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lockhart\OneDrive - Department for Education\Documents\Publication Files\Graduate Outcomes (LEO) Outcomes in 2016 to 2017\"/>
    </mc:Choice>
  </mc:AlternateContent>
  <workbookProtection lockStructure="1"/>
  <bookViews>
    <workbookView xWindow="0" yWindow="0" windowWidth="22500" windowHeight="10275"/>
  </bookViews>
  <sheets>
    <sheet name="Contents" sheetId="1" r:id="rId1"/>
    <sheet name="Definitions" sheetId="2" r:id="rId2"/>
    <sheet name="Table 1" sheetId="3" r:id="rId3"/>
    <sheet name="Table 2" sheetId="4" r:id="rId4"/>
    <sheet name="Table 3" sheetId="5" r:id="rId5"/>
    <sheet name="Table 4" sheetId="6" r:id="rId6"/>
    <sheet name="Table 5" sheetId="7" r:id="rId7"/>
    <sheet name="Table 6" sheetId="8" r:id="rId8"/>
    <sheet name="Table 7" sheetId="9" r:id="rId9"/>
    <sheet name="Table 8" sheetId="10" r:id="rId10"/>
    <sheet name="Table 9" sheetId="11" r:id="rId11"/>
    <sheet name="Table 10" sheetId="12" r:id="rId12"/>
    <sheet name="Table 11" sheetId="13" r:id="rId13"/>
    <sheet name="Table 12" sheetId="14" r:id="rId14"/>
    <sheet name="Table 13" sheetId="15" r:id="rId15"/>
    <sheet name="Table 14" sheetId="16" r:id="rId16"/>
    <sheet name="Look up" sheetId="17" state="hidden" r:id="rId17"/>
    <sheet name="Table 14 Feed" sheetId="18" state="hidden" r:id="rId18"/>
    <sheet name="Table 14 Lookup" sheetId="19" state="hidden" r:id="rId19"/>
  </sheets>
  <externalReferences>
    <externalReference r:id="rId20"/>
    <externalReference r:id="rId21"/>
    <externalReference r:id="rId22"/>
    <externalReference r:id="rId23"/>
    <externalReference r:id="rId24"/>
    <externalReference r:id="rId25"/>
    <externalReference r:id="rId26"/>
  </externalReferences>
  <definedNames>
    <definedName name="_AMO_UniqueIdentifier" localSheetId="0" hidden="1">"'a2e7e1e1-854e-4791-af6e-75dfd6f1a64b'"</definedName>
    <definedName name="_AMO_UniqueIdentifier" hidden="1">"'7bc10757-a8f0-4d30-8e17-c7c7296a4440'"</definedName>
    <definedName name="_xlnm._FilterDatabase" localSheetId="11" hidden="1">'Table 10'!$A$6:$O$6</definedName>
    <definedName name="_xlnm._FilterDatabase" localSheetId="12" hidden="1">'Table 11'!$A$6:$O$6</definedName>
    <definedName name="_xlnm._FilterDatabase" localSheetId="13" hidden="1">'Table 12'!$A$6:$O$6</definedName>
    <definedName name="_xlnm._FilterDatabase" localSheetId="14" hidden="1">'Table 13'!$A$6:$O$6</definedName>
    <definedName name="_xlnm._FilterDatabase" localSheetId="15" hidden="1">'Table 14'!$B$15:$J$15</definedName>
    <definedName name="_xlnm._FilterDatabase" localSheetId="17" hidden="1">'Table 14 Feed'!$A$1:$AB$2997</definedName>
    <definedName name="_xlnm._FilterDatabase" localSheetId="3" hidden="1">'Table 2'!$A$7:$T$7</definedName>
    <definedName name="_xlnm._FilterDatabase" localSheetId="4" hidden="1">'Table 3'!$A$6:$N$6</definedName>
    <definedName name="_xlnm._FilterDatabase" localSheetId="5" hidden="1">'Table 4'!$A$6:$K$123</definedName>
    <definedName name="_xlnm._FilterDatabase" localSheetId="6" hidden="1">'Table 5'!$A$6:$L$330</definedName>
    <definedName name="_xlnm._FilterDatabase" localSheetId="7" hidden="1">'Table 6'!$A$6:$O$6</definedName>
    <definedName name="_xlnm._FilterDatabase" localSheetId="8" hidden="1">'Table 7'!$A$6:$O$6</definedName>
    <definedName name="_xlnm._FilterDatabase" localSheetId="10" hidden="1">'Table 9'!$A$6:$O$6</definedName>
    <definedName name="cpi" localSheetId="2">[1]CPI!$A$1:$D$13</definedName>
    <definedName name="cpi" localSheetId="3">[1]CPI!$A$1:$D$13</definedName>
    <definedName name="cpi">[2]CPI!$A$1:$D$13</definedName>
    <definedName name="data_all" localSheetId="0">[3]Output!$A$28:$AW$40</definedName>
    <definedName name="data_all">[4]Output!$A$28:$AW$40</definedName>
    <definedName name="data_raw" localSheetId="0">[3]Output!$C$1:$AU$25</definedName>
    <definedName name="data_raw">[4]Output!$C$1:$AU$25</definedName>
    <definedName name="Five_year" localSheetId="0">#REF!</definedName>
    <definedName name="Five_year" localSheetId="2">#REF!</definedName>
    <definedName name="Five_year" localSheetId="14">#REF!</definedName>
    <definedName name="Five_year" localSheetId="15">#REF!</definedName>
    <definedName name="Five_year" localSheetId="3">#REF!</definedName>
    <definedName name="Five_year" localSheetId="4">#REF!</definedName>
    <definedName name="Five_year" localSheetId="5">#REF!</definedName>
    <definedName name="Five_year" localSheetId="6">#REF!</definedName>
    <definedName name="Five_year" localSheetId="7">#REF!</definedName>
    <definedName name="Five_year" localSheetId="10">#REF!</definedName>
    <definedName name="Five_year">#REF!</definedName>
    <definedName name="kj" localSheetId="0">#REF!</definedName>
    <definedName name="kj" localSheetId="2">#REF!</definedName>
    <definedName name="kj" localSheetId="14">#REF!</definedName>
    <definedName name="kj" localSheetId="15">#REF!</definedName>
    <definedName name="kj" localSheetId="3">#REF!</definedName>
    <definedName name="kj" localSheetId="4">#REF!</definedName>
    <definedName name="kj" localSheetId="5">#REF!</definedName>
    <definedName name="kj" localSheetId="6">#REF!</definedName>
    <definedName name="kj" localSheetId="7">#REF!</definedName>
    <definedName name="kj" localSheetId="10">#REF!</definedName>
    <definedName name="kj">#REF!</definedName>
    <definedName name="lemstem_time" localSheetId="2">[1]lemstem_time!$A$2:$AE$4</definedName>
    <definedName name="lemstem_time" localSheetId="3">[1]lemstem_time!$A$2:$AE$4</definedName>
    <definedName name="lemstem_time">[2]lemstem_time!$A$2:$AE$4</definedName>
    <definedName name="One_year" localSheetId="0">#REF!</definedName>
    <definedName name="One_year" localSheetId="2">#REF!</definedName>
    <definedName name="One_year" localSheetId="14">#REF!</definedName>
    <definedName name="One_year" localSheetId="15">#REF!</definedName>
    <definedName name="One_year" localSheetId="3">#REF!</definedName>
    <definedName name="One_year" localSheetId="4">#REF!</definedName>
    <definedName name="One_year" localSheetId="5">#REF!</definedName>
    <definedName name="One_year" localSheetId="6">#REF!</definedName>
    <definedName name="One_year" localSheetId="7">#REF!</definedName>
    <definedName name="One_year" localSheetId="10">#REF!</definedName>
    <definedName name="One_year">#REF!</definedName>
    <definedName name="one_year2" localSheetId="0">#REF!</definedName>
    <definedName name="one_year2" localSheetId="2">#REF!</definedName>
    <definedName name="one_year2" localSheetId="14">#REF!</definedName>
    <definedName name="one_year2" localSheetId="3">#REF!</definedName>
    <definedName name="one_year2" localSheetId="4">#REF!</definedName>
    <definedName name="one_year2" localSheetId="5">#REF!</definedName>
    <definedName name="one_year2" localSheetId="6">#REF!</definedName>
    <definedName name="one_year2" localSheetId="7">#REF!</definedName>
    <definedName name="one_year2" localSheetId="10">#REF!</definedName>
    <definedName name="one_year2">#REF!</definedName>
    <definedName name="output_10yr" localSheetId="2">'[5]10yr'!$C$2:$X$20</definedName>
    <definedName name="output_10yr" localSheetId="3">'[5]10yr'!$C$2:$X$20</definedName>
    <definedName name="output_10yr">'[6]10yr'!$C$2:$X$20</definedName>
    <definedName name="output_1yr" localSheetId="2">'[5]1yr'!$C$2:$X$191</definedName>
    <definedName name="output_1yr" localSheetId="3">'[5]1yr'!$C$2:$X$191</definedName>
    <definedName name="output_1yr">'[6]1yr'!$C$2:$X$191</definedName>
    <definedName name="output_3yr" localSheetId="2">'[5]3yr'!$C$2:$X$153</definedName>
    <definedName name="output_3yr" localSheetId="3">'[5]3yr'!$C$2:$X$153</definedName>
    <definedName name="output_3yr">'[6]3yr'!$C$2:$X$153</definedName>
    <definedName name="output_5yr" localSheetId="2">'[5]5yr'!$C$2:$X$115</definedName>
    <definedName name="output_5yr" localSheetId="3">'[5]5yr'!$C$2:$X$115</definedName>
    <definedName name="output_5yr">'[6]5yr'!$C$2:$X$115</definedName>
    <definedName name="Output_all" localSheetId="0">'[2]SQL output- All'!$C$1:$S$191</definedName>
    <definedName name="Output_all">'[1]SQL output- All'!$C$1:$S$191</definedName>
    <definedName name="output_FT" localSheetId="2">'[1]SQL output-FTPT'!$B$2:$T$191</definedName>
    <definedName name="output_FT" localSheetId="3">'[1]SQL output-FTPT'!$B$2:$T$191</definedName>
    <definedName name="output_FT">'[2]SQL output-FTPT'!$B$2:$T$191</definedName>
    <definedName name="output_nonSA">[7]Output_nonSA!$D$2:$L$241</definedName>
    <definedName name="output_PT" localSheetId="2">'[1]SQL output-FTPT'!$B$192:$T$376</definedName>
    <definedName name="output_PT" localSheetId="3">'[1]SQL output-FTPT'!$B$192:$T$376</definedName>
    <definedName name="output_PT">'[2]SQL output-FTPT'!$B$192:$T$376</definedName>
    <definedName name="output_SA">[7]Output_SA!$D$2:$L$241</definedName>
    <definedName name="_xlnm.Print_Area" localSheetId="0">Contents!$A$1:$D$33</definedName>
    <definedName name="Table" localSheetId="0">#REF!</definedName>
    <definedName name="Table" localSheetId="2">#REF!</definedName>
    <definedName name="Table" localSheetId="14">#REF!</definedName>
    <definedName name="Table" localSheetId="15">#REF!</definedName>
    <definedName name="Table" localSheetId="3">#REF!</definedName>
    <definedName name="Table" localSheetId="4">#REF!</definedName>
    <definedName name="Table" localSheetId="5">#REF!</definedName>
    <definedName name="Table" localSheetId="6">#REF!</definedName>
    <definedName name="Table" localSheetId="7">#REF!</definedName>
    <definedName name="Table" localSheetId="10">#REF!</definedName>
    <definedName name="Table">#REF!</definedName>
    <definedName name="ten_year" localSheetId="0">#REF!</definedName>
    <definedName name="ten_year" localSheetId="2">#REF!</definedName>
    <definedName name="ten_year" localSheetId="14">#REF!</definedName>
    <definedName name="ten_year" localSheetId="15">#REF!</definedName>
    <definedName name="ten_year" localSheetId="3">#REF!</definedName>
    <definedName name="ten_year" localSheetId="4">#REF!</definedName>
    <definedName name="ten_year" localSheetId="5">#REF!</definedName>
    <definedName name="ten_year" localSheetId="6">#REF!</definedName>
    <definedName name="ten_year" localSheetId="7">#REF!</definedName>
    <definedName name="ten_year" localSheetId="10">#REF!</definedName>
    <definedName name="ten_year">#REF!</definedName>
    <definedName name="Three_year" localSheetId="0">#REF!</definedName>
    <definedName name="Three_year" localSheetId="2">#REF!</definedName>
    <definedName name="Three_year" localSheetId="14">#REF!</definedName>
    <definedName name="Three_year" localSheetId="15">#REF!</definedName>
    <definedName name="Three_year" localSheetId="3">#REF!</definedName>
    <definedName name="Three_year" localSheetId="4">#REF!</definedName>
    <definedName name="Three_year" localSheetId="5">#REF!</definedName>
    <definedName name="Three_year" localSheetId="6">#REF!</definedName>
    <definedName name="Three_year" localSheetId="7">#REF!</definedName>
    <definedName name="Three_year" localSheetId="10">#REF!</definedName>
    <definedName name="Three_yea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997" i="18" l="1"/>
  <c r="B2997" i="18"/>
  <c r="A2996" i="18"/>
  <c r="B2996" i="18"/>
  <c r="A2995" i="18"/>
  <c r="B2995" i="18"/>
  <c r="A2994" i="18"/>
  <c r="B2994" i="18"/>
  <c r="A2993" i="18"/>
  <c r="B2993" i="18"/>
  <c r="A2992" i="18"/>
  <c r="B2992" i="18"/>
  <c r="A2991" i="18"/>
  <c r="B2991" i="18"/>
  <c r="A2990" i="18"/>
  <c r="B2990" i="18"/>
  <c r="A2989" i="18"/>
  <c r="B2989" i="18"/>
  <c r="A2988" i="18"/>
  <c r="B2988" i="18"/>
  <c r="A2987" i="18"/>
  <c r="B2987" i="18"/>
  <c r="A2986" i="18"/>
  <c r="B2986" i="18"/>
  <c r="A2985" i="18"/>
  <c r="B2985" i="18"/>
  <c r="A2984" i="18"/>
  <c r="B2984" i="18"/>
  <c r="A2983" i="18"/>
  <c r="B2983" i="18"/>
  <c r="A2982" i="18"/>
  <c r="B2982" i="18"/>
  <c r="A2981" i="18"/>
  <c r="B2981" i="18"/>
  <c r="A2980" i="18"/>
  <c r="B2980" i="18"/>
  <c r="A2979" i="18"/>
  <c r="B2979" i="18"/>
  <c r="A2978" i="18"/>
  <c r="B2978" i="18"/>
  <c r="A2977" i="18"/>
  <c r="B2977" i="18"/>
  <c r="A2976" i="18"/>
  <c r="B2976" i="18"/>
  <c r="A2975" i="18"/>
  <c r="B2975" i="18"/>
  <c r="A2974" i="18"/>
  <c r="B2974" i="18"/>
  <c r="A2973" i="18"/>
  <c r="B2973" i="18"/>
  <c r="A2972" i="18"/>
  <c r="B2972" i="18"/>
  <c r="A2971" i="18"/>
  <c r="B2971" i="18"/>
  <c r="A2970" i="18"/>
  <c r="B2970" i="18"/>
  <c r="A2969" i="18"/>
  <c r="B2969" i="18"/>
  <c r="A2968" i="18"/>
  <c r="B2968" i="18"/>
  <c r="A2967" i="18"/>
  <c r="B2967" i="18"/>
  <c r="A2966" i="18"/>
  <c r="B2966" i="18"/>
  <c r="A2965" i="18"/>
  <c r="B2965" i="18"/>
  <c r="A2964" i="18"/>
  <c r="B2964" i="18"/>
  <c r="A2963" i="18"/>
  <c r="B2963" i="18"/>
  <c r="A2962" i="18"/>
  <c r="B2962" i="18"/>
  <c r="A2961" i="18"/>
  <c r="B2961" i="18"/>
  <c r="A2960" i="18"/>
  <c r="B2960" i="18"/>
  <c r="A2959" i="18"/>
  <c r="B2959" i="18"/>
  <c r="A2958" i="18"/>
  <c r="B2958" i="18"/>
  <c r="A2957" i="18"/>
  <c r="B2957" i="18"/>
  <c r="A2956" i="18"/>
  <c r="B2956" i="18"/>
  <c r="A2955" i="18"/>
  <c r="B2955" i="18"/>
  <c r="A2954" i="18"/>
  <c r="B2954" i="18"/>
  <c r="A2953" i="18"/>
  <c r="B2953" i="18"/>
  <c r="A2952" i="18"/>
  <c r="B2952" i="18"/>
  <c r="A2951" i="18"/>
  <c r="B2951" i="18"/>
  <c r="A2950" i="18"/>
  <c r="B2950" i="18"/>
  <c r="A2949" i="18"/>
  <c r="B2949" i="18"/>
  <c r="A2948" i="18"/>
  <c r="B2948" i="18"/>
  <c r="A2947" i="18"/>
  <c r="B2947" i="18"/>
  <c r="A2946" i="18"/>
  <c r="B2946" i="18"/>
  <c r="A2945" i="18"/>
  <c r="B2945" i="18"/>
  <c r="A2944" i="18"/>
  <c r="B2944" i="18"/>
  <c r="A2943" i="18"/>
  <c r="B2943" i="18"/>
  <c r="A2942" i="18"/>
  <c r="B2942" i="18"/>
  <c r="A2941" i="18"/>
  <c r="B2941" i="18"/>
  <c r="A2940" i="18"/>
  <c r="B2940" i="18"/>
  <c r="A2939" i="18"/>
  <c r="B2939" i="18"/>
  <c r="A2938" i="18"/>
  <c r="B2938" i="18"/>
  <c r="A2937" i="18"/>
  <c r="B2937" i="18"/>
  <c r="A2936" i="18"/>
  <c r="B2936" i="18"/>
  <c r="A2935" i="18"/>
  <c r="B2935" i="18"/>
  <c r="A2934" i="18"/>
  <c r="B2934" i="18"/>
  <c r="A2933" i="18"/>
  <c r="B2933" i="18"/>
  <c r="A2932" i="18"/>
  <c r="B2932" i="18"/>
  <c r="A2931" i="18"/>
  <c r="B2931" i="18"/>
  <c r="A2930" i="18"/>
  <c r="B2930" i="18"/>
  <c r="A2929" i="18"/>
  <c r="B2929" i="18"/>
  <c r="A2928" i="18"/>
  <c r="B2928" i="18"/>
  <c r="A2927" i="18"/>
  <c r="B2927" i="18"/>
  <c r="A2926" i="18"/>
  <c r="B2926" i="18"/>
  <c r="A2925" i="18"/>
  <c r="B2925" i="18"/>
  <c r="A2924" i="18"/>
  <c r="B2924" i="18"/>
  <c r="A2923" i="18"/>
  <c r="B2923" i="18"/>
  <c r="A2922" i="18"/>
  <c r="B2922" i="18"/>
  <c r="A2921" i="18"/>
  <c r="B2921" i="18"/>
  <c r="A2920" i="18"/>
  <c r="B2920" i="18"/>
  <c r="A2919" i="18"/>
  <c r="B2919" i="18"/>
  <c r="A2918" i="18"/>
  <c r="B2918" i="18"/>
  <c r="A2917" i="18"/>
  <c r="B2917" i="18"/>
  <c r="A2916" i="18"/>
  <c r="B2916" i="18"/>
  <c r="A2915" i="18"/>
  <c r="B2915" i="18"/>
  <c r="A2914" i="18"/>
  <c r="B2914" i="18"/>
  <c r="A2913" i="18"/>
  <c r="B2913" i="18"/>
  <c r="A2912" i="18"/>
  <c r="B2912" i="18"/>
  <c r="A2911" i="18"/>
  <c r="B2911" i="18"/>
  <c r="A2910" i="18"/>
  <c r="B2910" i="18"/>
  <c r="A2909" i="18"/>
  <c r="B2909" i="18"/>
  <c r="A2908" i="18"/>
  <c r="B2908" i="18"/>
  <c r="A2907" i="18"/>
  <c r="B2907" i="18"/>
  <c r="A2906" i="18"/>
  <c r="B2906" i="18"/>
  <c r="A2905" i="18"/>
  <c r="B2905" i="18"/>
  <c r="A2904" i="18"/>
  <c r="B2904" i="18"/>
  <c r="A2903" i="18"/>
  <c r="B2903" i="18"/>
  <c r="A2902" i="18"/>
  <c r="B2902" i="18"/>
  <c r="A2901" i="18"/>
  <c r="B2901" i="18"/>
  <c r="A2900" i="18"/>
  <c r="B2900" i="18"/>
  <c r="A2899" i="18"/>
  <c r="B2899" i="18"/>
  <c r="A2898" i="18"/>
  <c r="B2898" i="18"/>
  <c r="A2897" i="18"/>
  <c r="B2897" i="18"/>
  <c r="A2896" i="18"/>
  <c r="B2896" i="18"/>
  <c r="A2895" i="18"/>
  <c r="B2895" i="18"/>
  <c r="A2894" i="18"/>
  <c r="B2894" i="18"/>
  <c r="A2893" i="18"/>
  <c r="B2893" i="18"/>
  <c r="A2892" i="18"/>
  <c r="B2892" i="18"/>
  <c r="A2891" i="18"/>
  <c r="B2891" i="18"/>
  <c r="A2890" i="18"/>
  <c r="B2890" i="18"/>
  <c r="A2889" i="18"/>
  <c r="B2889" i="18"/>
  <c r="A2888" i="18"/>
  <c r="B2888" i="18"/>
  <c r="A2887" i="18"/>
  <c r="B2887" i="18"/>
  <c r="A2886" i="18"/>
  <c r="B2886" i="18"/>
  <c r="A2885" i="18"/>
  <c r="B2885" i="18"/>
  <c r="A2884" i="18"/>
  <c r="B2884" i="18"/>
  <c r="A2883" i="18"/>
  <c r="B2883" i="18"/>
  <c r="A2882" i="18"/>
  <c r="B2882" i="18"/>
  <c r="A2881" i="18"/>
  <c r="B2881" i="18"/>
  <c r="A2880" i="18"/>
  <c r="B2880" i="18"/>
  <c r="A2879" i="18"/>
  <c r="B2879" i="18"/>
  <c r="A2878" i="18"/>
  <c r="B2878" i="18"/>
  <c r="A2877" i="18"/>
  <c r="B2877" i="18"/>
  <c r="A2876" i="18"/>
  <c r="B2876" i="18"/>
  <c r="A2875" i="18"/>
  <c r="B2875" i="18"/>
  <c r="A2874" i="18"/>
  <c r="B2874" i="18"/>
  <c r="A2873" i="18"/>
  <c r="B2873" i="18"/>
  <c r="A2872" i="18"/>
  <c r="B2872" i="18"/>
  <c r="A2871" i="18"/>
  <c r="B2871" i="18"/>
  <c r="A2870" i="18"/>
  <c r="B2870" i="18"/>
  <c r="A2869" i="18"/>
  <c r="B2869" i="18"/>
  <c r="A2868" i="18"/>
  <c r="B2868" i="18"/>
  <c r="A2867" i="18"/>
  <c r="B2867" i="18"/>
  <c r="A2866" i="18"/>
  <c r="B2866" i="18"/>
  <c r="A2865" i="18"/>
  <c r="B2865" i="18"/>
  <c r="A2864" i="18"/>
  <c r="B2864" i="18"/>
  <c r="A2863" i="18"/>
  <c r="B2863" i="18"/>
  <c r="A2862" i="18"/>
  <c r="B2862" i="18"/>
  <c r="A2861" i="18"/>
  <c r="B2861" i="18"/>
  <c r="A2860" i="18"/>
  <c r="B2860" i="18"/>
  <c r="A2859" i="18"/>
  <c r="B2859" i="18"/>
  <c r="A2858" i="18"/>
  <c r="B2858" i="18"/>
  <c r="A2857" i="18"/>
  <c r="B2857" i="18"/>
  <c r="A2856" i="18"/>
  <c r="B2856" i="18"/>
  <c r="A2855" i="18"/>
  <c r="B2855" i="18"/>
  <c r="A2854" i="18"/>
  <c r="B2854" i="18"/>
  <c r="A2853" i="18"/>
  <c r="B2853" i="18"/>
  <c r="A2852" i="18"/>
  <c r="B2852" i="18"/>
  <c r="A2851" i="18"/>
  <c r="B2851" i="18"/>
  <c r="A2850" i="18"/>
  <c r="B2850" i="18"/>
  <c r="A2849" i="18"/>
  <c r="B2849" i="18"/>
  <c r="A2848" i="18"/>
  <c r="B2848" i="18"/>
  <c r="A2847" i="18"/>
  <c r="B2847" i="18"/>
  <c r="A2846" i="18"/>
  <c r="B2846" i="18"/>
  <c r="A2845" i="18"/>
  <c r="B2845" i="18"/>
  <c r="A2844" i="18"/>
  <c r="B2844" i="18"/>
  <c r="A2843" i="18"/>
  <c r="B2843" i="18"/>
  <c r="A2842" i="18"/>
  <c r="B2842" i="18"/>
  <c r="A2841" i="18"/>
  <c r="B2841" i="18"/>
  <c r="A2840" i="18"/>
  <c r="B2840" i="18"/>
  <c r="A2839" i="18"/>
  <c r="B2839" i="18"/>
  <c r="A2838" i="18"/>
  <c r="B2838" i="18"/>
  <c r="A2837" i="18"/>
  <c r="B2837" i="18"/>
  <c r="A2836" i="18"/>
  <c r="B2836" i="18"/>
  <c r="A2835" i="18"/>
  <c r="B2835" i="18"/>
  <c r="A2834" i="18"/>
  <c r="B2834" i="18"/>
  <c r="A2833" i="18"/>
  <c r="B2833" i="18"/>
  <c r="A2832" i="18"/>
  <c r="B2832" i="18"/>
  <c r="A2831" i="18"/>
  <c r="B2831" i="18"/>
  <c r="A2830" i="18"/>
  <c r="B2830" i="18"/>
  <c r="A2829" i="18"/>
  <c r="B2829" i="18"/>
  <c r="A2828" i="18"/>
  <c r="B2828" i="18"/>
  <c r="A2827" i="18"/>
  <c r="B2827" i="18"/>
  <c r="A2826" i="18"/>
  <c r="B2826" i="18"/>
  <c r="A2825" i="18"/>
  <c r="B2825" i="18"/>
  <c r="A2824" i="18"/>
  <c r="B2824" i="18"/>
  <c r="A2823" i="18"/>
  <c r="B2823" i="18"/>
  <c r="A2822" i="18"/>
  <c r="B2822" i="18"/>
  <c r="A2821" i="18"/>
  <c r="B2821" i="18"/>
  <c r="A2820" i="18"/>
  <c r="B2820" i="18"/>
  <c r="A2819" i="18"/>
  <c r="B2819" i="18"/>
  <c r="A2818" i="18"/>
  <c r="B2818" i="18"/>
  <c r="A2817" i="18"/>
  <c r="B2817" i="18"/>
  <c r="A2816" i="18"/>
  <c r="B2816" i="18"/>
  <c r="A2815" i="18"/>
  <c r="B2815" i="18"/>
  <c r="A2814" i="18"/>
  <c r="B2814" i="18"/>
  <c r="A2813" i="18"/>
  <c r="B2813" i="18"/>
  <c r="A2812" i="18"/>
  <c r="B2812" i="18"/>
  <c r="A2811" i="18"/>
  <c r="B2811" i="18"/>
  <c r="A2810" i="18"/>
  <c r="B2810" i="18"/>
  <c r="A2809" i="18"/>
  <c r="B2809" i="18"/>
  <c r="A2808" i="18"/>
  <c r="B2808" i="18"/>
  <c r="A2807" i="18"/>
  <c r="B2807" i="18"/>
  <c r="A2806" i="18"/>
  <c r="B2806" i="18"/>
  <c r="A2805" i="18"/>
  <c r="B2805" i="18"/>
  <c r="A2804" i="18"/>
  <c r="B2804" i="18"/>
  <c r="A2803" i="18"/>
  <c r="B2803" i="18"/>
  <c r="A2802" i="18"/>
  <c r="B2802" i="18"/>
  <c r="A2801" i="18"/>
  <c r="B2801" i="18"/>
  <c r="A2800" i="18"/>
  <c r="B2800" i="18"/>
  <c r="A2799" i="18"/>
  <c r="B2799" i="18"/>
  <c r="A2798" i="18"/>
  <c r="B2798" i="18"/>
  <c r="A2797" i="18"/>
  <c r="B2797" i="18"/>
  <c r="A2796" i="18"/>
  <c r="B2796" i="18"/>
  <c r="A2795" i="18"/>
  <c r="B2795" i="18"/>
  <c r="A2794" i="18"/>
  <c r="B2794" i="18"/>
  <c r="A2793" i="18"/>
  <c r="B2793" i="18"/>
  <c r="A2792" i="18"/>
  <c r="B2792" i="18"/>
  <c r="A2791" i="18"/>
  <c r="B2791" i="18"/>
  <c r="A2790" i="18"/>
  <c r="B2790" i="18"/>
  <c r="A2789" i="18"/>
  <c r="B2789" i="18"/>
  <c r="A2788" i="18"/>
  <c r="B2788" i="18"/>
  <c r="A2787" i="18"/>
  <c r="B2787" i="18"/>
  <c r="A2786" i="18"/>
  <c r="B2786" i="18"/>
  <c r="A2785" i="18"/>
  <c r="B2785" i="18"/>
  <c r="A2784" i="18"/>
  <c r="B2784" i="18"/>
  <c r="A2783" i="18"/>
  <c r="B2783" i="18"/>
  <c r="A2782" i="18"/>
  <c r="B2782" i="18"/>
  <c r="A2781" i="18"/>
  <c r="B2781" i="18"/>
  <c r="A2780" i="18"/>
  <c r="B2780" i="18"/>
  <c r="A2779" i="18"/>
  <c r="B2779" i="18"/>
  <c r="A2778" i="18"/>
  <c r="B2778" i="18"/>
  <c r="A2777" i="18"/>
  <c r="B2777" i="18"/>
  <c r="A2776" i="18"/>
  <c r="B2776" i="18"/>
  <c r="A2775" i="18"/>
  <c r="B2775" i="18"/>
  <c r="A2774" i="18"/>
  <c r="B2774" i="18"/>
  <c r="A2773" i="18"/>
  <c r="B2773" i="18"/>
  <c r="A2772" i="18"/>
  <c r="B2772" i="18"/>
  <c r="A2771" i="18"/>
  <c r="B2771" i="18"/>
  <c r="A2770" i="18"/>
  <c r="B2770" i="18"/>
  <c r="A2769" i="18"/>
  <c r="B2769" i="18"/>
  <c r="A2768" i="18"/>
  <c r="B2768" i="18"/>
  <c r="A2767" i="18"/>
  <c r="B2767" i="18"/>
  <c r="A2766" i="18"/>
  <c r="B2766" i="18"/>
  <c r="A2765" i="18"/>
  <c r="B2765" i="18"/>
  <c r="A2764" i="18"/>
  <c r="B2764" i="18"/>
  <c r="A2763" i="18"/>
  <c r="B2763" i="18"/>
  <c r="A2762" i="18"/>
  <c r="B2762" i="18"/>
  <c r="A2761" i="18"/>
  <c r="B2761" i="18"/>
  <c r="A2760" i="18"/>
  <c r="B2760" i="18"/>
  <c r="A2759" i="18"/>
  <c r="B2759" i="18"/>
  <c r="A2758" i="18"/>
  <c r="B2758" i="18"/>
  <c r="A2757" i="18"/>
  <c r="B2757" i="18"/>
  <c r="A2756" i="18"/>
  <c r="B2756" i="18"/>
  <c r="A2755" i="18"/>
  <c r="B2755" i="18"/>
  <c r="A2754" i="18"/>
  <c r="B2754" i="18"/>
  <c r="A2753" i="18"/>
  <c r="B2753" i="18"/>
  <c r="A2752" i="18"/>
  <c r="B2752" i="18"/>
  <c r="A2751" i="18"/>
  <c r="B2751" i="18"/>
  <c r="A2750" i="18"/>
  <c r="B2750" i="18"/>
  <c r="A2749" i="18"/>
  <c r="B2749" i="18"/>
  <c r="A2748" i="18"/>
  <c r="B2748" i="18"/>
  <c r="A2747" i="18"/>
  <c r="B2747" i="18"/>
  <c r="A2746" i="18"/>
  <c r="B2746" i="18"/>
  <c r="A2745" i="18"/>
  <c r="B2745" i="18"/>
  <c r="A2744" i="18"/>
  <c r="B2744" i="18"/>
  <c r="A2743" i="18"/>
  <c r="B2743" i="18"/>
  <c r="A2742" i="18"/>
  <c r="B2742" i="18"/>
  <c r="A2741" i="18"/>
  <c r="B2741" i="18"/>
  <c r="A2740" i="18"/>
  <c r="B2740" i="18"/>
  <c r="A2739" i="18"/>
  <c r="B2739" i="18"/>
  <c r="A2738" i="18"/>
  <c r="B2738" i="18"/>
  <c r="A2737" i="18"/>
  <c r="B2737" i="18"/>
  <c r="A2736" i="18"/>
  <c r="B2736" i="18"/>
  <c r="A2735" i="18"/>
  <c r="B2735" i="18"/>
  <c r="A2734" i="18"/>
  <c r="B2734" i="18"/>
  <c r="A2733" i="18"/>
  <c r="B2733" i="18"/>
  <c r="A2732" i="18"/>
  <c r="B2732" i="18"/>
  <c r="A2731" i="18"/>
  <c r="B2731" i="18"/>
  <c r="A2730" i="18"/>
  <c r="B2730" i="18"/>
  <c r="A2729" i="18"/>
  <c r="B2729" i="18"/>
  <c r="A2728" i="18"/>
  <c r="B2728" i="18"/>
  <c r="A2727" i="18"/>
  <c r="B2727" i="18"/>
  <c r="A2726" i="18"/>
  <c r="B2726" i="18"/>
  <c r="A2725" i="18"/>
  <c r="B2725" i="18"/>
  <c r="A2724" i="18"/>
  <c r="B2724" i="18"/>
  <c r="A2723" i="18"/>
  <c r="B2723" i="18"/>
  <c r="A2722" i="18"/>
  <c r="B2722" i="18"/>
  <c r="A2721" i="18"/>
  <c r="B2721" i="18"/>
  <c r="A2720" i="18"/>
  <c r="B2720" i="18"/>
  <c r="A2719" i="18"/>
  <c r="B2719" i="18"/>
  <c r="A2718" i="18"/>
  <c r="B2718" i="18"/>
  <c r="A2717" i="18"/>
  <c r="B2717" i="18"/>
  <c r="A2716" i="18"/>
  <c r="B2716" i="18"/>
  <c r="A2715" i="18"/>
  <c r="B2715" i="18"/>
  <c r="A2714" i="18"/>
  <c r="B2714" i="18"/>
  <c r="A2713" i="18"/>
  <c r="B2713" i="18"/>
  <c r="A2712" i="18"/>
  <c r="B2712" i="18"/>
  <c r="A2711" i="18"/>
  <c r="B2711" i="18"/>
  <c r="A2710" i="18"/>
  <c r="B2710" i="18"/>
  <c r="A2709" i="18"/>
  <c r="B2709" i="18"/>
  <c r="A2708" i="18"/>
  <c r="B2708" i="18"/>
  <c r="A2707" i="18"/>
  <c r="B2707" i="18"/>
  <c r="A2706" i="18"/>
  <c r="B2706" i="18"/>
  <c r="A2705" i="18"/>
  <c r="B2705" i="18"/>
  <c r="A2704" i="18"/>
  <c r="B2704" i="18"/>
  <c r="A2703" i="18"/>
  <c r="B2703" i="18"/>
  <c r="A2702" i="18"/>
  <c r="B2702" i="18"/>
  <c r="A2701" i="18"/>
  <c r="B2701" i="18"/>
  <c r="A2700" i="18"/>
  <c r="B2700" i="18"/>
  <c r="A2699" i="18"/>
  <c r="B2699" i="18"/>
  <c r="A2698" i="18"/>
  <c r="B2698" i="18"/>
  <c r="A2697" i="18"/>
  <c r="B2697" i="18"/>
  <c r="A2696" i="18"/>
  <c r="B2696" i="18"/>
  <c r="A2695" i="18"/>
  <c r="B2695" i="18"/>
  <c r="A2694" i="18"/>
  <c r="B2694" i="18"/>
  <c r="A2693" i="18"/>
  <c r="B2693" i="18"/>
  <c r="A2692" i="18"/>
  <c r="B2692" i="18"/>
  <c r="A2691" i="18"/>
  <c r="B2691" i="18"/>
  <c r="A2690" i="18"/>
  <c r="B2690" i="18"/>
  <c r="A2689" i="18"/>
  <c r="B2689" i="18"/>
  <c r="A2688" i="18"/>
  <c r="B2688" i="18"/>
  <c r="A2687" i="18"/>
  <c r="B2687" i="18"/>
  <c r="A2686" i="18"/>
  <c r="B2686" i="18"/>
  <c r="A2685" i="18"/>
  <c r="B2685" i="18"/>
  <c r="A2684" i="18"/>
  <c r="B2684" i="18"/>
  <c r="A2683" i="18"/>
  <c r="B2683" i="18"/>
  <c r="A2682" i="18"/>
  <c r="B2682" i="18"/>
  <c r="A2681" i="18"/>
  <c r="B2681" i="18"/>
  <c r="A2680" i="18"/>
  <c r="B2680" i="18"/>
  <c r="A2679" i="18"/>
  <c r="B2679" i="18"/>
  <c r="A2678" i="18"/>
  <c r="B2678" i="18"/>
  <c r="A2677" i="18"/>
  <c r="B2677" i="18"/>
  <c r="A2676" i="18"/>
  <c r="B2676" i="18"/>
  <c r="A2675" i="18"/>
  <c r="B2675" i="18"/>
  <c r="A2674" i="18"/>
  <c r="B2674" i="18"/>
  <c r="A2673" i="18"/>
  <c r="B2673" i="18"/>
  <c r="A2672" i="18"/>
  <c r="B2672" i="18"/>
  <c r="A2671" i="18"/>
  <c r="B2671" i="18"/>
  <c r="A2670" i="18"/>
  <c r="B2670" i="18"/>
  <c r="A2669" i="18"/>
  <c r="B2669" i="18"/>
  <c r="A2668" i="18"/>
  <c r="B2668" i="18"/>
  <c r="A2667" i="18"/>
  <c r="B2667" i="18"/>
  <c r="A2666" i="18"/>
  <c r="B2666" i="18"/>
  <c r="A2665" i="18"/>
  <c r="B2665" i="18"/>
  <c r="A2664" i="18"/>
  <c r="B2664" i="18"/>
  <c r="A2663" i="18"/>
  <c r="B2663" i="18"/>
  <c r="A2662" i="18"/>
  <c r="B2662" i="18"/>
  <c r="A2661" i="18"/>
  <c r="B2661" i="18"/>
  <c r="A2660" i="18"/>
  <c r="B2660" i="18"/>
  <c r="A2659" i="18"/>
  <c r="B2659" i="18"/>
  <c r="A2658" i="18"/>
  <c r="B2658" i="18"/>
  <c r="A2657" i="18"/>
  <c r="B2657" i="18"/>
  <c r="A2656" i="18"/>
  <c r="B2656" i="18"/>
  <c r="A2655" i="18"/>
  <c r="B2655" i="18"/>
  <c r="A2654" i="18"/>
  <c r="B2654" i="18"/>
  <c r="A2653" i="18"/>
  <c r="B2653" i="18"/>
  <c r="A2652" i="18"/>
  <c r="B2652" i="18"/>
  <c r="A2651" i="18"/>
  <c r="B2651" i="18"/>
  <c r="A2650" i="18"/>
  <c r="B2650" i="18"/>
  <c r="A2649" i="18"/>
  <c r="B2649" i="18"/>
  <c r="A2648" i="18"/>
  <c r="B2648" i="18"/>
  <c r="A2647" i="18"/>
  <c r="B2647" i="18"/>
  <c r="A2646" i="18"/>
  <c r="B2646" i="18"/>
  <c r="A2645" i="18"/>
  <c r="B2645" i="18"/>
  <c r="A2644" i="18"/>
  <c r="B2644" i="18"/>
  <c r="A2643" i="18"/>
  <c r="B2643" i="18"/>
  <c r="A2642" i="18"/>
  <c r="B2642" i="18"/>
  <c r="A2641" i="18"/>
  <c r="B2641" i="18"/>
  <c r="A2640" i="18"/>
  <c r="B2640" i="18"/>
  <c r="A2639" i="18"/>
  <c r="B2639" i="18"/>
  <c r="A2638" i="18"/>
  <c r="B2638" i="18"/>
  <c r="A2637" i="18"/>
  <c r="B2637" i="18"/>
  <c r="A2636" i="18"/>
  <c r="B2636" i="18"/>
  <c r="A2635" i="18"/>
  <c r="B2635" i="18"/>
  <c r="A2634" i="18"/>
  <c r="B2634" i="18"/>
  <c r="A2633" i="18"/>
  <c r="B2633" i="18"/>
  <c r="A2632" i="18"/>
  <c r="B2632" i="18"/>
  <c r="A2631" i="18"/>
  <c r="B2631" i="18"/>
  <c r="A2630" i="18"/>
  <c r="B2630" i="18"/>
  <c r="A2629" i="18"/>
  <c r="B2629" i="18"/>
  <c r="A2628" i="18"/>
  <c r="B2628" i="18"/>
  <c r="A2627" i="18"/>
  <c r="B2627" i="18"/>
  <c r="A2626" i="18"/>
  <c r="B2626" i="18"/>
  <c r="A2625" i="18"/>
  <c r="B2625" i="18"/>
  <c r="A2624" i="18"/>
  <c r="B2624" i="18"/>
  <c r="A2623" i="18"/>
  <c r="B2623" i="18"/>
  <c r="A2622" i="18"/>
  <c r="B2622" i="18"/>
  <c r="A2621" i="18"/>
  <c r="B2621" i="18"/>
  <c r="A2620" i="18"/>
  <c r="B2620" i="18"/>
  <c r="A2619" i="18"/>
  <c r="B2619" i="18"/>
  <c r="A2618" i="18"/>
  <c r="B2618" i="18"/>
  <c r="A2617" i="18"/>
  <c r="B2617" i="18"/>
  <c r="A2616" i="18"/>
  <c r="B2616" i="18"/>
  <c r="A2615" i="18"/>
  <c r="B2615" i="18"/>
  <c r="A2614" i="18"/>
  <c r="B2614" i="18"/>
  <c r="A2613" i="18"/>
  <c r="B2613" i="18"/>
  <c r="A2612" i="18"/>
  <c r="B2612" i="18"/>
  <c r="A2611" i="18"/>
  <c r="B2611" i="18"/>
  <c r="A2610" i="18"/>
  <c r="B2610" i="18"/>
  <c r="A2609" i="18"/>
  <c r="B2609" i="18"/>
  <c r="A2608" i="18"/>
  <c r="B2608" i="18"/>
  <c r="A2607" i="18"/>
  <c r="B2607" i="18"/>
  <c r="A2606" i="18"/>
  <c r="B2606" i="18"/>
  <c r="A2605" i="18"/>
  <c r="B2605" i="18"/>
  <c r="A2604" i="18"/>
  <c r="B2604" i="18"/>
  <c r="A2603" i="18"/>
  <c r="B2603" i="18"/>
  <c r="A2602" i="18"/>
  <c r="B2602" i="18"/>
  <c r="A2601" i="18"/>
  <c r="B2601" i="18"/>
  <c r="A2600" i="18"/>
  <c r="B2600" i="18"/>
  <c r="A2599" i="18"/>
  <c r="B2599" i="18"/>
  <c r="A2598" i="18"/>
  <c r="B2598" i="18"/>
  <c r="A2597" i="18"/>
  <c r="B2597" i="18"/>
  <c r="A2596" i="18"/>
  <c r="B2596" i="18"/>
  <c r="A2595" i="18"/>
  <c r="B2595" i="18"/>
  <c r="A2594" i="18"/>
  <c r="B2594" i="18"/>
  <c r="A2593" i="18"/>
  <c r="B2593" i="18"/>
  <c r="A2592" i="18"/>
  <c r="B2592" i="18"/>
  <c r="A2591" i="18"/>
  <c r="B2591" i="18"/>
  <c r="A2590" i="18"/>
  <c r="B2590" i="18"/>
  <c r="A2589" i="18"/>
  <c r="B2589" i="18"/>
  <c r="A2588" i="18"/>
  <c r="B2588" i="18"/>
  <c r="A2587" i="18"/>
  <c r="B2587" i="18"/>
  <c r="A2586" i="18"/>
  <c r="B2586" i="18"/>
  <c r="A2585" i="18"/>
  <c r="B2585" i="18"/>
  <c r="A2584" i="18"/>
  <c r="B2584" i="18"/>
  <c r="A2583" i="18"/>
  <c r="B2583" i="18"/>
  <c r="A2582" i="18"/>
  <c r="B2582" i="18"/>
  <c r="A2581" i="18"/>
  <c r="B2581" i="18"/>
  <c r="A2580" i="18"/>
  <c r="B2580" i="18"/>
  <c r="A2579" i="18"/>
  <c r="B2579" i="18"/>
  <c r="A2578" i="18"/>
  <c r="B2578" i="18"/>
  <c r="A2577" i="18"/>
  <c r="B2577" i="18"/>
  <c r="A2576" i="18"/>
  <c r="B2576" i="18"/>
  <c r="A2575" i="18"/>
  <c r="B2575" i="18"/>
  <c r="A2574" i="18"/>
  <c r="B2574" i="18"/>
  <c r="A2573" i="18"/>
  <c r="B2573" i="18"/>
  <c r="A2572" i="18"/>
  <c r="B2572" i="18"/>
  <c r="A2571" i="18"/>
  <c r="B2571" i="18"/>
  <c r="A2570" i="18"/>
  <c r="B2570" i="18"/>
  <c r="A2569" i="18"/>
  <c r="B2569" i="18"/>
  <c r="A2568" i="18"/>
  <c r="B2568" i="18"/>
  <c r="A2567" i="18"/>
  <c r="B2567" i="18"/>
  <c r="A2566" i="18"/>
  <c r="B2566" i="18"/>
  <c r="A2565" i="18"/>
  <c r="B2565" i="18"/>
  <c r="A2564" i="18"/>
  <c r="B2564" i="18"/>
  <c r="A2563" i="18"/>
  <c r="B2563" i="18"/>
  <c r="A2562" i="18"/>
  <c r="B2562" i="18"/>
  <c r="A2561" i="18"/>
  <c r="B2561" i="18"/>
  <c r="A2560" i="18"/>
  <c r="B2560" i="18"/>
  <c r="A2559" i="18"/>
  <c r="B2559" i="18"/>
  <c r="A2558" i="18"/>
  <c r="B2558" i="18"/>
  <c r="A2557" i="18"/>
  <c r="B2557" i="18"/>
  <c r="A2556" i="18"/>
  <c r="B2556" i="18"/>
  <c r="A2555" i="18"/>
  <c r="B2555" i="18"/>
  <c r="A2554" i="18"/>
  <c r="B2554" i="18"/>
  <c r="A2553" i="18"/>
  <c r="B2553" i="18"/>
  <c r="A2552" i="18"/>
  <c r="B2552" i="18"/>
  <c r="A2551" i="18"/>
  <c r="B2551" i="18"/>
  <c r="A2550" i="18"/>
  <c r="B2550" i="18"/>
  <c r="A2549" i="18"/>
  <c r="B2549" i="18"/>
  <c r="A2548" i="18"/>
  <c r="B2548" i="18"/>
  <c r="A2547" i="18"/>
  <c r="B2547" i="18"/>
  <c r="A2546" i="18"/>
  <c r="B2546" i="18"/>
  <c r="A2545" i="18"/>
  <c r="B2545" i="18"/>
  <c r="A2544" i="18"/>
  <c r="B2544" i="18"/>
  <c r="A2543" i="18"/>
  <c r="B2543" i="18"/>
  <c r="A2542" i="18"/>
  <c r="B2542" i="18"/>
  <c r="A2541" i="18"/>
  <c r="B2541" i="18"/>
  <c r="A2540" i="18"/>
  <c r="B2540" i="18"/>
  <c r="A2539" i="18"/>
  <c r="B2539" i="18"/>
  <c r="A2538" i="18"/>
  <c r="B2538" i="18"/>
  <c r="A2537" i="18"/>
  <c r="B2537" i="18"/>
  <c r="A2536" i="18"/>
  <c r="B2536" i="18"/>
  <c r="A2535" i="18"/>
  <c r="B2535" i="18"/>
  <c r="A2534" i="18"/>
  <c r="B2534" i="18"/>
  <c r="A2533" i="18"/>
  <c r="B2533" i="18"/>
  <c r="A2532" i="18"/>
  <c r="B2532" i="18"/>
  <c r="A2531" i="18"/>
  <c r="B2531" i="18"/>
  <c r="A2530" i="18"/>
  <c r="B2530" i="18"/>
  <c r="A2529" i="18"/>
  <c r="B2529" i="18"/>
  <c r="A2528" i="18"/>
  <c r="B2528" i="18"/>
  <c r="A2527" i="18"/>
  <c r="B2527" i="18"/>
  <c r="A2526" i="18"/>
  <c r="B2526" i="18"/>
  <c r="A2525" i="18"/>
  <c r="B2525" i="18"/>
  <c r="A2524" i="18"/>
  <c r="B2524" i="18"/>
  <c r="A2523" i="18"/>
  <c r="B2523" i="18"/>
  <c r="A2522" i="18"/>
  <c r="B2522" i="18"/>
  <c r="A2521" i="18"/>
  <c r="B2521" i="18"/>
  <c r="A2520" i="18"/>
  <c r="B2520" i="18"/>
  <c r="A2519" i="18"/>
  <c r="B2519" i="18"/>
  <c r="A2518" i="18"/>
  <c r="B2518" i="18"/>
  <c r="A2517" i="18"/>
  <c r="B2517" i="18"/>
  <c r="A2516" i="18"/>
  <c r="B2516" i="18"/>
  <c r="A2515" i="18"/>
  <c r="B2515" i="18"/>
  <c r="A2514" i="18"/>
  <c r="B2514" i="18"/>
  <c r="A2513" i="18"/>
  <c r="B2513" i="18"/>
  <c r="A2512" i="18"/>
  <c r="B2512" i="18"/>
  <c r="A2511" i="18"/>
  <c r="B2511" i="18"/>
  <c r="A2510" i="18"/>
  <c r="B2510" i="18"/>
  <c r="A2509" i="18"/>
  <c r="B2509" i="18"/>
  <c r="A2508" i="18"/>
  <c r="B2508" i="18"/>
  <c r="A2507" i="18"/>
  <c r="B2507" i="18"/>
  <c r="A2506" i="18"/>
  <c r="B2506" i="18"/>
  <c r="A2505" i="18"/>
  <c r="B2505" i="18"/>
  <c r="A2504" i="18"/>
  <c r="B2504" i="18"/>
  <c r="A2503" i="18"/>
  <c r="B2503" i="18"/>
  <c r="A2502" i="18"/>
  <c r="B2502" i="18"/>
  <c r="A2501" i="18"/>
  <c r="B2501" i="18"/>
  <c r="A2500" i="18"/>
  <c r="B2500" i="18"/>
  <c r="A2499" i="18"/>
  <c r="B2499" i="18"/>
  <c r="A2498" i="18"/>
  <c r="B2498" i="18"/>
  <c r="A2497" i="18"/>
  <c r="B2497" i="18"/>
  <c r="A2496" i="18"/>
  <c r="B2496" i="18"/>
  <c r="A2495" i="18"/>
  <c r="B2495" i="18"/>
  <c r="A2494" i="18"/>
  <c r="B2494" i="18"/>
  <c r="A2493" i="18"/>
  <c r="B2493" i="18"/>
  <c r="A2492" i="18"/>
  <c r="B2492" i="18"/>
  <c r="A2491" i="18"/>
  <c r="B2491" i="18"/>
  <c r="A2490" i="18"/>
  <c r="B2490" i="18"/>
  <c r="A2489" i="18"/>
  <c r="B2489" i="18"/>
  <c r="A2488" i="18"/>
  <c r="B2488" i="18"/>
  <c r="A2487" i="18"/>
  <c r="B2487" i="18"/>
  <c r="A2486" i="18"/>
  <c r="B2486" i="18"/>
  <c r="A2485" i="18"/>
  <c r="B2485" i="18"/>
  <c r="A2484" i="18"/>
  <c r="B2484" i="18"/>
  <c r="A2483" i="18"/>
  <c r="B2483" i="18"/>
  <c r="A2482" i="18"/>
  <c r="B2482" i="18"/>
  <c r="A2481" i="18"/>
  <c r="B2481" i="18"/>
  <c r="A2480" i="18"/>
  <c r="B2480" i="18"/>
  <c r="A2479" i="18"/>
  <c r="B2479" i="18"/>
  <c r="A2478" i="18"/>
  <c r="B2478" i="18"/>
  <c r="A2477" i="18"/>
  <c r="B2477" i="18"/>
  <c r="A2476" i="18"/>
  <c r="B2476" i="18"/>
  <c r="A2475" i="18"/>
  <c r="B2475" i="18"/>
  <c r="A2474" i="18"/>
  <c r="B2474" i="18"/>
  <c r="A2473" i="18"/>
  <c r="B2473" i="18"/>
  <c r="A2472" i="18"/>
  <c r="B2472" i="18"/>
  <c r="A2471" i="18"/>
  <c r="B2471" i="18"/>
  <c r="A2470" i="18"/>
  <c r="B2470" i="18"/>
  <c r="A2469" i="18"/>
  <c r="B2469" i="18"/>
  <c r="A2468" i="18"/>
  <c r="B2468" i="18"/>
  <c r="A2467" i="18"/>
  <c r="B2467" i="18"/>
  <c r="A2466" i="18"/>
  <c r="B2466" i="18"/>
  <c r="A2465" i="18"/>
  <c r="B2465" i="18"/>
  <c r="A2464" i="18"/>
  <c r="B2464" i="18"/>
  <c r="A2463" i="18"/>
  <c r="B2463" i="18"/>
  <c r="A2462" i="18"/>
  <c r="B2462" i="18"/>
  <c r="A2461" i="18"/>
  <c r="B2461" i="18"/>
  <c r="A2460" i="18"/>
  <c r="B2460" i="18"/>
  <c r="A2459" i="18"/>
  <c r="B2459" i="18"/>
  <c r="A2458" i="18"/>
  <c r="B2458" i="18"/>
  <c r="A2457" i="18"/>
  <c r="B2457" i="18"/>
  <c r="A2456" i="18"/>
  <c r="B2456" i="18"/>
  <c r="A2455" i="18"/>
  <c r="B2455" i="18"/>
  <c r="A2454" i="18"/>
  <c r="B2454" i="18"/>
  <c r="A2453" i="18"/>
  <c r="B2453" i="18"/>
  <c r="A2452" i="18"/>
  <c r="B2452" i="18"/>
  <c r="A2451" i="18"/>
  <c r="B2451" i="18"/>
  <c r="A2450" i="18"/>
  <c r="B2450" i="18"/>
  <c r="A2449" i="18"/>
  <c r="B2449" i="18"/>
  <c r="A2448" i="18"/>
  <c r="B2448" i="18"/>
  <c r="A2447" i="18"/>
  <c r="B2447" i="18"/>
  <c r="A2446" i="18"/>
  <c r="B2446" i="18"/>
  <c r="A2445" i="18"/>
  <c r="B2445" i="18"/>
  <c r="A2444" i="18"/>
  <c r="B2444" i="18"/>
  <c r="A2443" i="18"/>
  <c r="B2443" i="18"/>
  <c r="A2442" i="18"/>
  <c r="B2442" i="18"/>
  <c r="A2441" i="18"/>
  <c r="B2441" i="18"/>
  <c r="A2440" i="18"/>
  <c r="B2440" i="18"/>
  <c r="A2439" i="18"/>
  <c r="B2439" i="18"/>
  <c r="A2438" i="18"/>
  <c r="B2438" i="18"/>
  <c r="A2437" i="18"/>
  <c r="B2437" i="18"/>
  <c r="A2436" i="18"/>
  <c r="B2436" i="18"/>
  <c r="A2435" i="18"/>
  <c r="B2435" i="18"/>
  <c r="A2434" i="18"/>
  <c r="B2434" i="18"/>
  <c r="A2433" i="18"/>
  <c r="B2433" i="18"/>
  <c r="A2432" i="18"/>
  <c r="B2432" i="18"/>
  <c r="A2431" i="18"/>
  <c r="B2431" i="18"/>
  <c r="A2430" i="18"/>
  <c r="B2430" i="18"/>
  <c r="A2429" i="18"/>
  <c r="B2429" i="18"/>
  <c r="A2428" i="18"/>
  <c r="B2428" i="18"/>
  <c r="A2427" i="18"/>
  <c r="B2427" i="18"/>
  <c r="A2426" i="18"/>
  <c r="B2426" i="18"/>
  <c r="A2425" i="18"/>
  <c r="B2425" i="18"/>
  <c r="A2424" i="18"/>
  <c r="B2424" i="18"/>
  <c r="A2423" i="18"/>
  <c r="B2423" i="18"/>
  <c r="A2422" i="18"/>
  <c r="B2422" i="18"/>
  <c r="A2421" i="18"/>
  <c r="B2421" i="18"/>
  <c r="A2420" i="18"/>
  <c r="B2420" i="18"/>
  <c r="A2419" i="18"/>
  <c r="B2419" i="18"/>
  <c r="A2418" i="18"/>
  <c r="B2418" i="18"/>
  <c r="A2417" i="18"/>
  <c r="B2417" i="18"/>
  <c r="A2416" i="18"/>
  <c r="B2416" i="18"/>
  <c r="A2415" i="18"/>
  <c r="B2415" i="18"/>
  <c r="A2414" i="18"/>
  <c r="B2414" i="18"/>
  <c r="A2413" i="18"/>
  <c r="B2413" i="18"/>
  <c r="A2412" i="18"/>
  <c r="B2412" i="18"/>
  <c r="A2411" i="18"/>
  <c r="B2411" i="18"/>
  <c r="A2410" i="18"/>
  <c r="B2410" i="18"/>
  <c r="A2409" i="18"/>
  <c r="B2409" i="18"/>
  <c r="A2408" i="18"/>
  <c r="B2408" i="18"/>
  <c r="A2407" i="18"/>
  <c r="B2407" i="18"/>
  <c r="A2406" i="18"/>
  <c r="B2406" i="18"/>
  <c r="A2405" i="18"/>
  <c r="B2405" i="18"/>
  <c r="A2404" i="18"/>
  <c r="B2404" i="18"/>
  <c r="A2403" i="18"/>
  <c r="B2403" i="18"/>
  <c r="A2402" i="18"/>
  <c r="B2402" i="18"/>
  <c r="A2401" i="18"/>
  <c r="B2401" i="18"/>
  <c r="A2400" i="18"/>
  <c r="B2400" i="18"/>
  <c r="A2399" i="18"/>
  <c r="B2399" i="18"/>
  <c r="A2398" i="18"/>
  <c r="B2398" i="18"/>
  <c r="A2397" i="18"/>
  <c r="B2397" i="18"/>
  <c r="A2396" i="18"/>
  <c r="B2396" i="18"/>
  <c r="A2395" i="18"/>
  <c r="B2395" i="18"/>
  <c r="A2394" i="18"/>
  <c r="B2394" i="18"/>
  <c r="A2393" i="18"/>
  <c r="B2393" i="18"/>
  <c r="A2392" i="18"/>
  <c r="B2392" i="18"/>
  <c r="A2391" i="18"/>
  <c r="B2391" i="18"/>
  <c r="A2390" i="18"/>
  <c r="B2390" i="18"/>
  <c r="A2389" i="18"/>
  <c r="B2389" i="18"/>
  <c r="A2388" i="18"/>
  <c r="B2388" i="18"/>
  <c r="A2387" i="18"/>
  <c r="B2387" i="18"/>
  <c r="A2386" i="18"/>
  <c r="B2386" i="18"/>
  <c r="A2385" i="18"/>
  <c r="B2385" i="18"/>
  <c r="A2384" i="18"/>
  <c r="B2384" i="18"/>
  <c r="A2383" i="18"/>
  <c r="B2383" i="18"/>
  <c r="A2382" i="18"/>
  <c r="B2382" i="18"/>
  <c r="A2381" i="18"/>
  <c r="B2381" i="18"/>
  <c r="A2380" i="18"/>
  <c r="B2380" i="18"/>
  <c r="A2379" i="18"/>
  <c r="B2379" i="18"/>
  <c r="A2378" i="18"/>
  <c r="B2378" i="18"/>
  <c r="A2377" i="18"/>
  <c r="B2377" i="18"/>
  <c r="A2376" i="18"/>
  <c r="B2376" i="18"/>
  <c r="A2375" i="18"/>
  <c r="B2375" i="18"/>
  <c r="A2374" i="18"/>
  <c r="B2374" i="18"/>
  <c r="A2373" i="18"/>
  <c r="B2373" i="18"/>
  <c r="A2372" i="18"/>
  <c r="B2372" i="18"/>
  <c r="A2371" i="18"/>
  <c r="B2371" i="18"/>
  <c r="A2370" i="18"/>
  <c r="B2370" i="18"/>
  <c r="A2369" i="18"/>
  <c r="B2369" i="18"/>
  <c r="A2368" i="18"/>
  <c r="B2368" i="18"/>
  <c r="A2367" i="18"/>
  <c r="B2367" i="18"/>
  <c r="A2366" i="18"/>
  <c r="B2366" i="18"/>
  <c r="A2365" i="18"/>
  <c r="B2365" i="18"/>
  <c r="A2364" i="18"/>
  <c r="B2364" i="18"/>
  <c r="A2363" i="18"/>
  <c r="B2363" i="18"/>
  <c r="A2362" i="18"/>
  <c r="B2362" i="18"/>
  <c r="A2361" i="18"/>
  <c r="B2361" i="18"/>
  <c r="A2360" i="18"/>
  <c r="B2360" i="18"/>
  <c r="A2359" i="18"/>
  <c r="B2359" i="18"/>
  <c r="A2358" i="18"/>
  <c r="B2358" i="18"/>
  <c r="A2357" i="18"/>
  <c r="B2357" i="18"/>
  <c r="A2356" i="18"/>
  <c r="B2356" i="18"/>
  <c r="A2355" i="18"/>
  <c r="B2355" i="18"/>
  <c r="A2354" i="18"/>
  <c r="B2354" i="18"/>
  <c r="A2353" i="18"/>
  <c r="B2353" i="18"/>
  <c r="A2352" i="18"/>
  <c r="B2352" i="18"/>
  <c r="A2351" i="18"/>
  <c r="B2351" i="18"/>
  <c r="A2350" i="18"/>
  <c r="B2350" i="18"/>
  <c r="A2349" i="18"/>
  <c r="B2349" i="18"/>
  <c r="A2348" i="18"/>
  <c r="B2348" i="18"/>
  <c r="A2347" i="18"/>
  <c r="B2347" i="18"/>
  <c r="A2346" i="18"/>
  <c r="B2346" i="18"/>
  <c r="A2345" i="18"/>
  <c r="B2345" i="18"/>
  <c r="A2344" i="18"/>
  <c r="B2344" i="18"/>
  <c r="A2343" i="18"/>
  <c r="B2343" i="18"/>
  <c r="A2342" i="18"/>
  <c r="B2342" i="18"/>
  <c r="A2341" i="18"/>
  <c r="B2341" i="18"/>
  <c r="A2340" i="18"/>
  <c r="B2340" i="18"/>
  <c r="A2339" i="18"/>
  <c r="B2339" i="18"/>
  <c r="A2338" i="18"/>
  <c r="B2338" i="18"/>
  <c r="A2337" i="18"/>
  <c r="B2337" i="18"/>
  <c r="A2336" i="18"/>
  <c r="B2336" i="18"/>
  <c r="A2335" i="18"/>
  <c r="B2335" i="18"/>
  <c r="A2334" i="18"/>
  <c r="B2334" i="18"/>
  <c r="A2333" i="18"/>
  <c r="B2333" i="18"/>
  <c r="A2332" i="18"/>
  <c r="B2332" i="18"/>
  <c r="A2331" i="18"/>
  <c r="B2331" i="18"/>
  <c r="A2330" i="18"/>
  <c r="B2330" i="18"/>
  <c r="A2329" i="18"/>
  <c r="B2329" i="18"/>
  <c r="A2328" i="18"/>
  <c r="B2328" i="18"/>
  <c r="A2327" i="18"/>
  <c r="B2327" i="18"/>
  <c r="A2326" i="18"/>
  <c r="B2326" i="18"/>
  <c r="A2325" i="18"/>
  <c r="B2325" i="18"/>
  <c r="A2324" i="18"/>
  <c r="B2324" i="18"/>
  <c r="A2323" i="18"/>
  <c r="B2323" i="18"/>
  <c r="A2322" i="18"/>
  <c r="B2322" i="18"/>
  <c r="A2321" i="18"/>
  <c r="B2321" i="18"/>
  <c r="A2320" i="18"/>
  <c r="B2320" i="18"/>
  <c r="A2319" i="18"/>
  <c r="B2319" i="18"/>
  <c r="A2318" i="18"/>
  <c r="B2318" i="18"/>
  <c r="A2317" i="18"/>
  <c r="B2317" i="18"/>
  <c r="A2316" i="18"/>
  <c r="B2316" i="18"/>
  <c r="A2315" i="18"/>
  <c r="B2315" i="18"/>
  <c r="A2314" i="18"/>
  <c r="B2314" i="18"/>
  <c r="A2313" i="18"/>
  <c r="B2313" i="18"/>
  <c r="A2312" i="18"/>
  <c r="B2312" i="18"/>
  <c r="A2311" i="18"/>
  <c r="B2311" i="18"/>
  <c r="A2310" i="18"/>
  <c r="B2310" i="18"/>
  <c r="A2309" i="18"/>
  <c r="B2309" i="18"/>
  <c r="A2308" i="18"/>
  <c r="B2308" i="18"/>
  <c r="A2307" i="18"/>
  <c r="B2307" i="18"/>
  <c r="A2306" i="18"/>
  <c r="B2306" i="18"/>
  <c r="A2305" i="18"/>
  <c r="B2305" i="18"/>
  <c r="A2304" i="18"/>
  <c r="B2304" i="18"/>
  <c r="A2303" i="18"/>
  <c r="B2303" i="18"/>
  <c r="A2302" i="18"/>
  <c r="B2302" i="18"/>
  <c r="A2301" i="18"/>
  <c r="B2301" i="18"/>
  <c r="A2300" i="18"/>
  <c r="B2300" i="18"/>
  <c r="A2299" i="18"/>
  <c r="B2299" i="18"/>
  <c r="A2298" i="18"/>
  <c r="B2298" i="18"/>
  <c r="A2297" i="18"/>
  <c r="B2297" i="18"/>
  <c r="A2296" i="18"/>
  <c r="B2296" i="18"/>
  <c r="A2295" i="18"/>
  <c r="B2295" i="18"/>
  <c r="A2294" i="18"/>
  <c r="B2294" i="18"/>
  <c r="A2293" i="18"/>
  <c r="B2293" i="18"/>
  <c r="A2292" i="18"/>
  <c r="B2292" i="18"/>
  <c r="A2291" i="18"/>
  <c r="B2291" i="18"/>
  <c r="A2290" i="18"/>
  <c r="B2290" i="18"/>
  <c r="A2289" i="18"/>
  <c r="B2289" i="18"/>
  <c r="A2288" i="18"/>
  <c r="B2288" i="18"/>
  <c r="A2287" i="18"/>
  <c r="B2287" i="18"/>
  <c r="A2286" i="18"/>
  <c r="B2286" i="18"/>
  <c r="A2285" i="18"/>
  <c r="B2285" i="18"/>
  <c r="A2284" i="18"/>
  <c r="B2284" i="18"/>
  <c r="A2283" i="18"/>
  <c r="B2283" i="18"/>
  <c r="A2282" i="18"/>
  <c r="B2282" i="18"/>
  <c r="A2281" i="18"/>
  <c r="B2281" i="18"/>
  <c r="A2280" i="18"/>
  <c r="B2280" i="18"/>
  <c r="A2279" i="18"/>
  <c r="B2279" i="18"/>
  <c r="A2278" i="18"/>
  <c r="B2278" i="18"/>
  <c r="A2277" i="18"/>
  <c r="B2277" i="18"/>
  <c r="A2276" i="18"/>
  <c r="B2276" i="18"/>
  <c r="A2275" i="18"/>
  <c r="B2275" i="18"/>
  <c r="A2274" i="18"/>
  <c r="B2274" i="18"/>
  <c r="A2273" i="18"/>
  <c r="B2273" i="18"/>
  <c r="A2272" i="18"/>
  <c r="B2272" i="18"/>
  <c r="A2271" i="18"/>
  <c r="B2271" i="18"/>
  <c r="A2270" i="18"/>
  <c r="B2270" i="18"/>
  <c r="A2269" i="18"/>
  <c r="B2269" i="18"/>
  <c r="A2268" i="18"/>
  <c r="B2268" i="18"/>
  <c r="A2267" i="18"/>
  <c r="B2267" i="18"/>
  <c r="A2266" i="18"/>
  <c r="B2266" i="18"/>
  <c r="A2265" i="18"/>
  <c r="B2265" i="18"/>
  <c r="A2264" i="18"/>
  <c r="B2264" i="18"/>
  <c r="A2263" i="18"/>
  <c r="B2263" i="18"/>
  <c r="A2262" i="18"/>
  <c r="B2262" i="18"/>
  <c r="A2261" i="18"/>
  <c r="B2261" i="18"/>
  <c r="A2260" i="18"/>
  <c r="B2260" i="18"/>
  <c r="A2259" i="18"/>
  <c r="B2259" i="18"/>
  <c r="A2258" i="18"/>
  <c r="B2258" i="18"/>
  <c r="A2257" i="18"/>
  <c r="B2257" i="18"/>
  <c r="A2256" i="18"/>
  <c r="B2256" i="18"/>
  <c r="A2255" i="18"/>
  <c r="B2255" i="18"/>
  <c r="A2254" i="18"/>
  <c r="B2254" i="18"/>
  <c r="A2253" i="18"/>
  <c r="B2253" i="18"/>
  <c r="A2252" i="18"/>
  <c r="B2252" i="18"/>
  <c r="A2251" i="18"/>
  <c r="B2251" i="18"/>
  <c r="A2250" i="18"/>
  <c r="B2250" i="18"/>
  <c r="A2249" i="18"/>
  <c r="B2249" i="18"/>
  <c r="A2248" i="18"/>
  <c r="B2248" i="18"/>
  <c r="A2247" i="18"/>
  <c r="B2247" i="18"/>
  <c r="A2246" i="18"/>
  <c r="B2246" i="18"/>
  <c r="A2245" i="18"/>
  <c r="B2245" i="18"/>
  <c r="A2244" i="18"/>
  <c r="B2244" i="18"/>
  <c r="A2243" i="18"/>
  <c r="B2243" i="18"/>
  <c r="A2242" i="18"/>
  <c r="B2242" i="18"/>
  <c r="A2241" i="18"/>
  <c r="B2241" i="18"/>
  <c r="A2240" i="18"/>
  <c r="B2240" i="18"/>
  <c r="A2239" i="18"/>
  <c r="B2239" i="18"/>
  <c r="A2238" i="18"/>
  <c r="B2238" i="18"/>
  <c r="A2237" i="18"/>
  <c r="B2237" i="18"/>
  <c r="A2236" i="18"/>
  <c r="B2236" i="18"/>
  <c r="A2235" i="18"/>
  <c r="B2235" i="18"/>
  <c r="A2234" i="18"/>
  <c r="B2234" i="18"/>
  <c r="A2233" i="18"/>
  <c r="B2233" i="18"/>
  <c r="A2232" i="18"/>
  <c r="B2232" i="18"/>
  <c r="A2231" i="18"/>
  <c r="B2231" i="18"/>
  <c r="A2230" i="18"/>
  <c r="B2230" i="18"/>
  <c r="A2229" i="18"/>
  <c r="B2229" i="18"/>
  <c r="A2228" i="18"/>
  <c r="B2228" i="18"/>
  <c r="A2227" i="18"/>
  <c r="B2227" i="18"/>
  <c r="A2226" i="18"/>
  <c r="B2226" i="18"/>
  <c r="A2225" i="18"/>
  <c r="B2225" i="18"/>
  <c r="A2224" i="18"/>
  <c r="B2224" i="18"/>
  <c r="A2223" i="18"/>
  <c r="B2223" i="18"/>
  <c r="A2222" i="18"/>
  <c r="B2222" i="18"/>
  <c r="A2221" i="18"/>
  <c r="B2221" i="18"/>
  <c r="A2220" i="18"/>
  <c r="B2220" i="18"/>
  <c r="A2219" i="18"/>
  <c r="B2219" i="18"/>
  <c r="A2218" i="18"/>
  <c r="B2218" i="18"/>
  <c r="A2217" i="18"/>
  <c r="B2217" i="18"/>
  <c r="A2216" i="18"/>
  <c r="B2216" i="18"/>
  <c r="A2215" i="18"/>
  <c r="B2215" i="18"/>
  <c r="A2214" i="18"/>
  <c r="B2214" i="18"/>
  <c r="A2213" i="18"/>
  <c r="B2213" i="18"/>
  <c r="A2212" i="18"/>
  <c r="B2212" i="18"/>
  <c r="A2211" i="18"/>
  <c r="B2211" i="18"/>
  <c r="A2210" i="18"/>
  <c r="B2210" i="18"/>
  <c r="A2209" i="18"/>
  <c r="B2209" i="18"/>
  <c r="A2208" i="18"/>
  <c r="B2208" i="18"/>
  <c r="A2207" i="18"/>
  <c r="B2207" i="18"/>
  <c r="A2206" i="18"/>
  <c r="B2206" i="18"/>
  <c r="A2205" i="18"/>
  <c r="B2205" i="18"/>
  <c r="A2204" i="18"/>
  <c r="B2204" i="18"/>
  <c r="A2203" i="18"/>
  <c r="B2203" i="18"/>
  <c r="A2202" i="18"/>
  <c r="B2202" i="18"/>
  <c r="A2201" i="18"/>
  <c r="B2201" i="18"/>
  <c r="A2200" i="18"/>
  <c r="B2200" i="18"/>
  <c r="A2199" i="18"/>
  <c r="B2199" i="18"/>
  <c r="A2198" i="18"/>
  <c r="B2198" i="18"/>
  <c r="A2197" i="18"/>
  <c r="B2197" i="18"/>
  <c r="A2196" i="18"/>
  <c r="B2196" i="18"/>
  <c r="A2195" i="18"/>
  <c r="B2195" i="18"/>
  <c r="A2194" i="18"/>
  <c r="B2194" i="18"/>
  <c r="A2193" i="18"/>
  <c r="B2193" i="18"/>
  <c r="A2192" i="18"/>
  <c r="B2192" i="18"/>
  <c r="A2191" i="18"/>
  <c r="B2191" i="18"/>
  <c r="A2190" i="18"/>
  <c r="B2190" i="18"/>
  <c r="A2189" i="18"/>
  <c r="B2189" i="18"/>
  <c r="A2188" i="18"/>
  <c r="B2188" i="18"/>
  <c r="A2187" i="18"/>
  <c r="B2187" i="18"/>
  <c r="A2186" i="18"/>
  <c r="B2186" i="18"/>
  <c r="A2185" i="18"/>
  <c r="B2185" i="18"/>
  <c r="A2184" i="18"/>
  <c r="B2184" i="18"/>
  <c r="A2183" i="18"/>
  <c r="B2183" i="18"/>
  <c r="A2182" i="18"/>
  <c r="B2182" i="18"/>
  <c r="A2181" i="18"/>
  <c r="B2181" i="18"/>
  <c r="A2180" i="18"/>
  <c r="B2180" i="18"/>
  <c r="A2179" i="18"/>
  <c r="B2179" i="18"/>
  <c r="A2178" i="18"/>
  <c r="B2178" i="18"/>
  <c r="A2177" i="18"/>
  <c r="B2177" i="18"/>
  <c r="A2176" i="18"/>
  <c r="B2176" i="18"/>
  <c r="A2175" i="18"/>
  <c r="B2175" i="18"/>
  <c r="A2174" i="18"/>
  <c r="B2174" i="18"/>
  <c r="A2173" i="18"/>
  <c r="B2173" i="18"/>
  <c r="A2172" i="18"/>
  <c r="B2172" i="18"/>
  <c r="A2171" i="18"/>
  <c r="B2171" i="18"/>
  <c r="A2170" i="18"/>
  <c r="B2170" i="18"/>
  <c r="A2169" i="18"/>
  <c r="B2169" i="18"/>
  <c r="A2168" i="18"/>
  <c r="B2168" i="18"/>
  <c r="A2167" i="18"/>
  <c r="B2167" i="18"/>
  <c r="A2166" i="18"/>
  <c r="B2166" i="18"/>
  <c r="A2165" i="18"/>
  <c r="B2165" i="18"/>
  <c r="A2164" i="18"/>
  <c r="B2164" i="18"/>
  <c r="A2163" i="18"/>
  <c r="B2163" i="18"/>
  <c r="A2162" i="18"/>
  <c r="B2162" i="18"/>
  <c r="A2161" i="18"/>
  <c r="B2161" i="18"/>
  <c r="A2160" i="18"/>
  <c r="B2160" i="18"/>
  <c r="A2159" i="18"/>
  <c r="B2159" i="18"/>
  <c r="A2158" i="18"/>
  <c r="B2158" i="18"/>
  <c r="A2157" i="18"/>
  <c r="B2157" i="18"/>
  <c r="A2156" i="18"/>
  <c r="B2156" i="18"/>
  <c r="A2155" i="18"/>
  <c r="B2155" i="18"/>
  <c r="A2154" i="18"/>
  <c r="B2154" i="18"/>
  <c r="A2153" i="18"/>
  <c r="B2153" i="18"/>
  <c r="A2152" i="18"/>
  <c r="B2152" i="18"/>
  <c r="A2151" i="18"/>
  <c r="B2151" i="18"/>
  <c r="A2150" i="18"/>
  <c r="B2150" i="18"/>
  <c r="A2149" i="18"/>
  <c r="B2149" i="18"/>
  <c r="A2148" i="18"/>
  <c r="B2148" i="18"/>
  <c r="A2147" i="18"/>
  <c r="B2147" i="18"/>
  <c r="A2146" i="18"/>
  <c r="B2146" i="18"/>
  <c r="A2145" i="18"/>
  <c r="B2145" i="18"/>
  <c r="A2144" i="18"/>
  <c r="B2144" i="18"/>
  <c r="A2143" i="18"/>
  <c r="B2143" i="18"/>
  <c r="A2142" i="18"/>
  <c r="B2142" i="18"/>
  <c r="A2141" i="18"/>
  <c r="B2141" i="18"/>
  <c r="A2140" i="18"/>
  <c r="B2140" i="18"/>
  <c r="A2139" i="18"/>
  <c r="B2139" i="18"/>
  <c r="A2138" i="18"/>
  <c r="B2138" i="18"/>
  <c r="A2137" i="18"/>
  <c r="B2137" i="18"/>
  <c r="A2136" i="18"/>
  <c r="B2136" i="18"/>
  <c r="A2135" i="18"/>
  <c r="B2135" i="18"/>
  <c r="A2134" i="18"/>
  <c r="B2134" i="18"/>
  <c r="A2133" i="18"/>
  <c r="B2133" i="18"/>
  <c r="A2132" i="18"/>
  <c r="B2132" i="18"/>
  <c r="A2131" i="18"/>
  <c r="B2131" i="18"/>
  <c r="A2130" i="18"/>
  <c r="B2130" i="18"/>
  <c r="A2129" i="18"/>
  <c r="B2129" i="18"/>
  <c r="A2128" i="18"/>
  <c r="B2128" i="18"/>
  <c r="A2127" i="18"/>
  <c r="B2127" i="18"/>
  <c r="A2126" i="18"/>
  <c r="B2126" i="18"/>
  <c r="A2125" i="18"/>
  <c r="B2125" i="18"/>
  <c r="A2124" i="18"/>
  <c r="B2124" i="18"/>
  <c r="A2123" i="18"/>
  <c r="B2123" i="18"/>
  <c r="A2122" i="18"/>
  <c r="B2122" i="18"/>
  <c r="A2121" i="18"/>
  <c r="B2121" i="18"/>
  <c r="A2120" i="18"/>
  <c r="B2120" i="18"/>
  <c r="A2119" i="18"/>
  <c r="B2119" i="18"/>
  <c r="A2118" i="18"/>
  <c r="B2118" i="18"/>
  <c r="A2117" i="18"/>
  <c r="B2117" i="18"/>
  <c r="A2116" i="18"/>
  <c r="B2116" i="18"/>
  <c r="A2115" i="18"/>
  <c r="B2115" i="18"/>
  <c r="A2114" i="18"/>
  <c r="B2114" i="18"/>
  <c r="A2113" i="18"/>
  <c r="B2113" i="18"/>
  <c r="A2112" i="18"/>
  <c r="B2112" i="18"/>
  <c r="A2111" i="18"/>
  <c r="B2111" i="18"/>
  <c r="A2110" i="18"/>
  <c r="B2110" i="18"/>
  <c r="A2109" i="18"/>
  <c r="B2109" i="18"/>
  <c r="A2108" i="18"/>
  <c r="B2108" i="18"/>
  <c r="A2107" i="18"/>
  <c r="B2107" i="18"/>
  <c r="A2106" i="18"/>
  <c r="B2106" i="18"/>
  <c r="A2105" i="18"/>
  <c r="B2105" i="18"/>
  <c r="A2104" i="18"/>
  <c r="B2104" i="18"/>
  <c r="A2103" i="18"/>
  <c r="B2103" i="18"/>
  <c r="A2102" i="18"/>
  <c r="B2102" i="18"/>
  <c r="A2101" i="18"/>
  <c r="B2101" i="18"/>
  <c r="A2100" i="18"/>
  <c r="B2100" i="18"/>
  <c r="A2099" i="18"/>
  <c r="B2099" i="18"/>
  <c r="A2098" i="18"/>
  <c r="B2098" i="18"/>
  <c r="A2097" i="18"/>
  <c r="B2097" i="18"/>
  <c r="A2096" i="18"/>
  <c r="B2096" i="18"/>
  <c r="A2095" i="18"/>
  <c r="B2095" i="18"/>
  <c r="A2094" i="18"/>
  <c r="B2094" i="18"/>
  <c r="A2093" i="18"/>
  <c r="B2093" i="18"/>
  <c r="A2092" i="18"/>
  <c r="B2092" i="18"/>
  <c r="A2091" i="18"/>
  <c r="B2091" i="18"/>
  <c r="A2090" i="18"/>
  <c r="B2090" i="18"/>
  <c r="A2089" i="18"/>
  <c r="B2089" i="18"/>
  <c r="A2088" i="18"/>
  <c r="B2088" i="18"/>
  <c r="A2087" i="18"/>
  <c r="B2087" i="18"/>
  <c r="A2086" i="18"/>
  <c r="B2086" i="18"/>
  <c r="A2085" i="18"/>
  <c r="B2085" i="18"/>
  <c r="A2084" i="18"/>
  <c r="B2084" i="18"/>
  <c r="A2083" i="18"/>
  <c r="B2083" i="18"/>
  <c r="A2082" i="18"/>
  <c r="B2082" i="18"/>
  <c r="A2081" i="18"/>
  <c r="B2081" i="18"/>
  <c r="A2080" i="18"/>
  <c r="B2080" i="18"/>
  <c r="A2079" i="18"/>
  <c r="B2079" i="18"/>
  <c r="A2078" i="18"/>
  <c r="B2078" i="18"/>
  <c r="A2077" i="18"/>
  <c r="B2077" i="18"/>
  <c r="A2076" i="18"/>
  <c r="B2076" i="18"/>
  <c r="A2075" i="18"/>
  <c r="B2075" i="18"/>
  <c r="A2074" i="18"/>
  <c r="B2074" i="18"/>
  <c r="A2073" i="18"/>
  <c r="B2073" i="18"/>
  <c r="A2072" i="18"/>
  <c r="B2072" i="18"/>
  <c r="A2071" i="18"/>
  <c r="B2071" i="18"/>
  <c r="A2070" i="18"/>
  <c r="B2070" i="18"/>
  <c r="A2069" i="18"/>
  <c r="B2069" i="18"/>
  <c r="A2068" i="18"/>
  <c r="B2068" i="18"/>
  <c r="A2067" i="18"/>
  <c r="B2067" i="18"/>
  <c r="A2066" i="18"/>
  <c r="B2066" i="18"/>
  <c r="A2065" i="18"/>
  <c r="B2065" i="18"/>
  <c r="A2064" i="18"/>
  <c r="B2064" i="18"/>
  <c r="A2063" i="18"/>
  <c r="B2063" i="18"/>
  <c r="A2062" i="18"/>
  <c r="B2062" i="18"/>
  <c r="A2061" i="18"/>
  <c r="B2061" i="18"/>
  <c r="A2060" i="18"/>
  <c r="B2060" i="18"/>
  <c r="A2059" i="18"/>
  <c r="B2059" i="18"/>
  <c r="A2058" i="18"/>
  <c r="B2058" i="18"/>
  <c r="A2057" i="18"/>
  <c r="B2057" i="18"/>
  <c r="A2056" i="18"/>
  <c r="B2056" i="18"/>
  <c r="A2055" i="18"/>
  <c r="B2055" i="18"/>
  <c r="A2054" i="18"/>
  <c r="B2054" i="18"/>
  <c r="A2053" i="18"/>
  <c r="B2053" i="18"/>
  <c r="A2052" i="18"/>
  <c r="B2052" i="18"/>
  <c r="A2051" i="18"/>
  <c r="B2051" i="18"/>
  <c r="A2050" i="18"/>
  <c r="B2050" i="18"/>
  <c r="A2049" i="18"/>
  <c r="B2049" i="18"/>
  <c r="A2048" i="18"/>
  <c r="B2048" i="18"/>
  <c r="A2047" i="18"/>
  <c r="B2047" i="18"/>
  <c r="A2046" i="18"/>
  <c r="B2046" i="18"/>
  <c r="A2045" i="18"/>
  <c r="B2045" i="18"/>
  <c r="A2044" i="18"/>
  <c r="B2044" i="18"/>
  <c r="A2043" i="18"/>
  <c r="B2043" i="18"/>
  <c r="A2042" i="18"/>
  <c r="B2042" i="18"/>
  <c r="A2041" i="18"/>
  <c r="B2041" i="18"/>
  <c r="A2040" i="18"/>
  <c r="B2040" i="18"/>
  <c r="A2039" i="18"/>
  <c r="B2039" i="18"/>
  <c r="A2038" i="18"/>
  <c r="B2038" i="18"/>
  <c r="A2037" i="18"/>
  <c r="B2037" i="18"/>
  <c r="A2036" i="18"/>
  <c r="B2036" i="18"/>
  <c r="A2035" i="18"/>
  <c r="B2035" i="18"/>
  <c r="A2034" i="18"/>
  <c r="B2034" i="18"/>
  <c r="A2033" i="18"/>
  <c r="B2033" i="18"/>
  <c r="A2032" i="18"/>
  <c r="B2032" i="18"/>
  <c r="A2031" i="18"/>
  <c r="B2031" i="18"/>
  <c r="A2030" i="18"/>
  <c r="B2030" i="18"/>
  <c r="A2029" i="18"/>
  <c r="B2029" i="18"/>
  <c r="A2028" i="18"/>
  <c r="B2028" i="18"/>
  <c r="A2027" i="18"/>
  <c r="B2027" i="18"/>
  <c r="A2026" i="18"/>
  <c r="B2026" i="18"/>
  <c r="A2025" i="18"/>
  <c r="B2025" i="18"/>
  <c r="A2024" i="18"/>
  <c r="B2024" i="18"/>
  <c r="A2023" i="18"/>
  <c r="B2023" i="18"/>
  <c r="A2022" i="18"/>
  <c r="B2022" i="18"/>
  <c r="A2021" i="18"/>
  <c r="B2021" i="18"/>
  <c r="A2020" i="18"/>
  <c r="B2020" i="18"/>
  <c r="A2019" i="18"/>
  <c r="B2019" i="18"/>
  <c r="A2018" i="18"/>
  <c r="B2018" i="18"/>
  <c r="A2017" i="18"/>
  <c r="B2017" i="18"/>
  <c r="A2016" i="18"/>
  <c r="B2016" i="18"/>
  <c r="A2015" i="18"/>
  <c r="B2015" i="18"/>
  <c r="A2014" i="18"/>
  <c r="B2014" i="18"/>
  <c r="A2013" i="18"/>
  <c r="B2013" i="18"/>
  <c r="A2012" i="18"/>
  <c r="B2012" i="18"/>
  <c r="A2011" i="18"/>
  <c r="B2011" i="18"/>
  <c r="A2010" i="18"/>
  <c r="B2010" i="18"/>
  <c r="A2009" i="18"/>
  <c r="B2009" i="18"/>
  <c r="A2008" i="18"/>
  <c r="B2008" i="18"/>
  <c r="A2007" i="18"/>
  <c r="B2007" i="18"/>
  <c r="A2006" i="18"/>
  <c r="B2006" i="18"/>
  <c r="A2005" i="18"/>
  <c r="B2005" i="18"/>
  <c r="A2004" i="18"/>
  <c r="B2004" i="18"/>
  <c r="A2003" i="18"/>
  <c r="B2003" i="18"/>
  <c r="A2002" i="18"/>
  <c r="B2002" i="18"/>
  <c r="A2001" i="18"/>
  <c r="B2001" i="18"/>
  <c r="A2000" i="18"/>
  <c r="B2000" i="18"/>
  <c r="A1999" i="18"/>
  <c r="B1999" i="18"/>
  <c r="A1998" i="18"/>
  <c r="B1998" i="18"/>
  <c r="A1997" i="18"/>
  <c r="B1997" i="18"/>
  <c r="A1996" i="18"/>
  <c r="B1996" i="18"/>
  <c r="A1995" i="18"/>
  <c r="B1995" i="18"/>
  <c r="A1994" i="18"/>
  <c r="B1994" i="18"/>
  <c r="A1993" i="18"/>
  <c r="B1993" i="18"/>
  <c r="A1992" i="18"/>
  <c r="B1992" i="18"/>
  <c r="A1991" i="18"/>
  <c r="B1991" i="18"/>
  <c r="A1990" i="18"/>
  <c r="B1990" i="18"/>
  <c r="A1989" i="18"/>
  <c r="B1989" i="18"/>
  <c r="A1988" i="18"/>
  <c r="B1988" i="18"/>
  <c r="A1987" i="18"/>
  <c r="B1987" i="18"/>
  <c r="A1986" i="18"/>
  <c r="B1986" i="18"/>
  <c r="A1985" i="18"/>
  <c r="B1985" i="18"/>
  <c r="A1984" i="18"/>
  <c r="B1984" i="18"/>
  <c r="A1983" i="18"/>
  <c r="B1983" i="18"/>
  <c r="A1982" i="18"/>
  <c r="B1982" i="18"/>
  <c r="A1981" i="18"/>
  <c r="B1981" i="18"/>
  <c r="A1980" i="18"/>
  <c r="B1980" i="18"/>
  <c r="A1979" i="18"/>
  <c r="B1979" i="18"/>
  <c r="A1978" i="18"/>
  <c r="B1978" i="18"/>
  <c r="A1977" i="18"/>
  <c r="B1977" i="18"/>
  <c r="A1976" i="18"/>
  <c r="B1976" i="18"/>
  <c r="A1975" i="18"/>
  <c r="B1975" i="18"/>
  <c r="A1974" i="18"/>
  <c r="B1974" i="18"/>
  <c r="A1973" i="18"/>
  <c r="B1973" i="18"/>
  <c r="A1972" i="18"/>
  <c r="B1972" i="18"/>
  <c r="A1971" i="18"/>
  <c r="B1971" i="18"/>
  <c r="A1970" i="18"/>
  <c r="B1970" i="18"/>
  <c r="A1969" i="18"/>
  <c r="B1969" i="18"/>
  <c r="A1968" i="18"/>
  <c r="B1968" i="18"/>
  <c r="A1967" i="18"/>
  <c r="B1967" i="18"/>
  <c r="A1966" i="18"/>
  <c r="B1966" i="18"/>
  <c r="A1965" i="18"/>
  <c r="B1965" i="18"/>
  <c r="A1964" i="18"/>
  <c r="B1964" i="18"/>
  <c r="A1963" i="18"/>
  <c r="B1963" i="18"/>
  <c r="A1962" i="18"/>
  <c r="B1962" i="18"/>
  <c r="A1961" i="18"/>
  <c r="B1961" i="18"/>
  <c r="A1960" i="18"/>
  <c r="B1960" i="18"/>
  <c r="A1959" i="18"/>
  <c r="B1959" i="18"/>
  <c r="A1958" i="18"/>
  <c r="B1958" i="18"/>
  <c r="A1957" i="18"/>
  <c r="B1957" i="18"/>
  <c r="A1956" i="18"/>
  <c r="B1956" i="18"/>
  <c r="A1955" i="18"/>
  <c r="B1955" i="18"/>
  <c r="A1954" i="18"/>
  <c r="B1954" i="18"/>
  <c r="A1953" i="18"/>
  <c r="B1953" i="18"/>
  <c r="A1952" i="18"/>
  <c r="B1952" i="18"/>
  <c r="A1951" i="18"/>
  <c r="B1951" i="18"/>
  <c r="A1950" i="18"/>
  <c r="B1950" i="18"/>
  <c r="A1949" i="18"/>
  <c r="B1949" i="18"/>
  <c r="A1948" i="18"/>
  <c r="B1948" i="18"/>
  <c r="A1947" i="18"/>
  <c r="B1947" i="18"/>
  <c r="A1946" i="18"/>
  <c r="B1946" i="18"/>
  <c r="A1945" i="18"/>
  <c r="B1945" i="18"/>
  <c r="A1944" i="18"/>
  <c r="B1944" i="18"/>
  <c r="A1943" i="18"/>
  <c r="B1943" i="18"/>
  <c r="A1942" i="18"/>
  <c r="B1942" i="18"/>
  <c r="A1941" i="18"/>
  <c r="B1941" i="18"/>
  <c r="A1940" i="18"/>
  <c r="B1940" i="18"/>
  <c r="A1939" i="18"/>
  <c r="B1939" i="18"/>
  <c r="A1938" i="18"/>
  <c r="B1938" i="18"/>
  <c r="A1937" i="18"/>
  <c r="B1937" i="18"/>
  <c r="A1936" i="18"/>
  <c r="B1936" i="18"/>
  <c r="A1935" i="18"/>
  <c r="B1935" i="18"/>
  <c r="A1934" i="18"/>
  <c r="B1934" i="18"/>
  <c r="A1933" i="18"/>
  <c r="B1933" i="18"/>
  <c r="A1932" i="18"/>
  <c r="B1932" i="18"/>
  <c r="A1931" i="18"/>
  <c r="B1931" i="18"/>
  <c r="A1930" i="18"/>
  <c r="B1930" i="18"/>
  <c r="A1929" i="18"/>
  <c r="B1929" i="18"/>
  <c r="A1928" i="18"/>
  <c r="B1928" i="18"/>
  <c r="A1927" i="18"/>
  <c r="B1927" i="18"/>
  <c r="A1926" i="18"/>
  <c r="B1926" i="18"/>
  <c r="A1925" i="18"/>
  <c r="B1925" i="18"/>
  <c r="A1924" i="18"/>
  <c r="B1924" i="18"/>
  <c r="A1923" i="18"/>
  <c r="B1923" i="18"/>
  <c r="A1922" i="18"/>
  <c r="B1922" i="18"/>
  <c r="A1921" i="18"/>
  <c r="B1921" i="18"/>
  <c r="A1920" i="18"/>
  <c r="B1920" i="18"/>
  <c r="A1919" i="18"/>
  <c r="B1919" i="18"/>
  <c r="A1918" i="18"/>
  <c r="B1918" i="18"/>
  <c r="A1917" i="18"/>
  <c r="B1917" i="18"/>
  <c r="A1916" i="18"/>
  <c r="B1916" i="18"/>
  <c r="A1915" i="18"/>
  <c r="B1915" i="18"/>
  <c r="A1914" i="18"/>
  <c r="B1914" i="18"/>
  <c r="A1913" i="18"/>
  <c r="B1913" i="18"/>
  <c r="A1912" i="18"/>
  <c r="B1912" i="18"/>
  <c r="A1911" i="18"/>
  <c r="B1911" i="18"/>
  <c r="A1910" i="18"/>
  <c r="B1910" i="18"/>
  <c r="A1909" i="18"/>
  <c r="B1909" i="18"/>
  <c r="A1908" i="18"/>
  <c r="B1908" i="18"/>
  <c r="A1907" i="18"/>
  <c r="B1907" i="18"/>
  <c r="A1906" i="18"/>
  <c r="B1906" i="18"/>
  <c r="A1905" i="18"/>
  <c r="B1905" i="18"/>
  <c r="A1904" i="18"/>
  <c r="B1904" i="18"/>
  <c r="A1903" i="18"/>
  <c r="B1903" i="18"/>
  <c r="A1902" i="18"/>
  <c r="B1902" i="18"/>
  <c r="A1901" i="18"/>
  <c r="B1901" i="18"/>
  <c r="A1900" i="18"/>
  <c r="B1900" i="18"/>
  <c r="A1899" i="18"/>
  <c r="B1899" i="18"/>
  <c r="A1898" i="18"/>
  <c r="B1898" i="18"/>
  <c r="A1897" i="18"/>
  <c r="B1897" i="18"/>
  <c r="A1896" i="18"/>
  <c r="B1896" i="18"/>
  <c r="A1895" i="18"/>
  <c r="B1895" i="18"/>
  <c r="A1894" i="18"/>
  <c r="B1894" i="18"/>
  <c r="A1893" i="18"/>
  <c r="B1893" i="18"/>
  <c r="A1892" i="18"/>
  <c r="B1892" i="18"/>
  <c r="A1891" i="18"/>
  <c r="B1891" i="18"/>
  <c r="A1890" i="18"/>
  <c r="B1890" i="18"/>
  <c r="A1889" i="18"/>
  <c r="B1889" i="18"/>
  <c r="A1888" i="18"/>
  <c r="B1888" i="18"/>
  <c r="A1887" i="18"/>
  <c r="B1887" i="18"/>
  <c r="A1886" i="18"/>
  <c r="B1886" i="18"/>
  <c r="A1885" i="18"/>
  <c r="B1885" i="18"/>
  <c r="A1884" i="18"/>
  <c r="B1884" i="18"/>
  <c r="A1883" i="18"/>
  <c r="B1883" i="18"/>
  <c r="A1882" i="18"/>
  <c r="B1882" i="18"/>
  <c r="A1881" i="18"/>
  <c r="B1881" i="18"/>
  <c r="A1880" i="18"/>
  <c r="B1880" i="18"/>
  <c r="A1879" i="18"/>
  <c r="B1879" i="18"/>
  <c r="A1878" i="18"/>
  <c r="B1878" i="18"/>
  <c r="A1877" i="18"/>
  <c r="B1877" i="18"/>
  <c r="A1876" i="18"/>
  <c r="B1876" i="18"/>
  <c r="A1875" i="18"/>
  <c r="B1875" i="18"/>
  <c r="A1874" i="18"/>
  <c r="B1874" i="18"/>
  <c r="A1873" i="18"/>
  <c r="B1873" i="18"/>
  <c r="A1872" i="18"/>
  <c r="B1872" i="18"/>
  <c r="A1871" i="18"/>
  <c r="B1871" i="18"/>
  <c r="A1870" i="18"/>
  <c r="B1870" i="18"/>
  <c r="A1869" i="18"/>
  <c r="B1869" i="18"/>
  <c r="A1868" i="18"/>
  <c r="B1868" i="18"/>
  <c r="A1867" i="18"/>
  <c r="B1867" i="18"/>
  <c r="A1866" i="18"/>
  <c r="B1866" i="18"/>
  <c r="A1865" i="18"/>
  <c r="B1865" i="18"/>
  <c r="A1864" i="18"/>
  <c r="B1864" i="18"/>
  <c r="A1863" i="18"/>
  <c r="B1863" i="18"/>
  <c r="A1862" i="18"/>
  <c r="B1862" i="18"/>
  <c r="A1861" i="18"/>
  <c r="B1861" i="18"/>
  <c r="A1860" i="18"/>
  <c r="B1860" i="18"/>
  <c r="A1859" i="18"/>
  <c r="B1859" i="18"/>
  <c r="A1858" i="18"/>
  <c r="B1858" i="18"/>
  <c r="A1857" i="18"/>
  <c r="B1857" i="18"/>
  <c r="A1856" i="18"/>
  <c r="B1856" i="18"/>
  <c r="A1855" i="18"/>
  <c r="B1855" i="18"/>
  <c r="A1854" i="18"/>
  <c r="B1854" i="18"/>
  <c r="A1853" i="18"/>
  <c r="B1853" i="18"/>
  <c r="A1852" i="18"/>
  <c r="B1852" i="18"/>
  <c r="A1851" i="18"/>
  <c r="B1851" i="18"/>
  <c r="A1850" i="18"/>
  <c r="B1850" i="18"/>
  <c r="A1849" i="18"/>
  <c r="B1849" i="18"/>
  <c r="A1848" i="18"/>
  <c r="B1848" i="18"/>
  <c r="A1847" i="18"/>
  <c r="B1847" i="18"/>
  <c r="A1846" i="18"/>
  <c r="B1846" i="18"/>
  <c r="A1845" i="18"/>
  <c r="B1845" i="18"/>
  <c r="A1844" i="18"/>
  <c r="B1844" i="18"/>
  <c r="A1843" i="18"/>
  <c r="B1843" i="18"/>
  <c r="A1842" i="18"/>
  <c r="B1842" i="18"/>
  <c r="A1841" i="18"/>
  <c r="B1841" i="18"/>
  <c r="A1840" i="18"/>
  <c r="B1840" i="18"/>
  <c r="A1839" i="18"/>
  <c r="B1839" i="18"/>
  <c r="A1838" i="18"/>
  <c r="B1838" i="18"/>
  <c r="A1837" i="18"/>
  <c r="B1837" i="18"/>
  <c r="A1836" i="18"/>
  <c r="B1836" i="18"/>
  <c r="A1835" i="18"/>
  <c r="B1835" i="18"/>
  <c r="A1834" i="18"/>
  <c r="B1834" i="18"/>
  <c r="A1833" i="18"/>
  <c r="B1833" i="18"/>
  <c r="A1832" i="18"/>
  <c r="B1832" i="18"/>
  <c r="A1831" i="18"/>
  <c r="B1831" i="18"/>
  <c r="A1830" i="18"/>
  <c r="B1830" i="18"/>
  <c r="A1829" i="18"/>
  <c r="B1829" i="18"/>
  <c r="A1828" i="18"/>
  <c r="B1828" i="18"/>
  <c r="A1827" i="18"/>
  <c r="B1827" i="18"/>
  <c r="A1826" i="18"/>
  <c r="B1826" i="18"/>
  <c r="A1825" i="18"/>
  <c r="B1825" i="18"/>
  <c r="A1824" i="18"/>
  <c r="B1824" i="18"/>
  <c r="A1823" i="18"/>
  <c r="B1823" i="18"/>
  <c r="A1822" i="18"/>
  <c r="B1822" i="18"/>
  <c r="A1821" i="18"/>
  <c r="B1821" i="18"/>
  <c r="A1820" i="18"/>
  <c r="B1820" i="18"/>
  <c r="A1819" i="18"/>
  <c r="B1819" i="18"/>
  <c r="A1818" i="18"/>
  <c r="B1818" i="18"/>
  <c r="A1817" i="18"/>
  <c r="B1817" i="18"/>
  <c r="A1816" i="18"/>
  <c r="B1816" i="18"/>
  <c r="A1815" i="18"/>
  <c r="B1815" i="18"/>
  <c r="A1814" i="18"/>
  <c r="B1814" i="18"/>
  <c r="A1813" i="18"/>
  <c r="B1813" i="18"/>
  <c r="A1812" i="18"/>
  <c r="B1812" i="18"/>
  <c r="A1811" i="18"/>
  <c r="B1811" i="18"/>
  <c r="A1810" i="18"/>
  <c r="B1810" i="18"/>
  <c r="A1809" i="18"/>
  <c r="B1809" i="18"/>
  <c r="A1808" i="18"/>
  <c r="B1808" i="18"/>
  <c r="A1807" i="18"/>
  <c r="B1807" i="18"/>
  <c r="A1806" i="18"/>
  <c r="B1806" i="18"/>
  <c r="A1805" i="18"/>
  <c r="B1805" i="18"/>
  <c r="A1804" i="18"/>
  <c r="B1804" i="18"/>
  <c r="A1803" i="18"/>
  <c r="B1803" i="18"/>
  <c r="A1802" i="18"/>
  <c r="B1802" i="18"/>
  <c r="A1801" i="18"/>
  <c r="B1801" i="18"/>
  <c r="A1800" i="18"/>
  <c r="B1800" i="18"/>
  <c r="A1799" i="18"/>
  <c r="B1799" i="18"/>
  <c r="A1798" i="18"/>
  <c r="B1798" i="18"/>
  <c r="A1797" i="18"/>
  <c r="B1797" i="18"/>
  <c r="A1796" i="18"/>
  <c r="B1796" i="18"/>
  <c r="A1795" i="18"/>
  <c r="B1795" i="18"/>
  <c r="A1794" i="18"/>
  <c r="B1794" i="18"/>
  <c r="A1793" i="18"/>
  <c r="B1793" i="18"/>
  <c r="A1792" i="18"/>
  <c r="B1792" i="18"/>
  <c r="A1791" i="18"/>
  <c r="B1791" i="18"/>
  <c r="A1790" i="18"/>
  <c r="B1790" i="18"/>
  <c r="A1789" i="18"/>
  <c r="B1789" i="18"/>
  <c r="A1788" i="18"/>
  <c r="B1788" i="18"/>
  <c r="A1787" i="18"/>
  <c r="B1787" i="18"/>
  <c r="A1786" i="18"/>
  <c r="B1786" i="18"/>
  <c r="A1785" i="18"/>
  <c r="B1785" i="18"/>
  <c r="A1784" i="18"/>
  <c r="B1784" i="18"/>
  <c r="A1783" i="18"/>
  <c r="B1783" i="18"/>
  <c r="A1782" i="18"/>
  <c r="B1782" i="18"/>
  <c r="A1781" i="18"/>
  <c r="B1781" i="18"/>
  <c r="A1780" i="18"/>
  <c r="B1780" i="18"/>
  <c r="A1779" i="18"/>
  <c r="B1779" i="18"/>
  <c r="A1778" i="18"/>
  <c r="B1778" i="18"/>
  <c r="A1777" i="18"/>
  <c r="B1777" i="18"/>
  <c r="A1776" i="18"/>
  <c r="B1776" i="18"/>
  <c r="A1775" i="18"/>
  <c r="B1775" i="18"/>
  <c r="A1774" i="18"/>
  <c r="B1774" i="18"/>
  <c r="A1773" i="18"/>
  <c r="B1773" i="18"/>
  <c r="A1772" i="18"/>
  <c r="B1772" i="18"/>
  <c r="A1771" i="18"/>
  <c r="B1771" i="18"/>
  <c r="A1770" i="18"/>
  <c r="B1770" i="18"/>
  <c r="A1769" i="18"/>
  <c r="B1769" i="18"/>
  <c r="A1768" i="18"/>
  <c r="B1768" i="18"/>
  <c r="A1767" i="18"/>
  <c r="B1767" i="18"/>
  <c r="A1766" i="18"/>
  <c r="B1766" i="18"/>
  <c r="A1765" i="18"/>
  <c r="B1765" i="18"/>
  <c r="A1764" i="18"/>
  <c r="B1764" i="18"/>
  <c r="A1763" i="18"/>
  <c r="B1763" i="18"/>
  <c r="A1762" i="18"/>
  <c r="B1762" i="18"/>
  <c r="A1761" i="18"/>
  <c r="B1761" i="18"/>
  <c r="A1760" i="18"/>
  <c r="B1760" i="18"/>
  <c r="A1759" i="18"/>
  <c r="B1759" i="18"/>
  <c r="A1758" i="18"/>
  <c r="B1758" i="18"/>
  <c r="A1757" i="18"/>
  <c r="B1757" i="18"/>
  <c r="A1756" i="18"/>
  <c r="B1756" i="18"/>
  <c r="A1755" i="18"/>
  <c r="B1755" i="18"/>
  <c r="A1754" i="18"/>
  <c r="B1754" i="18"/>
  <c r="A1753" i="18"/>
  <c r="B1753" i="18"/>
  <c r="A1752" i="18"/>
  <c r="B1752" i="18"/>
  <c r="A1751" i="18"/>
  <c r="B1751" i="18"/>
  <c r="A1750" i="18"/>
  <c r="B1750" i="18"/>
  <c r="A1749" i="18"/>
  <c r="B1749" i="18"/>
  <c r="A1748" i="18"/>
  <c r="B1748" i="18"/>
  <c r="A1747" i="18"/>
  <c r="B1747" i="18"/>
  <c r="A1746" i="18"/>
  <c r="B1746" i="18"/>
  <c r="A1745" i="18"/>
  <c r="B1745" i="18"/>
  <c r="A1744" i="18"/>
  <c r="B1744" i="18"/>
  <c r="A1743" i="18"/>
  <c r="B1743" i="18"/>
  <c r="A1742" i="18"/>
  <c r="B1742" i="18"/>
  <c r="A1741" i="18"/>
  <c r="B1741" i="18"/>
  <c r="A1740" i="18"/>
  <c r="B1740" i="18"/>
  <c r="A1739" i="18"/>
  <c r="B1739" i="18"/>
  <c r="A1738" i="18"/>
  <c r="B1738" i="18"/>
  <c r="A1737" i="18"/>
  <c r="B1737" i="18"/>
  <c r="A1736" i="18"/>
  <c r="B1736" i="18"/>
  <c r="A1735" i="18"/>
  <c r="B1735" i="18"/>
  <c r="A1734" i="18"/>
  <c r="B1734" i="18"/>
  <c r="A1733" i="18"/>
  <c r="B1733" i="18"/>
  <c r="A1732" i="18"/>
  <c r="B1732" i="18"/>
  <c r="A1731" i="18"/>
  <c r="B1731" i="18"/>
  <c r="A1730" i="18"/>
  <c r="B1730" i="18"/>
  <c r="A1729" i="18"/>
  <c r="B1729" i="18"/>
  <c r="A1728" i="18"/>
  <c r="B1728" i="18"/>
  <c r="A1727" i="18"/>
  <c r="B1727" i="18"/>
  <c r="A1726" i="18"/>
  <c r="B1726" i="18"/>
  <c r="A1725" i="18"/>
  <c r="B1725" i="18"/>
  <c r="A1724" i="18"/>
  <c r="B1724" i="18"/>
  <c r="A1723" i="18"/>
  <c r="B1723" i="18"/>
  <c r="A1722" i="18"/>
  <c r="B1722" i="18"/>
  <c r="A1721" i="18"/>
  <c r="B1721" i="18"/>
  <c r="A1720" i="18"/>
  <c r="B1720" i="18"/>
  <c r="A1719" i="18"/>
  <c r="B1719" i="18"/>
  <c r="A1718" i="18"/>
  <c r="B1718" i="18"/>
  <c r="A1717" i="18"/>
  <c r="B1717" i="18"/>
  <c r="A1716" i="18"/>
  <c r="B1716" i="18"/>
  <c r="A1715" i="18"/>
  <c r="B1715" i="18"/>
  <c r="A1714" i="18"/>
  <c r="B1714" i="18"/>
  <c r="A1713" i="18"/>
  <c r="B1713" i="18"/>
  <c r="A1712" i="18"/>
  <c r="B1712" i="18"/>
  <c r="A1711" i="18"/>
  <c r="B1711" i="18"/>
  <c r="A1710" i="18"/>
  <c r="B1710" i="18"/>
  <c r="A1709" i="18"/>
  <c r="B1709" i="18"/>
  <c r="A1708" i="18"/>
  <c r="B1708" i="18"/>
  <c r="A1707" i="18"/>
  <c r="B1707" i="18"/>
  <c r="A1706" i="18"/>
  <c r="B1706" i="18"/>
  <c r="A1705" i="18"/>
  <c r="B1705" i="18"/>
  <c r="A1704" i="18"/>
  <c r="B1704" i="18"/>
  <c r="A1703" i="18"/>
  <c r="B1703" i="18"/>
  <c r="A1702" i="18"/>
  <c r="B1702" i="18"/>
  <c r="A1701" i="18"/>
  <c r="B1701" i="18"/>
  <c r="A1700" i="18"/>
  <c r="B1700" i="18"/>
  <c r="A1699" i="18"/>
  <c r="B1699" i="18"/>
  <c r="A1698" i="18"/>
  <c r="B1698" i="18"/>
  <c r="A1697" i="18"/>
  <c r="B1697" i="18"/>
  <c r="A1696" i="18"/>
  <c r="B1696" i="18"/>
  <c r="A1695" i="18"/>
  <c r="B1695" i="18"/>
  <c r="A1694" i="18"/>
  <c r="B1694" i="18"/>
  <c r="A1693" i="18"/>
  <c r="B1693" i="18"/>
  <c r="A1692" i="18"/>
  <c r="B1692" i="18"/>
  <c r="A1691" i="18"/>
  <c r="B1691" i="18"/>
  <c r="A1690" i="18"/>
  <c r="B1690" i="18"/>
  <c r="A1689" i="18"/>
  <c r="B1689" i="18"/>
  <c r="A1688" i="18"/>
  <c r="B1688" i="18"/>
  <c r="A1687" i="18"/>
  <c r="B1687" i="18"/>
  <c r="A1686" i="18"/>
  <c r="B1686" i="18"/>
  <c r="A1685" i="18"/>
  <c r="B1685" i="18"/>
  <c r="A1684" i="18"/>
  <c r="B1684" i="18"/>
  <c r="A1683" i="18"/>
  <c r="B1683" i="18"/>
  <c r="A1682" i="18"/>
  <c r="B1682" i="18"/>
  <c r="A1681" i="18"/>
  <c r="B1681" i="18"/>
  <c r="A1680" i="18"/>
  <c r="B1680" i="18"/>
  <c r="A1679" i="18"/>
  <c r="B1679" i="18"/>
  <c r="A1678" i="18"/>
  <c r="B1678" i="18"/>
  <c r="A1677" i="18"/>
  <c r="B1677" i="18"/>
  <c r="A1676" i="18"/>
  <c r="B1676" i="18"/>
  <c r="A1675" i="18"/>
  <c r="B1675" i="18"/>
  <c r="A1674" i="18"/>
  <c r="B1674" i="18"/>
  <c r="A1673" i="18"/>
  <c r="B1673" i="18"/>
  <c r="A1672" i="18"/>
  <c r="B1672" i="18"/>
  <c r="A1671" i="18"/>
  <c r="B1671" i="18"/>
  <c r="A1670" i="18"/>
  <c r="B1670" i="18"/>
  <c r="A1669" i="18"/>
  <c r="B1669" i="18"/>
  <c r="A1668" i="18"/>
  <c r="B1668" i="18"/>
  <c r="A1667" i="18"/>
  <c r="B1667" i="18"/>
  <c r="A1666" i="18"/>
  <c r="B1666" i="18"/>
  <c r="A1665" i="18"/>
  <c r="B1665" i="18"/>
  <c r="A1664" i="18"/>
  <c r="B1664" i="18"/>
  <c r="A1663" i="18"/>
  <c r="B1663" i="18"/>
  <c r="A1662" i="18"/>
  <c r="B1662" i="18"/>
  <c r="A1661" i="18"/>
  <c r="B1661" i="18"/>
  <c r="A1660" i="18"/>
  <c r="B1660" i="18"/>
  <c r="A1659" i="18"/>
  <c r="B1659" i="18"/>
  <c r="A1658" i="18"/>
  <c r="B1658" i="18"/>
  <c r="A1657" i="18"/>
  <c r="B1657" i="18"/>
  <c r="A1656" i="18"/>
  <c r="B1656" i="18"/>
  <c r="A1655" i="18"/>
  <c r="B1655" i="18"/>
  <c r="A1654" i="18"/>
  <c r="B1654" i="18"/>
  <c r="A1653" i="18"/>
  <c r="B1653" i="18"/>
  <c r="A1652" i="18"/>
  <c r="B1652" i="18"/>
  <c r="A1651" i="18"/>
  <c r="B1651" i="18"/>
  <c r="A1650" i="18"/>
  <c r="B1650" i="18"/>
  <c r="A1649" i="18"/>
  <c r="B1649" i="18"/>
  <c r="A1648" i="18"/>
  <c r="B1648" i="18"/>
  <c r="A1647" i="18"/>
  <c r="B1647" i="18"/>
  <c r="A1646" i="18"/>
  <c r="B1646" i="18"/>
  <c r="A1645" i="18"/>
  <c r="B1645" i="18"/>
  <c r="A1644" i="18"/>
  <c r="B1644" i="18"/>
  <c r="A1643" i="18"/>
  <c r="B1643" i="18"/>
  <c r="A1642" i="18"/>
  <c r="B1642" i="18"/>
  <c r="A1641" i="18"/>
  <c r="B1641" i="18"/>
  <c r="A1640" i="18"/>
  <c r="B1640" i="18"/>
  <c r="A1639" i="18"/>
  <c r="B1639" i="18"/>
  <c r="A1638" i="18"/>
  <c r="B1638" i="18"/>
  <c r="A1637" i="18"/>
  <c r="B1637" i="18"/>
  <c r="A1636" i="18"/>
  <c r="B1636" i="18"/>
  <c r="A1635" i="18"/>
  <c r="B1635" i="18"/>
  <c r="A1634" i="18"/>
  <c r="B1634" i="18"/>
  <c r="A1633" i="18"/>
  <c r="B1633" i="18"/>
  <c r="A1632" i="18"/>
  <c r="B1632" i="18"/>
  <c r="A1631" i="18"/>
  <c r="B1631" i="18"/>
  <c r="A1630" i="18"/>
  <c r="B1630" i="18"/>
  <c r="A1629" i="18"/>
  <c r="B1629" i="18"/>
  <c r="A1628" i="18"/>
  <c r="B1628" i="18"/>
  <c r="A1627" i="18"/>
  <c r="B1627" i="18"/>
  <c r="A1626" i="18"/>
  <c r="B1626" i="18"/>
  <c r="A1625" i="18"/>
  <c r="B1625" i="18"/>
  <c r="A1624" i="18"/>
  <c r="B1624" i="18"/>
  <c r="A1623" i="18"/>
  <c r="B1623" i="18"/>
  <c r="A1622" i="18"/>
  <c r="B1622" i="18"/>
  <c r="A1621" i="18"/>
  <c r="B1621" i="18"/>
  <c r="A1620" i="18"/>
  <c r="B1620" i="18"/>
  <c r="A1619" i="18"/>
  <c r="B1619" i="18"/>
  <c r="A1618" i="18"/>
  <c r="B1618" i="18"/>
  <c r="A1617" i="18"/>
  <c r="B1617" i="18"/>
  <c r="A1616" i="18"/>
  <c r="B1616" i="18"/>
  <c r="A1615" i="18"/>
  <c r="B1615" i="18"/>
  <c r="A1614" i="18"/>
  <c r="B1614" i="18"/>
  <c r="A1613" i="18"/>
  <c r="B1613" i="18"/>
  <c r="A1612" i="18"/>
  <c r="B1612" i="18"/>
  <c r="A1611" i="18"/>
  <c r="B1611" i="18"/>
  <c r="A1610" i="18"/>
  <c r="B1610" i="18"/>
  <c r="A1609" i="18"/>
  <c r="B1609" i="18"/>
  <c r="A1608" i="18"/>
  <c r="B1608" i="18"/>
  <c r="A1607" i="18"/>
  <c r="B1607" i="18"/>
  <c r="A1606" i="18"/>
  <c r="B1606" i="18"/>
  <c r="A1605" i="18"/>
  <c r="B1605" i="18"/>
  <c r="A1604" i="18"/>
  <c r="B1604" i="18"/>
  <c r="A1603" i="18"/>
  <c r="B1603" i="18"/>
  <c r="A1602" i="18"/>
  <c r="B1602" i="18"/>
  <c r="A1601" i="18"/>
  <c r="B1601" i="18"/>
  <c r="A1600" i="18"/>
  <c r="B1600" i="18"/>
  <c r="A1599" i="18"/>
  <c r="B1599" i="18"/>
  <c r="A1598" i="18"/>
  <c r="B1598" i="18"/>
  <c r="A1597" i="18"/>
  <c r="B1597" i="18"/>
  <c r="A1596" i="18"/>
  <c r="B1596" i="18"/>
  <c r="A1595" i="18"/>
  <c r="B1595" i="18"/>
  <c r="A1594" i="18"/>
  <c r="B1594" i="18"/>
  <c r="A1593" i="18"/>
  <c r="B1593" i="18"/>
  <c r="A1592" i="18"/>
  <c r="B1592" i="18"/>
  <c r="A1591" i="18"/>
  <c r="B1591" i="18"/>
  <c r="A1590" i="18"/>
  <c r="B1590" i="18"/>
  <c r="A1589" i="18"/>
  <c r="B1589" i="18"/>
  <c r="A1588" i="18"/>
  <c r="B1588" i="18"/>
  <c r="A1587" i="18"/>
  <c r="B1587" i="18"/>
  <c r="A1586" i="18"/>
  <c r="B1586" i="18"/>
  <c r="A1585" i="18"/>
  <c r="B1585" i="18"/>
  <c r="A1584" i="18"/>
  <c r="B1584" i="18"/>
  <c r="A1583" i="18"/>
  <c r="B1583" i="18"/>
  <c r="A1582" i="18"/>
  <c r="B1582" i="18"/>
  <c r="A1581" i="18"/>
  <c r="B1581" i="18"/>
  <c r="A1580" i="18"/>
  <c r="B1580" i="18"/>
  <c r="A1579" i="18"/>
  <c r="B1579" i="18"/>
  <c r="A1578" i="18"/>
  <c r="B1578" i="18"/>
  <c r="A1577" i="18"/>
  <c r="B1577" i="18"/>
  <c r="A1576" i="18"/>
  <c r="B1576" i="18"/>
  <c r="A1575" i="18"/>
  <c r="B1575" i="18"/>
  <c r="A1574" i="18"/>
  <c r="B1574" i="18"/>
  <c r="A1573" i="18"/>
  <c r="B1573" i="18"/>
  <c r="A1572" i="18"/>
  <c r="B1572" i="18"/>
  <c r="A1571" i="18"/>
  <c r="B1571" i="18"/>
  <c r="A1570" i="18"/>
  <c r="B1570" i="18"/>
  <c r="A1569" i="18"/>
  <c r="B1569" i="18"/>
  <c r="A1568" i="18"/>
  <c r="B1568" i="18"/>
  <c r="A1567" i="18"/>
  <c r="B1567" i="18"/>
  <c r="A1566" i="18"/>
  <c r="B1566" i="18"/>
  <c r="A1565" i="18"/>
  <c r="B1565" i="18"/>
  <c r="A1564" i="18"/>
  <c r="B1564" i="18"/>
  <c r="A1563" i="18"/>
  <c r="B1563" i="18"/>
  <c r="A1562" i="18"/>
  <c r="B1562" i="18"/>
  <c r="A1561" i="18"/>
  <c r="B1561" i="18"/>
  <c r="A1560" i="18"/>
  <c r="B1560" i="18"/>
  <c r="A1559" i="18"/>
  <c r="B1559" i="18"/>
  <c r="A1558" i="18"/>
  <c r="B1558" i="18"/>
  <c r="A1557" i="18"/>
  <c r="B1557" i="18"/>
  <c r="A1556" i="18"/>
  <c r="B1556" i="18"/>
  <c r="A1555" i="18"/>
  <c r="B1555" i="18"/>
  <c r="A1554" i="18"/>
  <c r="B1554" i="18"/>
  <c r="A1553" i="18"/>
  <c r="B1553" i="18"/>
  <c r="A1552" i="18"/>
  <c r="B1552" i="18"/>
  <c r="A1551" i="18"/>
  <c r="B1551" i="18"/>
  <c r="A1550" i="18"/>
  <c r="B1550" i="18"/>
  <c r="A1549" i="18"/>
  <c r="B1549" i="18"/>
  <c r="A1548" i="18"/>
  <c r="B1548" i="18"/>
  <c r="A1547" i="18"/>
  <c r="B1547" i="18"/>
  <c r="A1546" i="18"/>
  <c r="B1546" i="18"/>
  <c r="A1545" i="18"/>
  <c r="B1545" i="18"/>
  <c r="A1544" i="18"/>
  <c r="B1544" i="18"/>
  <c r="A1543" i="18"/>
  <c r="B1543" i="18"/>
  <c r="A1542" i="18"/>
  <c r="B1542" i="18"/>
  <c r="A1541" i="18"/>
  <c r="B1541" i="18"/>
  <c r="A1540" i="18"/>
  <c r="B1540" i="18"/>
  <c r="A1539" i="18"/>
  <c r="B1539" i="18"/>
  <c r="A1538" i="18"/>
  <c r="B1538" i="18"/>
  <c r="A1537" i="18"/>
  <c r="B1537" i="18"/>
  <c r="A1536" i="18"/>
  <c r="B1536" i="18"/>
  <c r="A1535" i="18"/>
  <c r="B1535" i="18"/>
  <c r="A1534" i="18"/>
  <c r="B1534" i="18"/>
  <c r="A1533" i="18"/>
  <c r="B1533" i="18"/>
  <c r="A1532" i="18"/>
  <c r="B1532" i="18"/>
  <c r="A1531" i="18"/>
  <c r="B1531" i="18"/>
  <c r="A1530" i="18"/>
  <c r="B1530" i="18"/>
  <c r="A1529" i="18"/>
  <c r="B1529" i="18"/>
  <c r="A1528" i="18"/>
  <c r="B1528" i="18"/>
  <c r="A1527" i="18"/>
  <c r="B1527" i="18"/>
  <c r="A1526" i="18"/>
  <c r="B1526" i="18"/>
  <c r="A1525" i="18"/>
  <c r="B1525" i="18"/>
  <c r="A1524" i="18"/>
  <c r="B1524" i="18"/>
  <c r="A1523" i="18"/>
  <c r="B1523" i="18"/>
  <c r="A1522" i="18"/>
  <c r="B1522" i="18"/>
  <c r="A1521" i="18"/>
  <c r="B1521" i="18"/>
  <c r="A1520" i="18"/>
  <c r="B1520" i="18"/>
  <c r="A1519" i="18"/>
  <c r="B1519" i="18"/>
  <c r="A1518" i="18"/>
  <c r="B1518" i="18"/>
  <c r="A1517" i="18"/>
  <c r="B1517" i="18"/>
  <c r="A1516" i="18"/>
  <c r="B1516" i="18"/>
  <c r="A1515" i="18"/>
  <c r="B1515" i="18"/>
  <c r="A1514" i="18"/>
  <c r="B1514" i="18"/>
  <c r="A1513" i="18"/>
  <c r="B1513" i="18"/>
  <c r="A1512" i="18"/>
  <c r="B1512" i="18"/>
  <c r="A1511" i="18"/>
  <c r="B1511" i="18"/>
  <c r="A1510" i="18"/>
  <c r="B1510" i="18"/>
  <c r="A1509" i="18"/>
  <c r="B1509" i="18"/>
  <c r="A1508" i="18"/>
  <c r="B1508" i="18"/>
  <c r="A1507" i="18"/>
  <c r="B1507" i="18"/>
  <c r="A1506" i="18"/>
  <c r="B1506" i="18"/>
  <c r="A1505" i="18"/>
  <c r="B1505" i="18"/>
  <c r="A1504" i="18"/>
  <c r="B1504" i="18"/>
  <c r="A1503" i="18"/>
  <c r="B1503" i="18"/>
  <c r="A1502" i="18"/>
  <c r="B1502" i="18"/>
  <c r="A1501" i="18"/>
  <c r="B1501" i="18"/>
  <c r="A1500" i="18"/>
  <c r="B1500" i="18"/>
  <c r="A1499" i="18"/>
  <c r="B1499" i="18"/>
  <c r="A1498" i="18"/>
  <c r="B1498" i="18"/>
  <c r="A1497" i="18"/>
  <c r="B1497" i="18"/>
  <c r="A1496" i="18"/>
  <c r="B1496" i="18"/>
  <c r="A1495" i="18"/>
  <c r="B1495" i="18"/>
  <c r="A1494" i="18"/>
  <c r="B1494" i="18"/>
  <c r="A1493" i="18"/>
  <c r="B1493" i="18"/>
  <c r="A1492" i="18"/>
  <c r="B1492" i="18"/>
  <c r="A1491" i="18"/>
  <c r="B1491" i="18"/>
  <c r="A1490" i="18"/>
  <c r="B1490" i="18"/>
  <c r="A1489" i="18"/>
  <c r="B1489" i="18"/>
  <c r="A1488" i="18"/>
  <c r="B1488" i="18"/>
  <c r="A1487" i="18"/>
  <c r="B1487" i="18"/>
  <c r="A1486" i="18"/>
  <c r="B1486" i="18"/>
  <c r="A1485" i="18"/>
  <c r="B1485" i="18"/>
  <c r="A1484" i="18"/>
  <c r="B1484" i="18"/>
  <c r="A1483" i="18"/>
  <c r="B1483" i="18"/>
  <c r="A1482" i="18"/>
  <c r="B1482" i="18"/>
  <c r="A1481" i="18"/>
  <c r="B1481" i="18"/>
  <c r="A1480" i="18"/>
  <c r="B1480" i="18"/>
  <c r="A1479" i="18"/>
  <c r="B1479" i="18"/>
  <c r="A1478" i="18"/>
  <c r="B1478" i="18"/>
  <c r="A1477" i="18"/>
  <c r="B1477" i="18"/>
  <c r="A1476" i="18"/>
  <c r="B1476" i="18"/>
  <c r="A1475" i="18"/>
  <c r="B1475" i="18"/>
  <c r="A1474" i="18"/>
  <c r="B1474" i="18"/>
  <c r="A1473" i="18"/>
  <c r="B1473" i="18"/>
  <c r="A1472" i="18"/>
  <c r="B1472" i="18"/>
  <c r="A1471" i="18"/>
  <c r="B1471" i="18"/>
  <c r="A1470" i="18"/>
  <c r="B1470" i="18"/>
  <c r="A1469" i="18"/>
  <c r="B1469" i="18"/>
  <c r="A1468" i="18"/>
  <c r="B1468" i="18"/>
  <c r="A1467" i="18"/>
  <c r="B1467" i="18"/>
  <c r="A1466" i="18"/>
  <c r="B1466" i="18"/>
  <c r="A1465" i="18"/>
  <c r="B1465" i="18"/>
  <c r="A1464" i="18"/>
  <c r="B1464" i="18"/>
  <c r="A1463" i="18"/>
  <c r="B1463" i="18"/>
  <c r="A1462" i="18"/>
  <c r="B1462" i="18"/>
  <c r="A1461" i="18"/>
  <c r="B1461" i="18"/>
  <c r="A1460" i="18"/>
  <c r="B1460" i="18"/>
  <c r="A1459" i="18"/>
  <c r="B1459" i="18"/>
  <c r="A1458" i="18"/>
  <c r="B1458" i="18"/>
  <c r="A1457" i="18"/>
  <c r="B1457" i="18"/>
  <c r="A1456" i="18"/>
  <c r="B1456" i="18"/>
  <c r="A1455" i="18"/>
  <c r="B1455" i="18"/>
  <c r="A1454" i="18"/>
  <c r="B1454" i="18"/>
  <c r="A1453" i="18"/>
  <c r="B1453" i="18"/>
  <c r="A1452" i="18"/>
  <c r="B1452" i="18"/>
  <c r="A1451" i="18"/>
  <c r="B1451" i="18"/>
  <c r="A1450" i="18"/>
  <c r="B1450" i="18"/>
  <c r="A1449" i="18"/>
  <c r="B1449" i="18"/>
  <c r="A1448" i="18"/>
  <c r="B1448" i="18"/>
  <c r="A1447" i="18"/>
  <c r="B1447" i="18"/>
  <c r="A1446" i="18"/>
  <c r="B1446" i="18"/>
  <c r="A1445" i="18"/>
  <c r="B1445" i="18"/>
  <c r="A1444" i="18"/>
  <c r="B1444" i="18"/>
  <c r="A1443" i="18"/>
  <c r="B1443" i="18"/>
  <c r="A1442" i="18"/>
  <c r="B1442" i="18"/>
  <c r="A1441" i="18"/>
  <c r="B1441" i="18"/>
  <c r="A1440" i="18"/>
  <c r="B1440" i="18"/>
  <c r="A1439" i="18"/>
  <c r="B1439" i="18"/>
  <c r="A1438" i="18"/>
  <c r="B1438" i="18"/>
  <c r="A1437" i="18"/>
  <c r="B1437" i="18"/>
  <c r="A1436" i="18"/>
  <c r="B1436" i="18"/>
  <c r="A1435" i="18"/>
  <c r="B1435" i="18"/>
  <c r="A1434" i="18"/>
  <c r="B1434" i="18"/>
  <c r="A1433" i="18"/>
  <c r="B1433" i="18"/>
  <c r="A1432" i="18"/>
  <c r="B1432" i="18"/>
  <c r="A1431" i="18"/>
  <c r="B1431" i="18"/>
  <c r="A1430" i="18"/>
  <c r="B1430" i="18"/>
  <c r="A1429" i="18"/>
  <c r="B1429" i="18"/>
  <c r="A1428" i="18"/>
  <c r="B1428" i="18"/>
  <c r="A1427" i="18"/>
  <c r="B1427" i="18"/>
  <c r="A1426" i="18"/>
  <c r="B1426" i="18"/>
  <c r="A1425" i="18"/>
  <c r="B1425" i="18"/>
  <c r="A1424" i="18"/>
  <c r="B1424" i="18"/>
  <c r="A1423" i="18"/>
  <c r="B1423" i="18"/>
  <c r="A1422" i="18"/>
  <c r="B1422" i="18"/>
  <c r="A1421" i="18"/>
  <c r="B1421" i="18"/>
  <c r="A1420" i="18"/>
  <c r="B1420" i="18"/>
  <c r="A1419" i="18"/>
  <c r="B1419" i="18"/>
  <c r="A1418" i="18"/>
  <c r="B1418" i="18"/>
  <c r="A1417" i="18"/>
  <c r="B1417" i="18"/>
  <c r="A1416" i="18"/>
  <c r="B1416" i="18"/>
  <c r="A1415" i="18"/>
  <c r="B1415" i="18"/>
  <c r="A1414" i="18"/>
  <c r="B1414" i="18"/>
  <c r="A1413" i="18"/>
  <c r="B1413" i="18"/>
  <c r="A1412" i="18"/>
  <c r="B1412" i="18"/>
  <c r="A1411" i="18"/>
  <c r="B1411" i="18"/>
  <c r="A1410" i="18"/>
  <c r="B1410" i="18"/>
  <c r="A1409" i="18"/>
  <c r="B1409" i="18"/>
  <c r="A1408" i="18"/>
  <c r="B1408" i="18"/>
  <c r="A1407" i="18"/>
  <c r="B1407" i="18"/>
  <c r="A1406" i="18"/>
  <c r="B1406" i="18"/>
  <c r="A1405" i="18"/>
  <c r="B1405" i="18"/>
  <c r="A1404" i="18"/>
  <c r="B1404" i="18"/>
  <c r="A1403" i="18"/>
  <c r="B1403" i="18"/>
  <c r="A1402" i="18"/>
  <c r="B1402" i="18"/>
  <c r="A1401" i="18"/>
  <c r="B1401" i="18"/>
  <c r="A1400" i="18"/>
  <c r="B1400" i="18"/>
  <c r="A1399" i="18"/>
  <c r="B1399" i="18"/>
  <c r="A1398" i="18"/>
  <c r="B1398" i="18"/>
  <c r="A1397" i="18"/>
  <c r="B1397" i="18"/>
  <c r="A1396" i="18"/>
  <c r="B1396" i="18"/>
  <c r="A1395" i="18"/>
  <c r="B1395" i="18"/>
  <c r="A1394" i="18"/>
  <c r="B1394" i="18"/>
  <c r="A1393" i="18"/>
  <c r="B1393" i="18"/>
  <c r="A1392" i="18"/>
  <c r="B1392" i="18"/>
  <c r="A1391" i="18"/>
  <c r="B1391" i="18"/>
  <c r="A1390" i="18"/>
  <c r="B1390" i="18"/>
  <c r="A1389" i="18"/>
  <c r="B1389" i="18"/>
  <c r="A1388" i="18"/>
  <c r="B1388" i="18"/>
  <c r="A1387" i="18"/>
  <c r="B1387" i="18"/>
  <c r="A1386" i="18"/>
  <c r="B1386" i="18"/>
  <c r="A1385" i="18"/>
  <c r="B1385" i="18"/>
  <c r="A1384" i="18"/>
  <c r="B1384" i="18"/>
  <c r="A1383" i="18"/>
  <c r="B1383" i="18"/>
  <c r="A1382" i="18"/>
  <c r="B1382" i="18"/>
  <c r="A1381" i="18"/>
  <c r="B1381" i="18"/>
  <c r="A1380" i="18"/>
  <c r="B1380" i="18"/>
  <c r="A1379" i="18"/>
  <c r="B1379" i="18"/>
  <c r="A1378" i="18"/>
  <c r="B1378" i="18"/>
  <c r="A1377" i="18"/>
  <c r="B1377" i="18"/>
  <c r="A1376" i="18"/>
  <c r="B1376" i="18"/>
  <c r="A1375" i="18"/>
  <c r="B1375" i="18"/>
  <c r="A1374" i="18"/>
  <c r="B1374" i="18"/>
  <c r="A1373" i="18"/>
  <c r="B1373" i="18"/>
  <c r="A1372" i="18"/>
  <c r="B1372" i="18"/>
  <c r="A1371" i="18"/>
  <c r="B1371" i="18"/>
  <c r="A1370" i="18"/>
  <c r="B1370" i="18"/>
  <c r="A1369" i="18"/>
  <c r="B1369" i="18"/>
  <c r="A1368" i="18"/>
  <c r="B1368" i="18"/>
  <c r="A1367" i="18"/>
  <c r="B1367" i="18"/>
  <c r="A1366" i="18"/>
  <c r="B1366" i="18"/>
  <c r="A1365" i="18"/>
  <c r="B1365" i="18"/>
  <c r="A1364" i="18"/>
  <c r="B1364" i="18"/>
  <c r="A1363" i="18"/>
  <c r="B1363" i="18"/>
  <c r="A1362" i="18"/>
  <c r="B1362" i="18"/>
  <c r="A1361" i="18"/>
  <c r="B1361" i="18"/>
  <c r="A1360" i="18"/>
  <c r="B1360" i="18"/>
  <c r="A1359" i="18"/>
  <c r="B1359" i="18"/>
  <c r="A1358" i="18"/>
  <c r="B1358" i="18"/>
  <c r="A1357" i="18"/>
  <c r="B1357" i="18"/>
  <c r="A1356" i="18"/>
  <c r="B1356" i="18"/>
  <c r="A1355" i="18"/>
  <c r="B1355" i="18"/>
  <c r="A1354" i="18"/>
  <c r="B1354" i="18"/>
  <c r="A1353" i="18"/>
  <c r="B1353" i="18"/>
  <c r="A1352" i="18"/>
  <c r="B1352" i="18"/>
  <c r="A1351" i="18"/>
  <c r="B1351" i="18"/>
  <c r="A1350" i="18"/>
  <c r="B1350" i="18"/>
  <c r="A1349" i="18"/>
  <c r="B1349" i="18"/>
  <c r="A1348" i="18"/>
  <c r="B1348" i="18"/>
  <c r="A1347" i="18"/>
  <c r="B1347" i="18"/>
  <c r="A1346" i="18"/>
  <c r="B1346" i="18"/>
  <c r="A1345" i="18"/>
  <c r="B1345" i="18"/>
  <c r="A1344" i="18"/>
  <c r="B1344" i="18"/>
  <c r="A1343" i="18"/>
  <c r="B1343" i="18"/>
  <c r="A1342" i="18"/>
  <c r="B1342" i="18"/>
  <c r="A1341" i="18"/>
  <c r="B1341" i="18"/>
  <c r="A1340" i="18"/>
  <c r="B1340" i="18"/>
  <c r="A1339" i="18"/>
  <c r="B1339" i="18"/>
  <c r="A1338" i="18"/>
  <c r="B1338" i="18"/>
  <c r="A1337" i="18"/>
  <c r="B1337" i="18"/>
  <c r="A1336" i="18"/>
  <c r="B1336" i="18"/>
  <c r="A1335" i="18"/>
  <c r="B1335" i="18"/>
  <c r="A1334" i="18"/>
  <c r="B1334" i="18"/>
  <c r="A1333" i="18"/>
  <c r="B1333" i="18"/>
  <c r="A1332" i="18"/>
  <c r="B1332" i="18"/>
  <c r="A1331" i="18"/>
  <c r="B1331" i="18"/>
  <c r="A1330" i="18"/>
  <c r="B1330" i="18"/>
  <c r="A1329" i="18"/>
  <c r="B1329" i="18"/>
  <c r="A1328" i="18"/>
  <c r="B1328" i="18"/>
  <c r="A1327" i="18"/>
  <c r="B1327" i="18"/>
  <c r="A1326" i="18"/>
  <c r="B1326" i="18"/>
  <c r="A1325" i="18"/>
  <c r="B1325" i="18"/>
  <c r="A1324" i="18"/>
  <c r="B1324" i="18"/>
  <c r="A1323" i="18"/>
  <c r="B1323" i="18"/>
  <c r="A1322" i="18"/>
  <c r="B1322" i="18"/>
  <c r="A1321" i="18"/>
  <c r="B1321" i="18"/>
  <c r="A1320" i="18"/>
  <c r="B1320" i="18"/>
  <c r="A1319" i="18"/>
  <c r="B1319" i="18"/>
  <c r="A1318" i="18"/>
  <c r="B1318" i="18"/>
  <c r="A1317" i="18"/>
  <c r="B1317" i="18"/>
  <c r="A1316" i="18"/>
  <c r="B1316" i="18"/>
  <c r="A1315" i="18"/>
  <c r="B1315" i="18"/>
  <c r="A1314" i="18"/>
  <c r="B1314" i="18"/>
  <c r="A1313" i="18"/>
  <c r="B1313" i="18"/>
  <c r="A1312" i="18"/>
  <c r="B1312" i="18"/>
  <c r="A1311" i="18"/>
  <c r="B1311" i="18"/>
  <c r="A1310" i="18"/>
  <c r="B1310" i="18"/>
  <c r="A1309" i="18"/>
  <c r="B1309" i="18"/>
  <c r="A1308" i="18"/>
  <c r="B1308" i="18"/>
  <c r="A1307" i="18"/>
  <c r="B1307" i="18"/>
  <c r="A1306" i="18"/>
  <c r="B1306" i="18"/>
  <c r="A1305" i="18"/>
  <c r="B1305" i="18"/>
  <c r="A1304" i="18"/>
  <c r="B1304" i="18"/>
  <c r="A1303" i="18"/>
  <c r="B1303" i="18"/>
  <c r="A1302" i="18"/>
  <c r="B1302" i="18"/>
  <c r="A1301" i="18"/>
  <c r="B1301" i="18"/>
  <c r="A1300" i="18"/>
  <c r="B1300" i="18"/>
  <c r="A1299" i="18"/>
  <c r="B1299" i="18"/>
  <c r="A1298" i="18"/>
  <c r="B1298" i="18"/>
  <c r="A1297" i="18"/>
  <c r="B1297" i="18"/>
  <c r="A1296" i="18"/>
  <c r="B1296" i="18"/>
  <c r="A1295" i="18"/>
  <c r="B1295" i="18"/>
  <c r="A1294" i="18"/>
  <c r="B1294" i="18"/>
  <c r="A1293" i="18"/>
  <c r="B1293" i="18"/>
  <c r="A1292" i="18"/>
  <c r="B1292" i="18"/>
  <c r="A1291" i="18"/>
  <c r="B1291" i="18"/>
  <c r="A1290" i="18"/>
  <c r="B1290" i="18"/>
  <c r="A1289" i="18"/>
  <c r="B1289" i="18"/>
  <c r="A1288" i="18"/>
  <c r="B1288" i="18"/>
  <c r="A1287" i="18"/>
  <c r="B1287" i="18"/>
  <c r="A1286" i="18"/>
  <c r="B1286" i="18"/>
  <c r="A1285" i="18"/>
  <c r="B1285" i="18"/>
  <c r="A1284" i="18"/>
  <c r="B1284" i="18"/>
  <c r="A1283" i="18"/>
  <c r="B1283" i="18"/>
  <c r="A1282" i="18"/>
  <c r="B1282" i="18"/>
  <c r="A1281" i="18"/>
  <c r="B1281" i="18"/>
  <c r="A1280" i="18"/>
  <c r="B1280" i="18"/>
  <c r="A1279" i="18"/>
  <c r="B1279" i="18"/>
  <c r="A1278" i="18"/>
  <c r="B1278" i="18"/>
  <c r="A1277" i="18"/>
  <c r="B1277" i="18"/>
  <c r="A1276" i="18"/>
  <c r="B1276" i="18"/>
  <c r="A1275" i="18"/>
  <c r="B1275" i="18"/>
  <c r="A1274" i="18"/>
  <c r="B1274" i="18"/>
  <c r="A1273" i="18"/>
  <c r="B1273" i="18"/>
  <c r="A1272" i="18"/>
  <c r="B1272" i="18"/>
  <c r="A1271" i="18"/>
  <c r="B1271" i="18"/>
  <c r="A1270" i="18"/>
  <c r="B1270" i="18"/>
  <c r="A1269" i="18"/>
  <c r="B1269" i="18"/>
  <c r="A1268" i="18"/>
  <c r="B1268" i="18"/>
  <c r="A1267" i="18"/>
  <c r="B1267" i="18"/>
  <c r="A1266" i="18"/>
  <c r="B1266" i="18"/>
  <c r="A1265" i="18"/>
  <c r="B1265" i="18"/>
  <c r="A1264" i="18"/>
  <c r="B1264" i="18"/>
  <c r="A1263" i="18"/>
  <c r="B1263" i="18"/>
  <c r="A1262" i="18"/>
  <c r="B1262" i="18"/>
  <c r="A1261" i="18"/>
  <c r="B1261" i="18"/>
  <c r="A1260" i="18"/>
  <c r="B1260" i="18"/>
  <c r="A1259" i="18"/>
  <c r="B1259" i="18"/>
  <c r="A1258" i="18"/>
  <c r="B1258" i="18"/>
  <c r="A1257" i="18"/>
  <c r="B1257" i="18"/>
  <c r="A1256" i="18"/>
  <c r="B1256" i="18"/>
  <c r="A1255" i="18"/>
  <c r="B1255" i="18"/>
  <c r="A1254" i="18"/>
  <c r="B1254" i="18"/>
  <c r="A1253" i="18"/>
  <c r="B1253" i="18"/>
  <c r="A1252" i="18"/>
  <c r="B1252" i="18"/>
  <c r="A1251" i="18"/>
  <c r="B1251" i="18"/>
  <c r="A1250" i="18"/>
  <c r="B1250" i="18"/>
  <c r="A1249" i="18"/>
  <c r="B1249" i="18"/>
  <c r="A1248" i="18"/>
  <c r="B1248" i="18"/>
  <c r="A1247" i="18"/>
  <c r="B1247" i="18"/>
  <c r="A1246" i="18"/>
  <c r="B1246" i="18"/>
  <c r="A1245" i="18"/>
  <c r="B1245" i="18"/>
  <c r="A1244" i="18"/>
  <c r="B1244" i="18"/>
  <c r="A1243" i="18"/>
  <c r="B1243" i="18"/>
  <c r="A1242" i="18"/>
  <c r="B1242" i="18"/>
  <c r="A1241" i="18"/>
  <c r="B1241" i="18"/>
  <c r="A1240" i="18"/>
  <c r="B1240" i="18"/>
  <c r="A1239" i="18"/>
  <c r="B1239" i="18"/>
  <c r="A1238" i="18"/>
  <c r="B1238" i="18"/>
  <c r="A1237" i="18"/>
  <c r="B1237" i="18"/>
  <c r="A1236" i="18"/>
  <c r="B1236" i="18"/>
  <c r="A1235" i="18"/>
  <c r="B1235" i="18"/>
  <c r="A1234" i="18"/>
  <c r="B1234" i="18"/>
  <c r="A1233" i="18"/>
  <c r="B1233" i="18"/>
  <c r="A1232" i="18"/>
  <c r="B1232" i="18"/>
  <c r="A1231" i="18"/>
  <c r="B1231" i="18"/>
  <c r="A1230" i="18"/>
  <c r="B1230" i="18"/>
  <c r="A1229" i="18"/>
  <c r="B1229" i="18"/>
  <c r="A1228" i="18"/>
  <c r="B1228" i="18"/>
  <c r="A1227" i="18"/>
  <c r="B1227" i="18"/>
  <c r="A1226" i="18"/>
  <c r="B1226" i="18"/>
  <c r="A1225" i="18"/>
  <c r="B1225" i="18"/>
  <c r="A1224" i="18"/>
  <c r="B1224" i="18"/>
  <c r="A1223" i="18"/>
  <c r="B1223" i="18"/>
  <c r="A1222" i="18"/>
  <c r="B1222" i="18"/>
  <c r="A1221" i="18"/>
  <c r="B1221" i="18"/>
  <c r="A1220" i="18"/>
  <c r="B1220" i="18"/>
  <c r="A1219" i="18"/>
  <c r="B1219" i="18"/>
  <c r="A1218" i="18"/>
  <c r="B1218" i="18"/>
  <c r="A1217" i="18"/>
  <c r="B1217" i="18"/>
  <c r="A1216" i="18"/>
  <c r="B1216" i="18"/>
  <c r="A1215" i="18"/>
  <c r="B1215" i="18"/>
  <c r="A1214" i="18"/>
  <c r="B1214" i="18"/>
  <c r="A1213" i="18"/>
  <c r="B1213" i="18"/>
  <c r="A1212" i="18"/>
  <c r="B1212" i="18"/>
  <c r="A1211" i="18"/>
  <c r="B1211" i="18"/>
  <c r="A1210" i="18"/>
  <c r="B1210" i="18"/>
  <c r="A1209" i="18"/>
  <c r="B1209" i="18"/>
  <c r="A1208" i="18"/>
  <c r="B1208" i="18"/>
  <c r="A1207" i="18"/>
  <c r="B1207" i="18"/>
  <c r="A1206" i="18"/>
  <c r="B1206" i="18"/>
  <c r="A1205" i="18"/>
  <c r="B1205" i="18"/>
  <c r="A1204" i="18"/>
  <c r="B1204" i="18"/>
  <c r="A1203" i="18"/>
  <c r="B1203" i="18"/>
  <c r="A1202" i="18"/>
  <c r="B1202" i="18"/>
  <c r="A1201" i="18"/>
  <c r="B1201" i="18"/>
  <c r="A1200" i="18"/>
  <c r="B1200" i="18"/>
  <c r="A1199" i="18"/>
  <c r="B1199" i="18"/>
  <c r="A1198" i="18"/>
  <c r="B1198" i="18"/>
  <c r="A1197" i="18"/>
  <c r="B1197" i="18"/>
  <c r="A1196" i="18"/>
  <c r="B1196" i="18"/>
  <c r="A1195" i="18"/>
  <c r="B1195" i="18"/>
  <c r="A1194" i="18"/>
  <c r="B1194" i="18"/>
  <c r="A1193" i="18"/>
  <c r="B1193" i="18"/>
  <c r="A1192" i="18"/>
  <c r="B1192" i="18"/>
  <c r="A1191" i="18"/>
  <c r="B1191" i="18"/>
  <c r="A1190" i="18"/>
  <c r="B1190" i="18"/>
  <c r="A1189" i="18"/>
  <c r="B1189" i="18"/>
  <c r="A1188" i="18"/>
  <c r="B1188" i="18"/>
  <c r="A1187" i="18"/>
  <c r="B1187" i="18"/>
  <c r="A1186" i="18"/>
  <c r="B1186" i="18"/>
  <c r="A1185" i="18"/>
  <c r="B1185" i="18"/>
  <c r="A1184" i="18"/>
  <c r="B1184" i="18"/>
  <c r="A1183" i="18"/>
  <c r="B1183" i="18"/>
  <c r="A1182" i="18"/>
  <c r="B1182" i="18"/>
  <c r="A1181" i="18"/>
  <c r="B1181" i="18"/>
  <c r="A1180" i="18"/>
  <c r="B1180" i="18"/>
  <c r="A1179" i="18"/>
  <c r="B1179" i="18"/>
  <c r="A1178" i="18"/>
  <c r="B1178" i="18"/>
  <c r="A1177" i="18"/>
  <c r="B1177" i="18"/>
  <c r="A1176" i="18"/>
  <c r="B1176" i="18"/>
  <c r="A1175" i="18"/>
  <c r="B1175" i="18"/>
  <c r="A1174" i="18"/>
  <c r="B1174" i="18"/>
  <c r="A1173" i="18"/>
  <c r="B1173" i="18"/>
  <c r="A1172" i="18"/>
  <c r="B1172" i="18"/>
  <c r="A1171" i="18"/>
  <c r="B1171" i="18"/>
  <c r="A1170" i="18"/>
  <c r="B1170" i="18"/>
  <c r="A1169" i="18"/>
  <c r="B1169" i="18"/>
  <c r="A1168" i="18"/>
  <c r="B1168" i="18"/>
  <c r="A1167" i="18"/>
  <c r="B1167" i="18"/>
  <c r="A1166" i="18"/>
  <c r="B1166" i="18"/>
  <c r="A1165" i="18"/>
  <c r="B1165" i="18"/>
  <c r="A1164" i="18"/>
  <c r="B1164" i="18"/>
  <c r="A1163" i="18"/>
  <c r="B1163" i="18"/>
  <c r="A1162" i="18"/>
  <c r="B1162" i="18"/>
  <c r="A1161" i="18"/>
  <c r="B1161" i="18"/>
  <c r="A1160" i="18"/>
  <c r="B1160" i="18"/>
  <c r="A1159" i="18"/>
  <c r="B1159" i="18"/>
  <c r="A1158" i="18"/>
  <c r="B1158" i="18"/>
  <c r="A1157" i="18"/>
  <c r="B1157" i="18"/>
  <c r="A1156" i="18"/>
  <c r="B1156" i="18"/>
  <c r="A1155" i="18"/>
  <c r="B1155" i="18"/>
  <c r="A1154" i="18"/>
  <c r="B1154" i="18"/>
  <c r="A1153" i="18"/>
  <c r="B1153" i="18"/>
  <c r="A1152" i="18"/>
  <c r="B1152" i="18"/>
  <c r="A1151" i="18"/>
  <c r="B1151" i="18"/>
  <c r="A1150" i="18"/>
  <c r="B1150" i="18"/>
  <c r="A1149" i="18"/>
  <c r="B1149" i="18"/>
  <c r="A1148" i="18"/>
  <c r="B1148" i="18"/>
  <c r="A1147" i="18"/>
  <c r="B1147" i="18"/>
  <c r="A1146" i="18"/>
  <c r="B1146" i="18"/>
  <c r="A1145" i="18"/>
  <c r="B1145" i="18"/>
  <c r="A1144" i="18"/>
  <c r="B1144" i="18"/>
  <c r="A1143" i="18"/>
  <c r="B1143" i="18"/>
  <c r="A1142" i="18"/>
  <c r="B1142" i="18"/>
  <c r="A1141" i="18"/>
  <c r="B1141" i="18"/>
  <c r="A1140" i="18"/>
  <c r="B1140" i="18"/>
  <c r="A1139" i="18"/>
  <c r="B1139" i="18"/>
  <c r="A1138" i="18"/>
  <c r="B1138" i="18"/>
  <c r="A1137" i="18"/>
  <c r="B1137" i="18"/>
  <c r="A1136" i="18"/>
  <c r="B1136" i="18"/>
  <c r="A1135" i="18"/>
  <c r="B1135" i="18"/>
  <c r="A1134" i="18"/>
  <c r="B1134" i="18"/>
  <c r="A1133" i="18"/>
  <c r="B1133" i="18"/>
  <c r="A1132" i="18"/>
  <c r="B1132" i="18"/>
  <c r="A1131" i="18"/>
  <c r="B1131" i="18"/>
  <c r="A1130" i="18"/>
  <c r="B1130" i="18"/>
  <c r="A1129" i="18"/>
  <c r="B1129" i="18"/>
  <c r="A1128" i="18"/>
  <c r="B1128" i="18"/>
  <c r="A1127" i="18"/>
  <c r="B1127" i="18"/>
  <c r="A1126" i="18"/>
  <c r="B1126" i="18"/>
  <c r="A1125" i="18"/>
  <c r="B1125" i="18"/>
  <c r="A1124" i="18"/>
  <c r="B1124" i="18"/>
  <c r="A1123" i="18"/>
  <c r="B1123" i="18"/>
  <c r="A1122" i="18"/>
  <c r="B1122" i="18"/>
  <c r="A1121" i="18"/>
  <c r="B1121" i="18"/>
  <c r="A1120" i="18"/>
  <c r="B1120" i="18"/>
  <c r="A1119" i="18"/>
  <c r="B1119" i="18"/>
  <c r="A1118" i="18"/>
  <c r="B1118" i="18"/>
  <c r="A1117" i="18"/>
  <c r="B1117" i="18"/>
  <c r="A1116" i="18"/>
  <c r="B1116" i="18"/>
  <c r="A1115" i="18"/>
  <c r="B1115" i="18"/>
  <c r="A1114" i="18"/>
  <c r="B1114" i="18"/>
  <c r="A1113" i="18"/>
  <c r="B1113" i="18"/>
  <c r="A1112" i="18"/>
  <c r="B1112" i="18"/>
  <c r="A1111" i="18"/>
  <c r="B1111" i="18"/>
  <c r="A1110" i="18"/>
  <c r="B1110" i="18"/>
  <c r="A1109" i="18"/>
  <c r="B1109" i="18"/>
  <c r="A1108" i="18"/>
  <c r="B1108" i="18"/>
  <c r="A1107" i="18"/>
  <c r="B1107" i="18"/>
  <c r="A1106" i="18"/>
  <c r="B1106" i="18"/>
  <c r="A1105" i="18"/>
  <c r="B1105" i="18"/>
  <c r="A1104" i="18"/>
  <c r="B1104" i="18"/>
  <c r="A1103" i="18"/>
  <c r="B1103" i="18"/>
  <c r="A1102" i="18"/>
  <c r="B1102" i="18"/>
  <c r="A1101" i="18"/>
  <c r="B1101" i="18"/>
  <c r="A1100" i="18"/>
  <c r="B1100" i="18"/>
  <c r="A1099" i="18"/>
  <c r="B1099" i="18"/>
  <c r="A1098" i="18"/>
  <c r="B1098" i="18"/>
  <c r="A1097" i="18"/>
  <c r="B1097" i="18"/>
  <c r="A1096" i="18"/>
  <c r="B1096" i="18"/>
  <c r="A1095" i="18"/>
  <c r="B1095" i="18"/>
  <c r="A1094" i="18"/>
  <c r="B1094" i="18"/>
  <c r="A1093" i="18"/>
  <c r="B1093" i="18"/>
  <c r="A1092" i="18"/>
  <c r="B1092" i="18"/>
  <c r="A1091" i="18"/>
  <c r="B1091" i="18"/>
  <c r="A1090" i="18"/>
  <c r="B1090" i="18"/>
  <c r="A1089" i="18"/>
  <c r="B1089" i="18"/>
  <c r="A1088" i="18"/>
  <c r="B1088" i="18"/>
  <c r="A1087" i="18"/>
  <c r="B1087" i="18"/>
  <c r="A1086" i="18"/>
  <c r="B1086" i="18"/>
  <c r="A1085" i="18"/>
  <c r="B1085" i="18"/>
  <c r="A1084" i="18"/>
  <c r="B1084" i="18"/>
  <c r="A1083" i="18"/>
  <c r="B1083" i="18"/>
  <c r="A1082" i="18"/>
  <c r="B1082" i="18"/>
  <c r="A1081" i="18"/>
  <c r="B1081" i="18"/>
  <c r="A1080" i="18"/>
  <c r="B1080" i="18"/>
  <c r="A1079" i="18"/>
  <c r="B1079" i="18"/>
  <c r="A1078" i="18"/>
  <c r="B1078" i="18"/>
  <c r="A1077" i="18"/>
  <c r="B1077" i="18"/>
  <c r="A1076" i="18"/>
  <c r="B1076" i="18"/>
  <c r="A1075" i="18"/>
  <c r="B1075" i="18"/>
  <c r="A1074" i="18"/>
  <c r="B1074" i="18"/>
  <c r="A1073" i="18"/>
  <c r="B1073" i="18"/>
  <c r="A1072" i="18"/>
  <c r="B1072" i="18"/>
  <c r="A1071" i="18"/>
  <c r="B1071" i="18"/>
  <c r="A1070" i="18"/>
  <c r="B1070" i="18"/>
  <c r="A1069" i="18"/>
  <c r="B1069" i="18"/>
  <c r="A1068" i="18"/>
  <c r="B1068" i="18"/>
  <c r="A1067" i="18"/>
  <c r="B1067" i="18"/>
  <c r="A1066" i="18"/>
  <c r="B1066" i="18"/>
  <c r="A1065" i="18"/>
  <c r="B1065" i="18"/>
  <c r="A1064" i="18"/>
  <c r="B1064" i="18"/>
  <c r="A1063" i="18"/>
  <c r="B1063" i="18"/>
  <c r="A1062" i="18"/>
  <c r="B1062" i="18"/>
  <c r="A1061" i="18"/>
  <c r="B1061" i="18"/>
  <c r="A1060" i="18"/>
  <c r="B1060" i="18"/>
  <c r="A1059" i="18"/>
  <c r="B1059" i="18"/>
  <c r="A1058" i="18"/>
  <c r="B1058" i="18"/>
  <c r="A1057" i="18"/>
  <c r="B1057" i="18"/>
  <c r="A1056" i="18"/>
  <c r="B1056" i="18"/>
  <c r="A1055" i="18"/>
  <c r="B1055" i="18"/>
  <c r="A1054" i="18"/>
  <c r="B1054" i="18"/>
  <c r="A1053" i="18"/>
  <c r="B1053" i="18"/>
  <c r="A1052" i="18"/>
  <c r="B1052" i="18"/>
  <c r="A1051" i="18"/>
  <c r="B1051" i="18"/>
  <c r="A1050" i="18"/>
  <c r="B1050" i="18"/>
  <c r="A1049" i="18"/>
  <c r="B1049" i="18"/>
  <c r="A1048" i="18"/>
  <c r="B1048" i="18"/>
  <c r="A1047" i="18"/>
  <c r="B1047" i="18"/>
  <c r="A1046" i="18"/>
  <c r="B1046" i="18"/>
  <c r="A1045" i="18"/>
  <c r="B1045" i="18"/>
  <c r="A1044" i="18"/>
  <c r="B1044" i="18"/>
  <c r="A1043" i="18"/>
  <c r="B1043" i="18"/>
  <c r="A1042" i="18"/>
  <c r="B1042" i="18"/>
  <c r="A1041" i="18"/>
  <c r="B1041" i="18"/>
  <c r="A1040" i="18"/>
  <c r="B1040" i="18"/>
  <c r="A1039" i="18"/>
  <c r="B1039" i="18"/>
  <c r="A1038" i="18"/>
  <c r="B1038" i="18"/>
  <c r="A1037" i="18"/>
  <c r="B1037" i="18"/>
  <c r="A1036" i="18"/>
  <c r="B1036" i="18"/>
  <c r="A1035" i="18"/>
  <c r="B1035" i="18"/>
  <c r="A1034" i="18"/>
  <c r="B1034" i="18"/>
  <c r="A1033" i="18"/>
  <c r="B1033" i="18"/>
  <c r="A1032" i="18"/>
  <c r="B1032" i="18"/>
  <c r="A1031" i="18"/>
  <c r="B1031" i="18"/>
  <c r="A1030" i="18"/>
  <c r="B1030" i="18"/>
  <c r="A1029" i="18"/>
  <c r="B1029" i="18"/>
  <c r="A1028" i="18"/>
  <c r="B1028" i="18"/>
  <c r="A1027" i="18"/>
  <c r="B1027" i="18"/>
  <c r="A1026" i="18"/>
  <c r="B1026" i="18"/>
  <c r="A1025" i="18"/>
  <c r="B1025" i="18"/>
  <c r="A1024" i="18"/>
  <c r="B1024" i="18"/>
  <c r="A1023" i="18"/>
  <c r="B1023" i="18"/>
  <c r="A1022" i="18"/>
  <c r="B1022" i="18"/>
  <c r="A1021" i="18"/>
  <c r="B1021" i="18"/>
  <c r="A1020" i="18"/>
  <c r="B1020" i="18"/>
  <c r="A1019" i="18"/>
  <c r="B1019" i="18"/>
  <c r="A1018" i="18"/>
  <c r="B1018" i="18"/>
  <c r="A1017" i="18"/>
  <c r="B1017" i="18"/>
  <c r="A1016" i="18"/>
  <c r="B1016" i="18"/>
  <c r="A1015" i="18"/>
  <c r="B1015" i="18"/>
  <c r="A1014" i="18"/>
  <c r="B1014" i="18"/>
  <c r="A1013" i="18"/>
  <c r="B1013" i="18"/>
  <c r="A1012" i="18"/>
  <c r="B1012" i="18"/>
  <c r="A1011" i="18"/>
  <c r="B1011" i="18"/>
  <c r="A1010" i="18"/>
  <c r="B1010" i="18"/>
  <c r="A1009" i="18"/>
  <c r="B1009" i="18"/>
  <c r="A1008" i="18"/>
  <c r="B1008" i="18"/>
  <c r="A1007" i="18"/>
  <c r="B1007" i="18"/>
  <c r="A1006" i="18"/>
  <c r="B1006" i="18"/>
  <c r="A1005" i="18"/>
  <c r="B1005" i="18"/>
  <c r="A1004" i="18"/>
  <c r="B1004" i="18"/>
  <c r="A1003" i="18"/>
  <c r="B1003" i="18"/>
  <c r="A1002" i="18"/>
  <c r="B1002" i="18"/>
  <c r="A1001" i="18"/>
  <c r="B1001" i="18"/>
  <c r="A1000" i="18"/>
  <c r="B1000" i="18"/>
  <c r="A999" i="18"/>
  <c r="B999" i="18"/>
  <c r="A998" i="18"/>
  <c r="B998" i="18"/>
  <c r="A997" i="18"/>
  <c r="B997" i="18"/>
  <c r="A996" i="18"/>
  <c r="B996" i="18"/>
  <c r="A995" i="18"/>
  <c r="B995" i="18"/>
  <c r="A994" i="18"/>
  <c r="B994" i="18"/>
  <c r="A993" i="18"/>
  <c r="B993" i="18"/>
  <c r="A992" i="18"/>
  <c r="B992" i="18"/>
  <c r="A991" i="18"/>
  <c r="B991" i="18"/>
  <c r="A990" i="18"/>
  <c r="B990" i="18"/>
  <c r="A989" i="18"/>
  <c r="B989" i="18"/>
  <c r="A988" i="18"/>
  <c r="B988" i="18"/>
  <c r="A987" i="18"/>
  <c r="B987" i="18"/>
  <c r="A986" i="18"/>
  <c r="B986" i="18"/>
  <c r="A985" i="18"/>
  <c r="B985" i="18"/>
  <c r="A984" i="18"/>
  <c r="B984" i="18"/>
  <c r="A983" i="18"/>
  <c r="B983" i="18"/>
  <c r="A982" i="18"/>
  <c r="B982" i="18"/>
  <c r="A981" i="18"/>
  <c r="B981" i="18"/>
  <c r="A980" i="18"/>
  <c r="B980" i="18"/>
  <c r="A979" i="18"/>
  <c r="B979" i="18"/>
  <c r="A978" i="18"/>
  <c r="B978" i="18"/>
  <c r="A977" i="18"/>
  <c r="B977" i="18"/>
  <c r="A976" i="18"/>
  <c r="B976" i="18"/>
  <c r="A975" i="18"/>
  <c r="B975" i="18"/>
  <c r="A974" i="18"/>
  <c r="B974" i="18"/>
  <c r="A973" i="18"/>
  <c r="B973" i="18"/>
  <c r="A972" i="18"/>
  <c r="B972" i="18"/>
  <c r="A971" i="18"/>
  <c r="B971" i="18"/>
  <c r="A970" i="18"/>
  <c r="B970" i="18"/>
  <c r="A969" i="18"/>
  <c r="B969" i="18"/>
  <c r="A968" i="18"/>
  <c r="B968" i="18"/>
  <c r="A967" i="18"/>
  <c r="B967" i="18"/>
  <c r="A966" i="18"/>
  <c r="B966" i="18"/>
  <c r="A965" i="18"/>
  <c r="B965" i="18"/>
  <c r="A964" i="18"/>
  <c r="B964" i="18"/>
  <c r="A963" i="18"/>
  <c r="B963" i="18"/>
  <c r="A962" i="18"/>
  <c r="B962" i="18"/>
  <c r="A961" i="18"/>
  <c r="B961" i="18"/>
  <c r="A960" i="18"/>
  <c r="B960" i="18"/>
  <c r="A959" i="18"/>
  <c r="B959" i="18"/>
  <c r="A958" i="18"/>
  <c r="B958" i="18"/>
  <c r="A957" i="18"/>
  <c r="B957" i="18"/>
  <c r="A956" i="18"/>
  <c r="B956" i="18"/>
  <c r="A955" i="18"/>
  <c r="B955" i="18"/>
  <c r="A954" i="18"/>
  <c r="B954" i="18"/>
  <c r="A953" i="18"/>
  <c r="B953" i="18"/>
  <c r="A952" i="18"/>
  <c r="B952" i="18"/>
  <c r="A951" i="18"/>
  <c r="B951" i="18"/>
  <c r="A950" i="18"/>
  <c r="B950" i="18"/>
  <c r="A949" i="18"/>
  <c r="B949" i="18"/>
  <c r="A948" i="18"/>
  <c r="B948" i="18"/>
  <c r="A947" i="18"/>
  <c r="B947" i="18"/>
  <c r="A946" i="18"/>
  <c r="B946" i="18"/>
  <c r="A945" i="18"/>
  <c r="B945" i="18"/>
  <c r="A944" i="18"/>
  <c r="B944" i="18"/>
  <c r="A943" i="18"/>
  <c r="B943" i="18"/>
  <c r="A942" i="18"/>
  <c r="B942" i="18"/>
  <c r="A941" i="18"/>
  <c r="B941" i="18"/>
  <c r="A940" i="18"/>
  <c r="B940" i="18"/>
  <c r="A939" i="18"/>
  <c r="B939" i="18"/>
  <c r="A938" i="18"/>
  <c r="B938" i="18"/>
  <c r="A937" i="18"/>
  <c r="B937" i="18"/>
  <c r="A936" i="18"/>
  <c r="B936" i="18"/>
  <c r="A935" i="18"/>
  <c r="B935" i="18"/>
  <c r="A934" i="18"/>
  <c r="B934" i="18"/>
  <c r="A933" i="18"/>
  <c r="B933" i="18"/>
  <c r="A932" i="18"/>
  <c r="B932" i="18"/>
  <c r="A931" i="18"/>
  <c r="B931" i="18"/>
  <c r="A930" i="18"/>
  <c r="B930" i="18"/>
  <c r="A929" i="18"/>
  <c r="B929" i="18"/>
  <c r="A928" i="18"/>
  <c r="B928" i="18"/>
  <c r="A927" i="18"/>
  <c r="B927" i="18"/>
  <c r="A926" i="18"/>
  <c r="B926" i="18"/>
  <c r="A925" i="18"/>
  <c r="B925" i="18"/>
  <c r="A924" i="18"/>
  <c r="B924" i="18"/>
  <c r="A923" i="18"/>
  <c r="B923" i="18"/>
  <c r="A922" i="18"/>
  <c r="B922" i="18"/>
  <c r="A921" i="18"/>
  <c r="B921" i="18"/>
  <c r="A920" i="18"/>
  <c r="B920" i="18"/>
  <c r="A919" i="18"/>
  <c r="B919" i="18"/>
  <c r="A918" i="18"/>
  <c r="B918" i="18"/>
  <c r="A917" i="18"/>
  <c r="B917" i="18"/>
  <c r="A916" i="18"/>
  <c r="B916" i="18"/>
  <c r="A915" i="18"/>
  <c r="B915" i="18"/>
  <c r="A914" i="18"/>
  <c r="B914" i="18"/>
  <c r="A913" i="18"/>
  <c r="B913" i="18"/>
  <c r="A912" i="18"/>
  <c r="B912" i="18"/>
  <c r="A911" i="18"/>
  <c r="B911" i="18"/>
  <c r="A910" i="18"/>
  <c r="B910" i="18"/>
  <c r="A909" i="18"/>
  <c r="B909" i="18"/>
  <c r="A908" i="18"/>
  <c r="B908" i="18"/>
  <c r="A907" i="18"/>
  <c r="B907" i="18"/>
  <c r="A906" i="18"/>
  <c r="B906" i="18"/>
  <c r="A905" i="18"/>
  <c r="B905" i="18"/>
  <c r="A904" i="18"/>
  <c r="B904" i="18"/>
  <c r="A903" i="18"/>
  <c r="B903" i="18"/>
  <c r="A902" i="18"/>
  <c r="B902" i="18"/>
  <c r="A901" i="18"/>
  <c r="B901" i="18"/>
  <c r="A900" i="18"/>
  <c r="B900" i="18"/>
  <c r="A899" i="18"/>
  <c r="B899" i="18"/>
  <c r="A898" i="18"/>
  <c r="B898" i="18"/>
  <c r="A897" i="18"/>
  <c r="B897" i="18"/>
  <c r="A896" i="18"/>
  <c r="B896" i="18"/>
  <c r="A895" i="18"/>
  <c r="B895" i="18"/>
  <c r="A894" i="18"/>
  <c r="B894" i="18"/>
  <c r="A893" i="18"/>
  <c r="B893" i="18"/>
  <c r="A892" i="18"/>
  <c r="B892" i="18"/>
  <c r="A891" i="18"/>
  <c r="B891" i="18"/>
  <c r="A890" i="18"/>
  <c r="B890" i="18"/>
  <c r="A889" i="18"/>
  <c r="B889" i="18"/>
  <c r="A888" i="18"/>
  <c r="B888" i="18"/>
  <c r="A887" i="18"/>
  <c r="B887" i="18"/>
  <c r="A886" i="18"/>
  <c r="B886" i="18"/>
  <c r="A885" i="18"/>
  <c r="B885" i="18"/>
  <c r="A884" i="18"/>
  <c r="B884" i="18"/>
  <c r="A883" i="18"/>
  <c r="B883" i="18"/>
  <c r="A882" i="18"/>
  <c r="B882" i="18"/>
  <c r="A881" i="18"/>
  <c r="B881" i="18"/>
  <c r="A880" i="18"/>
  <c r="B880" i="18"/>
  <c r="A879" i="18"/>
  <c r="B879" i="18"/>
  <c r="A878" i="18"/>
  <c r="B878" i="18"/>
  <c r="A877" i="18"/>
  <c r="B877" i="18"/>
  <c r="A876" i="18"/>
  <c r="B876" i="18"/>
  <c r="A875" i="18"/>
  <c r="B875" i="18"/>
  <c r="A874" i="18"/>
  <c r="B874" i="18"/>
  <c r="A873" i="18"/>
  <c r="B873" i="18"/>
  <c r="A872" i="18"/>
  <c r="B872" i="18"/>
  <c r="A871" i="18"/>
  <c r="B871" i="18"/>
  <c r="A870" i="18"/>
  <c r="B870" i="18"/>
  <c r="A869" i="18"/>
  <c r="B869" i="18"/>
  <c r="A868" i="18"/>
  <c r="B868" i="18"/>
  <c r="A867" i="18"/>
  <c r="B867" i="18"/>
  <c r="A866" i="18"/>
  <c r="B866" i="18"/>
  <c r="A865" i="18"/>
  <c r="B865" i="18"/>
  <c r="A864" i="18"/>
  <c r="B864" i="18"/>
  <c r="A863" i="18"/>
  <c r="B863" i="18"/>
  <c r="A862" i="18"/>
  <c r="B862" i="18"/>
  <c r="A861" i="18"/>
  <c r="B861" i="18"/>
  <c r="A860" i="18"/>
  <c r="B860" i="18"/>
  <c r="A859" i="18"/>
  <c r="B859" i="18"/>
  <c r="A858" i="18"/>
  <c r="B858" i="18"/>
  <c r="A857" i="18"/>
  <c r="B857" i="18"/>
  <c r="A856" i="18"/>
  <c r="B856" i="18"/>
  <c r="A855" i="18"/>
  <c r="B855" i="18"/>
  <c r="A854" i="18"/>
  <c r="B854" i="18"/>
  <c r="A853" i="18"/>
  <c r="B853" i="18"/>
  <c r="A852" i="18"/>
  <c r="B852" i="18"/>
  <c r="A851" i="18"/>
  <c r="B851" i="18"/>
  <c r="A850" i="18"/>
  <c r="B850" i="18"/>
  <c r="A849" i="18"/>
  <c r="B849" i="18"/>
  <c r="A848" i="18"/>
  <c r="B848" i="18"/>
  <c r="A847" i="18"/>
  <c r="B847" i="18"/>
  <c r="A846" i="18"/>
  <c r="B846" i="18"/>
  <c r="A845" i="18"/>
  <c r="B845" i="18"/>
  <c r="A844" i="18"/>
  <c r="B844" i="18"/>
  <c r="A843" i="18"/>
  <c r="B843" i="18"/>
  <c r="A842" i="18"/>
  <c r="B842" i="18"/>
  <c r="A841" i="18"/>
  <c r="B841" i="18"/>
  <c r="A840" i="18"/>
  <c r="B840" i="18"/>
  <c r="A839" i="18"/>
  <c r="B839" i="18"/>
  <c r="A838" i="18"/>
  <c r="B838" i="18"/>
  <c r="A837" i="18"/>
  <c r="B837" i="18"/>
  <c r="A836" i="18"/>
  <c r="B836" i="18"/>
  <c r="A835" i="18"/>
  <c r="B835" i="18"/>
  <c r="A834" i="18"/>
  <c r="B834" i="18"/>
  <c r="A833" i="18"/>
  <c r="B833" i="18"/>
  <c r="A832" i="18"/>
  <c r="B832" i="18"/>
  <c r="A831" i="18"/>
  <c r="B831" i="18"/>
  <c r="A830" i="18"/>
  <c r="B830" i="18"/>
  <c r="A829" i="18"/>
  <c r="B829" i="18"/>
  <c r="A828" i="18"/>
  <c r="B828" i="18"/>
  <c r="A827" i="18"/>
  <c r="B827" i="18"/>
  <c r="A826" i="18"/>
  <c r="B826" i="18"/>
  <c r="A825" i="18"/>
  <c r="B825" i="18"/>
  <c r="A824" i="18"/>
  <c r="B824" i="18"/>
  <c r="A823" i="18"/>
  <c r="B823" i="18"/>
  <c r="A822" i="18"/>
  <c r="B822" i="18"/>
  <c r="A821" i="18"/>
  <c r="B821" i="18"/>
  <c r="A820" i="18"/>
  <c r="B820" i="18"/>
  <c r="A819" i="18"/>
  <c r="B819" i="18"/>
  <c r="A818" i="18"/>
  <c r="B818" i="18"/>
  <c r="A817" i="18"/>
  <c r="B817" i="18"/>
  <c r="A816" i="18"/>
  <c r="B816" i="18"/>
  <c r="A815" i="18"/>
  <c r="B815" i="18"/>
  <c r="A814" i="18"/>
  <c r="B814" i="18"/>
  <c r="A813" i="18"/>
  <c r="B813" i="18"/>
  <c r="A812" i="18"/>
  <c r="B812" i="18"/>
  <c r="A811" i="18"/>
  <c r="B811" i="18"/>
  <c r="A810" i="18"/>
  <c r="B810" i="18"/>
  <c r="A809" i="18"/>
  <c r="B809" i="18"/>
  <c r="A808" i="18"/>
  <c r="B808" i="18"/>
  <c r="A807" i="18"/>
  <c r="B807" i="18"/>
  <c r="A806" i="18"/>
  <c r="B806" i="18"/>
  <c r="A805" i="18"/>
  <c r="B805" i="18"/>
  <c r="A804" i="18"/>
  <c r="B804" i="18"/>
  <c r="A803" i="18"/>
  <c r="B803" i="18"/>
  <c r="A802" i="18"/>
  <c r="B802" i="18"/>
  <c r="A801" i="18"/>
  <c r="B801" i="18"/>
  <c r="A800" i="18"/>
  <c r="B800" i="18"/>
  <c r="A799" i="18"/>
  <c r="B799" i="18"/>
  <c r="A798" i="18"/>
  <c r="B798" i="18"/>
  <c r="A797" i="18"/>
  <c r="B797" i="18"/>
  <c r="A796" i="18"/>
  <c r="B796" i="18"/>
  <c r="A795" i="18"/>
  <c r="B795" i="18"/>
  <c r="A794" i="18"/>
  <c r="B794" i="18"/>
  <c r="A793" i="18"/>
  <c r="B793" i="18"/>
  <c r="A792" i="18"/>
  <c r="B792" i="18"/>
  <c r="A791" i="18"/>
  <c r="B791" i="18"/>
  <c r="A790" i="18"/>
  <c r="B790" i="18"/>
  <c r="A789" i="18"/>
  <c r="B789" i="18"/>
  <c r="A788" i="18"/>
  <c r="B788" i="18"/>
  <c r="A787" i="18"/>
  <c r="B787" i="18"/>
  <c r="A786" i="18"/>
  <c r="B786" i="18"/>
  <c r="A785" i="18"/>
  <c r="B785" i="18"/>
  <c r="A784" i="18"/>
  <c r="B784" i="18"/>
  <c r="A783" i="18"/>
  <c r="B783" i="18"/>
  <c r="A782" i="18"/>
  <c r="B782" i="18"/>
  <c r="A781" i="18"/>
  <c r="B781" i="18"/>
  <c r="A780" i="18"/>
  <c r="B780" i="18"/>
  <c r="A779" i="18"/>
  <c r="B779" i="18"/>
  <c r="A778" i="18"/>
  <c r="B778" i="18"/>
  <c r="A777" i="18"/>
  <c r="B777" i="18"/>
  <c r="A776" i="18"/>
  <c r="B776" i="18"/>
  <c r="A775" i="18"/>
  <c r="B775" i="18"/>
  <c r="A774" i="18"/>
  <c r="B774" i="18"/>
  <c r="A773" i="18"/>
  <c r="B773" i="18"/>
  <c r="A772" i="18"/>
  <c r="B772" i="18"/>
  <c r="A771" i="18"/>
  <c r="B771" i="18"/>
  <c r="A770" i="18"/>
  <c r="B770" i="18"/>
  <c r="A769" i="18"/>
  <c r="B769" i="18"/>
  <c r="A768" i="18"/>
  <c r="B768" i="18"/>
  <c r="A767" i="18"/>
  <c r="B767" i="18"/>
  <c r="A766" i="18"/>
  <c r="B766" i="18"/>
  <c r="A765" i="18"/>
  <c r="B765" i="18"/>
  <c r="A764" i="18"/>
  <c r="B764" i="18"/>
  <c r="A763" i="18"/>
  <c r="B763" i="18"/>
  <c r="A762" i="18"/>
  <c r="B762" i="18"/>
  <c r="A761" i="18"/>
  <c r="B761" i="18"/>
  <c r="A760" i="18"/>
  <c r="B760" i="18"/>
  <c r="A759" i="18"/>
  <c r="B759" i="18"/>
  <c r="A758" i="18"/>
  <c r="B758" i="18"/>
  <c r="A757" i="18"/>
  <c r="B757" i="18"/>
  <c r="A756" i="18"/>
  <c r="B756" i="18"/>
  <c r="A755" i="18"/>
  <c r="B755" i="18"/>
  <c r="A754" i="18"/>
  <c r="B754" i="18"/>
  <c r="A753" i="18"/>
  <c r="B753" i="18"/>
  <c r="A752" i="18"/>
  <c r="B752" i="18"/>
  <c r="A751" i="18"/>
  <c r="B751" i="18"/>
  <c r="A750" i="18"/>
  <c r="B750" i="18"/>
  <c r="A749" i="18"/>
  <c r="B749" i="18"/>
  <c r="A748" i="18"/>
  <c r="B748" i="18"/>
  <c r="A747" i="18"/>
  <c r="B747" i="18"/>
  <c r="A746" i="18"/>
  <c r="B746" i="18"/>
  <c r="A745" i="18"/>
  <c r="B745" i="18"/>
  <c r="A744" i="18"/>
  <c r="B744" i="18"/>
  <c r="A743" i="18"/>
  <c r="B743" i="18"/>
  <c r="A742" i="18"/>
  <c r="B742" i="18"/>
  <c r="A741" i="18"/>
  <c r="B741" i="18"/>
  <c r="A740" i="18"/>
  <c r="B740" i="18"/>
  <c r="A739" i="18"/>
  <c r="B739" i="18"/>
  <c r="A738" i="18"/>
  <c r="B738" i="18"/>
  <c r="A737" i="18"/>
  <c r="B737" i="18"/>
  <c r="A736" i="18"/>
  <c r="B736" i="18"/>
  <c r="A735" i="18"/>
  <c r="B735" i="18"/>
  <c r="A734" i="18"/>
  <c r="B734" i="18"/>
  <c r="A733" i="18"/>
  <c r="B733" i="18"/>
  <c r="A732" i="18"/>
  <c r="B732" i="18"/>
  <c r="A731" i="18"/>
  <c r="B731" i="18"/>
  <c r="A730" i="18"/>
  <c r="B730" i="18"/>
  <c r="A729" i="18"/>
  <c r="B729" i="18"/>
  <c r="A728" i="18"/>
  <c r="B728" i="18"/>
  <c r="A727" i="18"/>
  <c r="B727" i="18"/>
  <c r="A726" i="18"/>
  <c r="B726" i="18"/>
  <c r="A725" i="18"/>
  <c r="B725" i="18"/>
  <c r="A724" i="18"/>
  <c r="B724" i="18"/>
  <c r="A723" i="18"/>
  <c r="B723" i="18"/>
  <c r="A722" i="18"/>
  <c r="B722" i="18"/>
  <c r="A721" i="18"/>
  <c r="B721" i="18"/>
  <c r="A720" i="18"/>
  <c r="B720" i="18"/>
  <c r="A719" i="18"/>
  <c r="B719" i="18"/>
  <c r="A718" i="18"/>
  <c r="B718" i="18"/>
  <c r="A717" i="18"/>
  <c r="B717" i="18"/>
  <c r="A716" i="18"/>
  <c r="B716" i="18"/>
  <c r="A715" i="18"/>
  <c r="B715" i="18"/>
  <c r="A714" i="18"/>
  <c r="B714" i="18"/>
  <c r="A713" i="18"/>
  <c r="B713" i="18"/>
  <c r="A712" i="18"/>
  <c r="B712" i="18"/>
  <c r="A711" i="18"/>
  <c r="B711" i="18"/>
  <c r="A710" i="18"/>
  <c r="B710" i="18"/>
  <c r="A709" i="18"/>
  <c r="B709" i="18"/>
  <c r="A708" i="18"/>
  <c r="B708" i="18"/>
  <c r="A707" i="18"/>
  <c r="B707" i="18"/>
  <c r="A706" i="18"/>
  <c r="B706" i="18"/>
  <c r="A705" i="18"/>
  <c r="B705" i="18"/>
  <c r="A704" i="18"/>
  <c r="B704" i="18"/>
  <c r="A703" i="18"/>
  <c r="B703" i="18"/>
  <c r="A702" i="18"/>
  <c r="B702" i="18"/>
  <c r="A701" i="18"/>
  <c r="B701" i="18"/>
  <c r="A700" i="18"/>
  <c r="B700" i="18"/>
  <c r="A699" i="18"/>
  <c r="B699" i="18"/>
  <c r="A698" i="18"/>
  <c r="B698" i="18"/>
  <c r="A697" i="18"/>
  <c r="B697" i="18"/>
  <c r="A696" i="18"/>
  <c r="B696" i="18"/>
  <c r="A695" i="18"/>
  <c r="B695" i="18"/>
  <c r="A694" i="18"/>
  <c r="B694" i="18"/>
  <c r="A693" i="18"/>
  <c r="B693" i="18"/>
  <c r="A692" i="18"/>
  <c r="B692" i="18"/>
  <c r="A691" i="18"/>
  <c r="B691" i="18"/>
  <c r="A690" i="18"/>
  <c r="B690" i="18"/>
  <c r="A689" i="18"/>
  <c r="B689" i="18"/>
  <c r="A688" i="18"/>
  <c r="B688" i="18"/>
  <c r="A687" i="18"/>
  <c r="B687" i="18"/>
  <c r="A686" i="18"/>
  <c r="B686" i="18"/>
  <c r="A685" i="18"/>
  <c r="B685" i="18"/>
  <c r="A684" i="18"/>
  <c r="B684" i="18"/>
  <c r="A683" i="18"/>
  <c r="B683" i="18"/>
  <c r="A682" i="18"/>
  <c r="B682" i="18"/>
  <c r="A681" i="18"/>
  <c r="B681" i="18"/>
  <c r="A680" i="18"/>
  <c r="B680" i="18"/>
  <c r="A679" i="18"/>
  <c r="B679" i="18"/>
  <c r="A678" i="18"/>
  <c r="B678" i="18"/>
  <c r="A677" i="18"/>
  <c r="B677" i="18"/>
  <c r="A676" i="18"/>
  <c r="B676" i="18"/>
  <c r="A675" i="18"/>
  <c r="B675" i="18"/>
  <c r="A674" i="18"/>
  <c r="B674" i="18"/>
  <c r="A673" i="18"/>
  <c r="B673" i="18"/>
  <c r="A672" i="18"/>
  <c r="B672" i="18"/>
  <c r="A671" i="18"/>
  <c r="B671" i="18"/>
  <c r="A670" i="18"/>
  <c r="B670" i="18"/>
  <c r="A669" i="18"/>
  <c r="B669" i="18"/>
  <c r="A668" i="18"/>
  <c r="B668" i="18"/>
  <c r="A667" i="18"/>
  <c r="B667" i="18"/>
  <c r="A666" i="18"/>
  <c r="B666" i="18"/>
  <c r="A665" i="18"/>
  <c r="B665" i="18"/>
  <c r="A664" i="18"/>
  <c r="B664" i="18"/>
  <c r="A663" i="18"/>
  <c r="B663" i="18"/>
  <c r="A662" i="18"/>
  <c r="B662" i="18"/>
  <c r="A661" i="18"/>
  <c r="B661" i="18"/>
  <c r="A660" i="18"/>
  <c r="B660" i="18"/>
  <c r="A659" i="18"/>
  <c r="B659" i="18"/>
  <c r="A658" i="18"/>
  <c r="B658" i="18"/>
  <c r="A657" i="18"/>
  <c r="B657" i="18"/>
  <c r="A656" i="18"/>
  <c r="B656" i="18"/>
  <c r="A655" i="18"/>
  <c r="B655" i="18"/>
  <c r="A654" i="18"/>
  <c r="B654" i="18"/>
  <c r="A653" i="18"/>
  <c r="B653" i="18"/>
  <c r="A652" i="18"/>
  <c r="B652" i="18"/>
  <c r="A651" i="18"/>
  <c r="B651" i="18"/>
  <c r="A650" i="18"/>
  <c r="B650" i="18"/>
  <c r="A649" i="18"/>
  <c r="B649" i="18"/>
  <c r="A648" i="18"/>
  <c r="B648" i="18"/>
  <c r="A647" i="18"/>
  <c r="B647" i="18"/>
  <c r="A646" i="18"/>
  <c r="B646" i="18"/>
  <c r="A645" i="18"/>
  <c r="B645" i="18"/>
  <c r="A644" i="18"/>
  <c r="B644" i="18"/>
  <c r="A643" i="18"/>
  <c r="B643" i="18"/>
  <c r="A642" i="18"/>
  <c r="B642" i="18"/>
  <c r="A641" i="18"/>
  <c r="B641" i="18"/>
  <c r="A640" i="18"/>
  <c r="B640" i="18"/>
  <c r="A639" i="18"/>
  <c r="B639" i="18"/>
  <c r="A638" i="18"/>
  <c r="B638" i="18"/>
  <c r="A637" i="18"/>
  <c r="B637" i="18"/>
  <c r="A636" i="18"/>
  <c r="B636" i="18"/>
  <c r="A635" i="18"/>
  <c r="B635" i="18"/>
  <c r="A634" i="18"/>
  <c r="B634" i="18"/>
  <c r="A633" i="18"/>
  <c r="B633" i="18"/>
  <c r="A632" i="18"/>
  <c r="B632" i="18"/>
  <c r="A631" i="18"/>
  <c r="B631" i="18"/>
  <c r="A630" i="18"/>
  <c r="B630" i="18"/>
  <c r="A629" i="18"/>
  <c r="B629" i="18"/>
  <c r="A628" i="18"/>
  <c r="B628" i="18"/>
  <c r="A627" i="18"/>
  <c r="B627" i="18"/>
  <c r="A626" i="18"/>
  <c r="B626" i="18"/>
  <c r="A625" i="18"/>
  <c r="B625" i="18"/>
  <c r="A624" i="18"/>
  <c r="B624" i="18"/>
  <c r="A623" i="18"/>
  <c r="B623" i="18"/>
  <c r="A622" i="18"/>
  <c r="B622" i="18"/>
  <c r="A621" i="18"/>
  <c r="B621" i="18"/>
  <c r="A620" i="18"/>
  <c r="B620" i="18"/>
  <c r="A619" i="18"/>
  <c r="B619" i="18"/>
  <c r="A618" i="18"/>
  <c r="B618" i="18"/>
  <c r="A617" i="18"/>
  <c r="B617" i="18"/>
  <c r="A616" i="18"/>
  <c r="B616" i="18"/>
  <c r="A615" i="18"/>
  <c r="B615" i="18"/>
  <c r="A614" i="18"/>
  <c r="B614" i="18"/>
  <c r="A613" i="18"/>
  <c r="B613" i="18"/>
  <c r="A612" i="18"/>
  <c r="B612" i="18"/>
  <c r="A611" i="18"/>
  <c r="B611" i="18"/>
  <c r="A610" i="18"/>
  <c r="B610" i="18"/>
  <c r="A609" i="18"/>
  <c r="B609" i="18"/>
  <c r="A608" i="18"/>
  <c r="B608" i="18"/>
  <c r="A607" i="18"/>
  <c r="B607" i="18"/>
  <c r="A606" i="18"/>
  <c r="B606" i="18"/>
  <c r="A605" i="18"/>
  <c r="B605" i="18"/>
  <c r="A604" i="18"/>
  <c r="B604" i="18"/>
  <c r="A603" i="18"/>
  <c r="B603" i="18"/>
  <c r="A602" i="18"/>
  <c r="B602" i="18"/>
  <c r="A601" i="18"/>
  <c r="B601" i="18"/>
  <c r="A600" i="18"/>
  <c r="B600" i="18"/>
  <c r="A599" i="18"/>
  <c r="B599" i="18"/>
  <c r="A598" i="18"/>
  <c r="B598" i="18"/>
  <c r="A597" i="18"/>
  <c r="B597" i="18"/>
  <c r="A596" i="18"/>
  <c r="B596" i="18"/>
  <c r="A595" i="18"/>
  <c r="B595" i="18"/>
  <c r="A594" i="18"/>
  <c r="B594" i="18"/>
  <c r="A593" i="18"/>
  <c r="B593" i="18"/>
  <c r="A592" i="18"/>
  <c r="B592" i="18"/>
  <c r="A591" i="18"/>
  <c r="B591" i="18"/>
  <c r="A590" i="18"/>
  <c r="B590" i="18"/>
  <c r="A589" i="18"/>
  <c r="B589" i="18"/>
  <c r="A588" i="18"/>
  <c r="B588" i="18"/>
  <c r="A587" i="18"/>
  <c r="B587" i="18"/>
  <c r="A586" i="18"/>
  <c r="B586" i="18"/>
  <c r="A585" i="18"/>
  <c r="B585" i="18"/>
  <c r="A584" i="18"/>
  <c r="B584" i="18"/>
  <c r="A583" i="18"/>
  <c r="B583" i="18"/>
  <c r="A582" i="18"/>
  <c r="B582" i="18"/>
  <c r="A581" i="18"/>
  <c r="B581" i="18"/>
  <c r="A580" i="18"/>
  <c r="B580" i="18"/>
  <c r="A579" i="18"/>
  <c r="B579" i="18"/>
  <c r="A578" i="18"/>
  <c r="B578" i="18"/>
  <c r="A577" i="18"/>
  <c r="B577" i="18"/>
  <c r="A576" i="18"/>
  <c r="B576" i="18"/>
  <c r="A575" i="18"/>
  <c r="B575" i="18"/>
  <c r="A574" i="18"/>
  <c r="B574" i="18"/>
  <c r="A573" i="18"/>
  <c r="B573" i="18"/>
  <c r="A572" i="18"/>
  <c r="B572" i="18"/>
  <c r="A571" i="18"/>
  <c r="B571" i="18"/>
  <c r="A570" i="18"/>
  <c r="B570" i="18"/>
  <c r="A569" i="18"/>
  <c r="B569" i="18"/>
  <c r="A568" i="18"/>
  <c r="B568" i="18"/>
  <c r="A567" i="18"/>
  <c r="B567" i="18"/>
  <c r="A566" i="18"/>
  <c r="B566" i="18"/>
  <c r="A565" i="18"/>
  <c r="B565" i="18"/>
  <c r="A564" i="18"/>
  <c r="B564" i="18"/>
  <c r="A563" i="18"/>
  <c r="B563" i="18"/>
  <c r="A562" i="18"/>
  <c r="B562" i="18"/>
  <c r="A561" i="18"/>
  <c r="B561" i="18"/>
  <c r="A560" i="18"/>
  <c r="B560" i="18"/>
  <c r="A559" i="18"/>
  <c r="B559" i="18"/>
  <c r="A558" i="18"/>
  <c r="B558" i="18"/>
  <c r="A557" i="18"/>
  <c r="B557" i="18"/>
  <c r="A556" i="18"/>
  <c r="B556" i="18"/>
  <c r="A555" i="18"/>
  <c r="B555" i="18"/>
  <c r="A554" i="18"/>
  <c r="B554" i="18"/>
  <c r="A553" i="18"/>
  <c r="B553" i="18"/>
  <c r="A552" i="18"/>
  <c r="B552" i="18"/>
  <c r="A551" i="18"/>
  <c r="B551" i="18"/>
  <c r="A550" i="18"/>
  <c r="B550" i="18"/>
  <c r="A549" i="18"/>
  <c r="B549" i="18"/>
  <c r="A548" i="18"/>
  <c r="B548" i="18"/>
  <c r="A547" i="18"/>
  <c r="B547" i="18"/>
  <c r="A546" i="18"/>
  <c r="B546" i="18"/>
  <c r="A545" i="18"/>
  <c r="B545" i="18"/>
  <c r="A544" i="18"/>
  <c r="B544" i="18"/>
  <c r="A543" i="18"/>
  <c r="B543" i="18"/>
  <c r="A542" i="18"/>
  <c r="B542" i="18"/>
  <c r="A541" i="18"/>
  <c r="B541" i="18"/>
  <c r="A540" i="18"/>
  <c r="B540" i="18"/>
  <c r="A539" i="18"/>
  <c r="B539" i="18"/>
  <c r="A538" i="18"/>
  <c r="B538" i="18"/>
  <c r="A537" i="18"/>
  <c r="B537" i="18"/>
  <c r="A536" i="18"/>
  <c r="B536" i="18"/>
  <c r="A535" i="18"/>
  <c r="B535" i="18"/>
  <c r="A534" i="18"/>
  <c r="B534" i="18"/>
  <c r="A533" i="18"/>
  <c r="B533" i="18"/>
  <c r="A532" i="18"/>
  <c r="B532" i="18"/>
  <c r="A531" i="18"/>
  <c r="B531" i="18"/>
  <c r="A530" i="18"/>
  <c r="B530" i="18"/>
  <c r="A529" i="18"/>
  <c r="B529" i="18"/>
  <c r="A528" i="18"/>
  <c r="B528" i="18"/>
  <c r="A527" i="18"/>
  <c r="B527" i="18"/>
  <c r="A526" i="18"/>
  <c r="B526" i="18"/>
  <c r="A525" i="18"/>
  <c r="B525" i="18"/>
  <c r="A524" i="18"/>
  <c r="B524" i="18"/>
  <c r="A523" i="18"/>
  <c r="B523" i="18"/>
  <c r="A522" i="18"/>
  <c r="B522" i="18"/>
  <c r="A521" i="18"/>
  <c r="B521" i="18"/>
  <c r="A520" i="18"/>
  <c r="B520" i="18"/>
  <c r="A519" i="18"/>
  <c r="B519" i="18"/>
  <c r="A518" i="18"/>
  <c r="B518" i="18"/>
  <c r="A517" i="18"/>
  <c r="B517" i="18"/>
  <c r="A516" i="18"/>
  <c r="B516" i="18"/>
  <c r="A515" i="18"/>
  <c r="B515" i="18"/>
  <c r="A514" i="18"/>
  <c r="B514" i="18"/>
  <c r="A513" i="18"/>
  <c r="B513" i="18"/>
  <c r="A512" i="18"/>
  <c r="B512" i="18"/>
  <c r="A511" i="18"/>
  <c r="B511" i="18"/>
  <c r="A510" i="18"/>
  <c r="B510" i="18"/>
  <c r="A509" i="18"/>
  <c r="B509" i="18"/>
  <c r="A508" i="18"/>
  <c r="B508" i="18"/>
  <c r="A507" i="18"/>
  <c r="B507" i="18"/>
  <c r="A506" i="18"/>
  <c r="B506" i="18"/>
  <c r="A505" i="18"/>
  <c r="B505" i="18"/>
  <c r="A504" i="18"/>
  <c r="B504" i="18"/>
  <c r="A503" i="18"/>
  <c r="B503" i="18"/>
  <c r="A502" i="18"/>
  <c r="B502" i="18"/>
  <c r="A501" i="18"/>
  <c r="B501" i="18"/>
  <c r="A500" i="18"/>
  <c r="B500" i="18"/>
  <c r="A499" i="18"/>
  <c r="B499" i="18"/>
  <c r="A498" i="18"/>
  <c r="B498" i="18"/>
  <c r="A497" i="18"/>
  <c r="B497" i="18"/>
  <c r="A496" i="18"/>
  <c r="B496" i="18"/>
  <c r="A495" i="18"/>
  <c r="B495" i="18"/>
  <c r="A494" i="18"/>
  <c r="B494" i="18"/>
  <c r="A493" i="18"/>
  <c r="B493" i="18"/>
  <c r="A492" i="18"/>
  <c r="B492" i="18"/>
  <c r="A491" i="18"/>
  <c r="B491" i="18"/>
  <c r="A490" i="18"/>
  <c r="B490" i="18"/>
  <c r="A489" i="18"/>
  <c r="B489" i="18"/>
  <c r="A488" i="18"/>
  <c r="B488" i="18"/>
  <c r="A487" i="18"/>
  <c r="B487" i="18"/>
  <c r="A486" i="18"/>
  <c r="B486" i="18"/>
  <c r="A485" i="18"/>
  <c r="B485" i="18"/>
  <c r="A484" i="18"/>
  <c r="B484" i="18"/>
  <c r="A483" i="18"/>
  <c r="B483" i="18"/>
  <c r="A482" i="18"/>
  <c r="B482" i="18"/>
  <c r="A481" i="18"/>
  <c r="B481" i="18"/>
  <c r="A480" i="18"/>
  <c r="B480" i="18"/>
  <c r="A479" i="18"/>
  <c r="B479" i="18"/>
  <c r="A478" i="18"/>
  <c r="B478" i="18"/>
  <c r="A477" i="18"/>
  <c r="B477" i="18"/>
  <c r="A476" i="18"/>
  <c r="B476" i="18"/>
  <c r="A475" i="18"/>
  <c r="B475" i="18"/>
  <c r="A474" i="18"/>
  <c r="B474" i="18"/>
  <c r="A473" i="18"/>
  <c r="B473" i="18"/>
  <c r="A472" i="18"/>
  <c r="B472" i="18"/>
  <c r="A471" i="18"/>
  <c r="B471" i="18"/>
  <c r="A470" i="18"/>
  <c r="B470" i="18"/>
  <c r="A469" i="18"/>
  <c r="B469" i="18"/>
  <c r="A468" i="18"/>
  <c r="B468" i="18"/>
  <c r="A467" i="18"/>
  <c r="B467" i="18"/>
  <c r="A466" i="18"/>
  <c r="B466" i="18"/>
  <c r="A465" i="18"/>
  <c r="B465" i="18"/>
  <c r="A464" i="18"/>
  <c r="B464" i="18"/>
  <c r="A463" i="18"/>
  <c r="B463" i="18"/>
  <c r="A462" i="18"/>
  <c r="B462" i="18"/>
  <c r="A461" i="18"/>
  <c r="B461" i="18"/>
  <c r="A460" i="18"/>
  <c r="B460" i="18"/>
  <c r="A459" i="18"/>
  <c r="B459" i="18"/>
  <c r="A458" i="18"/>
  <c r="B458" i="18"/>
  <c r="A457" i="18"/>
  <c r="B457" i="18"/>
  <c r="A456" i="18"/>
  <c r="B456" i="18"/>
  <c r="A455" i="18"/>
  <c r="B455" i="18"/>
  <c r="A454" i="18"/>
  <c r="B454" i="18"/>
  <c r="A453" i="18"/>
  <c r="B453" i="18"/>
  <c r="A452" i="18"/>
  <c r="B452" i="18"/>
  <c r="A451" i="18"/>
  <c r="B451" i="18"/>
  <c r="A450" i="18"/>
  <c r="B450" i="18"/>
  <c r="A449" i="18"/>
  <c r="B449" i="18"/>
  <c r="A448" i="18"/>
  <c r="B448" i="18"/>
  <c r="A447" i="18"/>
  <c r="B447" i="18"/>
  <c r="A446" i="18"/>
  <c r="B446" i="18"/>
  <c r="A445" i="18"/>
  <c r="B445" i="18"/>
  <c r="A444" i="18"/>
  <c r="B444" i="18"/>
  <c r="A443" i="18"/>
  <c r="B443" i="18"/>
  <c r="A442" i="18"/>
  <c r="B442" i="18"/>
  <c r="A441" i="18"/>
  <c r="B441" i="18"/>
  <c r="A440" i="18"/>
  <c r="B440" i="18"/>
  <c r="A439" i="18"/>
  <c r="B439" i="18"/>
  <c r="A438" i="18"/>
  <c r="B438" i="18"/>
  <c r="A437" i="18"/>
  <c r="B437" i="18"/>
  <c r="A436" i="18"/>
  <c r="B436" i="18"/>
  <c r="A435" i="18"/>
  <c r="B435" i="18"/>
  <c r="A434" i="18"/>
  <c r="B434" i="18"/>
  <c r="A433" i="18"/>
  <c r="B433" i="18"/>
  <c r="A432" i="18"/>
  <c r="B432" i="18"/>
  <c r="A431" i="18"/>
  <c r="B431" i="18"/>
  <c r="A430" i="18"/>
  <c r="B430" i="18"/>
  <c r="A429" i="18"/>
  <c r="B429" i="18"/>
  <c r="A428" i="18"/>
  <c r="B428" i="18"/>
  <c r="A427" i="18"/>
  <c r="B427" i="18"/>
  <c r="A426" i="18"/>
  <c r="B426" i="18"/>
  <c r="A425" i="18"/>
  <c r="B425" i="18"/>
  <c r="A424" i="18"/>
  <c r="B424" i="18"/>
  <c r="A423" i="18"/>
  <c r="B423" i="18"/>
  <c r="A422" i="18"/>
  <c r="B422" i="18"/>
  <c r="A421" i="18"/>
  <c r="B421" i="18"/>
  <c r="A420" i="18"/>
  <c r="B420" i="18"/>
  <c r="A419" i="18"/>
  <c r="B419" i="18"/>
  <c r="A418" i="18"/>
  <c r="B418" i="18"/>
  <c r="A417" i="18"/>
  <c r="B417" i="18"/>
  <c r="A416" i="18"/>
  <c r="B416" i="18"/>
  <c r="A415" i="18"/>
  <c r="B415" i="18"/>
  <c r="A414" i="18"/>
  <c r="B414" i="18"/>
  <c r="A413" i="18"/>
  <c r="B413" i="18"/>
  <c r="A412" i="18"/>
  <c r="B412" i="18"/>
  <c r="A411" i="18"/>
  <c r="B411" i="18"/>
  <c r="A410" i="18"/>
  <c r="B410" i="18"/>
  <c r="A409" i="18"/>
  <c r="B409" i="18"/>
  <c r="A408" i="18"/>
  <c r="B408" i="18"/>
  <c r="A407" i="18"/>
  <c r="B407" i="18"/>
  <c r="A406" i="18"/>
  <c r="B406" i="18"/>
  <c r="A405" i="18"/>
  <c r="B405" i="18"/>
  <c r="A404" i="18"/>
  <c r="B404" i="18"/>
  <c r="A403" i="18"/>
  <c r="B403" i="18"/>
  <c r="A402" i="18"/>
  <c r="B402" i="18"/>
  <c r="A401" i="18"/>
  <c r="B401" i="18"/>
  <c r="A400" i="18"/>
  <c r="B400" i="18"/>
  <c r="A399" i="18"/>
  <c r="B399" i="18"/>
  <c r="A398" i="18"/>
  <c r="B398" i="18"/>
  <c r="A397" i="18"/>
  <c r="B397" i="18"/>
  <c r="A396" i="18"/>
  <c r="B396" i="18"/>
  <c r="A395" i="18"/>
  <c r="B395" i="18"/>
  <c r="A394" i="18"/>
  <c r="B394" i="18"/>
  <c r="A393" i="18"/>
  <c r="B393" i="18"/>
  <c r="A392" i="18"/>
  <c r="B392" i="18"/>
  <c r="A391" i="18"/>
  <c r="B391" i="18"/>
  <c r="A390" i="18"/>
  <c r="B390" i="18"/>
  <c r="A389" i="18"/>
  <c r="B389" i="18"/>
  <c r="A388" i="18"/>
  <c r="B388" i="18"/>
  <c r="A387" i="18"/>
  <c r="B387" i="18"/>
  <c r="A386" i="18"/>
  <c r="B386" i="18"/>
  <c r="A385" i="18"/>
  <c r="B385" i="18"/>
  <c r="A384" i="18"/>
  <c r="B384" i="18"/>
  <c r="A383" i="18"/>
  <c r="B383" i="18"/>
  <c r="A382" i="18"/>
  <c r="B382" i="18"/>
  <c r="A381" i="18"/>
  <c r="B381" i="18"/>
  <c r="A380" i="18"/>
  <c r="B380" i="18"/>
  <c r="A379" i="18"/>
  <c r="B379" i="18"/>
  <c r="A378" i="18"/>
  <c r="B378" i="18"/>
  <c r="A377" i="18"/>
  <c r="B377" i="18"/>
  <c r="A376" i="18"/>
  <c r="B376" i="18"/>
  <c r="A375" i="18"/>
  <c r="B375" i="18"/>
  <c r="A374" i="18"/>
  <c r="B374" i="18"/>
  <c r="A373" i="18"/>
  <c r="B373" i="18"/>
  <c r="A372" i="18"/>
  <c r="B372" i="18"/>
  <c r="A371" i="18"/>
  <c r="B371" i="18"/>
  <c r="A370" i="18"/>
  <c r="B370" i="18"/>
  <c r="A369" i="18"/>
  <c r="B369" i="18"/>
  <c r="A368" i="18"/>
  <c r="B368" i="18"/>
  <c r="A367" i="18"/>
  <c r="B367" i="18"/>
  <c r="A366" i="18"/>
  <c r="B366" i="18"/>
  <c r="A365" i="18"/>
  <c r="B365" i="18"/>
  <c r="A364" i="18"/>
  <c r="B364" i="18"/>
  <c r="A363" i="18"/>
  <c r="B363" i="18"/>
  <c r="A362" i="18"/>
  <c r="B362" i="18"/>
  <c r="A361" i="18"/>
  <c r="B361" i="18"/>
  <c r="A360" i="18"/>
  <c r="B360" i="18"/>
  <c r="A359" i="18"/>
  <c r="B359" i="18"/>
  <c r="A358" i="18"/>
  <c r="B358" i="18"/>
  <c r="A357" i="18"/>
  <c r="B357" i="18"/>
  <c r="A356" i="18"/>
  <c r="B356" i="18"/>
  <c r="A355" i="18"/>
  <c r="B355" i="18"/>
  <c r="A354" i="18"/>
  <c r="B354" i="18"/>
  <c r="A353" i="18"/>
  <c r="B353" i="18"/>
  <c r="A352" i="18"/>
  <c r="B352" i="18"/>
  <c r="A351" i="18"/>
  <c r="B351" i="18"/>
  <c r="A350" i="18"/>
  <c r="B350" i="18"/>
  <c r="A349" i="18"/>
  <c r="B349" i="18"/>
  <c r="A348" i="18"/>
  <c r="B348" i="18"/>
  <c r="A347" i="18"/>
  <c r="B347" i="18"/>
  <c r="A346" i="18"/>
  <c r="B346" i="18"/>
  <c r="A345" i="18"/>
  <c r="B345" i="18"/>
  <c r="A344" i="18"/>
  <c r="B344" i="18"/>
  <c r="A343" i="18"/>
  <c r="B343" i="18"/>
  <c r="A342" i="18"/>
  <c r="B342" i="18"/>
  <c r="A341" i="18"/>
  <c r="B341" i="18"/>
  <c r="A340" i="18"/>
  <c r="B340" i="18"/>
  <c r="A339" i="18"/>
  <c r="B339" i="18"/>
  <c r="A338" i="18"/>
  <c r="B338" i="18"/>
  <c r="A337" i="18"/>
  <c r="B337" i="18"/>
  <c r="A336" i="18"/>
  <c r="B336" i="18"/>
  <c r="A335" i="18"/>
  <c r="B335" i="18"/>
  <c r="A334" i="18"/>
  <c r="B334" i="18"/>
  <c r="A333" i="18"/>
  <c r="B333" i="18"/>
  <c r="A332" i="18"/>
  <c r="B332" i="18"/>
  <c r="A331" i="18"/>
  <c r="B331" i="18"/>
  <c r="A330" i="18"/>
  <c r="B330" i="18"/>
  <c r="A329" i="18"/>
  <c r="B329" i="18"/>
  <c r="A328" i="18"/>
  <c r="B328" i="18"/>
  <c r="A327" i="18"/>
  <c r="B327" i="18"/>
  <c r="A326" i="18"/>
  <c r="B326" i="18"/>
  <c r="A325" i="18"/>
  <c r="B325" i="18"/>
  <c r="A324" i="18"/>
  <c r="B324" i="18"/>
  <c r="A323" i="18"/>
  <c r="B323" i="18"/>
  <c r="A322" i="18"/>
  <c r="B322" i="18"/>
  <c r="A321" i="18"/>
  <c r="B321" i="18"/>
  <c r="A320" i="18"/>
  <c r="B320" i="18"/>
  <c r="A319" i="18"/>
  <c r="B319" i="18"/>
  <c r="A318" i="18"/>
  <c r="B318" i="18"/>
  <c r="A317" i="18"/>
  <c r="B317" i="18"/>
  <c r="A316" i="18"/>
  <c r="B316" i="18"/>
  <c r="A315" i="18"/>
  <c r="B315" i="18"/>
  <c r="A314" i="18"/>
  <c r="B314" i="18"/>
  <c r="A313" i="18"/>
  <c r="B313" i="18"/>
  <c r="A312" i="18"/>
  <c r="B312" i="18"/>
  <c r="A311" i="18"/>
  <c r="B311" i="18"/>
  <c r="A310" i="18"/>
  <c r="B310" i="18"/>
  <c r="A309" i="18"/>
  <c r="B309" i="18"/>
  <c r="A308" i="18"/>
  <c r="B308" i="18"/>
  <c r="A307" i="18"/>
  <c r="B307" i="18"/>
  <c r="A306" i="18"/>
  <c r="B306" i="18"/>
  <c r="A305" i="18"/>
  <c r="B305" i="18"/>
  <c r="A304" i="18"/>
  <c r="B304" i="18"/>
  <c r="A303" i="18"/>
  <c r="B303" i="18"/>
  <c r="A302" i="18"/>
  <c r="B302" i="18"/>
  <c r="A301" i="18"/>
  <c r="B301" i="18"/>
  <c r="A300" i="18"/>
  <c r="B300" i="18"/>
  <c r="A299" i="18"/>
  <c r="B299" i="18"/>
  <c r="A298" i="18"/>
  <c r="B298" i="18"/>
  <c r="A297" i="18"/>
  <c r="B297" i="18"/>
  <c r="A296" i="18"/>
  <c r="B296" i="18"/>
  <c r="A295" i="18"/>
  <c r="B295" i="18"/>
  <c r="A294" i="18"/>
  <c r="B294" i="18"/>
  <c r="A293" i="18"/>
  <c r="B293" i="18"/>
  <c r="A292" i="18"/>
  <c r="B292" i="18"/>
  <c r="A291" i="18"/>
  <c r="B291" i="18"/>
  <c r="A290" i="18"/>
  <c r="B290" i="18"/>
  <c r="A289" i="18"/>
  <c r="B289" i="18"/>
  <c r="A288" i="18"/>
  <c r="B288" i="18"/>
  <c r="A287" i="18"/>
  <c r="B287" i="18"/>
  <c r="A286" i="18"/>
  <c r="B286" i="18"/>
  <c r="A285" i="18"/>
  <c r="B285" i="18"/>
  <c r="A284" i="18"/>
  <c r="B284" i="18"/>
  <c r="A283" i="18"/>
  <c r="B283" i="18"/>
  <c r="A282" i="18"/>
  <c r="B282" i="18"/>
  <c r="A281" i="18"/>
  <c r="B281" i="18"/>
  <c r="A280" i="18"/>
  <c r="B280" i="18"/>
  <c r="A279" i="18"/>
  <c r="B279" i="18"/>
  <c r="A278" i="18"/>
  <c r="B278" i="18"/>
  <c r="A277" i="18"/>
  <c r="B277" i="18"/>
  <c r="A276" i="18"/>
  <c r="B276" i="18"/>
  <c r="A275" i="18"/>
  <c r="B275" i="18"/>
  <c r="A274" i="18"/>
  <c r="B274" i="18"/>
  <c r="A273" i="18"/>
  <c r="B273" i="18"/>
  <c r="A272" i="18"/>
  <c r="B272" i="18"/>
  <c r="A271" i="18"/>
  <c r="B271" i="18"/>
  <c r="A270" i="18"/>
  <c r="B270" i="18"/>
  <c r="A269" i="18"/>
  <c r="B269" i="18"/>
  <c r="A268" i="18"/>
  <c r="B268" i="18"/>
  <c r="A267" i="18"/>
  <c r="B267" i="18"/>
  <c r="A266" i="18"/>
  <c r="B266" i="18"/>
  <c r="A265" i="18"/>
  <c r="B265" i="18"/>
  <c r="A264" i="18"/>
  <c r="B264" i="18"/>
  <c r="A263" i="18"/>
  <c r="B263" i="18"/>
  <c r="A262" i="18"/>
  <c r="B262" i="18"/>
  <c r="A261" i="18"/>
  <c r="B261" i="18"/>
  <c r="A260" i="18"/>
  <c r="B260" i="18"/>
  <c r="A259" i="18"/>
  <c r="B259" i="18"/>
  <c r="A258" i="18"/>
  <c r="B258" i="18"/>
  <c r="A257" i="18"/>
  <c r="B257" i="18"/>
  <c r="A256" i="18"/>
  <c r="B256" i="18"/>
  <c r="A255" i="18"/>
  <c r="B255" i="18"/>
  <c r="A254" i="18"/>
  <c r="B254" i="18"/>
  <c r="A253" i="18"/>
  <c r="B253" i="18"/>
  <c r="A252" i="18"/>
  <c r="B252" i="18"/>
  <c r="A251" i="18"/>
  <c r="B251" i="18"/>
  <c r="A250" i="18"/>
  <c r="B250" i="18"/>
  <c r="A249" i="18"/>
  <c r="B249" i="18"/>
  <c r="A248" i="18"/>
  <c r="B248" i="18"/>
  <c r="A247" i="18"/>
  <c r="B247" i="18"/>
  <c r="A246" i="18"/>
  <c r="B246" i="18"/>
  <c r="A245" i="18"/>
  <c r="B245" i="18"/>
  <c r="A244" i="18"/>
  <c r="B244" i="18"/>
  <c r="A243" i="18"/>
  <c r="B243" i="18"/>
  <c r="A242" i="18"/>
  <c r="B242" i="18"/>
  <c r="A241" i="18"/>
  <c r="B241" i="18"/>
  <c r="A240" i="18"/>
  <c r="B240" i="18"/>
  <c r="A239" i="18"/>
  <c r="B239" i="18"/>
  <c r="A238" i="18"/>
  <c r="B238" i="18"/>
  <c r="A237" i="18"/>
  <c r="B237" i="18"/>
  <c r="A236" i="18"/>
  <c r="B236" i="18"/>
  <c r="A235" i="18"/>
  <c r="B235" i="18"/>
  <c r="A234" i="18"/>
  <c r="B234" i="18"/>
  <c r="A233" i="18"/>
  <c r="B233" i="18"/>
  <c r="A232" i="18"/>
  <c r="B232" i="18"/>
  <c r="A231" i="18"/>
  <c r="B231" i="18"/>
  <c r="A230" i="18"/>
  <c r="B230" i="18"/>
  <c r="A229" i="18"/>
  <c r="B229" i="18"/>
  <c r="A228" i="18"/>
  <c r="B228" i="18"/>
  <c r="A227" i="18"/>
  <c r="B227" i="18"/>
  <c r="A226" i="18"/>
  <c r="B226" i="18"/>
  <c r="A225" i="18"/>
  <c r="B225" i="18"/>
  <c r="A224" i="18"/>
  <c r="B224" i="18"/>
  <c r="A223" i="18"/>
  <c r="B223" i="18"/>
  <c r="A222" i="18"/>
  <c r="B222" i="18"/>
  <c r="A221" i="18"/>
  <c r="B221" i="18"/>
  <c r="A220" i="18"/>
  <c r="B220" i="18"/>
  <c r="A219" i="18"/>
  <c r="B219" i="18"/>
  <c r="A218" i="18"/>
  <c r="B218" i="18"/>
  <c r="A217" i="18"/>
  <c r="B217" i="18"/>
  <c r="A216" i="18"/>
  <c r="B216" i="18"/>
  <c r="A215" i="18"/>
  <c r="B215" i="18"/>
  <c r="A214" i="18"/>
  <c r="B214" i="18"/>
  <c r="A213" i="18"/>
  <c r="B213" i="18"/>
  <c r="A212" i="18"/>
  <c r="B212" i="18"/>
  <c r="A211" i="18"/>
  <c r="B211" i="18"/>
  <c r="A210" i="18"/>
  <c r="B210" i="18"/>
  <c r="A209" i="18"/>
  <c r="B209" i="18"/>
  <c r="A208" i="18"/>
  <c r="B208" i="18"/>
  <c r="A207" i="18"/>
  <c r="B207" i="18"/>
  <c r="A206" i="18"/>
  <c r="B206" i="18"/>
  <c r="A205" i="18"/>
  <c r="B205" i="18"/>
  <c r="A204" i="18"/>
  <c r="B204" i="18"/>
  <c r="A203" i="18"/>
  <c r="B203" i="18"/>
  <c r="A202" i="18"/>
  <c r="B202" i="18"/>
  <c r="A201" i="18"/>
  <c r="B201" i="18"/>
  <c r="A200" i="18"/>
  <c r="B200" i="18"/>
  <c r="A199" i="18"/>
  <c r="B199" i="18"/>
  <c r="A198" i="18"/>
  <c r="B198" i="18"/>
  <c r="A197" i="18"/>
  <c r="B197" i="18"/>
  <c r="A196" i="18"/>
  <c r="B196" i="18"/>
  <c r="A195" i="18"/>
  <c r="B195" i="18"/>
  <c r="A194" i="18"/>
  <c r="B194" i="18"/>
  <c r="A193" i="18"/>
  <c r="B193" i="18"/>
  <c r="A192" i="18"/>
  <c r="B192" i="18"/>
  <c r="A191" i="18"/>
  <c r="B191" i="18"/>
  <c r="A190" i="18"/>
  <c r="B190" i="18"/>
  <c r="A189" i="18"/>
  <c r="B189" i="18"/>
  <c r="A188" i="18"/>
  <c r="B188" i="18"/>
  <c r="A187" i="18"/>
  <c r="B187" i="18"/>
  <c r="A186" i="18"/>
  <c r="B186" i="18"/>
  <c r="A185" i="18"/>
  <c r="B185" i="18"/>
  <c r="A184" i="18"/>
  <c r="B184" i="18"/>
  <c r="A183" i="18"/>
  <c r="B183" i="18"/>
  <c r="A182" i="18"/>
  <c r="B182" i="18"/>
  <c r="A181" i="18"/>
  <c r="B181" i="18"/>
  <c r="A180" i="18"/>
  <c r="B180" i="18"/>
  <c r="A179" i="18"/>
  <c r="B179" i="18"/>
  <c r="A178" i="18"/>
  <c r="B178" i="18"/>
  <c r="A177" i="18"/>
  <c r="B177" i="18"/>
  <c r="A176" i="18"/>
  <c r="B176" i="18"/>
  <c r="A175" i="18"/>
  <c r="B175" i="18"/>
  <c r="A174" i="18"/>
  <c r="B174" i="18"/>
  <c r="A173" i="18"/>
  <c r="B173" i="18"/>
  <c r="A172" i="18"/>
  <c r="B172" i="18"/>
  <c r="A171" i="18"/>
  <c r="B171" i="18"/>
  <c r="A170" i="18"/>
  <c r="B170" i="18"/>
  <c r="A169" i="18"/>
  <c r="B169" i="18"/>
  <c r="A168" i="18"/>
  <c r="B168" i="18"/>
  <c r="A167" i="18"/>
  <c r="B167" i="18"/>
  <c r="A166" i="18"/>
  <c r="B166" i="18"/>
  <c r="A165" i="18"/>
  <c r="B165" i="18"/>
  <c r="A164" i="18"/>
  <c r="B164" i="18"/>
  <c r="A163" i="18"/>
  <c r="B163" i="18"/>
  <c r="A162" i="18"/>
  <c r="B162" i="18"/>
  <c r="A161" i="18"/>
  <c r="B161" i="18"/>
  <c r="A160" i="18"/>
  <c r="B160" i="18"/>
  <c r="A159" i="18"/>
  <c r="B159" i="18"/>
  <c r="A158" i="18"/>
  <c r="B158" i="18"/>
  <c r="A157" i="18"/>
  <c r="B157" i="18"/>
  <c r="A156" i="18"/>
  <c r="B156" i="18"/>
  <c r="A155" i="18"/>
  <c r="B155" i="18"/>
  <c r="A154" i="18"/>
  <c r="B154" i="18"/>
  <c r="A153" i="18"/>
  <c r="B153" i="18"/>
  <c r="A152" i="18"/>
  <c r="B152" i="18"/>
  <c r="A151" i="18"/>
  <c r="B151" i="18"/>
  <c r="A150" i="18"/>
  <c r="B150" i="18"/>
  <c r="A149" i="18"/>
  <c r="B149" i="18"/>
  <c r="A148" i="18"/>
  <c r="B148" i="18"/>
  <c r="A147" i="18"/>
  <c r="B147" i="18"/>
  <c r="A146" i="18"/>
  <c r="B146" i="18"/>
  <c r="A145" i="18"/>
  <c r="B145" i="18"/>
  <c r="A144" i="18"/>
  <c r="B144" i="18"/>
  <c r="A143" i="18"/>
  <c r="B143" i="18"/>
  <c r="A142" i="18"/>
  <c r="B142" i="18"/>
  <c r="A141" i="18"/>
  <c r="B141" i="18"/>
  <c r="A140" i="18"/>
  <c r="B140" i="18"/>
  <c r="A139" i="18"/>
  <c r="B139" i="18"/>
  <c r="A138" i="18"/>
  <c r="B138" i="18"/>
  <c r="A137" i="18"/>
  <c r="B137" i="18"/>
  <c r="A136" i="18"/>
  <c r="B136" i="18"/>
  <c r="A135" i="18"/>
  <c r="B135" i="18"/>
  <c r="A134" i="18"/>
  <c r="B134" i="18"/>
  <c r="A133" i="18"/>
  <c r="B133" i="18"/>
  <c r="A132" i="18"/>
  <c r="B132" i="18"/>
  <c r="A131" i="18"/>
  <c r="B131" i="18"/>
  <c r="A130" i="18"/>
  <c r="B130" i="18"/>
  <c r="A129" i="18"/>
  <c r="B129" i="18"/>
  <c r="A128" i="18"/>
  <c r="B128" i="18"/>
  <c r="A127" i="18"/>
  <c r="B127" i="18"/>
  <c r="A126" i="18"/>
  <c r="B126" i="18"/>
  <c r="A125" i="18"/>
  <c r="B125" i="18"/>
  <c r="A124" i="18"/>
  <c r="B124" i="18"/>
  <c r="A123" i="18"/>
  <c r="B123" i="18"/>
  <c r="A122" i="18"/>
  <c r="B122" i="18"/>
  <c r="A121" i="18"/>
  <c r="B121" i="18"/>
  <c r="A120" i="18"/>
  <c r="B120" i="18"/>
  <c r="A119" i="18"/>
  <c r="B119" i="18"/>
  <c r="A118" i="18"/>
  <c r="B118" i="18"/>
  <c r="A117" i="18"/>
  <c r="B117" i="18"/>
  <c r="A116" i="18"/>
  <c r="B116" i="18"/>
  <c r="A115" i="18"/>
  <c r="B115" i="18"/>
  <c r="A114" i="18"/>
  <c r="B114" i="18"/>
  <c r="A113" i="18"/>
  <c r="B113" i="18"/>
  <c r="A112" i="18"/>
  <c r="B112" i="18"/>
  <c r="A111" i="18"/>
  <c r="B111" i="18"/>
  <c r="A110" i="18"/>
  <c r="B110" i="18"/>
  <c r="A109" i="18"/>
  <c r="B109" i="18"/>
  <c r="A108" i="18"/>
  <c r="B108" i="18"/>
  <c r="A107" i="18"/>
  <c r="B107" i="18"/>
  <c r="A106" i="18"/>
  <c r="B106" i="18"/>
  <c r="A105" i="18"/>
  <c r="B105" i="18"/>
  <c r="A104" i="18"/>
  <c r="B104" i="18"/>
  <c r="A103" i="18"/>
  <c r="B103" i="18"/>
  <c r="A102" i="18"/>
  <c r="B102" i="18"/>
  <c r="A101" i="18"/>
  <c r="B101" i="18"/>
  <c r="A100" i="18"/>
  <c r="B100" i="18"/>
  <c r="A99" i="18"/>
  <c r="B99" i="18"/>
  <c r="A98" i="18"/>
  <c r="B98" i="18"/>
  <c r="A97" i="18"/>
  <c r="B97" i="18"/>
  <c r="A96" i="18"/>
  <c r="B96" i="18"/>
  <c r="A95" i="18"/>
  <c r="B95" i="18"/>
  <c r="A94" i="18"/>
  <c r="B94" i="18"/>
  <c r="A93" i="18"/>
  <c r="B93" i="18"/>
  <c r="A92" i="18"/>
  <c r="B92" i="18"/>
  <c r="A91" i="18"/>
  <c r="B91" i="18"/>
  <c r="A90" i="18"/>
  <c r="B90" i="18"/>
  <c r="A89" i="18"/>
  <c r="B89" i="18"/>
  <c r="A88" i="18"/>
  <c r="B88" i="18"/>
  <c r="A87" i="18"/>
  <c r="B87" i="18"/>
  <c r="A86" i="18"/>
  <c r="B86" i="18"/>
  <c r="A85" i="18"/>
  <c r="B85" i="18"/>
  <c r="A84" i="18"/>
  <c r="B84" i="18"/>
  <c r="A83" i="18"/>
  <c r="B83" i="18"/>
  <c r="A82" i="18"/>
  <c r="B82" i="18"/>
  <c r="A81" i="18"/>
  <c r="B81" i="18"/>
  <c r="A80" i="18"/>
  <c r="B80" i="18"/>
  <c r="A79" i="18"/>
  <c r="B79" i="18"/>
  <c r="A78" i="18"/>
  <c r="B78" i="18"/>
  <c r="A77" i="18"/>
  <c r="B77" i="18"/>
  <c r="A76" i="18"/>
  <c r="B76" i="18"/>
  <c r="A75" i="18"/>
  <c r="B75" i="18"/>
  <c r="A74" i="18"/>
  <c r="B74" i="18"/>
  <c r="A73" i="18"/>
  <c r="B73" i="18"/>
  <c r="A72" i="18"/>
  <c r="B72" i="18"/>
  <c r="A71" i="18"/>
  <c r="B71" i="18"/>
  <c r="A70" i="18"/>
  <c r="B70" i="18"/>
  <c r="A69" i="18"/>
  <c r="B69" i="18"/>
  <c r="A68" i="18"/>
  <c r="B68" i="18"/>
  <c r="A67" i="18"/>
  <c r="B67" i="18"/>
  <c r="A66" i="18"/>
  <c r="B66" i="18"/>
  <c r="A65" i="18"/>
  <c r="B65" i="18"/>
  <c r="A64" i="18"/>
  <c r="B64" i="18"/>
  <c r="A63" i="18"/>
  <c r="B63" i="18"/>
  <c r="A62" i="18"/>
  <c r="B62" i="18"/>
  <c r="A61" i="18"/>
  <c r="B61" i="18"/>
  <c r="A60" i="18"/>
  <c r="B60" i="18"/>
  <c r="A59" i="18"/>
  <c r="B59" i="18"/>
  <c r="A58" i="18"/>
  <c r="B58" i="18"/>
  <c r="A57" i="18"/>
  <c r="B57" i="18"/>
  <c r="A56" i="18"/>
  <c r="B56" i="18"/>
  <c r="A55" i="18"/>
  <c r="B55" i="18"/>
  <c r="A54" i="18"/>
  <c r="B54" i="18"/>
  <c r="A53" i="18"/>
  <c r="B53" i="18"/>
  <c r="A52" i="18"/>
  <c r="B52" i="18"/>
  <c r="A51" i="18"/>
  <c r="B51" i="18"/>
  <c r="A50" i="18"/>
  <c r="B50" i="18"/>
  <c r="A49" i="18"/>
  <c r="B49" i="18"/>
  <c r="A48" i="18"/>
  <c r="B48" i="18"/>
  <c r="A47" i="18"/>
  <c r="B47" i="18"/>
  <c r="A46" i="18"/>
  <c r="B46" i="18"/>
  <c r="A45" i="18"/>
  <c r="B45" i="18"/>
  <c r="A44" i="18"/>
  <c r="B44" i="18"/>
  <c r="A43" i="18"/>
  <c r="B43" i="18"/>
  <c r="A42" i="18"/>
  <c r="B42" i="18"/>
  <c r="A41" i="18"/>
  <c r="B41" i="18"/>
  <c r="A40" i="18"/>
  <c r="B40" i="18"/>
  <c r="A39" i="18"/>
  <c r="B39" i="18"/>
  <c r="A38" i="18"/>
  <c r="B38" i="18"/>
  <c r="A37" i="18"/>
  <c r="B37" i="18"/>
  <c r="A36" i="18"/>
  <c r="B36" i="18"/>
  <c r="A35" i="18"/>
  <c r="B35" i="18"/>
  <c r="A34" i="18"/>
  <c r="B34" i="18"/>
  <c r="A33" i="18"/>
  <c r="B33" i="18"/>
  <c r="A32" i="18"/>
  <c r="B32" i="18"/>
  <c r="A31" i="18"/>
  <c r="B31" i="18"/>
  <c r="A30" i="18"/>
  <c r="B30" i="18"/>
  <c r="A29" i="18"/>
  <c r="B29" i="18"/>
  <c r="A28" i="18"/>
  <c r="B28" i="18"/>
  <c r="A27" i="18"/>
  <c r="B27" i="18"/>
  <c r="A26" i="18"/>
  <c r="B26" i="18"/>
  <c r="A25" i="18"/>
  <c r="B25" i="18"/>
  <c r="A24" i="18"/>
  <c r="B24" i="18"/>
  <c r="A23" i="18"/>
  <c r="B23" i="18"/>
  <c r="A22" i="18"/>
  <c r="B22" i="18"/>
  <c r="A21" i="18"/>
  <c r="B21" i="18"/>
  <c r="A20" i="18"/>
  <c r="B20" i="18"/>
  <c r="A19" i="18"/>
  <c r="B19" i="18"/>
  <c r="A18" i="18"/>
  <c r="B18" i="18"/>
  <c r="A17" i="18"/>
  <c r="B17" i="18"/>
  <c r="A16" i="18"/>
  <c r="B16" i="18"/>
  <c r="A15" i="18"/>
  <c r="B15" i="18"/>
  <c r="A14" i="18"/>
  <c r="B14" i="18"/>
  <c r="A13" i="18"/>
  <c r="B13" i="18"/>
  <c r="A12" i="18"/>
  <c r="B12" i="18"/>
  <c r="A11" i="18"/>
  <c r="B11" i="18"/>
  <c r="A10" i="18"/>
  <c r="B10" i="18"/>
  <c r="A9" i="18"/>
  <c r="B9" i="18"/>
  <c r="A8" i="18"/>
  <c r="B8" i="18"/>
  <c r="A7" i="18"/>
  <c r="B7" i="18"/>
  <c r="A6" i="18"/>
  <c r="B6" i="18"/>
  <c r="A5" i="18"/>
  <c r="B5" i="18"/>
  <c r="A4" i="18"/>
  <c r="B4" i="18"/>
  <c r="A3" i="18"/>
  <c r="B3" i="18"/>
  <c r="A2" i="18"/>
  <c r="B2" i="18"/>
  <c r="D14" i="16"/>
  <c r="D13" i="16"/>
  <c r="D12" i="16"/>
  <c r="E10" i="16"/>
  <c r="E8" i="16"/>
  <c r="E9" i="16"/>
  <c r="L50" i="16"/>
  <c r="J123" i="16"/>
  <c r="G47" i="16"/>
  <c r="N68" i="16"/>
  <c r="E72" i="16"/>
  <c r="M103" i="16"/>
  <c r="E28" i="16"/>
  <c r="E60" i="16"/>
  <c r="N81" i="16"/>
  <c r="L117" i="16"/>
  <c r="M57" i="16"/>
  <c r="F42" i="16"/>
  <c r="M37" i="16"/>
  <c r="F107" i="16"/>
  <c r="N30" i="16"/>
  <c r="E63" i="16"/>
  <c r="K94" i="16"/>
  <c r="K117" i="16"/>
  <c r="G57" i="16"/>
  <c r="H39" i="16"/>
  <c r="J36" i="16"/>
  <c r="E69" i="16"/>
  <c r="K100" i="16"/>
  <c r="G25" i="16"/>
  <c r="N78" i="16"/>
  <c r="L80" i="16"/>
  <c r="E91" i="16"/>
  <c r="E94" i="16"/>
  <c r="H120" i="16"/>
  <c r="L33" i="16"/>
  <c r="E66" i="16"/>
  <c r="K97" i="16"/>
  <c r="H110" i="16"/>
  <c r="H44" i="16"/>
  <c r="M106" i="16"/>
  <c r="E45" i="16"/>
  <c r="D35" i="16"/>
  <c r="E75" i="16"/>
  <c r="G101" i="16"/>
  <c r="E101" i="16"/>
  <c r="M75" i="16"/>
  <c r="J50" i="16"/>
  <c r="I103" i="16"/>
  <c r="I76" i="16"/>
  <c r="K49" i="16"/>
  <c r="E26" i="16"/>
  <c r="G108" i="16"/>
  <c r="D81" i="16"/>
  <c r="F56" i="16"/>
  <c r="H30" i="16"/>
  <c r="K111" i="16"/>
  <c r="D84" i="16"/>
  <c r="F59" i="16"/>
  <c r="F33" i="16"/>
  <c r="J21" i="16"/>
  <c r="M114" i="16"/>
  <c r="J101" i="16"/>
  <c r="D87" i="16"/>
  <c r="L77" i="16"/>
  <c r="N69" i="16"/>
  <c r="L63" i="16"/>
  <c r="J57" i="16"/>
  <c r="H49" i="16"/>
  <c r="G43" i="16"/>
  <c r="I37" i="16"/>
  <c r="K31" i="16"/>
  <c r="M25" i="16"/>
  <c r="D20" i="16"/>
  <c r="K119" i="16"/>
  <c r="E113" i="16"/>
  <c r="H106" i="16"/>
  <c r="M99" i="16"/>
  <c r="J93" i="16"/>
  <c r="H85" i="16"/>
  <c r="F79" i="16"/>
  <c r="D73" i="16"/>
  <c r="L66" i="16"/>
  <c r="J60" i="16"/>
  <c r="H54" i="16"/>
  <c r="E46" i="16"/>
  <c r="G40" i="16"/>
  <c r="I34" i="16"/>
  <c r="K28" i="16"/>
  <c r="M22" i="16"/>
  <c r="M122" i="16"/>
  <c r="G116" i="16"/>
  <c r="J109" i="16"/>
  <c r="D103" i="16"/>
  <c r="J96" i="16"/>
  <c r="H90" i="16"/>
  <c r="F82" i="16"/>
  <c r="D76" i="16"/>
  <c r="L69" i="16"/>
  <c r="J63" i="16"/>
  <c r="H57" i="16"/>
  <c r="F49" i="16"/>
  <c r="E43" i="16"/>
  <c r="G37" i="16"/>
  <c r="I31" i="16"/>
  <c r="K25" i="16"/>
  <c r="M19" i="16"/>
  <c r="I119" i="16"/>
  <c r="M112" i="16"/>
  <c r="F106" i="16"/>
  <c r="J99" i="16"/>
  <c r="H93" i="16"/>
  <c r="F85" i="16"/>
  <c r="D79" i="16"/>
  <c r="L72" i="16"/>
  <c r="J66" i="16"/>
  <c r="H60" i="16"/>
  <c r="F54" i="16"/>
  <c r="N45" i="16"/>
  <c r="E40" i="16"/>
  <c r="G34" i="16"/>
  <c r="I28" i="16"/>
  <c r="K22" i="16"/>
  <c r="K122" i="16"/>
  <c r="E116" i="16"/>
  <c r="H109" i="16"/>
  <c r="J59" i="16"/>
  <c r="N85" i="16"/>
  <c r="L118" i="16"/>
  <c r="J118" i="16"/>
  <c r="G95" i="16"/>
  <c r="D70" i="16"/>
  <c r="I123" i="16"/>
  <c r="E97" i="16"/>
  <c r="G70" i="16"/>
  <c r="J43" i="16"/>
  <c r="G20" i="16"/>
  <c r="L101" i="16"/>
  <c r="M74" i="16"/>
  <c r="D48" i="16"/>
  <c r="J24" i="16"/>
  <c r="N104" i="16"/>
  <c r="M77" i="16"/>
  <c r="D51" i="16"/>
  <c r="G30" i="16"/>
  <c r="K18" i="16"/>
  <c r="J111" i="16"/>
  <c r="H98" i="16"/>
  <c r="N83" i="16"/>
  <c r="F76" i="16"/>
  <c r="H68" i="16"/>
  <c r="F62" i="16"/>
  <c r="D56" i="16"/>
  <c r="M47" i="16"/>
  <c r="M41" i="16"/>
  <c r="D36" i="16"/>
  <c r="F30" i="16"/>
  <c r="H24" i="16"/>
  <c r="J18" i="16"/>
  <c r="D118" i="16"/>
  <c r="H111" i="16"/>
  <c r="L104" i="16"/>
  <c r="G98" i="16"/>
  <c r="D92" i="16"/>
  <c r="M83" i="16"/>
  <c r="K77" i="16"/>
  <c r="H71" i="16"/>
  <c r="F65" i="16"/>
  <c r="D59" i="16"/>
  <c r="M50" i="16"/>
  <c r="K44" i="16"/>
  <c r="M38" i="16"/>
  <c r="D33" i="16"/>
  <c r="F27" i="16"/>
  <c r="H21" i="16"/>
  <c r="F121" i="16"/>
  <c r="K114" i="16"/>
  <c r="N107" i="16"/>
  <c r="H101" i="16"/>
  <c r="D95" i="16"/>
  <c r="M86" i="16"/>
  <c r="K80" i="16"/>
  <c r="I74" i="16"/>
  <c r="F68" i="16"/>
  <c r="D62" i="16"/>
  <c r="M55" i="16"/>
  <c r="J47" i="16"/>
  <c r="K41" i="16"/>
  <c r="M35" i="16"/>
  <c r="D30" i="16"/>
  <c r="F24" i="16"/>
  <c r="H18" i="16"/>
  <c r="M117" i="16"/>
  <c r="E111" i="16"/>
  <c r="J104" i="16"/>
  <c r="D98" i="16"/>
  <c r="M91" i="16"/>
  <c r="K83" i="16"/>
  <c r="I77" i="16"/>
  <c r="J87" i="16"/>
  <c r="G23" i="16"/>
  <c r="F48" i="16"/>
  <c r="N112" i="16"/>
  <c r="L112" i="16"/>
  <c r="I87" i="16"/>
  <c r="F64" i="16"/>
  <c r="L116" i="16"/>
  <c r="M90" i="16"/>
  <c r="D64" i="16"/>
  <c r="L37" i="16"/>
  <c r="L121" i="16"/>
  <c r="I95" i="16"/>
  <c r="K68" i="16"/>
  <c r="D42" i="16"/>
  <c r="L18" i="16"/>
  <c r="I98" i="16"/>
  <c r="K71" i="16"/>
  <c r="M44" i="16"/>
  <c r="H27" i="16"/>
  <c r="H121" i="16"/>
  <c r="E108" i="16"/>
  <c r="F95" i="16"/>
  <c r="H82" i="16"/>
  <c r="K74" i="16"/>
  <c r="M66" i="16"/>
  <c r="K60" i="16"/>
  <c r="I54" i="16"/>
  <c r="G46" i="16"/>
  <c r="H40" i="16"/>
  <c r="J34" i="16"/>
  <c r="L28" i="16"/>
  <c r="N22" i="16"/>
  <c r="D123" i="16"/>
  <c r="H116" i="16"/>
  <c r="K109" i="16"/>
  <c r="E103" i="16"/>
  <c r="K96" i="16"/>
  <c r="I90" i="16"/>
  <c r="G82" i="16"/>
  <c r="E76" i="16"/>
  <c r="M69" i="16"/>
  <c r="K63" i="16"/>
  <c r="I57" i="16"/>
  <c r="G49" i="16"/>
  <c r="F43" i="16"/>
  <c r="H37" i="16"/>
  <c r="J31" i="16"/>
  <c r="L25" i="16"/>
  <c r="N19" i="16"/>
  <c r="J119" i="16"/>
  <c r="D113" i="16"/>
  <c r="G106" i="16"/>
  <c r="L99" i="16"/>
  <c r="I93" i="16"/>
  <c r="G85" i="16"/>
  <c r="E79" i="16"/>
  <c r="M72" i="16"/>
  <c r="K66" i="16"/>
  <c r="I60" i="16"/>
  <c r="G54" i="16"/>
  <c r="D46" i="16"/>
  <c r="F40" i="16"/>
  <c r="H34" i="16"/>
  <c r="J28" i="16"/>
  <c r="L22" i="16"/>
  <c r="L122" i="16"/>
  <c r="F116" i="16"/>
  <c r="I109" i="16"/>
  <c r="N102" i="16"/>
  <c r="I96" i="16"/>
  <c r="G90" i="16"/>
  <c r="E82" i="16"/>
  <c r="N75" i="16"/>
  <c r="M24" i="16"/>
  <c r="H58" i="16"/>
  <c r="N31" i="16"/>
  <c r="F36" i="16"/>
  <c r="D39" i="16"/>
  <c r="E92" i="16"/>
  <c r="E59" i="16"/>
  <c r="E33" i="16"/>
  <c r="L114" i="16"/>
  <c r="N86" i="16"/>
  <c r="E62" i="16"/>
  <c r="N35" i="16"/>
  <c r="N117" i="16"/>
  <c r="N91" i="16"/>
  <c r="E65" i="16"/>
  <c r="L38" i="16"/>
  <c r="E121" i="16"/>
  <c r="N94" i="16"/>
  <c r="F71" i="16"/>
  <c r="I63" i="16"/>
  <c r="L55" i="16"/>
  <c r="I44" i="16"/>
  <c r="F37" i="16"/>
  <c r="N29" i="16"/>
  <c r="F21" i="16"/>
  <c r="H119" i="16"/>
  <c r="D111" i="16"/>
  <c r="M102" i="16"/>
  <c r="H96" i="16"/>
  <c r="F90" i="16"/>
  <c r="D82" i="16"/>
  <c r="L75" i="16"/>
  <c r="J69" i="16"/>
  <c r="H63" i="16"/>
  <c r="F57" i="16"/>
  <c r="N48" i="16"/>
  <c r="N42" i="16"/>
  <c r="E37" i="16"/>
  <c r="G31" i="16"/>
  <c r="I25" i="16"/>
  <c r="K19" i="16"/>
  <c r="G119" i="16"/>
  <c r="J112" i="16"/>
  <c r="D106" i="16"/>
  <c r="H99" i="16"/>
  <c r="F93" i="16"/>
  <c r="D85" i="16"/>
  <c r="M78" i="16"/>
  <c r="J72" i="16"/>
  <c r="H66" i="16"/>
  <c r="F60" i="16"/>
  <c r="N51" i="16"/>
  <c r="L45" i="16"/>
  <c r="N39" i="16"/>
  <c r="E34" i="16"/>
  <c r="G28" i="16"/>
  <c r="I22" i="16"/>
  <c r="D122" i="16"/>
  <c r="L95" i="16"/>
  <c r="J117" i="16"/>
  <c r="M110" i="16"/>
  <c r="G104" i="16"/>
  <c r="L97" i="16"/>
  <c r="J91" i="16"/>
  <c r="H83" i="16"/>
  <c r="E77" i="16"/>
  <c r="N70" i="16"/>
  <c r="L64" i="16"/>
  <c r="J58" i="16"/>
  <c r="G50" i="16"/>
  <c r="F44" i="16"/>
  <c r="H38" i="16"/>
  <c r="J32" i="16"/>
  <c r="L26" i="16"/>
  <c r="N20" i="16"/>
  <c r="L120" i="16"/>
  <c r="D114" i="16"/>
  <c r="I107" i="16"/>
  <c r="L100" i="16"/>
  <c r="J94" i="16"/>
  <c r="H86" i="16"/>
  <c r="E80" i="16"/>
  <c r="N73" i="16"/>
  <c r="L67" i="16"/>
  <c r="J61" i="16"/>
  <c r="G55" i="16"/>
  <c r="E47" i="16"/>
  <c r="F41" i="16"/>
  <c r="H35" i="16"/>
  <c r="J29" i="16"/>
  <c r="L23" i="16"/>
  <c r="N123" i="16"/>
  <c r="H117" i="16"/>
  <c r="K110" i="16"/>
  <c r="N103" i="16"/>
  <c r="J97" i="16"/>
  <c r="H91" i="16"/>
  <c r="F83" i="16"/>
  <c r="N76" i="16"/>
  <c r="L70" i="16"/>
  <c r="J64" i="16"/>
  <c r="G58" i="16"/>
  <c r="E50" i="16"/>
  <c r="D44" i="16"/>
  <c r="F38" i="16"/>
  <c r="H32" i="16"/>
  <c r="J26" i="16"/>
  <c r="L20" i="16"/>
  <c r="J120" i="16"/>
  <c r="M113" i="16"/>
  <c r="G107" i="16"/>
  <c r="J100" i="16"/>
  <c r="H94" i="16"/>
  <c r="F86" i="16"/>
  <c r="N79" i="16"/>
  <c r="L73" i="16"/>
  <c r="J67" i="16"/>
  <c r="H61" i="16"/>
  <c r="E55" i="16"/>
  <c r="N46" i="16"/>
  <c r="D41" i="16"/>
  <c r="F35" i="16"/>
  <c r="H29" i="16"/>
  <c r="J23" i="16"/>
  <c r="L123" i="16"/>
  <c r="D117" i="16"/>
  <c r="I110" i="16"/>
  <c r="L103" i="16"/>
  <c r="H97" i="16"/>
  <c r="F91" i="16"/>
  <c r="N82" i="16"/>
  <c r="L76" i="16"/>
  <c r="J70" i="16"/>
  <c r="H64" i="16"/>
  <c r="E58" i="16"/>
  <c r="N49" i="16"/>
  <c r="M43" i="16"/>
  <c r="D38" i="16"/>
  <c r="F32" i="16"/>
  <c r="H26" i="16"/>
  <c r="J20" i="16"/>
  <c r="N116" i="16"/>
  <c r="D107" i="16"/>
  <c r="G105" i="16"/>
  <c r="E64" i="16"/>
  <c r="G26" i="16"/>
  <c r="K76" i="16"/>
  <c r="G39" i="16"/>
  <c r="J92" i="16"/>
  <c r="H51" i="16"/>
  <c r="F115" i="16"/>
  <c r="G67" i="16"/>
  <c r="F29" i="16"/>
  <c r="L79" i="16"/>
  <c r="J30" i="16"/>
  <c r="F81" i="16"/>
  <c r="K30" i="16"/>
  <c r="G81" i="16"/>
  <c r="D32" i="16"/>
  <c r="L82" i="16"/>
  <c r="E32" i="16"/>
  <c r="M82" i="16"/>
  <c r="E107" i="16"/>
  <c r="F110" i="16"/>
  <c r="D115" i="16"/>
  <c r="F118" i="16"/>
  <c r="I24" i="16"/>
  <c r="M80" i="16"/>
  <c r="N50" i="16"/>
  <c r="G27" i="16"/>
  <c r="N106" i="16"/>
  <c r="F87" i="16"/>
  <c r="E118" i="16"/>
  <c r="L44" i="16"/>
  <c r="D108" i="16"/>
  <c r="J74" i="16"/>
  <c r="L41" i="16"/>
  <c r="F111" i="16"/>
  <c r="J77" i="16"/>
  <c r="J44" i="16"/>
  <c r="J114" i="16"/>
  <c r="J80" i="16"/>
  <c r="D65" i="16"/>
  <c r="K50" i="16"/>
  <c r="J41" i="16"/>
  <c r="H31" i="16"/>
  <c r="L19" i="16"/>
  <c r="I114" i="16"/>
  <c r="I104" i="16"/>
  <c r="M94" i="16"/>
  <c r="E85" i="16"/>
  <c r="H77" i="16"/>
  <c r="D68" i="16"/>
  <c r="G60" i="16"/>
  <c r="I50" i="16"/>
  <c r="I41" i="16"/>
  <c r="F34" i="16"/>
  <c r="N26" i="16"/>
  <c r="F18" i="16"/>
  <c r="D116" i="16"/>
  <c r="K107" i="16"/>
  <c r="M97" i="16"/>
  <c r="E90" i="16"/>
  <c r="H80" i="16"/>
  <c r="D71" i="16"/>
  <c r="G63" i="16"/>
  <c r="J55" i="16"/>
  <c r="G44" i="16"/>
  <c r="D37" i="16"/>
  <c r="L29" i="16"/>
  <c r="D21" i="16"/>
  <c r="K103" i="16"/>
  <c r="F119" i="16"/>
  <c r="F109" i="16"/>
  <c r="M100" i="16"/>
  <c r="E93" i="16"/>
  <c r="M81" i="16"/>
  <c r="D74" i="16"/>
  <c r="G66" i="16"/>
  <c r="D57" i="16"/>
  <c r="F47" i="16"/>
  <c r="M39" i="16"/>
  <c r="E31" i="16"/>
  <c r="M23" i="16"/>
  <c r="H122" i="16"/>
  <c r="H112" i="16"/>
  <c r="E104" i="16"/>
  <c r="E96" i="16"/>
  <c r="M84" i="16"/>
  <c r="D77" i="16"/>
  <c r="G69" i="16"/>
  <c r="D60" i="16"/>
  <c r="F50" i="16"/>
  <c r="K42" i="16"/>
  <c r="N33" i="16"/>
  <c r="K26" i="16"/>
  <c r="H19" i="16"/>
  <c r="J115" i="16"/>
  <c r="H107" i="16"/>
  <c r="E99" i="16"/>
  <c r="M87" i="16"/>
  <c r="D80" i="16"/>
  <c r="G72" i="16"/>
  <c r="D63" i="16"/>
  <c r="F55" i="16"/>
  <c r="I45" i="16"/>
  <c r="L36" i="16"/>
  <c r="I29" i="16"/>
  <c r="F22" i="16"/>
  <c r="N118" i="16"/>
  <c r="J110" i="16"/>
  <c r="F102" i="16"/>
  <c r="M92" i="16"/>
  <c r="D83" i="16"/>
  <c r="G75" i="16"/>
  <c r="D66" i="16"/>
  <c r="F58" i="16"/>
  <c r="I48" i="16"/>
  <c r="J39" i="16"/>
  <c r="G32" i="16"/>
  <c r="D25" i="16"/>
  <c r="E122" i="16"/>
  <c r="L113" i="16"/>
  <c r="H105" i="16"/>
  <c r="M95" i="16"/>
  <c r="E86" i="16"/>
  <c r="G78" i="16"/>
  <c r="D69" i="16"/>
  <c r="F61" i="16"/>
  <c r="I51" i="16"/>
  <c r="H42" i="16"/>
  <c r="E35" i="16"/>
  <c r="M27" i="16"/>
  <c r="E19" i="16"/>
  <c r="D112" i="16"/>
  <c r="K118" i="16"/>
  <c r="J76" i="16"/>
  <c r="M49" i="16"/>
  <c r="K27" i="16"/>
  <c r="J113" i="16"/>
  <c r="F78" i="16"/>
  <c r="M54" i="16"/>
  <c r="M40" i="16"/>
  <c r="I118" i="16"/>
  <c r="M68" i="16"/>
  <c r="G42" i="16"/>
  <c r="N121" i="16"/>
  <c r="H70" i="16"/>
  <c r="L43" i="16"/>
  <c r="K81" i="16"/>
  <c r="H62" i="16"/>
  <c r="M104" i="16"/>
  <c r="N38" i="16"/>
  <c r="I101" i="16"/>
  <c r="G68" i="16"/>
  <c r="E30" i="16"/>
  <c r="K104" i="16"/>
  <c r="G71" i="16"/>
  <c r="N32" i="16"/>
  <c r="M107" i="16"/>
  <c r="G74" i="16"/>
  <c r="N61" i="16"/>
  <c r="D49" i="16"/>
  <c r="K38" i="16"/>
  <c r="D27" i="16"/>
  <c r="G18" i="16"/>
  <c r="K112" i="16"/>
  <c r="D101" i="16"/>
  <c r="G93" i="16"/>
  <c r="J83" i="16"/>
  <c r="F74" i="16"/>
  <c r="I66" i="16"/>
  <c r="L58" i="16"/>
  <c r="H47" i="16"/>
  <c r="D40" i="16"/>
  <c r="L32" i="16"/>
  <c r="D24" i="16"/>
  <c r="J122" i="16"/>
  <c r="G114" i="16"/>
  <c r="H104" i="16"/>
  <c r="G96" i="16"/>
  <c r="J86" i="16"/>
  <c r="F77" i="16"/>
  <c r="I69" i="16"/>
  <c r="L61" i="16"/>
  <c r="H50" i="16"/>
  <c r="M42" i="16"/>
  <c r="J35" i="16"/>
  <c r="M26" i="16"/>
  <c r="J19" i="16"/>
  <c r="M98" i="16"/>
  <c r="N115" i="16"/>
  <c r="J107" i="16"/>
  <c r="G99" i="16"/>
  <c r="D90" i="16"/>
  <c r="G80" i="16"/>
  <c r="I72" i="16"/>
  <c r="F63" i="16"/>
  <c r="H55" i="16"/>
  <c r="K45" i="16"/>
  <c r="N36" i="16"/>
  <c r="K29" i="16"/>
  <c r="H22" i="16"/>
  <c r="E119" i="16"/>
  <c r="L110" i="16"/>
  <c r="H102" i="16"/>
  <c r="D93" i="16"/>
  <c r="G83" i="16"/>
  <c r="I75" i="16"/>
  <c r="F66" i="16"/>
  <c r="I58" i="16"/>
  <c r="K48" i="16"/>
  <c r="L39" i="16"/>
  <c r="I32" i="16"/>
  <c r="F25" i="16"/>
  <c r="G122" i="16"/>
  <c r="N113" i="16"/>
  <c r="L105" i="16"/>
  <c r="D96" i="16"/>
  <c r="G86" i="16"/>
  <c r="I78" i="16"/>
  <c r="F69" i="16"/>
  <c r="I61" i="16"/>
  <c r="K51" i="16"/>
  <c r="J42" i="16"/>
  <c r="G35" i="16"/>
  <c r="D28" i="16"/>
  <c r="G19" i="16"/>
  <c r="F117" i="16"/>
  <c r="N108" i="16"/>
  <c r="D99" i="16"/>
  <c r="G91" i="16"/>
  <c r="I81" i="16"/>
  <c r="F72" i="16"/>
  <c r="I64" i="16"/>
  <c r="K56" i="16"/>
  <c r="H45" i="16"/>
  <c r="E38" i="16"/>
  <c r="M30" i="16"/>
  <c r="E22" i="16"/>
  <c r="I120" i="16"/>
  <c r="E112" i="16"/>
  <c r="E102" i="16"/>
  <c r="G94" i="16"/>
  <c r="I84" i="16"/>
  <c r="F75" i="16"/>
  <c r="I67" i="16"/>
  <c r="K59" i="16"/>
  <c r="H48" i="16"/>
  <c r="N40" i="16"/>
  <c r="K33" i="16"/>
  <c r="N24" i="16"/>
  <c r="K123" i="16"/>
  <c r="L108" i="16"/>
  <c r="F26" i="16"/>
  <c r="D91" i="16"/>
  <c r="G64" i="16"/>
  <c r="G51" i="16"/>
  <c r="L27" i="16"/>
  <c r="K92" i="16"/>
  <c r="K79" i="16"/>
  <c r="N54" i="16"/>
  <c r="N18" i="16"/>
  <c r="K95" i="16"/>
  <c r="I56" i="16"/>
  <c r="H20" i="16"/>
  <c r="L98" i="16"/>
  <c r="D58" i="16"/>
  <c r="M21" i="16"/>
  <c r="K82" i="16"/>
  <c r="F92" i="16"/>
  <c r="J71" i="16"/>
  <c r="I21" i="16"/>
  <c r="E95" i="16"/>
  <c r="N55" i="16"/>
  <c r="G24" i="16"/>
  <c r="E98" i="16"/>
  <c r="N58" i="16"/>
  <c r="E27" i="16"/>
  <c r="F101" i="16"/>
  <c r="K69" i="16"/>
  <c r="M58" i="16"/>
  <c r="I47" i="16"/>
  <c r="L35" i="16"/>
  <c r="J25" i="16"/>
  <c r="D121" i="16"/>
  <c r="L107" i="16"/>
  <c r="I99" i="16"/>
  <c r="L91" i="16"/>
  <c r="I80" i="16"/>
  <c r="K72" i="16"/>
  <c r="N64" i="16"/>
  <c r="K55" i="16"/>
  <c r="M45" i="16"/>
  <c r="J38" i="16"/>
  <c r="M29" i="16"/>
  <c r="J22" i="16"/>
  <c r="N120" i="16"/>
  <c r="N110" i="16"/>
  <c r="K102" i="16"/>
  <c r="L94" i="16"/>
  <c r="I83" i="16"/>
  <c r="K75" i="16"/>
  <c r="N67" i="16"/>
  <c r="K58" i="16"/>
  <c r="M48" i="16"/>
  <c r="H41" i="16"/>
  <c r="K32" i="16"/>
  <c r="H25" i="16"/>
  <c r="E18" i="16"/>
  <c r="I122" i="16"/>
  <c r="E114" i="16"/>
  <c r="N105" i="16"/>
  <c r="F96" i="16"/>
  <c r="I86" i="16"/>
  <c r="K78" i="16"/>
  <c r="H69" i="16"/>
  <c r="K61" i="16"/>
  <c r="M51" i="16"/>
  <c r="L42" i="16"/>
  <c r="I35" i="16"/>
  <c r="F28" i="16"/>
  <c r="I19" i="16"/>
  <c r="I117" i="16"/>
  <c r="E109" i="16"/>
  <c r="F99" i="16"/>
  <c r="I91" i="16"/>
  <c r="L81" i="16"/>
  <c r="H72" i="16"/>
  <c r="K64" i="16"/>
  <c r="M56" i="16"/>
  <c r="J45" i="16"/>
  <c r="G38" i="16"/>
  <c r="D31" i="16"/>
  <c r="G22" i="16"/>
  <c r="K120" i="16"/>
  <c r="G112" i="16"/>
  <c r="G102" i="16"/>
  <c r="I94" i="16"/>
  <c r="L84" i="16"/>
  <c r="H75" i="16"/>
  <c r="K67" i="16"/>
  <c r="N59" i="16"/>
  <c r="J48" i="16"/>
  <c r="E41" i="16"/>
  <c r="M33" i="16"/>
  <c r="E25" i="16"/>
  <c r="M123" i="16"/>
  <c r="I115" i="16"/>
  <c r="J105" i="16"/>
  <c r="I97" i="16"/>
  <c r="L87" i="16"/>
  <c r="H78" i="16"/>
  <c r="K70" i="16"/>
  <c r="N62" i="16"/>
  <c r="J51" i="16"/>
  <c r="N43" i="16"/>
  <c r="K36" i="16"/>
  <c r="N27" i="16"/>
  <c r="K20" i="16"/>
  <c r="M118" i="16"/>
  <c r="M108" i="16"/>
  <c r="I100" i="16"/>
  <c r="L92" i="16"/>
  <c r="H81" i="16"/>
  <c r="K73" i="16"/>
  <c r="N65" i="16"/>
  <c r="J56" i="16"/>
  <c r="M46" i="16"/>
  <c r="I39" i="16"/>
  <c r="L30" i="16"/>
  <c r="G100" i="16"/>
  <c r="N57" i="16"/>
  <c r="D19" i="16"/>
  <c r="F94" i="16"/>
  <c r="L40" i="16"/>
  <c r="E78" i="16"/>
  <c r="N37" i="16"/>
  <c r="G97" i="16"/>
  <c r="D22" i="16"/>
  <c r="G45" i="16"/>
  <c r="M79" i="16"/>
  <c r="H115" i="16"/>
  <c r="I42" i="16"/>
  <c r="M76" i="16"/>
  <c r="F112" i="16"/>
  <c r="K39" i="16"/>
  <c r="M73" i="16"/>
  <c r="D109" i="16"/>
  <c r="M36" i="16"/>
  <c r="M70" i="16"/>
  <c r="M105" i="16"/>
  <c r="D34" i="16"/>
  <c r="M67" i="16"/>
  <c r="I102" i="16"/>
  <c r="N23" i="16"/>
  <c r="E57" i="16"/>
  <c r="K91" i="16"/>
  <c r="E21" i="16"/>
  <c r="E54" i="16"/>
  <c r="K86" i="16"/>
  <c r="E24" i="16"/>
  <c r="E68" i="16"/>
  <c r="L83" i="16"/>
  <c r="G121" i="16"/>
  <c r="I73" i="16"/>
  <c r="I70" i="16"/>
  <c r="K43" i="16"/>
  <c r="G120" i="16"/>
  <c r="H67" i="16"/>
  <c r="E29" i="16"/>
  <c r="L65" i="16"/>
  <c r="G110" i="16"/>
  <c r="D102" i="16"/>
  <c r="I23" i="16"/>
  <c r="D55" i="16"/>
  <c r="K87" i="16"/>
  <c r="F19" i="16"/>
  <c r="D50" i="16"/>
  <c r="K84" i="16"/>
  <c r="F122" i="16"/>
  <c r="D47" i="16"/>
  <c r="J81" i="16"/>
  <c r="D119" i="16"/>
  <c r="E44" i="16"/>
  <c r="J78" i="16"/>
  <c r="L115" i="16"/>
  <c r="G41" i="16"/>
  <c r="J75" i="16"/>
  <c r="I112" i="16"/>
  <c r="F31" i="16"/>
  <c r="M64" i="16"/>
  <c r="N100" i="16"/>
  <c r="H28" i="16"/>
  <c r="M61" i="16"/>
  <c r="N97" i="16"/>
  <c r="M32" i="16"/>
  <c r="L86" i="16"/>
  <c r="I18" i="16"/>
  <c r="G65" i="16"/>
  <c r="I20" i="16"/>
  <c r="F97" i="16"/>
  <c r="H56" i="16"/>
  <c r="M116" i="16"/>
  <c r="M65" i="16"/>
  <c r="N111" i="16"/>
  <c r="L49" i="16"/>
  <c r="G115" i="16"/>
  <c r="G29" i="16"/>
  <c r="M62" i="16"/>
  <c r="N98" i="16"/>
  <c r="I26" i="16"/>
  <c r="L59" i="16"/>
  <c r="N95" i="16"/>
  <c r="K23" i="16"/>
  <c r="L56" i="16"/>
  <c r="N92" i="16"/>
  <c r="M20" i="16"/>
  <c r="L51" i="16"/>
  <c r="N87" i="16"/>
  <c r="D18" i="16"/>
  <c r="L48" i="16"/>
  <c r="N84" i="16"/>
  <c r="M120" i="16"/>
  <c r="I38" i="16"/>
  <c r="E74" i="16"/>
  <c r="G109" i="16"/>
  <c r="K35" i="16"/>
  <c r="E71" i="16"/>
  <c r="E106" i="16"/>
  <c r="D43" i="16"/>
  <c r="G21" i="16"/>
  <c r="L47" i="16"/>
  <c r="H65" i="16"/>
  <c r="J90" i="16"/>
  <c r="M96" i="16"/>
  <c r="F103" i="16"/>
  <c r="L109" i="16"/>
  <c r="I116" i="16"/>
  <c r="F123" i="16"/>
  <c r="D23" i="16"/>
  <c r="M28" i="16"/>
  <c r="K34" i="16"/>
  <c r="I40" i="16"/>
  <c r="H46" i="16"/>
  <c r="J54" i="16"/>
  <c r="L60" i="16"/>
  <c r="N66" i="16"/>
  <c r="F73" i="16"/>
  <c r="H79" i="16"/>
  <c r="J85" i="16"/>
  <c r="L93" i="16"/>
  <c r="D100" i="16"/>
  <c r="J106" i="16"/>
  <c r="G113" i="16"/>
  <c r="M119" i="16"/>
  <c r="F20" i="16"/>
  <c r="D26" i="16"/>
  <c r="M31" i="16"/>
  <c r="K37" i="16"/>
  <c r="I43" i="16"/>
  <c r="J49" i="16"/>
  <c r="L57" i="16"/>
  <c r="N63" i="16"/>
  <c r="F70" i="16"/>
  <c r="H76" i="16"/>
  <c r="J82" i="16"/>
  <c r="L90" i="16"/>
  <c r="D97" i="16"/>
  <c r="H103" i="16"/>
  <c r="E110" i="16"/>
  <c r="K116" i="16"/>
  <c r="H123" i="16"/>
  <c r="L21" i="16"/>
  <c r="J27" i="16"/>
  <c r="H33" i="16"/>
  <c r="F39" i="16"/>
  <c r="D45" i="16"/>
  <c r="F51" i="16"/>
  <c r="H59" i="16"/>
  <c r="J65" i="16"/>
  <c r="M71" i="16"/>
  <c r="D78" i="16"/>
  <c r="F84" i="16"/>
  <c r="I92" i="16"/>
  <c r="K98" i="16"/>
  <c r="E105" i="16"/>
  <c r="M111" i="16"/>
  <c r="H118" i="16"/>
  <c r="F46" i="16"/>
  <c r="D54" i="16"/>
  <c r="M59" i="16"/>
  <c r="K65" i="16"/>
  <c r="I71" i="16"/>
  <c r="G77" i="16"/>
  <c r="E83" i="16"/>
  <c r="N90" i="16"/>
  <c r="L96" i="16"/>
  <c r="J102" i="16"/>
  <c r="H108" i="16"/>
  <c r="F114" i="16"/>
  <c r="D120" i="16"/>
  <c r="L102" i="16"/>
  <c r="J108" i="16"/>
  <c r="H114" i="16"/>
  <c r="F120" i="16"/>
  <c r="K62" i="16"/>
  <c r="H87" i="16"/>
  <c r="H36" i="16"/>
  <c r="J73" i="16"/>
  <c r="H23" i="16"/>
  <c r="D61" i="16"/>
  <c r="N101" i="16"/>
  <c r="F45" i="16"/>
  <c r="I33" i="16"/>
  <c r="H100" i="16"/>
  <c r="K108" i="16"/>
  <c r="E36" i="16"/>
  <c r="N41" i="16"/>
  <c r="N47" i="16"/>
  <c r="E56" i="16"/>
  <c r="G62" i="16"/>
  <c r="I68" i="16"/>
  <c r="L74" i="16"/>
  <c r="N80" i="16"/>
  <c r="E87" i="16"/>
  <c r="H95" i="16"/>
  <c r="K101" i="16"/>
  <c r="F108" i="16"/>
  <c r="N114" i="16"/>
  <c r="J121" i="16"/>
  <c r="K21" i="16"/>
  <c r="I27" i="16"/>
  <c r="G33" i="16"/>
  <c r="E39" i="16"/>
  <c r="N44" i="16"/>
  <c r="E51" i="16"/>
  <c r="G59" i="16"/>
  <c r="I65" i="16"/>
  <c r="L71" i="16"/>
  <c r="N77" i="16"/>
  <c r="E84" i="16"/>
  <c r="G92" i="16"/>
  <c r="J98" i="16"/>
  <c r="D105" i="16"/>
  <c r="L111" i="16"/>
  <c r="G118" i="16"/>
  <c r="K113" i="16"/>
  <c r="F23" i="16"/>
  <c r="D29" i="16"/>
  <c r="M34" i="16"/>
  <c r="K40" i="16"/>
  <c r="J46" i="16"/>
  <c r="L54" i="16"/>
  <c r="N60" i="16"/>
  <c r="F67" i="16"/>
  <c r="H73" i="16"/>
  <c r="J79" i="16"/>
  <c r="L85" i="16"/>
  <c r="D94" i="16"/>
  <c r="F100" i="16"/>
  <c r="L106" i="16"/>
  <c r="I113" i="16"/>
  <c r="E120" i="16"/>
  <c r="K47" i="16"/>
  <c r="I55" i="16"/>
  <c r="G61" i="16"/>
  <c r="E67" i="16"/>
  <c r="N72" i="16"/>
  <c r="L78" i="16"/>
  <c r="J84" i="16"/>
  <c r="H92" i="16"/>
  <c r="F98" i="16"/>
  <c r="D104" i="16"/>
  <c r="M109" i="16"/>
  <c r="K115" i="16"/>
  <c r="I121" i="16"/>
  <c r="F104" i="16"/>
  <c r="D110" i="16"/>
  <c r="M115" i="16"/>
  <c r="K121" i="16"/>
  <c r="G48" i="16"/>
  <c r="D75" i="16"/>
  <c r="L24" i="16"/>
  <c r="E61" i="16"/>
  <c r="J103" i="16"/>
  <c r="K46" i="16"/>
  <c r="H84" i="16"/>
  <c r="J33" i="16"/>
  <c r="N71" i="16"/>
  <c r="G84" i="16"/>
  <c r="E73" i="16"/>
  <c r="G79" i="16"/>
  <c r="I85" i="16"/>
  <c r="K93" i="16"/>
  <c r="N99" i="16"/>
  <c r="I106" i="16"/>
  <c r="F113" i="16"/>
  <c r="L119" i="16"/>
  <c r="E20" i="16"/>
  <c r="N25" i="16"/>
  <c r="L31" i="16"/>
  <c r="J37" i="16"/>
  <c r="H43" i="16"/>
  <c r="I49" i="16"/>
  <c r="K57" i="16"/>
  <c r="M63" i="16"/>
  <c r="E70" i="16"/>
  <c r="G76" i="16"/>
  <c r="I82" i="16"/>
  <c r="K90" i="16"/>
  <c r="N96" i="16"/>
  <c r="G103" i="16"/>
  <c r="N109" i="16"/>
  <c r="J116" i="16"/>
  <c r="G123" i="16"/>
  <c r="E23" i="16"/>
  <c r="N28" i="16"/>
  <c r="L34" i="16"/>
  <c r="J40" i="16"/>
  <c r="I46" i="16"/>
  <c r="K54" i="16"/>
  <c r="M60" i="16"/>
  <c r="D67" i="16"/>
  <c r="G73" i="16"/>
  <c r="I79" i="16"/>
  <c r="K85" i="16"/>
  <c r="N93" i="16"/>
  <c r="E100" i="16"/>
  <c r="K106" i="16"/>
  <c r="H113" i="16"/>
  <c r="N119" i="16"/>
  <c r="M18" i="16"/>
  <c r="K24" i="16"/>
  <c r="I30" i="16"/>
  <c r="G36" i="16"/>
  <c r="E42" i="16"/>
  <c r="E48" i="16"/>
  <c r="G56" i="16"/>
  <c r="I62" i="16"/>
  <c r="L68" i="16"/>
  <c r="N74" i="16"/>
  <c r="E81" i="16"/>
  <c r="G87" i="16"/>
  <c r="J95" i="16"/>
  <c r="M101" i="16"/>
  <c r="I108" i="16"/>
  <c r="E115" i="16"/>
  <c r="M121" i="16"/>
  <c r="E49" i="16"/>
  <c r="N56" i="16"/>
  <c r="L62" i="16"/>
  <c r="J68" i="16"/>
  <c r="H74" i="16"/>
  <c r="F80" i="16"/>
  <c r="D86" i="16"/>
  <c r="M93" i="16"/>
  <c r="K99" i="16"/>
  <c r="I105" i="16"/>
  <c r="G111" i="16"/>
  <c r="E117" i="16"/>
  <c r="N122" i="16"/>
  <c r="K105" i="16"/>
  <c r="I111" i="16"/>
  <c r="G117" i="16"/>
  <c r="E123" i="16"/>
  <c r="I36" i="16"/>
  <c r="J62" i="16"/>
  <c r="F105" i="16"/>
  <c r="L46" i="16"/>
  <c r="M85" i="16"/>
  <c r="N34" i="16"/>
  <c r="D72" i="16"/>
  <c r="N21" i="16"/>
  <c r="I59" i="16"/>
</calcChain>
</file>

<file path=xl/sharedStrings.xml><?xml version="1.0" encoding="utf-8"?>
<sst xmlns="http://schemas.openxmlformats.org/spreadsheetml/2006/main" count="47670" uniqueCount="419">
  <si>
    <t xml:space="preserve">Graduate Outcomes (LEO): 2016 to 2017 </t>
  </si>
  <si>
    <t>Employment and Earnings Outcomes of Higher Education Graduates: Experimental Data from the Longitudinal Education Outcomes (LEO) Dataset</t>
  </si>
  <si>
    <t>Tables 1:14  characteristics tables for the 2016/17 tax year</t>
  </si>
  <si>
    <t xml:space="preserve"> </t>
  </si>
  <si>
    <t>Contents</t>
  </si>
  <si>
    <t>Title</t>
  </si>
  <si>
    <t>Graduating cohort(s)</t>
  </si>
  <si>
    <t>Tax year</t>
  </si>
  <si>
    <t>Coverage</t>
  </si>
  <si>
    <t>Table 1</t>
  </si>
  <si>
    <t>Summary table: Activity of UK-domiciled first-degree higher education (HE) graduates from English HE institutions (HEIs), Further Education Colleges (FECs) and Alternative Providers (APs) one, three and five and ten years after graduation by characteristic</t>
  </si>
  <si>
    <t>2005/06, 2010/11, 2012/13, 2014/15</t>
  </si>
  <si>
    <t>2016/17</t>
  </si>
  <si>
    <t>UK-domiciled first-degree graduates from English HEIs, FECs and APs</t>
  </si>
  <si>
    <t>Table 2</t>
  </si>
  <si>
    <t>Subject summary table: Activity of UK-domiciled first-degree higher education (HE) graduates from English HE institutions (HEIs), Further Education Colleges (FECs) and Alternative Providers (APs)one, three, five and ten years after graduation by subject studied</t>
  </si>
  <si>
    <t>Table 3</t>
  </si>
  <si>
    <t>Activity of graduates by sex one, three, five years after graduation</t>
  </si>
  <si>
    <t>Table 4</t>
  </si>
  <si>
    <t>Activity of graduates by ethnicity and sex one, three, five and ten years after graduation</t>
  </si>
  <si>
    <t>Table 5</t>
  </si>
  <si>
    <t>Activity of graduates by subject and sex one, three, five and ten years after graduation</t>
  </si>
  <si>
    <t>Table 6</t>
  </si>
  <si>
    <t>Activity of graduates by institution type one, three, five and ten years after graduation</t>
  </si>
  <si>
    <t>Table 7</t>
  </si>
  <si>
    <t>Activity of graduates by mode of study one, three, five and ten years after graduation</t>
  </si>
  <si>
    <t>Table 8</t>
  </si>
  <si>
    <t>Activity of graduates by age one, three, five and ten years after graduation</t>
  </si>
  <si>
    <t>Table 9</t>
  </si>
  <si>
    <t>Activity of graduates by POLAR quintile one, three, five and ten years after graduation</t>
  </si>
  <si>
    <r>
      <rPr>
        <b/>
        <sz val="9"/>
        <color theme="1"/>
        <rFont val="Arial"/>
        <family val="2"/>
      </rPr>
      <t>Young</t>
    </r>
    <r>
      <rPr>
        <sz val="9"/>
        <color theme="1"/>
        <rFont val="Arial"/>
        <family val="2"/>
      </rPr>
      <t xml:space="preserve"> UK-domiciled first-degree graduates from English HEIs, FECs and APs</t>
    </r>
  </si>
  <si>
    <t>Table 10</t>
  </si>
  <si>
    <t>Activity of graduates by prior attainment one, three and five years after graduation</t>
  </si>
  <si>
    <t>2010/11, 2012/13, 2014/15</t>
  </si>
  <si>
    <t>Table 11</t>
  </si>
  <si>
    <t>Activity of graduates by free school meals (FSM) eligibility between years 6 and 11 one, three and five years after graduation</t>
  </si>
  <si>
    <t>Table 12</t>
  </si>
  <si>
    <t>Activity of graduates by home region one, three, five and ten years after graduation</t>
  </si>
  <si>
    <t>Table 13</t>
  </si>
  <si>
    <t>Activity of graduates by residence one, three, five and ten years after graduation</t>
  </si>
  <si>
    <t>Table 14</t>
  </si>
  <si>
    <t>Activity of graduates by subject and prior attainment one, three and five years after graduation</t>
  </si>
  <si>
    <t>Enquiries</t>
  </si>
  <si>
    <t>Media</t>
  </si>
  <si>
    <t>Press Office News Desk, Department for Education, Sanctuary Buildings, 20 Great Smith St, London SW1P 3BT. 
Tel: 020 7783 8300</t>
  </si>
  <si>
    <t xml:space="preserve">
Non-media</t>
  </si>
  <si>
    <t xml:space="preserve">
Matthew Bridge, Department for Education, 2 St. Paul's Place, 125 Norfolk Street, Sheffield, S1 2FJ
Tel: 07384 456648 </t>
  </si>
  <si>
    <t>matthew.bridge@education.gov.uk</t>
  </si>
  <si>
    <t>This table is a brief summary of the columns included in these tables. For details about our methodology, please consult the accompanying methodology note.</t>
  </si>
  <si>
    <t>Earnings outcomes</t>
  </si>
  <si>
    <t>Earnings are presented for those classified as being in sustained employment and where we have a valid earnings record from the P14 and/or Self Assessment tax return.
Those in further study are excluded as their earnings would be more likely to relate to part-time jobs.
The earnings figures in this release represent PAYE earnings from graduates who are employees, self-assessed earnings from graduates who are self-employed and the sum of both for graduates who are both an employee and self-employed.
PAYE earnings have been annualised.
All earnings from self-employment are taken as provided (not annualised) and are assumed to relate to the full tax year.
All earnings presented are nominal. They represent the cash amount an individual was paid and are not adjusted from inflation (the general increase in the price of good and services).</t>
  </si>
  <si>
    <t>Employment outcomes</t>
  </si>
  <si>
    <r>
      <t xml:space="preserve">Outcomes are presented for graduates who have been successfully matched to the Department for Work and Pensions’ Customer Information System (CIS) or if they have been matched to a further study instance on the HESA Student Record. In this publication, these individuals are referred to as </t>
    </r>
    <r>
      <rPr>
        <b/>
        <sz val="11"/>
        <color rgb="FF000000"/>
        <rFont val="Arial"/>
        <family val="2"/>
      </rPr>
      <t>matched</t>
    </r>
    <r>
      <rPr>
        <sz val="11"/>
        <color rgb="FF000000"/>
        <rFont val="Arial"/>
        <family val="2"/>
      </rPr>
      <t xml:space="preserve">. Graduates who have not been matched to CIS or a further study record are referred to as </t>
    </r>
    <r>
      <rPr>
        <b/>
        <sz val="11"/>
        <color rgb="FF000000"/>
        <rFont val="Arial"/>
        <family val="2"/>
      </rPr>
      <t>unmatched</t>
    </r>
    <r>
      <rPr>
        <sz val="11"/>
        <color rgb="FF000000"/>
        <rFont val="Arial"/>
        <family val="2"/>
      </rPr>
      <t>.</t>
    </r>
  </si>
  <si>
    <r>
      <t xml:space="preserve">Graduates who have been </t>
    </r>
    <r>
      <rPr>
        <b/>
        <sz val="11"/>
        <color rgb="FF000000"/>
        <rFont val="Arial"/>
        <family val="2"/>
      </rPr>
      <t>matched</t>
    </r>
    <r>
      <rPr>
        <sz val="11"/>
        <color rgb="FF000000"/>
        <rFont val="Arial"/>
        <family val="2"/>
      </rPr>
      <t xml:space="preserve"> are then placed in one of five outcomes categories. These are:</t>
    </r>
  </si>
  <si>
    <r>
      <t xml:space="preserve">Activity not captured: </t>
    </r>
    <r>
      <rPr>
        <sz val="11"/>
        <color rgb="FF000000"/>
        <rFont val="Arial"/>
        <family val="2"/>
      </rPr>
      <t>graduates who have been successfully matched to CIS but do not have any employment, out-of-work benefits or further study records in the tax year of interest. Reasons for appearing in this category include: moving out of the UK after graduation for either work or study, earning below the Lower Earnings Limit or voluntarily leaving the labour force.</t>
    </r>
  </si>
  <si>
    <r>
      <t xml:space="preserve">No sustained destination: </t>
    </r>
    <r>
      <rPr>
        <sz val="11"/>
        <color rgb="FF000000"/>
        <rFont val="Arial"/>
        <family val="2"/>
      </rPr>
      <t>graduates who have an employment or out-of-work benefits record in the tax year in question but were not classified as being in ‘sustained employment’ and do not have a further study record.</t>
    </r>
  </si>
  <si>
    <r>
      <t xml:space="preserve">Sustained employment only: </t>
    </r>
    <r>
      <rPr>
        <sz val="11"/>
        <color rgb="FF000000"/>
        <rFont val="Arial"/>
        <family val="2"/>
      </rPr>
      <t>graduates are considered to be in sustained employment if they were employed for at least one day for five out of the six months between October and March of the tax year in question or if they had a self-employment record in that tax year and earnings from partnership or sole-trader enterprises of over £0 (profit from self-employment). To be in the sustained employment only category, graduates must not have a record of further study in the tax year in question.</t>
    </r>
  </si>
  <si>
    <r>
      <t xml:space="preserve">Sustained employment with or without further study: </t>
    </r>
    <r>
      <rPr>
        <sz val="11"/>
        <color rgb="FF000000"/>
        <rFont val="Arial"/>
        <family val="2"/>
      </rPr>
      <t xml:space="preserve">includes </t>
    </r>
    <r>
      <rPr>
        <b/>
        <sz val="11"/>
        <color rgb="FF000000"/>
        <rFont val="Arial"/>
        <family val="2"/>
      </rPr>
      <t>all</t>
    </r>
    <r>
      <rPr>
        <sz val="11"/>
        <color rgb="FF000000"/>
        <rFont val="Arial"/>
        <family val="2"/>
      </rPr>
      <t xml:space="preserve"> graduates with a record of sustained employment, regardless of whether they also have a record of further study. A graduate is defined as being in further study if they have a valid higher education study record at any UK HEI on the HESA database in the relevant tax year. The further study does not have to be at postgraduate level to be counted. </t>
    </r>
  </si>
  <si>
    <r>
      <t>Sustained employment, further study or both:</t>
    </r>
    <r>
      <rPr>
        <sz val="11"/>
        <color rgb="FF000000"/>
        <rFont val="Arial"/>
        <family val="2"/>
      </rPr>
      <t xml:space="preserve"> includes all graduates with a record of sustained employment </t>
    </r>
    <r>
      <rPr>
        <b/>
        <sz val="11"/>
        <color rgb="FF000000"/>
        <rFont val="Arial"/>
        <family val="2"/>
      </rPr>
      <t xml:space="preserve">or </t>
    </r>
    <r>
      <rPr>
        <sz val="11"/>
        <color rgb="FF000000"/>
        <rFont val="Arial"/>
        <family val="2"/>
      </rPr>
      <t>further study.</t>
    </r>
    <r>
      <rPr>
        <b/>
        <sz val="11"/>
        <color rgb="FF000000"/>
        <rFont val="Arial"/>
        <family val="2"/>
      </rPr>
      <t xml:space="preserve"> </t>
    </r>
    <r>
      <rPr>
        <sz val="11"/>
        <color rgb="FF000000"/>
        <rFont val="Arial"/>
        <family val="2"/>
      </rPr>
      <t>This category</t>
    </r>
    <r>
      <rPr>
        <b/>
        <sz val="11"/>
        <color rgb="FF000000"/>
        <rFont val="Arial"/>
        <family val="2"/>
      </rPr>
      <t xml:space="preserve"> </t>
    </r>
    <r>
      <rPr>
        <sz val="11"/>
        <color rgb="FF000000"/>
        <rFont val="Arial"/>
        <family val="2"/>
      </rPr>
      <t xml:space="preserve">includes all graduates in the ‘sustained employment with or without further study’ category as well as those with a further study record </t>
    </r>
    <r>
      <rPr>
        <b/>
        <sz val="11"/>
        <color rgb="FF000000"/>
        <rFont val="Arial"/>
        <family val="2"/>
      </rPr>
      <t>only</t>
    </r>
    <r>
      <rPr>
        <sz val="11"/>
        <color rgb="FF000000"/>
        <rFont val="Arial"/>
        <family val="2"/>
      </rPr>
      <t>.</t>
    </r>
  </si>
  <si>
    <r>
      <t xml:space="preserve">We take the proportion of graduates in </t>
    </r>
    <r>
      <rPr>
        <b/>
        <sz val="11"/>
        <color rgb="FF000000"/>
        <rFont val="Arial"/>
        <family val="2"/>
      </rPr>
      <t>sustained employment only</t>
    </r>
    <r>
      <rPr>
        <sz val="11"/>
        <color rgb="FF000000"/>
        <rFont val="Arial"/>
        <family val="2"/>
      </rPr>
      <t xml:space="preserve"> and </t>
    </r>
    <r>
      <rPr>
        <b/>
        <sz val="11"/>
        <color rgb="FF000000"/>
        <rFont val="Arial"/>
        <family val="2"/>
      </rPr>
      <t xml:space="preserve">sustained employment, further study or both </t>
    </r>
    <r>
      <rPr>
        <sz val="11"/>
        <color rgb="FF000000"/>
        <rFont val="Arial"/>
        <family val="2"/>
      </rPr>
      <t>as positive employment or further study outcomes. It is important to note that our definition of sustained employment does not distinguish between the different types of work that graduates are engaged in and so cannot provide an indication of the proportion of graduates who are employed in graduate occupations.</t>
    </r>
  </si>
  <si>
    <t>Characteristics of graduates</t>
  </si>
  <si>
    <t>The tables in this release provide outcomes and earning of graduates on the following characteristics:</t>
  </si>
  <si>
    <r>
      <rPr>
        <b/>
        <sz val="11"/>
        <color rgb="FF000000"/>
        <rFont val="Arial"/>
        <family val="2"/>
      </rPr>
      <t>Sex (Table 3):</t>
    </r>
    <r>
      <rPr>
        <sz val="11"/>
        <color rgb="FF000000"/>
        <rFont val="Arial"/>
        <family val="2"/>
      </rPr>
      <t xml:space="preserve"> sex of graduate. For a small number of graduates, sex is recorded as 'Other'. Due to the small numbers in this category, these are excluded from this analysis to protect their confidentiality.</t>
    </r>
  </si>
  <si>
    <r>
      <rPr>
        <b/>
        <sz val="11"/>
        <color rgb="FF000000"/>
        <rFont val="Arial"/>
        <family val="2"/>
      </rPr>
      <t>Ethnicity (Table 4):</t>
    </r>
    <r>
      <rPr>
        <sz val="11"/>
        <color rgb="FF000000"/>
        <rFont val="Arial"/>
        <family val="2"/>
      </rPr>
      <t xml:space="preserve"> Ethnic group of graduate.</t>
    </r>
  </si>
  <si>
    <r>
      <rPr>
        <b/>
        <sz val="11"/>
        <color rgb="FF000000"/>
        <rFont val="Arial"/>
        <family val="2"/>
      </rPr>
      <t>Subject (Table 5):</t>
    </r>
    <r>
      <rPr>
        <sz val="11"/>
        <color rgb="FF000000"/>
        <rFont val="Arial"/>
        <family val="2"/>
      </rPr>
      <t xml:space="preserve"> Subject studied. </t>
    </r>
  </si>
  <si>
    <r>
      <rPr>
        <b/>
        <sz val="11"/>
        <color rgb="FF000000"/>
        <rFont val="Arial"/>
        <family val="2"/>
      </rPr>
      <t>Institution type (Table 6):</t>
    </r>
    <r>
      <rPr>
        <sz val="11"/>
        <color rgb="FF000000"/>
        <rFont val="Arial"/>
        <family val="2"/>
      </rPr>
      <t xml:space="preserve"> Type of institution attended during study, This is either a Higher Education Institute (HEI) or Further Education College (FEC).</t>
    </r>
  </si>
  <si>
    <r>
      <rPr>
        <b/>
        <sz val="11"/>
        <color rgb="FF000000"/>
        <rFont val="Arial"/>
        <family val="2"/>
      </rPr>
      <t>Mode of study (Table 7):</t>
    </r>
    <r>
      <rPr>
        <sz val="11"/>
        <color rgb="FF000000"/>
        <rFont val="Arial"/>
        <family val="2"/>
      </rPr>
      <t xml:space="preserve"> Mode of study during course, either full time, part time, sandwich course or other.</t>
    </r>
  </si>
  <si>
    <r>
      <rPr>
        <b/>
        <sz val="11"/>
        <color rgb="FF000000"/>
        <rFont val="Arial"/>
        <family val="2"/>
      </rPr>
      <t>Age as start of course (Table 8):</t>
    </r>
    <r>
      <rPr>
        <sz val="11"/>
        <color rgb="FF000000"/>
        <rFont val="Arial"/>
        <family val="2"/>
      </rPr>
      <t xml:space="preserve"> Age of graduate at start of course. Ages presented in these tables are presented in age bands.</t>
    </r>
  </si>
  <si>
    <r>
      <rPr>
        <b/>
        <sz val="11"/>
        <color rgb="FF000000"/>
        <rFont val="Arial"/>
        <family val="2"/>
      </rPr>
      <t>POLAR3 quintile (Table 9):</t>
    </r>
    <r>
      <rPr>
        <sz val="11"/>
        <color rgb="FF000000"/>
        <rFont val="Arial"/>
        <family val="2"/>
      </rPr>
      <t xml:space="preserve"> POLAR3 quintile of graduate priort to study (young (under 21 at start of course) graduates only). Graduates in quintile 1 are considered to be the most disadvantaged and those in quintile 5 are considered to be the least disadvantaged.</t>
    </r>
  </si>
  <si>
    <r>
      <rPr>
        <b/>
        <sz val="11"/>
        <color rgb="FF000000"/>
        <rFont val="Arial"/>
        <family val="2"/>
      </rPr>
      <t>Prior attainment (Table 10):</t>
    </r>
    <r>
      <rPr>
        <sz val="11"/>
        <color rgb="FF000000"/>
        <rFont val="Arial"/>
        <family val="2"/>
      </rPr>
      <t xml:space="preserve"> Academic attainment of graduate prior to study (young (under 21 at start of course) graduates only).</t>
    </r>
  </si>
  <si>
    <r>
      <rPr>
        <b/>
        <sz val="11"/>
        <color rgb="FF000000"/>
        <rFont val="Arial"/>
        <family val="2"/>
      </rPr>
      <t>Free school meal eligibility (Table 11):</t>
    </r>
    <r>
      <rPr>
        <sz val="11"/>
        <color rgb="FF000000"/>
        <rFont val="Arial"/>
        <family val="2"/>
      </rPr>
      <t xml:space="preserve"> Free scool meal eligability of graduate between academic years 6 and 11 (young (under 21 at start of course) graduates only).</t>
    </r>
  </si>
  <si>
    <r>
      <rPr>
        <b/>
        <sz val="11"/>
        <color rgb="FF000000"/>
        <rFont val="Arial"/>
        <family val="2"/>
      </rPr>
      <t>Home region (Table 12):</t>
    </r>
    <r>
      <rPr>
        <sz val="11"/>
        <color rgb="FF000000"/>
        <rFont val="Arial"/>
        <family val="2"/>
      </rPr>
      <t xml:space="preserve"> Home region of graduate prior to study (young (under 21 at start of course) graduates only).</t>
    </r>
  </si>
  <si>
    <r>
      <rPr>
        <b/>
        <sz val="11"/>
        <color rgb="FF000000"/>
        <rFont val="Arial"/>
        <family val="2"/>
      </rPr>
      <t>Residence (Table 13):</t>
    </r>
    <r>
      <rPr>
        <sz val="11"/>
        <color rgb="FF000000"/>
        <rFont val="Arial"/>
        <family val="2"/>
      </rPr>
      <t xml:space="preserve"> Residence of graduate in their final year of study (young (under 21 at start of course) graduates only).</t>
    </r>
  </si>
  <si>
    <t>Table 1: Summary table: Activity of UK-domiciled first-degree higher education (HE) graduates from English HE institutions (HEIs), Further Education Colleges (FECs) and Alternative Providers (APs) one, three and five and ten years after graduation by characteristic</t>
  </si>
  <si>
    <t>Graduating cohorts: 2005/06, 2010/11, 2012/13, 2014/15</t>
  </si>
  <si>
    <t>Tax year: 2016/17</t>
  </si>
  <si>
    <t>Coverage: UK domiciled first degree graduates from English HEIs, FECs and APs</t>
  </si>
  <si>
    <r>
      <t>Number of graduates</t>
    </r>
    <r>
      <rPr>
        <b/>
        <vertAlign val="superscript"/>
        <sz val="9"/>
        <color theme="1"/>
        <rFont val="Arial"/>
        <family val="2"/>
      </rPr>
      <t>1,2</t>
    </r>
  </si>
  <si>
    <r>
      <t>Further study, sustained employment or both</t>
    </r>
    <r>
      <rPr>
        <b/>
        <vertAlign val="superscript"/>
        <sz val="9"/>
        <color theme="1"/>
        <rFont val="Arial"/>
        <family val="2"/>
      </rPr>
      <t>3</t>
    </r>
    <r>
      <rPr>
        <b/>
        <sz val="9"/>
        <color theme="1"/>
        <rFont val="Arial"/>
        <family val="2"/>
      </rPr>
      <t xml:space="preserve"> (%)</t>
    </r>
  </si>
  <si>
    <r>
      <t>Number included in earnings figures</t>
    </r>
    <r>
      <rPr>
        <b/>
        <vertAlign val="superscript"/>
        <sz val="9"/>
        <color theme="1"/>
        <rFont val="Arial"/>
        <family val="2"/>
      </rPr>
      <t>1</t>
    </r>
  </si>
  <si>
    <r>
      <t>Total median earnings</t>
    </r>
    <r>
      <rPr>
        <b/>
        <vertAlign val="superscript"/>
        <sz val="9"/>
        <color theme="1"/>
        <rFont val="Arial"/>
        <family val="2"/>
      </rPr>
      <t>4,5</t>
    </r>
    <r>
      <rPr>
        <b/>
        <sz val="9"/>
        <color theme="1"/>
        <rFont val="Arial"/>
        <family val="2"/>
      </rPr>
      <t xml:space="preserve"> (£)</t>
    </r>
  </si>
  <si>
    <t>Graduate characteristic</t>
  </si>
  <si>
    <t>One year after graduation</t>
  </si>
  <si>
    <t>Three years after graduation</t>
  </si>
  <si>
    <t>Five years after graduation</t>
  </si>
  <si>
    <t>Ten years after graduation</t>
  </si>
  <si>
    <t>Total</t>
  </si>
  <si>
    <t>Total - young graduates (under 21 at the start of the course)</t>
  </si>
  <si>
    <r>
      <t>Sex</t>
    </r>
    <r>
      <rPr>
        <b/>
        <vertAlign val="superscript"/>
        <sz val="9"/>
        <color theme="1"/>
        <rFont val="Arial"/>
        <family val="2"/>
      </rPr>
      <t>6</t>
    </r>
  </si>
  <si>
    <t>Female</t>
  </si>
  <si>
    <t>Male</t>
  </si>
  <si>
    <t>Female + male</t>
  </si>
  <si>
    <t>Ethnicity</t>
  </si>
  <si>
    <t>White</t>
  </si>
  <si>
    <t>Black or Black British - Caribbean</t>
  </si>
  <si>
    <t>Black or Black British - African</t>
  </si>
  <si>
    <t>Other Black background</t>
  </si>
  <si>
    <t>Asian or Asian British - Indian</t>
  </si>
  <si>
    <t>Asian or Asian British - Pakistani</t>
  </si>
  <si>
    <t>Asian or Asian British - Bangladeshi</t>
  </si>
  <si>
    <t>Chinese</t>
  </si>
  <si>
    <t>Other Asian background</t>
  </si>
  <si>
    <t>Other (including mixed)</t>
  </si>
  <si>
    <t>Not known</t>
  </si>
  <si>
    <t>Institution type</t>
  </si>
  <si>
    <t>Higher Education Institutions (HEIs)</t>
  </si>
  <si>
    <t>Further Education Colleges (FECs)</t>
  </si>
  <si>
    <t>Alternative Providers (APs)</t>
  </si>
  <si>
    <t>-</t>
  </si>
  <si>
    <r>
      <t>Mode of study</t>
    </r>
    <r>
      <rPr>
        <b/>
        <vertAlign val="superscript"/>
        <sz val="9"/>
        <color theme="1"/>
        <rFont val="Arial"/>
        <family val="2"/>
      </rPr>
      <t>7</t>
    </r>
  </si>
  <si>
    <t>Full-time</t>
  </si>
  <si>
    <t>Sandwich</t>
  </si>
  <si>
    <t>Part-time</t>
  </si>
  <si>
    <t>Other</t>
  </si>
  <si>
    <t>c</t>
  </si>
  <si>
    <r>
      <t>Age</t>
    </r>
    <r>
      <rPr>
        <b/>
        <vertAlign val="superscript"/>
        <sz val="9"/>
        <color theme="1"/>
        <rFont val="Arial"/>
        <family val="2"/>
      </rPr>
      <t>8</t>
    </r>
  </si>
  <si>
    <t>Under 21</t>
  </si>
  <si>
    <t>21 and over</t>
  </si>
  <si>
    <t>21 to 24</t>
  </si>
  <si>
    <t>25 to 34</t>
  </si>
  <si>
    <t>35 to 44</t>
  </si>
  <si>
    <t>45 to 54</t>
  </si>
  <si>
    <t>55 and over</t>
  </si>
  <si>
    <t>POLAR</t>
  </si>
  <si>
    <t>Prior attainment</t>
  </si>
  <si>
    <t>AAAA or above</t>
  </si>
  <si>
    <t>360 points</t>
  </si>
  <si>
    <t>300-359 points</t>
  </si>
  <si>
    <t>240-299 points</t>
  </si>
  <si>
    <t>180-239 points</t>
  </si>
  <si>
    <t>Below 180 points</t>
  </si>
  <si>
    <t>1 or 2 A level passes</t>
  </si>
  <si>
    <t>BTEC</t>
  </si>
  <si>
    <t>Free school meals (FSM)</t>
  </si>
  <si>
    <t>FSM</t>
  </si>
  <si>
    <t>non-FSM</t>
  </si>
  <si>
    <t>Home region</t>
  </si>
  <si>
    <t>North East</t>
  </si>
  <si>
    <t>North West</t>
  </si>
  <si>
    <t>Yorkshire and the Humber</t>
  </si>
  <si>
    <t>East Midlands</t>
  </si>
  <si>
    <t>West Midlands</t>
  </si>
  <si>
    <t>East of England</t>
  </si>
  <si>
    <t>London</t>
  </si>
  <si>
    <t>South East</t>
  </si>
  <si>
    <t>South West</t>
  </si>
  <si>
    <t>Scotland, Wales and Northern Ireland</t>
  </si>
  <si>
    <t>Residence</t>
  </si>
  <si>
    <t>Living at home</t>
  </si>
  <si>
    <t>Living elsewhere</t>
  </si>
  <si>
    <t>Source: HM Revenue &amp; Customs (P45, P14 and self-assessment data), Department for Work and Pension(The National Benefits Database, Labour Market System, Juvos), Higher Education Statistics Agency (HESA) Student Record, Individualised Learner Record (ILR), national pupil database (NPD)</t>
  </si>
  <si>
    <t>c = data have been suppressed due to small sample sizes to prevent disclosure</t>
  </si>
  <si>
    <t>1. Figures have been rounded to the nearest 5.</t>
  </si>
  <si>
    <t>2. Includes those in the first degree qualifying population on the HESA Student Record or the ILR. Graduates must be UK-domiciled (excluding Isle of Man and Channel Islands) prior to entry into higher education and have graduated from an England HEI.</t>
  </si>
  <si>
    <t>3. Graduates with a record of further study only, sustained employment only, or both sustained employment and further study in the tax year of interest. Graduates considered to be in further study are those who were enrolled on a higher education course at any UK HEI at any point during the tax year of interest. Students enrolled on further education courses, on some initial teacher training enhancement, booster and extension courses, or whose study status is dormant or who were on sabbatical are excluded from this indicator. Each tax year spans two academic years; therefore, graduates will be flagged as being in further study if they have a HESA record in one of these two academic years. Graduates considered to be in sustained employment are those with an employment record for one day or more in at least five out of six months between October and March or a self-assessment record with earnings over greater than £0 from a sole-trader or partnership business.</t>
  </si>
  <si>
    <t>4. Figures have been rounded to the nearest £100.</t>
  </si>
  <si>
    <t>5. Earnings from PAYE employment only are annualised earnings. Earnings from Self-Employment only are not annualised and therefore reflect raw earnings. Where earnings are from both PAYE and Self-Employment the PAYE element has been annualised but for the Self-Employment earnings raw earnings have been used.</t>
  </si>
  <si>
    <t>6. For a small number of graduates, sex is recorded as 'Other'. Due to the small numbers in this category, these graduates are excluded from this analysis to protect their confidentiality.</t>
  </si>
  <si>
    <t>7. For graduates who completed their first degree at an FEC, some graduates who studied a sandwich course may have have been categorised as having studied a full-time course.</t>
  </si>
  <si>
    <t>8. For a small number of graduates, their age at start of course is unknown. These have been excluded from the age bands in this table, but remain in the total figures.</t>
  </si>
  <si>
    <t>Table 2: Subject summary table: Activity of UK-domiciled first-degree higher education (HE) graduates from English HE institutions (HEIs), Further Education Colleges (FECs) and Alternative Providers (APs)one, three, five and ten years after graduation by subject studied</t>
  </si>
  <si>
    <r>
      <t>Sex</t>
    </r>
    <r>
      <rPr>
        <b/>
        <vertAlign val="superscript"/>
        <sz val="10"/>
        <color theme="1"/>
        <rFont val="Arial"/>
        <family val="2"/>
      </rPr>
      <t>6</t>
    </r>
  </si>
  <si>
    <t>CAH code</t>
  </si>
  <si>
    <t>Subject</t>
  </si>
  <si>
    <t>CAH01-01</t>
  </si>
  <si>
    <t>Medicine and dentistry</t>
  </si>
  <si>
    <t>CAH02-01</t>
  </si>
  <si>
    <t>Nursing</t>
  </si>
  <si>
    <t>CAH02-02</t>
  </si>
  <si>
    <t>Pharmacology, toxicology and pharmacy</t>
  </si>
  <si>
    <t>CAH02-03</t>
  </si>
  <si>
    <t>Subjects allied to medicine not otherwise specified</t>
  </si>
  <si>
    <t>CAH03-01</t>
  </si>
  <si>
    <t>Biosciences</t>
  </si>
  <si>
    <t>CAH03-02</t>
  </si>
  <si>
    <t>Sport and exercise sciences</t>
  </si>
  <si>
    <t>CAH04-01</t>
  </si>
  <si>
    <t>Psychology</t>
  </si>
  <si>
    <t>CAH05-01</t>
  </si>
  <si>
    <t>Veterinary sciences</t>
  </si>
  <si>
    <t>CAH06-01</t>
  </si>
  <si>
    <t>Agriculture, food and related studies</t>
  </si>
  <si>
    <t>CAH07-01</t>
  </si>
  <si>
    <t>Physics and astronomy</t>
  </si>
  <si>
    <t>CAH07-02</t>
  </si>
  <si>
    <t>Chemistry</t>
  </si>
  <si>
    <t>CAH07-03</t>
  </si>
  <si>
    <t>Physical, material and forensic sciences</t>
  </si>
  <si>
    <t>CAH09-01</t>
  </si>
  <si>
    <t>Mathematical sciences</t>
  </si>
  <si>
    <t>CAH10-01</t>
  </si>
  <si>
    <t>Engineering</t>
  </si>
  <si>
    <t>CAH10-02</t>
  </si>
  <si>
    <t>Technology</t>
  </si>
  <si>
    <t>CAH11-01</t>
  </si>
  <si>
    <t>Computing</t>
  </si>
  <si>
    <t>CAH12-01</t>
  </si>
  <si>
    <t>Geographical and environmental studies</t>
  </si>
  <si>
    <t>CAH13-01</t>
  </si>
  <si>
    <t>Architecture, building and planning</t>
  </si>
  <si>
    <t>CAH14-01</t>
  </si>
  <si>
    <t>Humanities and liberal arts (non-specific)</t>
  </si>
  <si>
    <t>CAH15-01</t>
  </si>
  <si>
    <t>Sociology, social policy and anthropology</t>
  </si>
  <si>
    <t>CAH15-02</t>
  </si>
  <si>
    <t>Economics</t>
  </si>
  <si>
    <t>CAH15-03</t>
  </si>
  <si>
    <t>Politics</t>
  </si>
  <si>
    <t>CAH15-04</t>
  </si>
  <si>
    <t>Health and social care</t>
  </si>
  <si>
    <t>CAH16-01</t>
  </si>
  <si>
    <t>Law</t>
  </si>
  <si>
    <t>CAH17-01</t>
  </si>
  <si>
    <t>Business and management</t>
  </si>
  <si>
    <t>CAH18-01</t>
  </si>
  <si>
    <t>Communications and media</t>
  </si>
  <si>
    <t>CAH19-01</t>
  </si>
  <si>
    <t>English studies</t>
  </si>
  <si>
    <t>CAH19-02</t>
  </si>
  <si>
    <t>Celtic studies</t>
  </si>
  <si>
    <t>CAH19-03</t>
  </si>
  <si>
    <t>Languages, linguistics and classics</t>
  </si>
  <si>
    <t>CAH20-01</t>
  </si>
  <si>
    <t>History and archaeology</t>
  </si>
  <si>
    <t>CAH20-02</t>
  </si>
  <si>
    <t>Philosophy and religious studies</t>
  </si>
  <si>
    <t>CAH21-01</t>
  </si>
  <si>
    <t>Creative arts and design</t>
  </si>
  <si>
    <t>CAH22-01</t>
  </si>
  <si>
    <t>Education and teaching</t>
  </si>
  <si>
    <t>CAH23-01</t>
  </si>
  <si>
    <t>Combined and general studies</t>
  </si>
  <si>
    <t>.</t>
  </si>
  <si>
    <r>
      <t>Table 3: Activity of graduates by sex</t>
    </r>
    <r>
      <rPr>
        <b/>
        <vertAlign val="superscript"/>
        <sz val="10"/>
        <rFont val="Arial"/>
        <family val="2"/>
      </rPr>
      <t xml:space="preserve"> </t>
    </r>
    <r>
      <rPr>
        <b/>
        <sz val="10"/>
        <rFont val="Arial"/>
        <family val="2"/>
      </rPr>
      <t>one, three, five and ten years after graduation</t>
    </r>
  </si>
  <si>
    <t>Total median earnings (PAYE + SA)</t>
  </si>
  <si>
    <t>Years after graduation</t>
  </si>
  <si>
    <r>
      <t>Sex</t>
    </r>
    <r>
      <rPr>
        <b/>
        <vertAlign val="superscript"/>
        <sz val="9"/>
        <color theme="1"/>
        <rFont val="Arial"/>
        <family val="2"/>
      </rPr>
      <t>1</t>
    </r>
  </si>
  <si>
    <r>
      <t>Number of graduates</t>
    </r>
    <r>
      <rPr>
        <vertAlign val="superscript"/>
        <sz val="9"/>
        <color theme="1"/>
        <rFont val="Arial"/>
        <family val="2"/>
      </rPr>
      <t>2,3</t>
    </r>
  </si>
  <si>
    <r>
      <t>Unmatched</t>
    </r>
    <r>
      <rPr>
        <vertAlign val="superscript"/>
        <sz val="9"/>
        <color theme="1"/>
        <rFont val="Arial"/>
        <family val="2"/>
      </rPr>
      <t>4</t>
    </r>
    <r>
      <rPr>
        <sz val="9"/>
        <color theme="1"/>
        <rFont val="Arial"/>
        <family val="2"/>
      </rPr>
      <t xml:space="preserve">
(%)</t>
    </r>
  </si>
  <si>
    <r>
      <t>Number of graduates matched to LEO data</t>
    </r>
    <r>
      <rPr>
        <b/>
        <vertAlign val="superscript"/>
        <sz val="9"/>
        <color theme="1"/>
        <rFont val="Arial"/>
        <family val="2"/>
      </rPr>
      <t>2</t>
    </r>
  </si>
  <si>
    <r>
      <t>Activity not captured</t>
    </r>
    <r>
      <rPr>
        <vertAlign val="superscript"/>
        <sz val="9"/>
        <color theme="1"/>
        <rFont val="Arial"/>
        <family val="2"/>
      </rPr>
      <t>5</t>
    </r>
    <r>
      <rPr>
        <sz val="9"/>
        <color theme="1"/>
        <rFont val="Arial"/>
        <family val="2"/>
      </rPr>
      <t xml:space="preserve"> (%)</t>
    </r>
  </si>
  <si>
    <r>
      <t>No sustained destination</t>
    </r>
    <r>
      <rPr>
        <vertAlign val="superscript"/>
        <sz val="9"/>
        <color theme="1"/>
        <rFont val="Arial"/>
        <family val="2"/>
      </rPr>
      <t xml:space="preserve">6 </t>
    </r>
    <r>
      <rPr>
        <sz val="9"/>
        <color theme="1"/>
        <rFont val="Arial"/>
        <family val="2"/>
      </rPr>
      <t>(%)</t>
    </r>
  </si>
  <si>
    <r>
      <t>Sustained employment only</t>
    </r>
    <r>
      <rPr>
        <vertAlign val="superscript"/>
        <sz val="9"/>
        <color theme="1"/>
        <rFont val="Arial"/>
        <family val="2"/>
      </rPr>
      <t>7</t>
    </r>
    <r>
      <rPr>
        <sz val="9"/>
        <color theme="1"/>
        <rFont val="Arial"/>
        <family val="2"/>
      </rPr>
      <t xml:space="preserve"> (%)</t>
    </r>
  </si>
  <si>
    <r>
      <t>Sustained employment with or without further study</t>
    </r>
    <r>
      <rPr>
        <vertAlign val="superscript"/>
        <sz val="9"/>
        <color theme="1"/>
        <rFont val="Arial"/>
        <family val="2"/>
      </rPr>
      <t xml:space="preserve">8 </t>
    </r>
    <r>
      <rPr>
        <sz val="9"/>
        <color theme="1"/>
        <rFont val="Arial"/>
        <family val="2"/>
      </rPr>
      <t>(%)</t>
    </r>
  </si>
  <si>
    <r>
      <t>Further study, sustained employment or both</t>
    </r>
    <r>
      <rPr>
        <vertAlign val="superscript"/>
        <sz val="9"/>
        <color theme="1"/>
        <rFont val="Arial"/>
        <family val="2"/>
      </rPr>
      <t>9</t>
    </r>
    <r>
      <rPr>
        <sz val="9"/>
        <color theme="1"/>
        <rFont val="Arial"/>
        <family val="2"/>
      </rPr>
      <t xml:space="preserve"> (%)</t>
    </r>
  </si>
  <si>
    <r>
      <t>Number included in earnings figures</t>
    </r>
    <r>
      <rPr>
        <b/>
        <vertAlign val="superscript"/>
        <sz val="9"/>
        <color theme="1"/>
        <rFont val="Arial"/>
        <family val="2"/>
      </rPr>
      <t>2</t>
    </r>
  </si>
  <si>
    <r>
      <t>Earnings – lower quartile</t>
    </r>
    <r>
      <rPr>
        <vertAlign val="superscript"/>
        <sz val="9"/>
        <color theme="1"/>
        <rFont val="Arial"/>
        <family val="2"/>
      </rPr>
      <t>10,11</t>
    </r>
    <r>
      <rPr>
        <sz val="9"/>
        <color theme="1"/>
        <rFont val="Arial"/>
        <family val="2"/>
      </rPr>
      <t xml:space="preserve">
(£)</t>
    </r>
  </si>
  <si>
    <r>
      <t>Earnings – median</t>
    </r>
    <r>
      <rPr>
        <vertAlign val="superscript"/>
        <sz val="9"/>
        <color theme="1"/>
        <rFont val="Arial"/>
        <family val="2"/>
      </rPr>
      <t>10,11</t>
    </r>
    <r>
      <rPr>
        <sz val="9"/>
        <color theme="1"/>
        <rFont val="Arial"/>
        <family val="2"/>
      </rPr>
      <t xml:space="preserve">
(£)</t>
    </r>
  </si>
  <si>
    <r>
      <t>Earnings – upper quartile</t>
    </r>
    <r>
      <rPr>
        <vertAlign val="superscript"/>
        <sz val="9"/>
        <color theme="1"/>
        <rFont val="Arial"/>
        <family val="2"/>
      </rPr>
      <t xml:space="preserve">10,11
</t>
    </r>
    <r>
      <rPr>
        <sz val="9"/>
        <color theme="1"/>
        <rFont val="Arial"/>
        <family val="2"/>
      </rPr>
      <t>(£)</t>
    </r>
  </si>
  <si>
    <t>One</t>
  </si>
  <si>
    <t>Three</t>
  </si>
  <si>
    <t>Five</t>
  </si>
  <si>
    <t>Ten</t>
  </si>
  <si>
    <t>1. For a small number of graduates, sex is recorded as 'Other'. Due to the small numbers in this category, these graduates are excluded from this analysis to protect their confidentiality.</t>
  </si>
  <si>
    <t>2. Figures have been rounded to the nearest 5.</t>
  </si>
  <si>
    <t>3. Includes those in the first degree qualifying population on the HESA Student Record or the ILR. Graduates must be UK-domiciled (excluding Isle of Man and Channel Islands) prior to entry into higher education and have graduated from an England HEI.</t>
  </si>
  <si>
    <t>4. Graduates who could not be matched to the Department for Work and Pensions' (DWP) Customer Information System (CIS) and who do not have a further study record in the tax year in interest.</t>
  </si>
  <si>
    <t>5. Graduates who have been matched to the Department for Work and Pensions' (DWP) Customer Information System (CIS) but have no employment or benefits record or further study in the tax year of interest.</t>
  </si>
  <si>
    <t>6. Graduates who have no sustained employment record or self-assessment record or further study record but have a benefits spell or unsustained employment spell in the tax year of interest.</t>
  </si>
  <si>
    <t>7. Graduates with an employment record for one day or more in at least five out of six months between October and March or a self-assessment record with earnings over greater than £0 from a sole-trader or partnership business, and with no record of further study in that tax year.</t>
  </si>
  <si>
    <t>8. All graduates with a sustained employment record including those who were also enrolled on a higher education course at any UK HEI at any point during the tax year of interest. Students enrolled on further education courses, on some initial teacher training enhancement, booster and extension courses, or whose study status is dormant or who were on sabbatical are excluded from this indicator. Each tax year spans two academic years; therefore, graduates will be flagged as being in further study if they have a HESA record in one of these two academic years.</t>
  </si>
  <si>
    <t>9. Graduates with a record of further study only, sustained employment only, or both sustained employment and further study in the tax year of interest.</t>
  </si>
  <si>
    <t>10. Figures have been rounded to the nearest £100.</t>
  </si>
  <si>
    <t>11. Earnings from PAYE employment only are annualised earnings. Earnings from Self-Employment only are not annualised and therefore reflect raw earnings. Where earnings are from both PAYE and Self-Employment the PAYE element has been annualised but for the Self-Employment earnings raw earnings have been used.</t>
  </si>
  <si>
    <r>
      <t>Table 4: Activity of graduates by ethnicity and sex</t>
    </r>
    <r>
      <rPr>
        <b/>
        <vertAlign val="superscript"/>
        <sz val="10"/>
        <rFont val="Arial"/>
        <family val="2"/>
      </rPr>
      <t xml:space="preserve">1 </t>
    </r>
    <r>
      <rPr>
        <b/>
        <sz val="10"/>
        <rFont val="Arial"/>
        <family val="2"/>
      </rPr>
      <t>one, three, five and ten years after graduation</t>
    </r>
  </si>
  <si>
    <t>Years 
after graduation</t>
  </si>
  <si>
    <r>
      <t>Earnings – lower quartile</t>
    </r>
    <r>
      <rPr>
        <vertAlign val="superscript"/>
        <sz val="9"/>
        <color theme="1"/>
        <rFont val="Arial"/>
        <family val="2"/>
      </rPr>
      <t xml:space="preserve">10,11 </t>
    </r>
    <r>
      <rPr>
        <sz val="9"/>
        <color theme="1"/>
        <rFont val="Arial"/>
        <family val="2"/>
      </rPr>
      <t xml:space="preserve">
(£)</t>
    </r>
  </si>
  <si>
    <r>
      <t>Earnings – median</t>
    </r>
    <r>
      <rPr>
        <vertAlign val="superscript"/>
        <sz val="9"/>
        <color theme="1"/>
        <rFont val="Arial"/>
        <family val="2"/>
      </rPr>
      <t>10,11</t>
    </r>
    <r>
      <rPr>
        <sz val="9"/>
        <color theme="1"/>
        <rFont val="Arial"/>
        <family val="2"/>
      </rPr>
      <t xml:space="preserve"> 
(£)</t>
    </r>
  </si>
  <si>
    <r>
      <t>Table 5: Activity of graduates by subject and sex</t>
    </r>
    <r>
      <rPr>
        <b/>
        <vertAlign val="superscript"/>
        <sz val="10"/>
        <rFont val="Arial"/>
        <family val="2"/>
      </rPr>
      <t xml:space="preserve">1 </t>
    </r>
    <r>
      <rPr>
        <b/>
        <sz val="10"/>
        <rFont val="Arial"/>
        <family val="2"/>
      </rPr>
      <t>one, three, five and ten years after graduation</t>
    </r>
  </si>
  <si>
    <r>
      <t>Table 6: Activity of graduates by institution type</t>
    </r>
    <r>
      <rPr>
        <b/>
        <vertAlign val="superscript"/>
        <sz val="10"/>
        <rFont val="Arial"/>
        <family val="2"/>
      </rPr>
      <t xml:space="preserve"> </t>
    </r>
    <r>
      <rPr>
        <b/>
        <sz val="10"/>
        <rFont val="Arial"/>
        <family val="2"/>
      </rPr>
      <t>and sex one, three, five and ten years after graduation</t>
    </r>
  </si>
  <si>
    <r>
      <t>Table 7: Activity of graduates by mode of study</t>
    </r>
    <r>
      <rPr>
        <b/>
        <vertAlign val="superscript"/>
        <sz val="10"/>
        <rFont val="Arial"/>
        <family val="2"/>
      </rPr>
      <t xml:space="preserve"> </t>
    </r>
    <r>
      <rPr>
        <b/>
        <sz val="10"/>
        <rFont val="Arial"/>
        <family val="2"/>
      </rPr>
      <t>and sex one, three, five and ten years after graduation</t>
    </r>
  </si>
  <si>
    <r>
      <t>Mode of study</t>
    </r>
    <r>
      <rPr>
        <b/>
        <vertAlign val="superscript"/>
        <sz val="9"/>
        <color theme="1"/>
        <rFont val="Arial"/>
        <family val="2"/>
      </rPr>
      <t>2</t>
    </r>
  </si>
  <si>
    <r>
      <t>Number of graduates</t>
    </r>
    <r>
      <rPr>
        <vertAlign val="superscript"/>
        <sz val="9"/>
        <color theme="1"/>
        <rFont val="Arial"/>
        <family val="2"/>
      </rPr>
      <t>3,4</t>
    </r>
  </si>
  <si>
    <r>
      <t>Unmatched</t>
    </r>
    <r>
      <rPr>
        <vertAlign val="superscript"/>
        <sz val="9"/>
        <color theme="1"/>
        <rFont val="Arial"/>
        <family val="2"/>
      </rPr>
      <t>5</t>
    </r>
    <r>
      <rPr>
        <sz val="9"/>
        <color theme="1"/>
        <rFont val="Arial"/>
        <family val="2"/>
      </rPr>
      <t xml:space="preserve">
(%)</t>
    </r>
  </si>
  <si>
    <r>
      <t>Number of graduates matched to LEO data</t>
    </r>
    <r>
      <rPr>
        <b/>
        <vertAlign val="superscript"/>
        <sz val="9"/>
        <color theme="1"/>
        <rFont val="Arial"/>
        <family val="2"/>
      </rPr>
      <t>3</t>
    </r>
  </si>
  <si>
    <r>
      <t>Activity not captured</t>
    </r>
    <r>
      <rPr>
        <vertAlign val="superscript"/>
        <sz val="9"/>
        <color theme="1"/>
        <rFont val="Arial"/>
        <family val="2"/>
      </rPr>
      <t>6</t>
    </r>
    <r>
      <rPr>
        <sz val="9"/>
        <color theme="1"/>
        <rFont val="Arial"/>
        <family val="2"/>
      </rPr>
      <t xml:space="preserve"> (%)</t>
    </r>
  </si>
  <si>
    <r>
      <t>No sustained destination</t>
    </r>
    <r>
      <rPr>
        <vertAlign val="superscript"/>
        <sz val="9"/>
        <color theme="1"/>
        <rFont val="Arial"/>
        <family val="2"/>
      </rPr>
      <t xml:space="preserve">7 </t>
    </r>
    <r>
      <rPr>
        <sz val="9"/>
        <color theme="1"/>
        <rFont val="Arial"/>
        <family val="2"/>
      </rPr>
      <t>(%)</t>
    </r>
  </si>
  <si>
    <r>
      <t>Sustained employment only</t>
    </r>
    <r>
      <rPr>
        <vertAlign val="superscript"/>
        <sz val="9"/>
        <color theme="1"/>
        <rFont val="Arial"/>
        <family val="2"/>
      </rPr>
      <t>8</t>
    </r>
    <r>
      <rPr>
        <sz val="9"/>
        <color theme="1"/>
        <rFont val="Arial"/>
        <family val="2"/>
      </rPr>
      <t xml:space="preserve"> (%)</t>
    </r>
  </si>
  <si>
    <r>
      <t>Sustained employment with or without further study</t>
    </r>
    <r>
      <rPr>
        <vertAlign val="superscript"/>
        <sz val="9"/>
        <color theme="1"/>
        <rFont val="Arial"/>
        <family val="2"/>
      </rPr>
      <t xml:space="preserve">9 </t>
    </r>
    <r>
      <rPr>
        <sz val="9"/>
        <color theme="1"/>
        <rFont val="Arial"/>
        <family val="2"/>
      </rPr>
      <t>(%)</t>
    </r>
  </si>
  <si>
    <r>
      <t>Further study, sustained employment or both</t>
    </r>
    <r>
      <rPr>
        <vertAlign val="superscript"/>
        <sz val="9"/>
        <color theme="1"/>
        <rFont val="Arial"/>
        <family val="2"/>
      </rPr>
      <t>10</t>
    </r>
    <r>
      <rPr>
        <sz val="9"/>
        <color theme="1"/>
        <rFont val="Arial"/>
        <family val="2"/>
      </rPr>
      <t xml:space="preserve"> (%)</t>
    </r>
  </si>
  <si>
    <r>
      <t>Number included in earnings figures</t>
    </r>
    <r>
      <rPr>
        <b/>
        <vertAlign val="superscript"/>
        <sz val="9"/>
        <color theme="1"/>
        <rFont val="Arial"/>
        <family val="2"/>
      </rPr>
      <t>3</t>
    </r>
  </si>
  <si>
    <r>
      <t>Earnings – lower quartile</t>
    </r>
    <r>
      <rPr>
        <vertAlign val="superscript"/>
        <sz val="9"/>
        <color theme="1"/>
        <rFont val="Arial"/>
        <family val="2"/>
      </rPr>
      <t>11,12</t>
    </r>
    <r>
      <rPr>
        <sz val="9"/>
        <color theme="1"/>
        <rFont val="Arial"/>
        <family val="2"/>
      </rPr>
      <t xml:space="preserve"> 
(£)</t>
    </r>
  </si>
  <si>
    <r>
      <t>Earnings – median</t>
    </r>
    <r>
      <rPr>
        <vertAlign val="superscript"/>
        <sz val="9"/>
        <color theme="1"/>
        <rFont val="Arial"/>
        <family val="2"/>
      </rPr>
      <t>11,12</t>
    </r>
    <r>
      <rPr>
        <sz val="9"/>
        <color theme="1"/>
        <rFont val="Arial"/>
        <family val="2"/>
      </rPr>
      <t xml:space="preserve"> 
(£)</t>
    </r>
  </si>
  <si>
    <r>
      <t>Earnings – upper quartile</t>
    </r>
    <r>
      <rPr>
        <vertAlign val="superscript"/>
        <sz val="9"/>
        <color theme="1"/>
        <rFont val="Arial"/>
        <family val="2"/>
      </rPr>
      <t xml:space="preserve">11,12
</t>
    </r>
    <r>
      <rPr>
        <sz val="9"/>
        <color theme="1"/>
        <rFont val="Arial"/>
        <family val="2"/>
      </rPr>
      <t>(£)</t>
    </r>
  </si>
  <si>
    <t>2. For graduates who completed their first degree at an FEC, some graduates who studied a sandwich course may have have been categorised as having studied a full-time course.</t>
  </si>
  <si>
    <t>3. Figures have been rounded to the nearest 5.</t>
  </si>
  <si>
    <t>4. Includes those in the first degree qualifying population on the HESA Student Record or the ILR. Graduates must be UK-domiciled (excluding Isle of Man and Channel Islands) prior to entry into higher education and have graduated from an England HEI.</t>
  </si>
  <si>
    <t>5. Graduates who could not be matched to the Department for Work and Pensions' (DWP) Customer Information System (CIS) and who do not have a further study record in the tax year in interest.</t>
  </si>
  <si>
    <t>6. Graduates who have been matched to the Department for Work and Pensions' (DWP) Customer Information System (CIS) but have no employment or benefits record or further study in the tax year of interest.</t>
  </si>
  <si>
    <t>7. Graduates who have no sustained employment record or self-assessment record or further study record but have a benefits spell or unsustained employment spell in the tax year of interest.</t>
  </si>
  <si>
    <t>8. Graduates with an employment record for one day or more in at least five out of six months between October and March or a self-assessment record with earnings over greater than £0 from a sole-trader or partnership business, and with no record of further study in that tax year.</t>
  </si>
  <si>
    <t>9. All graduates with a sustained employment record including those who were also enrolled on a higher education course at any UK HEI at any point during the tax year of interest. Students enrolled on further education courses, on some initial teacher training enhancement, booster and extension courses, or whose study status is dormant or who were on sabbatical are excluded from this indicator. Each tax year spans two academic years; therefore, graduates will be flagged as being in further study if they have a HESA record in one of these two academic years.</t>
  </si>
  <si>
    <t>10. Graduates with a record of further study only, sustained employment only, or both sustained employment and further study in the tax year of interest.</t>
  </si>
  <si>
    <t>11. Figures have been rounded to the nearest £100.</t>
  </si>
  <si>
    <t>12. Earnings from PAYE employment only are annualised earnings. Earnings from Self-Employment only are not annualised and therefore reflect raw earnings. Where earnings are from both PAYE and Self-Employment the PAYE element has been annualised but for the Self-Employment earnings raw earnings have been used.</t>
  </si>
  <si>
    <r>
      <t>Table 8: Activity of graduates by age at start of course</t>
    </r>
    <r>
      <rPr>
        <b/>
        <vertAlign val="superscript"/>
        <sz val="10"/>
        <rFont val="Arial"/>
        <family val="2"/>
      </rPr>
      <t xml:space="preserve"> </t>
    </r>
    <r>
      <rPr>
        <b/>
        <sz val="10"/>
        <rFont val="Arial"/>
        <family val="2"/>
      </rPr>
      <t>and sex one, three, five and ten years after graduation</t>
    </r>
  </si>
  <si>
    <r>
      <t>Age</t>
    </r>
    <r>
      <rPr>
        <b/>
        <vertAlign val="superscript"/>
        <sz val="9"/>
        <color theme="1"/>
        <rFont val="Arial"/>
        <family val="2"/>
      </rPr>
      <t>2</t>
    </r>
  </si>
  <si>
    <r>
      <t>Unmatched</t>
    </r>
    <r>
      <rPr>
        <vertAlign val="superscript"/>
        <sz val="9"/>
        <color theme="1"/>
        <rFont val="Arial"/>
        <family val="2"/>
      </rPr>
      <t xml:space="preserve">5
</t>
    </r>
    <r>
      <rPr>
        <sz val="9"/>
        <color theme="1"/>
        <rFont val="Arial"/>
        <family val="2"/>
      </rPr>
      <t>(%)</t>
    </r>
  </si>
  <si>
    <r>
      <t>Earnings – lower quartile</t>
    </r>
    <r>
      <rPr>
        <vertAlign val="superscript"/>
        <sz val="9"/>
        <color theme="1"/>
        <rFont val="Arial"/>
        <family val="2"/>
      </rPr>
      <t xml:space="preserve">11,12 </t>
    </r>
    <r>
      <rPr>
        <sz val="9"/>
        <color theme="1"/>
        <rFont val="Arial"/>
        <family val="2"/>
      </rPr>
      <t xml:space="preserve">
(£)</t>
    </r>
  </si>
  <si>
    <r>
      <t>Earnings – upper quartile</t>
    </r>
    <r>
      <rPr>
        <vertAlign val="superscript"/>
        <sz val="9"/>
        <color theme="1"/>
        <rFont val="Arial"/>
        <family val="2"/>
      </rPr>
      <t xml:space="preserve">11,12 </t>
    </r>
    <r>
      <rPr>
        <sz val="9"/>
        <color theme="1"/>
        <rFont val="Arial"/>
        <family val="2"/>
      </rPr>
      <t>(£)</t>
    </r>
  </si>
  <si>
    <t>2. For a small number of graduates, their age at start of course is unknown. These have been excluded from the age bands in this table, but remain in the total figures.</t>
  </si>
  <si>
    <r>
      <t>Table 9: Activity of graduates by POLAR quintile</t>
    </r>
    <r>
      <rPr>
        <b/>
        <vertAlign val="superscript"/>
        <sz val="10"/>
        <rFont val="Arial"/>
        <family val="2"/>
      </rPr>
      <t xml:space="preserve"> </t>
    </r>
    <r>
      <rPr>
        <b/>
        <sz val="10"/>
        <rFont val="Arial"/>
        <family val="2"/>
      </rPr>
      <t>and sex one, three, five and ten years after graduation</t>
    </r>
  </si>
  <si>
    <t>Coverage: Young (under 21 at the start of the course) UK domiciled first degree graduates from English HEIs, FECs and APs</t>
  </si>
  <si>
    <t>POLAR quintile</t>
  </si>
  <si>
    <r>
      <t>Table 10: Activity of graduates by prior attainment</t>
    </r>
    <r>
      <rPr>
        <b/>
        <vertAlign val="superscript"/>
        <sz val="10"/>
        <rFont val="Arial"/>
        <family val="2"/>
      </rPr>
      <t xml:space="preserve"> </t>
    </r>
    <r>
      <rPr>
        <b/>
        <sz val="10"/>
        <rFont val="Arial"/>
        <family val="2"/>
      </rPr>
      <t>and sex</t>
    </r>
    <r>
      <rPr>
        <b/>
        <vertAlign val="superscript"/>
        <sz val="10"/>
        <rFont val="Arial"/>
        <family val="2"/>
      </rPr>
      <t xml:space="preserve"> </t>
    </r>
    <r>
      <rPr>
        <b/>
        <sz val="10"/>
        <rFont val="Arial"/>
        <family val="2"/>
      </rPr>
      <t>one, three and five years after graduation</t>
    </r>
  </si>
  <si>
    <t>Graduating cohorts: 2010/11, 2012/13, 2014/15</t>
  </si>
  <si>
    <t>Prior attainment band</t>
  </si>
  <si>
    <r>
      <t>Table 11: Activity of graduates by free school meal (FSM) eligibility between years 6 and 11</t>
    </r>
    <r>
      <rPr>
        <b/>
        <vertAlign val="superscript"/>
        <sz val="10"/>
        <rFont val="Arial"/>
        <family val="2"/>
      </rPr>
      <t xml:space="preserve"> </t>
    </r>
    <r>
      <rPr>
        <b/>
        <sz val="10"/>
        <rFont val="Arial"/>
        <family val="2"/>
      </rPr>
      <t>and sex</t>
    </r>
    <r>
      <rPr>
        <b/>
        <vertAlign val="superscript"/>
        <sz val="10"/>
        <rFont val="Arial"/>
        <family val="2"/>
      </rPr>
      <t xml:space="preserve"> </t>
    </r>
    <r>
      <rPr>
        <b/>
        <sz val="10"/>
        <rFont val="Arial"/>
        <family val="2"/>
      </rPr>
      <t>one, three and five years after graduation</t>
    </r>
  </si>
  <si>
    <r>
      <t>Table 12: Activity of graduates by home region and sex</t>
    </r>
    <r>
      <rPr>
        <b/>
        <vertAlign val="superscript"/>
        <sz val="10"/>
        <rFont val="Arial"/>
        <family val="2"/>
      </rPr>
      <t xml:space="preserve"> </t>
    </r>
    <r>
      <rPr>
        <b/>
        <sz val="10"/>
        <rFont val="Arial"/>
        <family val="2"/>
      </rPr>
      <t>one, three, five and ten years after graduation</t>
    </r>
  </si>
  <si>
    <t>Female +male</t>
  </si>
  <si>
    <r>
      <t>Table 13: Activity of graduates by residence and sex</t>
    </r>
    <r>
      <rPr>
        <b/>
        <vertAlign val="superscript"/>
        <sz val="10"/>
        <rFont val="Arial"/>
        <family val="2"/>
      </rPr>
      <t xml:space="preserve"> </t>
    </r>
    <r>
      <rPr>
        <b/>
        <sz val="10"/>
        <rFont val="Arial"/>
        <family val="2"/>
      </rPr>
      <t>one, three, five and ten years after graduation</t>
    </r>
  </si>
  <si>
    <t>Table 14: Activity of graduates by subject and prior attainment one, three and five years after graduation</t>
  </si>
  <si>
    <t>Graduating cohort: 2010/11, 2012/13, 2014/15</t>
  </si>
  <si>
    <t>AAAA or more</t>
  </si>
  <si>
    <t>2014/2015</t>
  </si>
  <si>
    <t>2016/2017</t>
  </si>
  <si>
    <t>Please select year after graduation and prior attainment
from the menu below:</t>
  </si>
  <si>
    <t xml:space="preserve">One year after graduation </t>
  </si>
  <si>
    <t xml:space="preserve">Three years after graduation </t>
  </si>
  <si>
    <t>Year after graduation</t>
  </si>
  <si>
    <t>Prior Attainment</t>
  </si>
  <si>
    <t>Not Known</t>
  </si>
  <si>
    <t>CAH2 code</t>
  </si>
  <si>
    <r>
      <t>Activity not captured</t>
    </r>
    <r>
      <rPr>
        <vertAlign val="superscript"/>
        <sz val="9"/>
        <color theme="1"/>
        <rFont val="Arial"/>
        <family val="2"/>
      </rPr>
      <t xml:space="preserve">5 </t>
    </r>
    <r>
      <rPr>
        <sz val="9"/>
        <color theme="1"/>
        <rFont val="Arial"/>
        <family val="2"/>
      </rPr>
      <t>(%)</t>
    </r>
  </si>
  <si>
    <r>
      <t>Sustained employment with or without further study8</t>
    </r>
    <r>
      <rPr>
        <vertAlign val="superscript"/>
        <sz val="9"/>
        <color theme="1"/>
        <rFont val="Arial"/>
        <family val="2"/>
      </rPr>
      <t xml:space="preserve"> </t>
    </r>
    <r>
      <rPr>
        <sz val="9"/>
        <color theme="1"/>
        <rFont val="Arial"/>
        <family val="2"/>
      </rPr>
      <t>(%)</t>
    </r>
  </si>
  <si>
    <r>
      <t>Earnings – lower quartile (£)</t>
    </r>
    <r>
      <rPr>
        <vertAlign val="superscript"/>
        <sz val="9"/>
        <color theme="1"/>
        <rFont val="Arial"/>
        <family val="2"/>
      </rPr>
      <t>10,11</t>
    </r>
  </si>
  <si>
    <r>
      <t>Earnings – median (£)</t>
    </r>
    <r>
      <rPr>
        <vertAlign val="superscript"/>
        <sz val="9"/>
        <color theme="1"/>
        <rFont val="Arial"/>
        <family val="2"/>
      </rPr>
      <t>10,11</t>
    </r>
  </si>
  <si>
    <r>
      <t>Earnings – upper quartile (£)</t>
    </r>
    <r>
      <rPr>
        <vertAlign val="superscript"/>
        <sz val="9"/>
        <color theme="1"/>
        <rFont val="Arial"/>
        <family val="2"/>
      </rPr>
      <t>10,11</t>
    </r>
  </si>
  <si>
    <t>Female + Male</t>
  </si>
  <si>
    <t>F+M</t>
  </si>
  <si>
    <t>F</t>
  </si>
  <si>
    <t>M</t>
  </si>
  <si>
    <t>Source: HM Revenue &amp; Customs (P45 and P14), Department for Work and Pensions (The National Benefits Database, Labour Market System, Juvos), Higher Education Statistics Agency (HESA) Student Record</t>
  </si>
  <si>
    <t>Medi</t>
  </si>
  <si>
    <t>Nurs</t>
  </si>
  <si>
    <t>Phar</t>
  </si>
  <si>
    <t>AMed</t>
  </si>
  <si>
    <t>Bios</t>
  </si>
  <si>
    <t>Spor</t>
  </si>
  <si>
    <t>Psyc</t>
  </si>
  <si>
    <t>Vete</t>
  </si>
  <si>
    <t>Agri</t>
  </si>
  <si>
    <t>Phys</t>
  </si>
  <si>
    <t>Chem</t>
  </si>
  <si>
    <t>PSci</t>
  </si>
  <si>
    <t>Math</t>
  </si>
  <si>
    <t>Engi</t>
  </si>
  <si>
    <t>Tech</t>
  </si>
  <si>
    <t>Comp</t>
  </si>
  <si>
    <t>Geog</t>
  </si>
  <si>
    <t>Arch</t>
  </si>
  <si>
    <t>Huma</t>
  </si>
  <si>
    <t>Soci</t>
  </si>
  <si>
    <t>Econ</t>
  </si>
  <si>
    <t>Poli</t>
  </si>
  <si>
    <t>Heal</t>
  </si>
  <si>
    <t>BAdm</t>
  </si>
  <si>
    <t>Comm</t>
  </si>
  <si>
    <t>Engl</t>
  </si>
  <si>
    <t>Celt</t>
  </si>
  <si>
    <t>Lang</t>
  </si>
  <si>
    <t>Hist</t>
  </si>
  <si>
    <t>Phil</t>
  </si>
  <si>
    <t>Crea</t>
  </si>
  <si>
    <t>Educ</t>
  </si>
  <si>
    <t>Comb</t>
  </si>
  <si>
    <t>HEI</t>
  </si>
  <si>
    <t>AP</t>
  </si>
  <si>
    <t>FEC</t>
  </si>
  <si>
    <t>FT</t>
  </si>
  <si>
    <t>SW</t>
  </si>
  <si>
    <t>PT</t>
  </si>
  <si>
    <t>under21</t>
  </si>
  <si>
    <t>21+</t>
  </si>
  <si>
    <t>21-24</t>
  </si>
  <si>
    <t>25-34</t>
  </si>
  <si>
    <t>35-44</t>
  </si>
  <si>
    <t>45-54</t>
  </si>
  <si>
    <t>55+</t>
  </si>
  <si>
    <t>SWNI</t>
  </si>
  <si>
    <t>Home</t>
  </si>
  <si>
    <t>Away</t>
  </si>
  <si>
    <t>lookup1</t>
  </si>
  <si>
    <t>code</t>
  </si>
  <si>
    <t>tax_year</t>
  </si>
  <si>
    <t>academic_year</t>
  </si>
  <si>
    <t>YAG</t>
  </si>
  <si>
    <t>sex</t>
  </si>
  <si>
    <t>inst_type</t>
  </si>
  <si>
    <t>StudyMode</t>
  </si>
  <si>
    <t>ageBand</t>
  </si>
  <si>
    <t>POLAR3</t>
  </si>
  <si>
    <t>PriorAtt</t>
  </si>
  <si>
    <t>HomeRegion</t>
  </si>
  <si>
    <t>grads</t>
  </si>
  <si>
    <t>unmatched_percent</t>
  </si>
  <si>
    <t>matched</t>
  </si>
  <si>
    <t>activity_not_captured</t>
  </si>
  <si>
    <t>no_sust_dest</t>
  </si>
  <si>
    <t>sust_emp_only</t>
  </si>
  <si>
    <t>sust_emp_with_or_without_fs</t>
  </si>
  <si>
    <t>sust_emp_fs_or_both</t>
  </si>
  <si>
    <t>earnings_include</t>
  </si>
  <si>
    <t>earnings_LQ</t>
  </si>
  <si>
    <t>earnings_median</t>
  </si>
  <si>
    <t>earnings_UQ</t>
  </si>
  <si>
    <t>All</t>
  </si>
  <si>
    <t>1</t>
  </si>
  <si>
    <t>2</t>
  </si>
  <si>
    <t>3</t>
  </si>
  <si>
    <t>4</t>
  </si>
  <si>
    <t>5</t>
  </si>
  <si>
    <t>6</t>
  </si>
  <si>
    <t>7</t>
  </si>
  <si>
    <t>8</t>
  </si>
  <si>
    <t>9</t>
  </si>
  <si>
    <t>2012/2013</t>
  </si>
  <si>
    <t>2010/2011</t>
  </si>
  <si>
    <t>4 AAAAs or 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</si>
</sst>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
    <numFmt numFmtId="165" formatCode="_-* #,##0_-;\-* #,##0_-;_-* &quot;-&quot;??_-;_-@_-"/>
    <numFmt numFmtId="166" formatCode="0.0"/>
    <numFmt numFmtId="167" formatCode="0.0\%"/>
    <numFmt numFmtId="168" formatCode="_-* #,##0.0_-;\-* #,##0.0_-;_-* &quot;-&quot;??_-;_-@_-"/>
  </numFmts>
  <fonts count="4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4"/>
      <color theme="1"/>
      <name val="Arial"/>
      <family val="2"/>
    </font>
    <font>
      <b/>
      <sz val="9"/>
      <color theme="1"/>
      <name val="Arial"/>
      <family val="2"/>
    </font>
    <font>
      <u/>
      <sz val="11"/>
      <color theme="10"/>
      <name val="Calibri"/>
      <family val="2"/>
      <scheme val="minor"/>
    </font>
    <font>
      <u/>
      <sz val="9"/>
      <color theme="10"/>
      <name val="Arial"/>
      <family val="2"/>
    </font>
    <font>
      <sz val="9"/>
      <color theme="1"/>
      <name val="Arial"/>
      <family val="2"/>
    </font>
    <font>
      <sz val="9"/>
      <name val="Arial"/>
      <family val="2"/>
    </font>
    <font>
      <sz val="9"/>
      <color rgb="FFFF0000"/>
      <name val="Arial"/>
      <family val="2"/>
    </font>
    <font>
      <sz val="11"/>
      <color theme="1"/>
      <name val="Arial"/>
      <family val="2"/>
    </font>
    <font>
      <b/>
      <sz val="11"/>
      <color theme="1"/>
      <name val="Arial"/>
      <family val="2"/>
    </font>
    <font>
      <sz val="11"/>
      <name val="Arial"/>
      <family val="2"/>
    </font>
    <font>
      <sz val="11"/>
      <color rgb="FFFF0000"/>
      <name val="Arial"/>
      <family val="2"/>
    </font>
    <font>
      <b/>
      <sz val="11"/>
      <color rgb="FF000000"/>
      <name val="Arial"/>
      <family val="2"/>
    </font>
    <font>
      <sz val="11"/>
      <color rgb="FF000000"/>
      <name val="Arial"/>
      <family val="2"/>
    </font>
    <font>
      <b/>
      <sz val="15"/>
      <color rgb="FF104F75"/>
      <name val="Arial"/>
      <family val="2"/>
    </font>
    <font>
      <b/>
      <sz val="10"/>
      <name val="Arial"/>
      <family val="2"/>
    </font>
    <font>
      <sz val="10"/>
      <color theme="1"/>
      <name val="Arial"/>
      <family val="2"/>
    </font>
    <font>
      <sz val="10"/>
      <name val="Arial"/>
      <family val="2"/>
    </font>
    <font>
      <b/>
      <sz val="10"/>
      <color theme="1"/>
      <name val="Arial"/>
      <family val="2"/>
    </font>
    <font>
      <b/>
      <vertAlign val="superscript"/>
      <sz val="9"/>
      <color theme="1"/>
      <name val="Arial"/>
      <family val="2"/>
    </font>
    <font>
      <sz val="10"/>
      <color rgb="FFFF0000"/>
      <name val="Arial"/>
      <family val="2"/>
    </font>
    <font>
      <i/>
      <sz val="9"/>
      <color theme="1"/>
      <name val="Arial"/>
      <family val="2"/>
    </font>
    <font>
      <b/>
      <vertAlign val="superscript"/>
      <sz val="10"/>
      <color theme="1"/>
      <name val="Arial"/>
      <family val="2"/>
    </font>
    <font>
      <sz val="11"/>
      <name val="Calibri"/>
      <family val="2"/>
      <scheme val="minor"/>
    </font>
    <font>
      <b/>
      <vertAlign val="superscript"/>
      <sz val="10"/>
      <name val="Arial"/>
      <family val="2"/>
    </font>
    <font>
      <sz val="8"/>
      <color theme="1"/>
      <name val="Arial"/>
      <family val="2"/>
    </font>
    <font>
      <vertAlign val="superscript"/>
      <sz val="9"/>
      <color theme="1"/>
      <name val="Arial"/>
      <family val="2"/>
    </font>
    <font>
      <b/>
      <sz val="9"/>
      <name val="Arial"/>
      <family val="2"/>
    </font>
    <font>
      <sz val="9"/>
      <color theme="0"/>
      <name val="Arial"/>
      <family val="2"/>
    </font>
    <font>
      <b/>
      <sz val="9"/>
      <color theme="0"/>
      <name val="Arial"/>
      <family val="2"/>
    </font>
    <font>
      <sz val="8"/>
      <color rgb="FFFF0000"/>
      <name val="Arial"/>
      <family val="2"/>
    </font>
    <font>
      <sz val="11"/>
      <color theme="0"/>
      <name val="Arial"/>
      <family val="2"/>
    </font>
    <font>
      <b/>
      <sz val="11"/>
      <color theme="0"/>
      <name val="Arial"/>
      <family val="2"/>
    </font>
    <font>
      <sz val="8"/>
      <color theme="0"/>
      <name val="Arial"/>
      <family val="2"/>
    </font>
    <font>
      <i/>
      <sz val="8"/>
      <name val="Arial"/>
      <family val="2"/>
    </font>
    <font>
      <sz val="8"/>
      <name val="Arial"/>
      <family val="2"/>
    </font>
    <font>
      <b/>
      <sz val="14"/>
      <color rgb="FF000000"/>
      <name val="Arial"/>
      <family val="2"/>
    </font>
    <font>
      <u/>
      <sz val="11"/>
      <color rgb="FF000000"/>
      <name val="Arial"/>
      <family val="2"/>
    </font>
  </fonts>
  <fills count="6">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00B0F0"/>
        <bgColor indexed="64"/>
      </patternFill>
    </fill>
    <fill>
      <patternFill patternType="solid">
        <fgColor theme="8"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0" fontId="7" fillId="0" borderId="0" applyNumberFormat="0" applyFill="0" applyBorder="0" applyAlignment="0" applyProtection="0"/>
    <xf numFmtId="0" fontId="1" fillId="0" borderId="0"/>
  </cellStyleXfs>
  <cellXfs count="190">
    <xf numFmtId="0" fontId="0" fillId="0" borderId="0" xfId="0"/>
    <xf numFmtId="0" fontId="0" fillId="2" borderId="0" xfId="0" applyFill="1"/>
    <xf numFmtId="0" fontId="5" fillId="2" borderId="0" xfId="0" applyFont="1" applyFill="1"/>
    <xf numFmtId="0" fontId="6" fillId="2" borderId="1" xfId="0" applyFont="1" applyFill="1" applyBorder="1" applyAlignment="1">
      <alignment wrapText="1"/>
    </xf>
    <xf numFmtId="0" fontId="6" fillId="2" borderId="1" xfId="0" applyFont="1" applyFill="1" applyBorder="1"/>
    <xf numFmtId="0" fontId="8" fillId="2" borderId="1" xfId="2" applyFont="1" applyFill="1" applyBorder="1" applyAlignment="1">
      <alignment wrapText="1"/>
    </xf>
    <xf numFmtId="0" fontId="9" fillId="2" borderId="1" xfId="0" applyFont="1" applyFill="1" applyBorder="1" applyAlignment="1">
      <alignment wrapText="1"/>
    </xf>
    <xf numFmtId="0" fontId="9" fillId="2" borderId="1" xfId="0" applyFont="1" applyFill="1" applyBorder="1"/>
    <xf numFmtId="0" fontId="10" fillId="2" borderId="0" xfId="0" applyFont="1" applyFill="1" applyAlignment="1">
      <alignment wrapText="1"/>
    </xf>
    <xf numFmtId="0" fontId="8" fillId="2" borderId="1" xfId="2" applyFont="1" applyFill="1" applyBorder="1"/>
    <xf numFmtId="0" fontId="11" fillId="2" borderId="0" xfId="0" applyFont="1" applyFill="1"/>
    <xf numFmtId="0" fontId="12" fillId="2" borderId="0" xfId="0" applyFont="1" applyFill="1"/>
    <xf numFmtId="0" fontId="13" fillId="2" borderId="2" xfId="3" applyFont="1" applyFill="1" applyBorder="1"/>
    <xf numFmtId="0" fontId="12" fillId="2" borderId="3" xfId="3" applyFont="1" applyFill="1" applyBorder="1"/>
    <xf numFmtId="0" fontId="12" fillId="2" borderId="4" xfId="3" applyFont="1" applyFill="1" applyBorder="1" applyAlignment="1">
      <alignment vertical="top"/>
    </xf>
    <xf numFmtId="0" fontId="14" fillId="2" borderId="5" xfId="0" applyFont="1" applyFill="1" applyBorder="1" applyAlignment="1">
      <alignment horizontal="justify" vertical="top" wrapText="1"/>
    </xf>
    <xf numFmtId="0" fontId="14" fillId="2" borderId="4" xfId="0" applyFont="1" applyFill="1" applyBorder="1" applyAlignment="1">
      <alignment vertical="top" wrapText="1"/>
    </xf>
    <xf numFmtId="0" fontId="12" fillId="2" borderId="6" xfId="3" applyFont="1" applyFill="1" applyBorder="1" applyAlignment="1">
      <alignment vertical="center"/>
    </xf>
    <xf numFmtId="0" fontId="15" fillId="2" borderId="0" xfId="0" applyFont="1" applyFill="1"/>
    <xf numFmtId="0" fontId="17" fillId="3" borderId="0" xfId="0" applyFont="1" applyFill="1" applyBorder="1"/>
    <xf numFmtId="0" fontId="20" fillId="2" borderId="0" xfId="0" applyFont="1" applyFill="1"/>
    <xf numFmtId="0" fontId="21" fillId="2" borderId="0" xfId="0" applyFont="1" applyFill="1"/>
    <xf numFmtId="0" fontId="22" fillId="2" borderId="8" xfId="0" applyFont="1" applyFill="1" applyBorder="1" applyAlignment="1">
      <alignment vertical="center"/>
    </xf>
    <xf numFmtId="0" fontId="22" fillId="2" borderId="8" xfId="0" applyFont="1" applyFill="1" applyBorder="1"/>
    <xf numFmtId="0" fontId="6" fillId="2" borderId="10" xfId="0" applyFont="1" applyFill="1" applyBorder="1" applyAlignment="1"/>
    <xf numFmtId="0" fontId="9" fillId="2" borderId="10" xfId="0" applyFont="1" applyFill="1" applyBorder="1" applyAlignment="1">
      <alignment wrapText="1"/>
    </xf>
    <xf numFmtId="0" fontId="9" fillId="2" borderId="10" xfId="0" applyFont="1" applyFill="1" applyBorder="1"/>
    <xf numFmtId="0" fontId="9" fillId="2" borderId="0" xfId="0" applyFont="1" applyFill="1" applyBorder="1"/>
    <xf numFmtId="0" fontId="20" fillId="2" borderId="0" xfId="0" applyFont="1" applyFill="1" applyBorder="1"/>
    <xf numFmtId="164" fontId="20" fillId="2" borderId="0" xfId="0" applyNumberFormat="1" applyFont="1" applyFill="1" applyBorder="1"/>
    <xf numFmtId="0" fontId="6" fillId="2" borderId="0" xfId="0" applyFont="1" applyFill="1" applyBorder="1"/>
    <xf numFmtId="3" fontId="19" fillId="2" borderId="0" xfId="0" applyNumberFormat="1" applyFont="1" applyFill="1" applyBorder="1" applyAlignment="1">
      <alignment horizontal="right"/>
    </xf>
    <xf numFmtId="164" fontId="19" fillId="2" borderId="0" xfId="0" applyNumberFormat="1" applyFont="1" applyFill="1" applyBorder="1" applyAlignment="1">
      <alignment horizontal="right"/>
    </xf>
    <xf numFmtId="0" fontId="19" fillId="2" borderId="0" xfId="0" applyFont="1" applyFill="1" applyBorder="1"/>
    <xf numFmtId="165" fontId="19" fillId="2" borderId="0" xfId="1" applyNumberFormat="1" applyFont="1" applyFill="1" applyBorder="1" applyAlignment="1">
      <alignment horizontal="right"/>
    </xf>
    <xf numFmtId="0" fontId="6" fillId="2" borderId="0" xfId="0" applyFont="1" applyFill="1" applyBorder="1" applyAlignment="1">
      <alignment wrapText="1"/>
    </xf>
    <xf numFmtId="0" fontId="24" fillId="2" borderId="0" xfId="0" applyFont="1" applyFill="1" applyBorder="1"/>
    <xf numFmtId="164" fontId="24" fillId="2" borderId="0" xfId="0" applyNumberFormat="1" applyFont="1" applyFill="1" applyBorder="1"/>
    <xf numFmtId="3" fontId="21" fillId="2" borderId="0" xfId="0" applyNumberFormat="1" applyFont="1" applyFill="1" applyBorder="1" applyAlignment="1">
      <alignment horizontal="right"/>
    </xf>
    <xf numFmtId="164" fontId="21" fillId="2" borderId="0" xfId="0" applyNumberFormat="1" applyFont="1" applyFill="1" applyBorder="1" applyAlignment="1">
      <alignment horizontal="right"/>
    </xf>
    <xf numFmtId="0" fontId="21" fillId="2" borderId="0" xfId="0" applyFont="1" applyFill="1" applyBorder="1"/>
    <xf numFmtId="165" fontId="21" fillId="2" borderId="0" xfId="1" applyNumberFormat="1" applyFont="1" applyFill="1" applyBorder="1" applyAlignment="1">
      <alignment horizontal="right"/>
    </xf>
    <xf numFmtId="0" fontId="24" fillId="2" borderId="0" xfId="0" applyFont="1" applyFill="1" applyBorder="1" applyAlignment="1">
      <alignment horizontal="right"/>
    </xf>
    <xf numFmtId="164" fontId="24" fillId="2" borderId="0" xfId="0" applyNumberFormat="1" applyFont="1" applyFill="1" applyBorder="1" applyAlignment="1">
      <alignment horizontal="right"/>
    </xf>
    <xf numFmtId="0" fontId="9" fillId="2" borderId="0" xfId="0" applyFont="1" applyFill="1" applyBorder="1" applyAlignment="1">
      <alignment wrapText="1"/>
    </xf>
    <xf numFmtId="3" fontId="24" fillId="2" borderId="0" xfId="0" applyNumberFormat="1" applyFont="1" applyFill="1" applyBorder="1" applyAlignment="1">
      <alignment horizontal="right"/>
    </xf>
    <xf numFmtId="0" fontId="24" fillId="2" borderId="0" xfId="0" applyFont="1" applyFill="1"/>
    <xf numFmtId="164" fontId="24" fillId="2" borderId="0" xfId="0" applyNumberFormat="1" applyFont="1" applyFill="1"/>
    <xf numFmtId="0" fontId="9" fillId="2" borderId="0" xfId="0" applyFont="1" applyFill="1" applyBorder="1" applyAlignment="1">
      <alignment horizontal="left"/>
    </xf>
    <xf numFmtId="0" fontId="21" fillId="2" borderId="0" xfId="0" quotePrefix="1" applyFont="1" applyFill="1" applyBorder="1" applyAlignment="1">
      <alignment horizontal="right"/>
    </xf>
    <xf numFmtId="164" fontId="21" fillId="2" borderId="0" xfId="0" quotePrefix="1" applyNumberFormat="1" applyFont="1" applyFill="1" applyBorder="1" applyAlignment="1">
      <alignment horizontal="right"/>
    </xf>
    <xf numFmtId="0" fontId="20" fillId="2" borderId="0" xfId="0" quotePrefix="1" applyFont="1" applyFill="1"/>
    <xf numFmtId="0" fontId="21" fillId="2" borderId="0" xfId="0" applyFont="1" applyFill="1" applyBorder="1" applyAlignment="1">
      <alignment horizontal="right"/>
    </xf>
    <xf numFmtId="3" fontId="21" fillId="2" borderId="10" xfId="0" applyNumberFormat="1" applyFont="1" applyFill="1" applyBorder="1" applyAlignment="1">
      <alignment horizontal="right"/>
    </xf>
    <xf numFmtId="164" fontId="21" fillId="2" borderId="10" xfId="0" applyNumberFormat="1" applyFont="1" applyFill="1" applyBorder="1" applyAlignment="1">
      <alignment horizontal="right"/>
    </xf>
    <xf numFmtId="0" fontId="21" fillId="2" borderId="10" xfId="0" applyFont="1" applyFill="1" applyBorder="1" applyAlignment="1">
      <alignment horizontal="right"/>
    </xf>
    <xf numFmtId="3" fontId="6" fillId="2" borderId="0" xfId="0" applyNumberFormat="1" applyFont="1" applyFill="1" applyBorder="1" applyAlignment="1">
      <alignment horizontal="right" wrapText="1"/>
    </xf>
    <xf numFmtId="0" fontId="9" fillId="2" borderId="0" xfId="0" applyFont="1" applyFill="1"/>
    <xf numFmtId="166" fontId="6" fillId="2" borderId="0" xfId="0" applyNumberFormat="1" applyFont="1" applyFill="1" applyBorder="1" applyAlignment="1">
      <alignment horizontal="right" wrapText="1"/>
    </xf>
    <xf numFmtId="3" fontId="9" fillId="2" borderId="0" xfId="0" applyNumberFormat="1" applyFont="1" applyFill="1" applyBorder="1" applyAlignment="1">
      <alignment horizontal="right" wrapText="1"/>
    </xf>
    <xf numFmtId="166" fontId="9" fillId="2" borderId="0" xfId="0" applyNumberFormat="1" applyFont="1" applyFill="1" applyBorder="1" applyAlignment="1">
      <alignment horizontal="right" wrapText="1"/>
    </xf>
    <xf numFmtId="0" fontId="19" fillId="2" borderId="0" xfId="0" applyFont="1" applyFill="1" applyAlignment="1"/>
    <xf numFmtId="0" fontId="22" fillId="2" borderId="10" xfId="0" applyFont="1" applyFill="1" applyBorder="1" applyAlignment="1">
      <alignment wrapText="1"/>
    </xf>
    <xf numFmtId="0" fontId="22" fillId="2" borderId="10" xfId="0" applyFont="1" applyFill="1" applyBorder="1" applyAlignment="1"/>
    <xf numFmtId="166" fontId="21" fillId="2" borderId="0" xfId="0" applyNumberFormat="1" applyFont="1" applyFill="1" applyBorder="1" applyAlignment="1">
      <alignment horizontal="right"/>
    </xf>
    <xf numFmtId="0" fontId="4" fillId="2" borderId="0" xfId="0" applyFont="1" applyFill="1" applyBorder="1"/>
    <xf numFmtId="0" fontId="0" fillId="2" borderId="0" xfId="0" applyFill="1" applyBorder="1"/>
    <xf numFmtId="0" fontId="27" fillId="2" borderId="0" xfId="0" applyFont="1" applyFill="1" applyBorder="1"/>
    <xf numFmtId="0" fontId="2" fillId="2" borderId="0" xfId="0" applyFont="1" applyFill="1" applyBorder="1"/>
    <xf numFmtId="0" fontId="9" fillId="2" borderId="10" xfId="0" applyFont="1" applyFill="1" applyBorder="1" applyAlignment="1">
      <alignment horizontal="left"/>
    </xf>
    <xf numFmtId="0" fontId="19" fillId="2" borderId="0" xfId="0" applyFont="1" applyFill="1"/>
    <xf numFmtId="0" fontId="29" fillId="2" borderId="0" xfId="0" applyFont="1" applyFill="1"/>
    <xf numFmtId="0" fontId="6" fillId="2" borderId="9" xfId="0" applyFont="1" applyFill="1" applyBorder="1" applyAlignment="1">
      <alignment wrapText="1"/>
    </xf>
    <xf numFmtId="0" fontId="9" fillId="2" borderId="9" xfId="0" applyFont="1" applyFill="1" applyBorder="1" applyAlignment="1">
      <alignment wrapText="1"/>
    </xf>
    <xf numFmtId="0" fontId="9" fillId="2" borderId="12" xfId="0" applyFont="1" applyFill="1" applyBorder="1" applyAlignment="1">
      <alignment wrapText="1"/>
    </xf>
    <xf numFmtId="0" fontId="9" fillId="2" borderId="3" xfId="0" applyFont="1" applyFill="1" applyBorder="1" applyAlignment="1">
      <alignment wrapText="1"/>
    </xf>
    <xf numFmtId="0" fontId="9" fillId="2" borderId="5" xfId="0" applyFont="1" applyFill="1" applyBorder="1" applyAlignment="1">
      <alignment wrapText="1"/>
    </xf>
    <xf numFmtId="0" fontId="31" fillId="2" borderId="0" xfId="0" applyFont="1" applyFill="1" applyBorder="1" applyAlignment="1">
      <alignment wrapText="1"/>
    </xf>
    <xf numFmtId="164" fontId="9" fillId="2" borderId="0" xfId="0" applyNumberFormat="1" applyFont="1" applyFill="1" applyBorder="1" applyAlignment="1">
      <alignment horizontal="right" wrapText="1"/>
    </xf>
    <xf numFmtId="164" fontId="9" fillId="2" borderId="5" xfId="0" applyNumberFormat="1" applyFont="1" applyFill="1" applyBorder="1" applyAlignment="1">
      <alignment horizontal="right" wrapText="1"/>
    </xf>
    <xf numFmtId="165" fontId="6" fillId="2" borderId="0" xfId="1" applyNumberFormat="1" applyFont="1" applyFill="1" applyBorder="1" applyAlignment="1">
      <alignment horizontal="right"/>
    </xf>
    <xf numFmtId="165" fontId="9" fillId="2" borderId="0" xfId="1" applyNumberFormat="1" applyFont="1" applyFill="1" applyBorder="1" applyAlignment="1">
      <alignment horizontal="right"/>
    </xf>
    <xf numFmtId="165" fontId="9" fillId="2" borderId="5" xfId="1" applyNumberFormat="1" applyFont="1" applyFill="1" applyBorder="1" applyAlignment="1">
      <alignment horizontal="right"/>
    </xf>
    <xf numFmtId="164" fontId="9" fillId="2" borderId="0" xfId="0" applyNumberFormat="1" applyFont="1" applyFill="1"/>
    <xf numFmtId="0" fontId="10" fillId="2" borderId="0" xfId="0" applyFont="1" applyFill="1" applyBorder="1" applyAlignment="1">
      <alignment wrapText="1"/>
    </xf>
    <xf numFmtId="3" fontId="9" fillId="2" borderId="0" xfId="0" applyNumberFormat="1" applyFont="1" applyFill="1" applyBorder="1" applyAlignment="1">
      <alignment horizontal="right"/>
    </xf>
    <xf numFmtId="166" fontId="9" fillId="2" borderId="0" xfId="0" applyNumberFormat="1" applyFont="1" applyFill="1" applyBorder="1" applyAlignment="1">
      <alignment horizontal="right"/>
    </xf>
    <xf numFmtId="3" fontId="6" fillId="2" borderId="0" xfId="0" applyNumberFormat="1" applyFont="1" applyFill="1" applyBorder="1" applyAlignment="1">
      <alignment horizontal="right"/>
    </xf>
    <xf numFmtId="0" fontId="29" fillId="2" borderId="0" xfId="0" applyFont="1" applyFill="1" applyBorder="1"/>
    <xf numFmtId="3" fontId="29" fillId="2" borderId="0" xfId="0" applyNumberFormat="1" applyFont="1" applyFill="1" applyBorder="1"/>
    <xf numFmtId="167" fontId="29" fillId="2" borderId="0" xfId="0" applyNumberFormat="1" applyFont="1" applyFill="1" applyBorder="1"/>
    <xf numFmtId="0" fontId="29" fillId="2" borderId="0" xfId="0" applyFont="1" applyFill="1" applyBorder="1" applyAlignment="1">
      <alignment wrapText="1"/>
    </xf>
    <xf numFmtId="0" fontId="29" fillId="2" borderId="0" xfId="0" applyFont="1" applyFill="1" applyBorder="1" applyAlignment="1">
      <alignment horizontal="left"/>
    </xf>
    <xf numFmtId="0" fontId="29" fillId="2" borderId="0" xfId="0" applyFont="1" applyFill="1" applyBorder="1" applyAlignment="1">
      <alignment horizontal="left" wrapText="1"/>
    </xf>
    <xf numFmtId="0" fontId="12" fillId="2" borderId="0" xfId="0" applyFont="1" applyFill="1" applyBorder="1"/>
    <xf numFmtId="0" fontId="29" fillId="2" borderId="0" xfId="0" applyFont="1" applyFill="1" applyBorder="1" applyAlignment="1"/>
    <xf numFmtId="3" fontId="12" fillId="2" borderId="0" xfId="0" applyNumberFormat="1" applyFont="1" applyFill="1" applyBorder="1"/>
    <xf numFmtId="167" fontId="12" fillId="2" borderId="0" xfId="0" applyNumberFormat="1" applyFont="1" applyFill="1" applyBorder="1"/>
    <xf numFmtId="0" fontId="12" fillId="2" borderId="0" xfId="0" applyFont="1" applyFill="1" applyBorder="1" applyAlignment="1">
      <alignment wrapText="1"/>
    </xf>
    <xf numFmtId="0" fontId="12" fillId="2" borderId="0" xfId="0" applyFont="1" applyFill="1" applyAlignment="1">
      <alignment wrapText="1"/>
    </xf>
    <xf numFmtId="0" fontId="32" fillId="2" borderId="0" xfId="0" applyFont="1" applyFill="1" applyBorder="1"/>
    <xf numFmtId="0" fontId="32" fillId="2" borderId="0" xfId="0" applyFont="1" applyFill="1" applyBorder="1" applyAlignment="1">
      <alignment wrapText="1"/>
    </xf>
    <xf numFmtId="0" fontId="33" fillId="2" borderId="0" xfId="0" applyFont="1" applyFill="1" applyBorder="1" applyAlignment="1">
      <alignment wrapText="1"/>
    </xf>
    <xf numFmtId="0" fontId="6" fillId="2" borderId="4" xfId="0" applyFont="1" applyFill="1" applyBorder="1" applyAlignment="1">
      <alignment wrapText="1"/>
    </xf>
    <xf numFmtId="165" fontId="6" fillId="2" borderId="4" xfId="1" applyNumberFormat="1" applyFont="1" applyFill="1" applyBorder="1" applyAlignment="1">
      <alignment horizontal="right"/>
    </xf>
    <xf numFmtId="0" fontId="10" fillId="2" borderId="0" xfId="0" applyFont="1" applyFill="1" applyBorder="1"/>
    <xf numFmtId="0" fontId="10" fillId="2" borderId="10" xfId="0" applyFont="1" applyFill="1" applyBorder="1"/>
    <xf numFmtId="0" fontId="31" fillId="2" borderId="0" xfId="0" applyFont="1" applyFill="1" applyBorder="1" applyAlignment="1">
      <alignment horizontal="left" wrapText="1"/>
    </xf>
    <xf numFmtId="0" fontId="6" fillId="2" borderId="0" xfId="0" applyFont="1" applyFill="1" applyBorder="1" applyAlignment="1">
      <alignment horizontal="left"/>
    </xf>
    <xf numFmtId="0" fontId="32" fillId="2" borderId="0" xfId="0" applyFont="1" applyFill="1" applyBorder="1" applyAlignment="1">
      <alignment horizontal="left"/>
    </xf>
    <xf numFmtId="0" fontId="32" fillId="2" borderId="0" xfId="0" applyFont="1" applyFill="1" applyBorder="1" applyAlignment="1">
      <alignment horizontal="left" wrapText="1"/>
    </xf>
    <xf numFmtId="165" fontId="12" fillId="2" borderId="0" xfId="0" applyNumberFormat="1" applyFont="1" applyFill="1" applyBorder="1"/>
    <xf numFmtId="165" fontId="9" fillId="2" borderId="7" xfId="1" applyNumberFormat="1" applyFont="1" applyFill="1" applyBorder="1" applyAlignment="1">
      <alignment horizontal="right"/>
    </xf>
    <xf numFmtId="166" fontId="6" fillId="2" borderId="3" xfId="0" applyNumberFormat="1" applyFont="1" applyFill="1" applyBorder="1" applyAlignment="1">
      <alignment horizontal="right" wrapText="1"/>
    </xf>
    <xf numFmtId="0" fontId="13" fillId="2" borderId="0" xfId="0" applyFont="1" applyFill="1" applyBorder="1" applyAlignment="1">
      <alignment horizontal="right"/>
    </xf>
    <xf numFmtId="0" fontId="12" fillId="2" borderId="0" xfId="0" applyFont="1" applyFill="1" applyBorder="1" applyAlignment="1">
      <alignment horizontal="right"/>
    </xf>
    <xf numFmtId="0" fontId="12" fillId="2" borderId="5" xfId="0" applyFont="1" applyFill="1" applyBorder="1" applyAlignment="1">
      <alignment horizontal="right"/>
    </xf>
    <xf numFmtId="0" fontId="6" fillId="2" borderId="0" xfId="0" applyFont="1" applyFill="1" applyBorder="1" applyAlignment="1">
      <alignment horizontal="left" wrapText="1"/>
    </xf>
    <xf numFmtId="49" fontId="9" fillId="2" borderId="0" xfId="0" applyNumberFormat="1" applyFont="1" applyFill="1" applyBorder="1" applyAlignment="1">
      <alignment horizontal="left"/>
    </xf>
    <xf numFmtId="43" fontId="9" fillId="2" borderId="0" xfId="1" applyFont="1" applyFill="1" applyBorder="1" applyAlignment="1">
      <alignment horizontal="right" wrapText="1"/>
    </xf>
    <xf numFmtId="0" fontId="34" fillId="2" borderId="0" xfId="0" applyFont="1" applyFill="1"/>
    <xf numFmtId="0" fontId="14" fillId="2" borderId="0" xfId="0" applyFont="1" applyFill="1" applyBorder="1"/>
    <xf numFmtId="0" fontId="35" fillId="2" borderId="0" xfId="0" applyFont="1" applyFill="1" applyBorder="1"/>
    <xf numFmtId="0" fontId="36" fillId="2" borderId="0" xfId="0" applyFont="1" applyFill="1" applyBorder="1"/>
    <xf numFmtId="0" fontId="37" fillId="2" borderId="0" xfId="0" applyFont="1" applyFill="1"/>
    <xf numFmtId="0" fontId="9" fillId="5" borderId="14" xfId="0" applyFont="1" applyFill="1" applyBorder="1" applyAlignment="1">
      <alignment horizontal="center"/>
    </xf>
    <xf numFmtId="0" fontId="9" fillId="5" borderId="14" xfId="0" applyFont="1" applyFill="1" applyBorder="1" applyAlignment="1">
      <alignment horizontal="center" vertical="center"/>
    </xf>
    <xf numFmtId="0" fontId="12" fillId="2" borderId="10" xfId="0" applyFont="1" applyFill="1" applyBorder="1"/>
    <xf numFmtId="0" fontId="29" fillId="2" borderId="10" xfId="0" applyFont="1" applyFill="1" applyBorder="1"/>
    <xf numFmtId="0" fontId="37" fillId="2" borderId="0" xfId="0" applyFont="1" applyFill="1" applyBorder="1"/>
    <xf numFmtId="0" fontId="12" fillId="2" borderId="8" xfId="0" applyFont="1" applyFill="1" applyBorder="1" applyAlignment="1">
      <alignment wrapText="1"/>
    </xf>
    <xf numFmtId="0" fontId="6" fillId="2" borderId="10" xfId="0" applyFont="1" applyFill="1" applyBorder="1" applyAlignment="1">
      <alignment wrapText="1"/>
    </xf>
    <xf numFmtId="0" fontId="9" fillId="2" borderId="6" xfId="0" applyFont="1" applyFill="1" applyBorder="1" applyAlignment="1">
      <alignment wrapText="1"/>
    </xf>
    <xf numFmtId="0" fontId="9" fillId="2" borderId="7" xfId="0" applyFont="1" applyFill="1" applyBorder="1" applyAlignment="1">
      <alignment wrapText="1"/>
    </xf>
    <xf numFmtId="0" fontId="6" fillId="2" borderId="8" xfId="0" applyFont="1" applyFill="1" applyBorder="1"/>
    <xf numFmtId="0" fontId="6" fillId="2" borderId="8" xfId="0" applyFont="1" applyFill="1" applyBorder="1" applyAlignment="1">
      <alignment wrapText="1"/>
    </xf>
    <xf numFmtId="167" fontId="29" fillId="2" borderId="2" xfId="0" applyNumberFormat="1" applyFont="1" applyFill="1" applyBorder="1" applyAlignment="1">
      <alignment horizontal="right"/>
    </xf>
    <xf numFmtId="167" fontId="29" fillId="2" borderId="0" xfId="0" applyNumberFormat="1" applyFont="1" applyFill="1" applyBorder="1" applyAlignment="1">
      <alignment horizontal="right"/>
    </xf>
    <xf numFmtId="3" fontId="29" fillId="2" borderId="0" xfId="0" applyNumberFormat="1" applyFont="1" applyFill="1" applyBorder="1" applyAlignment="1">
      <alignment horizontal="right"/>
    </xf>
    <xf numFmtId="0" fontId="12" fillId="2" borderId="3" xfId="0" applyFont="1" applyFill="1" applyBorder="1"/>
    <xf numFmtId="167" fontId="29" fillId="2" borderId="4" xfId="0" applyNumberFormat="1" applyFont="1" applyFill="1" applyBorder="1" applyAlignment="1">
      <alignment horizontal="right"/>
    </xf>
    <xf numFmtId="0" fontId="12" fillId="2" borderId="5" xfId="0" applyFont="1" applyFill="1" applyBorder="1"/>
    <xf numFmtId="165" fontId="9" fillId="2" borderId="4" xfId="1" applyNumberFormat="1" applyFont="1" applyFill="1" applyBorder="1" applyAlignment="1">
      <alignment horizontal="right"/>
    </xf>
    <xf numFmtId="168" fontId="9" fillId="2" borderId="0" xfId="1" applyNumberFormat="1" applyFont="1" applyFill="1" applyBorder="1" applyAlignment="1">
      <alignment horizontal="right"/>
    </xf>
    <xf numFmtId="0" fontId="32" fillId="2" borderId="10" xfId="0" applyFont="1" applyFill="1" applyBorder="1" applyAlignment="1">
      <alignment wrapText="1"/>
    </xf>
    <xf numFmtId="165" fontId="9" fillId="2" borderId="6" xfId="1" applyNumberFormat="1" applyFont="1" applyFill="1" applyBorder="1" applyAlignment="1">
      <alignment horizontal="right"/>
    </xf>
    <xf numFmtId="165" fontId="9" fillId="2" borderId="10" xfId="1" applyNumberFormat="1" applyFont="1" applyFill="1" applyBorder="1" applyAlignment="1">
      <alignment horizontal="right"/>
    </xf>
    <xf numFmtId="0" fontId="38" fillId="2" borderId="0" xfId="0" applyFont="1" applyFill="1" applyBorder="1" applyAlignment="1">
      <alignment horizontal="right"/>
    </xf>
    <xf numFmtId="1" fontId="9" fillId="2" borderId="0" xfId="0" applyNumberFormat="1" applyFont="1" applyFill="1" applyBorder="1" applyAlignment="1">
      <alignment horizontal="right" wrapText="1"/>
    </xf>
    <xf numFmtId="1" fontId="6" fillId="2" borderId="0" xfId="0" applyNumberFormat="1" applyFont="1" applyFill="1" applyBorder="1" applyAlignment="1">
      <alignment horizontal="right" wrapText="1"/>
    </xf>
    <xf numFmtId="1" fontId="9" fillId="2" borderId="0" xfId="0" applyNumberFormat="1" applyFont="1" applyFill="1" applyBorder="1"/>
    <xf numFmtId="1" fontId="9" fillId="2" borderId="0" xfId="0" applyNumberFormat="1" applyFont="1" applyFill="1"/>
    <xf numFmtId="3" fontId="12" fillId="2" borderId="0" xfId="0" applyNumberFormat="1" applyFont="1" applyFill="1" applyBorder="1" applyAlignment="1">
      <alignment horizontal="left"/>
    </xf>
    <xf numFmtId="167" fontId="12" fillId="2" borderId="0" xfId="0" applyNumberFormat="1" applyFont="1" applyFill="1" applyBorder="1" applyAlignment="1">
      <alignment horizontal="left"/>
    </xf>
    <xf numFmtId="0" fontId="12" fillId="2" borderId="0" xfId="0" applyFont="1" applyFill="1" applyBorder="1" applyAlignment="1">
      <alignment horizontal="left"/>
    </xf>
    <xf numFmtId="0" fontId="12" fillId="2" borderId="0" xfId="0" applyNumberFormat="1" applyFont="1" applyFill="1" applyBorder="1" applyAlignment="1">
      <alignment horizontal="left"/>
    </xf>
    <xf numFmtId="0" fontId="0" fillId="2" borderId="0" xfId="0" applyFill="1" applyAlignment="1">
      <alignment horizontal="left"/>
    </xf>
    <xf numFmtId="0" fontId="3" fillId="0" borderId="0" xfId="0" applyFont="1" applyAlignment="1">
      <alignment horizontal="center"/>
    </xf>
    <xf numFmtId="0" fontId="0" fillId="0" borderId="0" xfId="0" applyNumberFormat="1"/>
    <xf numFmtId="0" fontId="0" fillId="0" borderId="0" xfId="0" applyAlignment="1">
      <alignment horizontal="left"/>
    </xf>
    <xf numFmtId="0" fontId="14" fillId="2" borderId="0" xfId="0" applyFont="1" applyFill="1"/>
    <xf numFmtId="0" fontId="39" fillId="2" borderId="0" xfId="0" applyFont="1" applyFill="1"/>
    <xf numFmtId="0" fontId="12" fillId="2" borderId="15" xfId="0" applyFont="1" applyFill="1" applyBorder="1" applyAlignment="1">
      <alignment wrapText="1"/>
    </xf>
    <xf numFmtId="0" fontId="12" fillId="2" borderId="15" xfId="0" applyFont="1" applyFill="1" applyBorder="1"/>
    <xf numFmtId="0" fontId="40" fillId="2" borderId="0" xfId="0" applyFont="1" applyFill="1"/>
    <xf numFmtId="0" fontId="17" fillId="2" borderId="5" xfId="0" applyFont="1" applyFill="1" applyBorder="1" applyAlignment="1">
      <alignment horizontal="justify" wrapText="1"/>
    </xf>
    <xf numFmtId="0" fontId="41" fillId="2" borderId="7" xfId="2" applyFont="1" applyFill="1" applyBorder="1" applyAlignment="1">
      <alignment horizontal="justify" vertical="center" wrapText="1"/>
    </xf>
    <xf numFmtId="0" fontId="17" fillId="3" borderId="0" xfId="0" applyFont="1" applyFill="1" applyBorder="1" applyAlignment="1">
      <alignment horizontal="justify" vertical="center"/>
    </xf>
    <xf numFmtId="0" fontId="16" fillId="3" borderId="0" xfId="0" applyFont="1" applyFill="1" applyBorder="1" applyAlignment="1">
      <alignment horizontal="left" wrapText="1"/>
    </xf>
    <xf numFmtId="0" fontId="17" fillId="3" borderId="0" xfId="0" applyFont="1" applyFill="1" applyBorder="1" applyAlignment="1">
      <alignment horizontal="justify" vertical="center"/>
    </xf>
    <xf numFmtId="0" fontId="16" fillId="3" borderId="0" xfId="0" applyFont="1" applyFill="1" applyBorder="1" applyAlignment="1">
      <alignment horizontal="justify" vertical="center"/>
    </xf>
    <xf numFmtId="0" fontId="18" fillId="3" borderId="0" xfId="0" applyFont="1" applyFill="1" applyBorder="1" applyAlignment="1">
      <alignment horizontal="center" vertical="center"/>
    </xf>
    <xf numFmtId="0" fontId="16" fillId="3" borderId="0" xfId="0" applyFont="1" applyFill="1" applyBorder="1" applyAlignment="1">
      <alignment horizontal="left" wrapText="1"/>
    </xf>
    <xf numFmtId="0" fontId="17" fillId="3" borderId="0" xfId="0" applyFont="1" applyFill="1" applyBorder="1" applyAlignment="1">
      <alignment horizontal="left" wrapText="1"/>
    </xf>
    <xf numFmtId="0" fontId="9" fillId="2" borderId="0" xfId="0" applyFont="1" applyFill="1" applyBorder="1" applyAlignment="1">
      <alignment horizontal="left" wrapText="1"/>
    </xf>
    <xf numFmtId="0" fontId="25" fillId="2" borderId="8" xfId="0" applyFont="1" applyFill="1" applyBorder="1" applyAlignment="1">
      <alignment horizontal="right" wrapText="1"/>
    </xf>
    <xf numFmtId="0" fontId="19" fillId="2" borderId="0" xfId="0" applyFont="1" applyFill="1" applyAlignment="1">
      <alignment horizontal="left" wrapText="1"/>
    </xf>
    <xf numFmtId="0" fontId="6" fillId="2" borderId="9" xfId="0" applyFont="1" applyFill="1" applyBorder="1" applyAlignment="1">
      <alignment horizontal="center" wrapText="1"/>
    </xf>
    <xf numFmtId="0" fontId="6" fillId="2" borderId="11" xfId="0" applyFont="1" applyFill="1" applyBorder="1" applyAlignment="1">
      <alignment horizontal="center"/>
    </xf>
    <xf numFmtId="0" fontId="6" fillId="2" borderId="9" xfId="0" applyFont="1" applyFill="1" applyBorder="1" applyAlignment="1">
      <alignment horizontal="center"/>
    </xf>
    <xf numFmtId="0" fontId="6" fillId="2" borderId="12" xfId="0" applyFont="1" applyFill="1" applyBorder="1" applyAlignment="1">
      <alignment horizontal="center"/>
    </xf>
    <xf numFmtId="0" fontId="6" fillId="2" borderId="1" xfId="0" applyFont="1" applyFill="1" applyBorder="1" applyAlignment="1">
      <alignment horizontal="center"/>
    </xf>
    <xf numFmtId="0" fontId="20" fillId="2" borderId="0" xfId="0" applyFont="1" applyFill="1" applyAlignment="1">
      <alignment horizontal="left"/>
    </xf>
    <xf numFmtId="0" fontId="6" fillId="4" borderId="13"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5" borderId="13" xfId="0" applyFont="1" applyFill="1" applyBorder="1" applyAlignment="1">
      <alignment horizontal="center"/>
    </xf>
    <xf numFmtId="0" fontId="6" fillId="5" borderId="16" xfId="0" applyFont="1" applyFill="1" applyBorder="1" applyAlignment="1">
      <alignment horizontal="center"/>
    </xf>
    <xf numFmtId="0" fontId="6" fillId="5" borderId="13" xfId="0" applyFont="1" applyFill="1" applyBorder="1" applyAlignment="1">
      <alignment horizontal="center" wrapText="1"/>
    </xf>
    <xf numFmtId="0" fontId="6" fillId="5" borderId="16" xfId="0" applyFont="1" applyFill="1" applyBorder="1" applyAlignment="1">
      <alignment horizontal="center" wrapText="1"/>
    </xf>
  </cellXfs>
  <cellStyles count="4">
    <cellStyle name="Comma" xfId="1" builtinId="3"/>
    <cellStyle name="Hyperlink" xfId="2" builtinId="8"/>
    <cellStyle name="Normal" xfId="0" builtinId="0"/>
    <cellStyle name="Normal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967740</xdr:colOff>
      <xdr:row>5</xdr:row>
      <xdr:rowOff>113173</xdr:rowOff>
    </xdr:to>
    <xdr:pic>
      <xdr:nvPicPr>
        <xdr:cNvPr id="2" name="Picture 1" descr="https://upload.wikimedia.org/wikipedia/en/thumb/6/68/Department_for_Education.svg/1024px-Department_for_Education.svg.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782128" cy="1018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FTP\Subject%20earning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TP\Subject%20earning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DUDEST-HE\SFR\SFR36%20July%202016\Tables\Earnings%20draft%20270716%20for%20Q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oars\AppData\Local\Temp\Earnings%20draft%20270716%20for%20Q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FTP\Outcomes%20by%20subjec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TP\Outcomes%20by%20subjec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hoar\Downloads\SFR60-2016_LEO_Subject_tables%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L output- All"/>
      <sheetName val="SQL output-FTPT"/>
      <sheetName val="Tables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 val="Distribution comparison"/>
      <sheetName val="DLHE comparison"/>
      <sheetName val="LEMSTEM"/>
      <sheetName val="LEMSTEM_graph"/>
      <sheetName val="lemstem_time"/>
      <sheetName val="CPI"/>
      <sheetName val="LEMSTEM time_tab"/>
      <sheetName val="LEMST_Chart"/>
      <sheetName val="Gender_1"/>
      <sheetName val="Gender_3"/>
      <sheetName val="Gender_5"/>
      <sheetName val="Gender_10"/>
      <sheetName val="Gender_distribution"/>
      <sheetName val="POLAR_1"/>
      <sheetName val="POLAR_3"/>
      <sheetName val="POLAR_5"/>
      <sheetName val="POLAR_10"/>
      <sheetName val="IFS_Comp_F"/>
      <sheetName val="IFS_Comp_M"/>
      <sheetName val="Polar_dist"/>
      <sheetName val="inst_1"/>
      <sheetName val="inst_3"/>
      <sheetName val="inst_5"/>
      <sheetName val="inst_10"/>
      <sheetName val="inst_dist"/>
      <sheetName val="Inst_list"/>
    </sheetNames>
    <sheetDataSet>
      <sheetData sheetId="0">
        <row r="1">
          <cell r="D1" t="str">
            <v>LOWER_1YR</v>
          </cell>
          <cell r="E1" t="str">
            <v>MEDIAN_1YR</v>
          </cell>
          <cell r="F1" t="str">
            <v>HIGHER_1YR</v>
          </cell>
          <cell r="G1" t="str">
            <v>COUNT_1YR</v>
          </cell>
          <cell r="H1" t="str">
            <v>LOWER_3YR</v>
          </cell>
          <cell r="I1" t="str">
            <v>MEDIAN_3YR</v>
          </cell>
          <cell r="J1" t="str">
            <v>HIGHER_3YR</v>
          </cell>
          <cell r="K1" t="str">
            <v>COUNT_3YR</v>
          </cell>
          <cell r="L1" t="str">
            <v>LOWER_5YR</v>
          </cell>
          <cell r="M1" t="str">
            <v>MEDIAN_5YR</v>
          </cell>
          <cell r="N1" t="str">
            <v>HIGHER_5YR</v>
          </cell>
          <cell r="O1" t="str">
            <v>COUNT_5YR</v>
          </cell>
          <cell r="P1" t="str">
            <v>LOWER_10YR</v>
          </cell>
          <cell r="Q1" t="str">
            <v>MEDIAN_10YR</v>
          </cell>
          <cell r="R1" t="str">
            <v>HIGHER_10YR</v>
          </cell>
          <cell r="S1" t="str">
            <v>COUNT_10YR</v>
          </cell>
        </row>
        <row r="2">
          <cell r="C2" t="str">
            <v>2003/20041</v>
          </cell>
          <cell r="D2">
            <v>29138.25</v>
          </cell>
          <cell r="E2">
            <v>35648.663911845702</v>
          </cell>
          <cell r="F2">
            <v>39147.25</v>
          </cell>
          <cell r="G2">
            <v>2574</v>
          </cell>
          <cell r="H2">
            <v>31908.578082191802</v>
          </cell>
          <cell r="I2">
            <v>42197</v>
          </cell>
          <cell r="J2">
            <v>45692.200460829503</v>
          </cell>
          <cell r="K2">
            <v>2771</v>
          </cell>
          <cell r="L2">
            <v>36195.5</v>
          </cell>
          <cell r="M2">
            <v>47112</v>
          </cell>
          <cell r="N2">
            <v>52596.524038461503</v>
          </cell>
          <cell r="O2">
            <v>2718</v>
          </cell>
          <cell r="P2">
            <v>29498.625</v>
          </cell>
          <cell r="Q2">
            <v>50236.506944444402</v>
          </cell>
          <cell r="R2">
            <v>65595.5</v>
          </cell>
          <cell r="S2">
            <v>2112</v>
          </cell>
        </row>
        <row r="3">
          <cell r="C3" t="str">
            <v>2004/20051</v>
          </cell>
          <cell r="D3">
            <v>30701</v>
          </cell>
          <cell r="E3">
            <v>34782</v>
          </cell>
          <cell r="F3">
            <v>37293.5</v>
          </cell>
          <cell r="G3">
            <v>2848</v>
          </cell>
          <cell r="H3">
            <v>36184</v>
          </cell>
          <cell r="I3">
            <v>43116.372950819699</v>
          </cell>
          <cell r="J3">
            <v>46286</v>
          </cell>
          <cell r="K3">
            <v>3083</v>
          </cell>
          <cell r="L3">
            <v>36531.380952380998</v>
          </cell>
          <cell r="M3">
            <v>46514</v>
          </cell>
          <cell r="N3">
            <v>51770.5</v>
          </cell>
          <cell r="O3">
            <v>3095</v>
          </cell>
          <cell r="P3" t="str">
            <v>NULL</v>
          </cell>
          <cell r="Q3" t="str">
            <v>NULL</v>
          </cell>
          <cell r="R3" t="str">
            <v>NULL</v>
          </cell>
          <cell r="S3" t="str">
            <v>NULL</v>
          </cell>
        </row>
        <row r="4">
          <cell r="C4" t="str">
            <v>2005/20061</v>
          </cell>
          <cell r="D4">
            <v>30949</v>
          </cell>
          <cell r="E4">
            <v>34720</v>
          </cell>
          <cell r="F4">
            <v>36891.024096385503</v>
          </cell>
          <cell r="G4">
            <v>3090</v>
          </cell>
          <cell r="H4">
            <v>37651</v>
          </cell>
          <cell r="I4">
            <v>43395</v>
          </cell>
          <cell r="J4">
            <v>46170</v>
          </cell>
          <cell r="K4">
            <v>3157</v>
          </cell>
          <cell r="L4">
            <v>35696.25</v>
          </cell>
          <cell r="M4">
            <v>46590.5</v>
          </cell>
          <cell r="N4">
            <v>51393.25</v>
          </cell>
          <cell r="O4">
            <v>3180</v>
          </cell>
          <cell r="P4" t="str">
            <v>NULL</v>
          </cell>
          <cell r="Q4" t="str">
            <v>NULL</v>
          </cell>
          <cell r="R4" t="str">
            <v>NULL</v>
          </cell>
          <cell r="S4" t="str">
            <v>NULL</v>
          </cell>
        </row>
        <row r="5">
          <cell r="C5" t="str">
            <v>2006/20071</v>
          </cell>
          <cell r="D5">
            <v>31344</v>
          </cell>
          <cell r="E5">
            <v>34858</v>
          </cell>
          <cell r="F5">
            <v>37079</v>
          </cell>
          <cell r="G5">
            <v>3529</v>
          </cell>
          <cell r="H5">
            <v>38249</v>
          </cell>
          <cell r="I5">
            <v>43354.391483516498</v>
          </cell>
          <cell r="J5">
            <v>45834.287878787902</v>
          </cell>
          <cell r="K5">
            <v>3716</v>
          </cell>
          <cell r="L5">
            <v>33748</v>
          </cell>
          <cell r="M5">
            <v>46208.5</v>
          </cell>
          <cell r="N5">
            <v>52303.25</v>
          </cell>
          <cell r="O5">
            <v>3484</v>
          </cell>
          <cell r="P5" t="str">
            <v>NULL</v>
          </cell>
          <cell r="Q5" t="str">
            <v>NULL</v>
          </cell>
          <cell r="R5" t="str">
            <v>NULL</v>
          </cell>
          <cell r="S5" t="str">
            <v>NULL</v>
          </cell>
        </row>
        <row r="6">
          <cell r="C6" t="str">
            <v>2007/20081</v>
          </cell>
          <cell r="D6">
            <v>17603.5</v>
          </cell>
          <cell r="E6">
            <v>27897.728531855999</v>
          </cell>
          <cell r="F6">
            <v>35949.940509915003</v>
          </cell>
          <cell r="G6">
            <v>5243</v>
          </cell>
          <cell r="H6">
            <v>21519.75</v>
          </cell>
          <cell r="I6">
            <v>30254</v>
          </cell>
          <cell r="J6">
            <v>43993.105479452097</v>
          </cell>
          <cell r="K6">
            <v>4775</v>
          </cell>
          <cell r="L6">
            <v>22234.144446538001</v>
          </cell>
          <cell r="M6">
            <v>31950.816573033699</v>
          </cell>
          <cell r="N6">
            <v>47965.0024752475</v>
          </cell>
          <cell r="O6">
            <v>4724</v>
          </cell>
          <cell r="P6" t="str">
            <v>NULL</v>
          </cell>
          <cell r="Q6" t="str">
            <v>NULL</v>
          </cell>
          <cell r="R6" t="str">
            <v>NULL</v>
          </cell>
          <cell r="S6" t="str">
            <v>NULL</v>
          </cell>
        </row>
        <row r="7">
          <cell r="C7" t="str">
            <v>2008/20091</v>
          </cell>
          <cell r="D7">
            <v>17320.25</v>
          </cell>
          <cell r="E7">
            <v>24561.24</v>
          </cell>
          <cell r="F7">
            <v>35680.5</v>
          </cell>
          <cell r="G7">
            <v>5931</v>
          </cell>
          <cell r="H7">
            <v>19203</v>
          </cell>
          <cell r="I7">
            <v>28525.5</v>
          </cell>
          <cell r="J7">
            <v>43427.902777777803</v>
          </cell>
          <cell r="K7">
            <v>5397</v>
          </cell>
          <cell r="L7">
            <v>21457.268103448299</v>
          </cell>
          <cell r="M7">
            <v>29510.673796791401</v>
          </cell>
          <cell r="N7">
            <v>46351</v>
          </cell>
          <cell r="O7">
            <v>5096</v>
          </cell>
          <cell r="P7" t="str">
            <v>NULL</v>
          </cell>
          <cell r="Q7" t="str">
            <v>NULL</v>
          </cell>
          <cell r="R7" t="str">
            <v>NULL</v>
          </cell>
          <cell r="S7" t="str">
            <v>NULL</v>
          </cell>
        </row>
        <row r="8">
          <cell r="C8" t="str">
            <v>2009/20101</v>
          </cell>
          <cell r="D8">
            <v>17969</v>
          </cell>
          <cell r="E8">
            <v>29377.265753424701</v>
          </cell>
          <cell r="F8">
            <v>36242</v>
          </cell>
          <cell r="G8">
            <v>5901</v>
          </cell>
          <cell r="H8">
            <v>19737.8131578947</v>
          </cell>
          <cell r="I8">
            <v>28981.301652892598</v>
          </cell>
          <cell r="J8">
            <v>43529</v>
          </cell>
          <cell r="K8">
            <v>5655</v>
          </cell>
          <cell r="L8" t="str">
            <v>NULL</v>
          </cell>
          <cell r="M8" t="str">
            <v>NULL</v>
          </cell>
          <cell r="N8" t="str">
            <v>NULL</v>
          </cell>
          <cell r="O8" t="str">
            <v>NULL</v>
          </cell>
          <cell r="P8" t="str">
            <v>NULL</v>
          </cell>
          <cell r="Q8" t="str">
            <v>NULL</v>
          </cell>
          <cell r="R8" t="str">
            <v>NULL</v>
          </cell>
          <cell r="S8" t="str">
            <v>NULL</v>
          </cell>
        </row>
        <row r="9">
          <cell r="C9" t="str">
            <v>2010/20111</v>
          </cell>
          <cell r="D9">
            <v>17467.2</v>
          </cell>
          <cell r="E9">
            <v>28406.419354838701</v>
          </cell>
          <cell r="F9">
            <v>36576.6</v>
          </cell>
          <cell r="G9">
            <v>6369</v>
          </cell>
          <cell r="H9">
            <v>18888.099999999999</v>
          </cell>
          <cell r="I9">
            <v>27078.493827160499</v>
          </cell>
          <cell r="J9">
            <v>42613.622950819699</v>
          </cell>
          <cell r="K9">
            <v>5515</v>
          </cell>
          <cell r="L9" t="str">
            <v>NULL</v>
          </cell>
          <cell r="M9" t="str">
            <v>NULL</v>
          </cell>
          <cell r="N9" t="str">
            <v>NULL</v>
          </cell>
          <cell r="O9" t="str">
            <v>NULL</v>
          </cell>
          <cell r="P9" t="str">
            <v>NULL</v>
          </cell>
          <cell r="Q9" t="str">
            <v>NULL</v>
          </cell>
          <cell r="R9" t="str">
            <v>NULL</v>
          </cell>
          <cell r="S9" t="str">
            <v>NULL</v>
          </cell>
        </row>
        <row r="10">
          <cell r="C10" t="str">
            <v>2011/20121</v>
          </cell>
          <cell r="D10">
            <v>17338</v>
          </cell>
          <cell r="E10">
            <v>24562.560000000001</v>
          </cell>
          <cell r="F10">
            <v>35515.75</v>
          </cell>
          <cell r="G10">
            <v>6478</v>
          </cell>
          <cell r="H10" t="str">
            <v>NULL</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row>
        <row r="11">
          <cell r="C11" t="str">
            <v>2012/20131</v>
          </cell>
          <cell r="D11">
            <v>17385.875</v>
          </cell>
          <cell r="E11">
            <v>24895.84</v>
          </cell>
          <cell r="F11">
            <v>35726</v>
          </cell>
          <cell r="G11">
            <v>6840</v>
          </cell>
          <cell r="H11" t="str">
            <v>NULL</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row>
        <row r="12">
          <cell r="C12" t="str">
            <v>2003/20042</v>
          </cell>
          <cell r="D12">
            <v>14624.5</v>
          </cell>
          <cell r="E12">
            <v>20290.590659340702</v>
          </cell>
          <cell r="F12">
            <v>25127</v>
          </cell>
          <cell r="G12">
            <v>8589</v>
          </cell>
          <cell r="H12">
            <v>16093.25</v>
          </cell>
          <cell r="I12">
            <v>23281</v>
          </cell>
          <cell r="J12">
            <v>29741.5</v>
          </cell>
          <cell r="K12">
            <v>8070</v>
          </cell>
          <cell r="L12">
            <v>17719</v>
          </cell>
          <cell r="M12">
            <v>26618</v>
          </cell>
          <cell r="N12">
            <v>34083</v>
          </cell>
          <cell r="O12">
            <v>9345</v>
          </cell>
          <cell r="P12">
            <v>16705.5</v>
          </cell>
          <cell r="Q12">
            <v>28236</v>
          </cell>
          <cell r="R12">
            <v>36951</v>
          </cell>
          <cell r="S12">
            <v>10651</v>
          </cell>
        </row>
        <row r="13">
          <cell r="C13" t="str">
            <v>2004/20052</v>
          </cell>
          <cell r="D13">
            <v>14868</v>
          </cell>
          <cell r="E13">
            <v>20396</v>
          </cell>
          <cell r="F13">
            <v>25187</v>
          </cell>
          <cell r="G13">
            <v>8945</v>
          </cell>
          <cell r="H13">
            <v>16921.942567567599</v>
          </cell>
          <cell r="I13">
            <v>24169</v>
          </cell>
          <cell r="J13">
            <v>30654</v>
          </cell>
          <cell r="K13">
            <v>8581</v>
          </cell>
          <cell r="L13">
            <v>18466.5</v>
          </cell>
          <cell r="M13">
            <v>27106</v>
          </cell>
          <cell r="N13">
            <v>34732.5</v>
          </cell>
          <cell r="O13">
            <v>9999</v>
          </cell>
          <cell r="P13" t="str">
            <v>NULL</v>
          </cell>
          <cell r="Q13" t="str">
            <v>NULL</v>
          </cell>
          <cell r="R13" t="str">
            <v>NULL</v>
          </cell>
          <cell r="S13" t="str">
            <v>NULL</v>
          </cell>
        </row>
        <row r="14">
          <cell r="C14" t="str">
            <v>2005/20062</v>
          </cell>
          <cell r="D14">
            <v>14887.524373259101</v>
          </cell>
          <cell r="E14">
            <v>20632.9726443769</v>
          </cell>
          <cell r="F14">
            <v>26009.047260274001</v>
          </cell>
          <cell r="G14">
            <v>9734</v>
          </cell>
          <cell r="H14">
            <v>17188</v>
          </cell>
          <cell r="I14">
            <v>24808</v>
          </cell>
          <cell r="J14">
            <v>31462</v>
          </cell>
          <cell r="K14">
            <v>10019</v>
          </cell>
          <cell r="L14">
            <v>18090.125874125901</v>
          </cell>
          <cell r="M14">
            <v>27089</v>
          </cell>
          <cell r="N14">
            <v>34577</v>
          </cell>
          <cell r="O14">
            <v>11413</v>
          </cell>
          <cell r="P14" t="str">
            <v>NULL</v>
          </cell>
          <cell r="Q14" t="str">
            <v>NULL</v>
          </cell>
          <cell r="R14" t="str">
            <v>NULL</v>
          </cell>
          <cell r="S14" t="str">
            <v>NULL</v>
          </cell>
        </row>
        <row r="15">
          <cell r="C15" t="str">
            <v>2006/20072</v>
          </cell>
          <cell r="D15">
            <v>15118.8429752066</v>
          </cell>
          <cell r="E15">
            <v>21149.1077441077</v>
          </cell>
          <cell r="F15">
            <v>26397.0147058824</v>
          </cell>
          <cell r="G15">
            <v>10345</v>
          </cell>
          <cell r="H15">
            <v>16863.25</v>
          </cell>
          <cell r="I15">
            <v>24903</v>
          </cell>
          <cell r="J15">
            <v>31637.25</v>
          </cell>
          <cell r="K15">
            <v>10568</v>
          </cell>
          <cell r="L15">
            <v>16913.75</v>
          </cell>
          <cell r="M15">
            <v>26333.5</v>
          </cell>
          <cell r="N15">
            <v>33705.592519685</v>
          </cell>
          <cell r="O15">
            <v>11950</v>
          </cell>
          <cell r="P15" t="str">
            <v>NULL</v>
          </cell>
          <cell r="Q15" t="str">
            <v>NULL</v>
          </cell>
          <cell r="R15" t="str">
            <v>NULL</v>
          </cell>
          <cell r="S15" t="str">
            <v>NULL</v>
          </cell>
        </row>
        <row r="16">
          <cell r="C16" t="str">
            <v>2007/20082</v>
          </cell>
          <cell r="D16">
            <v>15860.5</v>
          </cell>
          <cell r="E16">
            <v>21746.430599369101</v>
          </cell>
          <cell r="F16">
            <v>26813.507042253499</v>
          </cell>
          <cell r="G16">
            <v>12110</v>
          </cell>
          <cell r="H16">
            <v>17166</v>
          </cell>
          <cell r="I16">
            <v>24850</v>
          </cell>
          <cell r="J16">
            <v>31295.881889763801</v>
          </cell>
          <cell r="K16">
            <v>12365</v>
          </cell>
          <cell r="L16">
            <v>17531.5</v>
          </cell>
          <cell r="M16">
            <v>26280.5</v>
          </cell>
          <cell r="N16">
            <v>32762</v>
          </cell>
          <cell r="O16">
            <v>13850</v>
          </cell>
          <cell r="P16" t="str">
            <v>NULL</v>
          </cell>
          <cell r="Q16" t="str">
            <v>NULL</v>
          </cell>
          <cell r="R16" t="str">
            <v>NULL</v>
          </cell>
          <cell r="S16" t="str">
            <v>NULL</v>
          </cell>
        </row>
        <row r="17">
          <cell r="C17" t="str">
            <v>2008/20092</v>
          </cell>
          <cell r="D17">
            <v>15812.415730337099</v>
          </cell>
          <cell r="E17">
            <v>22250</v>
          </cell>
          <cell r="F17">
            <v>27487</v>
          </cell>
          <cell r="G17">
            <v>11523</v>
          </cell>
          <cell r="H17">
            <v>17204.089857651201</v>
          </cell>
          <cell r="I17">
            <v>24747.5</v>
          </cell>
          <cell r="J17">
            <v>31466.25</v>
          </cell>
          <cell r="K17">
            <v>11634</v>
          </cell>
          <cell r="L17">
            <v>17918.241071428602</v>
          </cell>
          <cell r="M17">
            <v>26378</v>
          </cell>
          <cell r="N17">
            <v>33209</v>
          </cell>
          <cell r="O17">
            <v>12621</v>
          </cell>
          <cell r="P17" t="str">
            <v>NULL</v>
          </cell>
          <cell r="Q17" t="str">
            <v>NULL</v>
          </cell>
          <cell r="R17" t="str">
            <v>NULL</v>
          </cell>
          <cell r="S17" t="str">
            <v>NULL</v>
          </cell>
        </row>
        <row r="18">
          <cell r="C18" t="str">
            <v>2009/20102</v>
          </cell>
          <cell r="D18">
            <v>15262.0969529086</v>
          </cell>
          <cell r="E18">
            <v>22302.5</v>
          </cell>
          <cell r="F18">
            <v>27668.5</v>
          </cell>
          <cell r="G18">
            <v>12598</v>
          </cell>
          <cell r="H18">
            <v>17345</v>
          </cell>
          <cell r="I18">
            <v>24955</v>
          </cell>
          <cell r="J18">
            <v>31341</v>
          </cell>
          <cell r="K18">
            <v>12901</v>
          </cell>
          <cell r="L18" t="str">
            <v>NULL</v>
          </cell>
          <cell r="M18" t="str">
            <v>NULL</v>
          </cell>
          <cell r="N18" t="str">
            <v>NULL</v>
          </cell>
          <cell r="O18" t="str">
            <v>NULL</v>
          </cell>
          <cell r="P18" t="str">
            <v>NULL</v>
          </cell>
          <cell r="Q18" t="str">
            <v>NULL</v>
          </cell>
          <cell r="R18" t="str">
            <v>NULL</v>
          </cell>
          <cell r="S18" t="str">
            <v>NULL</v>
          </cell>
        </row>
        <row r="19">
          <cell r="C19" t="str">
            <v>2010/20112</v>
          </cell>
          <cell r="D19">
            <v>14519</v>
          </cell>
          <cell r="E19">
            <v>22131</v>
          </cell>
          <cell r="F19">
            <v>27820</v>
          </cell>
          <cell r="G19">
            <v>12704</v>
          </cell>
          <cell r="H19">
            <v>16895</v>
          </cell>
          <cell r="I19">
            <v>24613</v>
          </cell>
          <cell r="J19">
            <v>31031</v>
          </cell>
          <cell r="K19">
            <v>12925</v>
          </cell>
          <cell r="L19" t="str">
            <v>NULL</v>
          </cell>
          <cell r="M19" t="str">
            <v>NULL</v>
          </cell>
          <cell r="N19" t="str">
            <v>NULL</v>
          </cell>
          <cell r="O19" t="str">
            <v>NULL</v>
          </cell>
          <cell r="P19" t="str">
            <v>NULL</v>
          </cell>
          <cell r="Q19" t="str">
            <v>NULL</v>
          </cell>
          <cell r="R19" t="str">
            <v>NULL</v>
          </cell>
          <cell r="S19" t="str">
            <v>NULL</v>
          </cell>
        </row>
        <row r="20">
          <cell r="C20" t="str">
            <v>2011/20122</v>
          </cell>
          <cell r="D20">
            <v>15842.380434782601</v>
          </cell>
          <cell r="E20">
            <v>22678</v>
          </cell>
          <cell r="F20">
            <v>27831.25</v>
          </cell>
          <cell r="G20">
            <v>15008</v>
          </cell>
          <cell r="H20" t="str">
            <v>NULL</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row>
        <row r="21">
          <cell r="C21" t="str">
            <v>2012/20132</v>
          </cell>
          <cell r="D21">
            <v>16378</v>
          </cell>
          <cell r="E21">
            <v>22729</v>
          </cell>
          <cell r="F21">
            <v>27441</v>
          </cell>
          <cell r="G21">
            <v>16421</v>
          </cell>
          <cell r="H21" t="str">
            <v>NULL</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row>
        <row r="22">
          <cell r="C22" t="str">
            <v>2003/20043</v>
          </cell>
          <cell r="D22">
            <v>6586</v>
          </cell>
          <cell r="E22">
            <v>11083</v>
          </cell>
          <cell r="F22">
            <v>16087</v>
          </cell>
          <cell r="G22">
            <v>9981</v>
          </cell>
          <cell r="H22">
            <v>10061.5</v>
          </cell>
          <cell r="I22">
            <v>16241.5027624309</v>
          </cell>
          <cell r="J22">
            <v>22342</v>
          </cell>
          <cell r="K22">
            <v>11009</v>
          </cell>
          <cell r="L22">
            <v>12356.5</v>
          </cell>
          <cell r="M22">
            <v>19740</v>
          </cell>
          <cell r="N22">
            <v>26847</v>
          </cell>
          <cell r="O22">
            <v>12793</v>
          </cell>
          <cell r="P22">
            <v>13410.6705</v>
          </cell>
          <cell r="Q22">
            <v>23208</v>
          </cell>
          <cell r="R22">
            <v>34028</v>
          </cell>
          <cell r="S22">
            <v>14641</v>
          </cell>
        </row>
        <row r="23">
          <cell r="C23" t="str">
            <v>2004/20053</v>
          </cell>
          <cell r="D23">
            <v>6967.4195591715998</v>
          </cell>
          <cell r="E23">
            <v>11628.719008264499</v>
          </cell>
          <cell r="F23">
            <v>16614</v>
          </cell>
          <cell r="G23">
            <v>10609</v>
          </cell>
          <cell r="H23">
            <v>10655</v>
          </cell>
          <cell r="I23">
            <v>16753</v>
          </cell>
          <cell r="J23">
            <v>22858</v>
          </cell>
          <cell r="K23">
            <v>11809</v>
          </cell>
          <cell r="L23">
            <v>12463.563375</v>
          </cell>
          <cell r="M23">
            <v>19757</v>
          </cell>
          <cell r="N23">
            <v>26802</v>
          </cell>
          <cell r="O23">
            <v>13850</v>
          </cell>
          <cell r="P23" t="str">
            <v>NULL</v>
          </cell>
          <cell r="Q23" t="str">
            <v>NULL</v>
          </cell>
          <cell r="R23" t="str">
            <v>NULL</v>
          </cell>
          <cell r="S23" t="str">
            <v>NULL</v>
          </cell>
        </row>
        <row r="24">
          <cell r="C24" t="str">
            <v>2005/20063</v>
          </cell>
          <cell r="D24">
            <v>7304.625</v>
          </cell>
          <cell r="E24">
            <v>12151.5</v>
          </cell>
          <cell r="F24">
            <v>17264.767543859602</v>
          </cell>
          <cell r="G24">
            <v>10566</v>
          </cell>
          <cell r="H24">
            <v>10634.6690283401</v>
          </cell>
          <cell r="I24">
            <v>16725.584800000001</v>
          </cell>
          <cell r="J24">
            <v>22911.4070247934</v>
          </cell>
          <cell r="K24">
            <v>12654</v>
          </cell>
          <cell r="L24">
            <v>12383.2858</v>
          </cell>
          <cell r="M24">
            <v>19603.060439560399</v>
          </cell>
          <cell r="N24">
            <v>26927.75</v>
          </cell>
          <cell r="O24">
            <v>14412</v>
          </cell>
          <cell r="P24" t="str">
            <v>NULL</v>
          </cell>
          <cell r="Q24" t="str">
            <v>NULL</v>
          </cell>
          <cell r="R24" t="str">
            <v>NULL</v>
          </cell>
          <cell r="S24" t="str">
            <v>NULL</v>
          </cell>
        </row>
        <row r="25">
          <cell r="C25" t="str">
            <v>2006/20073</v>
          </cell>
          <cell r="D25">
            <v>7266.9399000000003</v>
          </cell>
          <cell r="E25">
            <v>12181.654589371999</v>
          </cell>
          <cell r="F25">
            <v>17603.228021978</v>
          </cell>
          <cell r="G25">
            <v>11209</v>
          </cell>
          <cell r="H25">
            <v>10197.71075</v>
          </cell>
          <cell r="I25">
            <v>16293.5</v>
          </cell>
          <cell r="J25">
            <v>22859.9971910112</v>
          </cell>
          <cell r="K25">
            <v>13536</v>
          </cell>
          <cell r="L25">
            <v>11861.877110507099</v>
          </cell>
          <cell r="M25">
            <v>19220.647150000001</v>
          </cell>
          <cell r="N25">
            <v>26552.5</v>
          </cell>
          <cell r="O25">
            <v>15146</v>
          </cell>
          <cell r="P25" t="str">
            <v>NULL</v>
          </cell>
          <cell r="Q25" t="str">
            <v>NULL</v>
          </cell>
          <cell r="R25" t="str">
            <v>NULL</v>
          </cell>
          <cell r="S25" t="str">
            <v>NULL</v>
          </cell>
        </row>
        <row r="26">
          <cell r="C26" t="str">
            <v>2007/20083</v>
          </cell>
          <cell r="D26">
            <v>7527.14</v>
          </cell>
          <cell r="E26">
            <v>12511</v>
          </cell>
          <cell r="F26">
            <v>17511.060000000001</v>
          </cell>
          <cell r="G26">
            <v>12483</v>
          </cell>
          <cell r="H26">
            <v>10500</v>
          </cell>
          <cell r="I26">
            <v>16595</v>
          </cell>
          <cell r="J26">
            <v>22813</v>
          </cell>
          <cell r="K26">
            <v>14933</v>
          </cell>
          <cell r="L26">
            <v>12409</v>
          </cell>
          <cell r="M26">
            <v>19893.525280898899</v>
          </cell>
          <cell r="N26">
            <v>26686.714285714301</v>
          </cell>
          <cell r="O26">
            <v>16477</v>
          </cell>
          <cell r="P26" t="str">
            <v>NULL</v>
          </cell>
          <cell r="Q26" t="str">
            <v>NULL</v>
          </cell>
          <cell r="R26" t="str">
            <v>NULL</v>
          </cell>
          <cell r="S26" t="str">
            <v>NULL</v>
          </cell>
        </row>
        <row r="27">
          <cell r="C27" t="str">
            <v>2008/20093</v>
          </cell>
          <cell r="D27">
            <v>7420.2722063037299</v>
          </cell>
          <cell r="E27">
            <v>12106</v>
          </cell>
          <cell r="F27">
            <v>17179</v>
          </cell>
          <cell r="G27">
            <v>12513</v>
          </cell>
          <cell r="H27">
            <v>10378</v>
          </cell>
          <cell r="I27">
            <v>16320</v>
          </cell>
          <cell r="J27">
            <v>22557</v>
          </cell>
          <cell r="K27">
            <v>14721</v>
          </cell>
          <cell r="L27">
            <v>12594.995000000001</v>
          </cell>
          <cell r="M27">
            <v>19975.897435897401</v>
          </cell>
          <cell r="N27">
            <v>26794</v>
          </cell>
          <cell r="O27">
            <v>15898</v>
          </cell>
          <cell r="P27" t="str">
            <v>NULL</v>
          </cell>
          <cell r="Q27" t="str">
            <v>NULL</v>
          </cell>
          <cell r="R27" t="str">
            <v>NULL</v>
          </cell>
          <cell r="S27" t="str">
            <v>NULL</v>
          </cell>
        </row>
        <row r="28">
          <cell r="C28" t="str">
            <v>2009/20103</v>
          </cell>
          <cell r="D28">
            <v>7886.25</v>
          </cell>
          <cell r="E28">
            <v>12420.98</v>
          </cell>
          <cell r="F28">
            <v>17325.75</v>
          </cell>
          <cell r="G28">
            <v>14078</v>
          </cell>
          <cell r="H28">
            <v>11049.368975069299</v>
          </cell>
          <cell r="I28">
            <v>17067</v>
          </cell>
          <cell r="J28">
            <v>22869</v>
          </cell>
          <cell r="K28">
            <v>16077</v>
          </cell>
          <cell r="L28" t="str">
            <v>NULL</v>
          </cell>
          <cell r="M28" t="str">
            <v>NULL</v>
          </cell>
          <cell r="N28" t="str">
            <v>NULL</v>
          </cell>
          <cell r="O28" t="str">
            <v>NULL</v>
          </cell>
          <cell r="P28" t="str">
            <v>NULL</v>
          </cell>
          <cell r="Q28" t="str">
            <v>NULL</v>
          </cell>
          <cell r="R28" t="str">
            <v>NULL</v>
          </cell>
          <cell r="S28" t="str">
            <v>NULL</v>
          </cell>
        </row>
        <row r="29">
          <cell r="C29" t="str">
            <v>2010/20113</v>
          </cell>
          <cell r="D29">
            <v>7875.5</v>
          </cell>
          <cell r="E29">
            <v>12631.041184573</v>
          </cell>
          <cell r="F29">
            <v>17685</v>
          </cell>
          <cell r="G29">
            <v>14563</v>
          </cell>
          <cell r="H29">
            <v>11194.9915254237</v>
          </cell>
          <cell r="I29">
            <v>17537.5</v>
          </cell>
          <cell r="J29">
            <v>23203.866281815201</v>
          </cell>
          <cell r="K29">
            <v>16571</v>
          </cell>
          <cell r="L29" t="str">
            <v>NULL</v>
          </cell>
          <cell r="M29" t="str">
            <v>NULL</v>
          </cell>
          <cell r="N29" t="str">
            <v>NULL</v>
          </cell>
          <cell r="O29" t="str">
            <v>NULL</v>
          </cell>
          <cell r="P29" t="str">
            <v>NULL</v>
          </cell>
          <cell r="Q29" t="str">
            <v>NULL</v>
          </cell>
          <cell r="R29" t="str">
            <v>NULL</v>
          </cell>
          <cell r="S29" t="str">
            <v>NULL</v>
          </cell>
        </row>
        <row r="30">
          <cell r="C30" t="str">
            <v>2011/20123</v>
          </cell>
          <cell r="D30">
            <v>8066</v>
          </cell>
          <cell r="E30">
            <v>12816</v>
          </cell>
          <cell r="F30">
            <v>18018.5625</v>
          </cell>
          <cell r="G30">
            <v>16590</v>
          </cell>
          <cell r="H30" t="str">
            <v>NULL</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row>
        <row r="31">
          <cell r="C31" t="str">
            <v>2012/20133</v>
          </cell>
          <cell r="D31">
            <v>8308.4549999999999</v>
          </cell>
          <cell r="E31">
            <v>13291</v>
          </cell>
          <cell r="F31">
            <v>18290.75</v>
          </cell>
          <cell r="G31">
            <v>18027</v>
          </cell>
          <cell r="H31" t="str">
            <v>NULL</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row>
        <row r="32">
          <cell r="C32" t="str">
            <v>2003/20044</v>
          </cell>
          <cell r="D32">
            <v>11874.875</v>
          </cell>
          <cell r="E32">
            <v>16797.019230769201</v>
          </cell>
          <cell r="F32">
            <v>22523</v>
          </cell>
          <cell r="G32">
            <v>266</v>
          </cell>
          <cell r="H32">
            <v>14141.875</v>
          </cell>
          <cell r="I32">
            <v>20968.219008264499</v>
          </cell>
          <cell r="J32">
            <v>30066.25</v>
          </cell>
          <cell r="K32">
            <v>230</v>
          </cell>
          <cell r="L32">
            <v>18896.5</v>
          </cell>
          <cell r="M32">
            <v>28632</v>
          </cell>
          <cell r="N32">
            <v>35925</v>
          </cell>
          <cell r="O32">
            <v>269</v>
          </cell>
          <cell r="P32">
            <v>13485.75</v>
          </cell>
          <cell r="Q32">
            <v>25363</v>
          </cell>
          <cell r="R32">
            <v>40261.5</v>
          </cell>
          <cell r="S32">
            <v>266</v>
          </cell>
        </row>
        <row r="33">
          <cell r="C33" t="str">
            <v>2004/20054</v>
          </cell>
          <cell r="D33">
            <v>12087.672638436499</v>
          </cell>
          <cell r="E33">
            <v>15186.495726495699</v>
          </cell>
          <cell r="F33">
            <v>23120.5</v>
          </cell>
          <cell r="G33">
            <v>347</v>
          </cell>
          <cell r="H33">
            <v>15312</v>
          </cell>
          <cell r="I33">
            <v>19291</v>
          </cell>
          <cell r="J33">
            <v>30443</v>
          </cell>
          <cell r="K33">
            <v>309</v>
          </cell>
          <cell r="L33">
            <v>17503.287545787502</v>
          </cell>
          <cell r="M33">
            <v>22100</v>
          </cell>
          <cell r="N33">
            <v>34064</v>
          </cell>
          <cell r="O33">
            <v>357</v>
          </cell>
          <cell r="P33" t="str">
            <v>NULL</v>
          </cell>
          <cell r="Q33" t="str">
            <v>NULL</v>
          </cell>
          <cell r="R33" t="str">
            <v>NULL</v>
          </cell>
          <cell r="S33" t="str">
            <v>NULL</v>
          </cell>
        </row>
        <row r="34">
          <cell r="C34" t="str">
            <v>2005/20064</v>
          </cell>
          <cell r="D34">
            <v>12231</v>
          </cell>
          <cell r="E34">
            <v>16657.169139465899</v>
          </cell>
          <cell r="F34">
            <v>24851.25</v>
          </cell>
          <cell r="G34">
            <v>350</v>
          </cell>
          <cell r="H34">
            <v>16100</v>
          </cell>
          <cell r="I34">
            <v>19237.345505617999</v>
          </cell>
          <cell r="J34">
            <v>31278.25</v>
          </cell>
          <cell r="K34">
            <v>312</v>
          </cell>
          <cell r="L34">
            <v>17416.5</v>
          </cell>
          <cell r="M34">
            <v>23805.5</v>
          </cell>
          <cell r="N34">
            <v>35045.5</v>
          </cell>
          <cell r="O34">
            <v>379</v>
          </cell>
          <cell r="P34" t="str">
            <v>NULL</v>
          </cell>
          <cell r="Q34" t="str">
            <v>NULL</v>
          </cell>
          <cell r="R34" t="str">
            <v>NULL</v>
          </cell>
          <cell r="S34" t="str">
            <v>NULL</v>
          </cell>
        </row>
        <row r="35">
          <cell r="C35" t="str">
            <v>2006/20074</v>
          </cell>
          <cell r="D35">
            <v>12413.0845070423</v>
          </cell>
          <cell r="E35">
            <v>17177</v>
          </cell>
          <cell r="F35">
            <v>26314.865671641801</v>
          </cell>
          <cell r="G35">
            <v>373</v>
          </cell>
          <cell r="H35">
            <v>15198.5</v>
          </cell>
          <cell r="I35">
            <v>23272</v>
          </cell>
          <cell r="J35">
            <v>31749</v>
          </cell>
          <cell r="K35">
            <v>321</v>
          </cell>
          <cell r="L35">
            <v>17500</v>
          </cell>
          <cell r="M35">
            <v>21663</v>
          </cell>
          <cell r="N35">
            <v>35203</v>
          </cell>
          <cell r="O35">
            <v>345</v>
          </cell>
          <cell r="P35" t="str">
            <v>NULL</v>
          </cell>
          <cell r="Q35" t="str">
            <v>NULL</v>
          </cell>
          <cell r="R35" t="str">
            <v>NULL</v>
          </cell>
          <cell r="S35" t="str">
            <v>NULL</v>
          </cell>
        </row>
        <row r="36">
          <cell r="C36" t="str">
            <v>2007/20084</v>
          </cell>
          <cell r="D36">
            <v>12275.854700854699</v>
          </cell>
          <cell r="E36">
            <v>15230.5</v>
          </cell>
          <cell r="F36">
            <v>25122</v>
          </cell>
          <cell r="G36">
            <v>422</v>
          </cell>
          <cell r="H36">
            <v>15635.5</v>
          </cell>
          <cell r="I36">
            <v>19211.304945054901</v>
          </cell>
          <cell r="J36">
            <v>30055.963898917002</v>
          </cell>
          <cell r="K36">
            <v>396</v>
          </cell>
          <cell r="L36">
            <v>16444</v>
          </cell>
          <cell r="M36">
            <v>20439.5</v>
          </cell>
          <cell r="N36">
            <v>32520.818965517199</v>
          </cell>
          <cell r="O36">
            <v>403</v>
          </cell>
          <cell r="P36" t="str">
            <v>NULL</v>
          </cell>
          <cell r="Q36" t="str">
            <v>NULL</v>
          </cell>
          <cell r="R36" t="str">
            <v>NULL</v>
          </cell>
          <cell r="S36" t="str">
            <v>NULL</v>
          </cell>
        </row>
        <row r="37">
          <cell r="C37" t="str">
            <v>2008/20094</v>
          </cell>
          <cell r="D37">
            <v>12305</v>
          </cell>
          <cell r="E37">
            <v>15420.4656160458</v>
          </cell>
          <cell r="F37">
            <v>24750</v>
          </cell>
          <cell r="G37">
            <v>529</v>
          </cell>
          <cell r="H37">
            <v>15225</v>
          </cell>
          <cell r="I37">
            <v>17930</v>
          </cell>
          <cell r="J37">
            <v>30582.7298050139</v>
          </cell>
          <cell r="K37">
            <v>501</v>
          </cell>
          <cell r="L37">
            <v>16920.375</v>
          </cell>
          <cell r="M37">
            <v>20831.987336601302</v>
          </cell>
          <cell r="N37">
            <v>35600.2907567293</v>
          </cell>
          <cell r="O37">
            <v>470</v>
          </cell>
          <cell r="P37" t="str">
            <v>NULL</v>
          </cell>
          <cell r="Q37" t="str">
            <v>NULL</v>
          </cell>
          <cell r="R37" t="str">
            <v>NULL</v>
          </cell>
          <cell r="S37" t="str">
            <v>NULL</v>
          </cell>
        </row>
        <row r="38">
          <cell r="C38" t="str">
            <v>2009/20104</v>
          </cell>
          <cell r="D38">
            <v>12380.400197653</v>
          </cell>
          <cell r="E38">
            <v>15333.8015320334</v>
          </cell>
          <cell r="F38">
            <v>24736.284431137701</v>
          </cell>
          <cell r="G38">
            <v>538</v>
          </cell>
          <cell r="H38">
            <v>15003</v>
          </cell>
          <cell r="I38">
            <v>18518.5</v>
          </cell>
          <cell r="J38">
            <v>29847.431318681301</v>
          </cell>
          <cell r="K38">
            <v>531</v>
          </cell>
          <cell r="L38" t="str">
            <v>NULL</v>
          </cell>
          <cell r="M38" t="str">
            <v>NULL</v>
          </cell>
          <cell r="N38" t="str">
            <v>NULL</v>
          </cell>
          <cell r="O38" t="str">
            <v>NULL</v>
          </cell>
          <cell r="P38" t="str">
            <v>NULL</v>
          </cell>
          <cell r="Q38" t="str">
            <v>NULL</v>
          </cell>
          <cell r="R38" t="str">
            <v>NULL</v>
          </cell>
          <cell r="S38" t="str">
            <v>NULL</v>
          </cell>
        </row>
        <row r="39">
          <cell r="C39" t="str">
            <v>2010/20114</v>
          </cell>
          <cell r="D39">
            <v>12603</v>
          </cell>
          <cell r="E39">
            <v>16157.75</v>
          </cell>
          <cell r="F39">
            <v>25875</v>
          </cell>
          <cell r="G39">
            <v>594</v>
          </cell>
          <cell r="H39">
            <v>15893.125</v>
          </cell>
          <cell r="I39">
            <v>19335.195482865998</v>
          </cell>
          <cell r="J39">
            <v>31667</v>
          </cell>
          <cell r="K39">
            <v>508</v>
          </cell>
          <cell r="L39" t="str">
            <v>NULL</v>
          </cell>
          <cell r="M39" t="str">
            <v>NULL</v>
          </cell>
          <cell r="N39" t="str">
            <v>NULL</v>
          </cell>
          <cell r="O39" t="str">
            <v>NULL</v>
          </cell>
          <cell r="P39" t="str">
            <v>NULL</v>
          </cell>
          <cell r="Q39" t="str">
            <v>NULL</v>
          </cell>
          <cell r="R39" t="str">
            <v>NULL</v>
          </cell>
          <cell r="S39" t="str">
            <v>NULL</v>
          </cell>
        </row>
        <row r="40">
          <cell r="C40" t="str">
            <v>2011/20124</v>
          </cell>
          <cell r="D40">
            <v>13247.1933781682</v>
          </cell>
          <cell r="E40">
            <v>17184</v>
          </cell>
          <cell r="F40">
            <v>27387.5027548209</v>
          </cell>
          <cell r="G40">
            <v>635</v>
          </cell>
          <cell r="H40" t="str">
            <v>NULL</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row>
        <row r="41">
          <cell r="C41" t="str">
            <v>2012/20134</v>
          </cell>
          <cell r="D41">
            <v>13891.615671641801</v>
          </cell>
          <cell r="E41">
            <v>17613.8276836158</v>
          </cell>
          <cell r="F41">
            <v>27191.880165289302</v>
          </cell>
          <cell r="G41">
            <v>543</v>
          </cell>
          <cell r="H41" t="str">
            <v>NULL</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row>
        <row r="42">
          <cell r="C42" t="str">
            <v>2003/20045</v>
          </cell>
          <cell r="D42">
            <v>9164.6739130434798</v>
          </cell>
          <cell r="E42">
            <v>13868</v>
          </cell>
          <cell r="F42">
            <v>18052</v>
          </cell>
          <cell r="G42">
            <v>929</v>
          </cell>
          <cell r="H42">
            <v>12825</v>
          </cell>
          <cell r="I42">
            <v>18080</v>
          </cell>
          <cell r="J42">
            <v>23869</v>
          </cell>
          <cell r="K42">
            <v>965</v>
          </cell>
          <cell r="L42">
            <v>14749</v>
          </cell>
          <cell r="M42">
            <v>20921</v>
          </cell>
          <cell r="N42">
            <v>27916</v>
          </cell>
          <cell r="O42">
            <v>1057</v>
          </cell>
          <cell r="P42">
            <v>14561.5</v>
          </cell>
          <cell r="Q42">
            <v>23712.867036011099</v>
          </cell>
          <cell r="R42">
            <v>33836</v>
          </cell>
          <cell r="S42">
            <v>1129</v>
          </cell>
        </row>
        <row r="43">
          <cell r="C43" t="str">
            <v>2004/20055</v>
          </cell>
          <cell r="D43">
            <v>9728.5</v>
          </cell>
          <cell r="E43">
            <v>14275.5</v>
          </cell>
          <cell r="F43">
            <v>18585.876033057899</v>
          </cell>
          <cell r="G43">
            <v>904</v>
          </cell>
          <cell r="H43">
            <v>12832.5</v>
          </cell>
          <cell r="I43">
            <v>18751</v>
          </cell>
          <cell r="J43">
            <v>24029.5</v>
          </cell>
          <cell r="K43">
            <v>927</v>
          </cell>
          <cell r="L43">
            <v>14089.75</v>
          </cell>
          <cell r="M43">
            <v>20807</v>
          </cell>
          <cell r="N43">
            <v>27706.5625</v>
          </cell>
          <cell r="O43">
            <v>1062</v>
          </cell>
          <cell r="P43" t="str">
            <v>NULL</v>
          </cell>
          <cell r="Q43" t="str">
            <v>NULL</v>
          </cell>
          <cell r="R43" t="str">
            <v>NULL</v>
          </cell>
          <cell r="S43" t="str">
            <v>NULL</v>
          </cell>
        </row>
        <row r="44">
          <cell r="C44" t="str">
            <v>2005/20065</v>
          </cell>
          <cell r="D44">
            <v>9541.25</v>
          </cell>
          <cell r="E44">
            <v>13916.9243380891</v>
          </cell>
          <cell r="F44">
            <v>18676.4025423729</v>
          </cell>
          <cell r="G44">
            <v>828</v>
          </cell>
          <cell r="H44">
            <v>12521</v>
          </cell>
          <cell r="I44">
            <v>18000</v>
          </cell>
          <cell r="J44">
            <v>23606</v>
          </cell>
          <cell r="K44">
            <v>951</v>
          </cell>
          <cell r="L44">
            <v>14167.3380681818</v>
          </cell>
          <cell r="M44">
            <v>20610</v>
          </cell>
          <cell r="N44">
            <v>26870</v>
          </cell>
          <cell r="O44">
            <v>1034</v>
          </cell>
          <cell r="P44" t="str">
            <v>NULL</v>
          </cell>
          <cell r="Q44" t="str">
            <v>NULL</v>
          </cell>
          <cell r="R44" t="str">
            <v>NULL</v>
          </cell>
          <cell r="S44" t="str">
            <v>NULL</v>
          </cell>
        </row>
        <row r="45">
          <cell r="C45" t="str">
            <v>2006/20075</v>
          </cell>
          <cell r="D45">
            <v>9367</v>
          </cell>
          <cell r="E45">
            <v>14638.4210526316</v>
          </cell>
          <cell r="F45">
            <v>19523</v>
          </cell>
          <cell r="G45">
            <v>869</v>
          </cell>
          <cell r="H45">
            <v>12051.5</v>
          </cell>
          <cell r="I45">
            <v>16816</v>
          </cell>
          <cell r="J45">
            <v>22460</v>
          </cell>
          <cell r="K45">
            <v>1027</v>
          </cell>
          <cell r="L45">
            <v>13055.75</v>
          </cell>
          <cell r="M45">
            <v>19065.5</v>
          </cell>
          <cell r="N45">
            <v>25819.25</v>
          </cell>
          <cell r="O45">
            <v>1080</v>
          </cell>
          <cell r="P45" t="str">
            <v>NULL</v>
          </cell>
          <cell r="Q45" t="str">
            <v>NULL</v>
          </cell>
          <cell r="R45" t="str">
            <v>NULL</v>
          </cell>
          <cell r="S45" t="str">
            <v>NULL</v>
          </cell>
        </row>
        <row r="46">
          <cell r="C46" t="str">
            <v>2007/20085</v>
          </cell>
          <cell r="D46">
            <v>8747.3238432568196</v>
          </cell>
          <cell r="E46">
            <v>13486.4531680441</v>
          </cell>
          <cell r="F46">
            <v>18248.762534818899</v>
          </cell>
          <cell r="G46">
            <v>1002</v>
          </cell>
          <cell r="H46">
            <v>11454</v>
          </cell>
          <cell r="I46">
            <v>16623.5</v>
          </cell>
          <cell r="J46">
            <v>22697.0212765957</v>
          </cell>
          <cell r="K46">
            <v>1155</v>
          </cell>
          <cell r="L46">
            <v>13257</v>
          </cell>
          <cell r="M46">
            <v>18883</v>
          </cell>
          <cell r="N46">
            <v>25906.6332378224</v>
          </cell>
          <cell r="O46">
            <v>1233</v>
          </cell>
          <cell r="P46" t="str">
            <v>NULL</v>
          </cell>
          <cell r="Q46" t="str">
            <v>NULL</v>
          </cell>
          <cell r="R46" t="str">
            <v>NULL</v>
          </cell>
          <cell r="S46" t="str">
            <v>NULL</v>
          </cell>
        </row>
        <row r="47">
          <cell r="C47" t="str">
            <v>2008/20095</v>
          </cell>
          <cell r="D47">
            <v>9358.1825088891001</v>
          </cell>
          <cell r="E47">
            <v>13489.0960960961</v>
          </cell>
          <cell r="F47">
            <v>18274.663946587501</v>
          </cell>
          <cell r="G47">
            <v>952</v>
          </cell>
          <cell r="H47">
            <v>11910.020775623299</v>
          </cell>
          <cell r="I47">
            <v>16350</v>
          </cell>
          <cell r="J47">
            <v>22650</v>
          </cell>
          <cell r="K47">
            <v>1045</v>
          </cell>
          <cell r="L47">
            <v>13786.447916666701</v>
          </cell>
          <cell r="M47">
            <v>19735</v>
          </cell>
          <cell r="N47">
            <v>25944</v>
          </cell>
          <cell r="O47">
            <v>1128</v>
          </cell>
          <cell r="P47" t="str">
            <v>NULL</v>
          </cell>
          <cell r="Q47" t="str">
            <v>NULL</v>
          </cell>
          <cell r="R47" t="str">
            <v>NULL</v>
          </cell>
          <cell r="S47" t="str">
            <v>NULL</v>
          </cell>
        </row>
        <row r="48">
          <cell r="C48" t="str">
            <v>2009/20105</v>
          </cell>
          <cell r="D48">
            <v>9819</v>
          </cell>
          <cell r="E48">
            <v>14220.981308411199</v>
          </cell>
          <cell r="F48">
            <v>19652</v>
          </cell>
          <cell r="G48">
            <v>1037</v>
          </cell>
          <cell r="H48">
            <v>12159.953358209001</v>
          </cell>
          <cell r="I48">
            <v>16927</v>
          </cell>
          <cell r="J48">
            <v>23087.564425770299</v>
          </cell>
          <cell r="K48">
            <v>1123</v>
          </cell>
          <cell r="L48" t="str">
            <v>NULL</v>
          </cell>
          <cell r="M48" t="str">
            <v>NULL</v>
          </cell>
          <cell r="N48" t="str">
            <v>NULL</v>
          </cell>
          <cell r="O48" t="str">
            <v>NULL</v>
          </cell>
          <cell r="P48" t="str">
            <v>NULL</v>
          </cell>
          <cell r="Q48" t="str">
            <v>NULL</v>
          </cell>
          <cell r="R48" t="str">
            <v>NULL</v>
          </cell>
          <cell r="S48" t="str">
            <v>NULL</v>
          </cell>
        </row>
        <row r="49">
          <cell r="C49" t="str">
            <v>2010/20115</v>
          </cell>
          <cell r="D49">
            <v>10095.447368421101</v>
          </cell>
          <cell r="E49">
            <v>14704.300275482099</v>
          </cell>
          <cell r="F49">
            <v>19343</v>
          </cell>
          <cell r="G49">
            <v>1114</v>
          </cell>
          <cell r="H49">
            <v>13333.25</v>
          </cell>
          <cell r="I49">
            <v>18158.185393258402</v>
          </cell>
          <cell r="J49">
            <v>23832.114325068898</v>
          </cell>
          <cell r="K49">
            <v>1214</v>
          </cell>
          <cell r="L49" t="str">
            <v>NULL</v>
          </cell>
          <cell r="M49" t="str">
            <v>NULL</v>
          </cell>
          <cell r="N49" t="str">
            <v>NULL</v>
          </cell>
          <cell r="O49" t="str">
            <v>NULL</v>
          </cell>
          <cell r="P49" t="str">
            <v>NULL</v>
          </cell>
          <cell r="Q49" t="str">
            <v>NULL</v>
          </cell>
          <cell r="R49" t="str">
            <v>NULL</v>
          </cell>
          <cell r="S49" t="str">
            <v>NULL</v>
          </cell>
        </row>
        <row r="50">
          <cell r="C50" t="str">
            <v>2011/20125</v>
          </cell>
          <cell r="D50">
            <v>10017.108938547501</v>
          </cell>
          <cell r="E50">
            <v>14652</v>
          </cell>
          <cell r="F50">
            <v>19069</v>
          </cell>
          <cell r="G50">
            <v>1221</v>
          </cell>
          <cell r="H50" t="str">
            <v>NULL</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row>
        <row r="51">
          <cell r="C51" t="str">
            <v>2012/20135</v>
          </cell>
          <cell r="D51">
            <v>10344.5781893004</v>
          </cell>
          <cell r="E51">
            <v>15398.282312925199</v>
          </cell>
          <cell r="F51">
            <v>20223.4618768328</v>
          </cell>
          <cell r="G51">
            <v>1339</v>
          </cell>
          <cell r="H51" t="str">
            <v>NULL</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row>
        <row r="52">
          <cell r="C52" t="str">
            <v>2003/20046</v>
          </cell>
          <cell r="D52">
            <v>6573.6620000000003</v>
          </cell>
          <cell r="E52">
            <v>12395.0743494424</v>
          </cell>
          <cell r="F52">
            <v>17610.5081300813</v>
          </cell>
          <cell r="G52">
            <v>4777</v>
          </cell>
          <cell r="H52">
            <v>10611.966480446899</v>
          </cell>
          <cell r="I52">
            <v>17818.778900000001</v>
          </cell>
          <cell r="J52">
            <v>24167.091160221</v>
          </cell>
          <cell r="K52">
            <v>5462</v>
          </cell>
          <cell r="L52">
            <v>12868</v>
          </cell>
          <cell r="M52">
            <v>21723.752799999998</v>
          </cell>
          <cell r="N52">
            <v>28707</v>
          </cell>
          <cell r="O52">
            <v>6469</v>
          </cell>
          <cell r="P52">
            <v>14857.375</v>
          </cell>
          <cell r="Q52">
            <v>26471</v>
          </cell>
          <cell r="R52">
            <v>37489.5</v>
          </cell>
          <cell r="S52">
            <v>7338</v>
          </cell>
        </row>
        <row r="53">
          <cell r="C53" t="str">
            <v>2004/20056</v>
          </cell>
          <cell r="D53">
            <v>7301.2698</v>
          </cell>
          <cell r="E53">
            <v>13242.157434402299</v>
          </cell>
          <cell r="F53">
            <v>18858</v>
          </cell>
          <cell r="G53">
            <v>4907</v>
          </cell>
          <cell r="H53">
            <v>11344</v>
          </cell>
          <cell r="I53">
            <v>18906.5</v>
          </cell>
          <cell r="J53">
            <v>25171.25</v>
          </cell>
          <cell r="K53">
            <v>5748</v>
          </cell>
          <cell r="L53">
            <v>13156</v>
          </cell>
          <cell r="M53">
            <v>21699</v>
          </cell>
          <cell r="N53">
            <v>28918</v>
          </cell>
          <cell r="O53">
            <v>6897</v>
          </cell>
          <cell r="P53" t="str">
            <v>NULL</v>
          </cell>
          <cell r="Q53" t="str">
            <v>NULL</v>
          </cell>
          <cell r="R53" t="str">
            <v>NULL</v>
          </cell>
          <cell r="S53" t="str">
            <v>NULL</v>
          </cell>
        </row>
        <row r="54">
          <cell r="C54" t="str">
            <v>2005/20066</v>
          </cell>
          <cell r="D54">
            <v>8263</v>
          </cell>
          <cell r="E54">
            <v>14336.7168</v>
          </cell>
          <cell r="F54">
            <v>20221</v>
          </cell>
          <cell r="G54">
            <v>4821</v>
          </cell>
          <cell r="H54">
            <v>11578.189725</v>
          </cell>
          <cell r="I54">
            <v>18999</v>
          </cell>
          <cell r="J54">
            <v>25500.152075000002</v>
          </cell>
          <cell r="K54">
            <v>6160</v>
          </cell>
          <cell r="L54">
            <v>13404</v>
          </cell>
          <cell r="M54">
            <v>21899</v>
          </cell>
          <cell r="N54">
            <v>29618</v>
          </cell>
          <cell r="O54">
            <v>7201</v>
          </cell>
          <cell r="P54" t="str">
            <v>NULL</v>
          </cell>
          <cell r="Q54" t="str">
            <v>NULL</v>
          </cell>
          <cell r="R54" t="str">
            <v>NULL</v>
          </cell>
          <cell r="S54" t="str">
            <v>NULL</v>
          </cell>
        </row>
        <row r="55">
          <cell r="C55" t="str">
            <v>2006/20076</v>
          </cell>
          <cell r="D55">
            <v>7471.8765000000003</v>
          </cell>
          <cell r="E55">
            <v>13583</v>
          </cell>
          <cell r="F55">
            <v>20371.928571428602</v>
          </cell>
          <cell r="G55">
            <v>4807</v>
          </cell>
          <cell r="H55">
            <v>10489.875</v>
          </cell>
          <cell r="I55">
            <v>17870.323170731699</v>
          </cell>
          <cell r="J55">
            <v>24918.5</v>
          </cell>
          <cell r="K55">
            <v>6208</v>
          </cell>
          <cell r="L55">
            <v>12584.375</v>
          </cell>
          <cell r="M55">
            <v>21254.463142979901</v>
          </cell>
          <cell r="N55">
            <v>29303</v>
          </cell>
          <cell r="O55">
            <v>7174</v>
          </cell>
          <cell r="P55" t="str">
            <v>NULL</v>
          </cell>
          <cell r="Q55" t="str">
            <v>NULL</v>
          </cell>
          <cell r="R55" t="str">
            <v>NULL</v>
          </cell>
          <cell r="S55" t="str">
            <v>NULL</v>
          </cell>
        </row>
        <row r="56">
          <cell r="C56" t="str">
            <v>2007/20086</v>
          </cell>
          <cell r="D56">
            <v>7937.82</v>
          </cell>
          <cell r="E56">
            <v>13625</v>
          </cell>
          <cell r="F56">
            <v>19799</v>
          </cell>
          <cell r="G56">
            <v>5045</v>
          </cell>
          <cell r="H56">
            <v>11193</v>
          </cell>
          <cell r="I56">
            <v>18313.555</v>
          </cell>
          <cell r="J56">
            <v>25303.75</v>
          </cell>
          <cell r="K56">
            <v>6416</v>
          </cell>
          <cell r="L56">
            <v>13082.9110169492</v>
          </cell>
          <cell r="M56">
            <v>22052</v>
          </cell>
          <cell r="N56">
            <v>29750.5689166667</v>
          </cell>
          <cell r="O56">
            <v>7299</v>
          </cell>
          <cell r="P56" t="str">
            <v>NULL</v>
          </cell>
          <cell r="Q56" t="str">
            <v>NULL</v>
          </cell>
          <cell r="R56" t="str">
            <v>NULL</v>
          </cell>
          <cell r="S56" t="str">
            <v>NULL</v>
          </cell>
        </row>
        <row r="57">
          <cell r="C57" t="str">
            <v>2008/20096</v>
          </cell>
          <cell r="D57">
            <v>7255.5</v>
          </cell>
          <cell r="E57">
            <v>12838.33</v>
          </cell>
          <cell r="F57">
            <v>19107.476480836202</v>
          </cell>
          <cell r="G57">
            <v>5222</v>
          </cell>
          <cell r="H57">
            <v>10598.5582627119</v>
          </cell>
          <cell r="I57">
            <v>18139.5</v>
          </cell>
          <cell r="J57">
            <v>25209.028528528499</v>
          </cell>
          <cell r="K57">
            <v>6700</v>
          </cell>
          <cell r="L57">
            <v>13058.125</v>
          </cell>
          <cell r="M57">
            <v>21850.5</v>
          </cell>
          <cell r="N57">
            <v>29997.5</v>
          </cell>
          <cell r="O57">
            <v>7582</v>
          </cell>
          <cell r="P57" t="str">
            <v>NULL</v>
          </cell>
          <cell r="Q57" t="str">
            <v>NULL</v>
          </cell>
          <cell r="R57" t="str">
            <v>NULL</v>
          </cell>
          <cell r="S57" t="str">
            <v>NULL</v>
          </cell>
        </row>
        <row r="58">
          <cell r="C58" t="str">
            <v>2009/20106</v>
          </cell>
          <cell r="D58">
            <v>7970.5</v>
          </cell>
          <cell r="E58">
            <v>13714.5</v>
          </cell>
          <cell r="F58">
            <v>20242.1538461538</v>
          </cell>
          <cell r="G58">
            <v>5740</v>
          </cell>
          <cell r="H58">
            <v>10962</v>
          </cell>
          <cell r="I58">
            <v>18554</v>
          </cell>
          <cell r="J58">
            <v>25701</v>
          </cell>
          <cell r="K58">
            <v>7209</v>
          </cell>
          <cell r="L58" t="str">
            <v>NULL</v>
          </cell>
          <cell r="M58" t="str">
            <v>NULL</v>
          </cell>
          <cell r="N58" t="str">
            <v>NULL</v>
          </cell>
          <cell r="O58" t="str">
            <v>NULL</v>
          </cell>
          <cell r="P58" t="str">
            <v>NULL</v>
          </cell>
          <cell r="Q58" t="str">
            <v>NULL</v>
          </cell>
          <cell r="R58" t="str">
            <v>NULL</v>
          </cell>
          <cell r="S58" t="str">
            <v>NULL</v>
          </cell>
        </row>
        <row r="59">
          <cell r="C59" t="str">
            <v>2010/20116</v>
          </cell>
          <cell r="D59">
            <v>8418.5</v>
          </cell>
          <cell r="E59">
            <v>14688.729281768001</v>
          </cell>
          <cell r="F59">
            <v>21122</v>
          </cell>
          <cell r="G59">
            <v>6121</v>
          </cell>
          <cell r="H59">
            <v>12053.5</v>
          </cell>
          <cell r="I59">
            <v>19813</v>
          </cell>
          <cell r="J59">
            <v>26703</v>
          </cell>
          <cell r="K59">
            <v>7601</v>
          </cell>
          <cell r="L59" t="str">
            <v>NULL</v>
          </cell>
          <cell r="M59" t="str">
            <v>NULL</v>
          </cell>
          <cell r="N59" t="str">
            <v>NULL</v>
          </cell>
          <cell r="O59" t="str">
            <v>NULL</v>
          </cell>
          <cell r="P59" t="str">
            <v>NULL</v>
          </cell>
          <cell r="Q59" t="str">
            <v>NULL</v>
          </cell>
          <cell r="R59" t="str">
            <v>NULL</v>
          </cell>
          <cell r="S59" t="str">
            <v>NULL</v>
          </cell>
        </row>
        <row r="60">
          <cell r="C60" t="str">
            <v>2011/20126</v>
          </cell>
          <cell r="D60">
            <v>8836.3520408163295</v>
          </cell>
          <cell r="E60">
            <v>15043</v>
          </cell>
          <cell r="F60">
            <v>21521</v>
          </cell>
          <cell r="G60">
            <v>6868</v>
          </cell>
          <cell r="H60" t="str">
            <v>NULL</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row>
        <row r="61">
          <cell r="C61" t="str">
            <v>2012/20136</v>
          </cell>
          <cell r="D61">
            <v>9324</v>
          </cell>
          <cell r="E61">
            <v>15849.6180758017</v>
          </cell>
          <cell r="F61">
            <v>22073.25</v>
          </cell>
          <cell r="G61">
            <v>7408</v>
          </cell>
          <cell r="H61" t="str">
            <v>NULL</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row>
        <row r="62">
          <cell r="C62" t="str">
            <v>2003/20047</v>
          </cell>
          <cell r="D62">
            <v>7425.0549466292096</v>
          </cell>
          <cell r="E62">
            <v>11834</v>
          </cell>
          <cell r="F62">
            <v>18451</v>
          </cell>
          <cell r="G62">
            <v>2639</v>
          </cell>
          <cell r="H62">
            <v>11362.0330578512</v>
          </cell>
          <cell r="I62">
            <v>18246.5</v>
          </cell>
          <cell r="J62">
            <v>27546.0942</v>
          </cell>
          <cell r="K62">
            <v>3150</v>
          </cell>
          <cell r="L62">
            <v>13693.202794561899</v>
          </cell>
          <cell r="M62">
            <v>21989.75</v>
          </cell>
          <cell r="N62">
            <v>33295.75</v>
          </cell>
          <cell r="O62">
            <v>3436</v>
          </cell>
          <cell r="P62">
            <v>15419.5</v>
          </cell>
          <cell r="Q62">
            <v>28542</v>
          </cell>
          <cell r="R62">
            <v>45351</v>
          </cell>
          <cell r="S62">
            <v>3685</v>
          </cell>
        </row>
        <row r="63">
          <cell r="C63" t="str">
            <v>2004/20057</v>
          </cell>
          <cell r="D63">
            <v>8054.2845985022996</v>
          </cell>
          <cell r="E63">
            <v>12992.800173010401</v>
          </cell>
          <cell r="F63">
            <v>20042.75</v>
          </cell>
          <cell r="G63">
            <v>2452</v>
          </cell>
          <cell r="H63">
            <v>11662.5</v>
          </cell>
          <cell r="I63">
            <v>18272.836299999999</v>
          </cell>
          <cell r="J63">
            <v>27721.421249999999</v>
          </cell>
          <cell r="K63">
            <v>2952</v>
          </cell>
          <cell r="L63">
            <v>13732.375</v>
          </cell>
          <cell r="M63">
            <v>22649.5828729282</v>
          </cell>
          <cell r="N63">
            <v>33816.25</v>
          </cell>
          <cell r="O63">
            <v>3264</v>
          </cell>
          <cell r="P63" t="str">
            <v>NULL</v>
          </cell>
          <cell r="Q63" t="str">
            <v>NULL</v>
          </cell>
          <cell r="R63" t="str">
            <v>NULL</v>
          </cell>
          <cell r="S63" t="str">
            <v>NULL</v>
          </cell>
        </row>
        <row r="64">
          <cell r="C64" t="str">
            <v>2005/20067</v>
          </cell>
          <cell r="D64">
            <v>8844.3078999999998</v>
          </cell>
          <cell r="E64">
            <v>13982</v>
          </cell>
          <cell r="F64">
            <v>21826.75</v>
          </cell>
          <cell r="G64">
            <v>2391</v>
          </cell>
          <cell r="H64">
            <v>11937.5</v>
          </cell>
          <cell r="I64">
            <v>19250</v>
          </cell>
          <cell r="J64">
            <v>28474.757000000001</v>
          </cell>
          <cell r="K64">
            <v>3057</v>
          </cell>
          <cell r="L64">
            <v>14290</v>
          </cell>
          <cell r="M64">
            <v>23661.091649999998</v>
          </cell>
          <cell r="N64">
            <v>35035</v>
          </cell>
          <cell r="O64">
            <v>3338</v>
          </cell>
          <cell r="P64" t="str">
            <v>NULL</v>
          </cell>
          <cell r="Q64" t="str">
            <v>NULL</v>
          </cell>
          <cell r="R64" t="str">
            <v>NULL</v>
          </cell>
          <cell r="S64" t="str">
            <v>NULL</v>
          </cell>
        </row>
        <row r="65">
          <cell r="C65" t="str">
            <v>2006/20077</v>
          </cell>
          <cell r="D65">
            <v>9585.5</v>
          </cell>
          <cell r="E65">
            <v>15001.7780833333</v>
          </cell>
          <cell r="F65">
            <v>22854.5</v>
          </cell>
          <cell r="G65">
            <v>2462</v>
          </cell>
          <cell r="H65">
            <v>12274</v>
          </cell>
          <cell r="I65">
            <v>20384</v>
          </cell>
          <cell r="J65">
            <v>29375</v>
          </cell>
          <cell r="K65">
            <v>3229</v>
          </cell>
          <cell r="L65">
            <v>14765.3912429379</v>
          </cell>
          <cell r="M65">
            <v>24655.283049999998</v>
          </cell>
          <cell r="N65">
            <v>36266.5</v>
          </cell>
          <cell r="O65">
            <v>3430</v>
          </cell>
          <cell r="P65" t="str">
            <v>NULL</v>
          </cell>
          <cell r="Q65" t="str">
            <v>NULL</v>
          </cell>
          <cell r="R65" t="str">
            <v>NULL</v>
          </cell>
          <cell r="S65" t="str">
            <v>NULL</v>
          </cell>
        </row>
        <row r="66">
          <cell r="C66" t="str">
            <v>2007/20087</v>
          </cell>
          <cell r="D66">
            <v>9117.4874999999993</v>
          </cell>
          <cell r="E66">
            <v>14175.254999999999</v>
          </cell>
          <cell r="F66">
            <v>22217.023648648599</v>
          </cell>
          <cell r="G66">
            <v>2580</v>
          </cell>
          <cell r="H66">
            <v>12255.5</v>
          </cell>
          <cell r="I66">
            <v>19644.400000000001</v>
          </cell>
          <cell r="J66">
            <v>29292</v>
          </cell>
          <cell r="K66">
            <v>3353</v>
          </cell>
          <cell r="L66">
            <v>14487.125</v>
          </cell>
          <cell r="M66">
            <v>23951.25</v>
          </cell>
          <cell r="N66">
            <v>35696.75</v>
          </cell>
          <cell r="O66">
            <v>3516</v>
          </cell>
          <cell r="P66" t="str">
            <v>NULL</v>
          </cell>
          <cell r="Q66" t="str">
            <v>NULL</v>
          </cell>
          <cell r="R66" t="str">
            <v>NULL</v>
          </cell>
          <cell r="S66" t="str">
            <v>NULL</v>
          </cell>
        </row>
        <row r="67">
          <cell r="C67" t="str">
            <v>2008/20097</v>
          </cell>
          <cell r="D67">
            <v>9206.0953680791808</v>
          </cell>
          <cell r="E67">
            <v>14415.514999999999</v>
          </cell>
          <cell r="F67">
            <v>22564.0275</v>
          </cell>
          <cell r="G67">
            <v>2618</v>
          </cell>
          <cell r="H67">
            <v>12951.62</v>
          </cell>
          <cell r="I67">
            <v>20797.47</v>
          </cell>
          <cell r="J67">
            <v>29814</v>
          </cell>
          <cell r="K67">
            <v>3453</v>
          </cell>
          <cell r="L67">
            <v>15222.25</v>
          </cell>
          <cell r="M67">
            <v>24905.5</v>
          </cell>
          <cell r="N67">
            <v>37407.473140495902</v>
          </cell>
          <cell r="O67">
            <v>3648</v>
          </cell>
          <cell r="P67" t="str">
            <v>NULL</v>
          </cell>
          <cell r="Q67" t="str">
            <v>NULL</v>
          </cell>
          <cell r="R67" t="str">
            <v>NULL</v>
          </cell>
          <cell r="S67" t="str">
            <v>NULL</v>
          </cell>
        </row>
        <row r="68">
          <cell r="C68" t="str">
            <v>2009/20107</v>
          </cell>
          <cell r="D68">
            <v>9869.5631702127594</v>
          </cell>
          <cell r="E68">
            <v>15863.360607734799</v>
          </cell>
          <cell r="F68">
            <v>23352.625</v>
          </cell>
          <cell r="G68">
            <v>3026</v>
          </cell>
          <cell r="H68">
            <v>13184.875</v>
          </cell>
          <cell r="I68">
            <v>21372.66</v>
          </cell>
          <cell r="J68">
            <v>29588.912499999999</v>
          </cell>
          <cell r="K68">
            <v>3738</v>
          </cell>
          <cell r="L68" t="str">
            <v>NULL</v>
          </cell>
          <cell r="M68" t="str">
            <v>NULL</v>
          </cell>
          <cell r="N68" t="str">
            <v>NULL</v>
          </cell>
          <cell r="O68" t="str">
            <v>NULL</v>
          </cell>
          <cell r="P68" t="str">
            <v>NULL</v>
          </cell>
          <cell r="Q68" t="str">
            <v>NULL</v>
          </cell>
          <cell r="R68" t="str">
            <v>NULL</v>
          </cell>
          <cell r="S68" t="str">
            <v>NULL</v>
          </cell>
        </row>
        <row r="69">
          <cell r="C69" t="str">
            <v>2010/20117</v>
          </cell>
          <cell r="D69">
            <v>10604.611677116</v>
          </cell>
          <cell r="E69">
            <v>16478.069560439599</v>
          </cell>
          <cell r="F69">
            <v>24228.25</v>
          </cell>
          <cell r="G69">
            <v>3412</v>
          </cell>
          <cell r="H69">
            <v>13624</v>
          </cell>
          <cell r="I69">
            <v>21715</v>
          </cell>
          <cell r="J69">
            <v>30508.25</v>
          </cell>
          <cell r="K69">
            <v>4222</v>
          </cell>
          <cell r="L69" t="str">
            <v>NULL</v>
          </cell>
          <cell r="M69" t="str">
            <v>NULL</v>
          </cell>
          <cell r="N69" t="str">
            <v>NULL</v>
          </cell>
          <cell r="O69" t="str">
            <v>NULL</v>
          </cell>
          <cell r="P69" t="str">
            <v>NULL</v>
          </cell>
          <cell r="Q69" t="str">
            <v>NULL</v>
          </cell>
          <cell r="R69" t="str">
            <v>NULL</v>
          </cell>
          <cell r="S69" t="str">
            <v>NULL</v>
          </cell>
        </row>
        <row r="70">
          <cell r="C70" t="str">
            <v>2011/20127</v>
          </cell>
          <cell r="D70">
            <v>10564</v>
          </cell>
          <cell r="E70">
            <v>16250</v>
          </cell>
          <cell r="F70">
            <v>24070</v>
          </cell>
          <cell r="G70">
            <v>3761</v>
          </cell>
          <cell r="H70" t="str">
            <v>NULL</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row>
        <row r="71">
          <cell r="C71" t="str">
            <v>2012/20137</v>
          </cell>
          <cell r="D71">
            <v>10775.5</v>
          </cell>
          <cell r="E71">
            <v>16537</v>
          </cell>
          <cell r="F71">
            <v>24007</v>
          </cell>
          <cell r="G71">
            <v>4341</v>
          </cell>
          <cell r="H71" t="str">
            <v>NULL</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row>
        <row r="72">
          <cell r="C72" t="str">
            <v>2003/20048</v>
          </cell>
          <cell r="D72">
            <v>8998.25</v>
          </cell>
          <cell r="E72">
            <v>14882.5482093664</v>
          </cell>
          <cell r="F72">
            <v>20481.112947658399</v>
          </cell>
          <cell r="G72">
            <v>9243</v>
          </cell>
          <cell r="H72">
            <v>12499.5</v>
          </cell>
          <cell r="I72">
            <v>20239</v>
          </cell>
          <cell r="J72">
            <v>27591.939058171702</v>
          </cell>
          <cell r="K72">
            <v>9893</v>
          </cell>
          <cell r="L72">
            <v>14395.5</v>
          </cell>
          <cell r="M72">
            <v>23564.926540284399</v>
          </cell>
          <cell r="N72">
            <v>32090.75</v>
          </cell>
          <cell r="O72">
            <v>10726</v>
          </cell>
          <cell r="P72">
            <v>15840.5</v>
          </cell>
          <cell r="Q72">
            <v>28730</v>
          </cell>
          <cell r="R72">
            <v>42337</v>
          </cell>
          <cell r="S72">
            <v>11029</v>
          </cell>
        </row>
        <row r="73">
          <cell r="C73" t="str">
            <v>2004/20058</v>
          </cell>
          <cell r="D73">
            <v>10217.9339622642</v>
          </cell>
          <cell r="E73">
            <v>16268.114035087699</v>
          </cell>
          <cell r="F73">
            <v>21963</v>
          </cell>
          <cell r="G73">
            <v>9021</v>
          </cell>
          <cell r="H73">
            <v>13850</v>
          </cell>
          <cell r="I73">
            <v>21652.501199999999</v>
          </cell>
          <cell r="J73">
            <v>28821.325648415001</v>
          </cell>
          <cell r="K73">
            <v>9897</v>
          </cell>
          <cell r="L73">
            <v>15454.454400000001</v>
          </cell>
          <cell r="M73">
            <v>24439</v>
          </cell>
          <cell r="N73">
            <v>32909</v>
          </cell>
          <cell r="O73">
            <v>10789</v>
          </cell>
          <cell r="P73" t="str">
            <v>NULL</v>
          </cell>
          <cell r="Q73" t="str">
            <v>NULL</v>
          </cell>
          <cell r="R73" t="str">
            <v>NULL</v>
          </cell>
          <cell r="S73" t="str">
            <v>NULL</v>
          </cell>
        </row>
        <row r="74">
          <cell r="C74" t="str">
            <v>2005/20068</v>
          </cell>
          <cell r="D74">
            <v>10375</v>
          </cell>
          <cell r="E74">
            <v>16885.7068775281</v>
          </cell>
          <cell r="F74">
            <v>22971.25</v>
          </cell>
          <cell r="G74">
            <v>8452</v>
          </cell>
          <cell r="H74">
            <v>13601.5</v>
          </cell>
          <cell r="I74">
            <v>20950</v>
          </cell>
          <cell r="J74">
            <v>28256.489761092202</v>
          </cell>
          <cell r="K74">
            <v>9687</v>
          </cell>
          <cell r="L74">
            <v>15326.25</v>
          </cell>
          <cell r="M74">
            <v>24209</v>
          </cell>
          <cell r="N74">
            <v>33169</v>
          </cell>
          <cell r="O74">
            <v>10573</v>
          </cell>
          <cell r="P74" t="str">
            <v>NULL</v>
          </cell>
          <cell r="Q74" t="str">
            <v>NULL</v>
          </cell>
          <cell r="R74" t="str">
            <v>NULL</v>
          </cell>
          <cell r="S74" t="str">
            <v>NULL</v>
          </cell>
        </row>
        <row r="75">
          <cell r="C75" t="str">
            <v>2006/20078</v>
          </cell>
          <cell r="D75">
            <v>9737.3888888888905</v>
          </cell>
          <cell r="E75">
            <v>15931.671469740601</v>
          </cell>
          <cell r="F75">
            <v>22508</v>
          </cell>
          <cell r="G75">
            <v>7593</v>
          </cell>
          <cell r="H75">
            <v>12319.375</v>
          </cell>
          <cell r="I75">
            <v>19336.2679640719</v>
          </cell>
          <cell r="J75">
            <v>26970.25</v>
          </cell>
          <cell r="K75">
            <v>9024</v>
          </cell>
          <cell r="L75">
            <v>14119.375</v>
          </cell>
          <cell r="M75">
            <v>22336.224999999999</v>
          </cell>
          <cell r="N75">
            <v>31685.25</v>
          </cell>
          <cell r="O75">
            <v>9296</v>
          </cell>
          <cell r="P75" t="str">
            <v>NULL</v>
          </cell>
          <cell r="Q75" t="str">
            <v>NULL</v>
          </cell>
          <cell r="R75" t="str">
            <v>NULL</v>
          </cell>
          <cell r="S75" t="str">
            <v>NULL</v>
          </cell>
        </row>
        <row r="76">
          <cell r="C76" t="str">
            <v>2007/20088</v>
          </cell>
          <cell r="D76">
            <v>9644.8484848484895</v>
          </cell>
          <cell r="E76">
            <v>15393</v>
          </cell>
          <cell r="F76">
            <v>21764</v>
          </cell>
          <cell r="G76">
            <v>7033</v>
          </cell>
          <cell r="H76">
            <v>12220.5</v>
          </cell>
          <cell r="I76">
            <v>18974</v>
          </cell>
          <cell r="J76">
            <v>26623.5</v>
          </cell>
          <cell r="K76">
            <v>8407</v>
          </cell>
          <cell r="L76">
            <v>13845.8575</v>
          </cell>
          <cell r="M76">
            <v>22137.587813620099</v>
          </cell>
          <cell r="N76">
            <v>31842.25</v>
          </cell>
          <cell r="O76">
            <v>8554</v>
          </cell>
          <cell r="P76" t="str">
            <v>NULL</v>
          </cell>
          <cell r="Q76" t="str">
            <v>NULL</v>
          </cell>
          <cell r="R76" t="str">
            <v>NULL</v>
          </cell>
          <cell r="S76" t="str">
            <v>NULL</v>
          </cell>
        </row>
        <row r="77">
          <cell r="C77" t="str">
            <v>2008/20098</v>
          </cell>
          <cell r="D77">
            <v>9356.7408906882592</v>
          </cell>
          <cell r="E77">
            <v>15683.976510067099</v>
          </cell>
          <cell r="F77">
            <v>22021</v>
          </cell>
          <cell r="G77">
            <v>6467</v>
          </cell>
          <cell r="H77">
            <v>12889.6597796143</v>
          </cell>
          <cell r="I77">
            <v>20108.861168113701</v>
          </cell>
          <cell r="J77">
            <v>27632.25</v>
          </cell>
          <cell r="K77">
            <v>7446</v>
          </cell>
          <cell r="L77">
            <v>14589</v>
          </cell>
          <cell r="M77">
            <v>23318.8427299703</v>
          </cell>
          <cell r="N77">
            <v>32770</v>
          </cell>
          <cell r="O77">
            <v>7613</v>
          </cell>
          <cell r="P77" t="str">
            <v>NULL</v>
          </cell>
          <cell r="Q77" t="str">
            <v>NULL</v>
          </cell>
          <cell r="R77" t="str">
            <v>NULL</v>
          </cell>
          <cell r="S77" t="str">
            <v>NULL</v>
          </cell>
        </row>
        <row r="78">
          <cell r="C78" t="str">
            <v>2009/20108</v>
          </cell>
          <cell r="D78">
            <v>10446.75</v>
          </cell>
          <cell r="E78">
            <v>16513</v>
          </cell>
          <cell r="F78">
            <v>22958.2583892617</v>
          </cell>
          <cell r="G78">
            <v>6807</v>
          </cell>
          <cell r="H78">
            <v>13429</v>
          </cell>
          <cell r="I78">
            <v>20922.5</v>
          </cell>
          <cell r="J78">
            <v>28554</v>
          </cell>
          <cell r="K78">
            <v>7536</v>
          </cell>
          <cell r="L78" t="str">
            <v>NULL</v>
          </cell>
          <cell r="M78" t="str">
            <v>NULL</v>
          </cell>
          <cell r="N78" t="str">
            <v>NULL</v>
          </cell>
          <cell r="O78" t="str">
            <v>NULL</v>
          </cell>
          <cell r="P78" t="str">
            <v>NULL</v>
          </cell>
          <cell r="Q78" t="str">
            <v>NULL</v>
          </cell>
          <cell r="R78" t="str">
            <v>NULL</v>
          </cell>
          <cell r="S78" t="str">
            <v>NULL</v>
          </cell>
        </row>
        <row r="79">
          <cell r="C79" t="str">
            <v>2010/20118</v>
          </cell>
          <cell r="D79">
            <v>10770</v>
          </cell>
          <cell r="E79">
            <v>17024</v>
          </cell>
          <cell r="F79">
            <v>23291</v>
          </cell>
          <cell r="G79">
            <v>6805</v>
          </cell>
          <cell r="H79">
            <v>13966.5</v>
          </cell>
          <cell r="I79">
            <v>21417.924528301901</v>
          </cell>
          <cell r="J79">
            <v>29241</v>
          </cell>
          <cell r="K79">
            <v>7395</v>
          </cell>
          <cell r="L79" t="str">
            <v>NULL</v>
          </cell>
          <cell r="M79" t="str">
            <v>NULL</v>
          </cell>
          <cell r="N79" t="str">
            <v>NULL</v>
          </cell>
          <cell r="O79" t="str">
            <v>NULL</v>
          </cell>
          <cell r="P79" t="str">
            <v>NULL</v>
          </cell>
          <cell r="Q79" t="str">
            <v>NULL</v>
          </cell>
          <cell r="R79" t="str">
            <v>NULL</v>
          </cell>
          <cell r="S79" t="str">
            <v>NULL</v>
          </cell>
        </row>
        <row r="80">
          <cell r="C80" t="str">
            <v>2011/20128</v>
          </cell>
          <cell r="D80">
            <v>11475</v>
          </cell>
          <cell r="E80">
            <v>18249</v>
          </cell>
          <cell r="F80">
            <v>24598</v>
          </cell>
          <cell r="G80">
            <v>7253</v>
          </cell>
          <cell r="H80" t="str">
            <v>NULL</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row>
        <row r="81">
          <cell r="C81" t="str">
            <v>2012/20138</v>
          </cell>
          <cell r="D81">
            <v>12129.0336727666</v>
          </cell>
          <cell r="E81">
            <v>18449</v>
          </cell>
          <cell r="F81">
            <v>24957</v>
          </cell>
          <cell r="G81">
            <v>7716</v>
          </cell>
          <cell r="H81" t="str">
            <v>NULL</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row>
        <row r="82">
          <cell r="C82" t="str">
            <v>2003/20049</v>
          </cell>
          <cell r="D82">
            <v>11508.6718235518</v>
          </cell>
          <cell r="E82">
            <v>18411.050186212899</v>
          </cell>
          <cell r="F82">
            <v>23739.25</v>
          </cell>
          <cell r="G82">
            <v>7002</v>
          </cell>
          <cell r="H82">
            <v>16461</v>
          </cell>
          <cell r="I82">
            <v>24602</v>
          </cell>
          <cell r="J82">
            <v>31276.5</v>
          </cell>
          <cell r="K82">
            <v>7247</v>
          </cell>
          <cell r="L82">
            <v>18876.943800000001</v>
          </cell>
          <cell r="M82">
            <v>28111</v>
          </cell>
          <cell r="N82">
            <v>36350</v>
          </cell>
          <cell r="O82">
            <v>7861</v>
          </cell>
          <cell r="P82">
            <v>21495.5</v>
          </cell>
          <cell r="Q82">
            <v>35690.567867035999</v>
          </cell>
          <cell r="R82">
            <v>49385</v>
          </cell>
          <cell r="S82">
            <v>8442</v>
          </cell>
        </row>
        <row r="83">
          <cell r="C83" t="str">
            <v>2004/20059</v>
          </cell>
          <cell r="D83">
            <v>12266.3805571063</v>
          </cell>
          <cell r="E83">
            <v>19776.5</v>
          </cell>
          <cell r="F83">
            <v>25132.46875</v>
          </cell>
          <cell r="G83">
            <v>6890</v>
          </cell>
          <cell r="H83">
            <v>16494.008699999998</v>
          </cell>
          <cell r="I83">
            <v>25534.357142857101</v>
          </cell>
          <cell r="J83">
            <v>32408.5</v>
          </cell>
          <cell r="K83">
            <v>7299</v>
          </cell>
          <cell r="L83">
            <v>18603</v>
          </cell>
          <cell r="M83">
            <v>28288</v>
          </cell>
          <cell r="N83">
            <v>36779</v>
          </cell>
          <cell r="O83">
            <v>8013</v>
          </cell>
          <cell r="P83" t="str">
            <v>NULL</v>
          </cell>
          <cell r="Q83" t="str">
            <v>NULL</v>
          </cell>
          <cell r="R83" t="str">
            <v>NULL</v>
          </cell>
          <cell r="S83" t="str">
            <v>NULL</v>
          </cell>
        </row>
        <row r="84">
          <cell r="C84" t="str">
            <v>2005/20069</v>
          </cell>
          <cell r="D84">
            <v>12537.209790209799</v>
          </cell>
          <cell r="E84">
            <v>20637</v>
          </cell>
          <cell r="F84">
            <v>26222.242694063902</v>
          </cell>
          <cell r="G84">
            <v>6347</v>
          </cell>
          <cell r="H84">
            <v>16034</v>
          </cell>
          <cell r="I84">
            <v>24737.5</v>
          </cell>
          <cell r="J84">
            <v>31462</v>
          </cell>
          <cell r="K84">
            <v>7168</v>
          </cell>
          <cell r="L84">
            <v>18550</v>
          </cell>
          <cell r="M84">
            <v>28459.7589041096</v>
          </cell>
          <cell r="N84">
            <v>37402.017391304304</v>
          </cell>
          <cell r="O84">
            <v>7701</v>
          </cell>
          <cell r="P84" t="str">
            <v>NULL</v>
          </cell>
          <cell r="Q84" t="str">
            <v>NULL</v>
          </cell>
          <cell r="R84" t="str">
            <v>NULL</v>
          </cell>
          <cell r="S84" t="str">
            <v>NULL</v>
          </cell>
        </row>
        <row r="85">
          <cell r="C85" t="str">
            <v>2006/20079</v>
          </cell>
          <cell r="D85">
            <v>12941.75</v>
          </cell>
          <cell r="E85">
            <v>21045</v>
          </cell>
          <cell r="F85">
            <v>26747.5</v>
          </cell>
          <cell r="G85">
            <v>6843</v>
          </cell>
          <cell r="H85">
            <v>15477.5</v>
          </cell>
          <cell r="I85">
            <v>24511</v>
          </cell>
          <cell r="J85">
            <v>31205</v>
          </cell>
          <cell r="K85">
            <v>7707</v>
          </cell>
          <cell r="L85">
            <v>17901</v>
          </cell>
          <cell r="M85">
            <v>28308</v>
          </cell>
          <cell r="N85">
            <v>37212</v>
          </cell>
          <cell r="O85">
            <v>8013</v>
          </cell>
          <cell r="P85" t="str">
            <v>NULL</v>
          </cell>
          <cell r="Q85" t="str">
            <v>NULL</v>
          </cell>
          <cell r="R85" t="str">
            <v>NULL</v>
          </cell>
          <cell r="S85" t="str">
            <v>NULL</v>
          </cell>
        </row>
        <row r="86">
          <cell r="C86" t="str">
            <v>2007/20089</v>
          </cell>
          <cell r="D86">
            <v>11891.369596541799</v>
          </cell>
          <cell r="E86">
            <v>19881.625408365198</v>
          </cell>
          <cell r="F86">
            <v>26065.9558189655</v>
          </cell>
          <cell r="G86">
            <v>7006</v>
          </cell>
          <cell r="H86">
            <v>15329.6982758621</v>
          </cell>
          <cell r="I86">
            <v>24344</v>
          </cell>
          <cell r="J86">
            <v>31308.25</v>
          </cell>
          <cell r="K86">
            <v>8036</v>
          </cell>
          <cell r="L86">
            <v>17957</v>
          </cell>
          <cell r="M86">
            <v>28510.25</v>
          </cell>
          <cell r="N86">
            <v>37672.75</v>
          </cell>
          <cell r="O86">
            <v>8260</v>
          </cell>
          <cell r="P86" t="str">
            <v>NULL</v>
          </cell>
          <cell r="Q86" t="str">
            <v>NULL</v>
          </cell>
          <cell r="R86" t="str">
            <v>NULL</v>
          </cell>
          <cell r="S86" t="str">
            <v>NULL</v>
          </cell>
        </row>
        <row r="87">
          <cell r="C87" t="str">
            <v>2008/20099</v>
          </cell>
          <cell r="D87">
            <v>11820.4</v>
          </cell>
          <cell r="E87">
            <v>19349</v>
          </cell>
          <cell r="F87">
            <v>26286</v>
          </cell>
          <cell r="G87">
            <v>7199</v>
          </cell>
          <cell r="H87">
            <v>15822.514999999999</v>
          </cell>
          <cell r="I87">
            <v>24867</v>
          </cell>
          <cell r="J87">
            <v>32011.75</v>
          </cell>
          <cell r="K87">
            <v>8082</v>
          </cell>
          <cell r="L87">
            <v>18222.325000000001</v>
          </cell>
          <cell r="M87">
            <v>28875</v>
          </cell>
          <cell r="N87">
            <v>38355.5</v>
          </cell>
          <cell r="O87">
            <v>8295</v>
          </cell>
          <cell r="P87" t="str">
            <v>NULL</v>
          </cell>
          <cell r="Q87" t="str">
            <v>NULL</v>
          </cell>
          <cell r="R87" t="str">
            <v>NULL</v>
          </cell>
          <cell r="S87" t="str">
            <v>NULL</v>
          </cell>
        </row>
        <row r="88">
          <cell r="C88" t="str">
            <v>2009/20109</v>
          </cell>
          <cell r="D88">
            <v>12318.6412742382</v>
          </cell>
          <cell r="E88">
            <v>20133</v>
          </cell>
          <cell r="F88">
            <v>26961.508333333299</v>
          </cell>
          <cell r="G88">
            <v>7967</v>
          </cell>
          <cell r="H88">
            <v>16012.781808510599</v>
          </cell>
          <cell r="I88">
            <v>25327.5</v>
          </cell>
          <cell r="J88">
            <v>33121</v>
          </cell>
          <cell r="K88">
            <v>8610</v>
          </cell>
          <cell r="L88" t="str">
            <v>NULL</v>
          </cell>
          <cell r="M88" t="str">
            <v>NULL</v>
          </cell>
          <cell r="N88" t="str">
            <v>NULL</v>
          </cell>
          <cell r="O88" t="str">
            <v>NULL</v>
          </cell>
          <cell r="P88" t="str">
            <v>NULL</v>
          </cell>
          <cell r="Q88" t="str">
            <v>NULL</v>
          </cell>
          <cell r="R88" t="str">
            <v>NULL</v>
          </cell>
          <cell r="S88" t="str">
            <v>NULL</v>
          </cell>
        </row>
        <row r="89">
          <cell r="C89" t="str">
            <v>2010/20119</v>
          </cell>
          <cell r="D89">
            <v>13224.5</v>
          </cell>
          <cell r="E89">
            <v>21675</v>
          </cell>
          <cell r="F89">
            <v>28014.5</v>
          </cell>
          <cell r="G89">
            <v>8186</v>
          </cell>
          <cell r="H89">
            <v>17161</v>
          </cell>
          <cell r="I89">
            <v>26694</v>
          </cell>
          <cell r="J89">
            <v>34706.068820224697</v>
          </cell>
          <cell r="K89">
            <v>8936</v>
          </cell>
          <cell r="L89" t="str">
            <v>NULL</v>
          </cell>
          <cell r="M89" t="str">
            <v>NULL</v>
          </cell>
          <cell r="N89" t="str">
            <v>NULL</v>
          </cell>
          <cell r="O89" t="str">
            <v>NULL</v>
          </cell>
          <cell r="P89" t="str">
            <v>NULL</v>
          </cell>
          <cell r="Q89" t="str">
            <v>NULL</v>
          </cell>
          <cell r="R89" t="str">
            <v>NULL</v>
          </cell>
          <cell r="S89" t="str">
            <v>NULL</v>
          </cell>
        </row>
        <row r="90">
          <cell r="C90" t="str">
            <v>2011/20129</v>
          </cell>
          <cell r="D90">
            <v>13064.125</v>
          </cell>
          <cell r="E90">
            <v>22167.691176470598</v>
          </cell>
          <cell r="F90">
            <v>28495.5</v>
          </cell>
          <cell r="G90">
            <v>8810</v>
          </cell>
          <cell r="H90" t="str">
            <v>NULL</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row>
        <row r="91">
          <cell r="C91" t="str">
            <v>2012/20139</v>
          </cell>
          <cell r="D91">
            <v>14125.25</v>
          </cell>
          <cell r="E91">
            <v>22850.5</v>
          </cell>
          <cell r="F91">
            <v>28710.25</v>
          </cell>
          <cell r="G91">
            <v>9206</v>
          </cell>
          <cell r="H91" t="str">
            <v>NULL</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row>
        <row r="92">
          <cell r="C92" t="str">
            <v>2003/2004A</v>
          </cell>
          <cell r="D92">
            <v>15622.8966942149</v>
          </cell>
          <cell r="E92">
            <v>21330.890776699001</v>
          </cell>
          <cell r="F92">
            <v>26892.900974026001</v>
          </cell>
          <cell r="G92">
            <v>2024</v>
          </cell>
          <cell r="H92">
            <v>20397.8461538462</v>
          </cell>
          <cell r="I92">
            <v>27452.5</v>
          </cell>
          <cell r="J92">
            <v>34966.078282828297</v>
          </cell>
          <cell r="K92">
            <v>2154</v>
          </cell>
          <cell r="L92">
            <v>21545.5</v>
          </cell>
          <cell r="M92">
            <v>28445</v>
          </cell>
          <cell r="N92">
            <v>36500.25</v>
          </cell>
          <cell r="O92">
            <v>2588</v>
          </cell>
          <cell r="P92">
            <v>23300</v>
          </cell>
          <cell r="Q92">
            <v>34231</v>
          </cell>
          <cell r="R92">
            <v>46275</v>
          </cell>
          <cell r="S92">
            <v>2893</v>
          </cell>
        </row>
        <row r="93">
          <cell r="C93" t="str">
            <v>2004/2005A</v>
          </cell>
          <cell r="D93">
            <v>16309</v>
          </cell>
          <cell r="E93">
            <v>22247</v>
          </cell>
          <cell r="F93">
            <v>27933</v>
          </cell>
          <cell r="G93">
            <v>1889</v>
          </cell>
          <cell r="H93">
            <v>20413</v>
          </cell>
          <cell r="I93">
            <v>27332.416666666701</v>
          </cell>
          <cell r="J93">
            <v>34697</v>
          </cell>
          <cell r="K93">
            <v>1951</v>
          </cell>
          <cell r="L93">
            <v>20937</v>
          </cell>
          <cell r="M93">
            <v>28153</v>
          </cell>
          <cell r="N93">
            <v>36097</v>
          </cell>
          <cell r="O93">
            <v>2401</v>
          </cell>
          <cell r="P93" t="str">
            <v>NULL</v>
          </cell>
          <cell r="Q93" t="str">
            <v>NULL</v>
          </cell>
          <cell r="R93" t="str">
            <v>NULL</v>
          </cell>
          <cell r="S93" t="str">
            <v>NULL</v>
          </cell>
        </row>
        <row r="94">
          <cell r="C94" t="str">
            <v>2005/2006A</v>
          </cell>
          <cell r="D94">
            <v>17148.75</v>
          </cell>
          <cell r="E94">
            <v>23530.296610169498</v>
          </cell>
          <cell r="F94">
            <v>29651.75</v>
          </cell>
          <cell r="G94">
            <v>2170</v>
          </cell>
          <cell r="H94">
            <v>18756.75</v>
          </cell>
          <cell r="I94">
            <v>26231</v>
          </cell>
          <cell r="J94">
            <v>33050.25</v>
          </cell>
          <cell r="K94">
            <v>2414</v>
          </cell>
          <cell r="L94">
            <v>19500</v>
          </cell>
          <cell r="M94">
            <v>27497.5</v>
          </cell>
          <cell r="N94">
            <v>35467.128742515</v>
          </cell>
          <cell r="O94">
            <v>3004</v>
          </cell>
          <cell r="P94" t="str">
            <v>NULL</v>
          </cell>
          <cell r="Q94" t="str">
            <v>NULL</v>
          </cell>
          <cell r="R94" t="str">
            <v>NULL</v>
          </cell>
          <cell r="S94" t="str">
            <v>NULL</v>
          </cell>
        </row>
        <row r="95">
          <cell r="C95" t="str">
            <v>2006/2007A</v>
          </cell>
          <cell r="D95">
            <v>15954.5</v>
          </cell>
          <cell r="E95">
            <v>22500</v>
          </cell>
          <cell r="F95">
            <v>28763.25</v>
          </cell>
          <cell r="G95">
            <v>2352</v>
          </cell>
          <cell r="H95">
            <v>17074.108187134501</v>
          </cell>
          <cell r="I95">
            <v>24660</v>
          </cell>
          <cell r="J95">
            <v>31256.735294117701</v>
          </cell>
          <cell r="K95">
            <v>2691</v>
          </cell>
          <cell r="L95">
            <v>19400</v>
          </cell>
          <cell r="M95">
            <v>27039</v>
          </cell>
          <cell r="N95">
            <v>34422</v>
          </cell>
          <cell r="O95">
            <v>3209</v>
          </cell>
          <cell r="P95" t="str">
            <v>NULL</v>
          </cell>
          <cell r="Q95" t="str">
            <v>NULL</v>
          </cell>
          <cell r="R95" t="str">
            <v>NULL</v>
          </cell>
          <cell r="S95" t="str">
            <v>NULL</v>
          </cell>
        </row>
        <row r="96">
          <cell r="C96" t="str">
            <v>2007/2008A</v>
          </cell>
          <cell r="D96">
            <v>13743.6944444444</v>
          </cell>
          <cell r="E96">
            <v>21465</v>
          </cell>
          <cell r="F96">
            <v>27495.953651685399</v>
          </cell>
          <cell r="G96">
            <v>2887</v>
          </cell>
          <cell r="H96">
            <v>16746.5</v>
          </cell>
          <cell r="I96">
            <v>24409.0546875</v>
          </cell>
          <cell r="J96">
            <v>31385.7527472527</v>
          </cell>
          <cell r="K96">
            <v>3407</v>
          </cell>
          <cell r="L96">
            <v>19531.5</v>
          </cell>
          <cell r="M96">
            <v>27440.5</v>
          </cell>
          <cell r="N96">
            <v>36266.25</v>
          </cell>
          <cell r="O96">
            <v>3890</v>
          </cell>
          <cell r="P96" t="str">
            <v>NULL</v>
          </cell>
          <cell r="Q96" t="str">
            <v>NULL</v>
          </cell>
          <cell r="R96" t="str">
            <v>NULL</v>
          </cell>
          <cell r="S96" t="str">
            <v>NULL</v>
          </cell>
        </row>
        <row r="97">
          <cell r="C97" t="str">
            <v>2008/2009A</v>
          </cell>
          <cell r="D97">
            <v>12754.875</v>
          </cell>
          <cell r="E97">
            <v>19746.5491803279</v>
          </cell>
          <cell r="F97">
            <v>26349.5</v>
          </cell>
          <cell r="G97">
            <v>3328</v>
          </cell>
          <cell r="H97">
            <v>16314</v>
          </cell>
          <cell r="I97">
            <v>24058</v>
          </cell>
          <cell r="J97">
            <v>31141</v>
          </cell>
          <cell r="K97">
            <v>3585</v>
          </cell>
          <cell r="L97">
            <v>19247.5</v>
          </cell>
          <cell r="M97">
            <v>28155</v>
          </cell>
          <cell r="N97">
            <v>37879.373955431802</v>
          </cell>
          <cell r="O97">
            <v>4090</v>
          </cell>
          <cell r="P97" t="str">
            <v>NULL</v>
          </cell>
          <cell r="Q97" t="str">
            <v>NULL</v>
          </cell>
          <cell r="R97" t="str">
            <v>NULL</v>
          </cell>
          <cell r="S97" t="str">
            <v>NULL</v>
          </cell>
        </row>
        <row r="98">
          <cell r="C98" t="str">
            <v>2009/2010A</v>
          </cell>
          <cell r="D98">
            <v>13534.5</v>
          </cell>
          <cell r="E98">
            <v>19753</v>
          </cell>
          <cell r="F98">
            <v>26000</v>
          </cell>
          <cell r="G98">
            <v>4319</v>
          </cell>
          <cell r="H98">
            <v>16774.355371900801</v>
          </cell>
          <cell r="I98">
            <v>24755.5</v>
          </cell>
          <cell r="J98">
            <v>31839.75</v>
          </cell>
          <cell r="K98">
            <v>4574</v>
          </cell>
          <cell r="L98" t="str">
            <v>NULL</v>
          </cell>
          <cell r="M98" t="str">
            <v>NULL</v>
          </cell>
          <cell r="N98" t="str">
            <v>NULL</v>
          </cell>
          <cell r="O98" t="str">
            <v>NULL</v>
          </cell>
          <cell r="P98" t="str">
            <v>NULL</v>
          </cell>
          <cell r="Q98" t="str">
            <v>NULL</v>
          </cell>
          <cell r="R98" t="str">
            <v>NULL</v>
          </cell>
          <cell r="S98" t="str">
            <v>NULL</v>
          </cell>
        </row>
        <row r="99">
          <cell r="C99" t="str">
            <v>2010/2011A</v>
          </cell>
          <cell r="D99">
            <v>13750.75</v>
          </cell>
          <cell r="E99">
            <v>20206.636655948601</v>
          </cell>
          <cell r="F99">
            <v>26156.75</v>
          </cell>
          <cell r="G99">
            <v>4300</v>
          </cell>
          <cell r="H99">
            <v>17904.2085190861</v>
          </cell>
          <cell r="I99">
            <v>26000</v>
          </cell>
          <cell r="J99">
            <v>34269.5</v>
          </cell>
          <cell r="K99">
            <v>4559</v>
          </cell>
          <cell r="L99" t="str">
            <v>NULL</v>
          </cell>
          <cell r="M99" t="str">
            <v>NULL</v>
          </cell>
          <cell r="N99" t="str">
            <v>NULL</v>
          </cell>
          <cell r="O99" t="str">
            <v>NULL</v>
          </cell>
          <cell r="P99" t="str">
            <v>NULL</v>
          </cell>
          <cell r="Q99" t="str">
            <v>NULL</v>
          </cell>
          <cell r="R99" t="str">
            <v>NULL</v>
          </cell>
          <cell r="S99" t="str">
            <v>NULL</v>
          </cell>
        </row>
        <row r="100">
          <cell r="C100" t="str">
            <v>2011/2012A</v>
          </cell>
          <cell r="D100">
            <v>14125</v>
          </cell>
          <cell r="E100">
            <v>20750</v>
          </cell>
          <cell r="F100">
            <v>27418</v>
          </cell>
          <cell r="G100">
            <v>4405</v>
          </cell>
          <cell r="H100" t="str">
            <v>NULL</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row>
        <row r="101">
          <cell r="C101" t="str">
            <v>2012/2013A</v>
          </cell>
          <cell r="D101">
            <v>15755.2898351648</v>
          </cell>
          <cell r="E101">
            <v>21999</v>
          </cell>
          <cell r="F101">
            <v>28078.030359401699</v>
          </cell>
          <cell r="G101">
            <v>4328</v>
          </cell>
          <cell r="H101" t="str">
            <v>NULL</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row>
        <row r="102">
          <cell r="C102" t="str">
            <v>2003/2004B</v>
          </cell>
          <cell r="D102">
            <v>6871.6528925619796</v>
          </cell>
          <cell r="E102">
            <v>11671</v>
          </cell>
          <cell r="F102">
            <v>18513</v>
          </cell>
          <cell r="G102">
            <v>12133</v>
          </cell>
          <cell r="H102">
            <v>10021.303259259301</v>
          </cell>
          <cell r="I102">
            <v>16496.5</v>
          </cell>
          <cell r="J102">
            <v>24537.157473309599</v>
          </cell>
          <cell r="K102">
            <v>13396</v>
          </cell>
          <cell r="L102">
            <v>11900</v>
          </cell>
          <cell r="M102">
            <v>19763</v>
          </cell>
          <cell r="N102">
            <v>28482</v>
          </cell>
          <cell r="O102">
            <v>14987</v>
          </cell>
          <cell r="P102">
            <v>12927.5</v>
          </cell>
          <cell r="Q102">
            <v>22820</v>
          </cell>
          <cell r="R102">
            <v>35921</v>
          </cell>
          <cell r="S102">
            <v>16093</v>
          </cell>
        </row>
        <row r="103">
          <cell r="C103" t="str">
            <v>2004/2005B</v>
          </cell>
          <cell r="D103">
            <v>6980.2212389380502</v>
          </cell>
          <cell r="E103">
            <v>12000</v>
          </cell>
          <cell r="F103">
            <v>19310</v>
          </cell>
          <cell r="G103">
            <v>13301</v>
          </cell>
          <cell r="H103">
            <v>10138.5</v>
          </cell>
          <cell r="I103">
            <v>16551</v>
          </cell>
          <cell r="J103">
            <v>25129</v>
          </cell>
          <cell r="K103">
            <v>14967</v>
          </cell>
          <cell r="L103">
            <v>11746</v>
          </cell>
          <cell r="M103">
            <v>19180.433526011599</v>
          </cell>
          <cell r="N103">
            <v>28635</v>
          </cell>
          <cell r="O103">
            <v>16919</v>
          </cell>
          <cell r="P103" t="str">
            <v>NULL</v>
          </cell>
          <cell r="Q103" t="str">
            <v>NULL</v>
          </cell>
          <cell r="R103" t="str">
            <v>NULL</v>
          </cell>
          <cell r="S103" t="str">
            <v>NULL</v>
          </cell>
        </row>
        <row r="104">
          <cell r="C104" t="str">
            <v>2005/2006B</v>
          </cell>
          <cell r="D104">
            <v>7532.2274812720198</v>
          </cell>
          <cell r="E104">
            <v>13011.5</v>
          </cell>
          <cell r="F104">
            <v>20821.626696832602</v>
          </cell>
          <cell r="G104">
            <v>13731</v>
          </cell>
          <cell r="H104">
            <v>10219.815305555599</v>
          </cell>
          <cell r="I104">
            <v>16636.830357142899</v>
          </cell>
          <cell r="J104">
            <v>25455.5</v>
          </cell>
          <cell r="K104">
            <v>16411</v>
          </cell>
          <cell r="L104">
            <v>11773.577950000001</v>
          </cell>
          <cell r="M104">
            <v>19562</v>
          </cell>
          <cell r="N104">
            <v>29059</v>
          </cell>
          <cell r="O104">
            <v>18191</v>
          </cell>
          <cell r="P104" t="str">
            <v>NULL</v>
          </cell>
          <cell r="Q104" t="str">
            <v>NULL</v>
          </cell>
          <cell r="R104" t="str">
            <v>NULL</v>
          </cell>
          <cell r="S104" t="str">
            <v>NULL</v>
          </cell>
        </row>
        <row r="105">
          <cell r="C105" t="str">
            <v>2006/2007B</v>
          </cell>
          <cell r="D105">
            <v>7576.3786506172801</v>
          </cell>
          <cell r="E105">
            <v>13331.4971098266</v>
          </cell>
          <cell r="F105">
            <v>21715.75</v>
          </cell>
          <cell r="G105">
            <v>14218</v>
          </cell>
          <cell r="H105">
            <v>10018</v>
          </cell>
          <cell r="I105">
            <v>16381</v>
          </cell>
          <cell r="J105">
            <v>25390</v>
          </cell>
          <cell r="K105">
            <v>17373</v>
          </cell>
          <cell r="L105">
            <v>11498.8312101911</v>
          </cell>
          <cell r="M105">
            <v>18999</v>
          </cell>
          <cell r="N105">
            <v>28796.5</v>
          </cell>
          <cell r="O105">
            <v>18587</v>
          </cell>
          <cell r="P105" t="str">
            <v>NULL</v>
          </cell>
          <cell r="Q105" t="str">
            <v>NULL</v>
          </cell>
          <cell r="R105" t="str">
            <v>NULL</v>
          </cell>
          <cell r="S105" t="str">
            <v>NULL</v>
          </cell>
        </row>
        <row r="106">
          <cell r="C106" t="str">
            <v>2007/2008B</v>
          </cell>
          <cell r="D106">
            <v>7301.125</v>
          </cell>
          <cell r="E106">
            <v>12957.5</v>
          </cell>
          <cell r="F106">
            <v>21320</v>
          </cell>
          <cell r="G106">
            <v>16298</v>
          </cell>
          <cell r="H106">
            <v>9769.625</v>
          </cell>
          <cell r="I106">
            <v>16273.645</v>
          </cell>
          <cell r="J106">
            <v>25293</v>
          </cell>
          <cell r="K106">
            <v>19112</v>
          </cell>
          <cell r="L106">
            <v>11507</v>
          </cell>
          <cell r="M106">
            <v>19192</v>
          </cell>
          <cell r="N106">
            <v>28858.75</v>
          </cell>
          <cell r="O106">
            <v>20339</v>
          </cell>
          <cell r="P106" t="str">
            <v>NULL</v>
          </cell>
          <cell r="Q106" t="str">
            <v>NULL</v>
          </cell>
          <cell r="R106" t="str">
            <v>NULL</v>
          </cell>
          <cell r="S106" t="str">
            <v>NULL</v>
          </cell>
        </row>
        <row r="107">
          <cell r="C107" t="str">
            <v>2008/2009B</v>
          </cell>
          <cell r="D107">
            <v>7441</v>
          </cell>
          <cell r="E107">
            <v>12836</v>
          </cell>
          <cell r="F107">
            <v>21371.334519573</v>
          </cell>
          <cell r="G107">
            <v>16021</v>
          </cell>
          <cell r="H107">
            <v>9922.625</v>
          </cell>
          <cell r="I107">
            <v>16275.6818181818</v>
          </cell>
          <cell r="J107">
            <v>25256.3899721448</v>
          </cell>
          <cell r="K107">
            <v>18682</v>
          </cell>
          <cell r="L107">
            <v>11790</v>
          </cell>
          <cell r="M107">
            <v>19211</v>
          </cell>
          <cell r="N107">
            <v>29021.5</v>
          </cell>
          <cell r="O107">
            <v>19799</v>
          </cell>
          <cell r="P107" t="str">
            <v>NULL</v>
          </cell>
          <cell r="Q107" t="str">
            <v>NULL</v>
          </cell>
          <cell r="R107" t="str">
            <v>NULL</v>
          </cell>
          <cell r="S107" t="str">
            <v>NULL</v>
          </cell>
        </row>
        <row r="108">
          <cell r="C108" t="str">
            <v>2009/2010B</v>
          </cell>
          <cell r="D108">
            <v>7771.4245867768605</v>
          </cell>
          <cell r="E108">
            <v>13216.5288461538</v>
          </cell>
          <cell r="F108">
            <v>20994.901114206099</v>
          </cell>
          <cell r="G108">
            <v>17928</v>
          </cell>
          <cell r="H108">
            <v>10268.375</v>
          </cell>
          <cell r="I108">
            <v>17005.692307692301</v>
          </cell>
          <cell r="J108">
            <v>25713.375</v>
          </cell>
          <cell r="K108">
            <v>20514</v>
          </cell>
          <cell r="L108" t="str">
            <v>NULL</v>
          </cell>
          <cell r="M108" t="str">
            <v>NULL</v>
          </cell>
          <cell r="N108" t="str">
            <v>NULL</v>
          </cell>
          <cell r="O108" t="str">
            <v>NULL</v>
          </cell>
          <cell r="P108" t="str">
            <v>NULL</v>
          </cell>
          <cell r="Q108" t="str">
            <v>NULL</v>
          </cell>
          <cell r="R108" t="str">
            <v>NULL</v>
          </cell>
          <cell r="S108" t="str">
            <v>NULL</v>
          </cell>
        </row>
        <row r="109">
          <cell r="C109" t="str">
            <v>2010/2011B</v>
          </cell>
          <cell r="D109">
            <v>7974.75340136054</v>
          </cell>
          <cell r="E109">
            <v>13397.25</v>
          </cell>
          <cell r="F109">
            <v>20701.8581267218</v>
          </cell>
          <cell r="G109">
            <v>18678</v>
          </cell>
          <cell r="H109">
            <v>10619.5</v>
          </cell>
          <cell r="I109">
            <v>17297.840909090901</v>
          </cell>
          <cell r="J109">
            <v>25661.016616314198</v>
          </cell>
          <cell r="K109">
            <v>21582</v>
          </cell>
          <cell r="L109" t="str">
            <v>NULL</v>
          </cell>
          <cell r="M109" t="str">
            <v>NULL</v>
          </cell>
          <cell r="N109" t="str">
            <v>NULL</v>
          </cell>
          <cell r="O109" t="str">
            <v>NULL</v>
          </cell>
          <cell r="P109" t="str">
            <v>NULL</v>
          </cell>
          <cell r="Q109" t="str">
            <v>NULL</v>
          </cell>
          <cell r="R109" t="str">
            <v>NULL</v>
          </cell>
          <cell r="S109" t="str">
            <v>NULL</v>
          </cell>
        </row>
        <row r="110">
          <cell r="C110" t="str">
            <v>2011/2012B</v>
          </cell>
          <cell r="D110">
            <v>8061.0749999999998</v>
          </cell>
          <cell r="E110">
            <v>13557</v>
          </cell>
          <cell r="F110">
            <v>20982.465240641701</v>
          </cell>
          <cell r="G110">
            <v>20954</v>
          </cell>
          <cell r="H110" t="str">
            <v>NULL</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row>
        <row r="111">
          <cell r="C111" t="str">
            <v>2012/2013B</v>
          </cell>
          <cell r="D111">
            <v>8456.25</v>
          </cell>
          <cell r="E111">
            <v>13843.2</v>
          </cell>
          <cell r="F111">
            <v>21114.799382716101</v>
          </cell>
          <cell r="G111">
            <v>22357</v>
          </cell>
          <cell r="H111" t="str">
            <v>NULL</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row>
        <row r="112">
          <cell r="C112" t="str">
            <v>2003/2004C</v>
          </cell>
          <cell r="D112">
            <v>7157.65625</v>
          </cell>
          <cell r="E112">
            <v>12204.998583569401</v>
          </cell>
          <cell r="F112">
            <v>17066.0185185185</v>
          </cell>
          <cell r="G112">
            <v>3814</v>
          </cell>
          <cell r="H112">
            <v>12591.25</v>
          </cell>
          <cell r="I112">
            <v>18837.5</v>
          </cell>
          <cell r="J112">
            <v>26783</v>
          </cell>
          <cell r="K112">
            <v>5528</v>
          </cell>
          <cell r="L112">
            <v>14956.3293539326</v>
          </cell>
          <cell r="M112">
            <v>23375.5</v>
          </cell>
          <cell r="N112">
            <v>33499.5</v>
          </cell>
          <cell r="O112">
            <v>6210</v>
          </cell>
          <cell r="P112">
            <v>16877.159722222201</v>
          </cell>
          <cell r="Q112">
            <v>29268.25</v>
          </cell>
          <cell r="R112">
            <v>44985.988538682002</v>
          </cell>
          <cell r="S112">
            <v>6528</v>
          </cell>
        </row>
        <row r="113">
          <cell r="C113" t="str">
            <v>2004/2005C</v>
          </cell>
          <cell r="D113">
            <v>7267</v>
          </cell>
          <cell r="E113">
            <v>12750</v>
          </cell>
          <cell r="F113">
            <v>17941.214912280699</v>
          </cell>
          <cell r="G113">
            <v>4303</v>
          </cell>
          <cell r="H113">
            <v>12495.8624084412</v>
          </cell>
          <cell r="I113">
            <v>19063</v>
          </cell>
          <cell r="J113">
            <v>26587.7345505618</v>
          </cell>
          <cell r="K113">
            <v>6080</v>
          </cell>
          <cell r="L113">
            <v>14700.367383512499</v>
          </cell>
          <cell r="M113">
            <v>23199</v>
          </cell>
          <cell r="N113">
            <v>32874</v>
          </cell>
          <cell r="O113">
            <v>6899</v>
          </cell>
          <cell r="P113" t="str">
            <v>NULL</v>
          </cell>
          <cell r="Q113" t="str">
            <v>NULL</v>
          </cell>
          <cell r="R113" t="str">
            <v>NULL</v>
          </cell>
          <cell r="S113" t="str">
            <v>NULL</v>
          </cell>
        </row>
        <row r="114">
          <cell r="C114" t="str">
            <v>2005/2006C</v>
          </cell>
          <cell r="D114">
            <v>7731.75</v>
          </cell>
          <cell r="E114">
            <v>13009.847619047599</v>
          </cell>
          <cell r="F114">
            <v>18854</v>
          </cell>
          <cell r="G114">
            <v>4493</v>
          </cell>
          <cell r="H114">
            <v>12655.050900277</v>
          </cell>
          <cell r="I114">
            <v>18666.676056338001</v>
          </cell>
          <cell r="J114">
            <v>25999.5</v>
          </cell>
          <cell r="K114">
            <v>6726</v>
          </cell>
          <cell r="L114">
            <v>14956.1022099448</v>
          </cell>
          <cell r="M114">
            <v>23016</v>
          </cell>
          <cell r="N114">
            <v>33532.75</v>
          </cell>
          <cell r="O114">
            <v>7612</v>
          </cell>
          <cell r="P114" t="str">
            <v>NULL</v>
          </cell>
          <cell r="Q114" t="str">
            <v>NULL</v>
          </cell>
          <cell r="R114" t="str">
            <v>NULL</v>
          </cell>
          <cell r="S114" t="str">
            <v>NULL</v>
          </cell>
        </row>
        <row r="115">
          <cell r="C115" t="str">
            <v>2006/2007C</v>
          </cell>
          <cell r="D115">
            <v>7488.0204999999996</v>
          </cell>
          <cell r="E115">
            <v>12853.0344827586</v>
          </cell>
          <cell r="F115">
            <v>19137.032258064501</v>
          </cell>
          <cell r="G115">
            <v>4943</v>
          </cell>
          <cell r="H115">
            <v>12302.763000000001</v>
          </cell>
          <cell r="I115">
            <v>18361</v>
          </cell>
          <cell r="J115">
            <v>26001</v>
          </cell>
          <cell r="K115">
            <v>7685</v>
          </cell>
          <cell r="L115">
            <v>14778</v>
          </cell>
          <cell r="M115">
            <v>22666.9</v>
          </cell>
          <cell r="N115">
            <v>32740.883704735399</v>
          </cell>
          <cell r="O115">
            <v>8076</v>
          </cell>
          <cell r="P115" t="str">
            <v>NULL</v>
          </cell>
          <cell r="Q115" t="str">
            <v>NULL</v>
          </cell>
          <cell r="R115" t="str">
            <v>NULL</v>
          </cell>
          <cell r="S115" t="str">
            <v>NULL</v>
          </cell>
        </row>
        <row r="116">
          <cell r="C116" t="str">
            <v>2007/2008C</v>
          </cell>
          <cell r="D116">
            <v>7058.0230324572703</v>
          </cell>
          <cell r="E116">
            <v>12237</v>
          </cell>
          <cell r="F116">
            <v>17862</v>
          </cell>
          <cell r="G116">
            <v>5455</v>
          </cell>
          <cell r="H116">
            <v>11926.5</v>
          </cell>
          <cell r="I116">
            <v>17813.13</v>
          </cell>
          <cell r="J116">
            <v>25260.6403918662</v>
          </cell>
          <cell r="K116">
            <v>8042</v>
          </cell>
          <cell r="L116">
            <v>14387.278006329099</v>
          </cell>
          <cell r="M116">
            <v>21963.455000000002</v>
          </cell>
          <cell r="N116">
            <v>31768.271201413401</v>
          </cell>
          <cell r="O116">
            <v>8308</v>
          </cell>
          <cell r="P116" t="str">
            <v>NULL</v>
          </cell>
          <cell r="Q116" t="str">
            <v>NULL</v>
          </cell>
          <cell r="R116" t="str">
            <v>NULL</v>
          </cell>
          <cell r="S116" t="str">
            <v>NULL</v>
          </cell>
        </row>
        <row r="117">
          <cell r="C117" t="str">
            <v>2008/2009C</v>
          </cell>
          <cell r="D117">
            <v>7226.5</v>
          </cell>
          <cell r="E117">
            <v>12188.4126457034</v>
          </cell>
          <cell r="F117">
            <v>17538.25</v>
          </cell>
          <cell r="G117">
            <v>5498</v>
          </cell>
          <cell r="H117">
            <v>12001</v>
          </cell>
          <cell r="I117">
            <v>17767</v>
          </cell>
          <cell r="J117">
            <v>24748</v>
          </cell>
          <cell r="K117">
            <v>7575</v>
          </cell>
          <cell r="L117">
            <v>14448</v>
          </cell>
          <cell r="M117">
            <v>21752.290969899699</v>
          </cell>
          <cell r="N117">
            <v>31481.25</v>
          </cell>
          <cell r="O117">
            <v>7969</v>
          </cell>
          <cell r="P117" t="str">
            <v>NULL</v>
          </cell>
          <cell r="Q117" t="str">
            <v>NULL</v>
          </cell>
          <cell r="R117" t="str">
            <v>NULL</v>
          </cell>
          <cell r="S117" t="str">
            <v>NULL</v>
          </cell>
        </row>
        <row r="118">
          <cell r="C118" t="str">
            <v>2009/2010C</v>
          </cell>
          <cell r="D118">
            <v>7714.2794514404504</v>
          </cell>
          <cell r="E118">
            <v>12622.989010989</v>
          </cell>
          <cell r="F118">
            <v>17907.75</v>
          </cell>
          <cell r="G118">
            <v>6380</v>
          </cell>
          <cell r="H118">
            <v>12406.181712707201</v>
          </cell>
          <cell r="I118">
            <v>18357</v>
          </cell>
          <cell r="J118">
            <v>25101.540166204999</v>
          </cell>
          <cell r="K118">
            <v>8119</v>
          </cell>
          <cell r="L118" t="str">
            <v>NULL</v>
          </cell>
          <cell r="M118" t="str">
            <v>NULL</v>
          </cell>
          <cell r="N118" t="str">
            <v>NULL</v>
          </cell>
          <cell r="O118" t="str">
            <v>NULL</v>
          </cell>
          <cell r="P118" t="str">
            <v>NULL</v>
          </cell>
          <cell r="Q118" t="str">
            <v>NULL</v>
          </cell>
          <cell r="R118" t="str">
            <v>NULL</v>
          </cell>
          <cell r="S118" t="str">
            <v>NULL</v>
          </cell>
        </row>
        <row r="119">
          <cell r="C119" t="str">
            <v>2010/2011C</v>
          </cell>
          <cell r="D119">
            <v>8212.1060393258394</v>
          </cell>
          <cell r="E119">
            <v>13587.4411764706</v>
          </cell>
          <cell r="F119">
            <v>18583.282338308501</v>
          </cell>
          <cell r="G119">
            <v>6596</v>
          </cell>
          <cell r="H119">
            <v>12755.915032679701</v>
          </cell>
          <cell r="I119">
            <v>18764.772036474202</v>
          </cell>
          <cell r="J119">
            <v>25817.465564738301</v>
          </cell>
          <cell r="K119">
            <v>8477</v>
          </cell>
          <cell r="L119" t="str">
            <v>NULL</v>
          </cell>
          <cell r="M119" t="str">
            <v>NULL</v>
          </cell>
          <cell r="N119" t="str">
            <v>NULL</v>
          </cell>
          <cell r="O119" t="str">
            <v>NULL</v>
          </cell>
          <cell r="P119" t="str">
            <v>NULL</v>
          </cell>
          <cell r="Q119" t="str">
            <v>NULL</v>
          </cell>
          <cell r="R119" t="str">
            <v>NULL</v>
          </cell>
          <cell r="S119" t="str">
            <v>NULL</v>
          </cell>
        </row>
        <row r="120">
          <cell r="C120" t="str">
            <v>2011/2012C</v>
          </cell>
          <cell r="D120">
            <v>8723</v>
          </cell>
          <cell r="E120">
            <v>13907.5154798762</v>
          </cell>
          <cell r="F120">
            <v>19345.5</v>
          </cell>
          <cell r="G120">
            <v>7196</v>
          </cell>
          <cell r="H120" t="str">
            <v>NULL</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row>
        <row r="121">
          <cell r="C121" t="str">
            <v>2012/2013C</v>
          </cell>
          <cell r="D121">
            <v>9844.6055240793194</v>
          </cell>
          <cell r="E121">
            <v>14831</v>
          </cell>
          <cell r="F121">
            <v>19745.596418732799</v>
          </cell>
          <cell r="G121">
            <v>7311</v>
          </cell>
          <cell r="H121" t="str">
            <v>NULL</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row>
        <row r="122">
          <cell r="C122" t="str">
            <v>2003/2004D</v>
          </cell>
          <cell r="D122">
            <v>7758.875</v>
          </cell>
          <cell r="E122">
            <v>13037.5</v>
          </cell>
          <cell r="F122">
            <v>18188.2022058824</v>
          </cell>
          <cell r="G122">
            <v>18372</v>
          </cell>
          <cell r="H122">
            <v>11091.777249999999</v>
          </cell>
          <cell r="I122">
            <v>17640</v>
          </cell>
          <cell r="J122">
            <v>24791.5</v>
          </cell>
          <cell r="K122">
            <v>18851</v>
          </cell>
          <cell r="L122">
            <v>12769.5</v>
          </cell>
          <cell r="M122">
            <v>20472.5</v>
          </cell>
          <cell r="N122">
            <v>29239.25</v>
          </cell>
          <cell r="O122">
            <v>20492</v>
          </cell>
          <cell r="P122">
            <v>14161.031000000001</v>
          </cell>
          <cell r="Q122">
            <v>24957.5</v>
          </cell>
          <cell r="R122">
            <v>38993.114583333299</v>
          </cell>
          <cell r="S122">
            <v>21050</v>
          </cell>
        </row>
        <row r="123">
          <cell r="C123" t="str">
            <v>2004/2005D</v>
          </cell>
          <cell r="D123">
            <v>8192.8979861751104</v>
          </cell>
          <cell r="E123">
            <v>13768.1629834254</v>
          </cell>
          <cell r="F123">
            <v>19085</v>
          </cell>
          <cell r="G123">
            <v>17993</v>
          </cell>
          <cell r="H123">
            <v>11499</v>
          </cell>
          <cell r="I123">
            <v>18248</v>
          </cell>
          <cell r="J123">
            <v>25588</v>
          </cell>
          <cell r="K123">
            <v>18865</v>
          </cell>
          <cell r="L123">
            <v>13071.894525</v>
          </cell>
          <cell r="M123">
            <v>20836.957999999999</v>
          </cell>
          <cell r="N123">
            <v>29863.5</v>
          </cell>
          <cell r="O123">
            <v>20650</v>
          </cell>
          <cell r="P123" t="str">
            <v>NULL</v>
          </cell>
          <cell r="Q123" t="str">
            <v>NULL</v>
          </cell>
          <cell r="R123" t="str">
            <v>NULL</v>
          </cell>
          <cell r="S123" t="str">
            <v>NULL</v>
          </cell>
        </row>
        <row r="124">
          <cell r="C124" t="str">
            <v>2005/2006D</v>
          </cell>
          <cell r="D124">
            <v>8358.6186974789907</v>
          </cell>
          <cell r="E124">
            <v>14000</v>
          </cell>
          <cell r="F124">
            <v>19873.5</v>
          </cell>
          <cell r="G124">
            <v>17116</v>
          </cell>
          <cell r="H124">
            <v>10812</v>
          </cell>
          <cell r="I124">
            <v>17526</v>
          </cell>
          <cell r="J124">
            <v>24884.896449704102</v>
          </cell>
          <cell r="K124">
            <v>19175</v>
          </cell>
          <cell r="L124">
            <v>12738.5</v>
          </cell>
          <cell r="M124">
            <v>20691</v>
          </cell>
          <cell r="N124">
            <v>29833.5</v>
          </cell>
          <cell r="O124">
            <v>20727</v>
          </cell>
          <cell r="P124" t="str">
            <v>NULL</v>
          </cell>
          <cell r="Q124" t="str">
            <v>NULL</v>
          </cell>
          <cell r="R124" t="str">
            <v>NULL</v>
          </cell>
          <cell r="S124" t="str">
            <v>NULL</v>
          </cell>
        </row>
        <row r="125">
          <cell r="C125" t="str">
            <v>2006/2007D</v>
          </cell>
          <cell r="D125">
            <v>8620.1151803957891</v>
          </cell>
          <cell r="E125">
            <v>14149.3474212034</v>
          </cell>
          <cell r="F125">
            <v>20198.25</v>
          </cell>
          <cell r="G125">
            <v>17784</v>
          </cell>
          <cell r="H125">
            <v>10870</v>
          </cell>
          <cell r="I125">
            <v>17421.537700000001</v>
          </cell>
          <cell r="J125">
            <v>24770</v>
          </cell>
          <cell r="K125">
            <v>20673</v>
          </cell>
          <cell r="L125">
            <v>12612</v>
          </cell>
          <cell r="M125">
            <v>20540</v>
          </cell>
          <cell r="N125">
            <v>29582</v>
          </cell>
          <cell r="O125">
            <v>21301</v>
          </cell>
          <cell r="P125" t="str">
            <v>NULL</v>
          </cell>
          <cell r="Q125" t="str">
            <v>NULL</v>
          </cell>
          <cell r="R125" t="str">
            <v>NULL</v>
          </cell>
          <cell r="S125" t="str">
            <v>NULL</v>
          </cell>
        </row>
        <row r="126">
          <cell r="C126" t="str">
            <v>2007/2008D</v>
          </cell>
          <cell r="D126">
            <v>7855.5</v>
          </cell>
          <cell r="E126">
            <v>13017.1498054475</v>
          </cell>
          <cell r="F126">
            <v>19290.5</v>
          </cell>
          <cell r="G126">
            <v>19338</v>
          </cell>
          <cell r="H126">
            <v>10387.5</v>
          </cell>
          <cell r="I126">
            <v>16877.989726027401</v>
          </cell>
          <cell r="J126">
            <v>24511.5</v>
          </cell>
          <cell r="K126">
            <v>22301</v>
          </cell>
          <cell r="L126">
            <v>12198.5</v>
          </cell>
          <cell r="M126">
            <v>19878</v>
          </cell>
          <cell r="N126">
            <v>29387</v>
          </cell>
          <cell r="O126">
            <v>22397</v>
          </cell>
          <cell r="P126" t="str">
            <v>NULL</v>
          </cell>
          <cell r="Q126" t="str">
            <v>NULL</v>
          </cell>
          <cell r="R126" t="str">
            <v>NULL</v>
          </cell>
          <cell r="S126" t="str">
            <v>NULL</v>
          </cell>
        </row>
        <row r="127">
          <cell r="C127" t="str">
            <v>2008/2009D</v>
          </cell>
          <cell r="D127">
            <v>7999.4941348973598</v>
          </cell>
          <cell r="E127">
            <v>13501.4415041783</v>
          </cell>
          <cell r="F127">
            <v>19573.38</v>
          </cell>
          <cell r="G127">
            <v>20257</v>
          </cell>
          <cell r="H127">
            <v>10675.930847457599</v>
          </cell>
          <cell r="I127">
            <v>17400.5</v>
          </cell>
          <cell r="J127">
            <v>24946.541666666701</v>
          </cell>
          <cell r="K127">
            <v>22392</v>
          </cell>
          <cell r="L127">
            <v>12584.8007425743</v>
          </cell>
          <cell r="M127">
            <v>20533.256198347099</v>
          </cell>
          <cell r="N127">
            <v>30133</v>
          </cell>
          <cell r="O127">
            <v>22666</v>
          </cell>
          <cell r="P127" t="str">
            <v>NULL</v>
          </cell>
          <cell r="Q127" t="str">
            <v>NULL</v>
          </cell>
          <cell r="R127" t="str">
            <v>NULL</v>
          </cell>
          <cell r="S127" t="str">
            <v>NULL</v>
          </cell>
        </row>
        <row r="128">
          <cell r="C128" t="str">
            <v>2009/2010D</v>
          </cell>
          <cell r="D128">
            <v>8315</v>
          </cell>
          <cell r="E128">
            <v>13847</v>
          </cell>
          <cell r="F128">
            <v>19950</v>
          </cell>
          <cell r="G128">
            <v>23097</v>
          </cell>
          <cell r="H128">
            <v>10673.094999999999</v>
          </cell>
          <cell r="I128">
            <v>17488</v>
          </cell>
          <cell r="J128">
            <v>25315.5</v>
          </cell>
          <cell r="K128">
            <v>24527</v>
          </cell>
          <cell r="L128" t="str">
            <v>NULL</v>
          </cell>
          <cell r="M128" t="str">
            <v>NULL</v>
          </cell>
          <cell r="N128" t="str">
            <v>NULL</v>
          </cell>
          <cell r="O128" t="str">
            <v>NULL</v>
          </cell>
          <cell r="P128" t="str">
            <v>NULL</v>
          </cell>
          <cell r="Q128" t="str">
            <v>NULL</v>
          </cell>
          <cell r="R128" t="str">
            <v>NULL</v>
          </cell>
          <cell r="S128" t="str">
            <v>NULL</v>
          </cell>
        </row>
        <row r="129">
          <cell r="C129" t="str">
            <v>2010/2011D</v>
          </cell>
          <cell r="D129">
            <v>8482.7064583333304</v>
          </cell>
          <cell r="E129">
            <v>13961.75</v>
          </cell>
          <cell r="F129">
            <v>20279.528236914601</v>
          </cell>
          <cell r="G129">
            <v>23538</v>
          </cell>
          <cell r="H129">
            <v>10958.6</v>
          </cell>
          <cell r="I129">
            <v>17932.375</v>
          </cell>
          <cell r="J129">
            <v>25692.547277936999</v>
          </cell>
          <cell r="K129">
            <v>25298</v>
          </cell>
          <cell r="L129" t="str">
            <v>NULL</v>
          </cell>
          <cell r="M129" t="str">
            <v>NULL</v>
          </cell>
          <cell r="N129" t="str">
            <v>NULL</v>
          </cell>
          <cell r="O129" t="str">
            <v>NULL</v>
          </cell>
          <cell r="P129" t="str">
            <v>NULL</v>
          </cell>
          <cell r="Q129" t="str">
            <v>NULL</v>
          </cell>
          <cell r="R129" t="str">
            <v>NULL</v>
          </cell>
          <cell r="S129" t="str">
            <v>NULL</v>
          </cell>
        </row>
        <row r="130">
          <cell r="C130" t="str">
            <v>2011/2012D</v>
          </cell>
          <cell r="D130">
            <v>8547</v>
          </cell>
          <cell r="E130">
            <v>13859.5</v>
          </cell>
          <cell r="F130">
            <v>20227.7668539326</v>
          </cell>
          <cell r="G130">
            <v>26597</v>
          </cell>
          <cell r="H130" t="str">
            <v>NULL</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row>
        <row r="131">
          <cell r="C131" t="str">
            <v>2012/2013D</v>
          </cell>
          <cell r="D131">
            <v>8650.6393129771004</v>
          </cell>
          <cell r="E131">
            <v>14087.7209454331</v>
          </cell>
          <cell r="F131">
            <v>20571.288793103398</v>
          </cell>
          <cell r="G131">
            <v>28472</v>
          </cell>
          <cell r="H131" t="str">
            <v>NULL</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row>
        <row r="132">
          <cell r="C132" t="str">
            <v>2003/2004E</v>
          </cell>
          <cell r="D132">
            <v>6073.375</v>
          </cell>
          <cell r="E132">
            <v>10154.7430939227</v>
          </cell>
          <cell r="F132">
            <v>15059.25</v>
          </cell>
          <cell r="G132">
            <v>4384</v>
          </cell>
          <cell r="H132">
            <v>8633.6622384615403</v>
          </cell>
          <cell r="I132">
            <v>14375.75</v>
          </cell>
          <cell r="J132">
            <v>20878.5</v>
          </cell>
          <cell r="K132">
            <v>4426</v>
          </cell>
          <cell r="L132">
            <v>10531.609375</v>
          </cell>
          <cell r="M132">
            <v>16523</v>
          </cell>
          <cell r="N132">
            <v>24184</v>
          </cell>
          <cell r="O132">
            <v>4870</v>
          </cell>
          <cell r="P132">
            <v>11263.43655</v>
          </cell>
          <cell r="Q132">
            <v>19690.0308</v>
          </cell>
          <cell r="R132">
            <v>30495.0454545455</v>
          </cell>
          <cell r="S132">
            <v>4987</v>
          </cell>
        </row>
        <row r="133">
          <cell r="C133" t="str">
            <v>2004/2005E</v>
          </cell>
          <cell r="D133">
            <v>6269.625</v>
          </cell>
          <cell r="E133">
            <v>10646.4673</v>
          </cell>
          <cell r="F133">
            <v>15803.682528409099</v>
          </cell>
          <cell r="G133">
            <v>5006</v>
          </cell>
          <cell r="H133">
            <v>8824.3753501400606</v>
          </cell>
          <cell r="I133">
            <v>14967.5</v>
          </cell>
          <cell r="J133">
            <v>21415.75</v>
          </cell>
          <cell r="K133">
            <v>5250</v>
          </cell>
          <cell r="L133">
            <v>10216.65575</v>
          </cell>
          <cell r="M133">
            <v>16661.667000000001</v>
          </cell>
          <cell r="N133">
            <v>24711</v>
          </cell>
          <cell r="O133">
            <v>5783</v>
          </cell>
          <cell r="P133" t="str">
            <v>NULL</v>
          </cell>
          <cell r="Q133" t="str">
            <v>NULL</v>
          </cell>
          <cell r="R133" t="str">
            <v>NULL</v>
          </cell>
          <cell r="S133" t="str">
            <v>NULL</v>
          </cell>
        </row>
        <row r="134">
          <cell r="C134" t="str">
            <v>2005/2006E</v>
          </cell>
          <cell r="D134">
            <v>6425.8748921052602</v>
          </cell>
          <cell r="E134">
            <v>10830.5</v>
          </cell>
          <cell r="F134">
            <v>16138.060126582301</v>
          </cell>
          <cell r="G134">
            <v>5086</v>
          </cell>
          <cell r="H134">
            <v>8483.1893749999999</v>
          </cell>
          <cell r="I134">
            <v>13914.13948125</v>
          </cell>
          <cell r="J134">
            <v>20455.75</v>
          </cell>
          <cell r="K134">
            <v>5730</v>
          </cell>
          <cell r="L134">
            <v>9999.5</v>
          </cell>
          <cell r="M134">
            <v>16363.4848</v>
          </cell>
          <cell r="N134">
            <v>24218</v>
          </cell>
          <cell r="O134">
            <v>6107</v>
          </cell>
          <cell r="P134" t="str">
            <v>NULL</v>
          </cell>
          <cell r="Q134" t="str">
            <v>NULL</v>
          </cell>
          <cell r="R134" t="str">
            <v>NULL</v>
          </cell>
          <cell r="S134" t="str">
            <v>NULL</v>
          </cell>
        </row>
        <row r="135">
          <cell r="C135" t="str">
            <v>2006/2007E</v>
          </cell>
          <cell r="D135">
            <v>6444.0222000000003</v>
          </cell>
          <cell r="E135">
            <v>11038.5</v>
          </cell>
          <cell r="F135">
            <v>16482.1493902439</v>
          </cell>
          <cell r="G135">
            <v>5102</v>
          </cell>
          <cell r="H135">
            <v>8360.0080618617194</v>
          </cell>
          <cell r="I135">
            <v>13833.512500000001</v>
          </cell>
          <cell r="J135">
            <v>20349.75</v>
          </cell>
          <cell r="K135">
            <v>5950</v>
          </cell>
          <cell r="L135">
            <v>10039.5</v>
          </cell>
          <cell r="M135">
            <v>16228.5</v>
          </cell>
          <cell r="N135">
            <v>24368</v>
          </cell>
          <cell r="O135">
            <v>6141</v>
          </cell>
          <cell r="P135" t="str">
            <v>NULL</v>
          </cell>
          <cell r="Q135" t="str">
            <v>NULL</v>
          </cell>
          <cell r="R135" t="str">
            <v>NULL</v>
          </cell>
          <cell r="S135" t="str">
            <v>NULL</v>
          </cell>
        </row>
        <row r="136">
          <cell r="C136" t="str">
            <v>2007/2008E</v>
          </cell>
          <cell r="D136">
            <v>5804.5</v>
          </cell>
          <cell r="E136">
            <v>9487.5</v>
          </cell>
          <cell r="F136">
            <v>15024.25</v>
          </cell>
          <cell r="G136">
            <v>5882</v>
          </cell>
          <cell r="H136">
            <v>8366.5</v>
          </cell>
          <cell r="I136">
            <v>13153.1499145299</v>
          </cell>
          <cell r="J136">
            <v>19802</v>
          </cell>
          <cell r="K136">
            <v>6816</v>
          </cell>
          <cell r="L136">
            <v>9974.1357445945596</v>
          </cell>
          <cell r="M136">
            <v>15934.5</v>
          </cell>
          <cell r="N136">
            <v>23764.470505617999</v>
          </cell>
          <cell r="O136">
            <v>6916</v>
          </cell>
          <cell r="P136" t="str">
            <v>NULL</v>
          </cell>
          <cell r="Q136" t="str">
            <v>NULL</v>
          </cell>
          <cell r="R136" t="str">
            <v>NULL</v>
          </cell>
          <cell r="S136" t="str">
            <v>NULL</v>
          </cell>
        </row>
        <row r="137">
          <cell r="C137" t="str">
            <v>2008/2009E</v>
          </cell>
          <cell r="D137">
            <v>6065.58</v>
          </cell>
          <cell r="E137">
            <v>9552</v>
          </cell>
          <cell r="F137">
            <v>14944.25</v>
          </cell>
          <cell r="G137">
            <v>6022</v>
          </cell>
          <cell r="H137">
            <v>8626.375</v>
          </cell>
          <cell r="I137">
            <v>13340.5</v>
          </cell>
          <cell r="J137">
            <v>20107.652062959802</v>
          </cell>
          <cell r="K137">
            <v>6614</v>
          </cell>
          <cell r="L137">
            <v>10294.3125</v>
          </cell>
          <cell r="M137">
            <v>15777.5</v>
          </cell>
          <cell r="N137">
            <v>23820.75</v>
          </cell>
          <cell r="O137">
            <v>6678</v>
          </cell>
          <cell r="P137" t="str">
            <v>NULL</v>
          </cell>
          <cell r="Q137" t="str">
            <v>NULL</v>
          </cell>
          <cell r="R137" t="str">
            <v>NULL</v>
          </cell>
          <cell r="S137" t="str">
            <v>NULL</v>
          </cell>
        </row>
        <row r="138">
          <cell r="C138" t="str">
            <v>2009/2010E</v>
          </cell>
          <cell r="D138">
            <v>6610</v>
          </cell>
          <cell r="E138">
            <v>10157</v>
          </cell>
          <cell r="F138">
            <v>15515.7368421053</v>
          </cell>
          <cell r="G138">
            <v>6495</v>
          </cell>
          <cell r="H138">
            <v>8937</v>
          </cell>
          <cell r="I138">
            <v>13724.5</v>
          </cell>
          <cell r="J138">
            <v>20217.5</v>
          </cell>
          <cell r="K138">
            <v>6818</v>
          </cell>
          <cell r="L138" t="str">
            <v>NULL</v>
          </cell>
          <cell r="M138" t="str">
            <v>NULL</v>
          </cell>
          <cell r="N138" t="str">
            <v>NULL</v>
          </cell>
          <cell r="O138" t="str">
            <v>NULL</v>
          </cell>
          <cell r="P138" t="str">
            <v>NULL</v>
          </cell>
          <cell r="Q138" t="str">
            <v>NULL</v>
          </cell>
          <cell r="R138" t="str">
            <v>NULL</v>
          </cell>
          <cell r="S138" t="str">
            <v>NULL</v>
          </cell>
        </row>
        <row r="139">
          <cell r="C139" t="str">
            <v>2010/2011E</v>
          </cell>
          <cell r="D139">
            <v>6628.5</v>
          </cell>
          <cell r="E139">
            <v>10316</v>
          </cell>
          <cell r="F139">
            <v>16049</v>
          </cell>
          <cell r="G139">
            <v>6733</v>
          </cell>
          <cell r="H139">
            <v>9037</v>
          </cell>
          <cell r="I139">
            <v>13757</v>
          </cell>
          <cell r="J139">
            <v>20687.118781396901</v>
          </cell>
          <cell r="K139">
            <v>7239</v>
          </cell>
          <cell r="L139" t="str">
            <v>NULL</v>
          </cell>
          <cell r="M139" t="str">
            <v>NULL</v>
          </cell>
          <cell r="N139" t="str">
            <v>NULL</v>
          </cell>
          <cell r="O139" t="str">
            <v>NULL</v>
          </cell>
          <cell r="P139" t="str">
            <v>NULL</v>
          </cell>
          <cell r="Q139" t="str">
            <v>NULL</v>
          </cell>
          <cell r="R139" t="str">
            <v>NULL</v>
          </cell>
          <cell r="S139" t="str">
            <v>NULL</v>
          </cell>
        </row>
        <row r="140">
          <cell r="C140" t="str">
            <v>2011/2012E</v>
          </cell>
          <cell r="D140">
            <v>6833.3949275362302</v>
          </cell>
          <cell r="E140">
            <v>10584.370689655199</v>
          </cell>
          <cell r="F140">
            <v>16319.375</v>
          </cell>
          <cell r="G140">
            <v>7514</v>
          </cell>
          <cell r="H140" t="str">
            <v>NULL</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row>
        <row r="141">
          <cell r="C141" t="str">
            <v>2012/2013E</v>
          </cell>
          <cell r="D141">
            <v>7069.5</v>
          </cell>
          <cell r="E141">
            <v>10937.1176470588</v>
          </cell>
          <cell r="F141">
            <v>16681.430594900801</v>
          </cell>
          <cell r="G141">
            <v>7513</v>
          </cell>
          <cell r="H141" t="str">
            <v>NULL</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row>
        <row r="142">
          <cell r="C142" t="str">
            <v>2003/2004F</v>
          </cell>
          <cell r="D142">
            <v>5400.6994593749996</v>
          </cell>
          <cell r="E142">
            <v>8564.3922651933699</v>
          </cell>
          <cell r="F142">
            <v>12702</v>
          </cell>
          <cell r="G142">
            <v>9529</v>
          </cell>
          <cell r="H142">
            <v>8329.3130136986292</v>
          </cell>
          <cell r="I142">
            <v>11940.5870609005</v>
          </cell>
          <cell r="J142">
            <v>18918.257879656201</v>
          </cell>
          <cell r="K142">
            <v>11056</v>
          </cell>
          <cell r="L142">
            <v>9853.125</v>
          </cell>
          <cell r="M142">
            <v>14440.5</v>
          </cell>
          <cell r="N142">
            <v>22961</v>
          </cell>
          <cell r="O142">
            <v>12626</v>
          </cell>
          <cell r="P142">
            <v>10555</v>
          </cell>
          <cell r="Q142">
            <v>17441.7693</v>
          </cell>
          <cell r="R142">
            <v>28421.375</v>
          </cell>
          <cell r="S142">
            <v>13414</v>
          </cell>
        </row>
        <row r="143">
          <cell r="C143" t="str">
            <v>2004/2005F</v>
          </cell>
          <cell r="D143">
            <v>5762</v>
          </cell>
          <cell r="E143">
            <v>9159.6518987341806</v>
          </cell>
          <cell r="F143">
            <v>13564.4889502762</v>
          </cell>
          <cell r="G143">
            <v>9561</v>
          </cell>
          <cell r="H143">
            <v>8787.5</v>
          </cell>
          <cell r="I143">
            <v>12491</v>
          </cell>
          <cell r="J143">
            <v>19735</v>
          </cell>
          <cell r="K143">
            <v>11693</v>
          </cell>
          <cell r="L143">
            <v>10062.625</v>
          </cell>
          <cell r="M143">
            <v>14801</v>
          </cell>
          <cell r="N143">
            <v>23276.25</v>
          </cell>
          <cell r="O143">
            <v>13162</v>
          </cell>
          <cell r="P143" t="str">
            <v>NULL</v>
          </cell>
          <cell r="Q143" t="str">
            <v>NULL</v>
          </cell>
          <cell r="R143" t="str">
            <v>NULL</v>
          </cell>
          <cell r="S143" t="str">
            <v>NULL</v>
          </cell>
        </row>
        <row r="144">
          <cell r="C144" t="str">
            <v>2005/2006F</v>
          </cell>
          <cell r="D144">
            <v>6105.3654215460501</v>
          </cell>
          <cell r="E144">
            <v>9664.5</v>
          </cell>
          <cell r="F144">
            <v>14392.2196132597</v>
          </cell>
          <cell r="G144">
            <v>9062</v>
          </cell>
          <cell r="H144">
            <v>8697.8983750000007</v>
          </cell>
          <cell r="I144">
            <v>12550.5</v>
          </cell>
          <cell r="J144">
            <v>19444.986099999998</v>
          </cell>
          <cell r="K144">
            <v>11759</v>
          </cell>
          <cell r="L144">
            <v>10335.439436619699</v>
          </cell>
          <cell r="M144">
            <v>15233.737999999999</v>
          </cell>
          <cell r="N144">
            <v>23504.1539037855</v>
          </cell>
          <cell r="O144">
            <v>13194</v>
          </cell>
          <cell r="P144" t="str">
            <v>NULL</v>
          </cell>
          <cell r="Q144" t="str">
            <v>NULL</v>
          </cell>
          <cell r="R144" t="str">
            <v>NULL</v>
          </cell>
          <cell r="S144" t="str">
            <v>NULL</v>
          </cell>
        </row>
        <row r="145">
          <cell r="C145" t="str">
            <v>2006/2007F</v>
          </cell>
          <cell r="D145">
            <v>6238.3761000000004</v>
          </cell>
          <cell r="E145">
            <v>9968.2353899082591</v>
          </cell>
          <cell r="F145">
            <v>14768.5474006116</v>
          </cell>
          <cell r="G145">
            <v>9165</v>
          </cell>
          <cell r="H145">
            <v>8871.58061133706</v>
          </cell>
          <cell r="I145">
            <v>12807</v>
          </cell>
          <cell r="J145">
            <v>20140</v>
          </cell>
          <cell r="K145">
            <v>12211</v>
          </cell>
          <cell r="L145">
            <v>10448.766799999999</v>
          </cell>
          <cell r="M145">
            <v>15200</v>
          </cell>
          <cell r="N145">
            <v>24041</v>
          </cell>
          <cell r="O145">
            <v>13034</v>
          </cell>
          <cell r="P145" t="str">
            <v>NULL</v>
          </cell>
          <cell r="Q145" t="str">
            <v>NULL</v>
          </cell>
          <cell r="R145" t="str">
            <v>NULL</v>
          </cell>
          <cell r="S145" t="str">
            <v>NULL</v>
          </cell>
        </row>
        <row r="146">
          <cell r="C146" t="str">
            <v>2007/2008F</v>
          </cell>
          <cell r="D146">
            <v>5711.78</v>
          </cell>
          <cell r="E146">
            <v>9286</v>
          </cell>
          <cell r="F146">
            <v>14257.544117647099</v>
          </cell>
          <cell r="G146">
            <v>10269</v>
          </cell>
          <cell r="H146">
            <v>8538.0089020771502</v>
          </cell>
          <cell r="I146">
            <v>12851.4112903226</v>
          </cell>
          <cell r="J146">
            <v>20236.5959332192</v>
          </cell>
          <cell r="K146">
            <v>13404</v>
          </cell>
          <cell r="L146">
            <v>10160.5382316245</v>
          </cell>
          <cell r="M146">
            <v>15144.5</v>
          </cell>
          <cell r="N146">
            <v>24000</v>
          </cell>
          <cell r="O146">
            <v>14476</v>
          </cell>
          <cell r="P146" t="str">
            <v>NULL</v>
          </cell>
          <cell r="Q146" t="str">
            <v>NULL</v>
          </cell>
          <cell r="R146" t="str">
            <v>NULL</v>
          </cell>
          <cell r="S146" t="str">
            <v>NULL</v>
          </cell>
        </row>
        <row r="147">
          <cell r="C147" t="str">
            <v>2008/2009F</v>
          </cell>
          <cell r="D147">
            <v>5664.2375196850398</v>
          </cell>
          <cell r="E147">
            <v>9186.5168539325805</v>
          </cell>
          <cell r="F147">
            <v>14146</v>
          </cell>
          <cell r="G147">
            <v>10215</v>
          </cell>
          <cell r="H147">
            <v>8731.75</v>
          </cell>
          <cell r="I147">
            <v>12700</v>
          </cell>
          <cell r="J147">
            <v>20143.969072949501</v>
          </cell>
          <cell r="K147">
            <v>13295</v>
          </cell>
          <cell r="L147">
            <v>10541.782098337901</v>
          </cell>
          <cell r="M147">
            <v>15373.5</v>
          </cell>
          <cell r="N147">
            <v>24282.75</v>
          </cell>
          <cell r="O147">
            <v>14286</v>
          </cell>
          <cell r="P147" t="str">
            <v>NULL</v>
          </cell>
          <cell r="Q147" t="str">
            <v>NULL</v>
          </cell>
          <cell r="R147" t="str">
            <v>NULL</v>
          </cell>
          <cell r="S147" t="str">
            <v>NULL</v>
          </cell>
        </row>
        <row r="148">
          <cell r="C148" t="str">
            <v>2009/2010F</v>
          </cell>
          <cell r="D148">
            <v>6183.8</v>
          </cell>
          <cell r="E148">
            <v>9811</v>
          </cell>
          <cell r="F148">
            <v>14836.220338983099</v>
          </cell>
          <cell r="G148">
            <v>11071</v>
          </cell>
          <cell r="H148">
            <v>9028</v>
          </cell>
          <cell r="I148">
            <v>13200</v>
          </cell>
          <cell r="J148">
            <v>20629.015151515199</v>
          </cell>
          <cell r="K148">
            <v>13955</v>
          </cell>
          <cell r="L148" t="str">
            <v>NULL</v>
          </cell>
          <cell r="M148" t="str">
            <v>NULL</v>
          </cell>
          <cell r="N148" t="str">
            <v>NULL</v>
          </cell>
          <cell r="O148" t="str">
            <v>NULL</v>
          </cell>
          <cell r="P148" t="str">
            <v>NULL</v>
          </cell>
          <cell r="Q148" t="str">
            <v>NULL</v>
          </cell>
          <cell r="R148" t="str">
            <v>NULL</v>
          </cell>
          <cell r="S148" t="str">
            <v>NULL</v>
          </cell>
        </row>
        <row r="149">
          <cell r="C149" t="str">
            <v>2010/2011F</v>
          </cell>
          <cell r="D149">
            <v>6370.5</v>
          </cell>
          <cell r="E149">
            <v>9854</v>
          </cell>
          <cell r="F149">
            <v>14933</v>
          </cell>
          <cell r="G149">
            <v>11417</v>
          </cell>
          <cell r="H149">
            <v>9384.8974999999991</v>
          </cell>
          <cell r="I149">
            <v>13444.5</v>
          </cell>
          <cell r="J149">
            <v>21014.25</v>
          </cell>
          <cell r="K149">
            <v>14348</v>
          </cell>
          <cell r="L149" t="str">
            <v>NULL</v>
          </cell>
          <cell r="M149" t="str">
            <v>NULL</v>
          </cell>
          <cell r="N149" t="str">
            <v>NULL</v>
          </cell>
          <cell r="O149" t="str">
            <v>NULL</v>
          </cell>
          <cell r="P149" t="str">
            <v>NULL</v>
          </cell>
          <cell r="Q149" t="str">
            <v>NULL</v>
          </cell>
          <cell r="R149" t="str">
            <v>NULL</v>
          </cell>
          <cell r="S149" t="str">
            <v>NULL</v>
          </cell>
        </row>
        <row r="150">
          <cell r="C150" t="str">
            <v>2011/2012F</v>
          </cell>
          <cell r="D150">
            <v>6806.5</v>
          </cell>
          <cell r="E150">
            <v>10285</v>
          </cell>
          <cell r="F150">
            <v>15653.4305555556</v>
          </cell>
          <cell r="G150">
            <v>12529</v>
          </cell>
          <cell r="H150" t="str">
            <v>NULL</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row>
        <row r="151">
          <cell r="C151" t="str">
            <v>2012/2013F</v>
          </cell>
          <cell r="D151">
            <v>7214.1483208955196</v>
          </cell>
          <cell r="E151">
            <v>10647.5</v>
          </cell>
          <cell r="F151">
            <v>16203.543956044001</v>
          </cell>
          <cell r="G151">
            <v>12832</v>
          </cell>
          <cell r="H151" t="str">
            <v>NULL</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row>
        <row r="152">
          <cell r="C152" t="str">
            <v>2003/2004G</v>
          </cell>
          <cell r="D152">
            <v>5866.43505</v>
          </cell>
          <cell r="E152">
            <v>9543</v>
          </cell>
          <cell r="F152">
            <v>14933.771024464801</v>
          </cell>
          <cell r="G152">
            <v>5866</v>
          </cell>
          <cell r="H152">
            <v>8937.875</v>
          </cell>
          <cell r="I152">
            <v>14242.5</v>
          </cell>
          <cell r="J152">
            <v>21405.307479224401</v>
          </cell>
          <cell r="K152">
            <v>7288</v>
          </cell>
          <cell r="L152">
            <v>11072</v>
          </cell>
          <cell r="M152">
            <v>17241.5</v>
          </cell>
          <cell r="N152">
            <v>25928.25</v>
          </cell>
          <cell r="O152">
            <v>8250</v>
          </cell>
          <cell r="P152">
            <v>11957.375</v>
          </cell>
          <cell r="Q152">
            <v>20394.5</v>
          </cell>
          <cell r="R152">
            <v>33716.071629213497</v>
          </cell>
          <cell r="S152">
            <v>9166</v>
          </cell>
        </row>
        <row r="153">
          <cell r="C153" t="str">
            <v>2004/2005G</v>
          </cell>
          <cell r="D153">
            <v>6094.0572000000002</v>
          </cell>
          <cell r="E153">
            <v>10057.5</v>
          </cell>
          <cell r="F153">
            <v>15781</v>
          </cell>
          <cell r="G153">
            <v>6177</v>
          </cell>
          <cell r="H153">
            <v>9175.375</v>
          </cell>
          <cell r="I153">
            <v>14661.750871080099</v>
          </cell>
          <cell r="J153">
            <v>22244</v>
          </cell>
          <cell r="K153">
            <v>7888</v>
          </cell>
          <cell r="L153">
            <v>10721.2611</v>
          </cell>
          <cell r="M153">
            <v>17285</v>
          </cell>
          <cell r="N153">
            <v>26328</v>
          </cell>
          <cell r="O153">
            <v>8983</v>
          </cell>
          <cell r="P153" t="str">
            <v>NULL</v>
          </cell>
          <cell r="Q153" t="str">
            <v>NULL</v>
          </cell>
          <cell r="R153" t="str">
            <v>NULL</v>
          </cell>
          <cell r="S153" t="str">
            <v>NULL</v>
          </cell>
        </row>
        <row r="154">
          <cell r="C154" t="str">
            <v>2005/2006G</v>
          </cell>
          <cell r="D154">
            <v>6430</v>
          </cell>
          <cell r="E154">
            <v>10731.977272727299</v>
          </cell>
          <cell r="F154">
            <v>16576.75</v>
          </cell>
          <cell r="G154">
            <v>6386</v>
          </cell>
          <cell r="H154">
            <v>9456.5</v>
          </cell>
          <cell r="I154">
            <v>14778</v>
          </cell>
          <cell r="J154">
            <v>22319</v>
          </cell>
          <cell r="K154">
            <v>8485</v>
          </cell>
          <cell r="L154">
            <v>11239.850305932199</v>
          </cell>
          <cell r="M154">
            <v>17731.75</v>
          </cell>
          <cell r="N154">
            <v>26802.75</v>
          </cell>
          <cell r="O154">
            <v>9714</v>
          </cell>
          <cell r="P154" t="str">
            <v>NULL</v>
          </cell>
          <cell r="Q154" t="str">
            <v>NULL</v>
          </cell>
          <cell r="R154" t="str">
            <v>NULL</v>
          </cell>
          <cell r="S154" t="str">
            <v>NULL</v>
          </cell>
        </row>
        <row r="155">
          <cell r="C155" t="str">
            <v>2006/2007G</v>
          </cell>
          <cell r="D155">
            <v>6586.9305535714302</v>
          </cell>
          <cell r="E155">
            <v>10847.641788766799</v>
          </cell>
          <cell r="F155">
            <v>16871.770057306599</v>
          </cell>
          <cell r="G155">
            <v>6236</v>
          </cell>
          <cell r="H155">
            <v>9282.1598297213604</v>
          </cell>
          <cell r="I155">
            <v>14687.604166666701</v>
          </cell>
          <cell r="J155">
            <v>22621.5</v>
          </cell>
          <cell r="K155">
            <v>8738</v>
          </cell>
          <cell r="L155">
            <v>11372.396875</v>
          </cell>
          <cell r="M155">
            <v>17776.94425</v>
          </cell>
          <cell r="N155">
            <v>26848.204415954398</v>
          </cell>
          <cell r="O155">
            <v>9608</v>
          </cell>
          <cell r="P155" t="str">
            <v>NULL</v>
          </cell>
          <cell r="Q155" t="str">
            <v>NULL</v>
          </cell>
          <cell r="R155" t="str">
            <v>NULL</v>
          </cell>
          <cell r="S155" t="str">
            <v>NULL</v>
          </cell>
        </row>
        <row r="156">
          <cell r="C156" t="str">
            <v>2007/2008G</v>
          </cell>
          <cell r="D156">
            <v>6095.9856060606098</v>
          </cell>
          <cell r="E156">
            <v>10304.2483660131</v>
          </cell>
          <cell r="F156">
            <v>16070.474236641199</v>
          </cell>
          <cell r="G156">
            <v>7304</v>
          </cell>
          <cell r="H156">
            <v>9235.25</v>
          </cell>
          <cell r="I156">
            <v>14698.6275510204</v>
          </cell>
          <cell r="J156">
            <v>22420.875</v>
          </cell>
          <cell r="K156">
            <v>9906</v>
          </cell>
          <cell r="L156">
            <v>11098</v>
          </cell>
          <cell r="M156">
            <v>17954</v>
          </cell>
          <cell r="N156">
            <v>27050</v>
          </cell>
          <cell r="O156">
            <v>10881</v>
          </cell>
          <cell r="P156" t="str">
            <v>NULL</v>
          </cell>
          <cell r="Q156" t="str">
            <v>NULL</v>
          </cell>
          <cell r="R156" t="str">
            <v>NULL</v>
          </cell>
          <cell r="S156" t="str">
            <v>NULL</v>
          </cell>
        </row>
        <row r="157">
          <cell r="C157" t="str">
            <v>2008/2009G</v>
          </cell>
          <cell r="D157">
            <v>6072.4316770186297</v>
          </cell>
          <cell r="E157">
            <v>10374</v>
          </cell>
          <cell r="F157">
            <v>16199.0635676362</v>
          </cell>
          <cell r="G157">
            <v>7002</v>
          </cell>
          <cell r="H157">
            <v>9428.1611570247896</v>
          </cell>
          <cell r="I157">
            <v>14882.9538904899</v>
          </cell>
          <cell r="J157">
            <v>22698.050847457602</v>
          </cell>
          <cell r="K157">
            <v>9449</v>
          </cell>
          <cell r="L157">
            <v>11498</v>
          </cell>
          <cell r="M157">
            <v>18543.25</v>
          </cell>
          <cell r="N157">
            <v>27476.625</v>
          </cell>
          <cell r="O157">
            <v>10208</v>
          </cell>
          <cell r="P157" t="str">
            <v>NULL</v>
          </cell>
          <cell r="Q157" t="str">
            <v>NULL</v>
          </cell>
          <cell r="R157" t="str">
            <v>NULL</v>
          </cell>
          <cell r="S157" t="str">
            <v>NULL</v>
          </cell>
        </row>
        <row r="158">
          <cell r="C158" t="str">
            <v>2009/2010G</v>
          </cell>
          <cell r="D158">
            <v>6858</v>
          </cell>
          <cell r="E158">
            <v>11059.6317991632</v>
          </cell>
          <cell r="F158">
            <v>17356</v>
          </cell>
          <cell r="G158">
            <v>7613</v>
          </cell>
          <cell r="H158">
            <v>9823</v>
          </cell>
          <cell r="I158">
            <v>15500</v>
          </cell>
          <cell r="J158">
            <v>23227</v>
          </cell>
          <cell r="K158">
            <v>9981</v>
          </cell>
          <cell r="L158" t="str">
            <v>NULL</v>
          </cell>
          <cell r="M158" t="str">
            <v>NULL</v>
          </cell>
          <cell r="N158" t="str">
            <v>NULL</v>
          </cell>
          <cell r="O158" t="str">
            <v>NULL</v>
          </cell>
          <cell r="P158" t="str">
            <v>NULL</v>
          </cell>
          <cell r="Q158" t="str">
            <v>NULL</v>
          </cell>
          <cell r="R158" t="str">
            <v>NULL</v>
          </cell>
          <cell r="S158" t="str">
            <v>NULL</v>
          </cell>
        </row>
        <row r="159">
          <cell r="C159" t="str">
            <v>2010/2011G</v>
          </cell>
          <cell r="D159">
            <v>7112</v>
          </cell>
          <cell r="E159">
            <v>11501</v>
          </cell>
          <cell r="F159">
            <v>17970.8823529412</v>
          </cell>
          <cell r="G159">
            <v>7661</v>
          </cell>
          <cell r="H159">
            <v>10367.282458563501</v>
          </cell>
          <cell r="I159">
            <v>16192.5</v>
          </cell>
          <cell r="J159">
            <v>23898.75</v>
          </cell>
          <cell r="K159">
            <v>10078</v>
          </cell>
          <cell r="L159" t="str">
            <v>NULL</v>
          </cell>
          <cell r="M159" t="str">
            <v>NULL</v>
          </cell>
          <cell r="N159" t="str">
            <v>NULL</v>
          </cell>
          <cell r="O159" t="str">
            <v>NULL</v>
          </cell>
          <cell r="P159" t="str">
            <v>NULL</v>
          </cell>
          <cell r="Q159" t="str">
            <v>NULL</v>
          </cell>
          <cell r="R159" t="str">
            <v>NULL</v>
          </cell>
          <cell r="S159" t="str">
            <v>NULL</v>
          </cell>
        </row>
        <row r="160">
          <cell r="C160" t="str">
            <v>2011/2012G</v>
          </cell>
          <cell r="D160">
            <v>7247</v>
          </cell>
          <cell r="E160">
            <v>11744.1758241758</v>
          </cell>
          <cell r="F160">
            <v>18212</v>
          </cell>
          <cell r="G160">
            <v>8789</v>
          </cell>
          <cell r="H160" t="str">
            <v>NULL</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row>
        <row r="161">
          <cell r="C161" t="str">
            <v>2012/2013G</v>
          </cell>
          <cell r="D161">
            <v>7676.5</v>
          </cell>
          <cell r="E161">
            <v>12231.5</v>
          </cell>
          <cell r="F161">
            <v>18691.138535031801</v>
          </cell>
          <cell r="G161">
            <v>8869</v>
          </cell>
          <cell r="H161" t="str">
            <v>NULL</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row>
        <row r="162">
          <cell r="C162" t="str">
            <v>2003/2004H</v>
          </cell>
          <cell r="D162">
            <v>5771</v>
          </cell>
          <cell r="E162">
            <v>10163.4984520124</v>
          </cell>
          <cell r="F162">
            <v>14823.5112359551</v>
          </cell>
          <cell r="G162">
            <v>12045</v>
          </cell>
          <cell r="H162">
            <v>8645.5</v>
          </cell>
          <cell r="I162">
            <v>14333</v>
          </cell>
          <cell r="J162">
            <v>20391.75</v>
          </cell>
          <cell r="K162">
            <v>12794</v>
          </cell>
          <cell r="L162">
            <v>9820.6844999999994</v>
          </cell>
          <cell r="M162">
            <v>16421</v>
          </cell>
          <cell r="N162">
            <v>23822</v>
          </cell>
          <cell r="O162">
            <v>14185</v>
          </cell>
          <cell r="P162">
            <v>10400</v>
          </cell>
          <cell r="Q162">
            <v>18976</v>
          </cell>
          <cell r="R162">
            <v>29875</v>
          </cell>
          <cell r="S162">
            <v>14484</v>
          </cell>
        </row>
        <row r="163">
          <cell r="C163" t="str">
            <v>2004/2005H</v>
          </cell>
          <cell r="D163">
            <v>6030.0722380126199</v>
          </cell>
          <cell r="E163">
            <v>10630.057692307701</v>
          </cell>
          <cell r="F163">
            <v>15372.754531722099</v>
          </cell>
          <cell r="G163">
            <v>13210</v>
          </cell>
          <cell r="H163">
            <v>8661.5295608108099</v>
          </cell>
          <cell r="I163">
            <v>14655</v>
          </cell>
          <cell r="J163">
            <v>20802.875</v>
          </cell>
          <cell r="K163">
            <v>14324</v>
          </cell>
          <cell r="L163">
            <v>10058</v>
          </cell>
          <cell r="M163">
            <v>16828</v>
          </cell>
          <cell r="N163">
            <v>24217</v>
          </cell>
          <cell r="O163">
            <v>15765</v>
          </cell>
          <cell r="P163" t="str">
            <v>NULL</v>
          </cell>
          <cell r="Q163" t="str">
            <v>NULL</v>
          </cell>
          <cell r="R163" t="str">
            <v>NULL</v>
          </cell>
          <cell r="S163" t="str">
            <v>NULL</v>
          </cell>
        </row>
        <row r="164">
          <cell r="C164" t="str">
            <v>2005/2006H</v>
          </cell>
          <cell r="D164">
            <v>6395</v>
          </cell>
          <cell r="E164">
            <v>11311.953488372101</v>
          </cell>
          <cell r="F164">
            <v>16231.972027972</v>
          </cell>
          <cell r="G164">
            <v>13269</v>
          </cell>
          <cell r="H164">
            <v>8717.75</v>
          </cell>
          <cell r="I164">
            <v>14773</v>
          </cell>
          <cell r="J164">
            <v>20603</v>
          </cell>
          <cell r="K164">
            <v>15295</v>
          </cell>
          <cell r="L164">
            <v>10095.25</v>
          </cell>
          <cell r="M164">
            <v>17098</v>
          </cell>
          <cell r="N164">
            <v>24523.256198347099</v>
          </cell>
          <cell r="O164">
            <v>16708</v>
          </cell>
          <cell r="P164" t="str">
            <v>NULL</v>
          </cell>
          <cell r="Q164" t="str">
            <v>NULL</v>
          </cell>
          <cell r="R164" t="str">
            <v>NULL</v>
          </cell>
          <cell r="S164" t="str">
            <v>NULL</v>
          </cell>
        </row>
        <row r="165">
          <cell r="C165" t="str">
            <v>2006/2007H</v>
          </cell>
          <cell r="D165">
            <v>6324.25</v>
          </cell>
          <cell r="E165">
            <v>11260.5</v>
          </cell>
          <cell r="F165">
            <v>16476.25</v>
          </cell>
          <cell r="G165">
            <v>14102</v>
          </cell>
          <cell r="H165">
            <v>8600</v>
          </cell>
          <cell r="I165">
            <v>14466.6293715273</v>
          </cell>
          <cell r="J165">
            <v>20510</v>
          </cell>
          <cell r="K165">
            <v>16680</v>
          </cell>
          <cell r="L165">
            <v>10099.25</v>
          </cell>
          <cell r="M165">
            <v>16929.7658402204</v>
          </cell>
          <cell r="N165">
            <v>24340.5</v>
          </cell>
          <cell r="O165">
            <v>17099</v>
          </cell>
          <cell r="P165" t="str">
            <v>NULL</v>
          </cell>
          <cell r="Q165" t="str">
            <v>NULL</v>
          </cell>
          <cell r="R165" t="str">
            <v>NULL</v>
          </cell>
          <cell r="S165" t="str">
            <v>NULL</v>
          </cell>
        </row>
        <row r="166">
          <cell r="C166" t="str">
            <v>2007/2008H</v>
          </cell>
          <cell r="D166">
            <v>5928.375</v>
          </cell>
          <cell r="E166">
            <v>10455.2419354839</v>
          </cell>
          <cell r="F166">
            <v>15246.5</v>
          </cell>
          <cell r="G166">
            <v>16348</v>
          </cell>
          <cell r="H166">
            <v>8445.0300000000007</v>
          </cell>
          <cell r="I166">
            <v>14367</v>
          </cell>
          <cell r="J166">
            <v>20483.9340659341</v>
          </cell>
          <cell r="K166">
            <v>19141</v>
          </cell>
          <cell r="L166">
            <v>9999.75</v>
          </cell>
          <cell r="M166">
            <v>16926</v>
          </cell>
          <cell r="N166">
            <v>24535.75</v>
          </cell>
          <cell r="O166">
            <v>19548</v>
          </cell>
          <cell r="P166" t="str">
            <v>NULL</v>
          </cell>
          <cell r="Q166" t="str">
            <v>NULL</v>
          </cell>
          <cell r="R166" t="str">
            <v>NULL</v>
          </cell>
          <cell r="S166" t="str">
            <v>NULL</v>
          </cell>
        </row>
        <row r="167">
          <cell r="C167" t="str">
            <v>2008/2009H</v>
          </cell>
          <cell r="D167">
            <v>6024</v>
          </cell>
          <cell r="E167">
            <v>10482.15</v>
          </cell>
          <cell r="F167">
            <v>15160.0655737705</v>
          </cell>
          <cell r="G167">
            <v>16961</v>
          </cell>
          <cell r="H167">
            <v>8496.25</v>
          </cell>
          <cell r="I167">
            <v>14276.057692307701</v>
          </cell>
          <cell r="J167">
            <v>20469.75</v>
          </cell>
          <cell r="K167">
            <v>18690</v>
          </cell>
          <cell r="L167">
            <v>10102.8870535714</v>
          </cell>
          <cell r="M167">
            <v>16994</v>
          </cell>
          <cell r="N167">
            <v>24510.5785123967</v>
          </cell>
          <cell r="O167">
            <v>19048</v>
          </cell>
          <cell r="P167" t="str">
            <v>NULL</v>
          </cell>
          <cell r="Q167" t="str">
            <v>NULL</v>
          </cell>
          <cell r="R167" t="str">
            <v>NULL</v>
          </cell>
          <cell r="S167" t="str">
            <v>NULL</v>
          </cell>
        </row>
        <row r="168">
          <cell r="C168" t="str">
            <v>2009/2010H</v>
          </cell>
          <cell r="D168">
            <v>6792.1153846153802</v>
          </cell>
          <cell r="E168">
            <v>11151</v>
          </cell>
          <cell r="F168">
            <v>16009</v>
          </cell>
          <cell r="G168">
            <v>18797</v>
          </cell>
          <cell r="H168">
            <v>9043</v>
          </cell>
          <cell r="I168">
            <v>15009</v>
          </cell>
          <cell r="J168">
            <v>21104.939577039298</v>
          </cell>
          <cell r="K168">
            <v>20077</v>
          </cell>
          <cell r="L168" t="str">
            <v>NULL</v>
          </cell>
          <cell r="M168" t="str">
            <v>NULL</v>
          </cell>
          <cell r="N168" t="str">
            <v>NULL</v>
          </cell>
          <cell r="O168" t="str">
            <v>NULL</v>
          </cell>
          <cell r="P168" t="str">
            <v>NULL</v>
          </cell>
          <cell r="Q168" t="str">
            <v>NULL</v>
          </cell>
          <cell r="R168" t="str">
            <v>NULL</v>
          </cell>
          <cell r="S168" t="str">
            <v>NULL</v>
          </cell>
        </row>
        <row r="169">
          <cell r="C169" t="str">
            <v>2010/2011H</v>
          </cell>
          <cell r="D169">
            <v>6789</v>
          </cell>
          <cell r="E169">
            <v>11175.081168831201</v>
          </cell>
          <cell r="F169">
            <v>16110.25</v>
          </cell>
          <cell r="G169">
            <v>19160</v>
          </cell>
          <cell r="H169">
            <v>9509</v>
          </cell>
          <cell r="I169">
            <v>15361</v>
          </cell>
          <cell r="J169">
            <v>21500</v>
          </cell>
          <cell r="K169">
            <v>20593</v>
          </cell>
          <cell r="L169" t="str">
            <v>NULL</v>
          </cell>
          <cell r="M169" t="str">
            <v>NULL</v>
          </cell>
          <cell r="N169" t="str">
            <v>NULL</v>
          </cell>
          <cell r="O169" t="str">
            <v>NULL</v>
          </cell>
          <cell r="P169" t="str">
            <v>NULL</v>
          </cell>
          <cell r="Q169" t="str">
            <v>NULL</v>
          </cell>
          <cell r="R169" t="str">
            <v>NULL</v>
          </cell>
          <cell r="S169" t="str">
            <v>NULL</v>
          </cell>
        </row>
        <row r="170">
          <cell r="C170" t="str">
            <v>2011/2012H</v>
          </cell>
          <cell r="D170">
            <v>7185.3719008264497</v>
          </cell>
          <cell r="E170">
            <v>11722.411971830999</v>
          </cell>
          <cell r="F170">
            <v>16650</v>
          </cell>
          <cell r="G170">
            <v>21505</v>
          </cell>
          <cell r="H170" t="str">
            <v>NULL</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row>
        <row r="171">
          <cell r="C171" t="str">
            <v>2012/2013H</v>
          </cell>
          <cell r="D171">
            <v>7668.6277472527499</v>
          </cell>
          <cell r="E171">
            <v>12196.238277357699</v>
          </cell>
          <cell r="F171">
            <v>17097.952764976999</v>
          </cell>
          <cell r="G171">
            <v>21774</v>
          </cell>
          <cell r="H171" t="str">
            <v>NULL</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row>
        <row r="172">
          <cell r="C172" t="str">
            <v>2003/2004I</v>
          </cell>
          <cell r="D172">
            <v>7576.9045584045598</v>
          </cell>
          <cell r="E172">
            <v>9409.5</v>
          </cell>
          <cell r="F172">
            <v>10791.5</v>
          </cell>
          <cell r="G172">
            <v>6163</v>
          </cell>
          <cell r="H172">
            <v>9776.5</v>
          </cell>
          <cell r="I172">
            <v>11381.5</v>
          </cell>
          <cell r="J172">
            <v>13660.25</v>
          </cell>
          <cell r="K172">
            <v>6710</v>
          </cell>
          <cell r="L172">
            <v>10601.5</v>
          </cell>
          <cell r="M172">
            <v>13983</v>
          </cell>
          <cell r="N172">
            <v>16923.8013085399</v>
          </cell>
          <cell r="O172">
            <v>7430</v>
          </cell>
          <cell r="P172">
            <v>9692</v>
          </cell>
          <cell r="Q172">
            <v>15712.5</v>
          </cell>
          <cell r="R172">
            <v>19862.858280254801</v>
          </cell>
          <cell r="S172">
            <v>7633</v>
          </cell>
        </row>
        <row r="173">
          <cell r="C173" t="str">
            <v>2004/2005I</v>
          </cell>
          <cell r="D173">
            <v>7864.9285618971098</v>
          </cell>
          <cell r="E173">
            <v>9588.25</v>
          </cell>
          <cell r="F173">
            <v>14256.4227272727</v>
          </cell>
          <cell r="G173">
            <v>6070</v>
          </cell>
          <cell r="H173">
            <v>9956</v>
          </cell>
          <cell r="I173">
            <v>12063</v>
          </cell>
          <cell r="J173">
            <v>18640</v>
          </cell>
          <cell r="K173">
            <v>7041</v>
          </cell>
          <cell r="L173">
            <v>10808.875</v>
          </cell>
          <cell r="M173">
            <v>14643</v>
          </cell>
          <cell r="N173">
            <v>20886</v>
          </cell>
          <cell r="O173">
            <v>7548</v>
          </cell>
          <cell r="P173" t="str">
            <v>NULL</v>
          </cell>
          <cell r="Q173" t="str">
            <v>NULL</v>
          </cell>
          <cell r="R173" t="str">
            <v>NULL</v>
          </cell>
          <cell r="S173" t="str">
            <v>NULL</v>
          </cell>
        </row>
        <row r="174">
          <cell r="C174" t="str">
            <v>2005/2006I</v>
          </cell>
          <cell r="D174">
            <v>8006.0334499999999</v>
          </cell>
          <cell r="E174">
            <v>10459</v>
          </cell>
          <cell r="F174">
            <v>17821.5</v>
          </cell>
          <cell r="G174">
            <v>6635</v>
          </cell>
          <cell r="H174">
            <v>10323.3494475138</v>
          </cell>
          <cell r="I174">
            <v>13165</v>
          </cell>
          <cell r="J174">
            <v>22144</v>
          </cell>
          <cell r="K174">
            <v>8107</v>
          </cell>
          <cell r="L174">
            <v>10743.75</v>
          </cell>
          <cell r="M174">
            <v>15411.25</v>
          </cell>
          <cell r="N174">
            <v>24899</v>
          </cell>
          <cell r="O174">
            <v>8576</v>
          </cell>
          <cell r="P174" t="str">
            <v>NULL</v>
          </cell>
          <cell r="Q174" t="str">
            <v>NULL</v>
          </cell>
          <cell r="R174" t="str">
            <v>NULL</v>
          </cell>
          <cell r="S174" t="str">
            <v>NULL</v>
          </cell>
        </row>
        <row r="175">
          <cell r="C175" t="str">
            <v>2006/2007I</v>
          </cell>
          <cell r="D175">
            <v>8181.7119750000002</v>
          </cell>
          <cell r="E175">
            <v>11227.95</v>
          </cell>
          <cell r="F175">
            <v>19984</v>
          </cell>
          <cell r="G175">
            <v>7354</v>
          </cell>
          <cell r="H175">
            <v>10213.903460818001</v>
          </cell>
          <cell r="I175">
            <v>13523.494219653199</v>
          </cell>
          <cell r="J175">
            <v>22940</v>
          </cell>
          <cell r="K175">
            <v>8914</v>
          </cell>
          <cell r="L175">
            <v>10541</v>
          </cell>
          <cell r="M175">
            <v>15254</v>
          </cell>
          <cell r="N175">
            <v>25581.5</v>
          </cell>
          <cell r="O175">
            <v>9393</v>
          </cell>
          <cell r="P175" t="str">
            <v>NULL</v>
          </cell>
          <cell r="Q175" t="str">
            <v>NULL</v>
          </cell>
          <cell r="R175" t="str">
            <v>NULL</v>
          </cell>
          <cell r="S175" t="str">
            <v>NULL</v>
          </cell>
        </row>
        <row r="176">
          <cell r="C176" t="str">
            <v>2007/2008I</v>
          </cell>
          <cell r="D176">
            <v>8952.8775739611101</v>
          </cell>
          <cell r="E176">
            <v>12344</v>
          </cell>
          <cell r="F176">
            <v>20508</v>
          </cell>
          <cell r="G176">
            <v>7895</v>
          </cell>
          <cell r="H176">
            <v>10584.5</v>
          </cell>
          <cell r="I176">
            <v>14527.75</v>
          </cell>
          <cell r="J176">
            <v>24445</v>
          </cell>
          <cell r="K176">
            <v>9570</v>
          </cell>
          <cell r="L176">
            <v>11501.16</v>
          </cell>
          <cell r="M176">
            <v>16209.5</v>
          </cell>
          <cell r="N176">
            <v>26383</v>
          </cell>
          <cell r="O176">
            <v>10005</v>
          </cell>
          <cell r="P176" t="str">
            <v>NULL</v>
          </cell>
          <cell r="Q176" t="str">
            <v>NULL</v>
          </cell>
          <cell r="R176" t="str">
            <v>NULL</v>
          </cell>
          <cell r="S176" t="str">
            <v>NULL</v>
          </cell>
        </row>
        <row r="177">
          <cell r="C177" t="str">
            <v>2008/2009I</v>
          </cell>
          <cell r="D177">
            <v>8449</v>
          </cell>
          <cell r="E177">
            <v>12525</v>
          </cell>
          <cell r="F177">
            <v>20979</v>
          </cell>
          <cell r="G177">
            <v>8797</v>
          </cell>
          <cell r="H177">
            <v>10683.5</v>
          </cell>
          <cell r="I177">
            <v>14847.5</v>
          </cell>
          <cell r="J177">
            <v>23977.25</v>
          </cell>
          <cell r="K177">
            <v>10188</v>
          </cell>
          <cell r="L177">
            <v>11754.25</v>
          </cell>
          <cell r="M177">
            <v>16743</v>
          </cell>
          <cell r="N177">
            <v>26415</v>
          </cell>
          <cell r="O177">
            <v>10347</v>
          </cell>
          <cell r="P177" t="str">
            <v>NULL</v>
          </cell>
          <cell r="Q177" t="str">
            <v>NULL</v>
          </cell>
          <cell r="R177" t="str">
            <v>NULL</v>
          </cell>
          <cell r="S177" t="str">
            <v>NULL</v>
          </cell>
        </row>
        <row r="178">
          <cell r="C178" t="str">
            <v>2009/2010I</v>
          </cell>
          <cell r="D178">
            <v>8740.9905660377408</v>
          </cell>
          <cell r="E178">
            <v>12892.953296703299</v>
          </cell>
          <cell r="F178">
            <v>21054</v>
          </cell>
          <cell r="G178">
            <v>9808</v>
          </cell>
          <cell r="H178">
            <v>10793</v>
          </cell>
          <cell r="I178">
            <v>15298.5</v>
          </cell>
          <cell r="J178">
            <v>23652.75</v>
          </cell>
          <cell r="K178">
            <v>10840</v>
          </cell>
          <cell r="L178" t="str">
            <v>NULL</v>
          </cell>
          <cell r="M178" t="str">
            <v>NULL</v>
          </cell>
          <cell r="N178" t="str">
            <v>NULL</v>
          </cell>
          <cell r="O178" t="str">
            <v>NULL</v>
          </cell>
          <cell r="P178" t="str">
            <v>NULL</v>
          </cell>
          <cell r="Q178" t="str">
            <v>NULL</v>
          </cell>
          <cell r="R178" t="str">
            <v>NULL</v>
          </cell>
          <cell r="S178" t="str">
            <v>NULL</v>
          </cell>
        </row>
        <row r="179">
          <cell r="C179" t="str">
            <v>2010/2011I</v>
          </cell>
          <cell r="D179">
            <v>8675.5</v>
          </cell>
          <cell r="E179">
            <v>13050</v>
          </cell>
          <cell r="F179">
            <v>21002</v>
          </cell>
          <cell r="G179">
            <v>10593</v>
          </cell>
          <cell r="H179">
            <v>10919.375</v>
          </cell>
          <cell r="I179">
            <v>15928.5</v>
          </cell>
          <cell r="J179">
            <v>23885.75</v>
          </cell>
          <cell r="K179">
            <v>11362</v>
          </cell>
          <cell r="L179" t="str">
            <v>NULL</v>
          </cell>
          <cell r="M179" t="str">
            <v>NULL</v>
          </cell>
          <cell r="N179" t="str">
            <v>NULL</v>
          </cell>
          <cell r="O179" t="str">
            <v>NULL</v>
          </cell>
          <cell r="P179" t="str">
            <v>NULL</v>
          </cell>
          <cell r="Q179" t="str">
            <v>NULL</v>
          </cell>
          <cell r="R179" t="str">
            <v>NULL</v>
          </cell>
          <cell r="S179" t="str">
            <v>NULL</v>
          </cell>
        </row>
        <row r="180">
          <cell r="C180" t="str">
            <v>2011/2012I</v>
          </cell>
          <cell r="D180">
            <v>9585</v>
          </cell>
          <cell r="E180">
            <v>14012</v>
          </cell>
          <cell r="F180">
            <v>21128</v>
          </cell>
          <cell r="G180">
            <v>11527</v>
          </cell>
          <cell r="H180" t="str">
            <v>NULL</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row>
        <row r="181">
          <cell r="C181" t="str">
            <v>2012/2013I</v>
          </cell>
          <cell r="D181">
            <v>10107.5</v>
          </cell>
          <cell r="E181">
            <v>14370</v>
          </cell>
          <cell r="F181">
            <v>21294</v>
          </cell>
          <cell r="G181">
            <v>11765</v>
          </cell>
          <cell r="H181" t="str">
            <v>NULL</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row>
        <row r="182">
          <cell r="C182" t="str">
            <v>2003/2004J</v>
          </cell>
          <cell r="D182">
            <v>9409.5</v>
          </cell>
          <cell r="E182">
            <v>15985</v>
          </cell>
          <cell r="F182">
            <v>26089.275229357801</v>
          </cell>
          <cell r="G182">
            <v>2319</v>
          </cell>
          <cell r="H182">
            <v>11381.5</v>
          </cell>
          <cell r="I182">
            <v>19373</v>
          </cell>
          <cell r="J182">
            <v>29195</v>
          </cell>
          <cell r="K182">
            <v>2561</v>
          </cell>
          <cell r="L182">
            <v>12956.5</v>
          </cell>
          <cell r="M182">
            <v>21623</v>
          </cell>
          <cell r="N182">
            <v>31723</v>
          </cell>
          <cell r="O182">
            <v>2849</v>
          </cell>
          <cell r="P182">
            <v>12417.75</v>
          </cell>
          <cell r="Q182">
            <v>22707.75</v>
          </cell>
          <cell r="R182">
            <v>35626.75</v>
          </cell>
          <cell r="S182">
            <v>3056</v>
          </cell>
        </row>
        <row r="183">
          <cell r="C183" t="str">
            <v>2004/2005J</v>
          </cell>
          <cell r="D183">
            <v>9734</v>
          </cell>
          <cell r="E183">
            <v>18032</v>
          </cell>
          <cell r="F183">
            <v>29147</v>
          </cell>
          <cell r="G183">
            <v>2341</v>
          </cell>
          <cell r="H183">
            <v>11647.5</v>
          </cell>
          <cell r="I183">
            <v>21354</v>
          </cell>
          <cell r="J183">
            <v>32272</v>
          </cell>
          <cell r="K183">
            <v>2753</v>
          </cell>
          <cell r="L183">
            <v>12191.5</v>
          </cell>
          <cell r="M183">
            <v>23014</v>
          </cell>
          <cell r="N183">
            <v>34261</v>
          </cell>
          <cell r="O183">
            <v>3018</v>
          </cell>
          <cell r="P183" t="str">
            <v>NULL</v>
          </cell>
          <cell r="Q183" t="str">
            <v>NULL</v>
          </cell>
          <cell r="R183" t="str">
            <v>NULL</v>
          </cell>
          <cell r="S183" t="str">
            <v>NULL</v>
          </cell>
        </row>
        <row r="184">
          <cell r="C184" t="str">
            <v>2005/2006J</v>
          </cell>
          <cell r="D184">
            <v>10050</v>
          </cell>
          <cell r="E184">
            <v>18755</v>
          </cell>
          <cell r="F184">
            <v>30373</v>
          </cell>
          <cell r="G184">
            <v>2565</v>
          </cell>
          <cell r="H184">
            <v>12000</v>
          </cell>
          <cell r="I184">
            <v>21658.5</v>
          </cell>
          <cell r="J184">
            <v>32029.75</v>
          </cell>
          <cell r="K184">
            <v>3114</v>
          </cell>
          <cell r="L184">
            <v>12618.75</v>
          </cell>
          <cell r="M184">
            <v>23270</v>
          </cell>
          <cell r="N184">
            <v>34004</v>
          </cell>
          <cell r="O184">
            <v>3408</v>
          </cell>
          <cell r="P184" t="str">
            <v>NULL</v>
          </cell>
          <cell r="Q184" t="str">
            <v>NULL</v>
          </cell>
          <cell r="R184" t="str">
            <v>NULL</v>
          </cell>
          <cell r="S184" t="str">
            <v>NULL</v>
          </cell>
        </row>
        <row r="185">
          <cell r="C185" t="str">
            <v>2006/2007J</v>
          </cell>
          <cell r="D185">
            <v>10460.75</v>
          </cell>
          <cell r="E185">
            <v>18048.559523809501</v>
          </cell>
          <cell r="F185">
            <v>29254.75</v>
          </cell>
          <cell r="G185">
            <v>1962</v>
          </cell>
          <cell r="H185">
            <v>12354.875</v>
          </cell>
          <cell r="I185">
            <v>21223</v>
          </cell>
          <cell r="J185">
            <v>31389.258241758202</v>
          </cell>
          <cell r="K185">
            <v>2494</v>
          </cell>
          <cell r="L185">
            <v>13486.75</v>
          </cell>
          <cell r="M185">
            <v>22683.5</v>
          </cell>
          <cell r="N185">
            <v>33101.75</v>
          </cell>
          <cell r="O185">
            <v>2694</v>
          </cell>
          <cell r="P185" t="str">
            <v>NULL</v>
          </cell>
          <cell r="Q185" t="str">
            <v>NULL</v>
          </cell>
          <cell r="R185" t="str">
            <v>NULL</v>
          </cell>
          <cell r="S185" t="str">
            <v>NULL</v>
          </cell>
        </row>
        <row r="186">
          <cell r="C186" t="str">
            <v>2007/2008J</v>
          </cell>
          <cell r="D186">
            <v>11136</v>
          </cell>
          <cell r="E186">
            <v>19799</v>
          </cell>
          <cell r="F186">
            <v>30000</v>
          </cell>
          <cell r="G186">
            <v>1997</v>
          </cell>
          <cell r="H186">
            <v>12892.5</v>
          </cell>
          <cell r="I186">
            <v>21506.3231197772</v>
          </cell>
          <cell r="J186">
            <v>30716.5</v>
          </cell>
          <cell r="K186">
            <v>2571</v>
          </cell>
          <cell r="L186">
            <v>12931.75</v>
          </cell>
          <cell r="M186">
            <v>22808.5</v>
          </cell>
          <cell r="N186">
            <v>32891</v>
          </cell>
          <cell r="O186">
            <v>2854</v>
          </cell>
          <cell r="P186" t="str">
            <v>NULL</v>
          </cell>
          <cell r="Q186" t="str">
            <v>NULL</v>
          </cell>
          <cell r="R186" t="str">
            <v>NULL</v>
          </cell>
          <cell r="S186" t="str">
            <v>NULL</v>
          </cell>
        </row>
        <row r="187">
          <cell r="C187" t="str">
            <v>2008/2009J</v>
          </cell>
          <cell r="D187">
            <v>10766.5084033613</v>
          </cell>
          <cell r="E187">
            <v>18920.625</v>
          </cell>
          <cell r="F187">
            <v>29585.75</v>
          </cell>
          <cell r="G187">
            <v>1772</v>
          </cell>
          <cell r="H187">
            <v>12236.764462809901</v>
          </cell>
          <cell r="I187">
            <v>21567.5</v>
          </cell>
          <cell r="J187">
            <v>31708.5</v>
          </cell>
          <cell r="K187">
            <v>2218</v>
          </cell>
          <cell r="L187">
            <v>12916.75</v>
          </cell>
          <cell r="M187">
            <v>23471.5</v>
          </cell>
          <cell r="N187">
            <v>33392.818505338102</v>
          </cell>
          <cell r="O187">
            <v>2468</v>
          </cell>
          <cell r="P187" t="str">
            <v>NULL</v>
          </cell>
          <cell r="Q187" t="str">
            <v>NULL</v>
          </cell>
          <cell r="R187" t="str">
            <v>NULL</v>
          </cell>
          <cell r="S187" t="str">
            <v>NULL</v>
          </cell>
        </row>
        <row r="188">
          <cell r="C188" t="str">
            <v>2009/2010J</v>
          </cell>
          <cell r="D188">
            <v>10558</v>
          </cell>
          <cell r="E188">
            <v>18052.6483516484</v>
          </cell>
          <cell r="F188">
            <v>28326</v>
          </cell>
          <cell r="G188">
            <v>1993</v>
          </cell>
          <cell r="H188">
            <v>12195.5</v>
          </cell>
          <cell r="I188">
            <v>21000</v>
          </cell>
          <cell r="J188">
            <v>30535.328296703301</v>
          </cell>
          <cell r="K188">
            <v>2559</v>
          </cell>
          <cell r="L188" t="str">
            <v>NULL</v>
          </cell>
          <cell r="M188" t="str">
            <v>NULL</v>
          </cell>
          <cell r="N188" t="str">
            <v>NULL</v>
          </cell>
          <cell r="O188" t="str">
            <v>NULL</v>
          </cell>
          <cell r="P188" t="str">
            <v>NULL</v>
          </cell>
          <cell r="Q188" t="str">
            <v>NULL</v>
          </cell>
          <cell r="R188" t="str">
            <v>NULL</v>
          </cell>
          <cell r="S188" t="str">
            <v>NULL</v>
          </cell>
        </row>
        <row r="189">
          <cell r="C189" t="str">
            <v>2010/2011J</v>
          </cell>
          <cell r="D189">
            <v>10501</v>
          </cell>
          <cell r="E189">
            <v>18378</v>
          </cell>
          <cell r="F189">
            <v>27896.141768292699</v>
          </cell>
          <cell r="G189">
            <v>1826</v>
          </cell>
          <cell r="H189">
            <v>12504.5746268657</v>
          </cell>
          <cell r="I189">
            <v>21564</v>
          </cell>
          <cell r="J189">
            <v>30388.650280898899</v>
          </cell>
          <cell r="K189">
            <v>2363</v>
          </cell>
          <cell r="L189" t="str">
            <v>NULL</v>
          </cell>
          <cell r="M189" t="str">
            <v>NULL</v>
          </cell>
          <cell r="N189" t="str">
            <v>NULL</v>
          </cell>
          <cell r="O189" t="str">
            <v>NULL</v>
          </cell>
          <cell r="P189" t="str">
            <v>NULL</v>
          </cell>
          <cell r="Q189" t="str">
            <v>NULL</v>
          </cell>
          <cell r="R189" t="str">
            <v>NULL</v>
          </cell>
          <cell r="S189" t="str">
            <v>NULL</v>
          </cell>
        </row>
        <row r="190">
          <cell r="C190" t="str">
            <v>2011/2012J</v>
          </cell>
          <cell r="D190">
            <v>9765.75</v>
          </cell>
          <cell r="E190">
            <v>17962.126760563398</v>
          </cell>
          <cell r="F190">
            <v>27720.75</v>
          </cell>
          <cell r="G190">
            <v>2180</v>
          </cell>
          <cell r="H190" t="str">
            <v>NULL</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row>
        <row r="191">
          <cell r="C191" t="str">
            <v>2012/2013J</v>
          </cell>
          <cell r="D191">
            <v>10665.5</v>
          </cell>
          <cell r="E191">
            <v>18905</v>
          </cell>
          <cell r="F191">
            <v>27597.906432748499</v>
          </cell>
          <cell r="G191">
            <v>2111</v>
          </cell>
          <cell r="H191" t="str">
            <v>NULL</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row>
      </sheetData>
      <sheetData sheetId="1">
        <row r="2">
          <cell r="B2" t="str">
            <v>2003/200411</v>
          </cell>
          <cell r="C2">
            <v>1</v>
          </cell>
          <cell r="D2">
            <v>1</v>
          </cell>
          <cell r="E2">
            <v>29138</v>
          </cell>
          <cell r="F2">
            <v>35643</v>
          </cell>
          <cell r="G2">
            <v>39109</v>
          </cell>
          <cell r="H2">
            <v>2561</v>
          </cell>
          <cell r="I2">
            <v>31899.156164383599</v>
          </cell>
          <cell r="J2">
            <v>42195.733333333301</v>
          </cell>
          <cell r="K2">
            <v>45658</v>
          </cell>
          <cell r="L2">
            <v>2761</v>
          </cell>
          <cell r="M2">
            <v>36304.344093406602</v>
          </cell>
          <cell r="N2">
            <v>47122</v>
          </cell>
          <cell r="O2">
            <v>52596.524038461503</v>
          </cell>
          <cell r="P2">
            <v>2710</v>
          </cell>
          <cell r="Q2">
            <v>29493.875</v>
          </cell>
          <cell r="R2">
            <v>50236.506944444402</v>
          </cell>
          <cell r="S2">
            <v>65596.5</v>
          </cell>
          <cell r="T2">
            <v>2106</v>
          </cell>
        </row>
        <row r="3">
          <cell r="B3" t="str">
            <v>2004/200511</v>
          </cell>
          <cell r="C3">
            <v>1</v>
          </cell>
          <cell r="D3">
            <v>1</v>
          </cell>
          <cell r="E3">
            <v>30702</v>
          </cell>
          <cell r="F3">
            <v>34782</v>
          </cell>
          <cell r="G3">
            <v>37274</v>
          </cell>
          <cell r="H3">
            <v>2837</v>
          </cell>
          <cell r="I3">
            <v>36187.5</v>
          </cell>
          <cell r="J3">
            <v>43114.186475409799</v>
          </cell>
          <cell r="K3">
            <v>46297</v>
          </cell>
          <cell r="L3">
            <v>3068</v>
          </cell>
          <cell r="M3">
            <v>36515</v>
          </cell>
          <cell r="N3">
            <v>46471</v>
          </cell>
          <cell r="O3">
            <v>51758.376234272997</v>
          </cell>
          <cell r="P3">
            <v>3083</v>
          </cell>
          <cell r="Q3" t="str">
            <v>NULL</v>
          </cell>
          <cell r="R3" t="str">
            <v>NULL</v>
          </cell>
          <cell r="S3" t="str">
            <v>NULL</v>
          </cell>
          <cell r="T3" t="str">
            <v>NULL</v>
          </cell>
        </row>
        <row r="4">
          <cell r="B4" t="str">
            <v>2005/200611</v>
          </cell>
          <cell r="C4">
            <v>1</v>
          </cell>
          <cell r="D4">
            <v>1</v>
          </cell>
          <cell r="E4">
            <v>30949</v>
          </cell>
          <cell r="F4">
            <v>34721.5</v>
          </cell>
          <cell r="G4">
            <v>36888.072289156597</v>
          </cell>
          <cell r="H4">
            <v>3078</v>
          </cell>
          <cell r="I4">
            <v>37667.715181058498</v>
          </cell>
          <cell r="J4">
            <v>43400.0575842697</v>
          </cell>
          <cell r="K4">
            <v>46170.75</v>
          </cell>
          <cell r="L4">
            <v>3148</v>
          </cell>
          <cell r="M4">
            <v>35727</v>
          </cell>
          <cell r="N4">
            <v>46599</v>
          </cell>
          <cell r="O4">
            <v>51394.5</v>
          </cell>
          <cell r="P4">
            <v>3171</v>
          </cell>
          <cell r="Q4" t="str">
            <v>NULL</v>
          </cell>
          <cell r="R4" t="str">
            <v>NULL</v>
          </cell>
          <cell r="S4" t="str">
            <v>NULL</v>
          </cell>
          <cell r="T4" t="str">
            <v>NULL</v>
          </cell>
        </row>
        <row r="5">
          <cell r="B5" t="str">
            <v>2006/200711</v>
          </cell>
          <cell r="C5">
            <v>1</v>
          </cell>
          <cell r="D5">
            <v>1</v>
          </cell>
          <cell r="E5">
            <v>31340.5</v>
          </cell>
          <cell r="F5">
            <v>34867</v>
          </cell>
          <cell r="G5">
            <v>37078.5</v>
          </cell>
          <cell r="H5">
            <v>3519</v>
          </cell>
          <cell r="I5">
            <v>38348.75</v>
          </cell>
          <cell r="J5">
            <v>43365</v>
          </cell>
          <cell r="K5">
            <v>45842</v>
          </cell>
          <cell r="L5">
            <v>3702</v>
          </cell>
          <cell r="M5">
            <v>33727</v>
          </cell>
          <cell r="N5">
            <v>46215</v>
          </cell>
          <cell r="O5">
            <v>52356</v>
          </cell>
          <cell r="P5">
            <v>3473</v>
          </cell>
          <cell r="Q5" t="str">
            <v>NULL</v>
          </cell>
          <cell r="R5" t="str">
            <v>NULL</v>
          </cell>
          <cell r="S5" t="str">
            <v>NULL</v>
          </cell>
          <cell r="T5" t="str">
            <v>NULL</v>
          </cell>
        </row>
        <row r="6">
          <cell r="B6" t="str">
            <v>2007/200811</v>
          </cell>
          <cell r="C6">
            <v>1</v>
          </cell>
          <cell r="D6">
            <v>1</v>
          </cell>
          <cell r="E6">
            <v>17601.5</v>
          </cell>
          <cell r="F6">
            <v>27859.4784172662</v>
          </cell>
          <cell r="G6">
            <v>35949.940509915003</v>
          </cell>
          <cell r="H6">
            <v>5231</v>
          </cell>
          <cell r="I6">
            <v>21517.933870967699</v>
          </cell>
          <cell r="J6">
            <v>30193.5</v>
          </cell>
          <cell r="K6">
            <v>43967.449392712602</v>
          </cell>
          <cell r="L6">
            <v>4763</v>
          </cell>
          <cell r="M6">
            <v>22221.9289148352</v>
          </cell>
          <cell r="N6">
            <v>31885.571721311499</v>
          </cell>
          <cell r="O6">
            <v>47948.25</v>
          </cell>
          <cell r="P6">
            <v>4712</v>
          </cell>
          <cell r="Q6" t="str">
            <v>NULL</v>
          </cell>
          <cell r="R6" t="str">
            <v>NULL</v>
          </cell>
          <cell r="S6" t="str">
            <v>NULL</v>
          </cell>
          <cell r="T6" t="str">
            <v>NULL</v>
          </cell>
        </row>
        <row r="7">
          <cell r="B7" t="str">
            <v>2008/200911</v>
          </cell>
          <cell r="C7">
            <v>1</v>
          </cell>
          <cell r="D7">
            <v>1</v>
          </cell>
          <cell r="E7">
            <v>17316.25</v>
          </cell>
          <cell r="F7">
            <v>24512.400000000001</v>
          </cell>
          <cell r="G7">
            <v>35674.5</v>
          </cell>
          <cell r="H7">
            <v>5915</v>
          </cell>
          <cell r="I7">
            <v>19188.3</v>
          </cell>
          <cell r="J7">
            <v>28499.435483870999</v>
          </cell>
          <cell r="K7">
            <v>43413</v>
          </cell>
          <cell r="L7">
            <v>5384</v>
          </cell>
          <cell r="M7">
            <v>21469.850151515198</v>
          </cell>
          <cell r="N7">
            <v>29507.817806007999</v>
          </cell>
          <cell r="O7">
            <v>46346.25</v>
          </cell>
          <cell r="P7">
            <v>5082</v>
          </cell>
          <cell r="Q7" t="str">
            <v>NULL</v>
          </cell>
          <cell r="R7" t="str">
            <v>NULL</v>
          </cell>
          <cell r="S7" t="str">
            <v>NULL</v>
          </cell>
          <cell r="T7" t="str">
            <v>NULL</v>
          </cell>
        </row>
        <row r="8">
          <cell r="B8" t="str">
            <v>2009/201011</v>
          </cell>
          <cell r="C8">
            <v>1</v>
          </cell>
          <cell r="D8">
            <v>1</v>
          </cell>
          <cell r="E8">
            <v>17958.875</v>
          </cell>
          <cell r="F8">
            <v>29335</v>
          </cell>
          <cell r="G8">
            <v>36226</v>
          </cell>
          <cell r="H8">
            <v>5884</v>
          </cell>
          <cell r="I8">
            <v>19725.025000000001</v>
          </cell>
          <cell r="J8">
            <v>28953.87</v>
          </cell>
          <cell r="K8">
            <v>43510.75</v>
          </cell>
          <cell r="L8">
            <v>5638</v>
          </cell>
          <cell r="M8" t="str">
            <v>NULL</v>
          </cell>
          <cell r="N8" t="str">
            <v>NULL</v>
          </cell>
          <cell r="O8" t="str">
            <v>NULL</v>
          </cell>
          <cell r="P8" t="str">
            <v>NULL</v>
          </cell>
          <cell r="Q8" t="str">
            <v>NULL</v>
          </cell>
          <cell r="R8" t="str">
            <v>NULL</v>
          </cell>
          <cell r="S8" t="str">
            <v>NULL</v>
          </cell>
          <cell r="T8" t="str">
            <v>NULL</v>
          </cell>
        </row>
        <row r="9">
          <cell r="B9" t="str">
            <v>2010/201111</v>
          </cell>
          <cell r="C9">
            <v>1</v>
          </cell>
          <cell r="D9">
            <v>1</v>
          </cell>
          <cell r="E9">
            <v>17460.45</v>
          </cell>
          <cell r="F9">
            <v>28298</v>
          </cell>
          <cell r="G9">
            <v>36569.75</v>
          </cell>
          <cell r="H9">
            <v>6350</v>
          </cell>
          <cell r="I9">
            <v>18883</v>
          </cell>
          <cell r="J9">
            <v>27032.530864197499</v>
          </cell>
          <cell r="K9">
            <v>42612</v>
          </cell>
          <cell r="L9">
            <v>5499</v>
          </cell>
          <cell r="M9" t="str">
            <v>NULL</v>
          </cell>
          <cell r="N9" t="str">
            <v>NULL</v>
          </cell>
          <cell r="O9" t="str">
            <v>NULL</v>
          </cell>
          <cell r="P9" t="str">
            <v>NULL</v>
          </cell>
          <cell r="Q9" t="str">
            <v>NULL</v>
          </cell>
          <cell r="R9" t="str">
            <v>NULL</v>
          </cell>
          <cell r="S9" t="str">
            <v>NULL</v>
          </cell>
          <cell r="T9" t="str">
            <v>NULL</v>
          </cell>
        </row>
        <row r="10">
          <cell r="B10" t="str">
            <v>2011/201211</v>
          </cell>
          <cell r="C10">
            <v>1</v>
          </cell>
          <cell r="D10">
            <v>1</v>
          </cell>
          <cell r="E10">
            <v>17343.2</v>
          </cell>
          <cell r="F10">
            <v>24587.64</v>
          </cell>
          <cell r="G10">
            <v>35515</v>
          </cell>
          <cell r="H10">
            <v>6453</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cell r="T10" t="str">
            <v>NULL</v>
          </cell>
        </row>
        <row r="11">
          <cell r="B11" t="str">
            <v>2012/201311</v>
          </cell>
          <cell r="C11">
            <v>1</v>
          </cell>
          <cell r="D11">
            <v>1</v>
          </cell>
          <cell r="E11">
            <v>17387</v>
          </cell>
          <cell r="F11">
            <v>24894.5</v>
          </cell>
          <cell r="G11">
            <v>35718.5</v>
          </cell>
          <cell r="H11">
            <v>6834</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cell r="T11" t="str">
            <v>NULL</v>
          </cell>
        </row>
        <row r="12">
          <cell r="B12" t="str">
            <v>2003/200421</v>
          </cell>
          <cell r="C12">
            <v>2</v>
          </cell>
          <cell r="D12">
            <v>1</v>
          </cell>
          <cell r="E12">
            <v>13145</v>
          </cell>
          <cell r="F12">
            <v>19580</v>
          </cell>
          <cell r="G12">
            <v>23487.5</v>
          </cell>
          <cell r="H12">
            <v>6691</v>
          </cell>
          <cell r="I12">
            <v>14546</v>
          </cell>
          <cell r="J12">
            <v>22468</v>
          </cell>
          <cell r="K12">
            <v>27968.568559556799</v>
          </cell>
          <cell r="L12">
            <v>6150</v>
          </cell>
          <cell r="M12">
            <v>16340.787575</v>
          </cell>
          <cell r="N12">
            <v>25680</v>
          </cell>
          <cell r="O12">
            <v>32744.75</v>
          </cell>
          <cell r="P12">
            <v>7164</v>
          </cell>
          <cell r="Q12">
            <v>15621</v>
          </cell>
          <cell r="R12">
            <v>27005</v>
          </cell>
          <cell r="S12">
            <v>35933</v>
          </cell>
          <cell r="T12">
            <v>8157</v>
          </cell>
        </row>
        <row r="13">
          <cell r="B13" t="str">
            <v>2004/200521</v>
          </cell>
          <cell r="C13">
            <v>2</v>
          </cell>
          <cell r="D13">
            <v>1</v>
          </cell>
          <cell r="E13">
            <v>13678</v>
          </cell>
          <cell r="F13">
            <v>19681</v>
          </cell>
          <cell r="G13">
            <v>23367</v>
          </cell>
          <cell r="H13">
            <v>6847</v>
          </cell>
          <cell r="I13">
            <v>15795.75</v>
          </cell>
          <cell r="J13">
            <v>23356.9972451791</v>
          </cell>
          <cell r="K13">
            <v>28866.75</v>
          </cell>
          <cell r="L13">
            <v>6452</v>
          </cell>
          <cell r="M13">
            <v>17164.25</v>
          </cell>
          <cell r="N13">
            <v>26220</v>
          </cell>
          <cell r="O13">
            <v>33233.75</v>
          </cell>
          <cell r="P13">
            <v>7664</v>
          </cell>
          <cell r="Q13" t="str">
            <v>NULL</v>
          </cell>
          <cell r="R13" t="str">
            <v>NULL</v>
          </cell>
          <cell r="S13" t="str">
            <v>NULL</v>
          </cell>
          <cell r="T13" t="str">
            <v>NULL</v>
          </cell>
        </row>
        <row r="14">
          <cell r="B14" t="str">
            <v>2005/200621</v>
          </cell>
          <cell r="C14">
            <v>2</v>
          </cell>
          <cell r="D14">
            <v>1</v>
          </cell>
          <cell r="E14">
            <v>13385</v>
          </cell>
          <cell r="F14">
            <v>19557</v>
          </cell>
          <cell r="G14">
            <v>23590</v>
          </cell>
          <cell r="H14">
            <v>7277</v>
          </cell>
          <cell r="I14">
            <v>15730.75</v>
          </cell>
          <cell r="J14">
            <v>23809</v>
          </cell>
          <cell r="K14">
            <v>29241.5</v>
          </cell>
          <cell r="L14">
            <v>7431</v>
          </cell>
          <cell r="M14">
            <v>16515</v>
          </cell>
          <cell r="N14">
            <v>26147</v>
          </cell>
          <cell r="O14">
            <v>32992</v>
          </cell>
          <cell r="P14">
            <v>8589</v>
          </cell>
          <cell r="Q14" t="str">
            <v>NULL</v>
          </cell>
          <cell r="R14" t="str">
            <v>NULL</v>
          </cell>
          <cell r="S14" t="str">
            <v>NULL</v>
          </cell>
          <cell r="T14" t="str">
            <v>NULL</v>
          </cell>
        </row>
        <row r="15">
          <cell r="B15" t="str">
            <v>2006/200721</v>
          </cell>
          <cell r="C15">
            <v>2</v>
          </cell>
          <cell r="D15">
            <v>1</v>
          </cell>
          <cell r="E15">
            <v>13795</v>
          </cell>
          <cell r="F15">
            <v>20223</v>
          </cell>
          <cell r="G15">
            <v>24185</v>
          </cell>
          <cell r="H15">
            <v>7773</v>
          </cell>
          <cell r="I15">
            <v>15490</v>
          </cell>
          <cell r="J15">
            <v>23983.2890365448</v>
          </cell>
          <cell r="K15">
            <v>29612</v>
          </cell>
          <cell r="L15">
            <v>7929</v>
          </cell>
          <cell r="M15">
            <v>15594.480321727</v>
          </cell>
          <cell r="N15">
            <v>25571</v>
          </cell>
          <cell r="O15">
            <v>32243</v>
          </cell>
          <cell r="P15">
            <v>9073</v>
          </cell>
          <cell r="Q15" t="str">
            <v>NULL</v>
          </cell>
          <cell r="R15" t="str">
            <v>NULL</v>
          </cell>
          <cell r="S15" t="str">
            <v>NULL</v>
          </cell>
          <cell r="T15" t="str">
            <v>NULL</v>
          </cell>
        </row>
        <row r="16">
          <cell r="B16" t="str">
            <v>2007/200821</v>
          </cell>
          <cell r="C16">
            <v>2</v>
          </cell>
          <cell r="D16">
            <v>1</v>
          </cell>
          <cell r="E16">
            <v>14659.5</v>
          </cell>
          <cell r="F16">
            <v>20978</v>
          </cell>
          <cell r="G16">
            <v>24916</v>
          </cell>
          <cell r="H16">
            <v>9248</v>
          </cell>
          <cell r="I16">
            <v>16007.91</v>
          </cell>
          <cell r="J16">
            <v>24092</v>
          </cell>
          <cell r="K16">
            <v>29526</v>
          </cell>
          <cell r="L16">
            <v>9335</v>
          </cell>
          <cell r="M16">
            <v>16512.5</v>
          </cell>
          <cell r="N16">
            <v>25691</v>
          </cell>
          <cell r="O16">
            <v>31513</v>
          </cell>
          <cell r="P16">
            <v>10647</v>
          </cell>
          <cell r="Q16" t="str">
            <v>NULL</v>
          </cell>
          <cell r="R16" t="str">
            <v>NULL</v>
          </cell>
          <cell r="S16" t="str">
            <v>NULL</v>
          </cell>
          <cell r="T16" t="str">
            <v>NULL</v>
          </cell>
        </row>
        <row r="17">
          <cell r="B17" t="str">
            <v>2008/200921</v>
          </cell>
          <cell r="C17">
            <v>2</v>
          </cell>
          <cell r="D17">
            <v>1</v>
          </cell>
          <cell r="E17">
            <v>14174.5</v>
          </cell>
          <cell r="F17">
            <v>21410.5</v>
          </cell>
          <cell r="G17">
            <v>25587</v>
          </cell>
          <cell r="H17">
            <v>8774</v>
          </cell>
          <cell r="I17">
            <v>16025</v>
          </cell>
          <cell r="J17">
            <v>23899</v>
          </cell>
          <cell r="K17">
            <v>29861.689944134101</v>
          </cell>
          <cell r="L17">
            <v>8805</v>
          </cell>
          <cell r="M17">
            <v>16799</v>
          </cell>
          <cell r="N17">
            <v>25764</v>
          </cell>
          <cell r="O17">
            <v>32061</v>
          </cell>
          <cell r="P17">
            <v>9695</v>
          </cell>
          <cell r="Q17" t="str">
            <v>NULL</v>
          </cell>
          <cell r="R17" t="str">
            <v>NULL</v>
          </cell>
          <cell r="S17" t="str">
            <v>NULL</v>
          </cell>
          <cell r="T17" t="str">
            <v>NULL</v>
          </cell>
        </row>
        <row r="18">
          <cell r="B18" t="str">
            <v>2009/201021</v>
          </cell>
          <cell r="C18">
            <v>2</v>
          </cell>
          <cell r="D18">
            <v>1</v>
          </cell>
          <cell r="E18">
            <v>13979</v>
          </cell>
          <cell r="F18">
            <v>21363</v>
          </cell>
          <cell r="G18">
            <v>25809</v>
          </cell>
          <cell r="H18">
            <v>9597</v>
          </cell>
          <cell r="I18">
            <v>16249.0268595041</v>
          </cell>
          <cell r="J18">
            <v>24082.5</v>
          </cell>
          <cell r="K18">
            <v>29755.25</v>
          </cell>
          <cell r="L18">
            <v>9848</v>
          </cell>
          <cell r="M18" t="str">
            <v>NULL</v>
          </cell>
          <cell r="N18" t="str">
            <v>NULL</v>
          </cell>
          <cell r="O18" t="str">
            <v>NULL</v>
          </cell>
          <cell r="P18" t="str">
            <v>NULL</v>
          </cell>
          <cell r="Q18" t="str">
            <v>NULL</v>
          </cell>
          <cell r="R18" t="str">
            <v>NULL</v>
          </cell>
          <cell r="S18" t="str">
            <v>NULL</v>
          </cell>
          <cell r="T18" t="str">
            <v>NULL</v>
          </cell>
        </row>
        <row r="19">
          <cell r="B19" t="str">
            <v>2010/201121</v>
          </cell>
          <cell r="C19">
            <v>2</v>
          </cell>
          <cell r="D19">
            <v>1</v>
          </cell>
          <cell r="E19">
            <v>13416.2352941176</v>
          </cell>
          <cell r="F19">
            <v>21131</v>
          </cell>
          <cell r="G19">
            <v>25979.705882352901</v>
          </cell>
          <cell r="H19">
            <v>9791</v>
          </cell>
          <cell r="I19">
            <v>15934</v>
          </cell>
          <cell r="J19">
            <v>23855</v>
          </cell>
          <cell r="K19">
            <v>29566</v>
          </cell>
          <cell r="L19">
            <v>9929</v>
          </cell>
          <cell r="M19" t="str">
            <v>NULL</v>
          </cell>
          <cell r="N19" t="str">
            <v>NULL</v>
          </cell>
          <cell r="O19" t="str">
            <v>NULL</v>
          </cell>
          <cell r="P19" t="str">
            <v>NULL</v>
          </cell>
          <cell r="Q19" t="str">
            <v>NULL</v>
          </cell>
          <cell r="R19" t="str">
            <v>NULL</v>
          </cell>
          <cell r="S19" t="str">
            <v>NULL</v>
          </cell>
          <cell r="T19" t="str">
            <v>NULL</v>
          </cell>
        </row>
        <row r="20">
          <cell r="B20" t="str">
            <v>2011/201221</v>
          </cell>
          <cell r="C20">
            <v>2</v>
          </cell>
          <cell r="D20">
            <v>1</v>
          </cell>
          <cell r="E20">
            <v>14515</v>
          </cell>
          <cell r="F20">
            <v>21630</v>
          </cell>
          <cell r="G20">
            <v>25717</v>
          </cell>
          <cell r="H20">
            <v>11409</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cell r="T20" t="str">
            <v>NULL</v>
          </cell>
        </row>
        <row r="21">
          <cell r="B21" t="str">
            <v>2012/201321</v>
          </cell>
          <cell r="C21">
            <v>2</v>
          </cell>
          <cell r="D21">
            <v>1</v>
          </cell>
          <cell r="E21">
            <v>15427.404545454499</v>
          </cell>
          <cell r="F21">
            <v>21963.5</v>
          </cell>
          <cell r="G21">
            <v>25774.655219780201</v>
          </cell>
          <cell r="H21">
            <v>12980</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cell r="T21" t="str">
            <v>NULL</v>
          </cell>
        </row>
        <row r="22">
          <cell r="B22" t="str">
            <v>2003/200431</v>
          </cell>
          <cell r="C22">
            <v>3</v>
          </cell>
          <cell r="D22">
            <v>1</v>
          </cell>
          <cell r="E22">
            <v>6482.9349750000001</v>
          </cell>
          <cell r="F22">
            <v>10772.012396694199</v>
          </cell>
          <cell r="G22">
            <v>15666</v>
          </cell>
          <cell r="H22">
            <v>9238</v>
          </cell>
          <cell r="I22">
            <v>10003.37515</v>
          </cell>
          <cell r="J22">
            <v>16029.8086956522</v>
          </cell>
          <cell r="K22">
            <v>22073.155219780201</v>
          </cell>
          <cell r="L22">
            <v>10192</v>
          </cell>
          <cell r="M22">
            <v>12393.102272727299</v>
          </cell>
          <cell r="N22">
            <v>19585</v>
          </cell>
          <cell r="O22">
            <v>26572.75</v>
          </cell>
          <cell r="P22">
            <v>11846</v>
          </cell>
          <cell r="Q22">
            <v>13413.5</v>
          </cell>
          <cell r="R22">
            <v>23050</v>
          </cell>
          <cell r="S22">
            <v>33961.5</v>
          </cell>
          <cell r="T22">
            <v>13595</v>
          </cell>
        </row>
        <row r="23">
          <cell r="B23" t="str">
            <v>2004/200531</v>
          </cell>
          <cell r="C23">
            <v>3</v>
          </cell>
          <cell r="D23">
            <v>1</v>
          </cell>
          <cell r="E23">
            <v>6926.4573183273997</v>
          </cell>
          <cell r="F23">
            <v>11464.25</v>
          </cell>
          <cell r="G23">
            <v>16362</v>
          </cell>
          <cell r="H23">
            <v>9944</v>
          </cell>
          <cell r="I23">
            <v>10703</v>
          </cell>
          <cell r="J23">
            <v>16690</v>
          </cell>
          <cell r="K23">
            <v>22712.5318471338</v>
          </cell>
          <cell r="L23">
            <v>11077</v>
          </cell>
          <cell r="M23">
            <v>12509.375</v>
          </cell>
          <cell r="N23">
            <v>19757</v>
          </cell>
          <cell r="O23">
            <v>26749.75</v>
          </cell>
          <cell r="P23">
            <v>13002</v>
          </cell>
          <cell r="Q23" t="str">
            <v>NULL</v>
          </cell>
          <cell r="R23" t="str">
            <v>NULL</v>
          </cell>
          <cell r="S23" t="str">
            <v>NULL</v>
          </cell>
          <cell r="T23" t="str">
            <v>NULL</v>
          </cell>
        </row>
        <row r="24">
          <cell r="B24" t="str">
            <v>2005/200631</v>
          </cell>
          <cell r="C24">
            <v>3</v>
          </cell>
          <cell r="D24">
            <v>1</v>
          </cell>
          <cell r="E24">
            <v>7224.1350108938605</v>
          </cell>
          <cell r="F24">
            <v>12005.5</v>
          </cell>
          <cell r="G24">
            <v>16913.75</v>
          </cell>
          <cell r="H24">
            <v>9874</v>
          </cell>
          <cell r="I24">
            <v>10619.5</v>
          </cell>
          <cell r="J24">
            <v>16580.829000000002</v>
          </cell>
          <cell r="K24">
            <v>22676.253443526199</v>
          </cell>
          <cell r="L24">
            <v>11865</v>
          </cell>
          <cell r="M24">
            <v>12408</v>
          </cell>
          <cell r="N24">
            <v>19531.5</v>
          </cell>
          <cell r="O24">
            <v>26787.25</v>
          </cell>
          <cell r="P24">
            <v>13484</v>
          </cell>
          <cell r="Q24" t="str">
            <v>NULL</v>
          </cell>
          <cell r="R24" t="str">
            <v>NULL</v>
          </cell>
          <cell r="S24" t="str">
            <v>NULL</v>
          </cell>
          <cell r="T24" t="str">
            <v>NULL</v>
          </cell>
        </row>
        <row r="25">
          <cell r="B25" t="str">
            <v>2006/200731</v>
          </cell>
          <cell r="C25">
            <v>3</v>
          </cell>
          <cell r="D25">
            <v>1</v>
          </cell>
          <cell r="E25">
            <v>7180.7578475336304</v>
          </cell>
          <cell r="F25">
            <v>11975.9321</v>
          </cell>
          <cell r="G25">
            <v>17291.003802281401</v>
          </cell>
          <cell r="H25">
            <v>10295</v>
          </cell>
          <cell r="I25">
            <v>10161.885474860301</v>
          </cell>
          <cell r="J25">
            <v>16200</v>
          </cell>
          <cell r="K25">
            <v>22707.921348314601</v>
          </cell>
          <cell r="L25">
            <v>12469</v>
          </cell>
          <cell r="M25">
            <v>11922.565675</v>
          </cell>
          <cell r="N25">
            <v>19229.183195592301</v>
          </cell>
          <cell r="O25">
            <v>26460.5</v>
          </cell>
          <cell r="P25">
            <v>13944</v>
          </cell>
          <cell r="Q25" t="str">
            <v>NULL</v>
          </cell>
          <cell r="R25" t="str">
            <v>NULL</v>
          </cell>
          <cell r="S25" t="str">
            <v>NULL</v>
          </cell>
          <cell r="T25" t="str">
            <v>NULL</v>
          </cell>
        </row>
        <row r="26">
          <cell r="B26" t="str">
            <v>2007/200831</v>
          </cell>
          <cell r="C26">
            <v>3</v>
          </cell>
          <cell r="D26">
            <v>1</v>
          </cell>
          <cell r="E26">
            <v>7427.5</v>
          </cell>
          <cell r="F26">
            <v>12286</v>
          </cell>
          <cell r="G26">
            <v>17154</v>
          </cell>
          <cell r="H26">
            <v>11493</v>
          </cell>
          <cell r="I26">
            <v>10519</v>
          </cell>
          <cell r="J26">
            <v>16504.5</v>
          </cell>
          <cell r="K26">
            <v>22733</v>
          </cell>
          <cell r="L26">
            <v>13853</v>
          </cell>
          <cell r="M26">
            <v>12547.55</v>
          </cell>
          <cell r="N26">
            <v>19895.023041474698</v>
          </cell>
          <cell r="O26">
            <v>26557</v>
          </cell>
          <cell r="P26">
            <v>15267</v>
          </cell>
          <cell r="Q26" t="str">
            <v>NULL</v>
          </cell>
          <cell r="R26" t="str">
            <v>NULL</v>
          </cell>
          <cell r="S26" t="str">
            <v>NULL</v>
          </cell>
          <cell r="T26" t="str">
            <v>NULL</v>
          </cell>
        </row>
        <row r="27">
          <cell r="B27" t="str">
            <v>2008/200931</v>
          </cell>
          <cell r="C27">
            <v>3</v>
          </cell>
          <cell r="D27">
            <v>1</v>
          </cell>
          <cell r="E27">
            <v>7337.6399769585296</v>
          </cell>
          <cell r="F27">
            <v>11926.5</v>
          </cell>
          <cell r="G27">
            <v>16798.25</v>
          </cell>
          <cell r="H27">
            <v>11552</v>
          </cell>
          <cell r="I27">
            <v>10373.390065146599</v>
          </cell>
          <cell r="J27">
            <v>16231</v>
          </cell>
          <cell r="K27">
            <v>22384.564999999999</v>
          </cell>
          <cell r="L27">
            <v>13722</v>
          </cell>
          <cell r="M27">
            <v>12714.6804635762</v>
          </cell>
          <cell r="N27">
            <v>19978</v>
          </cell>
          <cell r="O27">
            <v>26762.5</v>
          </cell>
          <cell r="P27">
            <v>14795</v>
          </cell>
          <cell r="Q27" t="str">
            <v>NULL</v>
          </cell>
          <cell r="R27" t="str">
            <v>NULL</v>
          </cell>
          <cell r="S27" t="str">
            <v>NULL</v>
          </cell>
          <cell r="T27" t="str">
            <v>NULL</v>
          </cell>
        </row>
        <row r="28">
          <cell r="B28" t="str">
            <v>2009/201031</v>
          </cell>
          <cell r="C28">
            <v>3</v>
          </cell>
          <cell r="D28">
            <v>1</v>
          </cell>
          <cell r="E28">
            <v>7879.6</v>
          </cell>
          <cell r="F28">
            <v>12274</v>
          </cell>
          <cell r="G28">
            <v>17019.5</v>
          </cell>
          <cell r="H28">
            <v>12955</v>
          </cell>
          <cell r="I28">
            <v>11149.03</v>
          </cell>
          <cell r="J28">
            <v>17047.202479338801</v>
          </cell>
          <cell r="K28">
            <v>22793.4671052632</v>
          </cell>
          <cell r="L28">
            <v>14860</v>
          </cell>
          <cell r="M28" t="str">
            <v>NULL</v>
          </cell>
          <cell r="N28" t="str">
            <v>NULL</v>
          </cell>
          <cell r="O28" t="str">
            <v>NULL</v>
          </cell>
          <cell r="P28" t="str">
            <v>NULL</v>
          </cell>
          <cell r="Q28" t="str">
            <v>NULL</v>
          </cell>
          <cell r="R28" t="str">
            <v>NULL</v>
          </cell>
          <cell r="S28" t="str">
            <v>NULL</v>
          </cell>
          <cell r="T28" t="str">
            <v>NULL</v>
          </cell>
        </row>
        <row r="29">
          <cell r="B29" t="str">
            <v>2010/201131</v>
          </cell>
          <cell r="C29">
            <v>3</v>
          </cell>
          <cell r="D29">
            <v>1</v>
          </cell>
          <cell r="E29">
            <v>7859</v>
          </cell>
          <cell r="F29">
            <v>12540</v>
          </cell>
          <cell r="G29">
            <v>17366.75</v>
          </cell>
          <cell r="H29">
            <v>13498</v>
          </cell>
          <cell r="I29">
            <v>11323.839031338999</v>
          </cell>
          <cell r="J29">
            <v>17537.5</v>
          </cell>
          <cell r="K29">
            <v>23061</v>
          </cell>
          <cell r="L29">
            <v>15401</v>
          </cell>
          <cell r="M29" t="str">
            <v>NULL</v>
          </cell>
          <cell r="N29" t="str">
            <v>NULL</v>
          </cell>
          <cell r="O29" t="str">
            <v>NULL</v>
          </cell>
          <cell r="P29" t="str">
            <v>NULL</v>
          </cell>
          <cell r="Q29" t="str">
            <v>NULL</v>
          </cell>
          <cell r="R29" t="str">
            <v>NULL</v>
          </cell>
          <cell r="S29" t="str">
            <v>NULL</v>
          </cell>
          <cell r="T29" t="str">
            <v>NULL</v>
          </cell>
        </row>
        <row r="30">
          <cell r="B30" t="str">
            <v>2011/201231</v>
          </cell>
          <cell r="C30">
            <v>3</v>
          </cell>
          <cell r="D30">
            <v>1</v>
          </cell>
          <cell r="E30">
            <v>8028</v>
          </cell>
          <cell r="F30">
            <v>12730</v>
          </cell>
          <cell r="G30">
            <v>17827</v>
          </cell>
          <cell r="H30">
            <v>15387</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cell r="T30" t="str">
            <v>NULL</v>
          </cell>
        </row>
        <row r="31">
          <cell r="B31" t="str">
            <v>2012/201331</v>
          </cell>
          <cell r="C31">
            <v>3</v>
          </cell>
          <cell r="D31">
            <v>1</v>
          </cell>
          <cell r="E31">
            <v>8296</v>
          </cell>
          <cell r="F31">
            <v>13206.75</v>
          </cell>
          <cell r="G31">
            <v>18063.1601208459</v>
          </cell>
          <cell r="H31">
            <v>16728</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cell r="T31" t="str">
            <v>NULL</v>
          </cell>
        </row>
        <row r="32">
          <cell r="B32" t="str">
            <v>2003/200441</v>
          </cell>
          <cell r="C32">
            <v>4</v>
          </cell>
          <cell r="D32">
            <v>1</v>
          </cell>
          <cell r="E32">
            <v>11874.875</v>
          </cell>
          <cell r="F32">
            <v>16797.019230769201</v>
          </cell>
          <cell r="G32">
            <v>22523</v>
          </cell>
          <cell r="H32">
            <v>266</v>
          </cell>
          <cell r="I32">
            <v>14141.875</v>
          </cell>
          <cell r="J32">
            <v>20968.219008264499</v>
          </cell>
          <cell r="K32">
            <v>30066.25</v>
          </cell>
          <cell r="L32">
            <v>230</v>
          </cell>
          <cell r="M32">
            <v>18896.5</v>
          </cell>
          <cell r="N32">
            <v>28632</v>
          </cell>
          <cell r="O32">
            <v>35925</v>
          </cell>
          <cell r="P32">
            <v>269</v>
          </cell>
          <cell r="Q32">
            <v>13485.75</v>
          </cell>
          <cell r="R32">
            <v>25363</v>
          </cell>
          <cell r="S32">
            <v>40261.5</v>
          </cell>
          <cell r="T32">
            <v>266</v>
          </cell>
        </row>
        <row r="33">
          <cell r="B33" t="str">
            <v>2004/200541</v>
          </cell>
          <cell r="C33">
            <v>4</v>
          </cell>
          <cell r="D33">
            <v>1</v>
          </cell>
          <cell r="E33">
            <v>12087.672638436499</v>
          </cell>
          <cell r="F33">
            <v>15186.495726495699</v>
          </cell>
          <cell r="G33">
            <v>23120.5</v>
          </cell>
          <cell r="H33">
            <v>347</v>
          </cell>
          <cell r="I33">
            <v>15312</v>
          </cell>
          <cell r="J33">
            <v>19291</v>
          </cell>
          <cell r="K33">
            <v>30443</v>
          </cell>
          <cell r="L33">
            <v>309</v>
          </cell>
          <cell r="M33">
            <v>17503.287545787502</v>
          </cell>
          <cell r="N33">
            <v>22100</v>
          </cell>
          <cell r="O33">
            <v>34064</v>
          </cell>
          <cell r="P33">
            <v>357</v>
          </cell>
          <cell r="Q33" t="str">
            <v>NULL</v>
          </cell>
          <cell r="R33" t="str">
            <v>NULL</v>
          </cell>
          <cell r="S33" t="str">
            <v>NULL</v>
          </cell>
          <cell r="T33" t="str">
            <v>NULL</v>
          </cell>
        </row>
        <row r="34">
          <cell r="B34" t="str">
            <v>2005/200641</v>
          </cell>
          <cell r="C34">
            <v>4</v>
          </cell>
          <cell r="D34">
            <v>1</v>
          </cell>
          <cell r="E34">
            <v>12231</v>
          </cell>
          <cell r="F34">
            <v>17042</v>
          </cell>
          <cell r="G34">
            <v>24852</v>
          </cell>
          <cell r="H34">
            <v>349</v>
          </cell>
          <cell r="I34">
            <v>16100</v>
          </cell>
          <cell r="J34">
            <v>19237.345505617999</v>
          </cell>
          <cell r="K34">
            <v>31296.5</v>
          </cell>
          <cell r="L34">
            <v>311</v>
          </cell>
          <cell r="M34">
            <v>17416.5</v>
          </cell>
          <cell r="N34">
            <v>23805.5</v>
          </cell>
          <cell r="O34">
            <v>35068.25</v>
          </cell>
          <cell r="P34">
            <v>378</v>
          </cell>
          <cell r="Q34" t="str">
            <v>NULL</v>
          </cell>
          <cell r="R34" t="str">
            <v>NULL</v>
          </cell>
          <cell r="S34" t="str">
            <v>NULL</v>
          </cell>
          <cell r="T34" t="str">
            <v>NULL</v>
          </cell>
        </row>
        <row r="35">
          <cell r="B35" t="str">
            <v>2006/200741</v>
          </cell>
          <cell r="C35">
            <v>4</v>
          </cell>
          <cell r="D35">
            <v>1</v>
          </cell>
          <cell r="E35">
            <v>12413.0845070423</v>
          </cell>
          <cell r="F35">
            <v>17177</v>
          </cell>
          <cell r="G35">
            <v>26314.865671641801</v>
          </cell>
          <cell r="H35">
            <v>373</v>
          </cell>
          <cell r="I35">
            <v>15184.525167785199</v>
          </cell>
          <cell r="J35">
            <v>23502.121031745999</v>
          </cell>
          <cell r="K35">
            <v>31756.528528528499</v>
          </cell>
          <cell r="L35">
            <v>320</v>
          </cell>
          <cell r="M35">
            <v>17485.25</v>
          </cell>
          <cell r="N35">
            <v>21663</v>
          </cell>
          <cell r="O35">
            <v>35206.25</v>
          </cell>
          <cell r="P35">
            <v>344</v>
          </cell>
          <cell r="Q35" t="str">
            <v>NULL</v>
          </cell>
          <cell r="R35" t="str">
            <v>NULL</v>
          </cell>
          <cell r="S35" t="str">
            <v>NULL</v>
          </cell>
          <cell r="T35" t="str">
            <v>NULL</v>
          </cell>
        </row>
        <row r="36">
          <cell r="B36" t="str">
            <v>2007/200841</v>
          </cell>
          <cell r="C36">
            <v>4</v>
          </cell>
          <cell r="D36">
            <v>1</v>
          </cell>
          <cell r="E36">
            <v>12275.854700854699</v>
          </cell>
          <cell r="F36">
            <v>15230.5</v>
          </cell>
          <cell r="G36">
            <v>25166</v>
          </cell>
          <cell r="H36">
            <v>421</v>
          </cell>
          <cell r="I36">
            <v>15700.575549450599</v>
          </cell>
          <cell r="J36">
            <v>19235.109890109899</v>
          </cell>
          <cell r="K36">
            <v>30094.642599277999</v>
          </cell>
          <cell r="L36">
            <v>395</v>
          </cell>
          <cell r="M36">
            <v>16437.75</v>
          </cell>
          <cell r="N36">
            <v>20439.5</v>
          </cell>
          <cell r="O36">
            <v>32531.228448275899</v>
          </cell>
          <cell r="P36">
            <v>402</v>
          </cell>
          <cell r="Q36" t="str">
            <v>NULL</v>
          </cell>
          <cell r="R36" t="str">
            <v>NULL</v>
          </cell>
          <cell r="S36" t="str">
            <v>NULL</v>
          </cell>
          <cell r="T36" t="str">
            <v>NULL</v>
          </cell>
        </row>
        <row r="37">
          <cell r="B37" t="str">
            <v>2008/200941</v>
          </cell>
          <cell r="C37">
            <v>4</v>
          </cell>
          <cell r="D37">
            <v>1</v>
          </cell>
          <cell r="E37">
            <v>12305</v>
          </cell>
          <cell r="F37">
            <v>15420.4656160458</v>
          </cell>
          <cell r="G37">
            <v>24750</v>
          </cell>
          <cell r="H37">
            <v>529</v>
          </cell>
          <cell r="I37">
            <v>15225</v>
          </cell>
          <cell r="J37">
            <v>17930</v>
          </cell>
          <cell r="K37">
            <v>30582.7298050139</v>
          </cell>
          <cell r="L37">
            <v>501</v>
          </cell>
          <cell r="M37">
            <v>16920.375</v>
          </cell>
          <cell r="N37">
            <v>20831.987336601302</v>
          </cell>
          <cell r="O37">
            <v>35600.2907567293</v>
          </cell>
          <cell r="P37">
            <v>470</v>
          </cell>
          <cell r="Q37" t="str">
            <v>NULL</v>
          </cell>
          <cell r="R37" t="str">
            <v>NULL</v>
          </cell>
          <cell r="S37" t="str">
            <v>NULL</v>
          </cell>
          <cell r="T37" t="str">
            <v>NULL</v>
          </cell>
        </row>
        <row r="38">
          <cell r="B38" t="str">
            <v>2009/201041</v>
          </cell>
          <cell r="C38">
            <v>4</v>
          </cell>
          <cell r="D38">
            <v>1</v>
          </cell>
          <cell r="E38">
            <v>12380.400197653</v>
          </cell>
          <cell r="F38">
            <v>15333.8015320334</v>
          </cell>
          <cell r="G38">
            <v>24736.284431137701</v>
          </cell>
          <cell r="H38">
            <v>538</v>
          </cell>
          <cell r="I38">
            <v>15073.7141833811</v>
          </cell>
          <cell r="J38">
            <v>18774</v>
          </cell>
          <cell r="K38">
            <v>29893.431318681301</v>
          </cell>
          <cell r="L38">
            <v>527</v>
          </cell>
          <cell r="M38" t="str">
            <v>NULL</v>
          </cell>
          <cell r="N38" t="str">
            <v>NULL</v>
          </cell>
          <cell r="O38" t="str">
            <v>NULL</v>
          </cell>
          <cell r="P38" t="str">
            <v>NULL</v>
          </cell>
          <cell r="Q38" t="str">
            <v>NULL</v>
          </cell>
          <cell r="R38" t="str">
            <v>NULL</v>
          </cell>
          <cell r="S38" t="str">
            <v>NULL</v>
          </cell>
          <cell r="T38" t="str">
            <v>NULL</v>
          </cell>
        </row>
        <row r="39">
          <cell r="B39" t="str">
            <v>2010/201141</v>
          </cell>
          <cell r="C39">
            <v>4</v>
          </cell>
          <cell r="D39">
            <v>1</v>
          </cell>
          <cell r="E39">
            <v>12603</v>
          </cell>
          <cell r="F39">
            <v>16150</v>
          </cell>
          <cell r="G39">
            <v>25860</v>
          </cell>
          <cell r="H39">
            <v>591</v>
          </cell>
          <cell r="I39">
            <v>15876.25</v>
          </cell>
          <cell r="J39">
            <v>19318</v>
          </cell>
          <cell r="K39">
            <v>31600</v>
          </cell>
          <cell r="L39">
            <v>503</v>
          </cell>
          <cell r="M39" t="str">
            <v>NULL</v>
          </cell>
          <cell r="N39" t="str">
            <v>NULL</v>
          </cell>
          <cell r="O39" t="str">
            <v>NULL</v>
          </cell>
          <cell r="P39" t="str">
            <v>NULL</v>
          </cell>
          <cell r="Q39" t="str">
            <v>NULL</v>
          </cell>
          <cell r="R39" t="str">
            <v>NULL</v>
          </cell>
          <cell r="S39" t="str">
            <v>NULL</v>
          </cell>
          <cell r="T39" t="str">
            <v>NULL</v>
          </cell>
        </row>
        <row r="40">
          <cell r="B40" t="str">
            <v>2011/201241</v>
          </cell>
          <cell r="C40">
            <v>4</v>
          </cell>
          <cell r="D40">
            <v>1</v>
          </cell>
          <cell r="E40">
            <v>13245.8831904615</v>
          </cell>
          <cell r="F40">
            <v>17184</v>
          </cell>
          <cell r="G40">
            <v>27393.251377410499</v>
          </cell>
          <cell r="H40">
            <v>634</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cell r="T40" t="str">
            <v>NULL</v>
          </cell>
        </row>
        <row r="41">
          <cell r="B41" t="str">
            <v>2012/201341</v>
          </cell>
          <cell r="C41">
            <v>4</v>
          </cell>
          <cell r="D41">
            <v>1</v>
          </cell>
          <cell r="E41">
            <v>13880</v>
          </cell>
          <cell r="F41">
            <v>17535</v>
          </cell>
          <cell r="G41">
            <v>27235</v>
          </cell>
          <cell r="H41">
            <v>541</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cell r="T41" t="str">
            <v>NULL</v>
          </cell>
        </row>
        <row r="42">
          <cell r="B42" t="str">
            <v>2003/200451</v>
          </cell>
          <cell r="C42">
            <v>5</v>
          </cell>
          <cell r="D42">
            <v>1</v>
          </cell>
          <cell r="E42">
            <v>8988</v>
          </cell>
          <cell r="F42">
            <v>13699.9786324786</v>
          </cell>
          <cell r="G42">
            <v>17625</v>
          </cell>
          <cell r="H42">
            <v>873</v>
          </cell>
          <cell r="I42">
            <v>12792.5207715134</v>
          </cell>
          <cell r="J42">
            <v>17938.021978022</v>
          </cell>
          <cell r="K42">
            <v>23550.5</v>
          </cell>
          <cell r="L42">
            <v>911</v>
          </cell>
          <cell r="M42">
            <v>14711.5</v>
          </cell>
          <cell r="N42">
            <v>20776</v>
          </cell>
          <cell r="O42">
            <v>27402.75</v>
          </cell>
          <cell r="P42">
            <v>992</v>
          </cell>
          <cell r="Q42">
            <v>14523</v>
          </cell>
          <cell r="R42">
            <v>23542.5</v>
          </cell>
          <cell r="S42">
            <v>33527</v>
          </cell>
          <cell r="T42">
            <v>1065</v>
          </cell>
        </row>
        <row r="43">
          <cell r="B43" t="str">
            <v>2004/200551</v>
          </cell>
          <cell r="C43">
            <v>5</v>
          </cell>
          <cell r="D43">
            <v>1</v>
          </cell>
          <cell r="E43">
            <v>9720.5</v>
          </cell>
          <cell r="F43">
            <v>14068.8985507246</v>
          </cell>
          <cell r="G43">
            <v>18463</v>
          </cell>
          <cell r="H43">
            <v>851</v>
          </cell>
          <cell r="I43">
            <v>12785</v>
          </cell>
          <cell r="J43">
            <v>18665</v>
          </cell>
          <cell r="K43">
            <v>23871</v>
          </cell>
          <cell r="L43">
            <v>879</v>
          </cell>
          <cell r="M43">
            <v>13960.25</v>
          </cell>
          <cell r="N43">
            <v>20774</v>
          </cell>
          <cell r="O43">
            <v>27619</v>
          </cell>
          <cell r="P43">
            <v>1007</v>
          </cell>
          <cell r="Q43" t="str">
            <v>NULL</v>
          </cell>
          <cell r="R43" t="str">
            <v>NULL</v>
          </cell>
          <cell r="S43" t="str">
            <v>NULL</v>
          </cell>
          <cell r="T43" t="str">
            <v>NULL</v>
          </cell>
        </row>
        <row r="44">
          <cell r="B44" t="str">
            <v>2005/200651</v>
          </cell>
          <cell r="C44">
            <v>5</v>
          </cell>
          <cell r="D44">
            <v>1</v>
          </cell>
          <cell r="E44">
            <v>9533.5828729281802</v>
          </cell>
          <cell r="F44">
            <v>13806.275071633199</v>
          </cell>
          <cell r="G44">
            <v>18450.920329670302</v>
          </cell>
          <cell r="H44">
            <v>787</v>
          </cell>
          <cell r="I44">
            <v>12620.5</v>
          </cell>
          <cell r="J44">
            <v>17992</v>
          </cell>
          <cell r="K44">
            <v>23426.5</v>
          </cell>
          <cell r="L44">
            <v>899</v>
          </cell>
          <cell r="M44">
            <v>14178</v>
          </cell>
          <cell r="N44">
            <v>20473</v>
          </cell>
          <cell r="O44">
            <v>26753</v>
          </cell>
          <cell r="P44">
            <v>985</v>
          </cell>
          <cell r="Q44" t="str">
            <v>NULL</v>
          </cell>
          <cell r="R44" t="str">
            <v>NULL</v>
          </cell>
          <cell r="S44" t="str">
            <v>NULL</v>
          </cell>
          <cell r="T44" t="str">
            <v>NULL</v>
          </cell>
        </row>
        <row r="45">
          <cell r="B45" t="str">
            <v>2006/200751</v>
          </cell>
          <cell r="C45">
            <v>5</v>
          </cell>
          <cell r="D45">
            <v>1</v>
          </cell>
          <cell r="E45">
            <v>9364.0674500000005</v>
          </cell>
          <cell r="F45">
            <v>14457</v>
          </cell>
          <cell r="G45">
            <v>19176</v>
          </cell>
          <cell r="H45">
            <v>799</v>
          </cell>
          <cell r="I45">
            <v>12053</v>
          </cell>
          <cell r="J45">
            <v>16753</v>
          </cell>
          <cell r="K45">
            <v>22394.426264044901</v>
          </cell>
          <cell r="L45">
            <v>950</v>
          </cell>
          <cell r="M45">
            <v>13000</v>
          </cell>
          <cell r="N45">
            <v>18941</v>
          </cell>
          <cell r="O45">
            <v>25765</v>
          </cell>
          <cell r="P45">
            <v>1009</v>
          </cell>
          <cell r="Q45" t="str">
            <v>NULL</v>
          </cell>
          <cell r="R45" t="str">
            <v>NULL</v>
          </cell>
          <cell r="S45" t="str">
            <v>NULL</v>
          </cell>
          <cell r="T45" t="str">
            <v>NULL</v>
          </cell>
        </row>
        <row r="46">
          <cell r="B46" t="str">
            <v>2007/200851</v>
          </cell>
          <cell r="C46">
            <v>5</v>
          </cell>
          <cell r="D46">
            <v>1</v>
          </cell>
          <cell r="E46">
            <v>8786.9844512195104</v>
          </cell>
          <cell r="F46">
            <v>13487.906336088199</v>
          </cell>
          <cell r="G46">
            <v>18193.5</v>
          </cell>
          <cell r="H46">
            <v>951</v>
          </cell>
          <cell r="I46">
            <v>11402.8698347107</v>
          </cell>
          <cell r="J46">
            <v>16631</v>
          </cell>
          <cell r="K46">
            <v>22767</v>
          </cell>
          <cell r="L46">
            <v>1095</v>
          </cell>
          <cell r="M46">
            <v>13284.5</v>
          </cell>
          <cell r="N46">
            <v>18940</v>
          </cell>
          <cell r="O46">
            <v>26008.5</v>
          </cell>
          <cell r="P46">
            <v>1171</v>
          </cell>
          <cell r="Q46" t="str">
            <v>NULL</v>
          </cell>
          <cell r="R46" t="str">
            <v>NULL</v>
          </cell>
          <cell r="S46" t="str">
            <v>NULL</v>
          </cell>
          <cell r="T46" t="str">
            <v>NULL</v>
          </cell>
        </row>
        <row r="47">
          <cell r="B47" t="str">
            <v>2008/200951</v>
          </cell>
          <cell r="C47">
            <v>5</v>
          </cell>
          <cell r="D47">
            <v>1</v>
          </cell>
          <cell r="E47">
            <v>9300.75</v>
          </cell>
          <cell r="F47">
            <v>13261</v>
          </cell>
          <cell r="G47">
            <v>18000</v>
          </cell>
          <cell r="H47">
            <v>895</v>
          </cell>
          <cell r="I47">
            <v>11918.9176047904</v>
          </cell>
          <cell r="J47">
            <v>16249.25</v>
          </cell>
          <cell r="K47">
            <v>22347.75</v>
          </cell>
          <cell r="L47">
            <v>978</v>
          </cell>
          <cell r="M47">
            <v>13808</v>
          </cell>
          <cell r="N47">
            <v>19727</v>
          </cell>
          <cell r="O47">
            <v>25980</v>
          </cell>
          <cell r="P47">
            <v>1065</v>
          </cell>
          <cell r="Q47" t="str">
            <v>NULL</v>
          </cell>
          <cell r="R47" t="str">
            <v>NULL</v>
          </cell>
          <cell r="S47" t="str">
            <v>NULL</v>
          </cell>
          <cell r="T47" t="str">
            <v>NULL</v>
          </cell>
        </row>
        <row r="48">
          <cell r="B48" t="str">
            <v>2009/201051</v>
          </cell>
          <cell r="C48">
            <v>5</v>
          </cell>
          <cell r="D48">
            <v>1</v>
          </cell>
          <cell r="E48">
            <v>9845.1466431095396</v>
          </cell>
          <cell r="F48">
            <v>14389</v>
          </cell>
          <cell r="G48">
            <v>19650.25</v>
          </cell>
          <cell r="H48">
            <v>974</v>
          </cell>
          <cell r="I48">
            <v>12306.25</v>
          </cell>
          <cell r="J48">
            <v>17015.2341597796</v>
          </cell>
          <cell r="K48">
            <v>23054</v>
          </cell>
          <cell r="L48">
            <v>1055</v>
          </cell>
          <cell r="M48" t="str">
            <v>NULL</v>
          </cell>
          <cell r="N48" t="str">
            <v>NULL</v>
          </cell>
          <cell r="O48" t="str">
            <v>NULL</v>
          </cell>
          <cell r="P48" t="str">
            <v>NULL</v>
          </cell>
          <cell r="Q48" t="str">
            <v>NULL</v>
          </cell>
          <cell r="R48" t="str">
            <v>NULL</v>
          </cell>
          <cell r="S48" t="str">
            <v>NULL</v>
          </cell>
          <cell r="T48" t="str">
            <v>NULL</v>
          </cell>
        </row>
        <row r="49">
          <cell r="B49" t="str">
            <v>2010/201151</v>
          </cell>
          <cell r="C49">
            <v>5</v>
          </cell>
          <cell r="D49">
            <v>1</v>
          </cell>
          <cell r="E49">
            <v>10194.25</v>
          </cell>
          <cell r="F49">
            <v>14662.97</v>
          </cell>
          <cell r="G49">
            <v>19264</v>
          </cell>
          <cell r="H49">
            <v>1052</v>
          </cell>
          <cell r="I49">
            <v>13451.375</v>
          </cell>
          <cell r="J49">
            <v>18225</v>
          </cell>
          <cell r="K49">
            <v>23773.551846590901</v>
          </cell>
          <cell r="L49">
            <v>1146</v>
          </cell>
          <cell r="M49" t="str">
            <v>NULL</v>
          </cell>
          <cell r="N49" t="str">
            <v>NULL</v>
          </cell>
          <cell r="O49" t="str">
            <v>NULL</v>
          </cell>
          <cell r="P49" t="str">
            <v>NULL</v>
          </cell>
          <cell r="Q49" t="str">
            <v>NULL</v>
          </cell>
          <cell r="R49" t="str">
            <v>NULL</v>
          </cell>
          <cell r="S49" t="str">
            <v>NULL</v>
          </cell>
          <cell r="T49" t="str">
            <v>NULL</v>
          </cell>
        </row>
        <row r="50">
          <cell r="B50" t="str">
            <v>2011/201251</v>
          </cell>
          <cell r="C50">
            <v>5</v>
          </cell>
          <cell r="D50">
            <v>1</v>
          </cell>
          <cell r="E50">
            <v>9965</v>
          </cell>
          <cell r="F50">
            <v>14571.5</v>
          </cell>
          <cell r="G50">
            <v>18807</v>
          </cell>
          <cell r="H50">
            <v>1157</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cell r="T50" t="str">
            <v>NULL</v>
          </cell>
        </row>
        <row r="51">
          <cell r="B51" t="str">
            <v>2012/201351</v>
          </cell>
          <cell r="C51">
            <v>5</v>
          </cell>
          <cell r="D51">
            <v>1</v>
          </cell>
          <cell r="E51">
            <v>10263</v>
          </cell>
          <cell r="F51">
            <v>15251</v>
          </cell>
          <cell r="G51">
            <v>19781.6549295775</v>
          </cell>
          <cell r="H51">
            <v>1267</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cell r="T51" t="str">
            <v>NULL</v>
          </cell>
        </row>
        <row r="52">
          <cell r="B52" t="str">
            <v>2003/200461</v>
          </cell>
          <cell r="C52">
            <v>6</v>
          </cell>
          <cell r="D52">
            <v>1</v>
          </cell>
          <cell r="E52">
            <v>6485.76145</v>
          </cell>
          <cell r="F52">
            <v>12280.5838926175</v>
          </cell>
          <cell r="G52">
            <v>17501.663194444402</v>
          </cell>
          <cell r="H52">
            <v>4618</v>
          </cell>
          <cell r="I52">
            <v>10574.5</v>
          </cell>
          <cell r="J52">
            <v>17829.023255814001</v>
          </cell>
          <cell r="K52">
            <v>24140</v>
          </cell>
          <cell r="L52">
            <v>5297</v>
          </cell>
          <cell r="M52">
            <v>12868</v>
          </cell>
          <cell r="N52">
            <v>21749</v>
          </cell>
          <cell r="O52">
            <v>28684.5</v>
          </cell>
          <cell r="P52">
            <v>6279</v>
          </cell>
          <cell r="Q52">
            <v>14865</v>
          </cell>
          <cell r="R52">
            <v>26500.5</v>
          </cell>
          <cell r="S52">
            <v>37539.75</v>
          </cell>
          <cell r="T52">
            <v>7126</v>
          </cell>
        </row>
        <row r="53">
          <cell r="B53" t="str">
            <v>2004/200561</v>
          </cell>
          <cell r="C53">
            <v>6</v>
          </cell>
          <cell r="D53">
            <v>1</v>
          </cell>
          <cell r="E53">
            <v>7153.3829508196704</v>
          </cell>
          <cell r="F53">
            <v>12869.993074792201</v>
          </cell>
          <cell r="G53">
            <v>18338.065598149398</v>
          </cell>
          <cell r="H53">
            <v>4590</v>
          </cell>
          <cell r="I53">
            <v>11287.125360230501</v>
          </cell>
          <cell r="J53">
            <v>18573</v>
          </cell>
          <cell r="K53">
            <v>24954</v>
          </cell>
          <cell r="L53">
            <v>5405</v>
          </cell>
          <cell r="M53">
            <v>13100.5</v>
          </cell>
          <cell r="N53">
            <v>21563.427083333299</v>
          </cell>
          <cell r="O53">
            <v>28724</v>
          </cell>
          <cell r="P53">
            <v>6514</v>
          </cell>
          <cell r="Q53" t="str">
            <v>NULL</v>
          </cell>
          <cell r="R53" t="str">
            <v>NULL</v>
          </cell>
          <cell r="S53" t="str">
            <v>NULL</v>
          </cell>
          <cell r="T53" t="str">
            <v>NULL</v>
          </cell>
        </row>
        <row r="54">
          <cell r="B54" t="str">
            <v>2005/200661</v>
          </cell>
          <cell r="C54">
            <v>6</v>
          </cell>
          <cell r="D54">
            <v>1</v>
          </cell>
          <cell r="E54">
            <v>8118.3946280991704</v>
          </cell>
          <cell r="F54">
            <v>14079.563033711</v>
          </cell>
          <cell r="G54">
            <v>19750.75</v>
          </cell>
          <cell r="H54">
            <v>4518</v>
          </cell>
          <cell r="I54">
            <v>11531</v>
          </cell>
          <cell r="J54">
            <v>18794.5</v>
          </cell>
          <cell r="K54">
            <v>25243</v>
          </cell>
          <cell r="L54">
            <v>5829</v>
          </cell>
          <cell r="M54">
            <v>13410</v>
          </cell>
          <cell r="N54">
            <v>21818.5</v>
          </cell>
          <cell r="O54">
            <v>29501.5921052632</v>
          </cell>
          <cell r="P54">
            <v>6820</v>
          </cell>
          <cell r="Q54" t="str">
            <v>NULL</v>
          </cell>
          <cell r="R54" t="str">
            <v>NULL</v>
          </cell>
          <cell r="S54" t="str">
            <v>NULL</v>
          </cell>
          <cell r="T54" t="str">
            <v>NULL</v>
          </cell>
        </row>
        <row r="55">
          <cell r="B55" t="str">
            <v>2006/200761</v>
          </cell>
          <cell r="C55">
            <v>6</v>
          </cell>
          <cell r="D55">
            <v>1</v>
          </cell>
          <cell r="E55">
            <v>7451.0540717719796</v>
          </cell>
          <cell r="F55">
            <v>13520.107142857099</v>
          </cell>
          <cell r="G55">
            <v>20171.900826446301</v>
          </cell>
          <cell r="H55">
            <v>4510</v>
          </cell>
          <cell r="I55">
            <v>10552.278</v>
          </cell>
          <cell r="J55">
            <v>17982</v>
          </cell>
          <cell r="K55">
            <v>24887</v>
          </cell>
          <cell r="L55">
            <v>5857</v>
          </cell>
          <cell r="M55">
            <v>12750.125</v>
          </cell>
          <cell r="N55">
            <v>21555.205300000001</v>
          </cell>
          <cell r="O55">
            <v>29403.5</v>
          </cell>
          <cell r="P55">
            <v>6798</v>
          </cell>
          <cell r="Q55" t="str">
            <v>NULL</v>
          </cell>
          <cell r="R55" t="str">
            <v>NULL</v>
          </cell>
          <cell r="S55" t="str">
            <v>NULL</v>
          </cell>
          <cell r="T55" t="str">
            <v>NULL</v>
          </cell>
        </row>
        <row r="56">
          <cell r="B56" t="str">
            <v>2007/200861</v>
          </cell>
          <cell r="C56">
            <v>6</v>
          </cell>
          <cell r="D56">
            <v>1</v>
          </cell>
          <cell r="E56">
            <v>7818.5</v>
          </cell>
          <cell r="F56">
            <v>13475.777777777799</v>
          </cell>
          <cell r="G56">
            <v>19676.951605212998</v>
          </cell>
          <cell r="H56">
            <v>4810</v>
          </cell>
          <cell r="I56">
            <v>11143.4445392491</v>
          </cell>
          <cell r="J56">
            <v>18289.5</v>
          </cell>
          <cell r="K56">
            <v>25235</v>
          </cell>
          <cell r="L56">
            <v>6131</v>
          </cell>
          <cell r="M56">
            <v>13133</v>
          </cell>
          <cell r="N56">
            <v>22084.26</v>
          </cell>
          <cell r="O56">
            <v>29693.73</v>
          </cell>
          <cell r="P56">
            <v>6977</v>
          </cell>
          <cell r="Q56" t="str">
            <v>NULL</v>
          </cell>
          <cell r="R56" t="str">
            <v>NULL</v>
          </cell>
          <cell r="S56" t="str">
            <v>NULL</v>
          </cell>
          <cell r="T56" t="str">
            <v>NULL</v>
          </cell>
        </row>
        <row r="57">
          <cell r="B57" t="str">
            <v>2008/200961</v>
          </cell>
          <cell r="C57">
            <v>6</v>
          </cell>
          <cell r="D57">
            <v>1</v>
          </cell>
          <cell r="E57">
            <v>7110.5</v>
          </cell>
          <cell r="F57">
            <v>12615</v>
          </cell>
          <cell r="G57">
            <v>18745</v>
          </cell>
          <cell r="H57">
            <v>4906</v>
          </cell>
          <cell r="I57">
            <v>10570.59</v>
          </cell>
          <cell r="J57">
            <v>18066.55</v>
          </cell>
          <cell r="K57">
            <v>25086</v>
          </cell>
          <cell r="L57">
            <v>6329</v>
          </cell>
          <cell r="M57">
            <v>13132.95</v>
          </cell>
          <cell r="N57">
            <v>21874</v>
          </cell>
          <cell r="O57">
            <v>29977</v>
          </cell>
          <cell r="P57">
            <v>7172</v>
          </cell>
          <cell r="Q57" t="str">
            <v>NULL</v>
          </cell>
          <cell r="R57" t="str">
            <v>NULL</v>
          </cell>
          <cell r="S57" t="str">
            <v>NULL</v>
          </cell>
          <cell r="T57" t="str">
            <v>NULL</v>
          </cell>
        </row>
        <row r="58">
          <cell r="B58" t="str">
            <v>2009/201061</v>
          </cell>
          <cell r="C58">
            <v>6</v>
          </cell>
          <cell r="D58">
            <v>1</v>
          </cell>
          <cell r="E58">
            <v>7950.7775423728799</v>
          </cell>
          <cell r="F58">
            <v>13591.168067226899</v>
          </cell>
          <cell r="G58">
            <v>19870.6417322835</v>
          </cell>
          <cell r="H58">
            <v>5396</v>
          </cell>
          <cell r="I58">
            <v>11002.8</v>
          </cell>
          <cell r="J58">
            <v>18560</v>
          </cell>
          <cell r="K58">
            <v>25559</v>
          </cell>
          <cell r="L58">
            <v>6809</v>
          </cell>
          <cell r="M58" t="str">
            <v>NULL</v>
          </cell>
          <cell r="N58" t="str">
            <v>NULL</v>
          </cell>
          <cell r="O58" t="str">
            <v>NULL</v>
          </cell>
          <cell r="P58" t="str">
            <v>NULL</v>
          </cell>
          <cell r="Q58" t="str">
            <v>NULL</v>
          </cell>
          <cell r="R58" t="str">
            <v>NULL</v>
          </cell>
          <cell r="S58" t="str">
            <v>NULL</v>
          </cell>
          <cell r="T58" t="str">
            <v>NULL</v>
          </cell>
        </row>
        <row r="59">
          <cell r="B59" t="str">
            <v>2010/201161</v>
          </cell>
          <cell r="C59">
            <v>6</v>
          </cell>
          <cell r="D59">
            <v>1</v>
          </cell>
          <cell r="E59">
            <v>8292.875</v>
          </cell>
          <cell r="F59">
            <v>14596</v>
          </cell>
          <cell r="G59">
            <v>20961.5</v>
          </cell>
          <cell r="H59">
            <v>5776</v>
          </cell>
          <cell r="I59">
            <v>12207.625</v>
          </cell>
          <cell r="J59">
            <v>19969.2359550562</v>
          </cell>
          <cell r="K59">
            <v>26705</v>
          </cell>
          <cell r="L59">
            <v>7178</v>
          </cell>
          <cell r="M59" t="str">
            <v>NULL</v>
          </cell>
          <cell r="N59" t="str">
            <v>NULL</v>
          </cell>
          <cell r="O59" t="str">
            <v>NULL</v>
          </cell>
          <cell r="P59" t="str">
            <v>NULL</v>
          </cell>
          <cell r="Q59" t="str">
            <v>NULL</v>
          </cell>
          <cell r="R59" t="str">
            <v>NULL</v>
          </cell>
          <cell r="S59" t="str">
            <v>NULL</v>
          </cell>
          <cell r="T59" t="str">
            <v>NULL</v>
          </cell>
        </row>
        <row r="60">
          <cell r="B60" t="str">
            <v>2011/201261</v>
          </cell>
          <cell r="C60">
            <v>6</v>
          </cell>
          <cell r="D60">
            <v>1</v>
          </cell>
          <cell r="E60">
            <v>8732.5</v>
          </cell>
          <cell r="F60">
            <v>14892</v>
          </cell>
          <cell r="G60">
            <v>21229</v>
          </cell>
          <cell r="H60">
            <v>6445</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cell r="T60" t="str">
            <v>NULL</v>
          </cell>
        </row>
        <row r="61">
          <cell r="B61" t="str">
            <v>2012/201361</v>
          </cell>
          <cell r="C61">
            <v>6</v>
          </cell>
          <cell r="D61">
            <v>1</v>
          </cell>
          <cell r="E61">
            <v>9279.7075000000004</v>
          </cell>
          <cell r="F61">
            <v>15719.43</v>
          </cell>
          <cell r="G61">
            <v>21799.5</v>
          </cell>
          <cell r="H61">
            <v>6962</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cell r="T61" t="str">
            <v>NULL</v>
          </cell>
        </row>
        <row r="62">
          <cell r="B62" t="str">
            <v>2003/200471</v>
          </cell>
          <cell r="C62">
            <v>7</v>
          </cell>
          <cell r="D62">
            <v>1</v>
          </cell>
          <cell r="E62">
            <v>7411.5</v>
          </cell>
          <cell r="F62">
            <v>11662.5</v>
          </cell>
          <cell r="G62">
            <v>18345.980293447301</v>
          </cell>
          <cell r="H62">
            <v>2543</v>
          </cell>
          <cell r="I62">
            <v>11381.5</v>
          </cell>
          <cell r="J62">
            <v>18218.955549999999</v>
          </cell>
          <cell r="K62">
            <v>27451.75</v>
          </cell>
          <cell r="L62">
            <v>3020</v>
          </cell>
          <cell r="M62">
            <v>13734.75</v>
          </cell>
          <cell r="N62">
            <v>21806</v>
          </cell>
          <cell r="O62">
            <v>33179</v>
          </cell>
          <cell r="P62">
            <v>3292</v>
          </cell>
          <cell r="Q62">
            <v>15480.1504297994</v>
          </cell>
          <cell r="R62">
            <v>28645.5</v>
          </cell>
          <cell r="S62">
            <v>45675.34375</v>
          </cell>
          <cell r="T62">
            <v>3518</v>
          </cell>
        </row>
        <row r="63">
          <cell r="B63" t="str">
            <v>2004/200571</v>
          </cell>
          <cell r="C63">
            <v>7</v>
          </cell>
          <cell r="D63">
            <v>1</v>
          </cell>
          <cell r="E63">
            <v>7982.5349999999999</v>
          </cell>
          <cell r="F63">
            <v>12874</v>
          </cell>
          <cell r="G63">
            <v>19765</v>
          </cell>
          <cell r="H63">
            <v>2333</v>
          </cell>
          <cell r="I63">
            <v>11606</v>
          </cell>
          <cell r="J63">
            <v>17838.2051282051</v>
          </cell>
          <cell r="K63">
            <v>27119</v>
          </cell>
          <cell r="L63">
            <v>2805</v>
          </cell>
          <cell r="M63">
            <v>13730.25</v>
          </cell>
          <cell r="N63">
            <v>22456</v>
          </cell>
          <cell r="O63">
            <v>33723.3582089552</v>
          </cell>
          <cell r="P63">
            <v>3099</v>
          </cell>
          <cell r="Q63" t="str">
            <v>NULL</v>
          </cell>
          <cell r="R63" t="str">
            <v>NULL</v>
          </cell>
          <cell r="S63" t="str">
            <v>NULL</v>
          </cell>
          <cell r="T63" t="str">
            <v>NULL</v>
          </cell>
        </row>
        <row r="64">
          <cell r="B64" t="str">
            <v>2005/200671</v>
          </cell>
          <cell r="C64">
            <v>7</v>
          </cell>
          <cell r="D64">
            <v>1</v>
          </cell>
          <cell r="E64">
            <v>8747.3019111570193</v>
          </cell>
          <cell r="F64">
            <v>13809.958565991899</v>
          </cell>
          <cell r="G64">
            <v>21678.127850162899</v>
          </cell>
          <cell r="H64">
            <v>2258</v>
          </cell>
          <cell r="I64">
            <v>11923.2342562432</v>
          </cell>
          <cell r="J64">
            <v>18992.282899999998</v>
          </cell>
          <cell r="K64">
            <v>28319</v>
          </cell>
          <cell r="L64">
            <v>2911</v>
          </cell>
          <cell r="M64">
            <v>14288.589198453599</v>
          </cell>
          <cell r="N64">
            <v>23583.5</v>
          </cell>
          <cell r="O64">
            <v>34978.5</v>
          </cell>
          <cell r="P64">
            <v>3160</v>
          </cell>
          <cell r="Q64" t="str">
            <v>NULL</v>
          </cell>
          <cell r="R64" t="str">
            <v>NULL</v>
          </cell>
          <cell r="S64" t="str">
            <v>NULL</v>
          </cell>
          <cell r="T64" t="str">
            <v>NULL</v>
          </cell>
        </row>
        <row r="65">
          <cell r="B65" t="str">
            <v>2006/200771</v>
          </cell>
          <cell r="C65">
            <v>7</v>
          </cell>
          <cell r="D65">
            <v>1</v>
          </cell>
          <cell r="E65">
            <v>9585.5</v>
          </cell>
          <cell r="F65">
            <v>14880.3623188406</v>
          </cell>
          <cell r="G65">
            <v>22749</v>
          </cell>
          <cell r="H65">
            <v>2329</v>
          </cell>
          <cell r="I65">
            <v>12313.30296875</v>
          </cell>
          <cell r="J65">
            <v>20362</v>
          </cell>
          <cell r="K65">
            <v>29355.5</v>
          </cell>
          <cell r="L65">
            <v>3051</v>
          </cell>
          <cell r="M65">
            <v>14874</v>
          </cell>
          <cell r="N65">
            <v>24856</v>
          </cell>
          <cell r="O65">
            <v>36575</v>
          </cell>
          <cell r="P65">
            <v>3249</v>
          </cell>
          <cell r="Q65" t="str">
            <v>NULL</v>
          </cell>
          <cell r="R65" t="str">
            <v>NULL</v>
          </cell>
          <cell r="S65" t="str">
            <v>NULL</v>
          </cell>
          <cell r="T65" t="str">
            <v>NULL</v>
          </cell>
        </row>
        <row r="66">
          <cell r="B66" t="str">
            <v>2007/200871</v>
          </cell>
          <cell r="C66">
            <v>7</v>
          </cell>
          <cell r="D66">
            <v>1</v>
          </cell>
          <cell r="E66">
            <v>9063.1200000000008</v>
          </cell>
          <cell r="F66">
            <v>14089.8066298343</v>
          </cell>
          <cell r="G66">
            <v>22000</v>
          </cell>
          <cell r="H66">
            <v>2437</v>
          </cell>
          <cell r="I66">
            <v>12256.25</v>
          </cell>
          <cell r="J66">
            <v>19610</v>
          </cell>
          <cell r="K66">
            <v>29164</v>
          </cell>
          <cell r="L66">
            <v>3166</v>
          </cell>
          <cell r="M66">
            <v>14555</v>
          </cell>
          <cell r="N66">
            <v>24030.27</v>
          </cell>
          <cell r="O66">
            <v>35853</v>
          </cell>
          <cell r="P66">
            <v>3305</v>
          </cell>
          <cell r="Q66" t="str">
            <v>NULL</v>
          </cell>
          <cell r="R66" t="str">
            <v>NULL</v>
          </cell>
          <cell r="S66" t="str">
            <v>NULL</v>
          </cell>
          <cell r="T66" t="str">
            <v>NULL</v>
          </cell>
        </row>
        <row r="67">
          <cell r="B67" t="str">
            <v>2008/200971</v>
          </cell>
          <cell r="C67">
            <v>7</v>
          </cell>
          <cell r="D67">
            <v>1</v>
          </cell>
          <cell r="E67">
            <v>9235.58</v>
          </cell>
          <cell r="F67">
            <v>14415.514999999999</v>
          </cell>
          <cell r="G67">
            <v>22505.5</v>
          </cell>
          <cell r="H67">
            <v>2508</v>
          </cell>
          <cell r="I67">
            <v>13078.44</v>
          </cell>
          <cell r="J67">
            <v>20931.75</v>
          </cell>
          <cell r="K67">
            <v>29935</v>
          </cell>
          <cell r="L67">
            <v>3329</v>
          </cell>
          <cell r="M67">
            <v>15541.5</v>
          </cell>
          <cell r="N67">
            <v>25211</v>
          </cell>
          <cell r="O67">
            <v>37569.082840236697</v>
          </cell>
          <cell r="P67">
            <v>3485</v>
          </cell>
          <cell r="Q67" t="str">
            <v>NULL</v>
          </cell>
          <cell r="R67" t="str">
            <v>NULL</v>
          </cell>
          <cell r="S67" t="str">
            <v>NULL</v>
          </cell>
          <cell r="T67" t="str">
            <v>NULL</v>
          </cell>
        </row>
        <row r="68">
          <cell r="B68" t="str">
            <v>2009/201071</v>
          </cell>
          <cell r="C68">
            <v>7</v>
          </cell>
          <cell r="D68">
            <v>1</v>
          </cell>
          <cell r="E68">
            <v>9892.4261127596401</v>
          </cell>
          <cell r="F68">
            <v>15884</v>
          </cell>
          <cell r="G68">
            <v>23352</v>
          </cell>
          <cell r="H68">
            <v>2897</v>
          </cell>
          <cell r="I68">
            <v>13341.375</v>
          </cell>
          <cell r="J68">
            <v>21600.25</v>
          </cell>
          <cell r="K68">
            <v>29715.75</v>
          </cell>
          <cell r="L68">
            <v>3548</v>
          </cell>
          <cell r="M68" t="str">
            <v>NULL</v>
          </cell>
          <cell r="N68" t="str">
            <v>NULL</v>
          </cell>
          <cell r="O68" t="str">
            <v>NULL</v>
          </cell>
          <cell r="P68" t="str">
            <v>NULL</v>
          </cell>
          <cell r="Q68" t="str">
            <v>NULL</v>
          </cell>
          <cell r="R68" t="str">
            <v>NULL</v>
          </cell>
          <cell r="S68" t="str">
            <v>NULL</v>
          </cell>
          <cell r="T68" t="str">
            <v>NULL</v>
          </cell>
        </row>
        <row r="69">
          <cell r="B69" t="str">
            <v>2010/201171</v>
          </cell>
          <cell r="C69">
            <v>7</v>
          </cell>
          <cell r="D69">
            <v>1</v>
          </cell>
          <cell r="E69">
            <v>10621.875</v>
          </cell>
          <cell r="F69">
            <v>16499</v>
          </cell>
          <cell r="G69">
            <v>24228.25</v>
          </cell>
          <cell r="H69">
            <v>3256</v>
          </cell>
          <cell r="I69">
            <v>13766.5</v>
          </cell>
          <cell r="J69">
            <v>21830</v>
          </cell>
          <cell r="K69">
            <v>30599</v>
          </cell>
          <cell r="L69">
            <v>4017</v>
          </cell>
          <cell r="M69" t="str">
            <v>NULL</v>
          </cell>
          <cell r="N69" t="str">
            <v>NULL</v>
          </cell>
          <cell r="O69" t="str">
            <v>NULL</v>
          </cell>
          <cell r="P69" t="str">
            <v>NULL</v>
          </cell>
          <cell r="Q69" t="str">
            <v>NULL</v>
          </cell>
          <cell r="R69" t="str">
            <v>NULL</v>
          </cell>
          <cell r="S69" t="str">
            <v>NULL</v>
          </cell>
          <cell r="T69" t="str">
            <v>NULL</v>
          </cell>
        </row>
        <row r="70">
          <cell r="B70" t="str">
            <v>2011/201271</v>
          </cell>
          <cell r="C70">
            <v>7</v>
          </cell>
          <cell r="D70">
            <v>1</v>
          </cell>
          <cell r="E70">
            <v>10564.5</v>
          </cell>
          <cell r="F70">
            <v>16289</v>
          </cell>
          <cell r="G70">
            <v>24000</v>
          </cell>
          <cell r="H70">
            <v>3583</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cell r="T70" t="str">
            <v>NULL</v>
          </cell>
        </row>
        <row r="71">
          <cell r="B71" t="str">
            <v>2012/201371</v>
          </cell>
          <cell r="C71">
            <v>7</v>
          </cell>
          <cell r="D71">
            <v>1</v>
          </cell>
          <cell r="E71">
            <v>10775.66</v>
          </cell>
          <cell r="F71">
            <v>16500</v>
          </cell>
          <cell r="G71">
            <v>23927.2510526316</v>
          </cell>
          <cell r="H71">
            <v>4019</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cell r="T71" t="str">
            <v>NULL</v>
          </cell>
        </row>
        <row r="72">
          <cell r="B72" t="str">
            <v>2003/200481</v>
          </cell>
          <cell r="C72">
            <v>8</v>
          </cell>
          <cell r="D72">
            <v>1</v>
          </cell>
          <cell r="E72">
            <v>8855.0816473988507</v>
          </cell>
          <cell r="F72">
            <v>14612.1137640449</v>
          </cell>
          <cell r="G72">
            <v>20078.504143646402</v>
          </cell>
          <cell r="H72">
            <v>8326</v>
          </cell>
          <cell r="I72">
            <v>12476.5</v>
          </cell>
          <cell r="J72">
            <v>20065.5</v>
          </cell>
          <cell r="K72">
            <v>27404.564560439601</v>
          </cell>
          <cell r="L72">
            <v>8938</v>
          </cell>
          <cell r="M72">
            <v>14399</v>
          </cell>
          <cell r="N72">
            <v>23470.188679245301</v>
          </cell>
          <cell r="O72">
            <v>32017.5</v>
          </cell>
          <cell r="P72">
            <v>9667</v>
          </cell>
          <cell r="Q72">
            <v>15867</v>
          </cell>
          <cell r="R72">
            <v>28813.721973094202</v>
          </cell>
          <cell r="S72">
            <v>42733.568299999999</v>
          </cell>
          <cell r="T72">
            <v>9951</v>
          </cell>
        </row>
        <row r="73">
          <cell r="B73" t="str">
            <v>2004/200581</v>
          </cell>
          <cell r="C73">
            <v>8</v>
          </cell>
          <cell r="D73">
            <v>1</v>
          </cell>
          <cell r="E73">
            <v>10107.3022666667</v>
          </cell>
          <cell r="F73">
            <v>16163</v>
          </cell>
          <cell r="G73">
            <v>21605.5</v>
          </cell>
          <cell r="H73">
            <v>7868</v>
          </cell>
          <cell r="I73">
            <v>13997.0501</v>
          </cell>
          <cell r="J73">
            <v>21634</v>
          </cell>
          <cell r="K73">
            <v>28616</v>
          </cell>
          <cell r="L73">
            <v>8695</v>
          </cell>
          <cell r="M73">
            <v>15673.854084839</v>
          </cell>
          <cell r="N73">
            <v>24537.5</v>
          </cell>
          <cell r="O73">
            <v>32916.75</v>
          </cell>
          <cell r="P73">
            <v>9478</v>
          </cell>
          <cell r="Q73" t="str">
            <v>NULL</v>
          </cell>
          <cell r="R73" t="str">
            <v>NULL</v>
          </cell>
          <cell r="S73" t="str">
            <v>NULL</v>
          </cell>
          <cell r="T73" t="str">
            <v>NULL</v>
          </cell>
        </row>
        <row r="74">
          <cell r="B74" t="str">
            <v>2005/200681</v>
          </cell>
          <cell r="C74">
            <v>8</v>
          </cell>
          <cell r="D74">
            <v>1</v>
          </cell>
          <cell r="E74">
            <v>10369.879650000001</v>
          </cell>
          <cell r="F74">
            <v>16666</v>
          </cell>
          <cell r="G74">
            <v>22689.5</v>
          </cell>
          <cell r="H74">
            <v>7350</v>
          </cell>
          <cell r="I74">
            <v>13753.5</v>
          </cell>
          <cell r="J74">
            <v>21000</v>
          </cell>
          <cell r="K74">
            <v>28070</v>
          </cell>
          <cell r="L74">
            <v>8449</v>
          </cell>
          <cell r="M74">
            <v>15494.079441666699</v>
          </cell>
          <cell r="N74">
            <v>24427.5</v>
          </cell>
          <cell r="O74">
            <v>33166.75</v>
          </cell>
          <cell r="P74">
            <v>9236</v>
          </cell>
          <cell r="Q74" t="str">
            <v>NULL</v>
          </cell>
          <cell r="R74" t="str">
            <v>NULL</v>
          </cell>
          <cell r="S74" t="str">
            <v>NULL</v>
          </cell>
          <cell r="T74" t="str">
            <v>NULL</v>
          </cell>
        </row>
        <row r="75">
          <cell r="B75" t="str">
            <v>2006/200781</v>
          </cell>
          <cell r="C75">
            <v>8</v>
          </cell>
          <cell r="D75">
            <v>1</v>
          </cell>
          <cell r="E75">
            <v>9620.125</v>
          </cell>
          <cell r="F75">
            <v>15781.723684210499</v>
          </cell>
          <cell r="G75">
            <v>22380.75</v>
          </cell>
          <cell r="H75">
            <v>6560</v>
          </cell>
          <cell r="I75">
            <v>12329.1785714286</v>
          </cell>
          <cell r="J75">
            <v>19441.5</v>
          </cell>
          <cell r="K75">
            <v>26999</v>
          </cell>
          <cell r="L75">
            <v>7838</v>
          </cell>
          <cell r="M75">
            <v>14177.5</v>
          </cell>
          <cell r="N75">
            <v>22637.038567493099</v>
          </cell>
          <cell r="O75">
            <v>31813</v>
          </cell>
          <cell r="P75">
            <v>8041</v>
          </cell>
          <cell r="Q75" t="str">
            <v>NULL</v>
          </cell>
          <cell r="R75" t="str">
            <v>NULL</v>
          </cell>
          <cell r="S75" t="str">
            <v>NULL</v>
          </cell>
          <cell r="T75" t="str">
            <v>NULL</v>
          </cell>
        </row>
        <row r="76">
          <cell r="B76" t="str">
            <v>2007/200881</v>
          </cell>
          <cell r="C76">
            <v>8</v>
          </cell>
          <cell r="D76">
            <v>1</v>
          </cell>
          <cell r="E76">
            <v>9499.0854271356802</v>
          </cell>
          <cell r="F76">
            <v>15261.546511627899</v>
          </cell>
          <cell r="G76">
            <v>21498.018424095899</v>
          </cell>
          <cell r="H76">
            <v>5994</v>
          </cell>
          <cell r="I76">
            <v>12272.5</v>
          </cell>
          <cell r="J76">
            <v>19039</v>
          </cell>
          <cell r="K76">
            <v>26626</v>
          </cell>
          <cell r="L76">
            <v>7221</v>
          </cell>
          <cell r="M76">
            <v>14062.0952380952</v>
          </cell>
          <cell r="N76">
            <v>22475</v>
          </cell>
          <cell r="O76">
            <v>32240</v>
          </cell>
          <cell r="P76">
            <v>7311</v>
          </cell>
          <cell r="Q76" t="str">
            <v>NULL</v>
          </cell>
          <cell r="R76" t="str">
            <v>NULL</v>
          </cell>
          <cell r="S76" t="str">
            <v>NULL</v>
          </cell>
          <cell r="T76" t="str">
            <v>NULL</v>
          </cell>
        </row>
        <row r="77">
          <cell r="B77" t="str">
            <v>2008/200981</v>
          </cell>
          <cell r="C77">
            <v>8</v>
          </cell>
          <cell r="D77">
            <v>1</v>
          </cell>
          <cell r="E77">
            <v>9291.07972136223</v>
          </cell>
          <cell r="F77">
            <v>15500.779816513799</v>
          </cell>
          <cell r="G77">
            <v>21618</v>
          </cell>
          <cell r="H77">
            <v>5575</v>
          </cell>
          <cell r="I77">
            <v>13002</v>
          </cell>
          <cell r="J77">
            <v>20211.5</v>
          </cell>
          <cell r="K77">
            <v>27666</v>
          </cell>
          <cell r="L77">
            <v>6450</v>
          </cell>
          <cell r="M77">
            <v>14925.875387509301</v>
          </cell>
          <cell r="N77">
            <v>23654</v>
          </cell>
          <cell r="O77">
            <v>33081</v>
          </cell>
          <cell r="P77">
            <v>6579</v>
          </cell>
          <cell r="Q77" t="str">
            <v>NULL</v>
          </cell>
          <cell r="R77" t="str">
            <v>NULL</v>
          </cell>
          <cell r="S77" t="str">
            <v>NULL</v>
          </cell>
          <cell r="T77" t="str">
            <v>NULL</v>
          </cell>
        </row>
        <row r="78">
          <cell r="B78" t="str">
            <v>2009/201081</v>
          </cell>
          <cell r="C78">
            <v>8</v>
          </cell>
          <cell r="D78">
            <v>1</v>
          </cell>
          <cell r="E78">
            <v>10539.25</v>
          </cell>
          <cell r="F78">
            <v>16567.9967741935</v>
          </cell>
          <cell r="G78">
            <v>22833</v>
          </cell>
          <cell r="H78">
            <v>5884</v>
          </cell>
          <cell r="I78">
            <v>13734.25</v>
          </cell>
          <cell r="J78">
            <v>21129</v>
          </cell>
          <cell r="K78">
            <v>28642.5</v>
          </cell>
          <cell r="L78">
            <v>6547</v>
          </cell>
          <cell r="M78" t="str">
            <v>NULL</v>
          </cell>
          <cell r="N78" t="str">
            <v>NULL</v>
          </cell>
          <cell r="O78" t="str">
            <v>NULL</v>
          </cell>
          <cell r="P78" t="str">
            <v>NULL</v>
          </cell>
          <cell r="Q78" t="str">
            <v>NULL</v>
          </cell>
          <cell r="R78" t="str">
            <v>NULL</v>
          </cell>
          <cell r="S78" t="str">
            <v>NULL</v>
          </cell>
          <cell r="T78" t="str">
            <v>NULL</v>
          </cell>
        </row>
        <row r="79">
          <cell r="B79" t="str">
            <v>2010/201181</v>
          </cell>
          <cell r="C79">
            <v>8</v>
          </cell>
          <cell r="D79">
            <v>1</v>
          </cell>
          <cell r="E79">
            <v>10716.747499999999</v>
          </cell>
          <cell r="F79">
            <v>16868</v>
          </cell>
          <cell r="G79">
            <v>23069.639164267199</v>
          </cell>
          <cell r="H79">
            <v>5960</v>
          </cell>
          <cell r="I79">
            <v>14083.5</v>
          </cell>
          <cell r="J79">
            <v>21480.396501457701</v>
          </cell>
          <cell r="K79">
            <v>29233.5</v>
          </cell>
          <cell r="L79">
            <v>6530</v>
          </cell>
          <cell r="M79" t="str">
            <v>NULL</v>
          </cell>
          <cell r="N79" t="str">
            <v>NULL</v>
          </cell>
          <cell r="O79" t="str">
            <v>NULL</v>
          </cell>
          <cell r="P79" t="str">
            <v>NULL</v>
          </cell>
          <cell r="Q79" t="str">
            <v>NULL</v>
          </cell>
          <cell r="R79" t="str">
            <v>NULL</v>
          </cell>
          <cell r="S79" t="str">
            <v>NULL</v>
          </cell>
          <cell r="T79" t="str">
            <v>NULL</v>
          </cell>
        </row>
        <row r="80">
          <cell r="B80" t="str">
            <v>2011/201281</v>
          </cell>
          <cell r="C80">
            <v>8</v>
          </cell>
          <cell r="D80">
            <v>1</v>
          </cell>
          <cell r="E80">
            <v>11586.808379120899</v>
          </cell>
          <cell r="F80">
            <v>18351</v>
          </cell>
          <cell r="G80">
            <v>24547.893617021298</v>
          </cell>
          <cell r="H80">
            <v>6518</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cell r="T80" t="str">
            <v>NULL</v>
          </cell>
        </row>
        <row r="81">
          <cell r="B81" t="str">
            <v>2012/201381</v>
          </cell>
          <cell r="C81">
            <v>8</v>
          </cell>
          <cell r="D81">
            <v>1</v>
          </cell>
          <cell r="E81">
            <v>12132.706994459801</v>
          </cell>
          <cell r="F81">
            <v>18369</v>
          </cell>
          <cell r="G81">
            <v>24750</v>
          </cell>
          <cell r="H81">
            <v>6999</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cell r="T81" t="str">
            <v>NULL</v>
          </cell>
        </row>
        <row r="82">
          <cell r="B82" t="str">
            <v>2003/200491</v>
          </cell>
          <cell r="C82">
            <v>9</v>
          </cell>
          <cell r="D82">
            <v>1</v>
          </cell>
          <cell r="E82">
            <v>10770.5332409972</v>
          </cell>
          <cell r="F82">
            <v>17241</v>
          </cell>
          <cell r="G82">
            <v>22340.731085526299</v>
          </cell>
          <cell r="H82">
            <v>6096</v>
          </cell>
          <cell r="I82">
            <v>15702.785099999999</v>
          </cell>
          <cell r="J82">
            <v>23624</v>
          </cell>
          <cell r="K82">
            <v>29788.558011049699</v>
          </cell>
          <cell r="L82">
            <v>6301</v>
          </cell>
          <cell r="M82">
            <v>18081.893650000002</v>
          </cell>
          <cell r="N82">
            <v>27088.5</v>
          </cell>
          <cell r="O82">
            <v>35050.5</v>
          </cell>
          <cell r="P82">
            <v>6864</v>
          </cell>
          <cell r="Q82">
            <v>20583.8475</v>
          </cell>
          <cell r="R82">
            <v>34472</v>
          </cell>
          <cell r="S82">
            <v>47861.5</v>
          </cell>
          <cell r="T82">
            <v>7347</v>
          </cell>
        </row>
        <row r="83">
          <cell r="B83" t="str">
            <v>2004/200591</v>
          </cell>
          <cell r="C83">
            <v>9</v>
          </cell>
          <cell r="D83">
            <v>1</v>
          </cell>
          <cell r="E83">
            <v>11469</v>
          </cell>
          <cell r="F83">
            <v>18432.25</v>
          </cell>
          <cell r="G83">
            <v>23573.514326647601</v>
          </cell>
          <cell r="H83">
            <v>5912</v>
          </cell>
          <cell r="I83">
            <v>15844.3920454545</v>
          </cell>
          <cell r="J83">
            <v>24624.268800000002</v>
          </cell>
          <cell r="K83">
            <v>30949.5</v>
          </cell>
          <cell r="L83">
            <v>6292</v>
          </cell>
          <cell r="M83">
            <v>17746.421348314601</v>
          </cell>
          <cell r="N83">
            <v>27274.5</v>
          </cell>
          <cell r="O83">
            <v>35187</v>
          </cell>
          <cell r="P83">
            <v>6906</v>
          </cell>
          <cell r="Q83" t="str">
            <v>NULL</v>
          </cell>
          <cell r="R83" t="str">
            <v>NULL</v>
          </cell>
          <cell r="S83" t="str">
            <v>NULL</v>
          </cell>
          <cell r="T83" t="str">
            <v>NULL</v>
          </cell>
        </row>
        <row r="84">
          <cell r="B84" t="str">
            <v>2005/200691</v>
          </cell>
          <cell r="C84">
            <v>9</v>
          </cell>
          <cell r="D84">
            <v>1</v>
          </cell>
          <cell r="E84">
            <v>11987.5</v>
          </cell>
          <cell r="F84">
            <v>19640.25</v>
          </cell>
          <cell r="G84">
            <v>24967.936300000001</v>
          </cell>
          <cell r="H84">
            <v>5446</v>
          </cell>
          <cell r="I84">
            <v>15466</v>
          </cell>
          <cell r="J84">
            <v>24034</v>
          </cell>
          <cell r="K84">
            <v>30184.5700636943</v>
          </cell>
          <cell r="L84">
            <v>6189</v>
          </cell>
          <cell r="M84">
            <v>17960</v>
          </cell>
          <cell r="N84">
            <v>27636.155172413801</v>
          </cell>
          <cell r="O84">
            <v>36082</v>
          </cell>
          <cell r="P84">
            <v>6657</v>
          </cell>
          <cell r="Q84" t="str">
            <v>NULL</v>
          </cell>
          <cell r="R84" t="str">
            <v>NULL</v>
          </cell>
          <cell r="S84" t="str">
            <v>NULL</v>
          </cell>
          <cell r="T84" t="str">
            <v>NULL</v>
          </cell>
        </row>
        <row r="85">
          <cell r="B85" t="str">
            <v>2006/200791</v>
          </cell>
          <cell r="C85">
            <v>9</v>
          </cell>
          <cell r="D85">
            <v>1</v>
          </cell>
          <cell r="E85">
            <v>12478</v>
          </cell>
          <cell r="F85">
            <v>20214.522184300298</v>
          </cell>
          <cell r="G85">
            <v>25536.928374655599</v>
          </cell>
          <cell r="H85">
            <v>5777</v>
          </cell>
          <cell r="I85">
            <v>15106.7725988701</v>
          </cell>
          <cell r="J85">
            <v>23961.6483516484</v>
          </cell>
          <cell r="K85">
            <v>30032.5</v>
          </cell>
          <cell r="L85">
            <v>6567</v>
          </cell>
          <cell r="M85">
            <v>17699.484848484801</v>
          </cell>
          <cell r="N85">
            <v>27766</v>
          </cell>
          <cell r="O85">
            <v>36000.5</v>
          </cell>
          <cell r="P85">
            <v>6839</v>
          </cell>
          <cell r="Q85" t="str">
            <v>NULL</v>
          </cell>
          <cell r="R85" t="str">
            <v>NULL</v>
          </cell>
          <cell r="S85" t="str">
            <v>NULL</v>
          </cell>
          <cell r="T85" t="str">
            <v>NULL</v>
          </cell>
        </row>
        <row r="86">
          <cell r="B86" t="str">
            <v>2007/200891</v>
          </cell>
          <cell r="C86">
            <v>9</v>
          </cell>
          <cell r="D86">
            <v>1</v>
          </cell>
          <cell r="E86">
            <v>11500</v>
          </cell>
          <cell r="F86">
            <v>19055.0709219858</v>
          </cell>
          <cell r="G86">
            <v>25038</v>
          </cell>
          <cell r="H86">
            <v>5989</v>
          </cell>
          <cell r="I86">
            <v>15092.75</v>
          </cell>
          <cell r="J86">
            <v>23929.5</v>
          </cell>
          <cell r="K86">
            <v>30273.5</v>
          </cell>
          <cell r="L86">
            <v>6919</v>
          </cell>
          <cell r="M86">
            <v>17862.5</v>
          </cell>
          <cell r="N86">
            <v>28133</v>
          </cell>
          <cell r="O86">
            <v>36776.991596638698</v>
          </cell>
          <cell r="P86">
            <v>7059</v>
          </cell>
          <cell r="Q86" t="str">
            <v>NULL</v>
          </cell>
          <cell r="R86" t="str">
            <v>NULL</v>
          </cell>
          <cell r="S86" t="str">
            <v>NULL</v>
          </cell>
          <cell r="T86" t="str">
            <v>NULL</v>
          </cell>
        </row>
        <row r="87">
          <cell r="B87" t="str">
            <v>2008/200991</v>
          </cell>
          <cell r="C87">
            <v>9</v>
          </cell>
          <cell r="D87">
            <v>1</v>
          </cell>
          <cell r="E87">
            <v>11290.715277777799</v>
          </cell>
          <cell r="F87">
            <v>18389.8002793296</v>
          </cell>
          <cell r="G87">
            <v>25224.5</v>
          </cell>
          <cell r="H87">
            <v>6158</v>
          </cell>
          <cell r="I87">
            <v>15569</v>
          </cell>
          <cell r="J87">
            <v>24184.5</v>
          </cell>
          <cell r="K87">
            <v>30999</v>
          </cell>
          <cell r="L87">
            <v>6965</v>
          </cell>
          <cell r="M87">
            <v>18036.465</v>
          </cell>
          <cell r="N87">
            <v>28385.409722222201</v>
          </cell>
          <cell r="O87">
            <v>37448.703729281799</v>
          </cell>
          <cell r="P87">
            <v>7144</v>
          </cell>
          <cell r="Q87" t="str">
            <v>NULL</v>
          </cell>
          <cell r="R87" t="str">
            <v>NULL</v>
          </cell>
          <cell r="S87" t="str">
            <v>NULL</v>
          </cell>
          <cell r="T87" t="str">
            <v>NULL</v>
          </cell>
        </row>
        <row r="88">
          <cell r="B88" t="str">
            <v>2009/201091</v>
          </cell>
          <cell r="C88">
            <v>9</v>
          </cell>
          <cell r="D88">
            <v>1</v>
          </cell>
          <cell r="E88">
            <v>11937.875</v>
          </cell>
          <cell r="F88">
            <v>19333.2479338843</v>
          </cell>
          <cell r="G88">
            <v>25878.25</v>
          </cell>
          <cell r="H88">
            <v>6896</v>
          </cell>
          <cell r="I88">
            <v>15904.022590361399</v>
          </cell>
          <cell r="J88">
            <v>24862.5</v>
          </cell>
          <cell r="K88">
            <v>32074</v>
          </cell>
          <cell r="L88">
            <v>7472</v>
          </cell>
          <cell r="M88" t="str">
            <v>NULL</v>
          </cell>
          <cell r="N88" t="str">
            <v>NULL</v>
          </cell>
          <cell r="O88" t="str">
            <v>NULL</v>
          </cell>
          <cell r="P88" t="str">
            <v>NULL</v>
          </cell>
          <cell r="Q88" t="str">
            <v>NULL</v>
          </cell>
          <cell r="R88" t="str">
            <v>NULL</v>
          </cell>
          <cell r="S88" t="str">
            <v>NULL</v>
          </cell>
          <cell r="T88" t="str">
            <v>NULL</v>
          </cell>
        </row>
        <row r="89">
          <cell r="B89" t="str">
            <v>2010/201191</v>
          </cell>
          <cell r="C89">
            <v>9</v>
          </cell>
          <cell r="D89">
            <v>1</v>
          </cell>
          <cell r="E89">
            <v>12595.0230414747</v>
          </cell>
          <cell r="F89">
            <v>20697.844036697301</v>
          </cell>
          <cell r="G89">
            <v>26963.231197771602</v>
          </cell>
          <cell r="H89">
            <v>7049</v>
          </cell>
          <cell r="I89">
            <v>16888</v>
          </cell>
          <cell r="J89">
            <v>25972.254901960801</v>
          </cell>
          <cell r="K89">
            <v>33582</v>
          </cell>
          <cell r="L89">
            <v>7705</v>
          </cell>
          <cell r="M89" t="str">
            <v>NULL</v>
          </cell>
          <cell r="N89" t="str">
            <v>NULL</v>
          </cell>
          <cell r="O89" t="str">
            <v>NULL</v>
          </cell>
          <cell r="P89" t="str">
            <v>NULL</v>
          </cell>
          <cell r="Q89" t="str">
            <v>NULL</v>
          </cell>
          <cell r="R89" t="str">
            <v>NULL</v>
          </cell>
          <cell r="S89" t="str">
            <v>NULL</v>
          </cell>
          <cell r="T89" t="str">
            <v>NULL</v>
          </cell>
        </row>
        <row r="90">
          <cell r="B90" t="str">
            <v>2011/201291</v>
          </cell>
          <cell r="C90">
            <v>9</v>
          </cell>
          <cell r="D90">
            <v>1</v>
          </cell>
          <cell r="E90">
            <v>12497.5</v>
          </cell>
          <cell r="F90">
            <v>21265</v>
          </cell>
          <cell r="G90">
            <v>27419.5</v>
          </cell>
          <cell r="H90">
            <v>7567</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cell r="T90" t="str">
            <v>NULL</v>
          </cell>
        </row>
        <row r="91">
          <cell r="B91" t="str">
            <v>2012/201391</v>
          </cell>
          <cell r="C91">
            <v>9</v>
          </cell>
          <cell r="D91">
            <v>1</v>
          </cell>
          <cell r="E91">
            <v>13535</v>
          </cell>
          <cell r="F91">
            <v>21846</v>
          </cell>
          <cell r="G91">
            <v>27501</v>
          </cell>
          <cell r="H91">
            <v>7979</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cell r="T91" t="str">
            <v>NULL</v>
          </cell>
        </row>
        <row r="92">
          <cell r="B92" t="str">
            <v>2003/2004A1</v>
          </cell>
          <cell r="C92" t="str">
            <v>A</v>
          </cell>
          <cell r="D92">
            <v>1</v>
          </cell>
          <cell r="E92">
            <v>13253.945512820501</v>
          </cell>
          <cell r="F92">
            <v>19247</v>
          </cell>
          <cell r="G92">
            <v>22966</v>
          </cell>
          <cell r="H92">
            <v>1307</v>
          </cell>
          <cell r="I92">
            <v>18916</v>
          </cell>
          <cell r="J92">
            <v>25530.304225352102</v>
          </cell>
          <cell r="K92">
            <v>31377</v>
          </cell>
          <cell r="L92">
            <v>1449</v>
          </cell>
          <cell r="M92">
            <v>19809.875</v>
          </cell>
          <cell r="N92">
            <v>26712</v>
          </cell>
          <cell r="O92">
            <v>33041.25</v>
          </cell>
          <cell r="P92">
            <v>1848</v>
          </cell>
          <cell r="Q92">
            <v>22069.2927631579</v>
          </cell>
          <cell r="R92">
            <v>33166</v>
          </cell>
          <cell r="S92">
            <v>43427.005509641902</v>
          </cell>
          <cell r="T92">
            <v>2143</v>
          </cell>
        </row>
        <row r="93">
          <cell r="B93" t="str">
            <v>2004/2005A1</v>
          </cell>
          <cell r="C93" t="str">
            <v>A</v>
          </cell>
          <cell r="D93">
            <v>1</v>
          </cell>
          <cell r="E93">
            <v>14192.088276836201</v>
          </cell>
          <cell r="F93">
            <v>19985.836012861699</v>
          </cell>
          <cell r="G93">
            <v>24385</v>
          </cell>
          <cell r="H93">
            <v>1276</v>
          </cell>
          <cell r="I93">
            <v>18388.3728991803</v>
          </cell>
          <cell r="J93">
            <v>25153.5</v>
          </cell>
          <cell r="K93">
            <v>31007.862215909099</v>
          </cell>
          <cell r="L93">
            <v>1346</v>
          </cell>
          <cell r="M93">
            <v>19095</v>
          </cell>
          <cell r="N93">
            <v>26142</v>
          </cell>
          <cell r="O93">
            <v>32912.5</v>
          </cell>
          <cell r="P93">
            <v>1746</v>
          </cell>
          <cell r="Q93" t="str">
            <v>NULL</v>
          </cell>
          <cell r="R93" t="str">
            <v>NULL</v>
          </cell>
          <cell r="S93" t="str">
            <v>NULL</v>
          </cell>
          <cell r="T93" t="str">
            <v>NULL</v>
          </cell>
        </row>
        <row r="94">
          <cell r="B94" t="str">
            <v>2005/2006A1</v>
          </cell>
          <cell r="C94" t="str">
            <v>A</v>
          </cell>
          <cell r="D94">
            <v>1</v>
          </cell>
          <cell r="E94">
            <v>14901.291038444801</v>
          </cell>
          <cell r="F94">
            <v>21179</v>
          </cell>
          <cell r="G94">
            <v>25499</v>
          </cell>
          <cell r="H94">
            <v>1427</v>
          </cell>
          <cell r="I94">
            <v>16500</v>
          </cell>
          <cell r="J94">
            <v>23818.5</v>
          </cell>
          <cell r="K94">
            <v>29266.75</v>
          </cell>
          <cell r="L94">
            <v>1660</v>
          </cell>
          <cell r="M94">
            <v>17935.355131404998</v>
          </cell>
          <cell r="N94">
            <v>25511</v>
          </cell>
          <cell r="O94">
            <v>32124</v>
          </cell>
          <cell r="P94">
            <v>2187</v>
          </cell>
          <cell r="Q94" t="str">
            <v>NULL</v>
          </cell>
          <cell r="R94" t="str">
            <v>NULL</v>
          </cell>
          <cell r="S94" t="str">
            <v>NULL</v>
          </cell>
          <cell r="T94" t="str">
            <v>NULL</v>
          </cell>
        </row>
        <row r="95">
          <cell r="B95" t="str">
            <v>2006/2007A1</v>
          </cell>
          <cell r="C95" t="str">
            <v>A</v>
          </cell>
          <cell r="D95">
            <v>1</v>
          </cell>
          <cell r="E95">
            <v>13641.25</v>
          </cell>
          <cell r="F95">
            <v>20190.674418604602</v>
          </cell>
          <cell r="G95">
            <v>24964.5</v>
          </cell>
          <cell r="H95">
            <v>1590</v>
          </cell>
          <cell r="I95">
            <v>15011.4841160221</v>
          </cell>
          <cell r="J95">
            <v>22360</v>
          </cell>
          <cell r="K95">
            <v>27999.5</v>
          </cell>
          <cell r="L95">
            <v>1879</v>
          </cell>
          <cell r="M95">
            <v>17873.25</v>
          </cell>
          <cell r="N95">
            <v>25460.524844720501</v>
          </cell>
          <cell r="O95">
            <v>31562.2529193749</v>
          </cell>
          <cell r="P95">
            <v>2378</v>
          </cell>
          <cell r="Q95" t="str">
            <v>NULL</v>
          </cell>
          <cell r="R95" t="str">
            <v>NULL</v>
          </cell>
          <cell r="S95" t="str">
            <v>NULL</v>
          </cell>
          <cell r="T95" t="str">
            <v>NULL</v>
          </cell>
        </row>
        <row r="96">
          <cell r="B96" t="str">
            <v>2007/2008A1</v>
          </cell>
          <cell r="C96" t="str">
            <v>A</v>
          </cell>
          <cell r="D96">
            <v>1</v>
          </cell>
          <cell r="E96">
            <v>11430.953038674001</v>
          </cell>
          <cell r="F96">
            <v>18640.903225806502</v>
          </cell>
          <cell r="G96">
            <v>23958</v>
          </cell>
          <cell r="H96">
            <v>1913</v>
          </cell>
          <cell r="I96">
            <v>15000</v>
          </cell>
          <cell r="J96">
            <v>21999</v>
          </cell>
          <cell r="K96">
            <v>28474</v>
          </cell>
          <cell r="L96">
            <v>2353</v>
          </cell>
          <cell r="M96">
            <v>18000</v>
          </cell>
          <cell r="N96">
            <v>25928</v>
          </cell>
          <cell r="O96">
            <v>33580</v>
          </cell>
          <cell r="P96">
            <v>2826</v>
          </cell>
          <cell r="Q96" t="str">
            <v>NULL</v>
          </cell>
          <cell r="R96" t="str">
            <v>NULL</v>
          </cell>
          <cell r="S96" t="str">
            <v>NULL</v>
          </cell>
          <cell r="T96" t="str">
            <v>NULL</v>
          </cell>
        </row>
        <row r="97">
          <cell r="B97" t="str">
            <v>2008/2009A1</v>
          </cell>
          <cell r="C97" t="str">
            <v>A</v>
          </cell>
          <cell r="D97">
            <v>1</v>
          </cell>
          <cell r="E97">
            <v>11247.1509165473</v>
          </cell>
          <cell r="F97">
            <v>17174.403100775198</v>
          </cell>
          <cell r="G97">
            <v>22398</v>
          </cell>
          <cell r="H97">
            <v>2302</v>
          </cell>
          <cell r="I97">
            <v>14555.25</v>
          </cell>
          <cell r="J97">
            <v>21870.9696969697</v>
          </cell>
          <cell r="K97">
            <v>28001.5</v>
          </cell>
          <cell r="L97">
            <v>2546</v>
          </cell>
          <cell r="M97">
            <v>18223.5</v>
          </cell>
          <cell r="N97">
            <v>26448.626353790602</v>
          </cell>
          <cell r="O97">
            <v>34232.5</v>
          </cell>
          <cell r="P97">
            <v>3002</v>
          </cell>
          <cell r="Q97" t="str">
            <v>NULL</v>
          </cell>
          <cell r="R97" t="str">
            <v>NULL</v>
          </cell>
          <cell r="S97" t="str">
            <v>NULL</v>
          </cell>
          <cell r="T97" t="str">
            <v>NULL</v>
          </cell>
        </row>
        <row r="98">
          <cell r="B98" t="str">
            <v>2009/2010A1</v>
          </cell>
          <cell r="C98" t="str">
            <v>A</v>
          </cell>
          <cell r="D98">
            <v>1</v>
          </cell>
          <cell r="E98">
            <v>12011.085441842901</v>
          </cell>
          <cell r="F98">
            <v>17444</v>
          </cell>
          <cell r="G98">
            <v>22198.75</v>
          </cell>
          <cell r="H98">
            <v>3008</v>
          </cell>
          <cell r="I98">
            <v>15114.1612903226</v>
          </cell>
          <cell r="J98">
            <v>22482.886740331502</v>
          </cell>
          <cell r="K98">
            <v>28778</v>
          </cell>
          <cell r="L98">
            <v>3262</v>
          </cell>
          <cell r="M98" t="str">
            <v>NULL</v>
          </cell>
          <cell r="N98" t="str">
            <v>NULL</v>
          </cell>
          <cell r="O98" t="str">
            <v>NULL</v>
          </cell>
          <cell r="P98" t="str">
            <v>NULL</v>
          </cell>
          <cell r="Q98" t="str">
            <v>NULL</v>
          </cell>
          <cell r="R98" t="str">
            <v>NULL</v>
          </cell>
          <cell r="S98" t="str">
            <v>NULL</v>
          </cell>
          <cell r="T98" t="str">
            <v>NULL</v>
          </cell>
        </row>
        <row r="99">
          <cell r="B99" t="str">
            <v>2010/2011A1</v>
          </cell>
          <cell r="C99" t="str">
            <v>A</v>
          </cell>
          <cell r="D99">
            <v>1</v>
          </cell>
          <cell r="E99">
            <v>12163.0561497326</v>
          </cell>
          <cell r="F99">
            <v>17905</v>
          </cell>
          <cell r="G99">
            <v>22829.5</v>
          </cell>
          <cell r="H99">
            <v>2987</v>
          </cell>
          <cell r="I99">
            <v>16426.25</v>
          </cell>
          <cell r="J99">
            <v>23763</v>
          </cell>
          <cell r="K99">
            <v>30614.308823529402</v>
          </cell>
          <cell r="L99">
            <v>3215</v>
          </cell>
          <cell r="M99" t="str">
            <v>NULL</v>
          </cell>
          <cell r="N99" t="str">
            <v>NULL</v>
          </cell>
          <cell r="O99" t="str">
            <v>NULL</v>
          </cell>
          <cell r="P99" t="str">
            <v>NULL</v>
          </cell>
          <cell r="Q99" t="str">
            <v>NULL</v>
          </cell>
          <cell r="R99" t="str">
            <v>NULL</v>
          </cell>
          <cell r="S99" t="str">
            <v>NULL</v>
          </cell>
          <cell r="T99" t="str">
            <v>NULL</v>
          </cell>
        </row>
        <row r="100">
          <cell r="B100" t="str">
            <v>2011/2012A1</v>
          </cell>
          <cell r="C100" t="str">
            <v>A</v>
          </cell>
          <cell r="D100">
            <v>1</v>
          </cell>
          <cell r="E100">
            <v>12464.408929564201</v>
          </cell>
          <cell r="F100">
            <v>18355.603932584301</v>
          </cell>
          <cell r="G100">
            <v>23482</v>
          </cell>
          <cell r="H100">
            <v>3063</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cell r="T100" t="str">
            <v>NULL</v>
          </cell>
        </row>
        <row r="101">
          <cell r="B101" t="str">
            <v>2012/2013A1</v>
          </cell>
          <cell r="C101" t="str">
            <v>A</v>
          </cell>
          <cell r="D101">
            <v>1</v>
          </cell>
          <cell r="E101">
            <v>14033.0022644377</v>
          </cell>
          <cell r="F101">
            <v>19758</v>
          </cell>
          <cell r="G101">
            <v>24364</v>
          </cell>
          <cell r="H101">
            <v>3055</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cell r="T101" t="str">
            <v>NULL</v>
          </cell>
        </row>
        <row r="102">
          <cell r="B102" t="str">
            <v>2003/2004B1</v>
          </cell>
          <cell r="C102" t="str">
            <v>B</v>
          </cell>
          <cell r="D102">
            <v>1</v>
          </cell>
          <cell r="E102">
            <v>6747.9953703703704</v>
          </cell>
          <cell r="F102">
            <v>11198.677685950401</v>
          </cell>
          <cell r="G102">
            <v>17774.459537754901</v>
          </cell>
          <cell r="H102">
            <v>11206</v>
          </cell>
          <cell r="I102">
            <v>9932.1287128712902</v>
          </cell>
          <cell r="J102">
            <v>16193.9672897196</v>
          </cell>
          <cell r="K102">
            <v>24042.75</v>
          </cell>
          <cell r="L102">
            <v>12400</v>
          </cell>
          <cell r="M102">
            <v>11869.812900000001</v>
          </cell>
          <cell r="N102">
            <v>19539.078265517201</v>
          </cell>
          <cell r="O102">
            <v>28074.5</v>
          </cell>
          <cell r="P102">
            <v>13822</v>
          </cell>
          <cell r="Q102">
            <v>12962</v>
          </cell>
          <cell r="R102">
            <v>22713</v>
          </cell>
          <cell r="S102">
            <v>35813</v>
          </cell>
          <cell r="T102">
            <v>14881</v>
          </cell>
        </row>
        <row r="103">
          <cell r="B103" t="str">
            <v>2004/2005B1</v>
          </cell>
          <cell r="C103" t="str">
            <v>B</v>
          </cell>
          <cell r="D103">
            <v>1</v>
          </cell>
          <cell r="E103">
            <v>6792.5075075075101</v>
          </cell>
          <cell r="F103">
            <v>11424.331819238299</v>
          </cell>
          <cell r="G103">
            <v>18398.25</v>
          </cell>
          <cell r="H103">
            <v>12140</v>
          </cell>
          <cell r="I103">
            <v>10034.333333333299</v>
          </cell>
          <cell r="J103">
            <v>16126.75</v>
          </cell>
          <cell r="K103">
            <v>24562.885875</v>
          </cell>
          <cell r="L103">
            <v>13718</v>
          </cell>
          <cell r="M103">
            <v>11703.5</v>
          </cell>
          <cell r="N103">
            <v>18847.75</v>
          </cell>
          <cell r="O103">
            <v>28238</v>
          </cell>
          <cell r="P103">
            <v>15550</v>
          </cell>
          <cell r="Q103" t="str">
            <v>NULL</v>
          </cell>
          <cell r="R103" t="str">
            <v>NULL</v>
          </cell>
          <cell r="S103" t="str">
            <v>NULL</v>
          </cell>
          <cell r="T103" t="str">
            <v>NULL</v>
          </cell>
        </row>
        <row r="104">
          <cell r="B104" t="str">
            <v>2005/2006B1</v>
          </cell>
          <cell r="C104" t="str">
            <v>B</v>
          </cell>
          <cell r="D104">
            <v>1</v>
          </cell>
          <cell r="E104">
            <v>7304</v>
          </cell>
          <cell r="F104">
            <v>12166.082987551899</v>
          </cell>
          <cell r="G104">
            <v>19552.690607734799</v>
          </cell>
          <cell r="H104">
            <v>12277</v>
          </cell>
          <cell r="I104">
            <v>10044.665625</v>
          </cell>
          <cell r="J104">
            <v>15974.491443548401</v>
          </cell>
          <cell r="K104">
            <v>24572.75</v>
          </cell>
          <cell r="L104">
            <v>14792</v>
          </cell>
          <cell r="M104">
            <v>11574.8424</v>
          </cell>
          <cell r="N104">
            <v>18945</v>
          </cell>
          <cell r="O104">
            <v>28640</v>
          </cell>
          <cell r="P104">
            <v>16449</v>
          </cell>
          <cell r="Q104" t="str">
            <v>NULL</v>
          </cell>
          <cell r="R104" t="str">
            <v>NULL</v>
          </cell>
          <cell r="S104" t="str">
            <v>NULL</v>
          </cell>
          <cell r="T104" t="str">
            <v>NULL</v>
          </cell>
        </row>
        <row r="105">
          <cell r="B105" t="str">
            <v>2006/2007B1</v>
          </cell>
          <cell r="C105" t="str">
            <v>B</v>
          </cell>
          <cell r="D105">
            <v>1</v>
          </cell>
          <cell r="E105">
            <v>7338.5</v>
          </cell>
          <cell r="F105">
            <v>12502.5</v>
          </cell>
          <cell r="G105">
            <v>20354</v>
          </cell>
          <cell r="H105">
            <v>12595</v>
          </cell>
          <cell r="I105">
            <v>9874.875</v>
          </cell>
          <cell r="J105">
            <v>15772.5</v>
          </cell>
          <cell r="K105">
            <v>24500</v>
          </cell>
          <cell r="L105">
            <v>15628</v>
          </cell>
          <cell r="M105">
            <v>11451.4023265449</v>
          </cell>
          <cell r="N105">
            <v>18524.75</v>
          </cell>
          <cell r="O105">
            <v>28417.75</v>
          </cell>
          <cell r="P105">
            <v>16710</v>
          </cell>
          <cell r="Q105" t="str">
            <v>NULL</v>
          </cell>
          <cell r="R105" t="str">
            <v>NULL</v>
          </cell>
          <cell r="S105" t="str">
            <v>NULL</v>
          </cell>
          <cell r="T105" t="str">
            <v>NULL</v>
          </cell>
        </row>
        <row r="106">
          <cell r="B106" t="str">
            <v>2007/2008B1</v>
          </cell>
          <cell r="C106" t="str">
            <v>B</v>
          </cell>
          <cell r="D106">
            <v>1</v>
          </cell>
          <cell r="E106">
            <v>7034</v>
          </cell>
          <cell r="F106">
            <v>12240</v>
          </cell>
          <cell r="G106">
            <v>19902</v>
          </cell>
          <cell r="H106">
            <v>14471</v>
          </cell>
          <cell r="I106">
            <v>9597.7063782991208</v>
          </cell>
          <cell r="J106">
            <v>15737.75</v>
          </cell>
          <cell r="K106">
            <v>24491.224025973999</v>
          </cell>
          <cell r="L106">
            <v>17108</v>
          </cell>
          <cell r="M106">
            <v>11376</v>
          </cell>
          <cell r="N106">
            <v>18640</v>
          </cell>
          <cell r="O106">
            <v>28384.25</v>
          </cell>
          <cell r="P106">
            <v>18236</v>
          </cell>
          <cell r="Q106" t="str">
            <v>NULL</v>
          </cell>
          <cell r="R106" t="str">
            <v>NULL</v>
          </cell>
          <cell r="S106" t="str">
            <v>NULL</v>
          </cell>
          <cell r="T106" t="str">
            <v>NULL</v>
          </cell>
        </row>
        <row r="107">
          <cell r="B107" t="str">
            <v>2008/2009B1</v>
          </cell>
          <cell r="C107" t="str">
            <v>B</v>
          </cell>
          <cell r="D107">
            <v>1</v>
          </cell>
          <cell r="E107">
            <v>7208.76</v>
          </cell>
          <cell r="F107">
            <v>12219.925149700601</v>
          </cell>
          <cell r="G107">
            <v>20114.5</v>
          </cell>
          <cell r="H107">
            <v>14268</v>
          </cell>
          <cell r="I107">
            <v>9833.3174999999992</v>
          </cell>
          <cell r="J107">
            <v>15927.885</v>
          </cell>
          <cell r="K107">
            <v>24555.9602102102</v>
          </cell>
          <cell r="L107">
            <v>16882</v>
          </cell>
          <cell r="M107">
            <v>11800.375</v>
          </cell>
          <cell r="N107">
            <v>18967.796875</v>
          </cell>
          <cell r="O107">
            <v>28633.5</v>
          </cell>
          <cell r="P107">
            <v>17834</v>
          </cell>
          <cell r="Q107" t="str">
            <v>NULL</v>
          </cell>
          <cell r="R107" t="str">
            <v>NULL</v>
          </cell>
          <cell r="S107" t="str">
            <v>NULL</v>
          </cell>
          <cell r="T107" t="str">
            <v>NULL</v>
          </cell>
        </row>
        <row r="108">
          <cell r="B108" t="str">
            <v>2009/2010B1</v>
          </cell>
          <cell r="C108" t="str">
            <v>B</v>
          </cell>
          <cell r="D108">
            <v>1</v>
          </cell>
          <cell r="E108">
            <v>7594.2472527472501</v>
          </cell>
          <cell r="F108">
            <v>12748.8271954674</v>
          </cell>
          <cell r="G108">
            <v>19896.3444108761</v>
          </cell>
          <cell r="H108">
            <v>16023</v>
          </cell>
          <cell r="I108">
            <v>10217.9188829787</v>
          </cell>
          <cell r="J108">
            <v>16645.75</v>
          </cell>
          <cell r="K108">
            <v>25196.25</v>
          </cell>
          <cell r="L108">
            <v>18508</v>
          </cell>
          <cell r="M108" t="str">
            <v>NULL</v>
          </cell>
          <cell r="N108" t="str">
            <v>NULL</v>
          </cell>
          <cell r="O108" t="str">
            <v>NULL</v>
          </cell>
          <cell r="P108" t="str">
            <v>NULL</v>
          </cell>
          <cell r="Q108" t="str">
            <v>NULL</v>
          </cell>
          <cell r="R108" t="str">
            <v>NULL</v>
          </cell>
          <cell r="S108" t="str">
            <v>NULL</v>
          </cell>
          <cell r="T108" t="str">
            <v>NULL</v>
          </cell>
        </row>
        <row r="109">
          <cell r="B109" t="str">
            <v>2010/2011B1</v>
          </cell>
          <cell r="C109" t="str">
            <v>B</v>
          </cell>
          <cell r="D109">
            <v>1</v>
          </cell>
          <cell r="E109">
            <v>7790.375</v>
          </cell>
          <cell r="F109">
            <v>12860.6814516129</v>
          </cell>
          <cell r="G109">
            <v>19870.6570247934</v>
          </cell>
          <cell r="H109">
            <v>16776</v>
          </cell>
          <cell r="I109">
            <v>10535.851108033199</v>
          </cell>
          <cell r="J109">
            <v>16998.566011235998</v>
          </cell>
          <cell r="K109">
            <v>25230.75</v>
          </cell>
          <cell r="L109">
            <v>19564</v>
          </cell>
          <cell r="M109" t="str">
            <v>NULL</v>
          </cell>
          <cell r="N109" t="str">
            <v>NULL</v>
          </cell>
          <cell r="O109" t="str">
            <v>NULL</v>
          </cell>
          <cell r="P109" t="str">
            <v>NULL</v>
          </cell>
          <cell r="Q109" t="str">
            <v>NULL</v>
          </cell>
          <cell r="R109" t="str">
            <v>NULL</v>
          </cell>
          <cell r="S109" t="str">
            <v>NULL</v>
          </cell>
          <cell r="T109" t="str">
            <v>NULL</v>
          </cell>
        </row>
        <row r="110">
          <cell r="B110" t="str">
            <v>2011/2012B1</v>
          </cell>
          <cell r="C110" t="str">
            <v>B</v>
          </cell>
          <cell r="D110">
            <v>1</v>
          </cell>
          <cell r="E110">
            <v>7924.62</v>
          </cell>
          <cell r="F110">
            <v>13180</v>
          </cell>
          <cell r="G110">
            <v>20348.2035928144</v>
          </cell>
          <cell r="H110">
            <v>19017</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cell r="T110" t="str">
            <v>NULL</v>
          </cell>
        </row>
        <row r="111">
          <cell r="B111" t="str">
            <v>2012/2013B1</v>
          </cell>
          <cell r="C111" t="str">
            <v>B</v>
          </cell>
          <cell r="D111">
            <v>1</v>
          </cell>
          <cell r="E111">
            <v>8312</v>
          </cell>
          <cell r="F111">
            <v>13405.728021978</v>
          </cell>
          <cell r="G111">
            <v>20393.087774294701</v>
          </cell>
          <cell r="H111">
            <v>20181</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cell r="T111" t="str">
            <v>NULL</v>
          </cell>
        </row>
        <row r="112">
          <cell r="B112" t="str">
            <v>2003/2004C1</v>
          </cell>
          <cell r="C112" t="str">
            <v>C</v>
          </cell>
          <cell r="D112">
            <v>1</v>
          </cell>
          <cell r="E112">
            <v>6921.7182971014499</v>
          </cell>
          <cell r="F112">
            <v>11632.2023809524</v>
          </cell>
          <cell r="G112">
            <v>16187.1173020528</v>
          </cell>
          <cell r="H112">
            <v>3415</v>
          </cell>
          <cell r="I112">
            <v>12449.334269662901</v>
          </cell>
          <cell r="J112">
            <v>18545</v>
          </cell>
          <cell r="K112">
            <v>26244.5619834711</v>
          </cell>
          <cell r="L112">
            <v>5043</v>
          </cell>
          <cell r="M112">
            <v>14899.75</v>
          </cell>
          <cell r="N112">
            <v>23074.627737226299</v>
          </cell>
          <cell r="O112">
            <v>33069.692528735599</v>
          </cell>
          <cell r="P112">
            <v>5694</v>
          </cell>
          <cell r="Q112">
            <v>16888.875</v>
          </cell>
          <cell r="R112">
            <v>29458.183195592301</v>
          </cell>
          <cell r="S112">
            <v>45492.75</v>
          </cell>
          <cell r="T112">
            <v>5954</v>
          </cell>
        </row>
        <row r="113">
          <cell r="B113" t="str">
            <v>2004/2005C1</v>
          </cell>
          <cell r="C113" t="str">
            <v>C</v>
          </cell>
          <cell r="D113">
            <v>1</v>
          </cell>
          <cell r="E113">
            <v>7067</v>
          </cell>
          <cell r="F113">
            <v>12235.2707777778</v>
          </cell>
          <cell r="G113">
            <v>16914.519317366499</v>
          </cell>
          <cell r="H113">
            <v>3844</v>
          </cell>
          <cell r="I113">
            <v>12440.5</v>
          </cell>
          <cell r="J113">
            <v>18847</v>
          </cell>
          <cell r="K113">
            <v>26095</v>
          </cell>
          <cell r="L113">
            <v>5505</v>
          </cell>
          <cell r="M113">
            <v>14796.5</v>
          </cell>
          <cell r="N113">
            <v>23087.690999999999</v>
          </cell>
          <cell r="O113">
            <v>32456</v>
          </cell>
          <cell r="P113">
            <v>6261</v>
          </cell>
          <cell r="Q113" t="str">
            <v>NULL</v>
          </cell>
          <cell r="R113" t="str">
            <v>NULL</v>
          </cell>
          <cell r="S113" t="str">
            <v>NULL</v>
          </cell>
          <cell r="T113" t="str">
            <v>NULL</v>
          </cell>
        </row>
        <row r="114">
          <cell r="B114" t="str">
            <v>2005/2006C1</v>
          </cell>
          <cell r="C114" t="str">
            <v>C</v>
          </cell>
          <cell r="D114">
            <v>1</v>
          </cell>
          <cell r="E114">
            <v>7469.2335960396003</v>
          </cell>
          <cell r="F114">
            <v>12541.0510204082</v>
          </cell>
          <cell r="G114">
            <v>17966.859504132201</v>
          </cell>
          <cell r="H114">
            <v>4004</v>
          </cell>
          <cell r="I114">
            <v>12643</v>
          </cell>
          <cell r="J114">
            <v>18486</v>
          </cell>
          <cell r="K114">
            <v>25589</v>
          </cell>
          <cell r="L114">
            <v>6141</v>
          </cell>
          <cell r="M114">
            <v>15000</v>
          </cell>
          <cell r="N114">
            <v>23000</v>
          </cell>
          <cell r="O114">
            <v>33299.5</v>
          </cell>
          <cell r="P114">
            <v>6958</v>
          </cell>
          <cell r="Q114" t="str">
            <v>NULL</v>
          </cell>
          <cell r="R114" t="str">
            <v>NULL</v>
          </cell>
          <cell r="S114" t="str">
            <v>NULL</v>
          </cell>
          <cell r="T114" t="str">
            <v>NULL</v>
          </cell>
        </row>
        <row r="115">
          <cell r="B115" t="str">
            <v>2006/2007C1</v>
          </cell>
          <cell r="C115" t="str">
            <v>C</v>
          </cell>
          <cell r="D115">
            <v>1</v>
          </cell>
          <cell r="E115">
            <v>7217</v>
          </cell>
          <cell r="F115">
            <v>12398.1521084337</v>
          </cell>
          <cell r="G115">
            <v>18025.9007782101</v>
          </cell>
          <cell r="H115">
            <v>4374</v>
          </cell>
          <cell r="I115">
            <v>12306</v>
          </cell>
          <cell r="J115">
            <v>18165</v>
          </cell>
          <cell r="K115">
            <v>25413.2506887052</v>
          </cell>
          <cell r="L115">
            <v>6961</v>
          </cell>
          <cell r="M115">
            <v>14860.25</v>
          </cell>
          <cell r="N115">
            <v>22575.5</v>
          </cell>
          <cell r="O115">
            <v>32460.75</v>
          </cell>
          <cell r="P115">
            <v>7336</v>
          </cell>
          <cell r="Q115" t="str">
            <v>NULL</v>
          </cell>
          <cell r="R115" t="str">
            <v>NULL</v>
          </cell>
          <cell r="S115" t="str">
            <v>NULL</v>
          </cell>
          <cell r="T115" t="str">
            <v>NULL</v>
          </cell>
        </row>
        <row r="116">
          <cell r="B116" t="str">
            <v>2007/2008C1</v>
          </cell>
          <cell r="C116" t="str">
            <v>C</v>
          </cell>
          <cell r="D116">
            <v>1</v>
          </cell>
          <cell r="E116">
            <v>6886.7350908647804</v>
          </cell>
          <cell r="F116">
            <v>11822.921686747</v>
          </cell>
          <cell r="G116">
            <v>17164.8662790698</v>
          </cell>
          <cell r="H116">
            <v>4912</v>
          </cell>
          <cell r="I116">
            <v>11961.4221554252</v>
          </cell>
          <cell r="J116">
            <v>17711.801104972401</v>
          </cell>
          <cell r="K116">
            <v>24822</v>
          </cell>
          <cell r="L116">
            <v>7364</v>
          </cell>
          <cell r="M116">
            <v>14619.5</v>
          </cell>
          <cell r="N116">
            <v>22049.5</v>
          </cell>
          <cell r="O116">
            <v>31638.75</v>
          </cell>
          <cell r="P116">
            <v>7580</v>
          </cell>
          <cell r="Q116" t="str">
            <v>NULL</v>
          </cell>
          <cell r="R116" t="str">
            <v>NULL</v>
          </cell>
          <cell r="S116" t="str">
            <v>NULL</v>
          </cell>
          <cell r="T116" t="str">
            <v>NULL</v>
          </cell>
        </row>
        <row r="117">
          <cell r="B117" t="str">
            <v>2008/2009C1</v>
          </cell>
          <cell r="C117" t="str">
            <v>C</v>
          </cell>
          <cell r="D117">
            <v>1</v>
          </cell>
          <cell r="E117">
            <v>7080</v>
          </cell>
          <cell r="F117">
            <v>11866.5</v>
          </cell>
          <cell r="G117">
            <v>16801.8021690233</v>
          </cell>
          <cell r="H117">
            <v>4943</v>
          </cell>
          <cell r="I117">
            <v>12061.5</v>
          </cell>
          <cell r="J117">
            <v>17685.3591160221</v>
          </cell>
          <cell r="K117">
            <v>24363.5</v>
          </cell>
          <cell r="L117">
            <v>6895</v>
          </cell>
          <cell r="M117">
            <v>14525.625</v>
          </cell>
          <cell r="N117">
            <v>21758.9283667622</v>
          </cell>
          <cell r="O117">
            <v>31373.4375</v>
          </cell>
          <cell r="P117">
            <v>7258</v>
          </cell>
          <cell r="Q117" t="str">
            <v>NULL</v>
          </cell>
          <cell r="R117" t="str">
            <v>NULL</v>
          </cell>
          <cell r="S117" t="str">
            <v>NULL</v>
          </cell>
          <cell r="T117" t="str">
            <v>NULL</v>
          </cell>
        </row>
        <row r="118">
          <cell r="B118" t="str">
            <v>2009/2010C1</v>
          </cell>
          <cell r="C118" t="str">
            <v>C</v>
          </cell>
          <cell r="D118">
            <v>1</v>
          </cell>
          <cell r="E118">
            <v>7626.75</v>
          </cell>
          <cell r="F118">
            <v>12448.5</v>
          </cell>
          <cell r="G118">
            <v>17465</v>
          </cell>
          <cell r="H118">
            <v>5831</v>
          </cell>
          <cell r="I118">
            <v>12423.45</v>
          </cell>
          <cell r="J118">
            <v>18270</v>
          </cell>
          <cell r="K118">
            <v>24812</v>
          </cell>
          <cell r="L118">
            <v>7469</v>
          </cell>
          <cell r="M118" t="str">
            <v>NULL</v>
          </cell>
          <cell r="N118" t="str">
            <v>NULL</v>
          </cell>
          <cell r="O118" t="str">
            <v>NULL</v>
          </cell>
          <cell r="P118" t="str">
            <v>NULL</v>
          </cell>
          <cell r="Q118" t="str">
            <v>NULL</v>
          </cell>
          <cell r="R118" t="str">
            <v>NULL</v>
          </cell>
          <cell r="S118" t="str">
            <v>NULL</v>
          </cell>
          <cell r="T118" t="str">
            <v>NULL</v>
          </cell>
        </row>
        <row r="119">
          <cell r="B119" t="str">
            <v>2010/2011C1</v>
          </cell>
          <cell r="C119" t="str">
            <v>C</v>
          </cell>
          <cell r="D119">
            <v>1</v>
          </cell>
          <cell r="E119">
            <v>8154.5</v>
          </cell>
          <cell r="F119">
            <v>13398.708791208801</v>
          </cell>
          <cell r="G119">
            <v>18166.7183098592</v>
          </cell>
          <cell r="H119">
            <v>6029</v>
          </cell>
          <cell r="I119">
            <v>12796.6353619207</v>
          </cell>
          <cell r="J119">
            <v>18647.5</v>
          </cell>
          <cell r="K119">
            <v>25609.75</v>
          </cell>
          <cell r="L119">
            <v>7810</v>
          </cell>
          <cell r="M119" t="str">
            <v>NULL</v>
          </cell>
          <cell r="N119" t="str">
            <v>NULL</v>
          </cell>
          <cell r="O119" t="str">
            <v>NULL</v>
          </cell>
          <cell r="P119" t="str">
            <v>NULL</v>
          </cell>
          <cell r="Q119" t="str">
            <v>NULL</v>
          </cell>
          <cell r="R119" t="str">
            <v>NULL</v>
          </cell>
          <cell r="S119" t="str">
            <v>NULL</v>
          </cell>
          <cell r="T119" t="str">
            <v>NULL</v>
          </cell>
        </row>
        <row r="120">
          <cell r="B120" t="str">
            <v>2011/2012C1</v>
          </cell>
          <cell r="C120" t="str">
            <v>C</v>
          </cell>
          <cell r="D120">
            <v>1</v>
          </cell>
          <cell r="E120">
            <v>8593</v>
          </cell>
          <cell r="F120">
            <v>13671</v>
          </cell>
          <cell r="G120">
            <v>18849.5</v>
          </cell>
          <cell r="H120">
            <v>6639</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cell r="T120" t="str">
            <v>NULL</v>
          </cell>
        </row>
        <row r="121">
          <cell r="B121" t="str">
            <v>2012/2013C1</v>
          </cell>
          <cell r="C121" t="str">
            <v>C</v>
          </cell>
          <cell r="D121">
            <v>1</v>
          </cell>
          <cell r="E121">
            <v>9732.0146718908509</v>
          </cell>
          <cell r="F121">
            <v>14673.601671309199</v>
          </cell>
          <cell r="G121">
            <v>19369.7744745813</v>
          </cell>
          <cell r="H121">
            <v>6786</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cell r="T121" t="str">
            <v>NULL</v>
          </cell>
        </row>
        <row r="122">
          <cell r="B122" t="str">
            <v>2003/2004D1</v>
          </cell>
          <cell r="C122" t="str">
            <v>D</v>
          </cell>
          <cell r="D122">
            <v>1</v>
          </cell>
          <cell r="E122">
            <v>7695</v>
          </cell>
          <cell r="F122">
            <v>12835.75</v>
          </cell>
          <cell r="G122">
            <v>17886</v>
          </cell>
          <cell r="H122">
            <v>16944</v>
          </cell>
          <cell r="I122">
            <v>11028.75</v>
          </cell>
          <cell r="J122">
            <v>17485.543498097199</v>
          </cell>
          <cell r="K122">
            <v>24499</v>
          </cell>
          <cell r="L122">
            <v>17400</v>
          </cell>
          <cell r="M122">
            <v>12792.75</v>
          </cell>
          <cell r="N122">
            <v>20420</v>
          </cell>
          <cell r="O122">
            <v>29101</v>
          </cell>
          <cell r="P122">
            <v>18935</v>
          </cell>
          <cell r="Q122">
            <v>14201.75</v>
          </cell>
          <cell r="R122">
            <v>25003</v>
          </cell>
          <cell r="S122">
            <v>39220.75</v>
          </cell>
          <cell r="T122">
            <v>19406</v>
          </cell>
        </row>
        <row r="123">
          <cell r="B123" t="str">
            <v>2004/2005D1</v>
          </cell>
          <cell r="C123" t="str">
            <v>D</v>
          </cell>
          <cell r="D123">
            <v>1</v>
          </cell>
          <cell r="E123">
            <v>8171.8870500000003</v>
          </cell>
          <cell r="F123">
            <v>13670.5</v>
          </cell>
          <cell r="G123">
            <v>18819.5</v>
          </cell>
          <cell r="H123">
            <v>16586</v>
          </cell>
          <cell r="I123">
            <v>11600.8398</v>
          </cell>
          <cell r="J123">
            <v>18198</v>
          </cell>
          <cell r="K123">
            <v>25333</v>
          </cell>
          <cell r="L123">
            <v>17389</v>
          </cell>
          <cell r="M123">
            <v>13213.5</v>
          </cell>
          <cell r="N123">
            <v>20852.5</v>
          </cell>
          <cell r="O123">
            <v>29729.5</v>
          </cell>
          <cell r="P123">
            <v>19032</v>
          </cell>
          <cell r="Q123" t="str">
            <v>NULL</v>
          </cell>
          <cell r="R123" t="str">
            <v>NULL</v>
          </cell>
          <cell r="S123" t="str">
            <v>NULL</v>
          </cell>
          <cell r="T123" t="str">
            <v>NULL</v>
          </cell>
        </row>
        <row r="124">
          <cell r="B124" t="str">
            <v>2005/2006D1</v>
          </cell>
          <cell r="C124" t="str">
            <v>D</v>
          </cell>
          <cell r="D124">
            <v>1</v>
          </cell>
          <cell r="E124">
            <v>8274.4136999999992</v>
          </cell>
          <cell r="F124">
            <v>13833</v>
          </cell>
          <cell r="G124">
            <v>19500</v>
          </cell>
          <cell r="H124">
            <v>15677</v>
          </cell>
          <cell r="I124">
            <v>10811.875</v>
          </cell>
          <cell r="J124">
            <v>17425</v>
          </cell>
          <cell r="K124">
            <v>24595.8285123967</v>
          </cell>
          <cell r="L124">
            <v>17608</v>
          </cell>
          <cell r="M124">
            <v>12841.833791208801</v>
          </cell>
          <cell r="N124">
            <v>20700</v>
          </cell>
          <cell r="O124">
            <v>29657</v>
          </cell>
          <cell r="P124">
            <v>19007</v>
          </cell>
          <cell r="Q124" t="str">
            <v>NULL</v>
          </cell>
          <cell r="R124" t="str">
            <v>NULL</v>
          </cell>
          <cell r="S124" t="str">
            <v>NULL</v>
          </cell>
          <cell r="T124" t="str">
            <v>NULL</v>
          </cell>
        </row>
        <row r="125">
          <cell r="B125" t="str">
            <v>2006/2007D1</v>
          </cell>
          <cell r="C125" t="str">
            <v>D</v>
          </cell>
          <cell r="D125">
            <v>1</v>
          </cell>
          <cell r="E125">
            <v>8549.5</v>
          </cell>
          <cell r="F125">
            <v>13979.75</v>
          </cell>
          <cell r="G125">
            <v>19833</v>
          </cell>
          <cell r="H125">
            <v>16118</v>
          </cell>
          <cell r="I125">
            <v>10916.704100000001</v>
          </cell>
          <cell r="J125">
            <v>17342</v>
          </cell>
          <cell r="K125">
            <v>24495.5</v>
          </cell>
          <cell r="L125">
            <v>18831</v>
          </cell>
          <cell r="M125">
            <v>12740.2401896676</v>
          </cell>
          <cell r="N125">
            <v>20575.5</v>
          </cell>
          <cell r="O125">
            <v>29536.25</v>
          </cell>
          <cell r="P125">
            <v>19396</v>
          </cell>
          <cell r="Q125" t="str">
            <v>NULL</v>
          </cell>
          <cell r="R125" t="str">
            <v>NULL</v>
          </cell>
          <cell r="S125" t="str">
            <v>NULL</v>
          </cell>
          <cell r="T125" t="str">
            <v>NULL</v>
          </cell>
        </row>
        <row r="126">
          <cell r="B126" t="str">
            <v>2007/2008D1</v>
          </cell>
          <cell r="C126" t="str">
            <v>D</v>
          </cell>
          <cell r="D126">
            <v>1</v>
          </cell>
          <cell r="E126">
            <v>7769.2124999999996</v>
          </cell>
          <cell r="F126">
            <v>12786.1650943396</v>
          </cell>
          <cell r="G126">
            <v>18921.257120346101</v>
          </cell>
          <cell r="H126">
            <v>17582</v>
          </cell>
          <cell r="I126">
            <v>10417.5</v>
          </cell>
          <cell r="J126">
            <v>16809</v>
          </cell>
          <cell r="K126">
            <v>24324</v>
          </cell>
          <cell r="L126">
            <v>20341</v>
          </cell>
          <cell r="M126">
            <v>12288.24</v>
          </cell>
          <cell r="N126">
            <v>19933</v>
          </cell>
          <cell r="O126">
            <v>29373.75</v>
          </cell>
          <cell r="P126">
            <v>20402</v>
          </cell>
          <cell r="Q126" t="str">
            <v>NULL</v>
          </cell>
          <cell r="R126" t="str">
            <v>NULL</v>
          </cell>
          <cell r="S126" t="str">
            <v>NULL</v>
          </cell>
          <cell r="T126" t="str">
            <v>NULL</v>
          </cell>
        </row>
        <row r="127">
          <cell r="B127" t="str">
            <v>2008/2009D1</v>
          </cell>
          <cell r="C127" t="str">
            <v>D</v>
          </cell>
          <cell r="D127">
            <v>1</v>
          </cell>
          <cell r="E127">
            <v>7929</v>
          </cell>
          <cell r="F127">
            <v>13330</v>
          </cell>
          <cell r="G127">
            <v>19115</v>
          </cell>
          <cell r="H127">
            <v>18287</v>
          </cell>
          <cell r="I127">
            <v>10659.125</v>
          </cell>
          <cell r="J127">
            <v>17323.2792397661</v>
          </cell>
          <cell r="K127">
            <v>24690.402234636898</v>
          </cell>
          <cell r="L127">
            <v>20366</v>
          </cell>
          <cell r="M127">
            <v>12668.625</v>
          </cell>
          <cell r="N127">
            <v>20554</v>
          </cell>
          <cell r="O127">
            <v>30120.5</v>
          </cell>
          <cell r="P127">
            <v>20530</v>
          </cell>
          <cell r="Q127" t="str">
            <v>NULL</v>
          </cell>
          <cell r="R127" t="str">
            <v>NULL</v>
          </cell>
          <cell r="S127" t="str">
            <v>NULL</v>
          </cell>
          <cell r="T127" t="str">
            <v>NULL</v>
          </cell>
        </row>
        <row r="128">
          <cell r="B128" t="str">
            <v>2009/2010D1</v>
          </cell>
          <cell r="C128" t="str">
            <v>D</v>
          </cell>
          <cell r="D128">
            <v>1</v>
          </cell>
          <cell r="E128">
            <v>8207.7873809523808</v>
          </cell>
          <cell r="F128">
            <v>13555.5</v>
          </cell>
          <cell r="G128">
            <v>19530</v>
          </cell>
          <cell r="H128">
            <v>21047</v>
          </cell>
          <cell r="I128">
            <v>10630</v>
          </cell>
          <cell r="J128">
            <v>17349</v>
          </cell>
          <cell r="K128">
            <v>25097.819751381201</v>
          </cell>
          <cell r="L128">
            <v>22426</v>
          </cell>
          <cell r="M128" t="str">
            <v>NULL</v>
          </cell>
          <cell r="N128" t="str">
            <v>NULL</v>
          </cell>
          <cell r="O128" t="str">
            <v>NULL</v>
          </cell>
          <cell r="P128" t="str">
            <v>NULL</v>
          </cell>
          <cell r="Q128" t="str">
            <v>NULL</v>
          </cell>
          <cell r="R128" t="str">
            <v>NULL</v>
          </cell>
          <cell r="S128" t="str">
            <v>NULL</v>
          </cell>
          <cell r="T128" t="str">
            <v>NULL</v>
          </cell>
        </row>
        <row r="129">
          <cell r="B129" t="str">
            <v>2010/2011D1</v>
          </cell>
          <cell r="C129" t="str">
            <v>D</v>
          </cell>
          <cell r="D129">
            <v>1</v>
          </cell>
          <cell r="E129">
            <v>8402.8605769230799</v>
          </cell>
          <cell r="F129">
            <v>13707.87</v>
          </cell>
          <cell r="G129">
            <v>19778.2192982456</v>
          </cell>
          <cell r="H129">
            <v>21327</v>
          </cell>
          <cell r="I129">
            <v>10932.555517241401</v>
          </cell>
          <cell r="J129">
            <v>17762.2700879765</v>
          </cell>
          <cell r="K129">
            <v>25277.996537396099</v>
          </cell>
          <cell r="L129">
            <v>23002</v>
          </cell>
          <cell r="M129" t="str">
            <v>NULL</v>
          </cell>
          <cell r="N129" t="str">
            <v>NULL</v>
          </cell>
          <cell r="O129" t="str">
            <v>NULL</v>
          </cell>
          <cell r="P129" t="str">
            <v>NULL</v>
          </cell>
          <cell r="Q129" t="str">
            <v>NULL</v>
          </cell>
          <cell r="R129" t="str">
            <v>NULL</v>
          </cell>
          <cell r="S129" t="str">
            <v>NULL</v>
          </cell>
          <cell r="T129" t="str">
            <v>NULL</v>
          </cell>
        </row>
        <row r="130">
          <cell r="B130" t="str">
            <v>2011/2012D1</v>
          </cell>
          <cell r="C130" t="str">
            <v>D</v>
          </cell>
          <cell r="D130">
            <v>1</v>
          </cell>
          <cell r="E130">
            <v>8477</v>
          </cell>
          <cell r="F130">
            <v>13615.75</v>
          </cell>
          <cell r="G130">
            <v>19778.5</v>
          </cell>
          <cell r="H130">
            <v>24410</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cell r="T130" t="str">
            <v>NULL</v>
          </cell>
        </row>
        <row r="131">
          <cell r="B131" t="str">
            <v>2012/2013D1</v>
          </cell>
          <cell r="C131" t="str">
            <v>D</v>
          </cell>
          <cell r="D131">
            <v>1</v>
          </cell>
          <cell r="E131">
            <v>8535</v>
          </cell>
          <cell r="F131">
            <v>13725</v>
          </cell>
          <cell r="G131">
            <v>20005.2354570637</v>
          </cell>
          <cell r="H131">
            <v>26025</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cell r="T131" t="str">
            <v>NULL</v>
          </cell>
        </row>
        <row r="132">
          <cell r="B132" t="str">
            <v>2003/2004E1</v>
          </cell>
          <cell r="C132" t="str">
            <v>E</v>
          </cell>
          <cell r="D132">
            <v>1</v>
          </cell>
          <cell r="E132">
            <v>6085.0798611111104</v>
          </cell>
          <cell r="F132">
            <v>10186.254650000001</v>
          </cell>
          <cell r="G132">
            <v>15038.599765258199</v>
          </cell>
          <cell r="H132">
            <v>4240</v>
          </cell>
          <cell r="I132">
            <v>8663.8583249999992</v>
          </cell>
          <cell r="J132">
            <v>14463.3891756906</v>
          </cell>
          <cell r="K132">
            <v>20938.5</v>
          </cell>
          <cell r="L132">
            <v>4294</v>
          </cell>
          <cell r="M132">
            <v>10615.4195</v>
          </cell>
          <cell r="N132">
            <v>16681.250400000001</v>
          </cell>
          <cell r="O132">
            <v>24216.8097826087</v>
          </cell>
          <cell r="P132">
            <v>4724</v>
          </cell>
          <cell r="Q132">
            <v>11359.0297029703</v>
          </cell>
          <cell r="R132">
            <v>19912</v>
          </cell>
          <cell r="S132">
            <v>30682</v>
          </cell>
          <cell r="T132">
            <v>4847</v>
          </cell>
        </row>
        <row r="133">
          <cell r="B133" t="str">
            <v>2004/2005E1</v>
          </cell>
          <cell r="C133" t="str">
            <v>E</v>
          </cell>
          <cell r="D133">
            <v>1</v>
          </cell>
          <cell r="E133">
            <v>6258.4545614243298</v>
          </cell>
          <cell r="F133">
            <v>10607.5</v>
          </cell>
          <cell r="G133">
            <v>15767.6151685393</v>
          </cell>
          <cell r="H133">
            <v>4866</v>
          </cell>
          <cell r="I133">
            <v>8821.5</v>
          </cell>
          <cell r="J133">
            <v>14991</v>
          </cell>
          <cell r="K133">
            <v>21418</v>
          </cell>
          <cell r="L133">
            <v>5099</v>
          </cell>
          <cell r="M133">
            <v>10231.060125</v>
          </cell>
          <cell r="N133">
            <v>16703.5</v>
          </cell>
          <cell r="O133">
            <v>24756</v>
          </cell>
          <cell r="P133">
            <v>5610</v>
          </cell>
          <cell r="Q133" t="str">
            <v>NULL</v>
          </cell>
          <cell r="R133" t="str">
            <v>NULL</v>
          </cell>
          <cell r="S133" t="str">
            <v>NULL</v>
          </cell>
          <cell r="T133" t="str">
            <v>NULL</v>
          </cell>
        </row>
        <row r="134">
          <cell r="B134" t="str">
            <v>2005/2006E1</v>
          </cell>
          <cell r="C134" t="str">
            <v>E</v>
          </cell>
          <cell r="D134">
            <v>1</v>
          </cell>
          <cell r="E134">
            <v>6407.5487465181104</v>
          </cell>
          <cell r="F134">
            <v>10803.5</v>
          </cell>
          <cell r="G134">
            <v>16136</v>
          </cell>
          <cell r="H134">
            <v>4909</v>
          </cell>
          <cell r="I134">
            <v>8477</v>
          </cell>
          <cell r="J134">
            <v>13905.3619</v>
          </cell>
          <cell r="K134">
            <v>20386</v>
          </cell>
          <cell r="L134">
            <v>5521</v>
          </cell>
          <cell r="M134">
            <v>10000.0833</v>
          </cell>
          <cell r="N134">
            <v>16357.25</v>
          </cell>
          <cell r="O134">
            <v>24257.75</v>
          </cell>
          <cell r="P134">
            <v>5898</v>
          </cell>
          <cell r="Q134" t="str">
            <v>NULL</v>
          </cell>
          <cell r="R134" t="str">
            <v>NULL</v>
          </cell>
          <cell r="S134" t="str">
            <v>NULL</v>
          </cell>
          <cell r="T134" t="str">
            <v>NULL</v>
          </cell>
        </row>
        <row r="135">
          <cell r="B135" t="str">
            <v>2006/2007E1</v>
          </cell>
          <cell r="C135" t="str">
            <v>E</v>
          </cell>
          <cell r="D135">
            <v>1</v>
          </cell>
          <cell r="E135">
            <v>6436.4913749999996</v>
          </cell>
          <cell r="F135">
            <v>10995.371256030599</v>
          </cell>
          <cell r="G135">
            <v>16454.4836309524</v>
          </cell>
          <cell r="H135">
            <v>4892</v>
          </cell>
          <cell r="I135">
            <v>8360.0080618617194</v>
          </cell>
          <cell r="J135">
            <v>13826.280720339</v>
          </cell>
          <cell r="K135">
            <v>20333</v>
          </cell>
          <cell r="L135">
            <v>5730</v>
          </cell>
          <cell r="M135">
            <v>10013.915175</v>
          </cell>
          <cell r="N135">
            <v>16231.75</v>
          </cell>
          <cell r="O135">
            <v>24358.541666666701</v>
          </cell>
          <cell r="P135">
            <v>5914</v>
          </cell>
          <cell r="Q135" t="str">
            <v>NULL</v>
          </cell>
          <cell r="R135" t="str">
            <v>NULL</v>
          </cell>
          <cell r="S135" t="str">
            <v>NULL</v>
          </cell>
          <cell r="T135" t="str">
            <v>NULL</v>
          </cell>
        </row>
        <row r="136">
          <cell r="B136" t="str">
            <v>2007/2008E1</v>
          </cell>
          <cell r="C136" t="str">
            <v>E</v>
          </cell>
          <cell r="D136">
            <v>1</v>
          </cell>
          <cell r="E136">
            <v>5791</v>
          </cell>
          <cell r="F136">
            <v>9477</v>
          </cell>
          <cell r="G136">
            <v>14978.2785714286</v>
          </cell>
          <cell r="H136">
            <v>5671</v>
          </cell>
          <cell r="I136">
            <v>8390.8595781190397</v>
          </cell>
          <cell r="J136">
            <v>13215.5</v>
          </cell>
          <cell r="K136">
            <v>19813.5</v>
          </cell>
          <cell r="L136">
            <v>6579</v>
          </cell>
          <cell r="M136">
            <v>10034.4834710744</v>
          </cell>
          <cell r="N136">
            <v>16009.5</v>
          </cell>
          <cell r="O136">
            <v>23832</v>
          </cell>
          <cell r="P136">
            <v>6701</v>
          </cell>
          <cell r="Q136" t="str">
            <v>NULL</v>
          </cell>
          <cell r="R136" t="str">
            <v>NULL</v>
          </cell>
          <cell r="S136" t="str">
            <v>NULL</v>
          </cell>
          <cell r="T136" t="str">
            <v>NULL</v>
          </cell>
        </row>
        <row r="137">
          <cell r="B137" t="str">
            <v>2008/2009E1</v>
          </cell>
          <cell r="C137" t="str">
            <v>E</v>
          </cell>
          <cell r="D137">
            <v>1</v>
          </cell>
          <cell r="E137">
            <v>6059</v>
          </cell>
          <cell r="F137">
            <v>9535</v>
          </cell>
          <cell r="G137">
            <v>14924</v>
          </cell>
          <cell r="H137">
            <v>5765</v>
          </cell>
          <cell r="I137">
            <v>8660.5</v>
          </cell>
          <cell r="J137">
            <v>13373.1641791045</v>
          </cell>
          <cell r="K137">
            <v>20157</v>
          </cell>
          <cell r="L137">
            <v>6331</v>
          </cell>
          <cell r="M137">
            <v>10348.5</v>
          </cell>
          <cell r="N137">
            <v>15836</v>
          </cell>
          <cell r="O137">
            <v>23898</v>
          </cell>
          <cell r="P137">
            <v>6401</v>
          </cell>
          <cell r="Q137" t="str">
            <v>NULL</v>
          </cell>
          <cell r="R137" t="str">
            <v>NULL</v>
          </cell>
          <cell r="S137" t="str">
            <v>NULL</v>
          </cell>
          <cell r="T137" t="str">
            <v>NULL</v>
          </cell>
        </row>
        <row r="138">
          <cell r="B138" t="str">
            <v>2009/2010E1</v>
          </cell>
          <cell r="C138" t="str">
            <v>E</v>
          </cell>
          <cell r="D138">
            <v>1</v>
          </cell>
          <cell r="E138">
            <v>6623.8</v>
          </cell>
          <cell r="F138">
            <v>10125.322222222199</v>
          </cell>
          <cell r="G138">
            <v>15499</v>
          </cell>
          <cell r="H138">
            <v>6267</v>
          </cell>
          <cell r="I138">
            <v>8953.25</v>
          </cell>
          <cell r="J138">
            <v>13742.446119402999</v>
          </cell>
          <cell r="K138">
            <v>20225.929752066098</v>
          </cell>
          <cell r="L138">
            <v>6587</v>
          </cell>
          <cell r="M138" t="str">
            <v>NULL</v>
          </cell>
          <cell r="N138" t="str">
            <v>NULL</v>
          </cell>
          <cell r="O138" t="str">
            <v>NULL</v>
          </cell>
          <cell r="P138" t="str">
            <v>NULL</v>
          </cell>
          <cell r="Q138" t="str">
            <v>NULL</v>
          </cell>
          <cell r="R138" t="str">
            <v>NULL</v>
          </cell>
          <cell r="S138" t="str">
            <v>NULL</v>
          </cell>
          <cell r="T138" t="str">
            <v>NULL</v>
          </cell>
        </row>
        <row r="139">
          <cell r="B139" t="str">
            <v>2010/2011E1</v>
          </cell>
          <cell r="C139" t="str">
            <v>E</v>
          </cell>
          <cell r="D139">
            <v>1</v>
          </cell>
          <cell r="E139">
            <v>6642.9750000000004</v>
          </cell>
          <cell r="F139">
            <v>10334</v>
          </cell>
          <cell r="G139">
            <v>16049.75</v>
          </cell>
          <cell r="H139">
            <v>6524</v>
          </cell>
          <cell r="I139">
            <v>9055</v>
          </cell>
          <cell r="J139">
            <v>13755.6016081871</v>
          </cell>
          <cell r="K139">
            <v>20739.25</v>
          </cell>
          <cell r="L139">
            <v>7032</v>
          </cell>
          <cell r="M139" t="str">
            <v>NULL</v>
          </cell>
          <cell r="N139" t="str">
            <v>NULL</v>
          </cell>
          <cell r="O139" t="str">
            <v>NULL</v>
          </cell>
          <cell r="P139" t="str">
            <v>NULL</v>
          </cell>
          <cell r="Q139" t="str">
            <v>NULL</v>
          </cell>
          <cell r="R139" t="str">
            <v>NULL</v>
          </cell>
          <cell r="S139" t="str">
            <v>NULL</v>
          </cell>
          <cell r="T139" t="str">
            <v>NULL</v>
          </cell>
        </row>
        <row r="140">
          <cell r="B140" t="str">
            <v>2011/2012E1</v>
          </cell>
          <cell r="C140" t="str">
            <v>E</v>
          </cell>
          <cell r="D140">
            <v>1</v>
          </cell>
          <cell r="E140">
            <v>6844.375</v>
          </cell>
          <cell r="F140">
            <v>10578.5</v>
          </cell>
          <cell r="G140">
            <v>16330.861082371701</v>
          </cell>
          <cell r="H140">
            <v>7350</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cell r="T140" t="str">
            <v>NULL</v>
          </cell>
        </row>
        <row r="141">
          <cell r="B141" t="str">
            <v>2012/2013E1</v>
          </cell>
          <cell r="C141" t="str">
            <v>E</v>
          </cell>
          <cell r="D141">
            <v>1</v>
          </cell>
          <cell r="E141">
            <v>7072.75</v>
          </cell>
          <cell r="F141">
            <v>10911.303724928401</v>
          </cell>
          <cell r="G141">
            <v>16686.204678362599</v>
          </cell>
          <cell r="H141">
            <v>7315</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cell r="T141" t="str">
            <v>NULL</v>
          </cell>
        </row>
        <row r="142">
          <cell r="B142" t="str">
            <v>2003/2004F1</v>
          </cell>
          <cell r="C142" t="str">
            <v>F</v>
          </cell>
          <cell r="D142">
            <v>1</v>
          </cell>
          <cell r="E142">
            <v>5405.8475783475797</v>
          </cell>
          <cell r="F142">
            <v>8562.5</v>
          </cell>
          <cell r="G142">
            <v>12596.7840375587</v>
          </cell>
          <cell r="H142">
            <v>9220</v>
          </cell>
          <cell r="I142">
            <v>8376.3339914999997</v>
          </cell>
          <cell r="J142">
            <v>11943.3507109005</v>
          </cell>
          <cell r="K142">
            <v>18872.75</v>
          </cell>
          <cell r="L142">
            <v>10672</v>
          </cell>
          <cell r="M142">
            <v>9967.75</v>
          </cell>
          <cell r="N142">
            <v>14476.5</v>
          </cell>
          <cell r="O142">
            <v>23000</v>
          </cell>
          <cell r="P142">
            <v>12202</v>
          </cell>
          <cell r="Q142">
            <v>10669.590214067301</v>
          </cell>
          <cell r="R142">
            <v>17488</v>
          </cell>
          <cell r="S142">
            <v>28415</v>
          </cell>
          <cell r="T142">
            <v>12951</v>
          </cell>
        </row>
        <row r="143">
          <cell r="B143" t="str">
            <v>2004/2005F1</v>
          </cell>
          <cell r="C143" t="str">
            <v>F</v>
          </cell>
          <cell r="D143">
            <v>1</v>
          </cell>
          <cell r="E143">
            <v>5757.0033211711698</v>
          </cell>
          <cell r="F143">
            <v>9127</v>
          </cell>
          <cell r="G143">
            <v>13436.222972973001</v>
          </cell>
          <cell r="H143">
            <v>9215</v>
          </cell>
          <cell r="I143">
            <v>8820.6161931818206</v>
          </cell>
          <cell r="J143">
            <v>12462.75</v>
          </cell>
          <cell r="K143">
            <v>19604.75</v>
          </cell>
          <cell r="L143">
            <v>11270</v>
          </cell>
          <cell r="M143">
            <v>10135.25</v>
          </cell>
          <cell r="N143">
            <v>14790</v>
          </cell>
          <cell r="O143">
            <v>23202.8885041551</v>
          </cell>
          <cell r="P143">
            <v>12663</v>
          </cell>
          <cell r="Q143" t="str">
            <v>NULL</v>
          </cell>
          <cell r="R143" t="str">
            <v>NULL</v>
          </cell>
          <cell r="S143" t="str">
            <v>NULL</v>
          </cell>
          <cell r="T143" t="str">
            <v>NULL</v>
          </cell>
        </row>
        <row r="144">
          <cell r="B144" t="str">
            <v>2005/2006F1</v>
          </cell>
          <cell r="C144" t="str">
            <v>F</v>
          </cell>
          <cell r="D144">
            <v>1</v>
          </cell>
          <cell r="E144">
            <v>6098</v>
          </cell>
          <cell r="F144">
            <v>9606.7353760445694</v>
          </cell>
          <cell r="G144">
            <v>14214</v>
          </cell>
          <cell r="H144">
            <v>8681</v>
          </cell>
          <cell r="I144">
            <v>8752.625</v>
          </cell>
          <cell r="J144">
            <v>12522</v>
          </cell>
          <cell r="K144">
            <v>19353.551267281098</v>
          </cell>
          <cell r="L144">
            <v>11262</v>
          </cell>
          <cell r="M144">
            <v>10463.881868131901</v>
          </cell>
          <cell r="N144">
            <v>15226</v>
          </cell>
          <cell r="O144">
            <v>23408.75</v>
          </cell>
          <cell r="P144">
            <v>12666</v>
          </cell>
          <cell r="Q144" t="str">
            <v>NULL</v>
          </cell>
          <cell r="R144" t="str">
            <v>NULL</v>
          </cell>
          <cell r="S144" t="str">
            <v>NULL</v>
          </cell>
          <cell r="T144" t="str">
            <v>NULL</v>
          </cell>
        </row>
        <row r="145">
          <cell r="B145" t="str">
            <v>2006/2007F1</v>
          </cell>
          <cell r="C145" t="str">
            <v>F</v>
          </cell>
          <cell r="D145">
            <v>1</v>
          </cell>
          <cell r="E145">
            <v>6232.8552</v>
          </cell>
          <cell r="F145">
            <v>9913.2889733840293</v>
          </cell>
          <cell r="G145">
            <v>14557.339285714301</v>
          </cell>
          <cell r="H145">
            <v>8735</v>
          </cell>
          <cell r="I145">
            <v>8890.5</v>
          </cell>
          <cell r="J145">
            <v>12768.8192</v>
          </cell>
          <cell r="K145">
            <v>19993.75</v>
          </cell>
          <cell r="L145">
            <v>11652</v>
          </cell>
          <cell r="M145">
            <v>10501</v>
          </cell>
          <cell r="N145">
            <v>15206</v>
          </cell>
          <cell r="O145">
            <v>23991</v>
          </cell>
          <cell r="P145">
            <v>12441</v>
          </cell>
          <cell r="Q145" t="str">
            <v>NULL</v>
          </cell>
          <cell r="R145" t="str">
            <v>NULL</v>
          </cell>
          <cell r="S145" t="str">
            <v>NULL</v>
          </cell>
          <cell r="T145" t="str">
            <v>NULL</v>
          </cell>
        </row>
        <row r="146">
          <cell r="B146" t="str">
            <v>2007/2008F1</v>
          </cell>
          <cell r="C146" t="str">
            <v>F</v>
          </cell>
          <cell r="D146">
            <v>1</v>
          </cell>
          <cell r="E146">
            <v>5706.8173076923104</v>
          </cell>
          <cell r="F146">
            <v>9227.5280898876408</v>
          </cell>
          <cell r="G146">
            <v>14025</v>
          </cell>
          <cell r="H146">
            <v>9731</v>
          </cell>
          <cell r="I146">
            <v>8599.0575000000008</v>
          </cell>
          <cell r="J146">
            <v>12854.25</v>
          </cell>
          <cell r="K146">
            <v>20064.6708715596</v>
          </cell>
          <cell r="L146">
            <v>12738</v>
          </cell>
          <cell r="M146">
            <v>10270.038167938899</v>
          </cell>
          <cell r="N146">
            <v>15193.4151470588</v>
          </cell>
          <cell r="O146">
            <v>23958.75</v>
          </cell>
          <cell r="P146">
            <v>13726</v>
          </cell>
          <cell r="Q146" t="str">
            <v>NULL</v>
          </cell>
          <cell r="R146" t="str">
            <v>NULL</v>
          </cell>
          <cell r="S146" t="str">
            <v>NULL</v>
          </cell>
          <cell r="T146" t="str">
            <v>NULL</v>
          </cell>
        </row>
        <row r="147">
          <cell r="B147" t="str">
            <v>2008/2009F1</v>
          </cell>
          <cell r="C147" t="str">
            <v>F</v>
          </cell>
          <cell r="D147">
            <v>1</v>
          </cell>
          <cell r="E147">
            <v>5651.9449999999997</v>
          </cell>
          <cell r="F147">
            <v>9099.5</v>
          </cell>
          <cell r="G147">
            <v>13926.25</v>
          </cell>
          <cell r="H147">
            <v>9676</v>
          </cell>
          <cell r="I147">
            <v>8801.625</v>
          </cell>
          <cell r="J147">
            <v>12671.01</v>
          </cell>
          <cell r="K147">
            <v>20006</v>
          </cell>
          <cell r="L147">
            <v>12634</v>
          </cell>
          <cell r="M147">
            <v>10647.5</v>
          </cell>
          <cell r="N147">
            <v>15387.5</v>
          </cell>
          <cell r="O147">
            <v>24215</v>
          </cell>
          <cell r="P147">
            <v>13553</v>
          </cell>
          <cell r="Q147" t="str">
            <v>NULL</v>
          </cell>
          <cell r="R147" t="str">
            <v>NULL</v>
          </cell>
          <cell r="S147" t="str">
            <v>NULL</v>
          </cell>
          <cell r="T147" t="str">
            <v>NULL</v>
          </cell>
        </row>
        <row r="148">
          <cell r="B148" t="str">
            <v>2009/2010F1</v>
          </cell>
          <cell r="C148" t="str">
            <v>F</v>
          </cell>
          <cell r="D148">
            <v>1</v>
          </cell>
          <cell r="E148">
            <v>6171</v>
          </cell>
          <cell r="F148">
            <v>9726</v>
          </cell>
          <cell r="G148">
            <v>14557.4442060086</v>
          </cell>
          <cell r="H148">
            <v>10479</v>
          </cell>
          <cell r="I148">
            <v>9070.7024793388391</v>
          </cell>
          <cell r="J148">
            <v>13164</v>
          </cell>
          <cell r="K148">
            <v>20468.492917847001</v>
          </cell>
          <cell r="L148">
            <v>13251</v>
          </cell>
          <cell r="M148" t="str">
            <v>NULL</v>
          </cell>
          <cell r="N148" t="str">
            <v>NULL</v>
          </cell>
          <cell r="O148" t="str">
            <v>NULL</v>
          </cell>
          <cell r="P148" t="str">
            <v>NULL</v>
          </cell>
          <cell r="Q148" t="str">
            <v>NULL</v>
          </cell>
          <cell r="R148" t="str">
            <v>NULL</v>
          </cell>
          <cell r="S148" t="str">
            <v>NULL</v>
          </cell>
          <cell r="T148" t="str">
            <v>NULL</v>
          </cell>
        </row>
        <row r="149">
          <cell r="B149" t="str">
            <v>2010/2011F1</v>
          </cell>
          <cell r="C149" t="str">
            <v>F</v>
          </cell>
          <cell r="D149">
            <v>1</v>
          </cell>
          <cell r="E149">
            <v>6343.625</v>
          </cell>
          <cell r="F149">
            <v>9791.2574611218697</v>
          </cell>
          <cell r="G149">
            <v>14621.4308137101</v>
          </cell>
          <cell r="H149">
            <v>10848</v>
          </cell>
          <cell r="I149">
            <v>9408.5</v>
          </cell>
          <cell r="J149">
            <v>13393.1791907514</v>
          </cell>
          <cell r="K149">
            <v>20796.110315186201</v>
          </cell>
          <cell r="L149">
            <v>13693</v>
          </cell>
          <cell r="M149" t="str">
            <v>NULL</v>
          </cell>
          <cell r="N149" t="str">
            <v>NULL</v>
          </cell>
          <cell r="O149" t="str">
            <v>NULL</v>
          </cell>
          <cell r="P149" t="str">
            <v>NULL</v>
          </cell>
          <cell r="Q149" t="str">
            <v>NULL</v>
          </cell>
          <cell r="R149" t="str">
            <v>NULL</v>
          </cell>
          <cell r="S149" t="str">
            <v>NULL</v>
          </cell>
          <cell r="T149" t="str">
            <v>NULL</v>
          </cell>
        </row>
        <row r="150">
          <cell r="B150" t="str">
            <v>2011/2012F1</v>
          </cell>
          <cell r="C150" t="str">
            <v>F</v>
          </cell>
          <cell r="D150">
            <v>1</v>
          </cell>
          <cell r="E150">
            <v>6782.9166666666697</v>
          </cell>
          <cell r="F150">
            <v>10215</v>
          </cell>
          <cell r="G150">
            <v>15353.5483870968</v>
          </cell>
          <cell r="H150">
            <v>11935</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cell r="T150" t="str">
            <v>NULL</v>
          </cell>
        </row>
        <row r="151">
          <cell r="B151" t="str">
            <v>2012/2013F1</v>
          </cell>
          <cell r="C151" t="str">
            <v>F</v>
          </cell>
          <cell r="D151">
            <v>1</v>
          </cell>
          <cell r="E151">
            <v>7188.2477598566302</v>
          </cell>
          <cell r="F151">
            <v>10591.5</v>
          </cell>
          <cell r="G151">
            <v>15893.2485673352</v>
          </cell>
          <cell r="H151">
            <v>12156</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cell r="T151" t="str">
            <v>NULL</v>
          </cell>
        </row>
        <row r="152">
          <cell r="B152" t="str">
            <v>2003/2004G1</v>
          </cell>
          <cell r="C152" t="str">
            <v>G</v>
          </cell>
          <cell r="D152">
            <v>1</v>
          </cell>
          <cell r="E152">
            <v>5818.5674012658201</v>
          </cell>
          <cell r="F152">
            <v>9409.5</v>
          </cell>
          <cell r="G152">
            <v>14461.659090909099</v>
          </cell>
          <cell r="H152">
            <v>5362</v>
          </cell>
          <cell r="I152">
            <v>9112.5</v>
          </cell>
          <cell r="J152">
            <v>14246.0938416422</v>
          </cell>
          <cell r="K152">
            <v>21322</v>
          </cell>
          <cell r="L152">
            <v>6671</v>
          </cell>
          <cell r="M152">
            <v>11373.75</v>
          </cell>
          <cell r="N152">
            <v>17327.8947368421</v>
          </cell>
          <cell r="O152">
            <v>25938.5</v>
          </cell>
          <cell r="P152">
            <v>7547</v>
          </cell>
          <cell r="Q152">
            <v>12507</v>
          </cell>
          <cell r="R152">
            <v>20893.5</v>
          </cell>
          <cell r="S152">
            <v>34261</v>
          </cell>
          <cell r="T152">
            <v>8397</v>
          </cell>
        </row>
        <row r="153">
          <cell r="B153" t="str">
            <v>2004/2005G1</v>
          </cell>
          <cell r="C153" t="str">
            <v>G</v>
          </cell>
          <cell r="D153">
            <v>1</v>
          </cell>
          <cell r="E153">
            <v>6042.4929775280898</v>
          </cell>
          <cell r="F153">
            <v>9826.2315270935997</v>
          </cell>
          <cell r="G153">
            <v>15224.15</v>
          </cell>
          <cell r="H153">
            <v>5617</v>
          </cell>
          <cell r="I153">
            <v>9273.8154269972401</v>
          </cell>
          <cell r="J153">
            <v>14513</v>
          </cell>
          <cell r="K153">
            <v>21971</v>
          </cell>
          <cell r="L153">
            <v>7213</v>
          </cell>
          <cell r="M153">
            <v>10921.5371</v>
          </cell>
          <cell r="N153">
            <v>17261.5</v>
          </cell>
          <cell r="O153">
            <v>26239.688200000001</v>
          </cell>
          <cell r="P153">
            <v>8215</v>
          </cell>
          <cell r="Q153" t="str">
            <v>NULL</v>
          </cell>
          <cell r="R153" t="str">
            <v>NULL</v>
          </cell>
          <cell r="S153" t="str">
            <v>NULL</v>
          </cell>
          <cell r="T153" t="str">
            <v>NULL</v>
          </cell>
        </row>
        <row r="154">
          <cell r="B154" t="str">
            <v>2005/2006G1</v>
          </cell>
          <cell r="C154" t="str">
            <v>G</v>
          </cell>
          <cell r="D154">
            <v>1</v>
          </cell>
          <cell r="E154">
            <v>6301.09753521127</v>
          </cell>
          <cell r="F154">
            <v>10366.3733333333</v>
          </cell>
          <cell r="G154">
            <v>15924.8560126582</v>
          </cell>
          <cell r="H154">
            <v>5796</v>
          </cell>
          <cell r="I154">
            <v>9517</v>
          </cell>
          <cell r="J154">
            <v>14632.808988764</v>
          </cell>
          <cell r="K154">
            <v>22144</v>
          </cell>
          <cell r="L154">
            <v>7831</v>
          </cell>
          <cell r="M154">
            <v>11349.5</v>
          </cell>
          <cell r="N154">
            <v>17745.944751381201</v>
          </cell>
          <cell r="O154">
            <v>26687.7520661157</v>
          </cell>
          <cell r="P154">
            <v>8993</v>
          </cell>
          <cell r="Q154" t="str">
            <v>NULL</v>
          </cell>
          <cell r="R154" t="str">
            <v>NULL</v>
          </cell>
          <cell r="S154" t="str">
            <v>NULL</v>
          </cell>
          <cell r="T154" t="str">
            <v>NULL</v>
          </cell>
        </row>
        <row r="155">
          <cell r="B155" t="str">
            <v>2006/2007G1</v>
          </cell>
          <cell r="C155" t="str">
            <v>G</v>
          </cell>
          <cell r="D155">
            <v>1</v>
          </cell>
          <cell r="E155">
            <v>6541</v>
          </cell>
          <cell r="F155">
            <v>10601</v>
          </cell>
          <cell r="G155">
            <v>16397</v>
          </cell>
          <cell r="H155">
            <v>5709</v>
          </cell>
          <cell r="I155">
            <v>9423.9417177914092</v>
          </cell>
          <cell r="J155">
            <v>14707.5</v>
          </cell>
          <cell r="K155">
            <v>22419.120900000002</v>
          </cell>
          <cell r="L155">
            <v>8069</v>
          </cell>
          <cell r="M155">
            <v>11608.5</v>
          </cell>
          <cell r="N155">
            <v>17955.775623268699</v>
          </cell>
          <cell r="O155">
            <v>26838.5</v>
          </cell>
          <cell r="P155">
            <v>8899</v>
          </cell>
          <cell r="Q155" t="str">
            <v>NULL</v>
          </cell>
          <cell r="R155" t="str">
            <v>NULL</v>
          </cell>
          <cell r="S155" t="str">
            <v>NULL</v>
          </cell>
          <cell r="T155" t="str">
            <v>NULL</v>
          </cell>
        </row>
        <row r="156">
          <cell r="B156" t="str">
            <v>2007/2008G1</v>
          </cell>
          <cell r="C156" t="str">
            <v>G</v>
          </cell>
          <cell r="D156">
            <v>1</v>
          </cell>
          <cell r="E156">
            <v>6084.1811846689898</v>
          </cell>
          <cell r="F156">
            <v>10201</v>
          </cell>
          <cell r="G156">
            <v>15488.1305637982</v>
          </cell>
          <cell r="H156">
            <v>6701</v>
          </cell>
          <cell r="I156">
            <v>9347</v>
          </cell>
          <cell r="J156">
            <v>14628</v>
          </cell>
          <cell r="K156">
            <v>22163.5</v>
          </cell>
          <cell r="L156">
            <v>9199</v>
          </cell>
          <cell r="M156">
            <v>11348.2339779006</v>
          </cell>
          <cell r="N156">
            <v>18000</v>
          </cell>
          <cell r="O156">
            <v>27060</v>
          </cell>
          <cell r="P156">
            <v>10086</v>
          </cell>
          <cell r="Q156" t="str">
            <v>NULL</v>
          </cell>
          <cell r="R156" t="str">
            <v>NULL</v>
          </cell>
          <cell r="S156" t="str">
            <v>NULL</v>
          </cell>
          <cell r="T156" t="str">
            <v>NULL</v>
          </cell>
        </row>
        <row r="157">
          <cell r="B157" t="str">
            <v>2008/2009G1</v>
          </cell>
          <cell r="C157" t="str">
            <v>G</v>
          </cell>
          <cell r="D157">
            <v>1</v>
          </cell>
          <cell r="E157">
            <v>5973.9677795031103</v>
          </cell>
          <cell r="F157">
            <v>10009</v>
          </cell>
          <cell r="G157">
            <v>15487.5</v>
          </cell>
          <cell r="H157">
            <v>6360</v>
          </cell>
          <cell r="I157">
            <v>9491.5</v>
          </cell>
          <cell r="J157">
            <v>14702</v>
          </cell>
          <cell r="K157">
            <v>22658.25</v>
          </cell>
          <cell r="L157">
            <v>8692</v>
          </cell>
          <cell r="M157">
            <v>11719</v>
          </cell>
          <cell r="N157">
            <v>18591.5</v>
          </cell>
          <cell r="O157">
            <v>27413</v>
          </cell>
          <cell r="P157">
            <v>9361</v>
          </cell>
          <cell r="Q157" t="str">
            <v>NULL</v>
          </cell>
          <cell r="R157" t="str">
            <v>NULL</v>
          </cell>
          <cell r="S157" t="str">
            <v>NULL</v>
          </cell>
          <cell r="T157" t="str">
            <v>NULL</v>
          </cell>
        </row>
        <row r="158">
          <cell r="B158" t="str">
            <v>2009/2010G1</v>
          </cell>
          <cell r="C158" t="str">
            <v>G</v>
          </cell>
          <cell r="D158">
            <v>1</v>
          </cell>
          <cell r="E158">
            <v>6831.9915254237303</v>
          </cell>
          <cell r="F158">
            <v>10792</v>
          </cell>
          <cell r="G158">
            <v>16678.4165345531</v>
          </cell>
          <cell r="H158">
            <v>6923</v>
          </cell>
          <cell r="I158">
            <v>9918.2886290772203</v>
          </cell>
          <cell r="J158">
            <v>15344</v>
          </cell>
          <cell r="K158">
            <v>22939.176424050602</v>
          </cell>
          <cell r="L158">
            <v>9172</v>
          </cell>
          <cell r="M158" t="str">
            <v>NULL</v>
          </cell>
          <cell r="N158" t="str">
            <v>NULL</v>
          </cell>
          <cell r="O158" t="str">
            <v>NULL</v>
          </cell>
          <cell r="P158" t="str">
            <v>NULL</v>
          </cell>
          <cell r="Q158" t="str">
            <v>NULL</v>
          </cell>
          <cell r="R158" t="str">
            <v>NULL</v>
          </cell>
          <cell r="S158" t="str">
            <v>NULL</v>
          </cell>
          <cell r="T158" t="str">
            <v>NULL</v>
          </cell>
        </row>
        <row r="159">
          <cell r="B159" t="str">
            <v>2010/2011G1</v>
          </cell>
          <cell r="C159" t="str">
            <v>G</v>
          </cell>
          <cell r="D159">
            <v>1</v>
          </cell>
          <cell r="E159">
            <v>7059.2013888888896</v>
          </cell>
          <cell r="F159">
            <v>11170.9210526316</v>
          </cell>
          <cell r="G159">
            <v>17250</v>
          </cell>
          <cell r="H159">
            <v>6925</v>
          </cell>
          <cell r="I159">
            <v>10490</v>
          </cell>
          <cell r="J159">
            <v>16087.1487603306</v>
          </cell>
          <cell r="K159">
            <v>23618</v>
          </cell>
          <cell r="L159">
            <v>9217</v>
          </cell>
          <cell r="M159" t="str">
            <v>NULL</v>
          </cell>
          <cell r="N159" t="str">
            <v>NULL</v>
          </cell>
          <cell r="O159" t="str">
            <v>NULL</v>
          </cell>
          <cell r="P159" t="str">
            <v>NULL</v>
          </cell>
          <cell r="Q159" t="str">
            <v>NULL</v>
          </cell>
          <cell r="R159" t="str">
            <v>NULL</v>
          </cell>
          <cell r="S159" t="str">
            <v>NULL</v>
          </cell>
          <cell r="T159" t="str">
            <v>NULL</v>
          </cell>
        </row>
        <row r="160">
          <cell r="B160" t="str">
            <v>2011/2012G1</v>
          </cell>
          <cell r="C160" t="str">
            <v>G</v>
          </cell>
          <cell r="D160">
            <v>1</v>
          </cell>
          <cell r="E160">
            <v>7148.39</v>
          </cell>
          <cell r="F160">
            <v>11486.9711538462</v>
          </cell>
          <cell r="G160">
            <v>17644.8549848943</v>
          </cell>
          <cell r="H160">
            <v>7899</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cell r="T160" t="str">
            <v>NULL</v>
          </cell>
        </row>
        <row r="161">
          <cell r="B161" t="str">
            <v>2012/2013G1</v>
          </cell>
          <cell r="C161" t="str">
            <v>G</v>
          </cell>
          <cell r="D161">
            <v>1</v>
          </cell>
          <cell r="E161">
            <v>7620.125</v>
          </cell>
          <cell r="F161">
            <v>12015.61</v>
          </cell>
          <cell r="G161">
            <v>18158</v>
          </cell>
          <cell r="H161">
            <v>8034</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cell r="T161" t="str">
            <v>NULL</v>
          </cell>
        </row>
        <row r="162">
          <cell r="B162" t="str">
            <v>2003/2004H1</v>
          </cell>
          <cell r="C162" t="str">
            <v>H</v>
          </cell>
          <cell r="D162">
            <v>1</v>
          </cell>
          <cell r="E162">
            <v>5770.7643504531698</v>
          </cell>
          <cell r="F162">
            <v>10160</v>
          </cell>
          <cell r="G162">
            <v>14811.5812672176</v>
          </cell>
          <cell r="H162">
            <v>11767</v>
          </cell>
          <cell r="I162">
            <v>8685.42721901408</v>
          </cell>
          <cell r="J162">
            <v>14358.637500000001</v>
          </cell>
          <cell r="K162">
            <v>20395.75</v>
          </cell>
          <cell r="L162">
            <v>12523</v>
          </cell>
          <cell r="M162">
            <v>9896.9033232628408</v>
          </cell>
          <cell r="N162">
            <v>16500</v>
          </cell>
          <cell r="O162">
            <v>23840</v>
          </cell>
          <cell r="P162">
            <v>13853</v>
          </cell>
          <cell r="Q162">
            <v>10542</v>
          </cell>
          <cell r="R162">
            <v>19116</v>
          </cell>
          <cell r="S162">
            <v>29952</v>
          </cell>
          <cell r="T162">
            <v>14145</v>
          </cell>
        </row>
        <row r="163">
          <cell r="B163" t="str">
            <v>2004/2005H1</v>
          </cell>
          <cell r="C163" t="str">
            <v>H</v>
          </cell>
          <cell r="D163">
            <v>1</v>
          </cell>
          <cell r="E163">
            <v>6043.0469169230801</v>
          </cell>
          <cell r="F163">
            <v>10639</v>
          </cell>
          <cell r="G163">
            <v>15356</v>
          </cell>
          <cell r="H163">
            <v>12929</v>
          </cell>
          <cell r="I163">
            <v>8693.875</v>
          </cell>
          <cell r="J163">
            <v>14705.6456043956</v>
          </cell>
          <cell r="K163">
            <v>20833</v>
          </cell>
          <cell r="L163">
            <v>14002</v>
          </cell>
          <cell r="M163">
            <v>10123</v>
          </cell>
          <cell r="N163">
            <v>16916</v>
          </cell>
          <cell r="O163">
            <v>24283</v>
          </cell>
          <cell r="P163">
            <v>15417</v>
          </cell>
          <cell r="Q163" t="str">
            <v>NULL</v>
          </cell>
          <cell r="R163" t="str">
            <v>NULL</v>
          </cell>
          <cell r="S163" t="str">
            <v>NULL</v>
          </cell>
          <cell r="T163" t="str">
            <v>NULL</v>
          </cell>
        </row>
        <row r="164">
          <cell r="B164" t="str">
            <v>2005/2006H1</v>
          </cell>
          <cell r="C164" t="str">
            <v>H</v>
          </cell>
          <cell r="D164">
            <v>1</v>
          </cell>
          <cell r="E164">
            <v>6401.125</v>
          </cell>
          <cell r="F164">
            <v>11310.476744186</v>
          </cell>
          <cell r="G164">
            <v>16199.75</v>
          </cell>
          <cell r="H164">
            <v>12934</v>
          </cell>
          <cell r="I164">
            <v>8749.5</v>
          </cell>
          <cell r="J164">
            <v>14796.3504464286</v>
          </cell>
          <cell r="K164">
            <v>20623</v>
          </cell>
          <cell r="L164">
            <v>14919</v>
          </cell>
          <cell r="M164">
            <v>10155.25</v>
          </cell>
          <cell r="N164">
            <v>17147</v>
          </cell>
          <cell r="O164">
            <v>24550.5</v>
          </cell>
          <cell r="P164">
            <v>16311</v>
          </cell>
          <cell r="Q164" t="str">
            <v>NULL</v>
          </cell>
          <cell r="R164" t="str">
            <v>NULL</v>
          </cell>
          <cell r="S164" t="str">
            <v>NULL</v>
          </cell>
          <cell r="T164" t="str">
            <v>NULL</v>
          </cell>
        </row>
        <row r="165">
          <cell r="B165" t="str">
            <v>2006/2007H1</v>
          </cell>
          <cell r="C165" t="str">
            <v>H</v>
          </cell>
          <cell r="D165">
            <v>1</v>
          </cell>
          <cell r="E165">
            <v>6343.3494000000001</v>
          </cell>
          <cell r="F165">
            <v>11261</v>
          </cell>
          <cell r="G165">
            <v>16479</v>
          </cell>
          <cell r="H165">
            <v>13755</v>
          </cell>
          <cell r="I165">
            <v>8632</v>
          </cell>
          <cell r="J165">
            <v>14482.4386503067</v>
          </cell>
          <cell r="K165">
            <v>20552</v>
          </cell>
          <cell r="L165">
            <v>16309</v>
          </cell>
          <cell r="M165">
            <v>10184.665948275901</v>
          </cell>
          <cell r="N165">
            <v>16980.129629629599</v>
          </cell>
          <cell r="O165">
            <v>24395.0209266169</v>
          </cell>
          <cell r="P165">
            <v>16696</v>
          </cell>
          <cell r="Q165" t="str">
            <v>NULL</v>
          </cell>
          <cell r="R165" t="str">
            <v>NULL</v>
          </cell>
          <cell r="S165" t="str">
            <v>NULL</v>
          </cell>
          <cell r="T165" t="str">
            <v>NULL</v>
          </cell>
        </row>
        <row r="166">
          <cell r="B166" t="str">
            <v>2007/2008H1</v>
          </cell>
          <cell r="C166" t="str">
            <v>H</v>
          </cell>
          <cell r="D166">
            <v>1</v>
          </cell>
          <cell r="E166">
            <v>5918.8666336035903</v>
          </cell>
          <cell r="F166">
            <v>10441.5</v>
          </cell>
          <cell r="G166">
            <v>15202.416899441299</v>
          </cell>
          <cell r="H166">
            <v>15934</v>
          </cell>
          <cell r="I166">
            <v>8486.25</v>
          </cell>
          <cell r="J166">
            <v>14400.337251769</v>
          </cell>
          <cell r="K166">
            <v>20485.5</v>
          </cell>
          <cell r="L166">
            <v>18662</v>
          </cell>
          <cell r="M166">
            <v>10084</v>
          </cell>
          <cell r="N166">
            <v>16983</v>
          </cell>
          <cell r="O166">
            <v>24548</v>
          </cell>
          <cell r="P166">
            <v>19069</v>
          </cell>
          <cell r="Q166" t="str">
            <v>NULL</v>
          </cell>
          <cell r="R166" t="str">
            <v>NULL</v>
          </cell>
          <cell r="S166" t="str">
            <v>NULL</v>
          </cell>
          <cell r="T166" t="str">
            <v>NULL</v>
          </cell>
        </row>
        <row r="167">
          <cell r="B167" t="str">
            <v>2008/2009H1</v>
          </cell>
          <cell r="C167" t="str">
            <v>H</v>
          </cell>
          <cell r="D167">
            <v>1</v>
          </cell>
          <cell r="E167">
            <v>6023.5798816568004</v>
          </cell>
          <cell r="F167">
            <v>10473</v>
          </cell>
          <cell r="G167">
            <v>15133.2997118156</v>
          </cell>
          <cell r="H167">
            <v>16373</v>
          </cell>
          <cell r="I167">
            <v>8546.5</v>
          </cell>
          <cell r="J167">
            <v>14290.6357142857</v>
          </cell>
          <cell r="K167">
            <v>20475.5</v>
          </cell>
          <cell r="L167">
            <v>18102</v>
          </cell>
          <cell r="M167">
            <v>10176</v>
          </cell>
          <cell r="N167">
            <v>17038</v>
          </cell>
          <cell r="O167">
            <v>24564.25</v>
          </cell>
          <cell r="P167">
            <v>18432</v>
          </cell>
          <cell r="Q167" t="str">
            <v>NULL</v>
          </cell>
          <cell r="R167" t="str">
            <v>NULL</v>
          </cell>
          <cell r="S167" t="str">
            <v>NULL</v>
          </cell>
          <cell r="T167" t="str">
            <v>NULL</v>
          </cell>
        </row>
        <row r="168">
          <cell r="B168" t="str">
            <v>2009/2010H1</v>
          </cell>
          <cell r="C168" t="str">
            <v>H</v>
          </cell>
          <cell r="D168">
            <v>1</v>
          </cell>
          <cell r="E168">
            <v>6831.75</v>
          </cell>
          <cell r="F168">
            <v>11178</v>
          </cell>
          <cell r="G168">
            <v>16001.521428571399</v>
          </cell>
          <cell r="H168">
            <v>18227</v>
          </cell>
          <cell r="I168">
            <v>9144.5</v>
          </cell>
          <cell r="J168">
            <v>15050</v>
          </cell>
          <cell r="K168">
            <v>21129</v>
          </cell>
          <cell r="L168">
            <v>19489</v>
          </cell>
          <cell r="M168" t="str">
            <v>NULL</v>
          </cell>
          <cell r="N168" t="str">
            <v>NULL</v>
          </cell>
          <cell r="O168" t="str">
            <v>NULL</v>
          </cell>
          <cell r="P168" t="str">
            <v>NULL</v>
          </cell>
          <cell r="Q168" t="str">
            <v>NULL</v>
          </cell>
          <cell r="R168" t="str">
            <v>NULL</v>
          </cell>
          <cell r="S168" t="str">
            <v>NULL</v>
          </cell>
          <cell r="T168" t="str">
            <v>NULL</v>
          </cell>
        </row>
        <row r="169">
          <cell r="B169" t="str">
            <v>2010/2011H1</v>
          </cell>
          <cell r="C169" t="str">
            <v>H</v>
          </cell>
          <cell r="D169">
            <v>1</v>
          </cell>
          <cell r="E169">
            <v>6805.0682819383301</v>
          </cell>
          <cell r="F169">
            <v>11200</v>
          </cell>
          <cell r="G169">
            <v>16095.2419354839</v>
          </cell>
          <cell r="H169">
            <v>18646</v>
          </cell>
          <cell r="I169">
            <v>9564.5225840336097</v>
          </cell>
          <cell r="J169">
            <v>15404</v>
          </cell>
          <cell r="K169">
            <v>21522.75</v>
          </cell>
          <cell r="L169">
            <v>20066</v>
          </cell>
          <cell r="M169" t="str">
            <v>NULL</v>
          </cell>
          <cell r="N169" t="str">
            <v>NULL</v>
          </cell>
          <cell r="O169" t="str">
            <v>NULL</v>
          </cell>
          <cell r="P169" t="str">
            <v>NULL</v>
          </cell>
          <cell r="Q169" t="str">
            <v>NULL</v>
          </cell>
          <cell r="R169" t="str">
            <v>NULL</v>
          </cell>
          <cell r="S169" t="str">
            <v>NULL</v>
          </cell>
          <cell r="T169" t="str">
            <v>NULL</v>
          </cell>
        </row>
        <row r="170">
          <cell r="B170" t="str">
            <v>2011/2012H1</v>
          </cell>
          <cell r="C170" t="str">
            <v>H</v>
          </cell>
          <cell r="D170">
            <v>1</v>
          </cell>
          <cell r="E170">
            <v>7204.7826086956502</v>
          </cell>
          <cell r="F170">
            <v>11730</v>
          </cell>
          <cell r="G170">
            <v>16640</v>
          </cell>
          <cell r="H170">
            <v>21017</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cell r="T170" t="str">
            <v>NULL</v>
          </cell>
        </row>
        <row r="171">
          <cell r="B171" t="str">
            <v>2012/2013H1</v>
          </cell>
          <cell r="C171" t="str">
            <v>H</v>
          </cell>
          <cell r="D171">
            <v>1</v>
          </cell>
          <cell r="E171">
            <v>7682.5</v>
          </cell>
          <cell r="F171">
            <v>12207</v>
          </cell>
          <cell r="G171">
            <v>17068.5</v>
          </cell>
          <cell r="H171">
            <v>21267</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cell r="T171" t="str">
            <v>NULL</v>
          </cell>
        </row>
        <row r="172">
          <cell r="B172" t="str">
            <v>2003/2004I1</v>
          </cell>
          <cell r="C172" t="str">
            <v>I</v>
          </cell>
          <cell r="D172">
            <v>1</v>
          </cell>
          <cell r="E172">
            <v>7369.5</v>
          </cell>
          <cell r="F172">
            <v>9409.5</v>
          </cell>
          <cell r="G172">
            <v>10330.7624</v>
          </cell>
          <cell r="H172">
            <v>5602</v>
          </cell>
          <cell r="I172">
            <v>9710.5</v>
          </cell>
          <cell r="J172">
            <v>11381.5</v>
          </cell>
          <cell r="K172">
            <v>13101</v>
          </cell>
          <cell r="L172">
            <v>6153</v>
          </cell>
          <cell r="M172">
            <v>10518</v>
          </cell>
          <cell r="N172">
            <v>13883</v>
          </cell>
          <cell r="O172">
            <v>16198.875</v>
          </cell>
          <cell r="P172">
            <v>6764</v>
          </cell>
          <cell r="Q172">
            <v>9601.25</v>
          </cell>
          <cell r="R172">
            <v>15599.5</v>
          </cell>
          <cell r="S172">
            <v>19074.5</v>
          </cell>
          <cell r="T172">
            <v>6943</v>
          </cell>
        </row>
        <row r="173">
          <cell r="B173" t="str">
            <v>2004/2005I1</v>
          </cell>
          <cell r="C173" t="str">
            <v>I</v>
          </cell>
          <cell r="D173">
            <v>1</v>
          </cell>
          <cell r="E173">
            <v>7560.625</v>
          </cell>
          <cell r="F173">
            <v>9568</v>
          </cell>
          <cell r="G173">
            <v>12093</v>
          </cell>
          <cell r="H173">
            <v>5394</v>
          </cell>
          <cell r="I173">
            <v>9712.2132352941208</v>
          </cell>
          <cell r="J173">
            <v>11725</v>
          </cell>
          <cell r="K173">
            <v>16063.804965384599</v>
          </cell>
          <cell r="L173">
            <v>6308</v>
          </cell>
          <cell r="M173">
            <v>10515.9086538462</v>
          </cell>
          <cell r="N173">
            <v>14378.5</v>
          </cell>
          <cell r="O173">
            <v>18879.75</v>
          </cell>
          <cell r="P173">
            <v>6759</v>
          </cell>
          <cell r="Q173" t="str">
            <v>NULL</v>
          </cell>
          <cell r="R173" t="str">
            <v>NULL</v>
          </cell>
          <cell r="S173" t="str">
            <v>NULL</v>
          </cell>
          <cell r="T173" t="str">
            <v>NULL</v>
          </cell>
        </row>
        <row r="174">
          <cell r="B174" t="str">
            <v>2005/2006I1</v>
          </cell>
          <cell r="C174" t="str">
            <v>I</v>
          </cell>
          <cell r="D174">
            <v>1</v>
          </cell>
          <cell r="E174">
            <v>7711.5783582089598</v>
          </cell>
          <cell r="F174">
            <v>10162</v>
          </cell>
          <cell r="G174">
            <v>16815.0550847458</v>
          </cell>
          <cell r="H174">
            <v>5734</v>
          </cell>
          <cell r="I174">
            <v>10254</v>
          </cell>
          <cell r="J174">
            <v>12868.5</v>
          </cell>
          <cell r="K174">
            <v>21700.25</v>
          </cell>
          <cell r="L174">
            <v>7015</v>
          </cell>
          <cell r="M174">
            <v>10565.5</v>
          </cell>
          <cell r="N174">
            <v>15021</v>
          </cell>
          <cell r="O174">
            <v>24045</v>
          </cell>
          <cell r="P174">
            <v>7401</v>
          </cell>
          <cell r="Q174" t="str">
            <v>NULL</v>
          </cell>
          <cell r="R174" t="str">
            <v>NULL</v>
          </cell>
          <cell r="S174" t="str">
            <v>NULL</v>
          </cell>
          <cell r="T174" t="str">
            <v>NULL</v>
          </cell>
        </row>
        <row r="175">
          <cell r="B175" t="str">
            <v>2006/2007I1</v>
          </cell>
          <cell r="C175" t="str">
            <v>I</v>
          </cell>
          <cell r="D175">
            <v>1</v>
          </cell>
          <cell r="E175">
            <v>7969.4861516034998</v>
          </cell>
          <cell r="F175">
            <v>10675.9603174603</v>
          </cell>
          <cell r="G175">
            <v>19127</v>
          </cell>
          <cell r="H175">
            <v>6211</v>
          </cell>
          <cell r="I175">
            <v>10029</v>
          </cell>
          <cell r="J175">
            <v>13043.5</v>
          </cell>
          <cell r="K175">
            <v>22653</v>
          </cell>
          <cell r="L175">
            <v>7585</v>
          </cell>
          <cell r="M175">
            <v>10424.778471694201</v>
          </cell>
          <cell r="N175">
            <v>14833</v>
          </cell>
          <cell r="O175">
            <v>24409.25</v>
          </cell>
          <cell r="P175">
            <v>7976</v>
          </cell>
          <cell r="Q175" t="str">
            <v>NULL</v>
          </cell>
          <cell r="R175" t="str">
            <v>NULL</v>
          </cell>
          <cell r="S175" t="str">
            <v>NULL</v>
          </cell>
          <cell r="T175" t="str">
            <v>NULL</v>
          </cell>
        </row>
        <row r="176">
          <cell r="B176" t="str">
            <v>2007/2008I1</v>
          </cell>
          <cell r="C176" t="str">
            <v>I</v>
          </cell>
          <cell r="D176">
            <v>1</v>
          </cell>
          <cell r="E176">
            <v>8625.75</v>
          </cell>
          <cell r="F176">
            <v>11547.381901840499</v>
          </cell>
          <cell r="G176">
            <v>20507.75</v>
          </cell>
          <cell r="H176">
            <v>6598</v>
          </cell>
          <cell r="I176">
            <v>10527</v>
          </cell>
          <cell r="J176">
            <v>13931</v>
          </cell>
          <cell r="K176">
            <v>23962</v>
          </cell>
          <cell r="L176">
            <v>8061</v>
          </cell>
          <cell r="M176">
            <v>11408.5</v>
          </cell>
          <cell r="N176">
            <v>15776.5</v>
          </cell>
          <cell r="O176">
            <v>26267</v>
          </cell>
          <cell r="P176">
            <v>8397</v>
          </cell>
          <cell r="Q176" t="str">
            <v>NULL</v>
          </cell>
          <cell r="R176" t="str">
            <v>NULL</v>
          </cell>
          <cell r="S176" t="str">
            <v>NULL</v>
          </cell>
          <cell r="T176" t="str">
            <v>NULL</v>
          </cell>
        </row>
        <row r="177">
          <cell r="B177" t="str">
            <v>2008/2009I1</v>
          </cell>
          <cell r="C177" t="str">
            <v>I</v>
          </cell>
          <cell r="D177">
            <v>1</v>
          </cell>
          <cell r="E177">
            <v>7982.5</v>
          </cell>
          <cell r="F177">
            <v>11517.5</v>
          </cell>
          <cell r="G177">
            <v>20791.061977715901</v>
          </cell>
          <cell r="H177">
            <v>7292</v>
          </cell>
          <cell r="I177">
            <v>10516.25</v>
          </cell>
          <cell r="J177">
            <v>14166</v>
          </cell>
          <cell r="K177">
            <v>23504</v>
          </cell>
          <cell r="L177">
            <v>8579</v>
          </cell>
          <cell r="M177">
            <v>11640</v>
          </cell>
          <cell r="N177">
            <v>16172.4240331492</v>
          </cell>
          <cell r="O177">
            <v>26347</v>
          </cell>
          <cell r="P177">
            <v>8689</v>
          </cell>
          <cell r="Q177" t="str">
            <v>NULL</v>
          </cell>
          <cell r="R177" t="str">
            <v>NULL</v>
          </cell>
          <cell r="S177" t="str">
            <v>NULL</v>
          </cell>
          <cell r="T177" t="str">
            <v>NULL</v>
          </cell>
        </row>
        <row r="178">
          <cell r="B178" t="str">
            <v>2009/2010I1</v>
          </cell>
          <cell r="C178" t="str">
            <v>I</v>
          </cell>
          <cell r="D178">
            <v>1</v>
          </cell>
          <cell r="E178">
            <v>8465.2977941176505</v>
          </cell>
          <cell r="F178">
            <v>12131.5</v>
          </cell>
          <cell r="G178">
            <v>20777.852071005898</v>
          </cell>
          <cell r="H178">
            <v>8115</v>
          </cell>
          <cell r="I178">
            <v>10610.050143266501</v>
          </cell>
          <cell r="J178">
            <v>14567</v>
          </cell>
          <cell r="K178">
            <v>23314.476265822799</v>
          </cell>
          <cell r="L178">
            <v>8971</v>
          </cell>
          <cell r="M178" t="str">
            <v>NULL</v>
          </cell>
          <cell r="N178" t="str">
            <v>NULL</v>
          </cell>
          <cell r="O178" t="str">
            <v>NULL</v>
          </cell>
          <cell r="P178" t="str">
            <v>NULL</v>
          </cell>
          <cell r="Q178" t="str">
            <v>NULL</v>
          </cell>
          <cell r="R178" t="str">
            <v>NULL</v>
          </cell>
          <cell r="S178" t="str">
            <v>NULL</v>
          </cell>
          <cell r="T178" t="str">
            <v>NULL</v>
          </cell>
        </row>
        <row r="179">
          <cell r="B179" t="str">
            <v>2010/2011I1</v>
          </cell>
          <cell r="C179" t="str">
            <v>I</v>
          </cell>
          <cell r="D179">
            <v>1</v>
          </cell>
          <cell r="E179">
            <v>8348</v>
          </cell>
          <cell r="F179">
            <v>12210</v>
          </cell>
          <cell r="G179">
            <v>20785.519662921401</v>
          </cell>
          <cell r="H179">
            <v>8769</v>
          </cell>
          <cell r="I179">
            <v>10647.5</v>
          </cell>
          <cell r="J179">
            <v>15099</v>
          </cell>
          <cell r="K179">
            <v>23531.234890109899</v>
          </cell>
          <cell r="L179">
            <v>9435</v>
          </cell>
          <cell r="M179" t="str">
            <v>NULL</v>
          </cell>
          <cell r="N179" t="str">
            <v>NULL</v>
          </cell>
          <cell r="O179" t="str">
            <v>NULL</v>
          </cell>
          <cell r="P179" t="str">
            <v>NULL</v>
          </cell>
          <cell r="Q179" t="str">
            <v>NULL</v>
          </cell>
          <cell r="R179" t="str">
            <v>NULL</v>
          </cell>
          <cell r="S179" t="str">
            <v>NULL</v>
          </cell>
          <cell r="T179" t="str">
            <v>NULL</v>
          </cell>
        </row>
        <row r="180">
          <cell r="B180" t="str">
            <v>2011/2012I1</v>
          </cell>
          <cell r="C180" t="str">
            <v>I</v>
          </cell>
          <cell r="D180">
            <v>1</v>
          </cell>
          <cell r="E180">
            <v>9161.125</v>
          </cell>
          <cell r="F180">
            <v>13155</v>
          </cell>
          <cell r="G180">
            <v>21069</v>
          </cell>
          <cell r="H180">
            <v>9534</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cell r="T180" t="str">
            <v>NULL</v>
          </cell>
        </row>
        <row r="181">
          <cell r="B181" t="str">
            <v>2012/2013I1</v>
          </cell>
          <cell r="C181" t="str">
            <v>I</v>
          </cell>
          <cell r="D181">
            <v>1</v>
          </cell>
          <cell r="E181">
            <v>9806</v>
          </cell>
          <cell r="F181">
            <v>13616</v>
          </cell>
          <cell r="G181">
            <v>21239</v>
          </cell>
          <cell r="H181">
            <v>9557</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cell r="T181" t="str">
            <v>NULL</v>
          </cell>
        </row>
        <row r="182">
          <cell r="B182" t="str">
            <v>2003/2004J1</v>
          </cell>
          <cell r="C182" t="str">
            <v>J</v>
          </cell>
          <cell r="D182">
            <v>1</v>
          </cell>
          <cell r="E182">
            <v>7345.4755552996603</v>
          </cell>
          <cell r="F182">
            <v>9732.4451951951996</v>
          </cell>
          <cell r="G182">
            <v>14547.75</v>
          </cell>
          <cell r="H182">
            <v>864</v>
          </cell>
          <cell r="I182">
            <v>10381</v>
          </cell>
          <cell r="J182">
            <v>12994.5</v>
          </cell>
          <cell r="K182">
            <v>19952.5</v>
          </cell>
          <cell r="L182">
            <v>951</v>
          </cell>
          <cell r="M182">
            <v>12548.5</v>
          </cell>
          <cell r="N182">
            <v>16107</v>
          </cell>
          <cell r="O182">
            <v>24250.75</v>
          </cell>
          <cell r="P182">
            <v>1060</v>
          </cell>
          <cell r="Q182">
            <v>12910.5</v>
          </cell>
          <cell r="R182">
            <v>19177.5</v>
          </cell>
          <cell r="S182">
            <v>31438.5</v>
          </cell>
          <cell r="T182">
            <v>1123</v>
          </cell>
        </row>
        <row r="183">
          <cell r="B183" t="str">
            <v>2004/2005J1</v>
          </cell>
          <cell r="C183" t="str">
            <v>J</v>
          </cell>
          <cell r="D183">
            <v>1</v>
          </cell>
          <cell r="E183">
            <v>7210.0838249999997</v>
          </cell>
          <cell r="F183">
            <v>11506.835570469801</v>
          </cell>
          <cell r="G183">
            <v>16748.436452514001</v>
          </cell>
          <cell r="H183">
            <v>572</v>
          </cell>
          <cell r="I183">
            <v>11392.845410628001</v>
          </cell>
          <cell r="J183">
            <v>16567.6764</v>
          </cell>
          <cell r="K183">
            <v>22630</v>
          </cell>
          <cell r="L183">
            <v>619</v>
          </cell>
          <cell r="M183">
            <v>12366.25</v>
          </cell>
          <cell r="N183">
            <v>18732</v>
          </cell>
          <cell r="O183">
            <v>26286</v>
          </cell>
          <cell r="P183">
            <v>683</v>
          </cell>
          <cell r="Q183" t="str">
            <v>NULL</v>
          </cell>
          <cell r="R183" t="str">
            <v>NULL</v>
          </cell>
          <cell r="S183" t="str">
            <v>NULL</v>
          </cell>
          <cell r="T183" t="str">
            <v>NULL</v>
          </cell>
        </row>
        <row r="184">
          <cell r="B184" t="str">
            <v>2005/2006J1</v>
          </cell>
          <cell r="C184" t="str">
            <v>J</v>
          </cell>
          <cell r="D184">
            <v>1</v>
          </cell>
          <cell r="E184">
            <v>6734.1632499999996</v>
          </cell>
          <cell r="F184">
            <v>11034</v>
          </cell>
          <cell r="G184">
            <v>15808</v>
          </cell>
          <cell r="H184">
            <v>547</v>
          </cell>
          <cell r="I184">
            <v>10479</v>
          </cell>
          <cell r="J184">
            <v>15785.5931952663</v>
          </cell>
          <cell r="K184">
            <v>21637</v>
          </cell>
          <cell r="L184">
            <v>646</v>
          </cell>
          <cell r="M184">
            <v>11645</v>
          </cell>
          <cell r="N184">
            <v>18210</v>
          </cell>
          <cell r="O184">
            <v>25001</v>
          </cell>
          <cell r="P184">
            <v>709</v>
          </cell>
          <cell r="Q184" t="str">
            <v>NULL</v>
          </cell>
          <cell r="R184" t="str">
            <v>NULL</v>
          </cell>
          <cell r="S184" t="str">
            <v>NULL</v>
          </cell>
          <cell r="T184" t="str">
            <v>NULL</v>
          </cell>
        </row>
        <row r="185">
          <cell r="B185" t="str">
            <v>2006/2007J1</v>
          </cell>
          <cell r="C185" t="str">
            <v>J</v>
          </cell>
          <cell r="D185">
            <v>1</v>
          </cell>
          <cell r="E185">
            <v>8428.1171961325999</v>
          </cell>
          <cell r="F185">
            <v>13029</v>
          </cell>
          <cell r="G185">
            <v>17158.75</v>
          </cell>
          <cell r="H185">
            <v>546</v>
          </cell>
          <cell r="I185">
            <v>11236</v>
          </cell>
          <cell r="J185">
            <v>16800</v>
          </cell>
          <cell r="K185">
            <v>22289.0584958217</v>
          </cell>
          <cell r="L185">
            <v>635</v>
          </cell>
          <cell r="M185">
            <v>13093.005300000001</v>
          </cell>
          <cell r="N185">
            <v>19456.5</v>
          </cell>
          <cell r="O185">
            <v>27312</v>
          </cell>
          <cell r="P185">
            <v>682</v>
          </cell>
          <cell r="Q185" t="str">
            <v>NULL</v>
          </cell>
          <cell r="R185" t="str">
            <v>NULL</v>
          </cell>
          <cell r="S185" t="str">
            <v>NULL</v>
          </cell>
          <cell r="T185" t="str">
            <v>NULL</v>
          </cell>
        </row>
        <row r="186">
          <cell r="B186" t="str">
            <v>2007/2008J1</v>
          </cell>
          <cell r="C186" t="str">
            <v>J</v>
          </cell>
          <cell r="D186">
            <v>1</v>
          </cell>
          <cell r="E186">
            <v>8135.3285714285703</v>
          </cell>
          <cell r="F186">
            <v>13267</v>
          </cell>
          <cell r="G186">
            <v>18237</v>
          </cell>
          <cell r="H186">
            <v>393</v>
          </cell>
          <cell r="I186">
            <v>12808.5</v>
          </cell>
          <cell r="J186">
            <v>18518</v>
          </cell>
          <cell r="K186">
            <v>23829</v>
          </cell>
          <cell r="L186">
            <v>509</v>
          </cell>
          <cell r="M186">
            <v>14929.6594488189</v>
          </cell>
          <cell r="N186">
            <v>21415</v>
          </cell>
          <cell r="O186">
            <v>28466.5</v>
          </cell>
          <cell r="P186">
            <v>551</v>
          </cell>
          <cell r="Q186" t="str">
            <v>NULL</v>
          </cell>
          <cell r="R186" t="str">
            <v>NULL</v>
          </cell>
          <cell r="S186" t="str">
            <v>NULL</v>
          </cell>
          <cell r="T186" t="str">
            <v>NULL</v>
          </cell>
        </row>
        <row r="187">
          <cell r="B187" t="str">
            <v>2008/2009J1</v>
          </cell>
          <cell r="C187" t="str">
            <v>J</v>
          </cell>
          <cell r="D187">
            <v>1</v>
          </cell>
          <cell r="E187">
            <v>7885.5561926605496</v>
          </cell>
          <cell r="F187">
            <v>13015.5</v>
          </cell>
          <cell r="G187">
            <v>17840.0480769231</v>
          </cell>
          <cell r="H187">
            <v>356</v>
          </cell>
          <cell r="I187">
            <v>12204.5</v>
          </cell>
          <cell r="J187">
            <v>18334.5</v>
          </cell>
          <cell r="K187">
            <v>24328</v>
          </cell>
          <cell r="L187">
            <v>442</v>
          </cell>
          <cell r="M187">
            <v>13312.5898328691</v>
          </cell>
          <cell r="N187">
            <v>21491.5</v>
          </cell>
          <cell r="O187">
            <v>30003</v>
          </cell>
          <cell r="P187">
            <v>478</v>
          </cell>
          <cell r="Q187" t="str">
            <v>NULL</v>
          </cell>
          <cell r="R187" t="str">
            <v>NULL</v>
          </cell>
          <cell r="S187" t="str">
            <v>NULL</v>
          </cell>
          <cell r="T187" t="str">
            <v>NULL</v>
          </cell>
        </row>
        <row r="188">
          <cell r="B188" t="str">
            <v>2009/2010J1</v>
          </cell>
          <cell r="C188" t="str">
            <v>J</v>
          </cell>
          <cell r="D188">
            <v>1</v>
          </cell>
          <cell r="E188">
            <v>8667.2898606811104</v>
          </cell>
          <cell r="F188">
            <v>11854.75</v>
          </cell>
          <cell r="G188">
            <v>17282.5274566474</v>
          </cell>
          <cell r="H188">
            <v>504</v>
          </cell>
          <cell r="I188">
            <v>12012.5</v>
          </cell>
          <cell r="J188">
            <v>18079.0873015873</v>
          </cell>
          <cell r="K188">
            <v>24610</v>
          </cell>
          <cell r="L188">
            <v>609</v>
          </cell>
          <cell r="M188" t="str">
            <v>NULL</v>
          </cell>
          <cell r="N188" t="str">
            <v>NULL</v>
          </cell>
          <cell r="O188" t="str">
            <v>NULL</v>
          </cell>
          <cell r="P188" t="str">
            <v>NULL</v>
          </cell>
          <cell r="Q188" t="str">
            <v>NULL</v>
          </cell>
          <cell r="R188" t="str">
            <v>NULL</v>
          </cell>
          <cell r="S188" t="str">
            <v>NULL</v>
          </cell>
          <cell r="T188" t="str">
            <v>NULL</v>
          </cell>
        </row>
        <row r="189">
          <cell r="B189" t="str">
            <v>2010/2011J1</v>
          </cell>
          <cell r="C189" t="str">
            <v>J</v>
          </cell>
          <cell r="D189">
            <v>1</v>
          </cell>
          <cell r="E189">
            <v>7591.75</v>
          </cell>
          <cell r="F189">
            <v>12980</v>
          </cell>
          <cell r="G189">
            <v>18745.3402061856</v>
          </cell>
          <cell r="H189">
            <v>422</v>
          </cell>
          <cell r="I189">
            <v>11780.5</v>
          </cell>
          <cell r="J189">
            <v>19002</v>
          </cell>
          <cell r="K189">
            <v>24812.638528138501</v>
          </cell>
          <cell r="L189">
            <v>487</v>
          </cell>
          <cell r="M189" t="str">
            <v>NULL</v>
          </cell>
          <cell r="N189" t="str">
            <v>NULL</v>
          </cell>
          <cell r="O189" t="str">
            <v>NULL</v>
          </cell>
          <cell r="P189" t="str">
            <v>NULL</v>
          </cell>
          <cell r="Q189" t="str">
            <v>NULL</v>
          </cell>
          <cell r="R189" t="str">
            <v>NULL</v>
          </cell>
          <cell r="S189" t="str">
            <v>NULL</v>
          </cell>
          <cell r="T189" t="str">
            <v>NULL</v>
          </cell>
        </row>
        <row r="190">
          <cell r="B190" t="str">
            <v>2011/2012J1</v>
          </cell>
          <cell r="C190" t="str">
            <v>J</v>
          </cell>
          <cell r="D190">
            <v>1</v>
          </cell>
          <cell r="E190">
            <v>7764</v>
          </cell>
          <cell r="F190">
            <v>13900.8450704225</v>
          </cell>
          <cell r="G190">
            <v>19624</v>
          </cell>
          <cell r="H190">
            <v>645</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cell r="T190" t="str">
            <v>NULL</v>
          </cell>
        </row>
        <row r="191">
          <cell r="B191" t="str">
            <v>2012/2013J1</v>
          </cell>
          <cell r="C191" t="str">
            <v>J</v>
          </cell>
          <cell r="D191">
            <v>1</v>
          </cell>
          <cell r="E191">
            <v>9399.75</v>
          </cell>
          <cell r="F191">
            <v>16351</v>
          </cell>
          <cell r="G191">
            <v>21980.6648351648</v>
          </cell>
          <cell r="H191">
            <v>540</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cell r="T191" t="str">
            <v>NULL</v>
          </cell>
        </row>
        <row r="192">
          <cell r="B192" t="str">
            <v>2003/200412</v>
          </cell>
          <cell r="C192">
            <v>1</v>
          </cell>
          <cell r="D192">
            <v>2</v>
          </cell>
          <cell r="E192">
            <v>31681</v>
          </cell>
          <cell r="F192">
            <v>39417.0325203252</v>
          </cell>
          <cell r="G192">
            <v>46959</v>
          </cell>
          <cell r="H192">
            <v>13</v>
          </cell>
          <cell r="I192">
            <v>37691.094776119397</v>
          </cell>
          <cell r="J192">
            <v>47092.5</v>
          </cell>
          <cell r="K192">
            <v>51324.133056876402</v>
          </cell>
          <cell r="L192">
            <v>10</v>
          </cell>
          <cell r="M192">
            <v>24704.4207988981</v>
          </cell>
          <cell r="N192">
            <v>38062.879834254098</v>
          </cell>
          <cell r="O192">
            <v>45672.556451612902</v>
          </cell>
          <cell r="P192">
            <v>8</v>
          </cell>
          <cell r="Q192">
            <v>40121.75</v>
          </cell>
          <cell r="R192">
            <v>49861.5</v>
          </cell>
          <cell r="S192">
            <v>62541.25</v>
          </cell>
          <cell r="T192">
            <v>6</v>
          </cell>
        </row>
        <row r="193">
          <cell r="B193" t="str">
            <v>2004/200512</v>
          </cell>
          <cell r="C193">
            <v>1</v>
          </cell>
          <cell r="D193">
            <v>2</v>
          </cell>
          <cell r="E193">
            <v>30848</v>
          </cell>
          <cell r="F193">
            <v>37454</v>
          </cell>
          <cell r="G193">
            <v>37899.4360795455</v>
          </cell>
          <cell r="H193">
            <v>11</v>
          </cell>
          <cell r="I193">
            <v>36736.5</v>
          </cell>
          <cell r="J193">
            <v>43135</v>
          </cell>
          <cell r="K193">
            <v>44597.5</v>
          </cell>
          <cell r="L193">
            <v>15</v>
          </cell>
          <cell r="M193">
            <v>46867.25</v>
          </cell>
          <cell r="N193">
            <v>52397.657894736803</v>
          </cell>
          <cell r="O193">
            <v>89222.984411421901</v>
          </cell>
          <cell r="P193">
            <v>12</v>
          </cell>
          <cell r="Q193" t="str">
            <v>NULL</v>
          </cell>
          <cell r="R193" t="str">
            <v>NULL</v>
          </cell>
          <cell r="S193" t="str">
            <v>NULL</v>
          </cell>
          <cell r="T193" t="str">
            <v>NULL</v>
          </cell>
        </row>
        <row r="194">
          <cell r="B194" t="str">
            <v>2005/200612</v>
          </cell>
          <cell r="C194">
            <v>1</v>
          </cell>
          <cell r="D194">
            <v>2</v>
          </cell>
          <cell r="E194">
            <v>21886.093406593402</v>
          </cell>
          <cell r="F194">
            <v>33517</v>
          </cell>
          <cell r="G194">
            <v>37202.75</v>
          </cell>
          <cell r="H194">
            <v>12</v>
          </cell>
          <cell r="I194">
            <v>21239</v>
          </cell>
          <cell r="J194">
            <v>41023</v>
          </cell>
          <cell r="K194">
            <v>43477</v>
          </cell>
          <cell r="L194">
            <v>9</v>
          </cell>
          <cell r="M194">
            <v>21870</v>
          </cell>
          <cell r="N194">
            <v>42908.472527472499</v>
          </cell>
          <cell r="O194">
            <v>50456</v>
          </cell>
          <cell r="P194">
            <v>9</v>
          </cell>
          <cell r="Q194" t="str">
            <v>NULL</v>
          </cell>
          <cell r="R194" t="str">
            <v>NULL</v>
          </cell>
          <cell r="S194" t="str">
            <v>NULL</v>
          </cell>
          <cell r="T194" t="str">
            <v>NULL</v>
          </cell>
        </row>
        <row r="195">
          <cell r="B195" t="str">
            <v>2006/200712</v>
          </cell>
          <cell r="C195">
            <v>1</v>
          </cell>
          <cell r="D195">
            <v>2</v>
          </cell>
          <cell r="E195">
            <v>32517.75</v>
          </cell>
          <cell r="F195">
            <v>34129.5</v>
          </cell>
          <cell r="G195">
            <v>37006.25</v>
          </cell>
          <cell r="H195">
            <v>10</v>
          </cell>
          <cell r="I195">
            <v>29271.75</v>
          </cell>
          <cell r="J195">
            <v>36970.5</v>
          </cell>
          <cell r="K195">
            <v>41308.650735294097</v>
          </cell>
          <cell r="L195">
            <v>14</v>
          </cell>
          <cell r="M195">
            <v>39429.5</v>
          </cell>
          <cell r="N195">
            <v>45340</v>
          </cell>
          <cell r="O195">
            <v>47032.854166666701</v>
          </cell>
          <cell r="P195">
            <v>11</v>
          </cell>
          <cell r="Q195" t="str">
            <v>NULL</v>
          </cell>
          <cell r="R195" t="str">
            <v>NULL</v>
          </cell>
          <cell r="S195" t="str">
            <v>NULL</v>
          </cell>
          <cell r="T195" t="str">
            <v>NULL</v>
          </cell>
        </row>
        <row r="196">
          <cell r="B196" t="str">
            <v>2007/200812</v>
          </cell>
          <cell r="C196">
            <v>1</v>
          </cell>
          <cell r="D196">
            <v>2</v>
          </cell>
          <cell r="E196">
            <v>32791.75</v>
          </cell>
          <cell r="F196">
            <v>33563.5</v>
          </cell>
          <cell r="G196">
            <v>35691</v>
          </cell>
          <cell r="H196">
            <v>12</v>
          </cell>
          <cell r="I196">
            <v>41221.5</v>
          </cell>
          <cell r="J196">
            <v>43872.238866396801</v>
          </cell>
          <cell r="K196">
            <v>46425.75</v>
          </cell>
          <cell r="L196">
            <v>12</v>
          </cell>
          <cell r="M196">
            <v>40071.75</v>
          </cell>
          <cell r="N196">
            <v>48704</v>
          </cell>
          <cell r="O196">
            <v>52888.924791086298</v>
          </cell>
          <cell r="P196">
            <v>12</v>
          </cell>
          <cell r="Q196" t="str">
            <v>NULL</v>
          </cell>
          <cell r="R196" t="str">
            <v>NULL</v>
          </cell>
          <cell r="S196" t="str">
            <v>NULL</v>
          </cell>
          <cell r="T196" t="str">
            <v>NULL</v>
          </cell>
        </row>
        <row r="197">
          <cell r="B197" t="str">
            <v>2008/200912</v>
          </cell>
          <cell r="C197">
            <v>1</v>
          </cell>
          <cell r="D197">
            <v>2</v>
          </cell>
          <cell r="E197">
            <v>28418</v>
          </cell>
          <cell r="F197">
            <v>34377.5</v>
          </cell>
          <cell r="G197">
            <v>39370.25</v>
          </cell>
          <cell r="H197">
            <v>16</v>
          </cell>
          <cell r="I197">
            <v>34949</v>
          </cell>
          <cell r="J197">
            <v>42018</v>
          </cell>
          <cell r="K197">
            <v>45364</v>
          </cell>
          <cell r="L197">
            <v>13</v>
          </cell>
          <cell r="M197">
            <v>19073</v>
          </cell>
          <cell r="N197">
            <v>41623</v>
          </cell>
          <cell r="O197">
            <v>47699.334033613399</v>
          </cell>
          <cell r="P197">
            <v>14</v>
          </cell>
          <cell r="Q197" t="str">
            <v>NULL</v>
          </cell>
          <cell r="R197" t="str">
            <v>NULL</v>
          </cell>
          <cell r="S197" t="str">
            <v>NULL</v>
          </cell>
          <cell r="T197" t="str">
            <v>NULL</v>
          </cell>
        </row>
        <row r="198">
          <cell r="B198" t="str">
            <v>2009/201012</v>
          </cell>
          <cell r="C198">
            <v>1</v>
          </cell>
          <cell r="D198">
            <v>2</v>
          </cell>
          <cell r="E198">
            <v>35684</v>
          </cell>
          <cell r="F198">
            <v>36903</v>
          </cell>
          <cell r="G198">
            <v>38550</v>
          </cell>
          <cell r="H198">
            <v>17</v>
          </cell>
          <cell r="I198">
            <v>36791</v>
          </cell>
          <cell r="J198">
            <v>43494</v>
          </cell>
          <cell r="K198">
            <v>44508</v>
          </cell>
          <cell r="L198">
            <v>17</v>
          </cell>
          <cell r="M198" t="str">
            <v>NULL</v>
          </cell>
          <cell r="N198" t="str">
            <v>NULL</v>
          </cell>
          <cell r="O198" t="str">
            <v>NULL</v>
          </cell>
          <cell r="P198" t="str">
            <v>NULL</v>
          </cell>
          <cell r="Q198" t="str">
            <v>NULL</v>
          </cell>
          <cell r="R198" t="str">
            <v>NULL</v>
          </cell>
          <cell r="S198" t="str">
            <v>NULL</v>
          </cell>
          <cell r="T198" t="str">
            <v>NULL</v>
          </cell>
        </row>
        <row r="199">
          <cell r="B199" t="str">
            <v>2010/201112</v>
          </cell>
          <cell r="C199">
            <v>1</v>
          </cell>
          <cell r="D199">
            <v>2</v>
          </cell>
          <cell r="E199">
            <v>31328.5</v>
          </cell>
          <cell r="F199">
            <v>35331</v>
          </cell>
          <cell r="G199">
            <v>53931.5</v>
          </cell>
          <cell r="H199">
            <v>19</v>
          </cell>
          <cell r="I199">
            <v>33854.75</v>
          </cell>
          <cell r="J199">
            <v>40786</v>
          </cell>
          <cell r="K199">
            <v>43135</v>
          </cell>
          <cell r="L199">
            <v>16</v>
          </cell>
          <cell r="M199" t="str">
            <v>NULL</v>
          </cell>
          <cell r="N199" t="str">
            <v>NULL</v>
          </cell>
          <cell r="O199" t="str">
            <v>NULL</v>
          </cell>
          <cell r="P199" t="str">
            <v>NULL</v>
          </cell>
          <cell r="Q199" t="str">
            <v>NULL</v>
          </cell>
          <cell r="R199" t="str">
            <v>NULL</v>
          </cell>
          <cell r="S199" t="str">
            <v>NULL</v>
          </cell>
          <cell r="T199" t="str">
            <v>NULL</v>
          </cell>
        </row>
        <row r="200">
          <cell r="B200" t="str">
            <v>2011/201212</v>
          </cell>
          <cell r="C200">
            <v>1</v>
          </cell>
          <cell r="D200">
            <v>2</v>
          </cell>
          <cell r="E200">
            <v>14321.6101694915</v>
          </cell>
          <cell r="F200">
            <v>20760</v>
          </cell>
          <cell r="G200">
            <v>35746</v>
          </cell>
          <cell r="H200">
            <v>25</v>
          </cell>
          <cell r="I200" t="str">
            <v>NULL</v>
          </cell>
          <cell r="J200" t="str">
            <v>NULL</v>
          </cell>
          <cell r="K200" t="str">
            <v>NULL</v>
          </cell>
          <cell r="L200" t="str">
            <v>NULL</v>
          </cell>
          <cell r="M200" t="str">
            <v>NULL</v>
          </cell>
          <cell r="N200" t="str">
            <v>NULL</v>
          </cell>
          <cell r="O200" t="str">
            <v>NULL</v>
          </cell>
          <cell r="P200" t="str">
            <v>NULL</v>
          </cell>
          <cell r="Q200" t="str">
            <v>NULL</v>
          </cell>
          <cell r="R200" t="str">
            <v>NULL</v>
          </cell>
          <cell r="S200" t="str">
            <v>NULL</v>
          </cell>
          <cell r="T200" t="str">
            <v>NULL</v>
          </cell>
        </row>
        <row r="201">
          <cell r="B201" t="str">
            <v>2012/201312</v>
          </cell>
          <cell r="C201">
            <v>1</v>
          </cell>
          <cell r="D201">
            <v>2</v>
          </cell>
          <cell r="E201">
            <v>17870.25</v>
          </cell>
          <cell r="F201">
            <v>36611.5</v>
          </cell>
          <cell r="G201">
            <v>43485.5</v>
          </cell>
          <cell r="H201">
            <v>6</v>
          </cell>
          <cell r="I201" t="str">
            <v>NULL</v>
          </cell>
          <cell r="J201" t="str">
            <v>NULL</v>
          </cell>
          <cell r="K201" t="str">
            <v>NULL</v>
          </cell>
          <cell r="L201" t="str">
            <v>NULL</v>
          </cell>
          <cell r="M201" t="str">
            <v>NULL</v>
          </cell>
          <cell r="N201" t="str">
            <v>NULL</v>
          </cell>
          <cell r="O201" t="str">
            <v>NULL</v>
          </cell>
          <cell r="P201" t="str">
            <v>NULL</v>
          </cell>
          <cell r="Q201" t="str">
            <v>NULL</v>
          </cell>
          <cell r="R201" t="str">
            <v>NULL</v>
          </cell>
          <cell r="S201" t="str">
            <v>NULL</v>
          </cell>
          <cell r="T201" t="str">
            <v>NULL</v>
          </cell>
        </row>
        <row r="202">
          <cell r="B202" t="str">
            <v>2003/200422</v>
          </cell>
          <cell r="C202">
            <v>2</v>
          </cell>
          <cell r="D202">
            <v>2</v>
          </cell>
          <cell r="E202">
            <v>19351.25</v>
          </cell>
          <cell r="F202">
            <v>25251.5</v>
          </cell>
          <cell r="G202">
            <v>29840</v>
          </cell>
          <cell r="H202">
            <v>1898</v>
          </cell>
          <cell r="I202">
            <v>20538.25</v>
          </cell>
          <cell r="J202">
            <v>27728.5</v>
          </cell>
          <cell r="K202">
            <v>33190.5</v>
          </cell>
          <cell r="L202">
            <v>1920</v>
          </cell>
          <cell r="M202">
            <v>22193</v>
          </cell>
          <cell r="N202">
            <v>30418</v>
          </cell>
          <cell r="O202">
            <v>36954</v>
          </cell>
          <cell r="P202">
            <v>2181</v>
          </cell>
          <cell r="Q202">
            <v>21514.75</v>
          </cell>
          <cell r="R202">
            <v>31520</v>
          </cell>
          <cell r="S202">
            <v>38577.75</v>
          </cell>
          <cell r="T202">
            <v>2494</v>
          </cell>
        </row>
        <row r="203">
          <cell r="B203" t="str">
            <v>2004/200522</v>
          </cell>
          <cell r="C203">
            <v>2</v>
          </cell>
          <cell r="D203">
            <v>2</v>
          </cell>
          <cell r="E203">
            <v>18802</v>
          </cell>
          <cell r="F203">
            <v>25401</v>
          </cell>
          <cell r="G203">
            <v>30643.5</v>
          </cell>
          <cell r="H203">
            <v>2098</v>
          </cell>
          <cell r="I203">
            <v>20599</v>
          </cell>
          <cell r="J203">
            <v>28037</v>
          </cell>
          <cell r="K203">
            <v>34148</v>
          </cell>
          <cell r="L203">
            <v>2129</v>
          </cell>
          <cell r="M203">
            <v>23395.5</v>
          </cell>
          <cell r="N203">
            <v>31349</v>
          </cell>
          <cell r="O203">
            <v>37662.5</v>
          </cell>
          <cell r="P203">
            <v>2335</v>
          </cell>
          <cell r="Q203" t="str">
            <v>NULL</v>
          </cell>
          <cell r="R203" t="str">
            <v>NULL</v>
          </cell>
          <cell r="S203" t="str">
            <v>NULL</v>
          </cell>
          <cell r="T203" t="str">
            <v>NULL</v>
          </cell>
        </row>
        <row r="204">
          <cell r="B204" t="str">
            <v>2005/200622</v>
          </cell>
          <cell r="C204">
            <v>2</v>
          </cell>
          <cell r="D204">
            <v>2</v>
          </cell>
          <cell r="E204">
            <v>19768</v>
          </cell>
          <cell r="F204">
            <v>25938</v>
          </cell>
          <cell r="G204">
            <v>31257</v>
          </cell>
          <cell r="H204">
            <v>2457</v>
          </cell>
          <cell r="I204">
            <v>21797.25</v>
          </cell>
          <cell r="J204">
            <v>29124</v>
          </cell>
          <cell r="K204">
            <v>35777</v>
          </cell>
          <cell r="L204">
            <v>2588</v>
          </cell>
          <cell r="M204">
            <v>23088.75</v>
          </cell>
          <cell r="N204">
            <v>30932</v>
          </cell>
          <cell r="O204">
            <v>37546</v>
          </cell>
          <cell r="P204">
            <v>2824</v>
          </cell>
          <cell r="Q204" t="str">
            <v>NULL</v>
          </cell>
          <cell r="R204" t="str">
            <v>NULL</v>
          </cell>
          <cell r="S204" t="str">
            <v>NULL</v>
          </cell>
          <cell r="T204" t="str">
            <v>NULL</v>
          </cell>
        </row>
        <row r="205">
          <cell r="B205" t="str">
            <v>2006/200722</v>
          </cell>
          <cell r="C205">
            <v>2</v>
          </cell>
          <cell r="D205">
            <v>2</v>
          </cell>
          <cell r="E205">
            <v>19645.75</v>
          </cell>
          <cell r="F205">
            <v>26399</v>
          </cell>
          <cell r="G205">
            <v>32401.652892562</v>
          </cell>
          <cell r="H205">
            <v>2572</v>
          </cell>
          <cell r="I205">
            <v>21146.983425414401</v>
          </cell>
          <cell r="J205">
            <v>28997</v>
          </cell>
          <cell r="K205">
            <v>36070</v>
          </cell>
          <cell r="L205">
            <v>2639</v>
          </cell>
          <cell r="M205">
            <v>20834.321329639901</v>
          </cell>
          <cell r="N205">
            <v>29734</v>
          </cell>
          <cell r="O205">
            <v>36690</v>
          </cell>
          <cell r="P205">
            <v>2877</v>
          </cell>
          <cell r="Q205" t="str">
            <v>NULL</v>
          </cell>
          <cell r="R205" t="str">
            <v>NULL</v>
          </cell>
          <cell r="S205" t="str">
            <v>NULL</v>
          </cell>
          <cell r="T205" t="str">
            <v>NULL</v>
          </cell>
        </row>
        <row r="206">
          <cell r="B206" t="str">
            <v>2007/200822</v>
          </cell>
          <cell r="C206">
            <v>2</v>
          </cell>
          <cell r="D206">
            <v>2</v>
          </cell>
          <cell r="E206">
            <v>20065.25</v>
          </cell>
          <cell r="F206">
            <v>26790.5</v>
          </cell>
          <cell r="G206">
            <v>33473.5</v>
          </cell>
          <cell r="H206">
            <v>2862</v>
          </cell>
          <cell r="I206">
            <v>20905.918956043999</v>
          </cell>
          <cell r="J206">
            <v>28708.5</v>
          </cell>
          <cell r="K206">
            <v>35519</v>
          </cell>
          <cell r="L206">
            <v>3030</v>
          </cell>
          <cell r="M206">
            <v>21007</v>
          </cell>
          <cell r="N206">
            <v>29134</v>
          </cell>
          <cell r="O206">
            <v>36438</v>
          </cell>
          <cell r="P206">
            <v>3203</v>
          </cell>
          <cell r="Q206" t="str">
            <v>NULL</v>
          </cell>
          <cell r="R206" t="str">
            <v>NULL</v>
          </cell>
          <cell r="S206" t="str">
            <v>NULL</v>
          </cell>
          <cell r="T206" t="str">
            <v>NULL</v>
          </cell>
        </row>
        <row r="207">
          <cell r="B207" t="str">
            <v>2008/200922</v>
          </cell>
          <cell r="C207">
            <v>2</v>
          </cell>
          <cell r="D207">
            <v>2</v>
          </cell>
          <cell r="E207">
            <v>20340</v>
          </cell>
          <cell r="F207">
            <v>26999</v>
          </cell>
          <cell r="G207">
            <v>33644</v>
          </cell>
          <cell r="H207">
            <v>2749</v>
          </cell>
          <cell r="I207">
            <v>20846</v>
          </cell>
          <cell r="J207">
            <v>28432</v>
          </cell>
          <cell r="K207">
            <v>35048</v>
          </cell>
          <cell r="L207">
            <v>2829</v>
          </cell>
          <cell r="M207">
            <v>21572.75</v>
          </cell>
          <cell r="N207">
            <v>29470</v>
          </cell>
          <cell r="O207">
            <v>36330.25</v>
          </cell>
          <cell r="P207">
            <v>2926</v>
          </cell>
          <cell r="Q207" t="str">
            <v>NULL</v>
          </cell>
          <cell r="R207" t="str">
            <v>NULL</v>
          </cell>
          <cell r="S207" t="str">
            <v>NULL</v>
          </cell>
          <cell r="T207" t="str">
            <v>NULL</v>
          </cell>
        </row>
        <row r="208">
          <cell r="B208" t="str">
            <v>2009/201022</v>
          </cell>
          <cell r="C208">
            <v>2</v>
          </cell>
          <cell r="D208">
            <v>2</v>
          </cell>
          <cell r="E208">
            <v>20375</v>
          </cell>
          <cell r="F208">
            <v>27110</v>
          </cell>
          <cell r="G208">
            <v>33681</v>
          </cell>
          <cell r="H208">
            <v>3001</v>
          </cell>
          <cell r="I208">
            <v>20914</v>
          </cell>
          <cell r="J208">
            <v>28379</v>
          </cell>
          <cell r="K208">
            <v>35091</v>
          </cell>
          <cell r="L208">
            <v>3053</v>
          </cell>
          <cell r="M208" t="str">
            <v>NULL</v>
          </cell>
          <cell r="N208" t="str">
            <v>NULL</v>
          </cell>
          <cell r="O208" t="str">
            <v>NULL</v>
          </cell>
          <cell r="P208" t="str">
            <v>NULL</v>
          </cell>
          <cell r="Q208" t="str">
            <v>NULL</v>
          </cell>
          <cell r="R208" t="str">
            <v>NULL</v>
          </cell>
          <cell r="S208" t="str">
            <v>NULL</v>
          </cell>
          <cell r="T208" t="str">
            <v>NULL</v>
          </cell>
        </row>
        <row r="209">
          <cell r="B209" t="str">
            <v>2010/201122</v>
          </cell>
          <cell r="C209">
            <v>2</v>
          </cell>
          <cell r="D209">
            <v>2</v>
          </cell>
          <cell r="E209">
            <v>19694</v>
          </cell>
          <cell r="F209">
            <v>27558</v>
          </cell>
          <cell r="G209">
            <v>34062</v>
          </cell>
          <cell r="H209">
            <v>2913</v>
          </cell>
          <cell r="I209">
            <v>20245.5</v>
          </cell>
          <cell r="J209">
            <v>28020.5</v>
          </cell>
          <cell r="K209">
            <v>34736.75</v>
          </cell>
          <cell r="L209">
            <v>2996</v>
          </cell>
          <cell r="M209" t="str">
            <v>NULL</v>
          </cell>
          <cell r="N209" t="str">
            <v>NULL</v>
          </cell>
          <cell r="O209" t="str">
            <v>NULL</v>
          </cell>
          <cell r="P209" t="str">
            <v>NULL</v>
          </cell>
          <cell r="Q209" t="str">
            <v>NULL</v>
          </cell>
          <cell r="R209" t="str">
            <v>NULL</v>
          </cell>
          <cell r="S209" t="str">
            <v>NULL</v>
          </cell>
          <cell r="T209" t="str">
            <v>NULL</v>
          </cell>
        </row>
        <row r="210">
          <cell r="B210" t="str">
            <v>2011/201222</v>
          </cell>
          <cell r="C210">
            <v>2</v>
          </cell>
          <cell r="D210">
            <v>2</v>
          </cell>
          <cell r="E210">
            <v>20882.5</v>
          </cell>
          <cell r="F210">
            <v>28314</v>
          </cell>
          <cell r="G210">
            <v>34333.5</v>
          </cell>
          <cell r="H210">
            <v>3599</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row>
        <row r="211">
          <cell r="B211" t="str">
            <v>2012/201322</v>
          </cell>
          <cell r="C211">
            <v>2</v>
          </cell>
          <cell r="D211">
            <v>2</v>
          </cell>
          <cell r="E211">
            <v>20448</v>
          </cell>
          <cell r="F211">
            <v>27785</v>
          </cell>
          <cell r="G211">
            <v>34563</v>
          </cell>
          <cell r="H211">
            <v>3441</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row>
        <row r="212">
          <cell r="B212" t="str">
            <v>2003/200432</v>
          </cell>
          <cell r="C212">
            <v>3</v>
          </cell>
          <cell r="D212">
            <v>2</v>
          </cell>
          <cell r="E212">
            <v>8903</v>
          </cell>
          <cell r="F212">
            <v>15861</v>
          </cell>
          <cell r="G212">
            <v>23643.5</v>
          </cell>
          <cell r="H212">
            <v>743</v>
          </cell>
          <cell r="I212">
            <v>11269.513931888499</v>
          </cell>
          <cell r="J212">
            <v>19270.254847645399</v>
          </cell>
          <cell r="K212">
            <v>28001</v>
          </cell>
          <cell r="L212">
            <v>817</v>
          </cell>
          <cell r="M212">
            <v>11584</v>
          </cell>
          <cell r="N212">
            <v>21608</v>
          </cell>
          <cell r="O212">
            <v>30909</v>
          </cell>
          <cell r="P212">
            <v>947</v>
          </cell>
          <cell r="Q212">
            <v>13336.5</v>
          </cell>
          <cell r="R212">
            <v>24725.5</v>
          </cell>
          <cell r="S212">
            <v>35203.585798816603</v>
          </cell>
          <cell r="T212">
            <v>1046</v>
          </cell>
        </row>
        <row r="213">
          <cell r="B213" t="str">
            <v>2004/200532</v>
          </cell>
          <cell r="C213">
            <v>3</v>
          </cell>
          <cell r="D213">
            <v>2</v>
          </cell>
          <cell r="E213">
            <v>7638.5173501577301</v>
          </cell>
          <cell r="F213">
            <v>14778</v>
          </cell>
          <cell r="G213">
            <v>22607.827102803702</v>
          </cell>
          <cell r="H213">
            <v>665</v>
          </cell>
          <cell r="I213">
            <v>9510.7860999999994</v>
          </cell>
          <cell r="J213">
            <v>17778.039170506901</v>
          </cell>
          <cell r="K213">
            <v>26250.25</v>
          </cell>
          <cell r="L213">
            <v>732</v>
          </cell>
          <cell r="M213">
            <v>11270.75</v>
          </cell>
          <cell r="N213">
            <v>19762.5</v>
          </cell>
          <cell r="O213">
            <v>28394.5</v>
          </cell>
          <cell r="P213">
            <v>848</v>
          </cell>
          <cell r="Q213" t="str">
            <v>NULL</v>
          </cell>
          <cell r="R213" t="str">
            <v>NULL</v>
          </cell>
          <cell r="S213" t="str">
            <v>NULL</v>
          </cell>
          <cell r="T213" t="str">
            <v>NULL</v>
          </cell>
        </row>
        <row r="214">
          <cell r="B214" t="str">
            <v>2005/200632</v>
          </cell>
          <cell r="C214">
            <v>3</v>
          </cell>
          <cell r="D214">
            <v>2</v>
          </cell>
          <cell r="E214">
            <v>9259.5</v>
          </cell>
          <cell r="F214">
            <v>15596.4335180055</v>
          </cell>
          <cell r="G214">
            <v>24916.625348189398</v>
          </cell>
          <cell r="H214">
            <v>692</v>
          </cell>
          <cell r="I214">
            <v>10882.5</v>
          </cell>
          <cell r="J214">
            <v>19409</v>
          </cell>
          <cell r="K214">
            <v>27749</v>
          </cell>
          <cell r="L214">
            <v>789</v>
          </cell>
          <cell r="M214">
            <v>12179.273504347801</v>
          </cell>
          <cell r="N214">
            <v>21196</v>
          </cell>
          <cell r="O214">
            <v>30280.062282438001</v>
          </cell>
          <cell r="P214">
            <v>928</v>
          </cell>
          <cell r="Q214" t="str">
            <v>NULL</v>
          </cell>
          <cell r="R214" t="str">
            <v>NULL</v>
          </cell>
          <cell r="S214" t="str">
            <v>NULL</v>
          </cell>
          <cell r="T214" t="str">
            <v>NULL</v>
          </cell>
        </row>
        <row r="215">
          <cell r="B215" t="str">
            <v>2006/200732</v>
          </cell>
          <cell r="C215">
            <v>3</v>
          </cell>
          <cell r="D215">
            <v>2</v>
          </cell>
          <cell r="E215">
            <v>8747.3272250000009</v>
          </cell>
          <cell r="F215">
            <v>15437.633152173899</v>
          </cell>
          <cell r="G215">
            <v>23461.25</v>
          </cell>
          <cell r="H215">
            <v>914</v>
          </cell>
          <cell r="I215">
            <v>10394.5</v>
          </cell>
          <cell r="J215">
            <v>17551</v>
          </cell>
          <cell r="K215">
            <v>25722</v>
          </cell>
          <cell r="L215">
            <v>1067</v>
          </cell>
          <cell r="M215">
            <v>11155.625</v>
          </cell>
          <cell r="N215">
            <v>18990.5</v>
          </cell>
          <cell r="O215">
            <v>28102</v>
          </cell>
          <cell r="P215">
            <v>1202</v>
          </cell>
          <cell r="Q215" t="str">
            <v>NULL</v>
          </cell>
          <cell r="R215" t="str">
            <v>NULL</v>
          </cell>
          <cell r="S215" t="str">
            <v>NULL</v>
          </cell>
          <cell r="T215" t="str">
            <v>NULL</v>
          </cell>
        </row>
        <row r="216">
          <cell r="B216" t="str">
            <v>2007/200832</v>
          </cell>
          <cell r="C216">
            <v>3</v>
          </cell>
          <cell r="D216">
            <v>2</v>
          </cell>
          <cell r="E216">
            <v>9099</v>
          </cell>
          <cell r="F216">
            <v>16009.5</v>
          </cell>
          <cell r="G216">
            <v>24377.906682027598</v>
          </cell>
          <cell r="H216">
            <v>990</v>
          </cell>
          <cell r="I216">
            <v>10223.625</v>
          </cell>
          <cell r="J216">
            <v>17931.5</v>
          </cell>
          <cell r="K216">
            <v>26558.5</v>
          </cell>
          <cell r="L216">
            <v>1080</v>
          </cell>
          <cell r="M216">
            <v>10528.125</v>
          </cell>
          <cell r="N216">
            <v>19763.75</v>
          </cell>
          <cell r="O216">
            <v>28825.092499999999</v>
          </cell>
          <cell r="P216">
            <v>1210</v>
          </cell>
          <cell r="Q216" t="str">
            <v>NULL</v>
          </cell>
          <cell r="R216" t="str">
            <v>NULL</v>
          </cell>
          <cell r="S216" t="str">
            <v>NULL</v>
          </cell>
          <cell r="T216" t="str">
            <v>NULL</v>
          </cell>
        </row>
        <row r="217">
          <cell r="B217" t="str">
            <v>2008/200932</v>
          </cell>
          <cell r="C217">
            <v>3</v>
          </cell>
          <cell r="D217">
            <v>2</v>
          </cell>
          <cell r="E217">
            <v>8722</v>
          </cell>
          <cell r="F217">
            <v>15470.5</v>
          </cell>
          <cell r="G217">
            <v>22994</v>
          </cell>
          <cell r="H217">
            <v>961</v>
          </cell>
          <cell r="I217">
            <v>10453</v>
          </cell>
          <cell r="J217">
            <v>17969</v>
          </cell>
          <cell r="K217">
            <v>25335</v>
          </cell>
          <cell r="L217">
            <v>999</v>
          </cell>
          <cell r="M217">
            <v>11669.395</v>
          </cell>
          <cell r="N217">
            <v>19885</v>
          </cell>
          <cell r="O217">
            <v>27636</v>
          </cell>
          <cell r="P217">
            <v>1103</v>
          </cell>
          <cell r="Q217" t="str">
            <v>NULL</v>
          </cell>
          <cell r="R217" t="str">
            <v>NULL</v>
          </cell>
          <cell r="S217" t="str">
            <v>NULL</v>
          </cell>
          <cell r="T217" t="str">
            <v>NULL</v>
          </cell>
        </row>
        <row r="218">
          <cell r="B218" t="str">
            <v>2009/201032</v>
          </cell>
          <cell r="C218">
            <v>3</v>
          </cell>
          <cell r="D218">
            <v>2</v>
          </cell>
          <cell r="E218">
            <v>8071.9049999999997</v>
          </cell>
          <cell r="F218">
            <v>14906</v>
          </cell>
          <cell r="G218">
            <v>22298.668956043999</v>
          </cell>
          <cell r="H218">
            <v>1123</v>
          </cell>
          <cell r="I218">
            <v>9984.5</v>
          </cell>
          <cell r="J218">
            <v>17298</v>
          </cell>
          <cell r="K218">
            <v>25491</v>
          </cell>
          <cell r="L218">
            <v>1217</v>
          </cell>
          <cell r="M218" t="str">
            <v>NULL</v>
          </cell>
          <cell r="N218" t="str">
            <v>NULL</v>
          </cell>
          <cell r="O218" t="str">
            <v>NULL</v>
          </cell>
          <cell r="P218" t="str">
            <v>NULL</v>
          </cell>
          <cell r="Q218" t="str">
            <v>NULL</v>
          </cell>
          <cell r="R218" t="str">
            <v>NULL</v>
          </cell>
          <cell r="S218" t="str">
            <v>NULL</v>
          </cell>
          <cell r="T218" t="str">
            <v>NULL</v>
          </cell>
        </row>
        <row r="219">
          <cell r="B219" t="str">
            <v>2010/201132</v>
          </cell>
          <cell r="C219">
            <v>3</v>
          </cell>
          <cell r="D219">
            <v>2</v>
          </cell>
          <cell r="E219">
            <v>7988</v>
          </cell>
          <cell r="F219">
            <v>14983</v>
          </cell>
          <cell r="G219">
            <v>22695</v>
          </cell>
          <cell r="H219">
            <v>1065</v>
          </cell>
          <cell r="I219">
            <v>9975.125</v>
          </cell>
          <cell r="J219">
            <v>17506</v>
          </cell>
          <cell r="K219">
            <v>25819.75</v>
          </cell>
          <cell r="L219">
            <v>1170</v>
          </cell>
          <cell r="M219" t="str">
            <v>NULL</v>
          </cell>
          <cell r="N219" t="str">
            <v>NULL</v>
          </cell>
          <cell r="O219" t="str">
            <v>NULL</v>
          </cell>
          <cell r="P219" t="str">
            <v>NULL</v>
          </cell>
          <cell r="Q219" t="str">
            <v>NULL</v>
          </cell>
          <cell r="R219" t="str">
            <v>NULL</v>
          </cell>
          <cell r="S219" t="str">
            <v>NULL</v>
          </cell>
          <cell r="T219" t="str">
            <v>NULL</v>
          </cell>
        </row>
        <row r="220">
          <cell r="B220" t="str">
            <v>2011/201232</v>
          </cell>
          <cell r="C220">
            <v>3</v>
          </cell>
          <cell r="D220">
            <v>2</v>
          </cell>
          <cell r="E220">
            <v>8485</v>
          </cell>
          <cell r="F220">
            <v>14383</v>
          </cell>
          <cell r="G220">
            <v>22126.5</v>
          </cell>
          <cell r="H220">
            <v>1203</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row>
        <row r="221">
          <cell r="B221" t="str">
            <v>2012/201332</v>
          </cell>
          <cell r="C221">
            <v>3</v>
          </cell>
          <cell r="D221">
            <v>2</v>
          </cell>
          <cell r="E221">
            <v>8559.3593906093902</v>
          </cell>
          <cell r="F221">
            <v>15077</v>
          </cell>
          <cell r="G221">
            <v>21913.017064846401</v>
          </cell>
          <cell r="H221">
            <v>1299</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row>
        <row r="222">
          <cell r="B222" t="str">
            <v>2005/200642</v>
          </cell>
          <cell r="C222">
            <v>4</v>
          </cell>
          <cell r="D222">
            <v>2</v>
          </cell>
          <cell r="E222">
            <v>2358.5039999999999</v>
          </cell>
          <cell r="F222">
            <v>2358.5039999999999</v>
          </cell>
          <cell r="G222">
            <v>2358.5039999999999</v>
          </cell>
          <cell r="H222">
            <v>1</v>
          </cell>
          <cell r="I222">
            <v>19162</v>
          </cell>
          <cell r="J222">
            <v>19162</v>
          </cell>
          <cell r="K222">
            <v>19162</v>
          </cell>
          <cell r="L222">
            <v>1</v>
          </cell>
          <cell r="M222">
            <v>22797.440443213301</v>
          </cell>
          <cell r="N222">
            <v>22797.440443213301</v>
          </cell>
          <cell r="O222">
            <v>22797.440443213301</v>
          </cell>
          <cell r="P222">
            <v>1</v>
          </cell>
          <cell r="Q222" t="str">
            <v>NULL</v>
          </cell>
          <cell r="R222" t="str">
            <v>NULL</v>
          </cell>
          <cell r="S222" t="str">
            <v>NULL</v>
          </cell>
          <cell r="T222" t="str">
            <v>NULL</v>
          </cell>
        </row>
        <row r="223">
          <cell r="B223" t="str">
            <v>2007/200842</v>
          </cell>
          <cell r="C223">
            <v>4</v>
          </cell>
          <cell r="D223">
            <v>2</v>
          </cell>
          <cell r="E223">
            <v>15315</v>
          </cell>
          <cell r="F223">
            <v>15315</v>
          </cell>
          <cell r="G223">
            <v>15315</v>
          </cell>
          <cell r="H223">
            <v>1</v>
          </cell>
          <cell r="I223">
            <v>2236</v>
          </cell>
          <cell r="J223">
            <v>2236</v>
          </cell>
          <cell r="K223">
            <v>2236</v>
          </cell>
          <cell r="L223">
            <v>1</v>
          </cell>
          <cell r="M223">
            <v>20105</v>
          </cell>
          <cell r="N223">
            <v>20105</v>
          </cell>
          <cell r="O223">
            <v>20105</v>
          </cell>
          <cell r="P223">
            <v>1</v>
          </cell>
          <cell r="Q223" t="str">
            <v>NULL</v>
          </cell>
          <cell r="R223" t="str">
            <v>NULL</v>
          </cell>
          <cell r="S223" t="str">
            <v>NULL</v>
          </cell>
          <cell r="T223" t="str">
            <v>NULL</v>
          </cell>
        </row>
        <row r="224">
          <cell r="B224" t="str">
            <v>2010/201142</v>
          </cell>
          <cell r="C224">
            <v>4</v>
          </cell>
          <cell r="D224">
            <v>2</v>
          </cell>
          <cell r="E224">
            <v>16910</v>
          </cell>
          <cell r="F224">
            <v>24220</v>
          </cell>
          <cell r="G224">
            <v>29295.165289256202</v>
          </cell>
          <cell r="H224">
            <v>3</v>
          </cell>
          <cell r="I224">
            <v>17059.110169491501</v>
          </cell>
          <cell r="J224">
            <v>26400</v>
          </cell>
          <cell r="K224">
            <v>33308.620129870098</v>
          </cell>
          <cell r="L224">
            <v>5</v>
          </cell>
          <cell r="M224" t="str">
            <v>NULL</v>
          </cell>
          <cell r="N224" t="str">
            <v>NULL</v>
          </cell>
          <cell r="O224" t="str">
            <v>NULL</v>
          </cell>
          <cell r="P224" t="str">
            <v>NULL</v>
          </cell>
          <cell r="Q224" t="str">
            <v>NULL</v>
          </cell>
          <cell r="R224" t="str">
            <v>NULL</v>
          </cell>
          <cell r="S224" t="str">
            <v>NULL</v>
          </cell>
          <cell r="T224" t="str">
            <v>NULL</v>
          </cell>
        </row>
        <row r="225">
          <cell r="B225" t="str">
            <v>2011/201242</v>
          </cell>
          <cell r="C225">
            <v>4</v>
          </cell>
          <cell r="D225">
            <v>2</v>
          </cell>
          <cell r="E225">
            <v>21897</v>
          </cell>
          <cell r="F225">
            <v>21897</v>
          </cell>
          <cell r="G225">
            <v>21897</v>
          </cell>
          <cell r="H225">
            <v>1</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row>
        <row r="226">
          <cell r="B226" t="str">
            <v>2012/201342</v>
          </cell>
          <cell r="C226">
            <v>4</v>
          </cell>
          <cell r="D226">
            <v>2</v>
          </cell>
          <cell r="E226">
            <v>18349.75</v>
          </cell>
          <cell r="F226">
            <v>18578.5</v>
          </cell>
          <cell r="G226">
            <v>18807.25</v>
          </cell>
          <cell r="H226">
            <v>2</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row>
        <row r="227">
          <cell r="B227" t="str">
            <v>2003/200452</v>
          </cell>
          <cell r="C227">
            <v>5</v>
          </cell>
          <cell r="D227">
            <v>2</v>
          </cell>
          <cell r="E227">
            <v>13429.5</v>
          </cell>
          <cell r="F227">
            <v>19031.5</v>
          </cell>
          <cell r="G227">
            <v>25316.5</v>
          </cell>
          <cell r="H227">
            <v>56</v>
          </cell>
          <cell r="I227">
            <v>13625.75</v>
          </cell>
          <cell r="J227">
            <v>22764</v>
          </cell>
          <cell r="K227">
            <v>28373.539823008901</v>
          </cell>
          <cell r="L227">
            <v>54</v>
          </cell>
          <cell r="M227">
            <v>17305</v>
          </cell>
          <cell r="N227">
            <v>26666</v>
          </cell>
          <cell r="O227">
            <v>34926.444444444402</v>
          </cell>
          <cell r="P227">
            <v>65</v>
          </cell>
          <cell r="Q227">
            <v>16883.975961538501</v>
          </cell>
          <cell r="R227">
            <v>26165.353868194801</v>
          </cell>
          <cell r="S227">
            <v>36165.806818181802</v>
          </cell>
          <cell r="T227">
            <v>64</v>
          </cell>
        </row>
        <row r="228">
          <cell r="B228" t="str">
            <v>2004/200552</v>
          </cell>
          <cell r="C228">
            <v>5</v>
          </cell>
          <cell r="D228">
            <v>2</v>
          </cell>
          <cell r="E228">
            <v>10682</v>
          </cell>
          <cell r="F228">
            <v>16635</v>
          </cell>
          <cell r="G228">
            <v>24999</v>
          </cell>
          <cell r="H228">
            <v>53</v>
          </cell>
          <cell r="I228">
            <v>13534.25</v>
          </cell>
          <cell r="J228">
            <v>20808.608635097498</v>
          </cell>
          <cell r="K228">
            <v>26686.378787878799</v>
          </cell>
          <cell r="L228">
            <v>48</v>
          </cell>
          <cell r="M228">
            <v>15317</v>
          </cell>
          <cell r="N228">
            <v>22066.413373860199</v>
          </cell>
          <cell r="O228">
            <v>32286</v>
          </cell>
          <cell r="P228">
            <v>55</v>
          </cell>
          <cell r="Q228" t="str">
            <v>NULL</v>
          </cell>
          <cell r="R228" t="str">
            <v>NULL</v>
          </cell>
          <cell r="S228" t="str">
            <v>NULL</v>
          </cell>
          <cell r="T228" t="str">
            <v>NULL</v>
          </cell>
        </row>
        <row r="229">
          <cell r="B229" t="str">
            <v>2005/200652</v>
          </cell>
          <cell r="C229">
            <v>5</v>
          </cell>
          <cell r="D229">
            <v>2</v>
          </cell>
          <cell r="E229">
            <v>10926.5</v>
          </cell>
          <cell r="F229">
            <v>17314.445783132502</v>
          </cell>
          <cell r="G229">
            <v>21474</v>
          </cell>
          <cell r="H229">
            <v>41</v>
          </cell>
          <cell r="I229">
            <v>7310.7769886363603</v>
          </cell>
          <cell r="J229">
            <v>21477.699724517901</v>
          </cell>
          <cell r="K229">
            <v>27001.5</v>
          </cell>
          <cell r="L229">
            <v>52</v>
          </cell>
          <cell r="M229">
            <v>13870</v>
          </cell>
          <cell r="N229">
            <v>24434</v>
          </cell>
          <cell r="O229">
            <v>28885</v>
          </cell>
          <cell r="P229">
            <v>49</v>
          </cell>
          <cell r="Q229" t="str">
            <v>NULL</v>
          </cell>
          <cell r="R229" t="str">
            <v>NULL</v>
          </cell>
          <cell r="S229" t="str">
            <v>NULL</v>
          </cell>
          <cell r="T229" t="str">
            <v>NULL</v>
          </cell>
        </row>
        <row r="230">
          <cell r="B230" t="str">
            <v>2006/200752</v>
          </cell>
          <cell r="C230">
            <v>5</v>
          </cell>
          <cell r="D230">
            <v>2</v>
          </cell>
          <cell r="E230">
            <v>10761.016799999999</v>
          </cell>
          <cell r="F230">
            <v>17450.6900826446</v>
          </cell>
          <cell r="G230">
            <v>25110</v>
          </cell>
          <cell r="H230">
            <v>70</v>
          </cell>
          <cell r="I230">
            <v>11990.8516483516</v>
          </cell>
          <cell r="J230">
            <v>17312</v>
          </cell>
          <cell r="K230">
            <v>25108</v>
          </cell>
          <cell r="L230">
            <v>77</v>
          </cell>
          <cell r="M230">
            <v>13856.5</v>
          </cell>
          <cell r="N230">
            <v>19846</v>
          </cell>
          <cell r="O230">
            <v>26645.8884297521</v>
          </cell>
          <cell r="P230">
            <v>71</v>
          </cell>
          <cell r="Q230" t="str">
            <v>NULL</v>
          </cell>
          <cell r="R230" t="str">
            <v>NULL</v>
          </cell>
          <cell r="S230" t="str">
            <v>NULL</v>
          </cell>
          <cell r="T230" t="str">
            <v>NULL</v>
          </cell>
        </row>
        <row r="231">
          <cell r="B231" t="str">
            <v>2007/200852</v>
          </cell>
          <cell r="C231">
            <v>5</v>
          </cell>
          <cell r="D231">
            <v>2</v>
          </cell>
          <cell r="E231">
            <v>8347.6310386816604</v>
          </cell>
          <cell r="F231">
            <v>13016</v>
          </cell>
          <cell r="G231">
            <v>19875.5</v>
          </cell>
          <cell r="H231">
            <v>51</v>
          </cell>
          <cell r="I231">
            <v>12135.5</v>
          </cell>
          <cell r="J231">
            <v>16163</v>
          </cell>
          <cell r="K231">
            <v>21025.5</v>
          </cell>
          <cell r="L231">
            <v>60</v>
          </cell>
          <cell r="M231">
            <v>13346.5</v>
          </cell>
          <cell r="N231">
            <v>17820</v>
          </cell>
          <cell r="O231">
            <v>23863</v>
          </cell>
          <cell r="P231">
            <v>62</v>
          </cell>
          <cell r="Q231" t="str">
            <v>NULL</v>
          </cell>
          <cell r="R231" t="str">
            <v>NULL</v>
          </cell>
          <cell r="S231" t="str">
            <v>NULL</v>
          </cell>
          <cell r="T231" t="str">
            <v>NULL</v>
          </cell>
        </row>
        <row r="232">
          <cell r="B232" t="str">
            <v>2008/200952</v>
          </cell>
          <cell r="C232">
            <v>5</v>
          </cell>
          <cell r="D232">
            <v>2</v>
          </cell>
          <cell r="E232">
            <v>11948</v>
          </cell>
          <cell r="F232">
            <v>17229</v>
          </cell>
          <cell r="G232">
            <v>23550</v>
          </cell>
          <cell r="H232">
            <v>57</v>
          </cell>
          <cell r="I232">
            <v>11866</v>
          </cell>
          <cell r="J232">
            <v>18572</v>
          </cell>
          <cell r="K232">
            <v>25096.5</v>
          </cell>
          <cell r="L232">
            <v>67</v>
          </cell>
          <cell r="M232">
            <v>13542.5</v>
          </cell>
          <cell r="N232">
            <v>19893</v>
          </cell>
          <cell r="O232">
            <v>25628</v>
          </cell>
          <cell r="P232">
            <v>63</v>
          </cell>
          <cell r="Q232" t="str">
            <v>NULL</v>
          </cell>
          <cell r="R232" t="str">
            <v>NULL</v>
          </cell>
          <cell r="S232" t="str">
            <v>NULL</v>
          </cell>
          <cell r="T232" t="str">
            <v>NULL</v>
          </cell>
        </row>
        <row r="233">
          <cell r="B233" t="str">
            <v>2009/201052</v>
          </cell>
          <cell r="C233">
            <v>5</v>
          </cell>
          <cell r="D233">
            <v>2</v>
          </cell>
          <cell r="E233">
            <v>9113.8449999999993</v>
          </cell>
          <cell r="F233">
            <v>13399.6080691643</v>
          </cell>
          <cell r="G233">
            <v>19716.5</v>
          </cell>
          <cell r="H233">
            <v>63</v>
          </cell>
          <cell r="I233">
            <v>10660.75</v>
          </cell>
          <cell r="J233">
            <v>16143.021067415701</v>
          </cell>
          <cell r="K233">
            <v>24170.5</v>
          </cell>
          <cell r="L233">
            <v>68</v>
          </cell>
          <cell r="M233" t="str">
            <v>NULL</v>
          </cell>
          <cell r="N233" t="str">
            <v>NULL</v>
          </cell>
          <cell r="O233" t="str">
            <v>NULL</v>
          </cell>
          <cell r="P233" t="str">
            <v>NULL</v>
          </cell>
          <cell r="Q233" t="str">
            <v>NULL</v>
          </cell>
          <cell r="R233" t="str">
            <v>NULL</v>
          </cell>
          <cell r="S233" t="str">
            <v>NULL</v>
          </cell>
          <cell r="T233" t="str">
            <v>NULL</v>
          </cell>
        </row>
        <row r="234">
          <cell r="B234" t="str">
            <v>2010/201152</v>
          </cell>
          <cell r="C234">
            <v>5</v>
          </cell>
          <cell r="D234">
            <v>2</v>
          </cell>
          <cell r="E234">
            <v>8631.3531249999996</v>
          </cell>
          <cell r="F234">
            <v>15567.098885793899</v>
          </cell>
          <cell r="G234">
            <v>23107.75</v>
          </cell>
          <cell r="H234">
            <v>62</v>
          </cell>
          <cell r="I234">
            <v>10311.5</v>
          </cell>
          <cell r="J234">
            <v>17613.5</v>
          </cell>
          <cell r="K234">
            <v>26370.5</v>
          </cell>
          <cell r="L234">
            <v>68</v>
          </cell>
          <cell r="M234" t="str">
            <v>NULL</v>
          </cell>
          <cell r="N234" t="str">
            <v>NULL</v>
          </cell>
          <cell r="O234" t="str">
            <v>NULL</v>
          </cell>
          <cell r="P234" t="str">
            <v>NULL</v>
          </cell>
          <cell r="Q234" t="str">
            <v>NULL</v>
          </cell>
          <cell r="R234" t="str">
            <v>NULL</v>
          </cell>
          <cell r="S234" t="str">
            <v>NULL</v>
          </cell>
          <cell r="T234" t="str">
            <v>NULL</v>
          </cell>
        </row>
        <row r="235">
          <cell r="B235" t="str">
            <v>2011/201252</v>
          </cell>
          <cell r="C235">
            <v>5</v>
          </cell>
          <cell r="D235">
            <v>2</v>
          </cell>
          <cell r="E235">
            <v>11106.9976193776</v>
          </cell>
          <cell r="F235">
            <v>17292.5</v>
          </cell>
          <cell r="G235">
            <v>26044.75</v>
          </cell>
          <cell r="H235">
            <v>64</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row>
        <row r="236">
          <cell r="B236" t="str">
            <v>2012/201352</v>
          </cell>
          <cell r="C236">
            <v>5</v>
          </cell>
          <cell r="D236">
            <v>2</v>
          </cell>
          <cell r="E236">
            <v>12887.25</v>
          </cell>
          <cell r="F236">
            <v>20630.5</v>
          </cell>
          <cell r="G236">
            <v>27339.9737569061</v>
          </cell>
          <cell r="H236">
            <v>72</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row>
        <row r="237">
          <cell r="B237" t="str">
            <v>2003/200462</v>
          </cell>
          <cell r="C237">
            <v>6</v>
          </cell>
          <cell r="D237">
            <v>2</v>
          </cell>
          <cell r="E237">
            <v>10200.632958055599</v>
          </cell>
          <cell r="F237">
            <v>15316.6713483146</v>
          </cell>
          <cell r="G237">
            <v>24196</v>
          </cell>
          <cell r="H237">
            <v>159</v>
          </cell>
          <cell r="I237">
            <v>11048</v>
          </cell>
          <cell r="J237">
            <v>17230.541284403698</v>
          </cell>
          <cell r="K237">
            <v>26010</v>
          </cell>
          <cell r="L237">
            <v>165</v>
          </cell>
          <cell r="M237">
            <v>12543.25</v>
          </cell>
          <cell r="N237">
            <v>20579.532608695699</v>
          </cell>
          <cell r="O237">
            <v>29390.5</v>
          </cell>
          <cell r="P237">
            <v>190</v>
          </cell>
          <cell r="Q237">
            <v>14767.390375000001</v>
          </cell>
          <cell r="R237">
            <v>25361</v>
          </cell>
          <cell r="S237">
            <v>35909.5</v>
          </cell>
          <cell r="T237">
            <v>212</v>
          </cell>
        </row>
        <row r="238">
          <cell r="B238" t="str">
            <v>2004/200562</v>
          </cell>
          <cell r="C238">
            <v>6</v>
          </cell>
          <cell r="D238">
            <v>2</v>
          </cell>
          <cell r="E238">
            <v>12000</v>
          </cell>
          <cell r="F238">
            <v>19698</v>
          </cell>
          <cell r="G238">
            <v>27033</v>
          </cell>
          <cell r="H238">
            <v>317</v>
          </cell>
          <cell r="I238">
            <v>14571.5</v>
          </cell>
          <cell r="J238">
            <v>23106</v>
          </cell>
          <cell r="K238">
            <v>30298.5</v>
          </cell>
          <cell r="L238">
            <v>343</v>
          </cell>
          <cell r="M238">
            <v>14535.608</v>
          </cell>
          <cell r="N238">
            <v>25140.122950819699</v>
          </cell>
          <cell r="O238">
            <v>33589.960069444402</v>
          </cell>
          <cell r="P238">
            <v>383</v>
          </cell>
          <cell r="Q238" t="str">
            <v>NULL</v>
          </cell>
          <cell r="R238" t="str">
            <v>NULL</v>
          </cell>
          <cell r="S238" t="str">
            <v>NULL</v>
          </cell>
          <cell r="T238" t="str">
            <v>NULL</v>
          </cell>
        </row>
        <row r="239">
          <cell r="B239" t="str">
            <v>2005/200662</v>
          </cell>
          <cell r="C239">
            <v>6</v>
          </cell>
          <cell r="D239">
            <v>2</v>
          </cell>
          <cell r="E239">
            <v>12332.5</v>
          </cell>
          <cell r="F239">
            <v>19934</v>
          </cell>
          <cell r="G239">
            <v>28864.583333333299</v>
          </cell>
          <cell r="H239">
            <v>303</v>
          </cell>
          <cell r="I239">
            <v>13247.517413157901</v>
          </cell>
          <cell r="J239">
            <v>22428</v>
          </cell>
          <cell r="K239">
            <v>29629.5</v>
          </cell>
          <cell r="L239">
            <v>331</v>
          </cell>
          <cell r="M239">
            <v>13345</v>
          </cell>
          <cell r="N239">
            <v>24071</v>
          </cell>
          <cell r="O239">
            <v>33002</v>
          </cell>
          <cell r="P239">
            <v>381</v>
          </cell>
          <cell r="Q239" t="str">
            <v>NULL</v>
          </cell>
          <cell r="R239" t="str">
            <v>NULL</v>
          </cell>
          <cell r="S239" t="str">
            <v>NULL</v>
          </cell>
          <cell r="T239" t="str">
            <v>NULL</v>
          </cell>
        </row>
        <row r="240">
          <cell r="B240" t="str">
            <v>2006/200762</v>
          </cell>
          <cell r="C240">
            <v>6</v>
          </cell>
          <cell r="D240">
            <v>2</v>
          </cell>
          <cell r="E240">
            <v>7906</v>
          </cell>
          <cell r="F240">
            <v>14542</v>
          </cell>
          <cell r="G240">
            <v>25818</v>
          </cell>
          <cell r="H240">
            <v>297</v>
          </cell>
          <cell r="I240">
            <v>9193.6204500000003</v>
          </cell>
          <cell r="J240">
            <v>14928.5</v>
          </cell>
          <cell r="K240">
            <v>26782.897382920099</v>
          </cell>
          <cell r="L240">
            <v>351</v>
          </cell>
          <cell r="M240">
            <v>9880.0865250000006</v>
          </cell>
          <cell r="N240">
            <v>16433.327799999999</v>
          </cell>
          <cell r="O240">
            <v>27227</v>
          </cell>
          <cell r="P240">
            <v>376</v>
          </cell>
          <cell r="Q240" t="str">
            <v>NULL</v>
          </cell>
          <cell r="R240" t="str">
            <v>NULL</v>
          </cell>
          <cell r="S240" t="str">
            <v>NULL</v>
          </cell>
          <cell r="T240" t="str">
            <v>NULL</v>
          </cell>
        </row>
        <row r="241">
          <cell r="B241" t="str">
            <v>2007/200862</v>
          </cell>
          <cell r="C241">
            <v>6</v>
          </cell>
          <cell r="D241">
            <v>2</v>
          </cell>
          <cell r="E241">
            <v>10297.25</v>
          </cell>
          <cell r="F241">
            <v>16200.031446540899</v>
          </cell>
          <cell r="G241">
            <v>23535</v>
          </cell>
          <cell r="H241">
            <v>235</v>
          </cell>
          <cell r="I241">
            <v>11651</v>
          </cell>
          <cell r="J241">
            <v>19085</v>
          </cell>
          <cell r="K241">
            <v>27873</v>
          </cell>
          <cell r="L241">
            <v>285</v>
          </cell>
          <cell r="M241">
            <v>12110.5</v>
          </cell>
          <cell r="N241">
            <v>21598.668079096002</v>
          </cell>
          <cell r="O241">
            <v>30731.656593406598</v>
          </cell>
          <cell r="P241">
            <v>322</v>
          </cell>
          <cell r="Q241" t="str">
            <v>NULL</v>
          </cell>
          <cell r="R241" t="str">
            <v>NULL</v>
          </cell>
          <cell r="S241" t="str">
            <v>NULL</v>
          </cell>
          <cell r="T241" t="str">
            <v>NULL</v>
          </cell>
        </row>
        <row r="242">
          <cell r="B242" t="str">
            <v>2008/200962</v>
          </cell>
          <cell r="C242">
            <v>6</v>
          </cell>
          <cell r="D242">
            <v>2</v>
          </cell>
          <cell r="E242">
            <v>10474.1775</v>
          </cell>
          <cell r="F242">
            <v>17200.5</v>
          </cell>
          <cell r="G242">
            <v>29426.25</v>
          </cell>
          <cell r="H242">
            <v>316</v>
          </cell>
          <cell r="I242">
            <v>10888</v>
          </cell>
          <cell r="J242">
            <v>18780</v>
          </cell>
          <cell r="K242">
            <v>27764</v>
          </cell>
          <cell r="L242">
            <v>371</v>
          </cell>
          <cell r="M242">
            <v>12032</v>
          </cell>
          <cell r="N242">
            <v>21686</v>
          </cell>
          <cell r="O242">
            <v>31331.1404494382</v>
          </cell>
          <cell r="P242">
            <v>410</v>
          </cell>
          <cell r="Q242" t="str">
            <v>NULL</v>
          </cell>
          <cell r="R242" t="str">
            <v>NULL</v>
          </cell>
          <cell r="S242" t="str">
            <v>NULL</v>
          </cell>
          <cell r="T242" t="str">
            <v>NULL</v>
          </cell>
        </row>
        <row r="243">
          <cell r="B243" t="str">
            <v>2009/201062</v>
          </cell>
          <cell r="C243">
            <v>6</v>
          </cell>
          <cell r="D243">
            <v>2</v>
          </cell>
          <cell r="E243">
            <v>8989.25</v>
          </cell>
          <cell r="F243">
            <v>16853</v>
          </cell>
          <cell r="G243">
            <v>26887.357142857101</v>
          </cell>
          <cell r="H243">
            <v>344</v>
          </cell>
          <cell r="I243">
            <v>8981.5</v>
          </cell>
          <cell r="J243">
            <v>18418.810606060601</v>
          </cell>
          <cell r="K243">
            <v>28970.75</v>
          </cell>
          <cell r="L243">
            <v>400</v>
          </cell>
          <cell r="M243" t="str">
            <v>NULL</v>
          </cell>
          <cell r="N243" t="str">
            <v>NULL</v>
          </cell>
          <cell r="O243" t="str">
            <v>NULL</v>
          </cell>
          <cell r="P243" t="str">
            <v>NULL</v>
          </cell>
          <cell r="Q243" t="str">
            <v>NULL</v>
          </cell>
          <cell r="R243" t="str">
            <v>NULL</v>
          </cell>
          <cell r="S243" t="str">
            <v>NULL</v>
          </cell>
          <cell r="T243" t="str">
            <v>NULL</v>
          </cell>
        </row>
        <row r="244">
          <cell r="B244" t="str">
            <v>2010/201162</v>
          </cell>
          <cell r="C244">
            <v>6</v>
          </cell>
          <cell r="D244">
            <v>2</v>
          </cell>
          <cell r="E244">
            <v>9709</v>
          </cell>
          <cell r="F244">
            <v>15940.5</v>
          </cell>
          <cell r="G244">
            <v>26926</v>
          </cell>
          <cell r="H244">
            <v>345</v>
          </cell>
          <cell r="I244">
            <v>10364</v>
          </cell>
          <cell r="J244">
            <v>18174.5</v>
          </cell>
          <cell r="K244">
            <v>26299.5</v>
          </cell>
          <cell r="L244">
            <v>423</v>
          </cell>
          <cell r="M244" t="str">
            <v>NULL</v>
          </cell>
          <cell r="N244" t="str">
            <v>NULL</v>
          </cell>
          <cell r="O244" t="str">
            <v>NULL</v>
          </cell>
          <cell r="P244" t="str">
            <v>NULL</v>
          </cell>
          <cell r="Q244" t="str">
            <v>NULL</v>
          </cell>
          <cell r="R244" t="str">
            <v>NULL</v>
          </cell>
          <cell r="S244" t="str">
            <v>NULL</v>
          </cell>
          <cell r="T244" t="str">
            <v>NULL</v>
          </cell>
        </row>
        <row r="245">
          <cell r="B245" t="str">
            <v>2011/201262</v>
          </cell>
          <cell r="C245">
            <v>6</v>
          </cell>
          <cell r="D245">
            <v>2</v>
          </cell>
          <cell r="E245">
            <v>11024.75</v>
          </cell>
          <cell r="F245">
            <v>17600.55</v>
          </cell>
          <cell r="G245">
            <v>28913.511019283698</v>
          </cell>
          <cell r="H245">
            <v>423</v>
          </cell>
          <cell r="I245" t="str">
            <v>NULL</v>
          </cell>
          <cell r="J245" t="str">
            <v>NULL</v>
          </cell>
          <cell r="K245" t="str">
            <v>NULL</v>
          </cell>
          <cell r="L245" t="str">
            <v>NULL</v>
          </cell>
          <cell r="M245" t="str">
            <v>NULL</v>
          </cell>
          <cell r="N245" t="str">
            <v>NULL</v>
          </cell>
          <cell r="O245" t="str">
            <v>NULL</v>
          </cell>
          <cell r="P245" t="str">
            <v>NULL</v>
          </cell>
          <cell r="Q245" t="str">
            <v>NULL</v>
          </cell>
          <cell r="R245" t="str">
            <v>NULL</v>
          </cell>
          <cell r="S245" t="str">
            <v>NULL</v>
          </cell>
          <cell r="T245" t="str">
            <v>NULL</v>
          </cell>
        </row>
        <row r="246">
          <cell r="B246" t="str">
            <v>2012/201362</v>
          </cell>
          <cell r="C246">
            <v>6</v>
          </cell>
          <cell r="D246">
            <v>2</v>
          </cell>
          <cell r="E246">
            <v>10456.3129699248</v>
          </cell>
          <cell r="F246">
            <v>17940.945592286502</v>
          </cell>
          <cell r="G246">
            <v>29565.0454545455</v>
          </cell>
          <cell r="H246">
            <v>446</v>
          </cell>
          <cell r="I246" t="str">
            <v>NULL</v>
          </cell>
          <cell r="J246" t="str">
            <v>NULL</v>
          </cell>
          <cell r="K246" t="str">
            <v>NULL</v>
          </cell>
          <cell r="L246" t="str">
            <v>NULL</v>
          </cell>
          <cell r="M246" t="str">
            <v>NULL</v>
          </cell>
          <cell r="N246" t="str">
            <v>NULL</v>
          </cell>
          <cell r="O246" t="str">
            <v>NULL</v>
          </cell>
          <cell r="P246" t="str">
            <v>NULL</v>
          </cell>
          <cell r="Q246" t="str">
            <v>NULL</v>
          </cell>
          <cell r="R246" t="str">
            <v>NULL</v>
          </cell>
          <cell r="S246" t="str">
            <v>NULL</v>
          </cell>
          <cell r="T246" t="str">
            <v>NULL</v>
          </cell>
        </row>
        <row r="247">
          <cell r="B247" t="str">
            <v>2003/200472</v>
          </cell>
          <cell r="C247">
            <v>7</v>
          </cell>
          <cell r="D247">
            <v>2</v>
          </cell>
          <cell r="E247">
            <v>8260.0383287292807</v>
          </cell>
          <cell r="F247">
            <v>15167.0662026053</v>
          </cell>
          <cell r="G247">
            <v>26798.2635327635</v>
          </cell>
          <cell r="H247">
            <v>96</v>
          </cell>
          <cell r="I247">
            <v>9835.3067867036007</v>
          </cell>
          <cell r="J247">
            <v>19393.5</v>
          </cell>
          <cell r="K247">
            <v>29244</v>
          </cell>
          <cell r="L247">
            <v>130</v>
          </cell>
          <cell r="M247">
            <v>12562.4613259669</v>
          </cell>
          <cell r="N247">
            <v>25656.5</v>
          </cell>
          <cell r="O247">
            <v>34049.75</v>
          </cell>
          <cell r="P247">
            <v>144</v>
          </cell>
          <cell r="Q247">
            <v>13776.5</v>
          </cell>
          <cell r="R247">
            <v>27175.358700000001</v>
          </cell>
          <cell r="S247">
            <v>41439.111111111102</v>
          </cell>
          <cell r="T247">
            <v>167</v>
          </cell>
        </row>
        <row r="248">
          <cell r="B248" t="str">
            <v>2004/200572</v>
          </cell>
          <cell r="C248">
            <v>7</v>
          </cell>
          <cell r="D248">
            <v>2</v>
          </cell>
          <cell r="E248">
            <v>8570.8973999999998</v>
          </cell>
          <cell r="F248">
            <v>15907</v>
          </cell>
          <cell r="G248">
            <v>31150</v>
          </cell>
          <cell r="H248">
            <v>119</v>
          </cell>
          <cell r="I248">
            <v>15720</v>
          </cell>
          <cell r="J248">
            <v>27965</v>
          </cell>
          <cell r="K248">
            <v>36927</v>
          </cell>
          <cell r="L248">
            <v>147</v>
          </cell>
          <cell r="M248">
            <v>13845.162721893499</v>
          </cell>
          <cell r="N248">
            <v>27370</v>
          </cell>
          <cell r="O248">
            <v>35720</v>
          </cell>
          <cell r="P248">
            <v>165</v>
          </cell>
          <cell r="Q248" t="str">
            <v>NULL</v>
          </cell>
          <cell r="R248" t="str">
            <v>NULL</v>
          </cell>
          <cell r="S248" t="str">
            <v>NULL</v>
          </cell>
          <cell r="T248" t="str">
            <v>NULL</v>
          </cell>
        </row>
        <row r="249">
          <cell r="B249" t="str">
            <v>2005/200672</v>
          </cell>
          <cell r="C249">
            <v>7</v>
          </cell>
          <cell r="D249">
            <v>2</v>
          </cell>
          <cell r="E249">
            <v>9864.4121943038008</v>
          </cell>
          <cell r="F249">
            <v>17723.831932773101</v>
          </cell>
          <cell r="G249">
            <v>27687</v>
          </cell>
          <cell r="H249">
            <v>133</v>
          </cell>
          <cell r="I249">
            <v>12674.299499999999</v>
          </cell>
          <cell r="J249">
            <v>22612</v>
          </cell>
          <cell r="K249">
            <v>33617.5</v>
          </cell>
          <cell r="L249">
            <v>146</v>
          </cell>
          <cell r="M249">
            <v>14624.75</v>
          </cell>
          <cell r="N249">
            <v>24879.5</v>
          </cell>
          <cell r="O249">
            <v>36851.387499999997</v>
          </cell>
          <cell r="P249">
            <v>178</v>
          </cell>
          <cell r="Q249" t="str">
            <v>NULL</v>
          </cell>
          <cell r="R249" t="str">
            <v>NULL</v>
          </cell>
          <cell r="S249" t="str">
            <v>NULL</v>
          </cell>
          <cell r="T249" t="str">
            <v>NULL</v>
          </cell>
        </row>
        <row r="250">
          <cell r="B250" t="str">
            <v>2006/200772</v>
          </cell>
          <cell r="C250">
            <v>7</v>
          </cell>
          <cell r="D250">
            <v>2</v>
          </cell>
          <cell r="E250">
            <v>9298.0873925501401</v>
          </cell>
          <cell r="F250">
            <v>15941</v>
          </cell>
          <cell r="G250">
            <v>27396</v>
          </cell>
          <cell r="H250">
            <v>133</v>
          </cell>
          <cell r="I250">
            <v>10120.125</v>
          </cell>
          <cell r="J250">
            <v>22354</v>
          </cell>
          <cell r="K250">
            <v>30302</v>
          </cell>
          <cell r="L250">
            <v>178</v>
          </cell>
          <cell r="M250">
            <v>10567</v>
          </cell>
          <cell r="N250">
            <v>21429.032258064501</v>
          </cell>
          <cell r="O250">
            <v>31213</v>
          </cell>
          <cell r="P250">
            <v>181</v>
          </cell>
          <cell r="Q250" t="str">
            <v>NULL</v>
          </cell>
          <cell r="R250" t="str">
            <v>NULL</v>
          </cell>
          <cell r="S250" t="str">
            <v>NULL</v>
          </cell>
          <cell r="T250" t="str">
            <v>NULL</v>
          </cell>
        </row>
        <row r="251">
          <cell r="B251" t="str">
            <v>2007/200872</v>
          </cell>
          <cell r="C251">
            <v>7</v>
          </cell>
          <cell r="D251">
            <v>2</v>
          </cell>
          <cell r="E251">
            <v>9898.5</v>
          </cell>
          <cell r="F251">
            <v>17678</v>
          </cell>
          <cell r="G251">
            <v>27705.125</v>
          </cell>
          <cell r="H251">
            <v>143</v>
          </cell>
          <cell r="I251">
            <v>12063.25</v>
          </cell>
          <cell r="J251">
            <v>19986</v>
          </cell>
          <cell r="K251">
            <v>31424.1731301939</v>
          </cell>
          <cell r="L251">
            <v>187</v>
          </cell>
          <cell r="M251">
            <v>12475.5</v>
          </cell>
          <cell r="N251">
            <v>21779</v>
          </cell>
          <cell r="O251">
            <v>33446</v>
          </cell>
          <cell r="P251">
            <v>211</v>
          </cell>
          <cell r="Q251" t="str">
            <v>NULL</v>
          </cell>
          <cell r="R251" t="str">
            <v>NULL</v>
          </cell>
          <cell r="S251" t="str">
            <v>NULL</v>
          </cell>
          <cell r="T251" t="str">
            <v>NULL</v>
          </cell>
        </row>
        <row r="252">
          <cell r="B252" t="str">
            <v>2008/200972</v>
          </cell>
          <cell r="C252">
            <v>7</v>
          </cell>
          <cell r="D252">
            <v>2</v>
          </cell>
          <cell r="E252">
            <v>8773.0885416666697</v>
          </cell>
          <cell r="F252">
            <v>14559.5</v>
          </cell>
          <cell r="G252">
            <v>24139.5</v>
          </cell>
          <cell r="H252">
            <v>110</v>
          </cell>
          <cell r="I252">
            <v>10266.5</v>
          </cell>
          <cell r="J252">
            <v>17316</v>
          </cell>
          <cell r="K252">
            <v>26338.25</v>
          </cell>
          <cell r="L252">
            <v>124</v>
          </cell>
          <cell r="M252">
            <v>10740.5</v>
          </cell>
          <cell r="N252">
            <v>17825</v>
          </cell>
          <cell r="O252">
            <v>30644.25</v>
          </cell>
          <cell r="P252">
            <v>163</v>
          </cell>
          <cell r="Q252" t="str">
            <v>NULL</v>
          </cell>
          <cell r="R252" t="str">
            <v>NULL</v>
          </cell>
          <cell r="S252" t="str">
            <v>NULL</v>
          </cell>
          <cell r="T252" t="str">
            <v>NULL</v>
          </cell>
        </row>
        <row r="253">
          <cell r="B253" t="str">
            <v>2009/201072</v>
          </cell>
          <cell r="C253">
            <v>7</v>
          </cell>
          <cell r="D253">
            <v>2</v>
          </cell>
          <cell r="E253">
            <v>9835.6</v>
          </cell>
          <cell r="F253">
            <v>15687.481690140799</v>
          </cell>
          <cell r="G253">
            <v>24282.27</v>
          </cell>
          <cell r="H253">
            <v>129</v>
          </cell>
          <cell r="I253">
            <v>8726.5</v>
          </cell>
          <cell r="J253">
            <v>16129.07</v>
          </cell>
          <cell r="K253">
            <v>25377.5</v>
          </cell>
          <cell r="L253">
            <v>190</v>
          </cell>
          <cell r="M253" t="str">
            <v>NULL</v>
          </cell>
          <cell r="N253" t="str">
            <v>NULL</v>
          </cell>
          <cell r="O253" t="str">
            <v>NULL</v>
          </cell>
          <cell r="P253" t="str">
            <v>NULL</v>
          </cell>
          <cell r="Q253" t="str">
            <v>NULL</v>
          </cell>
          <cell r="R253" t="str">
            <v>NULL</v>
          </cell>
          <cell r="S253" t="str">
            <v>NULL</v>
          </cell>
          <cell r="T253" t="str">
            <v>NULL</v>
          </cell>
        </row>
        <row r="254">
          <cell r="B254" t="str">
            <v>2010/201172</v>
          </cell>
          <cell r="C254">
            <v>7</v>
          </cell>
          <cell r="D254">
            <v>2</v>
          </cell>
          <cell r="E254">
            <v>10115.75</v>
          </cell>
          <cell r="F254">
            <v>15763.25</v>
          </cell>
          <cell r="G254">
            <v>24300.022900763401</v>
          </cell>
          <cell r="H254">
            <v>156</v>
          </cell>
          <cell r="I254">
            <v>11088</v>
          </cell>
          <cell r="J254">
            <v>18415.5</v>
          </cell>
          <cell r="K254">
            <v>26502</v>
          </cell>
          <cell r="L254">
            <v>205</v>
          </cell>
          <cell r="M254" t="str">
            <v>NULL</v>
          </cell>
          <cell r="N254" t="str">
            <v>NULL</v>
          </cell>
          <cell r="O254" t="str">
            <v>NULL</v>
          </cell>
          <cell r="P254" t="str">
            <v>NULL</v>
          </cell>
          <cell r="Q254" t="str">
            <v>NULL</v>
          </cell>
          <cell r="R254" t="str">
            <v>NULL</v>
          </cell>
          <cell r="S254" t="str">
            <v>NULL</v>
          </cell>
          <cell r="T254" t="str">
            <v>NULL</v>
          </cell>
        </row>
        <row r="255">
          <cell r="B255" t="str">
            <v>2011/201272</v>
          </cell>
          <cell r="C255">
            <v>7</v>
          </cell>
          <cell r="D255">
            <v>2</v>
          </cell>
          <cell r="E255">
            <v>9602.2571942445993</v>
          </cell>
          <cell r="F255">
            <v>14631.244548286601</v>
          </cell>
          <cell r="G255">
            <v>25346.875</v>
          </cell>
          <cell r="H255">
            <v>178</v>
          </cell>
          <cell r="I255" t="str">
            <v>NULL</v>
          </cell>
          <cell r="J255" t="str">
            <v>NULL</v>
          </cell>
          <cell r="K255" t="str">
            <v>NULL</v>
          </cell>
          <cell r="L255" t="str">
            <v>NULL</v>
          </cell>
          <cell r="M255" t="str">
            <v>NULL</v>
          </cell>
          <cell r="N255" t="str">
            <v>NULL</v>
          </cell>
          <cell r="O255" t="str">
            <v>NULL</v>
          </cell>
          <cell r="P255" t="str">
            <v>NULL</v>
          </cell>
          <cell r="Q255" t="str">
            <v>NULL</v>
          </cell>
          <cell r="R255" t="str">
            <v>NULL</v>
          </cell>
          <cell r="S255" t="str">
            <v>NULL</v>
          </cell>
          <cell r="T255" t="str">
            <v>NULL</v>
          </cell>
        </row>
        <row r="256">
          <cell r="B256" t="str">
            <v>2012/201372</v>
          </cell>
          <cell r="C256">
            <v>7</v>
          </cell>
          <cell r="D256">
            <v>2</v>
          </cell>
          <cell r="E256">
            <v>10747.4802631579</v>
          </cell>
          <cell r="F256">
            <v>16869</v>
          </cell>
          <cell r="G256">
            <v>26629.5</v>
          </cell>
          <cell r="H256">
            <v>322</v>
          </cell>
          <cell r="I256" t="str">
            <v>NULL</v>
          </cell>
          <cell r="J256" t="str">
            <v>NULL</v>
          </cell>
          <cell r="K256" t="str">
            <v>NULL</v>
          </cell>
          <cell r="L256" t="str">
            <v>NULL</v>
          </cell>
          <cell r="M256" t="str">
            <v>NULL</v>
          </cell>
          <cell r="N256" t="str">
            <v>NULL</v>
          </cell>
          <cell r="O256" t="str">
            <v>NULL</v>
          </cell>
          <cell r="P256" t="str">
            <v>NULL</v>
          </cell>
          <cell r="Q256" t="str">
            <v>NULL</v>
          </cell>
          <cell r="R256" t="str">
            <v>NULL</v>
          </cell>
          <cell r="S256" t="str">
            <v>NULL</v>
          </cell>
          <cell r="T256" t="str">
            <v>NULL</v>
          </cell>
        </row>
        <row r="257">
          <cell r="B257" t="str">
            <v>2003/200482</v>
          </cell>
          <cell r="C257">
            <v>8</v>
          </cell>
          <cell r="D257">
            <v>2</v>
          </cell>
          <cell r="E257">
            <v>10485</v>
          </cell>
          <cell r="F257">
            <v>17723.063380281699</v>
          </cell>
          <cell r="G257">
            <v>24089</v>
          </cell>
          <cell r="H257">
            <v>917</v>
          </cell>
          <cell r="I257">
            <v>12803.833536263701</v>
          </cell>
          <cell r="J257">
            <v>21795</v>
          </cell>
          <cell r="K257">
            <v>29763</v>
          </cell>
          <cell r="L257">
            <v>955</v>
          </cell>
          <cell r="M257">
            <v>14182.1145416667</v>
          </cell>
          <cell r="N257">
            <v>24706</v>
          </cell>
          <cell r="O257">
            <v>32890.723443223404</v>
          </cell>
          <cell r="P257">
            <v>1059</v>
          </cell>
          <cell r="Q257">
            <v>15577.125</v>
          </cell>
          <cell r="R257">
            <v>27970</v>
          </cell>
          <cell r="S257">
            <v>39948.688871473401</v>
          </cell>
          <cell r="T257">
            <v>1078</v>
          </cell>
        </row>
        <row r="258">
          <cell r="B258" t="str">
            <v>2004/200582</v>
          </cell>
          <cell r="C258">
            <v>8</v>
          </cell>
          <cell r="D258">
            <v>2</v>
          </cell>
          <cell r="E258">
            <v>10758</v>
          </cell>
          <cell r="F258">
            <v>17514</v>
          </cell>
          <cell r="G258">
            <v>25374</v>
          </cell>
          <cell r="H258">
            <v>1153</v>
          </cell>
          <cell r="I258">
            <v>12640.75</v>
          </cell>
          <cell r="J258">
            <v>21848.5</v>
          </cell>
          <cell r="K258">
            <v>30743.75</v>
          </cell>
          <cell r="L258">
            <v>1202</v>
          </cell>
          <cell r="M258">
            <v>14045</v>
          </cell>
          <cell r="N258">
            <v>23644</v>
          </cell>
          <cell r="O258">
            <v>32819.5</v>
          </cell>
          <cell r="P258">
            <v>1311</v>
          </cell>
          <cell r="Q258" t="str">
            <v>NULL</v>
          </cell>
          <cell r="R258" t="str">
            <v>NULL</v>
          </cell>
          <cell r="S258" t="str">
            <v>NULL</v>
          </cell>
          <cell r="T258" t="str">
            <v>NULL</v>
          </cell>
        </row>
        <row r="259">
          <cell r="B259" t="str">
            <v>2005/200682</v>
          </cell>
          <cell r="C259">
            <v>8</v>
          </cell>
          <cell r="D259">
            <v>2</v>
          </cell>
          <cell r="E259">
            <v>10565.896075000001</v>
          </cell>
          <cell r="F259">
            <v>18061.9148351648</v>
          </cell>
          <cell r="G259">
            <v>25454.8188202247</v>
          </cell>
          <cell r="H259">
            <v>1102</v>
          </cell>
          <cell r="I259">
            <v>12637.130294078899</v>
          </cell>
          <cell r="J259">
            <v>20671</v>
          </cell>
          <cell r="K259">
            <v>29473.370967741899</v>
          </cell>
          <cell r="L259">
            <v>1238</v>
          </cell>
          <cell r="M259">
            <v>13927.5</v>
          </cell>
          <cell r="N259">
            <v>22977</v>
          </cell>
          <cell r="O259">
            <v>33169</v>
          </cell>
          <cell r="P259">
            <v>1337</v>
          </cell>
          <cell r="Q259" t="str">
            <v>NULL</v>
          </cell>
          <cell r="R259" t="str">
            <v>NULL</v>
          </cell>
          <cell r="S259" t="str">
            <v>NULL</v>
          </cell>
          <cell r="T259" t="str">
            <v>NULL</v>
          </cell>
        </row>
        <row r="260">
          <cell r="B260" t="str">
            <v>2006/200782</v>
          </cell>
          <cell r="C260">
            <v>8</v>
          </cell>
          <cell r="D260">
            <v>2</v>
          </cell>
          <cell r="E260">
            <v>10626</v>
          </cell>
          <cell r="F260">
            <v>16477.5</v>
          </cell>
          <cell r="G260">
            <v>23186.190476190499</v>
          </cell>
          <cell r="H260">
            <v>1033</v>
          </cell>
          <cell r="I260">
            <v>12086.614391666701</v>
          </cell>
          <cell r="J260">
            <v>18796.25</v>
          </cell>
          <cell r="K260">
            <v>26778.5</v>
          </cell>
          <cell r="L260">
            <v>1186</v>
          </cell>
          <cell r="M260">
            <v>13253.5</v>
          </cell>
          <cell r="N260">
            <v>20489.5</v>
          </cell>
          <cell r="O260">
            <v>30472.5</v>
          </cell>
          <cell r="P260">
            <v>1255</v>
          </cell>
          <cell r="Q260" t="str">
            <v>NULL</v>
          </cell>
          <cell r="R260" t="str">
            <v>NULL</v>
          </cell>
          <cell r="S260" t="str">
            <v>NULL</v>
          </cell>
          <cell r="T260" t="str">
            <v>NULL</v>
          </cell>
        </row>
        <row r="261">
          <cell r="B261" t="str">
            <v>2007/200882</v>
          </cell>
          <cell r="C261">
            <v>8</v>
          </cell>
          <cell r="D261">
            <v>2</v>
          </cell>
          <cell r="E261">
            <v>10688</v>
          </cell>
          <cell r="F261">
            <v>16366.5</v>
          </cell>
          <cell r="G261">
            <v>23538.5</v>
          </cell>
          <cell r="H261">
            <v>1039</v>
          </cell>
          <cell r="I261">
            <v>11858.0297783934</v>
          </cell>
          <cell r="J261">
            <v>18661.5</v>
          </cell>
          <cell r="K261">
            <v>26479.421703296699</v>
          </cell>
          <cell r="L261">
            <v>1186</v>
          </cell>
          <cell r="M261">
            <v>12390.5</v>
          </cell>
          <cell r="N261">
            <v>20287</v>
          </cell>
          <cell r="O261">
            <v>29658</v>
          </cell>
          <cell r="P261">
            <v>1243</v>
          </cell>
          <cell r="Q261" t="str">
            <v>NULL</v>
          </cell>
          <cell r="R261" t="str">
            <v>NULL</v>
          </cell>
          <cell r="S261" t="str">
            <v>NULL</v>
          </cell>
          <cell r="T261" t="str">
            <v>NULL</v>
          </cell>
        </row>
        <row r="262">
          <cell r="B262" t="str">
            <v>2008/200982</v>
          </cell>
          <cell r="C262">
            <v>8</v>
          </cell>
          <cell r="D262">
            <v>2</v>
          </cell>
          <cell r="E262">
            <v>10312.913357400699</v>
          </cell>
          <cell r="F262">
            <v>16785.75</v>
          </cell>
          <cell r="G262">
            <v>24269.414634146298</v>
          </cell>
          <cell r="H262">
            <v>892</v>
          </cell>
          <cell r="I262">
            <v>11615.8125</v>
          </cell>
          <cell r="J262">
            <v>19506.957300275499</v>
          </cell>
          <cell r="K262">
            <v>27385.125</v>
          </cell>
          <cell r="L262">
            <v>996</v>
          </cell>
          <cell r="M262">
            <v>12870.5</v>
          </cell>
          <cell r="N262">
            <v>21098.5</v>
          </cell>
          <cell r="O262">
            <v>30119.8516819572</v>
          </cell>
          <cell r="P262">
            <v>1034</v>
          </cell>
          <cell r="Q262" t="str">
            <v>NULL</v>
          </cell>
          <cell r="R262" t="str">
            <v>NULL</v>
          </cell>
          <cell r="S262" t="str">
            <v>NULL</v>
          </cell>
          <cell r="T262" t="str">
            <v>NULL</v>
          </cell>
        </row>
        <row r="263">
          <cell r="B263" t="str">
            <v>2009/201082</v>
          </cell>
          <cell r="C263">
            <v>8</v>
          </cell>
          <cell r="D263">
            <v>2</v>
          </cell>
          <cell r="E263">
            <v>9696</v>
          </cell>
          <cell r="F263">
            <v>16129</v>
          </cell>
          <cell r="G263">
            <v>23985.621212121201</v>
          </cell>
          <cell r="H263">
            <v>923</v>
          </cell>
          <cell r="I263">
            <v>12063.6224489796</v>
          </cell>
          <cell r="J263">
            <v>18958</v>
          </cell>
          <cell r="K263">
            <v>27997</v>
          </cell>
          <cell r="L263">
            <v>989</v>
          </cell>
          <cell r="M263" t="str">
            <v>NULL</v>
          </cell>
          <cell r="N263" t="str">
            <v>NULL</v>
          </cell>
          <cell r="O263" t="str">
            <v>NULL</v>
          </cell>
          <cell r="P263" t="str">
            <v>NULL</v>
          </cell>
          <cell r="Q263" t="str">
            <v>NULL</v>
          </cell>
          <cell r="R263" t="str">
            <v>NULL</v>
          </cell>
          <cell r="S263" t="str">
            <v>NULL</v>
          </cell>
          <cell r="T263" t="str">
            <v>NULL</v>
          </cell>
        </row>
        <row r="264">
          <cell r="B264" t="str">
            <v>2010/201182</v>
          </cell>
          <cell r="C264">
            <v>8</v>
          </cell>
          <cell r="D264">
            <v>2</v>
          </cell>
          <cell r="E264">
            <v>10943.139097744401</v>
          </cell>
          <cell r="F264">
            <v>17933</v>
          </cell>
          <cell r="G264">
            <v>25420.414201183401</v>
          </cell>
          <cell r="H264">
            <v>845</v>
          </cell>
          <cell r="I264">
            <v>13203</v>
          </cell>
          <cell r="J264">
            <v>20988</v>
          </cell>
          <cell r="K264">
            <v>29347</v>
          </cell>
          <cell r="L264">
            <v>865</v>
          </cell>
          <cell r="M264" t="str">
            <v>NULL</v>
          </cell>
          <cell r="N264" t="str">
            <v>NULL</v>
          </cell>
          <cell r="O264" t="str">
            <v>NULL</v>
          </cell>
          <cell r="P264" t="str">
            <v>NULL</v>
          </cell>
          <cell r="Q264" t="str">
            <v>NULL</v>
          </cell>
          <cell r="R264" t="str">
            <v>NULL</v>
          </cell>
          <cell r="S264" t="str">
            <v>NULL</v>
          </cell>
          <cell r="T264" t="str">
            <v>NULL</v>
          </cell>
        </row>
        <row r="265">
          <cell r="B265" t="str">
            <v>2011/201282</v>
          </cell>
          <cell r="C265">
            <v>8</v>
          </cell>
          <cell r="D265">
            <v>2</v>
          </cell>
          <cell r="E265">
            <v>10375.75</v>
          </cell>
          <cell r="F265">
            <v>16921</v>
          </cell>
          <cell r="G265">
            <v>25181.667391304301</v>
          </cell>
          <cell r="H265">
            <v>735</v>
          </cell>
          <cell r="I265" t="str">
            <v>NULL</v>
          </cell>
          <cell r="J265" t="str">
            <v>NULL</v>
          </cell>
          <cell r="K265" t="str">
            <v>NULL</v>
          </cell>
          <cell r="L265" t="str">
            <v>NULL</v>
          </cell>
          <cell r="M265" t="str">
            <v>NULL</v>
          </cell>
          <cell r="N265" t="str">
            <v>NULL</v>
          </cell>
          <cell r="O265" t="str">
            <v>NULL</v>
          </cell>
          <cell r="P265" t="str">
            <v>NULL</v>
          </cell>
          <cell r="Q265" t="str">
            <v>NULL</v>
          </cell>
          <cell r="R265" t="str">
            <v>NULL</v>
          </cell>
          <cell r="S265" t="str">
            <v>NULL</v>
          </cell>
          <cell r="T265" t="str">
            <v>NULL</v>
          </cell>
        </row>
        <row r="266">
          <cell r="B266" t="str">
            <v>2012/201382</v>
          </cell>
          <cell r="C266">
            <v>8</v>
          </cell>
          <cell r="D266">
            <v>2</v>
          </cell>
          <cell r="E266">
            <v>12084</v>
          </cell>
          <cell r="F266">
            <v>19395</v>
          </cell>
          <cell r="G266">
            <v>27489.402985074601</v>
          </cell>
          <cell r="H266">
            <v>717</v>
          </cell>
          <cell r="I266" t="str">
            <v>NULL</v>
          </cell>
          <cell r="J266" t="str">
            <v>NULL</v>
          </cell>
          <cell r="K266" t="str">
            <v>NULL</v>
          </cell>
          <cell r="L266" t="str">
            <v>NULL</v>
          </cell>
          <cell r="M266" t="str">
            <v>NULL</v>
          </cell>
          <cell r="N266" t="str">
            <v>NULL</v>
          </cell>
          <cell r="O266" t="str">
            <v>NULL</v>
          </cell>
          <cell r="P266" t="str">
            <v>NULL</v>
          </cell>
          <cell r="Q266" t="str">
            <v>NULL</v>
          </cell>
          <cell r="R266" t="str">
            <v>NULL</v>
          </cell>
          <cell r="S266" t="str">
            <v>NULL</v>
          </cell>
          <cell r="T266" t="str">
            <v>NULL</v>
          </cell>
        </row>
        <row r="267">
          <cell r="B267" t="str">
            <v>2003/200492</v>
          </cell>
          <cell r="C267">
            <v>9</v>
          </cell>
          <cell r="D267">
            <v>2</v>
          </cell>
          <cell r="E267">
            <v>22432</v>
          </cell>
          <cell r="F267">
            <v>28687</v>
          </cell>
          <cell r="G267">
            <v>35219.5</v>
          </cell>
          <cell r="H267">
            <v>906</v>
          </cell>
          <cell r="I267">
            <v>24524.509615384599</v>
          </cell>
          <cell r="J267">
            <v>32672.194510385802</v>
          </cell>
          <cell r="K267">
            <v>39996.25</v>
          </cell>
          <cell r="L267">
            <v>946</v>
          </cell>
          <cell r="M267">
            <v>27365</v>
          </cell>
          <cell r="N267">
            <v>35683</v>
          </cell>
          <cell r="O267">
            <v>43979</v>
          </cell>
          <cell r="P267">
            <v>997</v>
          </cell>
          <cell r="Q267">
            <v>31850</v>
          </cell>
          <cell r="R267">
            <v>44817</v>
          </cell>
          <cell r="S267">
            <v>58193.5</v>
          </cell>
          <cell r="T267">
            <v>1095</v>
          </cell>
        </row>
        <row r="268">
          <cell r="B268" t="str">
            <v>2004/200592</v>
          </cell>
          <cell r="C268">
            <v>9</v>
          </cell>
          <cell r="D268">
            <v>2</v>
          </cell>
          <cell r="E268">
            <v>22614.25</v>
          </cell>
          <cell r="F268">
            <v>29100</v>
          </cell>
          <cell r="G268">
            <v>35754.25</v>
          </cell>
          <cell r="H268">
            <v>978</v>
          </cell>
          <cell r="I268">
            <v>24219.5</v>
          </cell>
          <cell r="J268">
            <v>32781</v>
          </cell>
          <cell r="K268">
            <v>40383.872023809497</v>
          </cell>
          <cell r="L268">
            <v>1007</v>
          </cell>
          <cell r="M268">
            <v>27115.5</v>
          </cell>
          <cell r="N268">
            <v>35262</v>
          </cell>
          <cell r="O268">
            <v>43957</v>
          </cell>
          <cell r="P268">
            <v>1107</v>
          </cell>
          <cell r="Q268" t="str">
            <v>NULL</v>
          </cell>
          <cell r="R268" t="str">
            <v>NULL</v>
          </cell>
          <cell r="S268" t="str">
            <v>NULL</v>
          </cell>
          <cell r="T268" t="str">
            <v>NULL</v>
          </cell>
        </row>
        <row r="269">
          <cell r="B269" t="str">
            <v>2005/200692</v>
          </cell>
          <cell r="C269">
            <v>9</v>
          </cell>
          <cell r="D269">
            <v>2</v>
          </cell>
          <cell r="E269">
            <v>19065</v>
          </cell>
          <cell r="F269">
            <v>28717.3884297521</v>
          </cell>
          <cell r="G269">
            <v>36414</v>
          </cell>
          <cell r="H269">
            <v>901</v>
          </cell>
          <cell r="I269">
            <v>21642</v>
          </cell>
          <cell r="J269">
            <v>31181.859504132201</v>
          </cell>
          <cell r="K269">
            <v>39682.5</v>
          </cell>
          <cell r="L269">
            <v>979</v>
          </cell>
          <cell r="M269">
            <v>24635</v>
          </cell>
          <cell r="N269">
            <v>34505.5</v>
          </cell>
          <cell r="O269">
            <v>44522.25</v>
          </cell>
          <cell r="P269">
            <v>1044</v>
          </cell>
          <cell r="Q269" t="str">
            <v>NULL</v>
          </cell>
          <cell r="R269" t="str">
            <v>NULL</v>
          </cell>
          <cell r="S269" t="str">
            <v>NULL</v>
          </cell>
          <cell r="T269" t="str">
            <v>NULL</v>
          </cell>
        </row>
        <row r="270">
          <cell r="B270" t="str">
            <v>2006/200792</v>
          </cell>
          <cell r="C270">
            <v>9</v>
          </cell>
          <cell r="D270">
            <v>2</v>
          </cell>
          <cell r="E270">
            <v>17441.849025973999</v>
          </cell>
          <cell r="F270">
            <v>28589.047849999999</v>
          </cell>
          <cell r="G270">
            <v>37029.625</v>
          </cell>
          <cell r="H270">
            <v>1066</v>
          </cell>
          <cell r="I270">
            <v>18620.5</v>
          </cell>
          <cell r="J270">
            <v>30265.5</v>
          </cell>
          <cell r="K270">
            <v>39140.75</v>
          </cell>
          <cell r="L270">
            <v>1140</v>
          </cell>
          <cell r="M270">
            <v>19765.706375000002</v>
          </cell>
          <cell r="N270">
            <v>32784.072507552897</v>
          </cell>
          <cell r="O270">
            <v>43374.25</v>
          </cell>
          <cell r="P270">
            <v>1174</v>
          </cell>
          <cell r="Q270" t="str">
            <v>NULL</v>
          </cell>
          <cell r="R270" t="str">
            <v>NULL</v>
          </cell>
          <cell r="S270" t="str">
            <v>NULL</v>
          </cell>
          <cell r="T270" t="str">
            <v>NULL</v>
          </cell>
        </row>
        <row r="271">
          <cell r="B271" t="str">
            <v>2007/200892</v>
          </cell>
          <cell r="C271">
            <v>9</v>
          </cell>
          <cell r="D271">
            <v>2</v>
          </cell>
          <cell r="E271">
            <v>16033</v>
          </cell>
          <cell r="F271">
            <v>26398.599439775899</v>
          </cell>
          <cell r="G271">
            <v>34259</v>
          </cell>
          <cell r="H271">
            <v>1017</v>
          </cell>
          <cell r="I271">
            <v>17380.5</v>
          </cell>
          <cell r="J271">
            <v>28748</v>
          </cell>
          <cell r="K271">
            <v>38001</v>
          </cell>
          <cell r="L271">
            <v>1117</v>
          </cell>
          <cell r="M271">
            <v>18759</v>
          </cell>
          <cell r="N271">
            <v>31836</v>
          </cell>
          <cell r="O271">
            <v>42223.5</v>
          </cell>
          <cell r="P271">
            <v>1201</v>
          </cell>
          <cell r="Q271" t="str">
            <v>NULL</v>
          </cell>
          <cell r="R271" t="str">
            <v>NULL</v>
          </cell>
          <cell r="S271" t="str">
            <v>NULL</v>
          </cell>
          <cell r="T271" t="str">
            <v>NULL</v>
          </cell>
        </row>
        <row r="272">
          <cell r="B272" t="str">
            <v>2008/200992</v>
          </cell>
          <cell r="C272">
            <v>9</v>
          </cell>
          <cell r="D272">
            <v>2</v>
          </cell>
          <cell r="E272">
            <v>16550</v>
          </cell>
          <cell r="F272">
            <v>27090</v>
          </cell>
          <cell r="G272">
            <v>35581</v>
          </cell>
          <cell r="H272">
            <v>1041</v>
          </cell>
          <cell r="I272">
            <v>18882</v>
          </cell>
          <cell r="J272">
            <v>29880</v>
          </cell>
          <cell r="K272">
            <v>40143</v>
          </cell>
          <cell r="L272">
            <v>1117</v>
          </cell>
          <cell r="M272">
            <v>19925.25</v>
          </cell>
          <cell r="N272">
            <v>32600</v>
          </cell>
          <cell r="O272">
            <v>43677.5</v>
          </cell>
          <cell r="P272">
            <v>1151</v>
          </cell>
          <cell r="Q272" t="str">
            <v>NULL</v>
          </cell>
          <cell r="R272" t="str">
            <v>NULL</v>
          </cell>
          <cell r="S272" t="str">
            <v>NULL</v>
          </cell>
          <cell r="T272" t="str">
            <v>NULL</v>
          </cell>
        </row>
        <row r="273">
          <cell r="B273" t="str">
            <v>2009/201092</v>
          </cell>
          <cell r="C273">
            <v>9</v>
          </cell>
          <cell r="D273">
            <v>2</v>
          </cell>
          <cell r="E273">
            <v>15919.64</v>
          </cell>
          <cell r="F273">
            <v>27258</v>
          </cell>
          <cell r="G273">
            <v>35854.5</v>
          </cell>
          <cell r="H273">
            <v>1071</v>
          </cell>
          <cell r="I273">
            <v>17921.691030534399</v>
          </cell>
          <cell r="J273">
            <v>30691</v>
          </cell>
          <cell r="K273">
            <v>41335.5</v>
          </cell>
          <cell r="L273">
            <v>1138</v>
          </cell>
          <cell r="M273" t="str">
            <v>NULL</v>
          </cell>
          <cell r="N273" t="str">
            <v>NULL</v>
          </cell>
          <cell r="O273" t="str">
            <v>NULL</v>
          </cell>
          <cell r="P273" t="str">
            <v>NULL</v>
          </cell>
          <cell r="Q273" t="str">
            <v>NULL</v>
          </cell>
          <cell r="R273" t="str">
            <v>NULL</v>
          </cell>
          <cell r="S273" t="str">
            <v>NULL</v>
          </cell>
          <cell r="T273" t="str">
            <v>NULL</v>
          </cell>
        </row>
        <row r="274">
          <cell r="B274" t="str">
            <v>2010/201192</v>
          </cell>
          <cell r="C274">
            <v>9</v>
          </cell>
          <cell r="D274">
            <v>2</v>
          </cell>
          <cell r="E274">
            <v>18654</v>
          </cell>
          <cell r="F274">
            <v>29110.509641873301</v>
          </cell>
          <cell r="G274">
            <v>38426</v>
          </cell>
          <cell r="H274">
            <v>1137</v>
          </cell>
          <cell r="I274">
            <v>19948.128099173598</v>
          </cell>
          <cell r="J274">
            <v>32567</v>
          </cell>
          <cell r="K274">
            <v>42997</v>
          </cell>
          <cell r="L274">
            <v>1231</v>
          </cell>
          <cell r="M274" t="str">
            <v>NULL</v>
          </cell>
          <cell r="N274" t="str">
            <v>NULL</v>
          </cell>
          <cell r="O274" t="str">
            <v>NULL</v>
          </cell>
          <cell r="P274" t="str">
            <v>NULL</v>
          </cell>
          <cell r="Q274" t="str">
            <v>NULL</v>
          </cell>
          <cell r="R274" t="str">
            <v>NULL</v>
          </cell>
          <cell r="S274" t="str">
            <v>NULL</v>
          </cell>
          <cell r="T274" t="str">
            <v>NULL</v>
          </cell>
        </row>
        <row r="275">
          <cell r="B275" t="str">
            <v>2011/201292</v>
          </cell>
          <cell r="C275">
            <v>9</v>
          </cell>
          <cell r="D275">
            <v>2</v>
          </cell>
          <cell r="E275">
            <v>18232.5</v>
          </cell>
          <cell r="F275">
            <v>29948</v>
          </cell>
          <cell r="G275">
            <v>39345.5</v>
          </cell>
          <cell r="H275">
            <v>1243</v>
          </cell>
          <cell r="I275" t="str">
            <v>NULL</v>
          </cell>
          <cell r="J275" t="str">
            <v>NULL</v>
          </cell>
          <cell r="K275" t="str">
            <v>NULL</v>
          </cell>
          <cell r="L275" t="str">
            <v>NULL</v>
          </cell>
          <cell r="M275" t="str">
            <v>NULL</v>
          </cell>
          <cell r="N275" t="str">
            <v>NULL</v>
          </cell>
          <cell r="O275" t="str">
            <v>NULL</v>
          </cell>
          <cell r="P275" t="str">
            <v>NULL</v>
          </cell>
          <cell r="Q275" t="str">
            <v>NULL</v>
          </cell>
          <cell r="R275" t="str">
            <v>NULL</v>
          </cell>
          <cell r="S275" t="str">
            <v>NULL</v>
          </cell>
          <cell r="T275" t="str">
            <v>NULL</v>
          </cell>
        </row>
        <row r="276">
          <cell r="B276" t="str">
            <v>2012/201392</v>
          </cell>
          <cell r="C276">
            <v>9</v>
          </cell>
          <cell r="D276">
            <v>2</v>
          </cell>
          <cell r="E276">
            <v>21404.388418998002</v>
          </cell>
          <cell r="F276">
            <v>31319.614325068898</v>
          </cell>
          <cell r="G276">
            <v>40321</v>
          </cell>
          <cell r="H276">
            <v>1227</v>
          </cell>
          <cell r="I276" t="str">
            <v>NULL</v>
          </cell>
          <cell r="J276" t="str">
            <v>NULL</v>
          </cell>
          <cell r="K276" t="str">
            <v>NULL</v>
          </cell>
          <cell r="L276" t="str">
            <v>NULL</v>
          </cell>
          <cell r="M276" t="str">
            <v>NULL</v>
          </cell>
          <cell r="N276" t="str">
            <v>NULL</v>
          </cell>
          <cell r="O276" t="str">
            <v>NULL</v>
          </cell>
          <cell r="P276" t="str">
            <v>NULL</v>
          </cell>
          <cell r="Q276" t="str">
            <v>NULL</v>
          </cell>
          <cell r="R276" t="str">
            <v>NULL</v>
          </cell>
          <cell r="S276" t="str">
            <v>NULL</v>
          </cell>
          <cell r="T276" t="str">
            <v>NULL</v>
          </cell>
        </row>
        <row r="277">
          <cell r="B277" t="str">
            <v>2003/2004A2</v>
          </cell>
          <cell r="C277" t="str">
            <v>A</v>
          </cell>
          <cell r="D277">
            <v>2</v>
          </cell>
          <cell r="E277">
            <v>22256</v>
          </cell>
          <cell r="F277">
            <v>27271</v>
          </cell>
          <cell r="G277">
            <v>32803.8623595506</v>
          </cell>
          <cell r="H277">
            <v>717</v>
          </cell>
          <cell r="I277">
            <v>25583</v>
          </cell>
          <cell r="J277">
            <v>32827</v>
          </cell>
          <cell r="K277">
            <v>40375</v>
          </cell>
          <cell r="L277">
            <v>705</v>
          </cell>
          <cell r="M277">
            <v>26887.5</v>
          </cell>
          <cell r="N277">
            <v>35846.5</v>
          </cell>
          <cell r="O277">
            <v>44377.5</v>
          </cell>
          <cell r="P277">
            <v>740</v>
          </cell>
          <cell r="Q277">
            <v>26578.5</v>
          </cell>
          <cell r="R277">
            <v>40075.5</v>
          </cell>
          <cell r="S277">
            <v>51967.75</v>
          </cell>
          <cell r="T277">
            <v>750</v>
          </cell>
        </row>
        <row r="278">
          <cell r="B278" t="str">
            <v>2004/2005A2</v>
          </cell>
          <cell r="C278" t="str">
            <v>A</v>
          </cell>
          <cell r="D278">
            <v>2</v>
          </cell>
          <cell r="E278">
            <v>23123</v>
          </cell>
          <cell r="F278">
            <v>28459</v>
          </cell>
          <cell r="G278">
            <v>34435</v>
          </cell>
          <cell r="H278">
            <v>613</v>
          </cell>
          <cell r="I278">
            <v>26509</v>
          </cell>
          <cell r="J278">
            <v>33096</v>
          </cell>
          <cell r="K278">
            <v>41114</v>
          </cell>
          <cell r="L278">
            <v>605</v>
          </cell>
          <cell r="M278">
            <v>26983</v>
          </cell>
          <cell r="N278">
            <v>34452</v>
          </cell>
          <cell r="O278">
            <v>42436</v>
          </cell>
          <cell r="P278">
            <v>655</v>
          </cell>
          <cell r="Q278" t="str">
            <v>NULL</v>
          </cell>
          <cell r="R278" t="str">
            <v>NULL</v>
          </cell>
          <cell r="S278" t="str">
            <v>NULL</v>
          </cell>
          <cell r="T278" t="str">
            <v>NULL</v>
          </cell>
        </row>
        <row r="279">
          <cell r="B279" t="str">
            <v>2005/2006A2</v>
          </cell>
          <cell r="C279" t="str">
            <v>A</v>
          </cell>
          <cell r="D279">
            <v>2</v>
          </cell>
          <cell r="E279">
            <v>24469.5</v>
          </cell>
          <cell r="F279">
            <v>30066</v>
          </cell>
          <cell r="G279">
            <v>36964.5</v>
          </cell>
          <cell r="H279">
            <v>743</v>
          </cell>
          <cell r="I279">
            <v>26673</v>
          </cell>
          <cell r="J279">
            <v>33117.5</v>
          </cell>
          <cell r="K279">
            <v>39923.5</v>
          </cell>
          <cell r="L279">
            <v>754</v>
          </cell>
          <cell r="M279">
            <v>26154</v>
          </cell>
          <cell r="N279">
            <v>33906</v>
          </cell>
          <cell r="O279">
            <v>42709.384615384603</v>
          </cell>
          <cell r="P279">
            <v>817</v>
          </cell>
          <cell r="Q279" t="str">
            <v>NULL</v>
          </cell>
          <cell r="R279" t="str">
            <v>NULL</v>
          </cell>
          <cell r="S279" t="str">
            <v>NULL</v>
          </cell>
          <cell r="T279" t="str">
            <v>NULL</v>
          </cell>
        </row>
        <row r="280">
          <cell r="B280" t="str">
            <v>2006/2007A2</v>
          </cell>
          <cell r="C280" t="str">
            <v>A</v>
          </cell>
          <cell r="D280">
            <v>2</v>
          </cell>
          <cell r="E280">
            <v>23102.75</v>
          </cell>
          <cell r="F280">
            <v>29929.5</v>
          </cell>
          <cell r="G280">
            <v>36292.25</v>
          </cell>
          <cell r="H280">
            <v>762</v>
          </cell>
          <cell r="I280">
            <v>24717.75</v>
          </cell>
          <cell r="J280">
            <v>31122</v>
          </cell>
          <cell r="K280">
            <v>38545.972301136397</v>
          </cell>
          <cell r="L280">
            <v>812</v>
          </cell>
          <cell r="M280">
            <v>25453.263085399401</v>
          </cell>
          <cell r="N280">
            <v>33620</v>
          </cell>
          <cell r="O280">
            <v>42670.5</v>
          </cell>
          <cell r="P280">
            <v>831</v>
          </cell>
          <cell r="Q280" t="str">
            <v>NULL</v>
          </cell>
          <cell r="R280" t="str">
            <v>NULL</v>
          </cell>
          <cell r="S280" t="str">
            <v>NULL</v>
          </cell>
          <cell r="T280" t="str">
            <v>NULL</v>
          </cell>
        </row>
        <row r="281">
          <cell r="B281" t="str">
            <v>2007/2008A2</v>
          </cell>
          <cell r="C281" t="str">
            <v>A</v>
          </cell>
          <cell r="D281">
            <v>2</v>
          </cell>
          <cell r="E281">
            <v>22213.5</v>
          </cell>
          <cell r="F281">
            <v>27477.5</v>
          </cell>
          <cell r="G281">
            <v>33913.170258620703</v>
          </cell>
          <cell r="H281">
            <v>974</v>
          </cell>
          <cell r="I281">
            <v>23217.241486068098</v>
          </cell>
          <cell r="J281">
            <v>29887.5</v>
          </cell>
          <cell r="K281">
            <v>37245</v>
          </cell>
          <cell r="L281">
            <v>1054</v>
          </cell>
          <cell r="M281">
            <v>24849.25</v>
          </cell>
          <cell r="N281">
            <v>33158.5</v>
          </cell>
          <cell r="O281">
            <v>41640.399171270699</v>
          </cell>
          <cell r="P281">
            <v>1064</v>
          </cell>
          <cell r="Q281" t="str">
            <v>NULL</v>
          </cell>
          <cell r="R281" t="str">
            <v>NULL</v>
          </cell>
          <cell r="S281" t="str">
            <v>NULL</v>
          </cell>
          <cell r="T281" t="str">
            <v>NULL</v>
          </cell>
        </row>
        <row r="282">
          <cell r="B282" t="str">
            <v>2008/2009A2</v>
          </cell>
          <cell r="C282" t="str">
            <v>A</v>
          </cell>
          <cell r="D282">
            <v>2</v>
          </cell>
          <cell r="E282">
            <v>20684.5</v>
          </cell>
          <cell r="F282">
            <v>27345.9017595308</v>
          </cell>
          <cell r="G282">
            <v>33143.75</v>
          </cell>
          <cell r="H282">
            <v>1026</v>
          </cell>
          <cell r="I282">
            <v>22862.5</v>
          </cell>
          <cell r="J282">
            <v>30243</v>
          </cell>
          <cell r="K282">
            <v>37500</v>
          </cell>
          <cell r="L282">
            <v>1039</v>
          </cell>
          <cell r="M282">
            <v>24558</v>
          </cell>
          <cell r="N282">
            <v>35138.810773480698</v>
          </cell>
          <cell r="O282">
            <v>45091.5</v>
          </cell>
          <cell r="P282">
            <v>1088</v>
          </cell>
          <cell r="Q282" t="str">
            <v>NULL</v>
          </cell>
          <cell r="R282" t="str">
            <v>NULL</v>
          </cell>
          <cell r="S282" t="str">
            <v>NULL</v>
          </cell>
          <cell r="T282" t="str">
            <v>NULL</v>
          </cell>
        </row>
        <row r="283">
          <cell r="B283" t="str">
            <v>2009/2010A2</v>
          </cell>
          <cell r="C283" t="str">
            <v>A</v>
          </cell>
          <cell r="D283">
            <v>2</v>
          </cell>
          <cell r="E283">
            <v>21040.5</v>
          </cell>
          <cell r="F283">
            <v>27335</v>
          </cell>
          <cell r="G283">
            <v>33549.558208955197</v>
          </cell>
          <cell r="H283">
            <v>1311</v>
          </cell>
          <cell r="I283">
            <v>24375.077479338801</v>
          </cell>
          <cell r="J283">
            <v>30949</v>
          </cell>
          <cell r="K283">
            <v>38681.767241379297</v>
          </cell>
          <cell r="L283">
            <v>1312</v>
          </cell>
          <cell r="M283" t="str">
            <v>NULL</v>
          </cell>
          <cell r="N283" t="str">
            <v>NULL</v>
          </cell>
          <cell r="O283" t="str">
            <v>NULL</v>
          </cell>
          <cell r="P283" t="str">
            <v>NULL</v>
          </cell>
          <cell r="Q283" t="str">
            <v>NULL</v>
          </cell>
          <cell r="R283" t="str">
            <v>NULL</v>
          </cell>
          <cell r="S283" t="str">
            <v>NULL</v>
          </cell>
          <cell r="T283" t="str">
            <v>NULL</v>
          </cell>
        </row>
        <row r="284">
          <cell r="B284" t="str">
            <v>2010/2011A2</v>
          </cell>
          <cell r="C284" t="str">
            <v>A</v>
          </cell>
          <cell r="D284">
            <v>2</v>
          </cell>
          <cell r="E284">
            <v>20987</v>
          </cell>
          <cell r="F284">
            <v>27475</v>
          </cell>
          <cell r="G284">
            <v>32816</v>
          </cell>
          <cell r="H284">
            <v>1313</v>
          </cell>
          <cell r="I284">
            <v>25064</v>
          </cell>
          <cell r="J284">
            <v>32839.488980716298</v>
          </cell>
          <cell r="K284">
            <v>40923.5</v>
          </cell>
          <cell r="L284">
            <v>1344</v>
          </cell>
          <cell r="M284" t="str">
            <v>NULL</v>
          </cell>
          <cell r="N284" t="str">
            <v>NULL</v>
          </cell>
          <cell r="O284" t="str">
            <v>NULL</v>
          </cell>
          <cell r="P284" t="str">
            <v>NULL</v>
          </cell>
          <cell r="Q284" t="str">
            <v>NULL</v>
          </cell>
          <cell r="R284" t="str">
            <v>NULL</v>
          </cell>
          <cell r="S284" t="str">
            <v>NULL</v>
          </cell>
          <cell r="T284" t="str">
            <v>NULL</v>
          </cell>
        </row>
        <row r="285">
          <cell r="B285" t="str">
            <v>2011/2012A2</v>
          </cell>
          <cell r="C285" t="str">
            <v>A</v>
          </cell>
          <cell r="D285">
            <v>2</v>
          </cell>
          <cell r="E285">
            <v>21977.229916897501</v>
          </cell>
          <cell r="F285">
            <v>28522</v>
          </cell>
          <cell r="G285">
            <v>35370.630681818198</v>
          </cell>
          <cell r="H285">
            <v>1342</v>
          </cell>
          <cell r="I285" t="str">
            <v>NULL</v>
          </cell>
          <cell r="J285" t="str">
            <v>NULL</v>
          </cell>
          <cell r="K285" t="str">
            <v>NULL</v>
          </cell>
          <cell r="L285" t="str">
            <v>NULL</v>
          </cell>
          <cell r="M285" t="str">
            <v>NULL</v>
          </cell>
          <cell r="N285" t="str">
            <v>NULL</v>
          </cell>
          <cell r="O285" t="str">
            <v>NULL</v>
          </cell>
          <cell r="P285" t="str">
            <v>NULL</v>
          </cell>
          <cell r="Q285" t="str">
            <v>NULL</v>
          </cell>
          <cell r="R285" t="str">
            <v>NULL</v>
          </cell>
          <cell r="S285" t="str">
            <v>NULL</v>
          </cell>
          <cell r="T285" t="str">
            <v>NULL</v>
          </cell>
        </row>
        <row r="286">
          <cell r="B286" t="str">
            <v>2012/2013A2</v>
          </cell>
          <cell r="C286" t="str">
            <v>A</v>
          </cell>
          <cell r="D286">
            <v>2</v>
          </cell>
          <cell r="E286">
            <v>24297</v>
          </cell>
          <cell r="F286">
            <v>30602</v>
          </cell>
          <cell r="G286">
            <v>37707.951289398297</v>
          </cell>
          <cell r="H286">
            <v>1273</v>
          </cell>
          <cell r="I286" t="str">
            <v>NULL</v>
          </cell>
          <cell r="J286" t="str">
            <v>NULL</v>
          </cell>
          <cell r="K286" t="str">
            <v>NULL</v>
          </cell>
          <cell r="L286" t="str">
            <v>NULL</v>
          </cell>
          <cell r="M286" t="str">
            <v>NULL</v>
          </cell>
          <cell r="N286" t="str">
            <v>NULL</v>
          </cell>
          <cell r="O286" t="str">
            <v>NULL</v>
          </cell>
          <cell r="P286" t="str">
            <v>NULL</v>
          </cell>
          <cell r="Q286" t="str">
            <v>NULL</v>
          </cell>
          <cell r="R286" t="str">
            <v>NULL</v>
          </cell>
          <cell r="S286" t="str">
            <v>NULL</v>
          </cell>
          <cell r="T286" t="str">
            <v>NULL</v>
          </cell>
        </row>
        <row r="287">
          <cell r="B287" t="str">
            <v>2003/2004B2</v>
          </cell>
          <cell r="C287" t="str">
            <v>B</v>
          </cell>
          <cell r="D287">
            <v>2</v>
          </cell>
          <cell r="E287">
            <v>10614.9590909091</v>
          </cell>
          <cell r="F287">
            <v>18800</v>
          </cell>
          <cell r="G287">
            <v>28146</v>
          </cell>
          <cell r="H287">
            <v>927</v>
          </cell>
          <cell r="I287">
            <v>12290.5</v>
          </cell>
          <cell r="J287">
            <v>20871.5</v>
          </cell>
          <cell r="K287">
            <v>30495.5</v>
          </cell>
          <cell r="L287">
            <v>996</v>
          </cell>
          <cell r="M287">
            <v>12383.5</v>
          </cell>
          <cell r="N287">
            <v>23078</v>
          </cell>
          <cell r="O287">
            <v>34159</v>
          </cell>
          <cell r="P287">
            <v>1165</v>
          </cell>
          <cell r="Q287">
            <v>12139.5</v>
          </cell>
          <cell r="R287">
            <v>24067</v>
          </cell>
          <cell r="S287">
            <v>36619.5</v>
          </cell>
          <cell r="T287">
            <v>1212</v>
          </cell>
        </row>
        <row r="288">
          <cell r="B288" t="str">
            <v>2004/2005B2</v>
          </cell>
          <cell r="C288" t="str">
            <v>B</v>
          </cell>
          <cell r="D288">
            <v>2</v>
          </cell>
          <cell r="E288">
            <v>11113.289473684201</v>
          </cell>
          <cell r="F288">
            <v>19831</v>
          </cell>
          <cell r="G288">
            <v>28335</v>
          </cell>
          <cell r="H288">
            <v>1161</v>
          </cell>
          <cell r="I288">
            <v>12034</v>
          </cell>
          <cell r="J288">
            <v>22392</v>
          </cell>
          <cell r="K288">
            <v>31271</v>
          </cell>
          <cell r="L288">
            <v>1249</v>
          </cell>
          <cell r="M288">
            <v>12403.742857142901</v>
          </cell>
          <cell r="N288">
            <v>23669</v>
          </cell>
          <cell r="O288">
            <v>33333</v>
          </cell>
          <cell r="P288">
            <v>1369</v>
          </cell>
          <cell r="Q288" t="str">
            <v>NULL</v>
          </cell>
          <cell r="R288" t="str">
            <v>NULL</v>
          </cell>
          <cell r="S288" t="str">
            <v>NULL</v>
          </cell>
          <cell r="T288" t="str">
            <v>NULL</v>
          </cell>
        </row>
        <row r="289">
          <cell r="B289" t="str">
            <v>2005/2006B2</v>
          </cell>
          <cell r="C289" t="str">
            <v>B</v>
          </cell>
          <cell r="D289">
            <v>2</v>
          </cell>
          <cell r="E289">
            <v>13111.1933338362</v>
          </cell>
          <cell r="F289">
            <v>23050.5</v>
          </cell>
          <cell r="G289">
            <v>28284.75</v>
          </cell>
          <cell r="H289">
            <v>1454</v>
          </cell>
          <cell r="I289">
            <v>13811.8099173554</v>
          </cell>
          <cell r="J289">
            <v>24279</v>
          </cell>
          <cell r="K289">
            <v>30092.5</v>
          </cell>
          <cell r="L289">
            <v>1619</v>
          </cell>
          <cell r="M289">
            <v>15019.25</v>
          </cell>
          <cell r="N289">
            <v>25912.5</v>
          </cell>
          <cell r="O289">
            <v>31945.5</v>
          </cell>
          <cell r="P289">
            <v>1742</v>
          </cell>
          <cell r="Q289" t="str">
            <v>NULL</v>
          </cell>
          <cell r="R289" t="str">
            <v>NULL</v>
          </cell>
          <cell r="S289" t="str">
            <v>NULL</v>
          </cell>
          <cell r="T289" t="str">
            <v>NULL</v>
          </cell>
        </row>
        <row r="290">
          <cell r="B290" t="str">
            <v>2006/2007B2</v>
          </cell>
          <cell r="C290" t="str">
            <v>B</v>
          </cell>
          <cell r="D290">
            <v>2</v>
          </cell>
          <cell r="E290">
            <v>12568.5</v>
          </cell>
          <cell r="F290">
            <v>22606</v>
          </cell>
          <cell r="G290">
            <v>29415.5</v>
          </cell>
          <cell r="H290">
            <v>1623</v>
          </cell>
          <cell r="I290">
            <v>12909</v>
          </cell>
          <cell r="J290">
            <v>23564</v>
          </cell>
          <cell r="K290">
            <v>31056</v>
          </cell>
          <cell r="L290">
            <v>1745</v>
          </cell>
          <cell r="M290">
            <v>12250</v>
          </cell>
          <cell r="N290">
            <v>23630</v>
          </cell>
          <cell r="O290">
            <v>31579</v>
          </cell>
          <cell r="P290">
            <v>1877</v>
          </cell>
          <cell r="Q290" t="str">
            <v>NULL</v>
          </cell>
          <cell r="R290" t="str">
            <v>NULL</v>
          </cell>
          <cell r="S290" t="str">
            <v>NULL</v>
          </cell>
          <cell r="T290" t="str">
            <v>NULL</v>
          </cell>
        </row>
        <row r="291">
          <cell r="B291" t="str">
            <v>2007/2008B2</v>
          </cell>
          <cell r="C291" t="str">
            <v>B</v>
          </cell>
          <cell r="D291">
            <v>2</v>
          </cell>
          <cell r="E291">
            <v>11954.75</v>
          </cell>
          <cell r="F291">
            <v>22265</v>
          </cell>
          <cell r="G291">
            <v>28604.5</v>
          </cell>
          <cell r="H291">
            <v>1827</v>
          </cell>
          <cell r="I291">
            <v>12790.625</v>
          </cell>
          <cell r="J291">
            <v>23210.5</v>
          </cell>
          <cell r="K291">
            <v>29796</v>
          </cell>
          <cell r="L291">
            <v>2004</v>
          </cell>
          <cell r="M291">
            <v>13602</v>
          </cell>
          <cell r="N291">
            <v>23938</v>
          </cell>
          <cell r="O291">
            <v>31379.197916666701</v>
          </cell>
          <cell r="P291">
            <v>2103</v>
          </cell>
          <cell r="Q291" t="str">
            <v>NULL</v>
          </cell>
          <cell r="R291" t="str">
            <v>NULL</v>
          </cell>
          <cell r="S291" t="str">
            <v>NULL</v>
          </cell>
          <cell r="T291" t="str">
            <v>NULL</v>
          </cell>
        </row>
        <row r="292">
          <cell r="B292" t="str">
            <v>2008/2009B2</v>
          </cell>
          <cell r="C292" t="str">
            <v>B</v>
          </cell>
          <cell r="D292">
            <v>2</v>
          </cell>
          <cell r="E292">
            <v>10474.888268156399</v>
          </cell>
          <cell r="F292">
            <v>20847</v>
          </cell>
          <cell r="G292">
            <v>28819</v>
          </cell>
          <cell r="H292">
            <v>1753</v>
          </cell>
          <cell r="I292">
            <v>11155.786357340699</v>
          </cell>
          <cell r="J292">
            <v>21106.307017543899</v>
          </cell>
          <cell r="K292">
            <v>30036.071947674402</v>
          </cell>
          <cell r="L292">
            <v>1800</v>
          </cell>
          <cell r="M292">
            <v>11664</v>
          </cell>
          <cell r="N292">
            <v>22584</v>
          </cell>
          <cell r="O292">
            <v>32005</v>
          </cell>
          <cell r="P292">
            <v>1965</v>
          </cell>
          <cell r="Q292" t="str">
            <v>NULL</v>
          </cell>
          <cell r="R292" t="str">
            <v>NULL</v>
          </cell>
          <cell r="S292" t="str">
            <v>NULL</v>
          </cell>
          <cell r="T292" t="str">
            <v>NULL</v>
          </cell>
        </row>
        <row r="293">
          <cell r="B293" t="str">
            <v>2009/2010B2</v>
          </cell>
          <cell r="C293" t="str">
            <v>B</v>
          </cell>
          <cell r="D293">
            <v>2</v>
          </cell>
          <cell r="E293">
            <v>10346.268493150699</v>
          </cell>
          <cell r="F293">
            <v>20073</v>
          </cell>
          <cell r="G293">
            <v>28813</v>
          </cell>
          <cell r="H293">
            <v>1905</v>
          </cell>
          <cell r="I293">
            <v>11219.665162454899</v>
          </cell>
          <cell r="J293">
            <v>21254.5</v>
          </cell>
          <cell r="K293">
            <v>30035.5</v>
          </cell>
          <cell r="L293">
            <v>2006</v>
          </cell>
          <cell r="M293" t="str">
            <v>NULL</v>
          </cell>
          <cell r="N293" t="str">
            <v>NULL</v>
          </cell>
          <cell r="O293" t="str">
            <v>NULL</v>
          </cell>
          <cell r="P293" t="str">
            <v>NULL</v>
          </cell>
          <cell r="Q293" t="str">
            <v>NULL</v>
          </cell>
          <cell r="R293" t="str">
            <v>NULL</v>
          </cell>
          <cell r="S293" t="str">
            <v>NULL</v>
          </cell>
          <cell r="T293" t="str">
            <v>NULL</v>
          </cell>
        </row>
        <row r="294">
          <cell r="B294" t="str">
            <v>2010/2011B2</v>
          </cell>
          <cell r="C294" t="str">
            <v>B</v>
          </cell>
          <cell r="D294">
            <v>2</v>
          </cell>
          <cell r="E294">
            <v>10995.375</v>
          </cell>
          <cell r="F294">
            <v>19215</v>
          </cell>
          <cell r="G294">
            <v>27470.1525423729</v>
          </cell>
          <cell r="H294">
            <v>1902</v>
          </cell>
          <cell r="I294">
            <v>11966.24</v>
          </cell>
          <cell r="J294">
            <v>20931.5</v>
          </cell>
          <cell r="K294">
            <v>29313</v>
          </cell>
          <cell r="L294">
            <v>2018</v>
          </cell>
          <cell r="M294" t="str">
            <v>NULL</v>
          </cell>
          <cell r="N294" t="str">
            <v>NULL</v>
          </cell>
          <cell r="O294" t="str">
            <v>NULL</v>
          </cell>
          <cell r="P294" t="str">
            <v>NULL</v>
          </cell>
          <cell r="Q294" t="str">
            <v>NULL</v>
          </cell>
          <cell r="R294" t="str">
            <v>NULL</v>
          </cell>
          <cell r="S294" t="str">
            <v>NULL</v>
          </cell>
          <cell r="T294" t="str">
            <v>NULL</v>
          </cell>
        </row>
        <row r="295">
          <cell r="B295" t="str">
            <v>2011/2012B2</v>
          </cell>
          <cell r="C295" t="str">
            <v>B</v>
          </cell>
          <cell r="D295">
            <v>2</v>
          </cell>
          <cell r="E295">
            <v>10454</v>
          </cell>
          <cell r="F295">
            <v>19251</v>
          </cell>
          <cell r="G295">
            <v>27926</v>
          </cell>
          <cell r="H295">
            <v>1937</v>
          </cell>
          <cell r="I295" t="str">
            <v>NULL</v>
          </cell>
          <cell r="J295" t="str">
            <v>NULL</v>
          </cell>
          <cell r="K295" t="str">
            <v>NULL</v>
          </cell>
          <cell r="L295" t="str">
            <v>NULL</v>
          </cell>
          <cell r="M295" t="str">
            <v>NULL</v>
          </cell>
          <cell r="N295" t="str">
            <v>NULL</v>
          </cell>
          <cell r="O295" t="str">
            <v>NULL</v>
          </cell>
          <cell r="P295" t="str">
            <v>NULL</v>
          </cell>
          <cell r="Q295" t="str">
            <v>NULL</v>
          </cell>
          <cell r="R295" t="str">
            <v>NULL</v>
          </cell>
          <cell r="S295" t="str">
            <v>NULL</v>
          </cell>
          <cell r="T295" t="str">
            <v>NULL</v>
          </cell>
        </row>
        <row r="296">
          <cell r="B296" t="str">
            <v>2012/2013B2</v>
          </cell>
          <cell r="C296" t="str">
            <v>B</v>
          </cell>
          <cell r="D296">
            <v>2</v>
          </cell>
          <cell r="E296">
            <v>11001.5625</v>
          </cell>
          <cell r="F296">
            <v>19372</v>
          </cell>
          <cell r="G296">
            <v>27316.25</v>
          </cell>
          <cell r="H296">
            <v>2176</v>
          </cell>
          <cell r="I296" t="str">
            <v>NULL</v>
          </cell>
          <cell r="J296" t="str">
            <v>NULL</v>
          </cell>
          <cell r="K296" t="str">
            <v>NULL</v>
          </cell>
          <cell r="L296" t="str">
            <v>NULL</v>
          </cell>
          <cell r="M296" t="str">
            <v>NULL</v>
          </cell>
          <cell r="N296" t="str">
            <v>NULL</v>
          </cell>
          <cell r="O296" t="str">
            <v>NULL</v>
          </cell>
          <cell r="P296" t="str">
            <v>NULL</v>
          </cell>
          <cell r="Q296" t="str">
            <v>NULL</v>
          </cell>
          <cell r="R296" t="str">
            <v>NULL</v>
          </cell>
          <cell r="S296" t="str">
            <v>NULL</v>
          </cell>
          <cell r="T296" t="str">
            <v>NULL</v>
          </cell>
        </row>
        <row r="297">
          <cell r="B297" t="str">
            <v>2003/2004C2</v>
          </cell>
          <cell r="C297" t="str">
            <v>C</v>
          </cell>
          <cell r="D297">
            <v>2</v>
          </cell>
          <cell r="E297">
            <v>12313.191460055101</v>
          </cell>
          <cell r="F297">
            <v>19887</v>
          </cell>
          <cell r="G297">
            <v>32116.5</v>
          </cell>
          <cell r="H297">
            <v>399</v>
          </cell>
          <cell r="I297">
            <v>14610</v>
          </cell>
          <cell r="J297">
            <v>21682</v>
          </cell>
          <cell r="K297">
            <v>34412.073529411799</v>
          </cell>
          <cell r="L297">
            <v>485</v>
          </cell>
          <cell r="M297">
            <v>15621.5</v>
          </cell>
          <cell r="N297">
            <v>24925</v>
          </cell>
          <cell r="O297">
            <v>38254</v>
          </cell>
          <cell r="P297">
            <v>516</v>
          </cell>
          <cell r="Q297">
            <v>16649.682291666701</v>
          </cell>
          <cell r="R297">
            <v>28078</v>
          </cell>
          <cell r="S297">
            <v>41755.25</v>
          </cell>
          <cell r="T297">
            <v>574</v>
          </cell>
        </row>
        <row r="298">
          <cell r="B298" t="str">
            <v>2004/2005C2</v>
          </cell>
          <cell r="C298" t="str">
            <v>C</v>
          </cell>
          <cell r="D298">
            <v>2</v>
          </cell>
          <cell r="E298">
            <v>11511.3636363636</v>
          </cell>
          <cell r="F298">
            <v>19695</v>
          </cell>
          <cell r="G298">
            <v>32263.5</v>
          </cell>
          <cell r="H298">
            <v>459</v>
          </cell>
          <cell r="I298">
            <v>13299.6488095238</v>
          </cell>
          <cell r="J298">
            <v>21528</v>
          </cell>
          <cell r="K298">
            <v>33192.883900928799</v>
          </cell>
          <cell r="L298">
            <v>575</v>
          </cell>
          <cell r="M298">
            <v>13148.375</v>
          </cell>
          <cell r="N298">
            <v>24700</v>
          </cell>
          <cell r="O298">
            <v>36355.25</v>
          </cell>
          <cell r="P298">
            <v>638</v>
          </cell>
          <cell r="Q298" t="str">
            <v>NULL</v>
          </cell>
          <cell r="R298" t="str">
            <v>NULL</v>
          </cell>
          <cell r="S298" t="str">
            <v>NULL</v>
          </cell>
          <cell r="T298" t="str">
            <v>NULL</v>
          </cell>
        </row>
        <row r="299">
          <cell r="B299" t="str">
            <v>2005/2006C2</v>
          </cell>
          <cell r="C299" t="str">
            <v>C</v>
          </cell>
          <cell r="D299">
            <v>2</v>
          </cell>
          <cell r="E299">
            <v>10854</v>
          </cell>
          <cell r="F299">
            <v>18057</v>
          </cell>
          <cell r="G299">
            <v>30226</v>
          </cell>
          <cell r="H299">
            <v>489</v>
          </cell>
          <cell r="I299">
            <v>12884.644200000001</v>
          </cell>
          <cell r="J299">
            <v>20412</v>
          </cell>
          <cell r="K299">
            <v>30611</v>
          </cell>
          <cell r="L299">
            <v>585</v>
          </cell>
          <cell r="M299">
            <v>13815.5</v>
          </cell>
          <cell r="N299">
            <v>23318</v>
          </cell>
          <cell r="O299">
            <v>35933.954419889502</v>
          </cell>
          <cell r="P299">
            <v>654</v>
          </cell>
          <cell r="Q299" t="str">
            <v>NULL</v>
          </cell>
          <cell r="R299" t="str">
            <v>NULL</v>
          </cell>
          <cell r="S299" t="str">
            <v>NULL</v>
          </cell>
          <cell r="T299" t="str">
            <v>NULL</v>
          </cell>
        </row>
        <row r="300">
          <cell r="B300" t="str">
            <v>2006/2007C2</v>
          </cell>
          <cell r="C300" t="str">
            <v>C</v>
          </cell>
          <cell r="D300">
            <v>2</v>
          </cell>
          <cell r="E300">
            <v>9951</v>
          </cell>
          <cell r="F300">
            <v>18809.8033707865</v>
          </cell>
          <cell r="G300">
            <v>31740</v>
          </cell>
          <cell r="H300">
            <v>569</v>
          </cell>
          <cell r="I300">
            <v>12237.25</v>
          </cell>
          <cell r="J300">
            <v>20997</v>
          </cell>
          <cell r="K300">
            <v>32073</v>
          </cell>
          <cell r="L300">
            <v>724</v>
          </cell>
          <cell r="M300">
            <v>13823.5</v>
          </cell>
          <cell r="N300">
            <v>23821.380281690101</v>
          </cell>
          <cell r="O300">
            <v>35287</v>
          </cell>
          <cell r="P300">
            <v>740</v>
          </cell>
          <cell r="Q300" t="str">
            <v>NULL</v>
          </cell>
          <cell r="R300" t="str">
            <v>NULL</v>
          </cell>
          <cell r="S300" t="str">
            <v>NULL</v>
          </cell>
          <cell r="T300" t="str">
            <v>NULL</v>
          </cell>
        </row>
        <row r="301">
          <cell r="B301" t="str">
            <v>2007/2008C2</v>
          </cell>
          <cell r="C301" t="str">
            <v>C</v>
          </cell>
          <cell r="D301">
            <v>2</v>
          </cell>
          <cell r="E301">
            <v>9611.75</v>
          </cell>
          <cell r="F301">
            <v>17345.041322313999</v>
          </cell>
          <cell r="G301">
            <v>29623.5</v>
          </cell>
          <cell r="H301">
            <v>543</v>
          </cell>
          <cell r="I301">
            <v>11407.992613636399</v>
          </cell>
          <cell r="J301">
            <v>19362.5</v>
          </cell>
          <cell r="K301">
            <v>30919.410810810801</v>
          </cell>
          <cell r="L301">
            <v>678</v>
          </cell>
          <cell r="M301">
            <v>11263.5</v>
          </cell>
          <cell r="N301">
            <v>20946.5</v>
          </cell>
          <cell r="O301">
            <v>33347</v>
          </cell>
          <cell r="P301">
            <v>728</v>
          </cell>
          <cell r="Q301" t="str">
            <v>NULL</v>
          </cell>
          <cell r="R301" t="str">
            <v>NULL</v>
          </cell>
          <cell r="S301" t="str">
            <v>NULL</v>
          </cell>
          <cell r="T301" t="str">
            <v>NULL</v>
          </cell>
        </row>
        <row r="302">
          <cell r="B302" t="str">
            <v>2008/2009C2</v>
          </cell>
          <cell r="C302" t="str">
            <v>C</v>
          </cell>
          <cell r="D302">
            <v>2</v>
          </cell>
          <cell r="E302">
            <v>8927</v>
          </cell>
          <cell r="F302">
            <v>17513</v>
          </cell>
          <cell r="G302">
            <v>29367</v>
          </cell>
          <cell r="H302">
            <v>555</v>
          </cell>
          <cell r="I302">
            <v>10696.75</v>
          </cell>
          <cell r="J302">
            <v>19285.620253164601</v>
          </cell>
          <cell r="K302">
            <v>29380.25</v>
          </cell>
          <cell r="L302">
            <v>680</v>
          </cell>
          <cell r="M302">
            <v>12637</v>
          </cell>
          <cell r="N302">
            <v>21666</v>
          </cell>
          <cell r="O302">
            <v>32446</v>
          </cell>
          <cell r="P302">
            <v>711</v>
          </cell>
          <cell r="Q302" t="str">
            <v>NULL</v>
          </cell>
          <cell r="R302" t="str">
            <v>NULL</v>
          </cell>
          <cell r="S302" t="str">
            <v>NULL</v>
          </cell>
          <cell r="T302" t="str">
            <v>NULL</v>
          </cell>
        </row>
        <row r="303">
          <cell r="B303" t="str">
            <v>2009/2010C2</v>
          </cell>
          <cell r="C303" t="str">
            <v>C</v>
          </cell>
          <cell r="D303">
            <v>2</v>
          </cell>
          <cell r="E303">
            <v>8580</v>
          </cell>
          <cell r="F303">
            <v>15197.224719101099</v>
          </cell>
          <cell r="G303">
            <v>25953</v>
          </cell>
          <cell r="H303">
            <v>549</v>
          </cell>
          <cell r="I303">
            <v>11978.083333333299</v>
          </cell>
          <cell r="J303">
            <v>19738</v>
          </cell>
          <cell r="K303">
            <v>30191.25</v>
          </cell>
          <cell r="L303">
            <v>650</v>
          </cell>
          <cell r="M303" t="str">
            <v>NULL</v>
          </cell>
          <cell r="N303" t="str">
            <v>NULL</v>
          </cell>
          <cell r="O303" t="str">
            <v>NULL</v>
          </cell>
          <cell r="P303" t="str">
            <v>NULL</v>
          </cell>
          <cell r="Q303" t="str">
            <v>NULL</v>
          </cell>
          <cell r="R303" t="str">
            <v>NULL</v>
          </cell>
          <cell r="S303" t="str">
            <v>NULL</v>
          </cell>
          <cell r="T303" t="str">
            <v>NULL</v>
          </cell>
        </row>
        <row r="304">
          <cell r="B304" t="str">
            <v>2010/2011C2</v>
          </cell>
          <cell r="C304" t="str">
            <v>C</v>
          </cell>
          <cell r="D304">
            <v>2</v>
          </cell>
          <cell r="E304">
            <v>9659</v>
          </cell>
          <cell r="F304">
            <v>16508</v>
          </cell>
          <cell r="G304">
            <v>27872.477272727301</v>
          </cell>
          <cell r="H304">
            <v>567</v>
          </cell>
          <cell r="I304">
            <v>12026.5</v>
          </cell>
          <cell r="J304">
            <v>19857</v>
          </cell>
          <cell r="K304">
            <v>28729.5</v>
          </cell>
          <cell r="L304">
            <v>667</v>
          </cell>
          <cell r="M304" t="str">
            <v>NULL</v>
          </cell>
          <cell r="N304" t="str">
            <v>NULL</v>
          </cell>
          <cell r="O304" t="str">
            <v>NULL</v>
          </cell>
          <cell r="P304" t="str">
            <v>NULL</v>
          </cell>
          <cell r="Q304" t="str">
            <v>NULL</v>
          </cell>
          <cell r="R304" t="str">
            <v>NULL</v>
          </cell>
          <cell r="S304" t="str">
            <v>NULL</v>
          </cell>
          <cell r="T304" t="str">
            <v>NULL</v>
          </cell>
        </row>
        <row r="305">
          <cell r="B305" t="str">
            <v>2011/2012C2</v>
          </cell>
          <cell r="C305" t="str">
            <v>C</v>
          </cell>
          <cell r="D305">
            <v>2</v>
          </cell>
          <cell r="E305">
            <v>10638</v>
          </cell>
          <cell r="F305">
            <v>18099</v>
          </cell>
          <cell r="G305">
            <v>28756.785714285699</v>
          </cell>
          <cell r="H305">
            <v>557</v>
          </cell>
          <cell r="I305" t="str">
            <v>NULL</v>
          </cell>
          <cell r="J305" t="str">
            <v>NULL</v>
          </cell>
          <cell r="K305" t="str">
            <v>NULL</v>
          </cell>
          <cell r="L305" t="str">
            <v>NULL</v>
          </cell>
          <cell r="M305" t="str">
            <v>NULL</v>
          </cell>
          <cell r="N305" t="str">
            <v>NULL</v>
          </cell>
          <cell r="O305" t="str">
            <v>NULL</v>
          </cell>
          <cell r="P305" t="str">
            <v>NULL</v>
          </cell>
          <cell r="Q305" t="str">
            <v>NULL</v>
          </cell>
          <cell r="R305" t="str">
            <v>NULL</v>
          </cell>
          <cell r="S305" t="str">
            <v>NULL</v>
          </cell>
          <cell r="T305" t="str">
            <v>NULL</v>
          </cell>
        </row>
        <row r="306">
          <cell r="B306" t="str">
            <v>2012/2013C2</v>
          </cell>
          <cell r="C306" t="str">
            <v>C</v>
          </cell>
          <cell r="D306">
            <v>2</v>
          </cell>
          <cell r="E306">
            <v>12391.914414414399</v>
          </cell>
          <cell r="F306">
            <v>18128.333333333299</v>
          </cell>
          <cell r="G306">
            <v>28145</v>
          </cell>
          <cell r="H306">
            <v>525</v>
          </cell>
          <cell r="I306" t="str">
            <v>NULL</v>
          </cell>
          <cell r="J306" t="str">
            <v>NULL</v>
          </cell>
          <cell r="K306" t="str">
            <v>NULL</v>
          </cell>
          <cell r="L306" t="str">
            <v>NULL</v>
          </cell>
          <cell r="M306" t="str">
            <v>NULL</v>
          </cell>
          <cell r="N306" t="str">
            <v>NULL</v>
          </cell>
          <cell r="O306" t="str">
            <v>NULL</v>
          </cell>
          <cell r="P306" t="str">
            <v>NULL</v>
          </cell>
          <cell r="Q306" t="str">
            <v>NULL</v>
          </cell>
          <cell r="R306" t="str">
            <v>NULL</v>
          </cell>
          <cell r="S306" t="str">
            <v>NULL</v>
          </cell>
          <cell r="T306" t="str">
            <v>NULL</v>
          </cell>
        </row>
        <row r="307">
          <cell r="B307" t="str">
            <v>2003/2004D2</v>
          </cell>
          <cell r="C307" t="str">
            <v>D</v>
          </cell>
          <cell r="D307">
            <v>2</v>
          </cell>
          <cell r="E307">
            <v>9101.8179824561394</v>
          </cell>
          <cell r="F307">
            <v>16202</v>
          </cell>
          <cell r="G307">
            <v>23697</v>
          </cell>
          <cell r="H307">
            <v>1428</v>
          </cell>
          <cell r="I307">
            <v>12121.3107</v>
          </cell>
          <cell r="J307">
            <v>19890</v>
          </cell>
          <cell r="K307">
            <v>28697.995867768601</v>
          </cell>
          <cell r="L307">
            <v>1451</v>
          </cell>
          <cell r="M307">
            <v>12465</v>
          </cell>
          <cell r="N307">
            <v>21438.405200000001</v>
          </cell>
          <cell r="O307">
            <v>30807</v>
          </cell>
          <cell r="P307">
            <v>1557</v>
          </cell>
          <cell r="Q307">
            <v>13791.620699999999</v>
          </cell>
          <cell r="R307">
            <v>24013.5</v>
          </cell>
          <cell r="S307">
            <v>36266</v>
          </cell>
          <cell r="T307">
            <v>1644</v>
          </cell>
        </row>
        <row r="308">
          <cell r="B308" t="str">
            <v>2004/2005D2</v>
          </cell>
          <cell r="C308" t="str">
            <v>D</v>
          </cell>
          <cell r="D308">
            <v>2</v>
          </cell>
          <cell r="E308">
            <v>8489.5</v>
          </cell>
          <cell r="F308">
            <v>15794</v>
          </cell>
          <cell r="G308">
            <v>24599</v>
          </cell>
          <cell r="H308">
            <v>1407</v>
          </cell>
          <cell r="I308">
            <v>10346.75</v>
          </cell>
          <cell r="J308">
            <v>19073</v>
          </cell>
          <cell r="K308">
            <v>29519.5</v>
          </cell>
          <cell r="L308">
            <v>1476</v>
          </cell>
          <cell r="M308">
            <v>11616.494273026299</v>
          </cell>
          <cell r="N308">
            <v>20536.552980132499</v>
          </cell>
          <cell r="O308">
            <v>31483.75</v>
          </cell>
          <cell r="P308">
            <v>1618</v>
          </cell>
          <cell r="Q308" t="str">
            <v>NULL</v>
          </cell>
          <cell r="R308" t="str">
            <v>NULL</v>
          </cell>
          <cell r="S308" t="str">
            <v>NULL</v>
          </cell>
          <cell r="T308" t="str">
            <v>NULL</v>
          </cell>
        </row>
        <row r="309">
          <cell r="B309" t="str">
            <v>2005/2006D2</v>
          </cell>
          <cell r="C309" t="str">
            <v>D</v>
          </cell>
          <cell r="D309">
            <v>2</v>
          </cell>
          <cell r="E309">
            <v>9384.5</v>
          </cell>
          <cell r="F309">
            <v>16751</v>
          </cell>
          <cell r="G309">
            <v>25995.5</v>
          </cell>
          <cell r="H309">
            <v>1439</v>
          </cell>
          <cell r="I309">
            <v>10863.5</v>
          </cell>
          <cell r="J309">
            <v>18940</v>
          </cell>
          <cell r="K309">
            <v>28939.5</v>
          </cell>
          <cell r="L309">
            <v>1567</v>
          </cell>
          <cell r="M309">
            <v>11619</v>
          </cell>
          <cell r="N309">
            <v>20569.5</v>
          </cell>
          <cell r="O309">
            <v>31796.5</v>
          </cell>
          <cell r="P309">
            <v>1720</v>
          </cell>
          <cell r="Q309" t="str">
            <v>NULL</v>
          </cell>
          <cell r="R309" t="str">
            <v>NULL</v>
          </cell>
          <cell r="S309" t="str">
            <v>NULL</v>
          </cell>
          <cell r="T309" t="str">
            <v>NULL</v>
          </cell>
        </row>
        <row r="310">
          <cell r="B310" t="str">
            <v>2006/2007D2</v>
          </cell>
          <cell r="C310" t="str">
            <v>D</v>
          </cell>
          <cell r="D310">
            <v>2</v>
          </cell>
          <cell r="E310">
            <v>9307.3485999999994</v>
          </cell>
          <cell r="F310">
            <v>16296.5</v>
          </cell>
          <cell r="G310">
            <v>25861.306094182801</v>
          </cell>
          <cell r="H310">
            <v>1666</v>
          </cell>
          <cell r="I310">
            <v>10447.75</v>
          </cell>
          <cell r="J310">
            <v>18338.25</v>
          </cell>
          <cell r="K310">
            <v>28403</v>
          </cell>
          <cell r="L310">
            <v>1842</v>
          </cell>
          <cell r="M310">
            <v>11279</v>
          </cell>
          <cell r="N310">
            <v>20001</v>
          </cell>
          <cell r="O310">
            <v>30503</v>
          </cell>
          <cell r="P310">
            <v>1905</v>
          </cell>
          <cell r="Q310" t="str">
            <v>NULL</v>
          </cell>
          <cell r="R310" t="str">
            <v>NULL</v>
          </cell>
          <cell r="S310" t="str">
            <v>NULL</v>
          </cell>
          <cell r="T310" t="str">
            <v>NULL</v>
          </cell>
        </row>
        <row r="311">
          <cell r="B311" t="str">
            <v>2007/2008D2</v>
          </cell>
          <cell r="C311" t="str">
            <v>D</v>
          </cell>
          <cell r="D311">
            <v>2</v>
          </cell>
          <cell r="E311">
            <v>9186.625</v>
          </cell>
          <cell r="F311">
            <v>16011.5</v>
          </cell>
          <cell r="G311">
            <v>25462.25</v>
          </cell>
          <cell r="H311">
            <v>1756</v>
          </cell>
          <cell r="I311">
            <v>10076.75</v>
          </cell>
          <cell r="J311">
            <v>17560.5</v>
          </cell>
          <cell r="K311">
            <v>27254.832152974501</v>
          </cell>
          <cell r="L311">
            <v>1960</v>
          </cell>
          <cell r="M311">
            <v>10918.6849186992</v>
          </cell>
          <cell r="N311">
            <v>19241</v>
          </cell>
          <cell r="O311">
            <v>29501.5</v>
          </cell>
          <cell r="P311">
            <v>1995</v>
          </cell>
          <cell r="Q311" t="str">
            <v>NULL</v>
          </cell>
          <cell r="R311" t="str">
            <v>NULL</v>
          </cell>
          <cell r="S311" t="str">
            <v>NULL</v>
          </cell>
          <cell r="T311" t="str">
            <v>NULL</v>
          </cell>
        </row>
        <row r="312">
          <cell r="B312" t="str">
            <v>2008/2009D2</v>
          </cell>
          <cell r="C312" t="str">
            <v>D</v>
          </cell>
          <cell r="D312">
            <v>2</v>
          </cell>
          <cell r="E312">
            <v>8767.5885416666697</v>
          </cell>
          <cell r="F312">
            <v>16006</v>
          </cell>
          <cell r="G312">
            <v>24749.75</v>
          </cell>
          <cell r="H312">
            <v>1970</v>
          </cell>
          <cell r="I312">
            <v>10855</v>
          </cell>
          <cell r="J312">
            <v>18523</v>
          </cell>
          <cell r="K312">
            <v>27944</v>
          </cell>
          <cell r="L312">
            <v>2026</v>
          </cell>
          <cell r="M312">
            <v>11615.25</v>
          </cell>
          <cell r="N312">
            <v>20274.455696202502</v>
          </cell>
          <cell r="O312">
            <v>30578</v>
          </cell>
          <cell r="P312">
            <v>2136</v>
          </cell>
          <cell r="Q312" t="str">
            <v>NULL</v>
          </cell>
          <cell r="R312" t="str">
            <v>NULL</v>
          </cell>
          <cell r="S312" t="str">
            <v>NULL</v>
          </cell>
          <cell r="T312" t="str">
            <v>NULL</v>
          </cell>
        </row>
        <row r="313">
          <cell r="B313" t="str">
            <v>2009/2010D2</v>
          </cell>
          <cell r="C313" t="str">
            <v>D</v>
          </cell>
          <cell r="D313">
            <v>2</v>
          </cell>
          <cell r="E313">
            <v>9776.1686746987907</v>
          </cell>
          <cell r="F313">
            <v>17026</v>
          </cell>
          <cell r="G313">
            <v>26566</v>
          </cell>
          <cell r="H313">
            <v>2050</v>
          </cell>
          <cell r="I313">
            <v>11189</v>
          </cell>
          <cell r="J313">
            <v>18863</v>
          </cell>
          <cell r="K313">
            <v>28340</v>
          </cell>
          <cell r="L313">
            <v>2101</v>
          </cell>
          <cell r="M313" t="str">
            <v>NULL</v>
          </cell>
          <cell r="N313" t="str">
            <v>NULL</v>
          </cell>
          <cell r="O313" t="str">
            <v>NULL</v>
          </cell>
          <cell r="P313" t="str">
            <v>NULL</v>
          </cell>
          <cell r="Q313" t="str">
            <v>NULL</v>
          </cell>
          <cell r="R313" t="str">
            <v>NULL</v>
          </cell>
          <cell r="S313" t="str">
            <v>NULL</v>
          </cell>
          <cell r="T313" t="str">
            <v>NULL</v>
          </cell>
        </row>
        <row r="314">
          <cell r="B314" t="str">
            <v>2010/2011D2</v>
          </cell>
          <cell r="C314" t="str">
            <v>D</v>
          </cell>
          <cell r="D314">
            <v>2</v>
          </cell>
          <cell r="E314">
            <v>9454.18715083799</v>
          </cell>
          <cell r="F314">
            <v>17954</v>
          </cell>
          <cell r="G314">
            <v>27515</v>
          </cell>
          <cell r="H314">
            <v>2211</v>
          </cell>
          <cell r="I314">
            <v>11124</v>
          </cell>
          <cell r="J314">
            <v>19784.5</v>
          </cell>
          <cell r="K314">
            <v>30317.5</v>
          </cell>
          <cell r="L314">
            <v>2296</v>
          </cell>
          <cell r="M314" t="str">
            <v>NULL</v>
          </cell>
          <cell r="N314" t="str">
            <v>NULL</v>
          </cell>
          <cell r="O314" t="str">
            <v>NULL</v>
          </cell>
          <cell r="P314" t="str">
            <v>NULL</v>
          </cell>
          <cell r="Q314" t="str">
            <v>NULL</v>
          </cell>
          <cell r="R314" t="str">
            <v>NULL</v>
          </cell>
          <cell r="S314" t="str">
            <v>NULL</v>
          </cell>
          <cell r="T314" t="str">
            <v>NULL</v>
          </cell>
        </row>
        <row r="315">
          <cell r="B315" t="str">
            <v>2011/2012D2</v>
          </cell>
          <cell r="C315" t="str">
            <v>D</v>
          </cell>
          <cell r="D315">
            <v>2</v>
          </cell>
          <cell r="E315">
            <v>9746.5</v>
          </cell>
          <cell r="F315">
            <v>17770.612535612501</v>
          </cell>
          <cell r="G315">
            <v>27550.233425414401</v>
          </cell>
          <cell r="H315">
            <v>2187</v>
          </cell>
          <cell r="I315" t="str">
            <v>NULL</v>
          </cell>
          <cell r="J315" t="str">
            <v>NULL</v>
          </cell>
          <cell r="K315" t="str">
            <v>NULL</v>
          </cell>
          <cell r="L315" t="str">
            <v>NULL</v>
          </cell>
          <cell r="M315" t="str">
            <v>NULL</v>
          </cell>
          <cell r="N315" t="str">
            <v>NULL</v>
          </cell>
          <cell r="O315" t="str">
            <v>NULL</v>
          </cell>
          <cell r="P315" t="str">
            <v>NULL</v>
          </cell>
          <cell r="Q315" t="str">
            <v>NULL</v>
          </cell>
          <cell r="R315" t="str">
            <v>NULL</v>
          </cell>
          <cell r="S315" t="str">
            <v>NULL</v>
          </cell>
          <cell r="T315" t="str">
            <v>NULL</v>
          </cell>
        </row>
        <row r="316">
          <cell r="B316" t="str">
            <v>2012/2013D2</v>
          </cell>
          <cell r="C316" t="str">
            <v>D</v>
          </cell>
          <cell r="D316">
            <v>2</v>
          </cell>
          <cell r="E316">
            <v>10657</v>
          </cell>
          <cell r="F316">
            <v>19911</v>
          </cell>
          <cell r="G316">
            <v>31293.5</v>
          </cell>
          <cell r="H316">
            <v>2447</v>
          </cell>
          <cell r="I316" t="str">
            <v>NULL</v>
          </cell>
          <cell r="J316" t="str">
            <v>NULL</v>
          </cell>
          <cell r="K316" t="str">
            <v>NULL</v>
          </cell>
          <cell r="L316" t="str">
            <v>NULL</v>
          </cell>
          <cell r="M316" t="str">
            <v>NULL</v>
          </cell>
          <cell r="N316" t="str">
            <v>NULL</v>
          </cell>
          <cell r="O316" t="str">
            <v>NULL</v>
          </cell>
          <cell r="P316" t="str">
            <v>NULL</v>
          </cell>
          <cell r="Q316" t="str">
            <v>NULL</v>
          </cell>
          <cell r="R316" t="str">
            <v>NULL</v>
          </cell>
          <cell r="S316" t="str">
            <v>NULL</v>
          </cell>
          <cell r="T316" t="str">
            <v>NULL</v>
          </cell>
        </row>
        <row r="317">
          <cell r="B317" t="str">
            <v>2003/2004E2</v>
          </cell>
          <cell r="C317" t="str">
            <v>E</v>
          </cell>
          <cell r="D317">
            <v>2</v>
          </cell>
          <cell r="E317">
            <v>5892.1801204433496</v>
          </cell>
          <cell r="F317">
            <v>8689.1115702479292</v>
          </cell>
          <cell r="G317">
            <v>15715.397477663801</v>
          </cell>
          <cell r="H317">
            <v>144</v>
          </cell>
          <cell r="I317">
            <v>7702.6463249999997</v>
          </cell>
          <cell r="J317">
            <v>12429.5</v>
          </cell>
          <cell r="K317">
            <v>18748.5</v>
          </cell>
          <cell r="L317">
            <v>132</v>
          </cell>
          <cell r="M317">
            <v>8745.5</v>
          </cell>
          <cell r="N317">
            <v>14063.8100358423</v>
          </cell>
          <cell r="O317">
            <v>21432</v>
          </cell>
          <cell r="P317">
            <v>146</v>
          </cell>
          <cell r="Q317">
            <v>9502.6364613180504</v>
          </cell>
          <cell r="R317">
            <v>15783.5</v>
          </cell>
          <cell r="S317">
            <v>24970.382009345802</v>
          </cell>
          <cell r="T317">
            <v>140</v>
          </cell>
        </row>
        <row r="318">
          <cell r="B318" t="str">
            <v>2004/2005E2</v>
          </cell>
          <cell r="C318" t="str">
            <v>E</v>
          </cell>
          <cell r="D318">
            <v>2</v>
          </cell>
          <cell r="E318">
            <v>7479.94420452756</v>
          </cell>
          <cell r="F318">
            <v>11799.75</v>
          </cell>
          <cell r="G318">
            <v>18528.25</v>
          </cell>
          <cell r="H318">
            <v>140</v>
          </cell>
          <cell r="I318">
            <v>9084.5044910179604</v>
          </cell>
          <cell r="J318">
            <v>14060.949444134099</v>
          </cell>
          <cell r="K318">
            <v>21390.5</v>
          </cell>
          <cell r="L318">
            <v>151</v>
          </cell>
          <cell r="M318">
            <v>8461</v>
          </cell>
          <cell r="N318">
            <v>14754.5</v>
          </cell>
          <cell r="O318">
            <v>23565</v>
          </cell>
          <cell r="P318">
            <v>173</v>
          </cell>
          <cell r="Q318" t="str">
            <v>NULL</v>
          </cell>
          <cell r="R318" t="str">
            <v>NULL</v>
          </cell>
          <cell r="S318" t="str">
            <v>NULL</v>
          </cell>
          <cell r="T318" t="str">
            <v>NULL</v>
          </cell>
        </row>
        <row r="319">
          <cell r="B319" t="str">
            <v>2005/2006E2</v>
          </cell>
          <cell r="C319" t="str">
            <v>E</v>
          </cell>
          <cell r="D319">
            <v>2</v>
          </cell>
          <cell r="E319">
            <v>6946.5</v>
          </cell>
          <cell r="F319">
            <v>11549.203507562999</v>
          </cell>
          <cell r="G319">
            <v>16238</v>
          </cell>
          <cell r="H319">
            <v>177</v>
          </cell>
          <cell r="I319">
            <v>8677</v>
          </cell>
          <cell r="J319">
            <v>14304</v>
          </cell>
          <cell r="K319">
            <v>20769</v>
          </cell>
          <cell r="L319">
            <v>209</v>
          </cell>
          <cell r="M319">
            <v>9755.5</v>
          </cell>
          <cell r="N319">
            <v>16725</v>
          </cell>
          <cell r="O319">
            <v>22857</v>
          </cell>
          <cell r="P319">
            <v>209</v>
          </cell>
          <cell r="Q319" t="str">
            <v>NULL</v>
          </cell>
          <cell r="R319" t="str">
            <v>NULL</v>
          </cell>
          <cell r="S319" t="str">
            <v>NULL</v>
          </cell>
          <cell r="T319" t="str">
            <v>NULL</v>
          </cell>
        </row>
        <row r="320">
          <cell r="B320" t="str">
            <v>2006/2007E2</v>
          </cell>
          <cell r="C320" t="str">
            <v>E</v>
          </cell>
          <cell r="D320">
            <v>2</v>
          </cell>
          <cell r="E320">
            <v>7093.0454545454504</v>
          </cell>
          <cell r="F320">
            <v>11857.982093663901</v>
          </cell>
          <cell r="G320">
            <v>17605</v>
          </cell>
          <cell r="H320">
            <v>210</v>
          </cell>
          <cell r="I320">
            <v>8345.0200750000004</v>
          </cell>
          <cell r="J320">
            <v>13998.5</v>
          </cell>
          <cell r="K320">
            <v>20997.75</v>
          </cell>
          <cell r="L320">
            <v>220</v>
          </cell>
          <cell r="M320">
            <v>10791</v>
          </cell>
          <cell r="N320">
            <v>16218.8109</v>
          </cell>
          <cell r="O320">
            <v>24514.5</v>
          </cell>
          <cell r="P320">
            <v>227</v>
          </cell>
          <cell r="Q320" t="str">
            <v>NULL</v>
          </cell>
          <cell r="R320" t="str">
            <v>NULL</v>
          </cell>
          <cell r="S320" t="str">
            <v>NULL</v>
          </cell>
          <cell r="T320" t="str">
            <v>NULL</v>
          </cell>
        </row>
        <row r="321">
          <cell r="B321" t="str">
            <v>2007/2008E2</v>
          </cell>
          <cell r="C321" t="str">
            <v>E</v>
          </cell>
          <cell r="D321">
            <v>2</v>
          </cell>
          <cell r="E321">
            <v>6087.25</v>
          </cell>
          <cell r="F321">
            <v>9728.1779661017008</v>
          </cell>
          <cell r="G321">
            <v>16758.397471910099</v>
          </cell>
          <cell r="H321">
            <v>211</v>
          </cell>
          <cell r="I321">
            <v>7671.84</v>
          </cell>
          <cell r="J321">
            <v>12292</v>
          </cell>
          <cell r="K321">
            <v>19355.022727272699</v>
          </cell>
          <cell r="L321">
            <v>237</v>
          </cell>
          <cell r="M321">
            <v>8467.4449999999997</v>
          </cell>
          <cell r="N321">
            <v>13773</v>
          </cell>
          <cell r="O321">
            <v>22464.15</v>
          </cell>
          <cell r="P321">
            <v>215</v>
          </cell>
          <cell r="Q321" t="str">
            <v>NULL</v>
          </cell>
          <cell r="R321" t="str">
            <v>NULL</v>
          </cell>
          <cell r="S321" t="str">
            <v>NULL</v>
          </cell>
          <cell r="T321" t="str">
            <v>NULL</v>
          </cell>
        </row>
        <row r="322">
          <cell r="B322" t="str">
            <v>2008/2009E2</v>
          </cell>
          <cell r="C322" t="str">
            <v>E</v>
          </cell>
          <cell r="D322">
            <v>2</v>
          </cell>
          <cell r="E322">
            <v>6591</v>
          </cell>
          <cell r="F322">
            <v>10100.4982206406</v>
          </cell>
          <cell r="G322">
            <v>15280</v>
          </cell>
          <cell r="H322">
            <v>257</v>
          </cell>
          <cell r="I322">
            <v>7129.25759668508</v>
          </cell>
          <cell r="J322">
            <v>12628.5</v>
          </cell>
          <cell r="K322">
            <v>19480.048245614002</v>
          </cell>
          <cell r="L322">
            <v>283</v>
          </cell>
          <cell r="M322">
            <v>9027</v>
          </cell>
          <cell r="N322">
            <v>14625</v>
          </cell>
          <cell r="O322">
            <v>21865</v>
          </cell>
          <cell r="P322">
            <v>277</v>
          </cell>
          <cell r="Q322" t="str">
            <v>NULL</v>
          </cell>
          <cell r="R322" t="str">
            <v>NULL</v>
          </cell>
          <cell r="S322" t="str">
            <v>NULL</v>
          </cell>
          <cell r="T322" t="str">
            <v>NULL</v>
          </cell>
        </row>
        <row r="323">
          <cell r="B323" t="str">
            <v>2009/2010E2</v>
          </cell>
          <cell r="C323" t="str">
            <v>E</v>
          </cell>
          <cell r="D323">
            <v>2</v>
          </cell>
          <cell r="E323">
            <v>6022.375</v>
          </cell>
          <cell r="F323">
            <v>10921.996503496501</v>
          </cell>
          <cell r="G323">
            <v>16353.268718055</v>
          </cell>
          <cell r="H323">
            <v>228</v>
          </cell>
          <cell r="I323">
            <v>8336.8659420289896</v>
          </cell>
          <cell r="J323">
            <v>13249</v>
          </cell>
          <cell r="K323">
            <v>20010.5</v>
          </cell>
          <cell r="L323">
            <v>231</v>
          </cell>
          <cell r="M323" t="str">
            <v>NULL</v>
          </cell>
          <cell r="N323" t="str">
            <v>NULL</v>
          </cell>
          <cell r="O323" t="str">
            <v>NULL</v>
          </cell>
          <cell r="P323" t="str">
            <v>NULL</v>
          </cell>
          <cell r="Q323" t="str">
            <v>NULL</v>
          </cell>
          <cell r="R323" t="str">
            <v>NULL</v>
          </cell>
          <cell r="S323" t="str">
            <v>NULL</v>
          </cell>
          <cell r="T323" t="str">
            <v>NULL</v>
          </cell>
        </row>
        <row r="324">
          <cell r="B324" t="str">
            <v>2010/2011E2</v>
          </cell>
          <cell r="C324" t="str">
            <v>E</v>
          </cell>
          <cell r="D324">
            <v>2</v>
          </cell>
          <cell r="E324">
            <v>6072.6487252124698</v>
          </cell>
          <cell r="F324">
            <v>9721.6346153846207</v>
          </cell>
          <cell r="G324">
            <v>15932</v>
          </cell>
          <cell r="H324">
            <v>209</v>
          </cell>
          <cell r="I324">
            <v>7955.1277777777796</v>
          </cell>
          <cell r="J324">
            <v>13767</v>
          </cell>
          <cell r="K324">
            <v>19448.5</v>
          </cell>
          <cell r="L324">
            <v>207</v>
          </cell>
          <cell r="M324" t="str">
            <v>NULL</v>
          </cell>
          <cell r="N324" t="str">
            <v>NULL</v>
          </cell>
          <cell r="O324" t="str">
            <v>NULL</v>
          </cell>
          <cell r="P324" t="str">
            <v>NULL</v>
          </cell>
          <cell r="Q324" t="str">
            <v>NULL</v>
          </cell>
          <cell r="R324" t="str">
            <v>NULL</v>
          </cell>
          <cell r="S324" t="str">
            <v>NULL</v>
          </cell>
          <cell r="T324" t="str">
            <v>NULL</v>
          </cell>
        </row>
        <row r="325">
          <cell r="B325" t="str">
            <v>2011/2012E2</v>
          </cell>
          <cell r="C325" t="str">
            <v>E</v>
          </cell>
          <cell r="D325">
            <v>2</v>
          </cell>
          <cell r="E325">
            <v>6252</v>
          </cell>
          <cell r="F325">
            <v>11089.5</v>
          </cell>
          <cell r="G325">
            <v>15468.875</v>
          </cell>
          <cell r="H325">
            <v>164</v>
          </cell>
          <cell r="I325" t="str">
            <v>NULL</v>
          </cell>
          <cell r="J325" t="str">
            <v>NULL</v>
          </cell>
          <cell r="K325" t="str">
            <v>NULL</v>
          </cell>
          <cell r="L325" t="str">
            <v>NULL</v>
          </cell>
          <cell r="M325" t="str">
            <v>NULL</v>
          </cell>
          <cell r="N325" t="str">
            <v>NULL</v>
          </cell>
          <cell r="O325" t="str">
            <v>NULL</v>
          </cell>
          <cell r="P325" t="str">
            <v>NULL</v>
          </cell>
          <cell r="Q325" t="str">
            <v>NULL</v>
          </cell>
          <cell r="R325" t="str">
            <v>NULL</v>
          </cell>
          <cell r="S325" t="str">
            <v>NULL</v>
          </cell>
          <cell r="T325" t="str">
            <v>NULL</v>
          </cell>
        </row>
        <row r="326">
          <cell r="B326" t="str">
            <v>2012/2013E2</v>
          </cell>
          <cell r="C326" t="str">
            <v>E</v>
          </cell>
          <cell r="D326">
            <v>2</v>
          </cell>
          <cell r="E326">
            <v>7009.0550000000003</v>
          </cell>
          <cell r="F326">
            <v>11497.345994475099</v>
          </cell>
          <cell r="G326">
            <v>16278.5</v>
          </cell>
          <cell r="H326">
            <v>198</v>
          </cell>
          <cell r="I326" t="str">
            <v>NULL</v>
          </cell>
          <cell r="J326" t="str">
            <v>NULL</v>
          </cell>
          <cell r="K326" t="str">
            <v>NULL</v>
          </cell>
          <cell r="L326" t="str">
            <v>NULL</v>
          </cell>
          <cell r="M326" t="str">
            <v>NULL</v>
          </cell>
          <cell r="N326" t="str">
            <v>NULL</v>
          </cell>
          <cell r="O326" t="str">
            <v>NULL</v>
          </cell>
          <cell r="P326" t="str">
            <v>NULL</v>
          </cell>
          <cell r="Q326" t="str">
            <v>NULL</v>
          </cell>
          <cell r="R326" t="str">
            <v>NULL</v>
          </cell>
          <cell r="S326" t="str">
            <v>NULL</v>
          </cell>
          <cell r="T326" t="str">
            <v>NULL</v>
          </cell>
        </row>
        <row r="327">
          <cell r="B327" t="str">
            <v>2003/2004F2</v>
          </cell>
          <cell r="C327" t="str">
            <v>F</v>
          </cell>
          <cell r="D327">
            <v>2</v>
          </cell>
          <cell r="E327">
            <v>5163</v>
          </cell>
          <cell r="F327">
            <v>9155.5</v>
          </cell>
          <cell r="G327">
            <v>15965</v>
          </cell>
          <cell r="H327">
            <v>309</v>
          </cell>
          <cell r="I327">
            <v>6169.75</v>
          </cell>
          <cell r="J327">
            <v>11523</v>
          </cell>
          <cell r="K327">
            <v>21112</v>
          </cell>
          <cell r="L327">
            <v>384</v>
          </cell>
          <cell r="M327">
            <v>6729.6184249999997</v>
          </cell>
          <cell r="N327">
            <v>12705.25</v>
          </cell>
          <cell r="O327">
            <v>22483.25</v>
          </cell>
          <cell r="P327">
            <v>424</v>
          </cell>
          <cell r="Q327">
            <v>7956.9649681528699</v>
          </cell>
          <cell r="R327">
            <v>15685.849582172699</v>
          </cell>
          <cell r="S327">
            <v>29041</v>
          </cell>
          <cell r="T327">
            <v>463</v>
          </cell>
        </row>
        <row r="328">
          <cell r="B328" t="str">
            <v>2004/2005F2</v>
          </cell>
          <cell r="C328" t="str">
            <v>F</v>
          </cell>
          <cell r="D328">
            <v>2</v>
          </cell>
          <cell r="E328">
            <v>6033.75</v>
          </cell>
          <cell r="F328">
            <v>10231.976699999999</v>
          </cell>
          <cell r="G328">
            <v>17846.375</v>
          </cell>
          <cell r="H328">
            <v>346</v>
          </cell>
          <cell r="I328">
            <v>7474.2524999999996</v>
          </cell>
          <cell r="J328">
            <v>13786</v>
          </cell>
          <cell r="K328">
            <v>22009.5</v>
          </cell>
          <cell r="L328">
            <v>423</v>
          </cell>
          <cell r="M328">
            <v>7860.6069500000003</v>
          </cell>
          <cell r="N328">
            <v>15687</v>
          </cell>
          <cell r="O328">
            <v>24450.5</v>
          </cell>
          <cell r="P328">
            <v>499</v>
          </cell>
          <cell r="Q328" t="str">
            <v>NULL</v>
          </cell>
          <cell r="R328" t="str">
            <v>NULL</v>
          </cell>
          <cell r="S328" t="str">
            <v>NULL</v>
          </cell>
          <cell r="T328" t="str">
            <v>NULL</v>
          </cell>
        </row>
        <row r="329">
          <cell r="B329" t="str">
            <v>2005/2006F2</v>
          </cell>
          <cell r="C329" t="str">
            <v>F</v>
          </cell>
          <cell r="D329">
            <v>2</v>
          </cell>
          <cell r="E329">
            <v>6270</v>
          </cell>
          <cell r="F329">
            <v>11941.5</v>
          </cell>
          <cell r="G329">
            <v>18910</v>
          </cell>
          <cell r="H329">
            <v>381</v>
          </cell>
          <cell r="I329">
            <v>7030</v>
          </cell>
          <cell r="J329">
            <v>13228.7011173184</v>
          </cell>
          <cell r="K329">
            <v>22144</v>
          </cell>
          <cell r="L329">
            <v>497</v>
          </cell>
          <cell r="M329">
            <v>7903.7095499999996</v>
          </cell>
          <cell r="N329">
            <v>15476.5</v>
          </cell>
          <cell r="O329">
            <v>25527</v>
          </cell>
          <cell r="P329">
            <v>528</v>
          </cell>
          <cell r="Q329" t="str">
            <v>NULL</v>
          </cell>
          <cell r="R329" t="str">
            <v>NULL</v>
          </cell>
          <cell r="S329" t="str">
            <v>NULL</v>
          </cell>
          <cell r="T329" t="str">
            <v>NULL</v>
          </cell>
        </row>
        <row r="330">
          <cell r="B330" t="str">
            <v>2006/2007F2</v>
          </cell>
          <cell r="C330" t="str">
            <v>F</v>
          </cell>
          <cell r="D330">
            <v>2</v>
          </cell>
          <cell r="E330">
            <v>6547.4117412140604</v>
          </cell>
          <cell r="F330">
            <v>11768.25</v>
          </cell>
          <cell r="G330">
            <v>20158.25</v>
          </cell>
          <cell r="H330">
            <v>430</v>
          </cell>
          <cell r="I330">
            <v>7947.75</v>
          </cell>
          <cell r="J330">
            <v>13860.5</v>
          </cell>
          <cell r="K330">
            <v>23992</v>
          </cell>
          <cell r="L330">
            <v>559</v>
          </cell>
          <cell r="M330">
            <v>8546</v>
          </cell>
          <cell r="N330">
            <v>14917.5</v>
          </cell>
          <cell r="O330">
            <v>26110.853658536598</v>
          </cell>
          <cell r="P330">
            <v>593</v>
          </cell>
          <cell r="Q330" t="str">
            <v>NULL</v>
          </cell>
          <cell r="R330" t="str">
            <v>NULL</v>
          </cell>
          <cell r="S330" t="str">
            <v>NULL</v>
          </cell>
          <cell r="T330" t="str">
            <v>NULL</v>
          </cell>
        </row>
        <row r="331">
          <cell r="B331" t="str">
            <v>2007/2008F2</v>
          </cell>
          <cell r="C331" t="str">
            <v>F</v>
          </cell>
          <cell r="D331">
            <v>2</v>
          </cell>
          <cell r="E331">
            <v>5893.7841389728101</v>
          </cell>
          <cell r="F331">
            <v>11265.5</v>
          </cell>
          <cell r="G331">
            <v>19928.5</v>
          </cell>
          <cell r="H331">
            <v>538</v>
          </cell>
          <cell r="I331">
            <v>6945.75</v>
          </cell>
          <cell r="J331">
            <v>12763.3798882682</v>
          </cell>
          <cell r="K331">
            <v>23117.396694214902</v>
          </cell>
          <cell r="L331">
            <v>666</v>
          </cell>
          <cell r="M331">
            <v>7802.65625</v>
          </cell>
          <cell r="N331">
            <v>14069.5</v>
          </cell>
          <cell r="O331">
            <v>24771.75</v>
          </cell>
          <cell r="P331">
            <v>750</v>
          </cell>
          <cell r="Q331" t="str">
            <v>NULL</v>
          </cell>
          <cell r="R331" t="str">
            <v>NULL</v>
          </cell>
          <cell r="S331" t="str">
            <v>NULL</v>
          </cell>
          <cell r="T331" t="str">
            <v>NULL</v>
          </cell>
        </row>
        <row r="332">
          <cell r="B332" t="str">
            <v>2008/2009F2</v>
          </cell>
          <cell r="C332" t="str">
            <v>F</v>
          </cell>
          <cell r="D332">
            <v>2</v>
          </cell>
          <cell r="E332">
            <v>5863</v>
          </cell>
          <cell r="F332">
            <v>11058</v>
          </cell>
          <cell r="G332">
            <v>19367</v>
          </cell>
          <cell r="H332">
            <v>539</v>
          </cell>
          <cell r="I332">
            <v>7441.7058823529396</v>
          </cell>
          <cell r="J332">
            <v>13480.157068062799</v>
          </cell>
          <cell r="K332">
            <v>22680</v>
          </cell>
          <cell r="L332">
            <v>661</v>
          </cell>
          <cell r="M332">
            <v>7956</v>
          </cell>
          <cell r="N332">
            <v>14999.5</v>
          </cell>
          <cell r="O332">
            <v>25235</v>
          </cell>
          <cell r="P332">
            <v>733</v>
          </cell>
          <cell r="Q332" t="str">
            <v>NULL</v>
          </cell>
          <cell r="R332" t="str">
            <v>NULL</v>
          </cell>
          <cell r="S332" t="str">
            <v>NULL</v>
          </cell>
          <cell r="T332" t="str">
            <v>NULL</v>
          </cell>
        </row>
        <row r="333">
          <cell r="B333" t="str">
            <v>2009/2010F2</v>
          </cell>
          <cell r="C333" t="str">
            <v>F</v>
          </cell>
          <cell r="D333">
            <v>2</v>
          </cell>
          <cell r="E333">
            <v>6688.2134831460698</v>
          </cell>
          <cell r="F333">
            <v>12070.376033057901</v>
          </cell>
          <cell r="G333">
            <v>20034.25</v>
          </cell>
          <cell r="H333">
            <v>592</v>
          </cell>
          <cell r="I333">
            <v>8070.3375686813197</v>
          </cell>
          <cell r="J333">
            <v>14526.4878854626</v>
          </cell>
          <cell r="K333">
            <v>23300.876760563398</v>
          </cell>
          <cell r="L333">
            <v>704</v>
          </cell>
          <cell r="M333" t="str">
            <v>NULL</v>
          </cell>
          <cell r="N333" t="str">
            <v>NULL</v>
          </cell>
          <cell r="O333" t="str">
            <v>NULL</v>
          </cell>
          <cell r="P333" t="str">
            <v>NULL</v>
          </cell>
          <cell r="Q333" t="str">
            <v>NULL</v>
          </cell>
          <cell r="R333" t="str">
            <v>NULL</v>
          </cell>
          <cell r="S333" t="str">
            <v>NULL</v>
          </cell>
          <cell r="T333" t="str">
            <v>NULL</v>
          </cell>
        </row>
        <row r="334">
          <cell r="B334" t="str">
            <v>2010/2011F2</v>
          </cell>
          <cell r="C334" t="str">
            <v>F</v>
          </cell>
          <cell r="D334">
            <v>2</v>
          </cell>
          <cell r="E334">
            <v>7088.6</v>
          </cell>
          <cell r="F334">
            <v>12876</v>
          </cell>
          <cell r="G334">
            <v>20525</v>
          </cell>
          <cell r="H334">
            <v>569</v>
          </cell>
          <cell r="I334">
            <v>8322.75</v>
          </cell>
          <cell r="J334">
            <v>15298</v>
          </cell>
          <cell r="K334">
            <v>23396.5</v>
          </cell>
          <cell r="L334">
            <v>655</v>
          </cell>
          <cell r="M334" t="str">
            <v>NULL</v>
          </cell>
          <cell r="N334" t="str">
            <v>NULL</v>
          </cell>
          <cell r="O334" t="str">
            <v>NULL</v>
          </cell>
          <cell r="P334" t="str">
            <v>NULL</v>
          </cell>
          <cell r="Q334" t="str">
            <v>NULL</v>
          </cell>
          <cell r="R334" t="str">
            <v>NULL</v>
          </cell>
          <cell r="S334" t="str">
            <v>NULL</v>
          </cell>
          <cell r="T334" t="str">
            <v>NULL</v>
          </cell>
        </row>
        <row r="335">
          <cell r="B335" t="str">
            <v>2011/2012F2</v>
          </cell>
          <cell r="C335" t="str">
            <v>F</v>
          </cell>
          <cell r="D335">
            <v>2</v>
          </cell>
          <cell r="E335">
            <v>7249.5106456044005</v>
          </cell>
          <cell r="F335">
            <v>13500.4924793388</v>
          </cell>
          <cell r="G335">
            <v>22504.5</v>
          </cell>
          <cell r="H335">
            <v>594</v>
          </cell>
          <cell r="I335" t="str">
            <v>NULL</v>
          </cell>
          <cell r="J335" t="str">
            <v>NULL</v>
          </cell>
          <cell r="K335" t="str">
            <v>NULL</v>
          </cell>
          <cell r="L335" t="str">
            <v>NULL</v>
          </cell>
          <cell r="M335" t="str">
            <v>NULL</v>
          </cell>
          <cell r="N335" t="str">
            <v>NULL</v>
          </cell>
          <cell r="O335" t="str">
            <v>NULL</v>
          </cell>
          <cell r="P335" t="str">
            <v>NULL</v>
          </cell>
          <cell r="Q335" t="str">
            <v>NULL</v>
          </cell>
          <cell r="R335" t="str">
            <v>NULL</v>
          </cell>
          <cell r="S335" t="str">
            <v>NULL</v>
          </cell>
          <cell r="T335" t="str">
            <v>NULL</v>
          </cell>
        </row>
        <row r="336">
          <cell r="B336" t="str">
            <v>2012/2013F2</v>
          </cell>
          <cell r="C336" t="str">
            <v>F</v>
          </cell>
          <cell r="D336">
            <v>2</v>
          </cell>
          <cell r="E336">
            <v>8008.2171052631602</v>
          </cell>
          <cell r="F336">
            <v>14984.5</v>
          </cell>
          <cell r="G336">
            <v>23114.75</v>
          </cell>
          <cell r="H336">
            <v>676</v>
          </cell>
          <cell r="I336" t="str">
            <v>NULL</v>
          </cell>
          <cell r="J336" t="str">
            <v>NULL</v>
          </cell>
          <cell r="K336" t="str">
            <v>NULL</v>
          </cell>
          <cell r="L336" t="str">
            <v>NULL</v>
          </cell>
          <cell r="M336" t="str">
            <v>NULL</v>
          </cell>
          <cell r="N336" t="str">
            <v>NULL</v>
          </cell>
          <cell r="O336" t="str">
            <v>NULL</v>
          </cell>
          <cell r="P336" t="str">
            <v>NULL</v>
          </cell>
          <cell r="Q336" t="str">
            <v>NULL</v>
          </cell>
          <cell r="R336" t="str">
            <v>NULL</v>
          </cell>
          <cell r="S336" t="str">
            <v>NULL</v>
          </cell>
          <cell r="T336" t="str">
            <v>NULL</v>
          </cell>
        </row>
        <row r="337">
          <cell r="B337" t="str">
            <v>2003/2004G2</v>
          </cell>
          <cell r="C337" t="str">
            <v>G</v>
          </cell>
          <cell r="D337">
            <v>2</v>
          </cell>
          <cell r="E337">
            <v>7050.9709999999995</v>
          </cell>
          <cell r="F337">
            <v>13444</v>
          </cell>
          <cell r="G337">
            <v>20271.25</v>
          </cell>
          <cell r="H337">
            <v>504</v>
          </cell>
          <cell r="I337">
            <v>6732.3266999999996</v>
          </cell>
          <cell r="J337">
            <v>13958.697899999999</v>
          </cell>
          <cell r="K337">
            <v>22733</v>
          </cell>
          <cell r="L337">
            <v>617</v>
          </cell>
          <cell r="M337">
            <v>7200</v>
          </cell>
          <cell r="N337">
            <v>15633</v>
          </cell>
          <cell r="O337">
            <v>25838</v>
          </cell>
          <cell r="P337">
            <v>703</v>
          </cell>
          <cell r="Q337">
            <v>7147.2852000000003</v>
          </cell>
          <cell r="R337">
            <v>14475.5</v>
          </cell>
          <cell r="S337">
            <v>26202.643400000001</v>
          </cell>
          <cell r="T337">
            <v>769</v>
          </cell>
        </row>
        <row r="338">
          <cell r="B338" t="str">
            <v>2004/2005G2</v>
          </cell>
          <cell r="C338" t="str">
            <v>G</v>
          </cell>
          <cell r="D338">
            <v>2</v>
          </cell>
          <cell r="E338">
            <v>7022.0483482142799</v>
          </cell>
          <cell r="F338">
            <v>14168.523465704</v>
          </cell>
          <cell r="G338">
            <v>23201</v>
          </cell>
          <cell r="H338">
            <v>560</v>
          </cell>
          <cell r="I338">
            <v>6991.5</v>
          </cell>
          <cell r="J338">
            <v>16641</v>
          </cell>
          <cell r="K338">
            <v>25285.5</v>
          </cell>
          <cell r="L338">
            <v>675</v>
          </cell>
          <cell r="M338">
            <v>7927.5</v>
          </cell>
          <cell r="N338">
            <v>17681.5</v>
          </cell>
          <cell r="O338">
            <v>28128.75</v>
          </cell>
          <cell r="P338">
            <v>768</v>
          </cell>
          <cell r="Q338" t="str">
            <v>NULL</v>
          </cell>
          <cell r="R338" t="str">
            <v>NULL</v>
          </cell>
          <cell r="S338" t="str">
            <v>NULL</v>
          </cell>
          <cell r="T338" t="str">
            <v>NULL</v>
          </cell>
        </row>
        <row r="339">
          <cell r="B339" t="str">
            <v>2005/2006G2</v>
          </cell>
          <cell r="C339" t="str">
            <v>G</v>
          </cell>
          <cell r="D339">
            <v>2</v>
          </cell>
          <cell r="E339">
            <v>8194.9375</v>
          </cell>
          <cell r="F339">
            <v>15008</v>
          </cell>
          <cell r="G339">
            <v>24549.5</v>
          </cell>
          <cell r="H339">
            <v>590</v>
          </cell>
          <cell r="I339">
            <v>8491.6936541076502</v>
          </cell>
          <cell r="J339">
            <v>17211.5</v>
          </cell>
          <cell r="K339">
            <v>26862.615384615401</v>
          </cell>
          <cell r="L339">
            <v>654</v>
          </cell>
          <cell r="M339">
            <v>8883</v>
          </cell>
          <cell r="N339">
            <v>17631</v>
          </cell>
          <cell r="O339">
            <v>28505</v>
          </cell>
          <cell r="P339">
            <v>721</v>
          </cell>
          <cell r="Q339" t="str">
            <v>NULL</v>
          </cell>
          <cell r="R339" t="str">
            <v>NULL</v>
          </cell>
          <cell r="S339" t="str">
            <v>NULL</v>
          </cell>
          <cell r="T339" t="str">
            <v>NULL</v>
          </cell>
        </row>
        <row r="340">
          <cell r="B340" t="str">
            <v>2006/2007G2</v>
          </cell>
          <cell r="C340" t="str">
            <v>G</v>
          </cell>
          <cell r="D340">
            <v>2</v>
          </cell>
          <cell r="E340">
            <v>7426.6857</v>
          </cell>
          <cell r="F340">
            <v>14519</v>
          </cell>
          <cell r="G340">
            <v>24549</v>
          </cell>
          <cell r="H340">
            <v>527</v>
          </cell>
          <cell r="I340">
            <v>7020.1666666666697</v>
          </cell>
          <cell r="J340">
            <v>14532</v>
          </cell>
          <cell r="K340">
            <v>25028</v>
          </cell>
          <cell r="L340">
            <v>669</v>
          </cell>
          <cell r="M340">
            <v>8000</v>
          </cell>
          <cell r="N340">
            <v>15328</v>
          </cell>
          <cell r="O340">
            <v>26916</v>
          </cell>
          <cell r="P340">
            <v>709</v>
          </cell>
          <cell r="Q340" t="str">
            <v>NULL</v>
          </cell>
          <cell r="R340" t="str">
            <v>NULL</v>
          </cell>
          <cell r="S340" t="str">
            <v>NULL</v>
          </cell>
          <cell r="T340" t="str">
            <v>NULL</v>
          </cell>
        </row>
        <row r="341">
          <cell r="B341" t="str">
            <v>2007/2008G2</v>
          </cell>
          <cell r="C341" t="str">
            <v>G</v>
          </cell>
          <cell r="D341">
            <v>2</v>
          </cell>
          <cell r="E341">
            <v>6612.7401433691803</v>
          </cell>
          <cell r="F341">
            <v>15432</v>
          </cell>
          <cell r="G341">
            <v>25544</v>
          </cell>
          <cell r="H341">
            <v>603</v>
          </cell>
          <cell r="I341">
            <v>7242.9720670391098</v>
          </cell>
          <cell r="J341">
            <v>16054</v>
          </cell>
          <cell r="K341">
            <v>25486.5</v>
          </cell>
          <cell r="L341">
            <v>707</v>
          </cell>
          <cell r="M341">
            <v>7715.75</v>
          </cell>
          <cell r="N341">
            <v>16805</v>
          </cell>
          <cell r="O341">
            <v>26675.095323740999</v>
          </cell>
          <cell r="P341">
            <v>795</v>
          </cell>
          <cell r="Q341" t="str">
            <v>NULL</v>
          </cell>
          <cell r="R341" t="str">
            <v>NULL</v>
          </cell>
          <cell r="S341" t="str">
            <v>NULL</v>
          </cell>
          <cell r="T341" t="str">
            <v>NULL</v>
          </cell>
        </row>
        <row r="342">
          <cell r="B342" t="str">
            <v>2008/2009G2</v>
          </cell>
          <cell r="C342" t="str">
            <v>G</v>
          </cell>
          <cell r="D342">
            <v>2</v>
          </cell>
          <cell r="E342">
            <v>7997.125</v>
          </cell>
          <cell r="F342">
            <v>15845</v>
          </cell>
          <cell r="G342">
            <v>25123.25</v>
          </cell>
          <cell r="H342">
            <v>642</v>
          </cell>
          <cell r="I342">
            <v>8619</v>
          </cell>
          <cell r="J342">
            <v>17329</v>
          </cell>
          <cell r="K342">
            <v>25792</v>
          </cell>
          <cell r="L342">
            <v>757</v>
          </cell>
          <cell r="M342">
            <v>8370.6717877094998</v>
          </cell>
          <cell r="N342">
            <v>18090</v>
          </cell>
          <cell r="O342">
            <v>28266.5</v>
          </cell>
          <cell r="P342">
            <v>847</v>
          </cell>
          <cell r="Q342" t="str">
            <v>NULL</v>
          </cell>
          <cell r="R342" t="str">
            <v>NULL</v>
          </cell>
          <cell r="S342" t="str">
            <v>NULL</v>
          </cell>
          <cell r="T342" t="str">
            <v>NULL</v>
          </cell>
        </row>
        <row r="343">
          <cell r="B343" t="str">
            <v>2009/2010G2</v>
          </cell>
          <cell r="C343" t="str">
            <v>G</v>
          </cell>
          <cell r="D343">
            <v>2</v>
          </cell>
          <cell r="E343">
            <v>7481.3928571428596</v>
          </cell>
          <cell r="F343">
            <v>15674.5</v>
          </cell>
          <cell r="G343">
            <v>24583.5</v>
          </cell>
          <cell r="H343">
            <v>690</v>
          </cell>
          <cell r="I343">
            <v>8592.1</v>
          </cell>
          <cell r="J343">
            <v>18011</v>
          </cell>
          <cell r="K343">
            <v>27657</v>
          </cell>
          <cell r="L343">
            <v>809</v>
          </cell>
          <cell r="M343" t="str">
            <v>NULL</v>
          </cell>
          <cell r="N343" t="str">
            <v>NULL</v>
          </cell>
          <cell r="O343" t="str">
            <v>NULL</v>
          </cell>
          <cell r="P343" t="str">
            <v>NULL</v>
          </cell>
          <cell r="Q343" t="str">
            <v>NULL</v>
          </cell>
          <cell r="R343" t="str">
            <v>NULL</v>
          </cell>
          <cell r="S343" t="str">
            <v>NULL</v>
          </cell>
          <cell r="T343" t="str">
            <v>NULL</v>
          </cell>
        </row>
        <row r="344">
          <cell r="B344" t="str">
            <v>2010/2011G2</v>
          </cell>
          <cell r="C344" t="str">
            <v>G</v>
          </cell>
          <cell r="D344">
            <v>2</v>
          </cell>
          <cell r="E344">
            <v>7926.25</v>
          </cell>
          <cell r="F344">
            <v>16344</v>
          </cell>
          <cell r="G344">
            <v>26005</v>
          </cell>
          <cell r="H344">
            <v>736</v>
          </cell>
          <cell r="I344">
            <v>8254.7453703703704</v>
          </cell>
          <cell r="J344">
            <v>17593</v>
          </cell>
          <cell r="K344">
            <v>27187.5</v>
          </cell>
          <cell r="L344">
            <v>861</v>
          </cell>
          <cell r="M344" t="str">
            <v>NULL</v>
          </cell>
          <cell r="N344" t="str">
            <v>NULL</v>
          </cell>
          <cell r="O344" t="str">
            <v>NULL</v>
          </cell>
          <cell r="P344" t="str">
            <v>NULL</v>
          </cell>
          <cell r="Q344" t="str">
            <v>NULL</v>
          </cell>
          <cell r="R344" t="str">
            <v>NULL</v>
          </cell>
          <cell r="S344" t="str">
            <v>NULL</v>
          </cell>
          <cell r="T344" t="str">
            <v>NULL</v>
          </cell>
        </row>
        <row r="345">
          <cell r="B345" t="str">
            <v>2011/2012G2</v>
          </cell>
          <cell r="C345" t="str">
            <v>G</v>
          </cell>
          <cell r="D345">
            <v>2</v>
          </cell>
          <cell r="E345">
            <v>8370</v>
          </cell>
          <cell r="F345">
            <v>16263.5</v>
          </cell>
          <cell r="G345">
            <v>25993</v>
          </cell>
          <cell r="H345">
            <v>890</v>
          </cell>
          <cell r="I345" t="str">
            <v>NULL</v>
          </cell>
          <cell r="J345" t="str">
            <v>NULL</v>
          </cell>
          <cell r="K345" t="str">
            <v>NULL</v>
          </cell>
          <cell r="L345" t="str">
            <v>NULL</v>
          </cell>
          <cell r="M345" t="str">
            <v>NULL</v>
          </cell>
          <cell r="N345" t="str">
            <v>NULL</v>
          </cell>
          <cell r="O345" t="str">
            <v>NULL</v>
          </cell>
          <cell r="P345" t="str">
            <v>NULL</v>
          </cell>
          <cell r="Q345" t="str">
            <v>NULL</v>
          </cell>
          <cell r="R345" t="str">
            <v>NULL</v>
          </cell>
          <cell r="S345" t="str">
            <v>NULL</v>
          </cell>
          <cell r="T345" t="str">
            <v>NULL</v>
          </cell>
        </row>
        <row r="346">
          <cell r="B346" t="str">
            <v>2012/2013G2</v>
          </cell>
          <cell r="C346" t="str">
            <v>G</v>
          </cell>
          <cell r="D346">
            <v>2</v>
          </cell>
          <cell r="E346">
            <v>8391.125</v>
          </cell>
          <cell r="F346">
            <v>15981</v>
          </cell>
          <cell r="G346">
            <v>25762.069767441899</v>
          </cell>
          <cell r="H346">
            <v>835</v>
          </cell>
          <cell r="I346" t="str">
            <v>NULL</v>
          </cell>
          <cell r="J346" t="str">
            <v>NULL</v>
          </cell>
          <cell r="K346" t="str">
            <v>NULL</v>
          </cell>
          <cell r="L346" t="str">
            <v>NULL</v>
          </cell>
          <cell r="M346" t="str">
            <v>NULL</v>
          </cell>
          <cell r="N346" t="str">
            <v>NULL</v>
          </cell>
          <cell r="O346" t="str">
            <v>NULL</v>
          </cell>
          <cell r="P346" t="str">
            <v>NULL</v>
          </cell>
          <cell r="Q346" t="str">
            <v>NULL</v>
          </cell>
          <cell r="R346" t="str">
            <v>NULL</v>
          </cell>
          <cell r="S346" t="str">
            <v>NULL</v>
          </cell>
          <cell r="T346" t="str">
            <v>NULL</v>
          </cell>
        </row>
        <row r="347">
          <cell r="B347" t="str">
            <v>2003/2004H2</v>
          </cell>
          <cell r="C347" t="str">
            <v>H</v>
          </cell>
          <cell r="D347">
            <v>2</v>
          </cell>
          <cell r="E347">
            <v>5777.7438016528904</v>
          </cell>
          <cell r="F347">
            <v>10245.5</v>
          </cell>
          <cell r="G347">
            <v>15707.25</v>
          </cell>
          <cell r="H347">
            <v>278</v>
          </cell>
          <cell r="I347">
            <v>6512.5</v>
          </cell>
          <cell r="J347">
            <v>13583</v>
          </cell>
          <cell r="K347">
            <v>20189.810249307498</v>
          </cell>
          <cell r="L347">
            <v>271</v>
          </cell>
          <cell r="M347">
            <v>6206.3792999999996</v>
          </cell>
          <cell r="N347">
            <v>12414</v>
          </cell>
          <cell r="O347">
            <v>22289.25</v>
          </cell>
          <cell r="P347">
            <v>332</v>
          </cell>
          <cell r="Q347">
            <v>7558.9818435754196</v>
          </cell>
          <cell r="R347">
            <v>12734</v>
          </cell>
          <cell r="S347">
            <v>24727</v>
          </cell>
          <cell r="T347">
            <v>339</v>
          </cell>
        </row>
        <row r="348">
          <cell r="B348" t="str">
            <v>2004/2005H2</v>
          </cell>
          <cell r="C348" t="str">
            <v>H</v>
          </cell>
          <cell r="D348">
            <v>2</v>
          </cell>
          <cell r="E348">
            <v>5126</v>
          </cell>
          <cell r="F348">
            <v>10117</v>
          </cell>
          <cell r="G348">
            <v>16754</v>
          </cell>
          <cell r="H348">
            <v>281</v>
          </cell>
          <cell r="I348">
            <v>6808.5968499999999</v>
          </cell>
          <cell r="J348">
            <v>12574</v>
          </cell>
          <cell r="K348">
            <v>19296</v>
          </cell>
          <cell r="L348">
            <v>322</v>
          </cell>
          <cell r="M348">
            <v>7071</v>
          </cell>
          <cell r="N348">
            <v>13130.9269</v>
          </cell>
          <cell r="O348">
            <v>20720.75</v>
          </cell>
          <cell r="P348">
            <v>348</v>
          </cell>
          <cell r="Q348" t="str">
            <v>NULL</v>
          </cell>
          <cell r="R348" t="str">
            <v>NULL</v>
          </cell>
          <cell r="S348" t="str">
            <v>NULL</v>
          </cell>
          <cell r="T348" t="str">
            <v>NULL</v>
          </cell>
        </row>
        <row r="349">
          <cell r="B349" t="str">
            <v>2005/2006H2</v>
          </cell>
          <cell r="C349" t="str">
            <v>H</v>
          </cell>
          <cell r="D349">
            <v>2</v>
          </cell>
          <cell r="E349">
            <v>6170.8809950833702</v>
          </cell>
          <cell r="F349">
            <v>11504.868131868099</v>
          </cell>
          <cell r="G349">
            <v>17170.5</v>
          </cell>
          <cell r="H349">
            <v>335</v>
          </cell>
          <cell r="I349">
            <v>6527.80410630609</v>
          </cell>
          <cell r="J349">
            <v>13157.25</v>
          </cell>
          <cell r="K349">
            <v>19285.75</v>
          </cell>
          <cell r="L349">
            <v>376</v>
          </cell>
          <cell r="M349">
            <v>7943</v>
          </cell>
          <cell r="N349">
            <v>14746</v>
          </cell>
          <cell r="O349">
            <v>21747.840659340702</v>
          </cell>
          <cell r="P349">
            <v>397</v>
          </cell>
          <cell r="Q349" t="str">
            <v>NULL</v>
          </cell>
          <cell r="R349" t="str">
            <v>NULL</v>
          </cell>
          <cell r="S349" t="str">
            <v>NULL</v>
          </cell>
          <cell r="T349" t="str">
            <v>NULL</v>
          </cell>
        </row>
        <row r="350">
          <cell r="B350" t="str">
            <v>2006/2007H2</v>
          </cell>
          <cell r="C350" t="str">
            <v>H</v>
          </cell>
          <cell r="D350">
            <v>2</v>
          </cell>
          <cell r="E350">
            <v>5501.5540499999997</v>
          </cell>
          <cell r="F350">
            <v>11186</v>
          </cell>
          <cell r="G350">
            <v>16352.295366795401</v>
          </cell>
          <cell r="H350">
            <v>347</v>
          </cell>
          <cell r="I350">
            <v>6361.5</v>
          </cell>
          <cell r="J350">
            <v>13283.7878787879</v>
          </cell>
          <cell r="K350">
            <v>18720</v>
          </cell>
          <cell r="L350">
            <v>371</v>
          </cell>
          <cell r="M350">
            <v>7118.7582417582398</v>
          </cell>
          <cell r="N350">
            <v>14349.5</v>
          </cell>
          <cell r="O350">
            <v>21737</v>
          </cell>
          <cell r="P350">
            <v>403</v>
          </cell>
          <cell r="Q350" t="str">
            <v>NULL</v>
          </cell>
          <cell r="R350" t="str">
            <v>NULL</v>
          </cell>
          <cell r="S350" t="str">
            <v>NULL</v>
          </cell>
          <cell r="T350" t="str">
            <v>NULL</v>
          </cell>
        </row>
        <row r="351">
          <cell r="B351" t="str">
            <v>2007/2008H2</v>
          </cell>
          <cell r="C351" t="str">
            <v>H</v>
          </cell>
          <cell r="D351">
            <v>2</v>
          </cell>
          <cell r="E351">
            <v>6148.25</v>
          </cell>
          <cell r="F351">
            <v>10836.987951807199</v>
          </cell>
          <cell r="G351">
            <v>18002.25</v>
          </cell>
          <cell r="H351">
            <v>414</v>
          </cell>
          <cell r="I351">
            <v>7068</v>
          </cell>
          <cell r="J351">
            <v>13019</v>
          </cell>
          <cell r="K351">
            <v>20436.764999999999</v>
          </cell>
          <cell r="L351">
            <v>479</v>
          </cell>
          <cell r="M351">
            <v>7701</v>
          </cell>
          <cell r="N351">
            <v>14498.0147058824</v>
          </cell>
          <cell r="O351">
            <v>23907.5</v>
          </cell>
          <cell r="P351">
            <v>479</v>
          </cell>
          <cell r="Q351" t="str">
            <v>NULL</v>
          </cell>
          <cell r="R351" t="str">
            <v>NULL</v>
          </cell>
          <cell r="S351" t="str">
            <v>NULL</v>
          </cell>
          <cell r="T351" t="str">
            <v>NULL</v>
          </cell>
        </row>
        <row r="352">
          <cell r="B352" t="str">
            <v>2008/2009H2</v>
          </cell>
          <cell r="C352" t="str">
            <v>H</v>
          </cell>
          <cell r="D352">
            <v>2</v>
          </cell>
          <cell r="E352">
            <v>6111.875</v>
          </cell>
          <cell r="F352">
            <v>11121.831797235</v>
          </cell>
          <cell r="G352">
            <v>16224</v>
          </cell>
          <cell r="H352">
            <v>588</v>
          </cell>
          <cell r="I352">
            <v>7207.75</v>
          </cell>
          <cell r="J352">
            <v>13621.5</v>
          </cell>
          <cell r="K352">
            <v>20214.5</v>
          </cell>
          <cell r="L352">
            <v>588</v>
          </cell>
          <cell r="M352">
            <v>8500</v>
          </cell>
          <cell r="N352">
            <v>15132.5</v>
          </cell>
          <cell r="O352">
            <v>22506.25</v>
          </cell>
          <cell r="P352">
            <v>616</v>
          </cell>
          <cell r="Q352" t="str">
            <v>NULL</v>
          </cell>
          <cell r="R352" t="str">
            <v>NULL</v>
          </cell>
          <cell r="S352" t="str">
            <v>NULL</v>
          </cell>
          <cell r="T352" t="str">
            <v>NULL</v>
          </cell>
        </row>
        <row r="353">
          <cell r="B353" t="str">
            <v>2009/2010H2</v>
          </cell>
          <cell r="C353" t="str">
            <v>H</v>
          </cell>
          <cell r="D353">
            <v>2</v>
          </cell>
          <cell r="E353">
            <v>5737.625</v>
          </cell>
          <cell r="F353">
            <v>10270.625</v>
          </cell>
          <cell r="G353">
            <v>16328.25</v>
          </cell>
          <cell r="H353">
            <v>570</v>
          </cell>
          <cell r="I353">
            <v>7221.6942148760299</v>
          </cell>
          <cell r="J353">
            <v>12848.78</v>
          </cell>
          <cell r="K353">
            <v>20135.376381215501</v>
          </cell>
          <cell r="L353">
            <v>588</v>
          </cell>
          <cell r="M353" t="str">
            <v>NULL</v>
          </cell>
          <cell r="N353" t="str">
            <v>NULL</v>
          </cell>
          <cell r="O353" t="str">
            <v>NULL</v>
          </cell>
          <cell r="P353" t="str">
            <v>NULL</v>
          </cell>
          <cell r="Q353" t="str">
            <v>NULL</v>
          </cell>
          <cell r="R353" t="str">
            <v>NULL</v>
          </cell>
          <cell r="S353" t="str">
            <v>NULL</v>
          </cell>
          <cell r="T353" t="str">
            <v>NULL</v>
          </cell>
        </row>
        <row r="354">
          <cell r="B354" t="str">
            <v>2010/2011H2</v>
          </cell>
          <cell r="C354" t="str">
            <v>H</v>
          </cell>
          <cell r="D354">
            <v>2</v>
          </cell>
          <cell r="E354">
            <v>6064.6621813031197</v>
          </cell>
          <cell r="F354">
            <v>10221.759641873299</v>
          </cell>
          <cell r="G354">
            <v>17374.938291139199</v>
          </cell>
          <cell r="H354">
            <v>514</v>
          </cell>
          <cell r="I354">
            <v>7655.5</v>
          </cell>
          <cell r="J354">
            <v>13097.5346260388</v>
          </cell>
          <cell r="K354">
            <v>20093.0222222222</v>
          </cell>
          <cell r="L354">
            <v>527</v>
          </cell>
          <cell r="M354" t="str">
            <v>NULL</v>
          </cell>
          <cell r="N354" t="str">
            <v>NULL</v>
          </cell>
          <cell r="O354" t="str">
            <v>NULL</v>
          </cell>
          <cell r="P354" t="str">
            <v>NULL</v>
          </cell>
          <cell r="Q354" t="str">
            <v>NULL</v>
          </cell>
          <cell r="R354" t="str">
            <v>NULL</v>
          </cell>
          <cell r="S354" t="str">
            <v>NULL</v>
          </cell>
          <cell r="T354" t="str">
            <v>NULL</v>
          </cell>
        </row>
        <row r="355">
          <cell r="B355" t="str">
            <v>2011/2012H2</v>
          </cell>
          <cell r="C355" t="str">
            <v>H</v>
          </cell>
          <cell r="D355">
            <v>2</v>
          </cell>
          <cell r="E355">
            <v>6164.8949507389198</v>
          </cell>
          <cell r="F355">
            <v>10930.5</v>
          </cell>
          <cell r="G355">
            <v>18152.75</v>
          </cell>
          <cell r="H355">
            <v>488</v>
          </cell>
          <cell r="I355" t="str">
            <v>NULL</v>
          </cell>
          <cell r="J355" t="str">
            <v>NULL</v>
          </cell>
          <cell r="K355" t="str">
            <v>NULL</v>
          </cell>
          <cell r="L355" t="str">
            <v>NULL</v>
          </cell>
          <cell r="M355" t="str">
            <v>NULL</v>
          </cell>
          <cell r="N355" t="str">
            <v>NULL</v>
          </cell>
          <cell r="O355" t="str">
            <v>NULL</v>
          </cell>
          <cell r="P355" t="str">
            <v>NULL</v>
          </cell>
          <cell r="Q355" t="str">
            <v>NULL</v>
          </cell>
          <cell r="R355" t="str">
            <v>NULL</v>
          </cell>
          <cell r="S355" t="str">
            <v>NULL</v>
          </cell>
          <cell r="T355" t="str">
            <v>NULL</v>
          </cell>
        </row>
        <row r="356">
          <cell r="B356" t="str">
            <v>2012/2013H2</v>
          </cell>
          <cell r="C356" t="str">
            <v>H</v>
          </cell>
          <cell r="D356">
            <v>2</v>
          </cell>
          <cell r="E356">
            <v>7138.5</v>
          </cell>
          <cell r="F356">
            <v>11906</v>
          </cell>
          <cell r="G356">
            <v>18313.5</v>
          </cell>
          <cell r="H356">
            <v>507</v>
          </cell>
          <cell r="I356" t="str">
            <v>NULL</v>
          </cell>
          <cell r="J356" t="str">
            <v>NULL</v>
          </cell>
          <cell r="K356" t="str">
            <v>NULL</v>
          </cell>
          <cell r="L356" t="str">
            <v>NULL</v>
          </cell>
          <cell r="M356" t="str">
            <v>NULL</v>
          </cell>
          <cell r="N356" t="str">
            <v>NULL</v>
          </cell>
          <cell r="O356" t="str">
            <v>NULL</v>
          </cell>
          <cell r="P356" t="str">
            <v>NULL</v>
          </cell>
          <cell r="Q356" t="str">
            <v>NULL</v>
          </cell>
          <cell r="R356" t="str">
            <v>NULL</v>
          </cell>
          <cell r="S356" t="str">
            <v>NULL</v>
          </cell>
          <cell r="T356" t="str">
            <v>NULL</v>
          </cell>
        </row>
        <row r="357">
          <cell r="B357" t="str">
            <v>2003/2004I2</v>
          </cell>
          <cell r="C357" t="str">
            <v>I</v>
          </cell>
          <cell r="D357">
            <v>2</v>
          </cell>
          <cell r="E357">
            <v>10580</v>
          </cell>
          <cell r="F357">
            <v>17444</v>
          </cell>
          <cell r="G357">
            <v>25802</v>
          </cell>
          <cell r="H357">
            <v>561</v>
          </cell>
          <cell r="I357">
            <v>11381.5</v>
          </cell>
          <cell r="J357">
            <v>21112</v>
          </cell>
          <cell r="K357">
            <v>27886</v>
          </cell>
          <cell r="L357">
            <v>557</v>
          </cell>
          <cell r="M357">
            <v>11948.3020231214</v>
          </cell>
          <cell r="N357">
            <v>23875</v>
          </cell>
          <cell r="O357">
            <v>31822.7968319559</v>
          </cell>
          <cell r="P357">
            <v>666</v>
          </cell>
          <cell r="Q357">
            <v>11777.367125000001</v>
          </cell>
          <cell r="R357">
            <v>23057</v>
          </cell>
          <cell r="S357">
            <v>35153</v>
          </cell>
          <cell r="T357">
            <v>690</v>
          </cell>
        </row>
        <row r="358">
          <cell r="B358" t="str">
            <v>2004/2005I2</v>
          </cell>
          <cell r="C358" t="str">
            <v>I</v>
          </cell>
          <cell r="D358">
            <v>2</v>
          </cell>
          <cell r="E358">
            <v>10331</v>
          </cell>
          <cell r="F358">
            <v>17732</v>
          </cell>
          <cell r="G358">
            <v>25348</v>
          </cell>
          <cell r="H358">
            <v>676</v>
          </cell>
          <cell r="I358">
            <v>12637.0737327189</v>
          </cell>
          <cell r="J358">
            <v>21578</v>
          </cell>
          <cell r="K358">
            <v>28168</v>
          </cell>
          <cell r="L358">
            <v>733</v>
          </cell>
          <cell r="M358">
            <v>13440</v>
          </cell>
          <cell r="N358">
            <v>23367</v>
          </cell>
          <cell r="O358">
            <v>30703</v>
          </cell>
          <cell r="P358">
            <v>789</v>
          </cell>
          <cell r="Q358" t="str">
            <v>NULL</v>
          </cell>
          <cell r="R358" t="str">
            <v>NULL</v>
          </cell>
          <cell r="S358" t="str">
            <v>NULL</v>
          </cell>
          <cell r="T358" t="str">
            <v>NULL</v>
          </cell>
        </row>
        <row r="359">
          <cell r="B359" t="str">
            <v>2005/2006I2</v>
          </cell>
          <cell r="C359" t="str">
            <v>I</v>
          </cell>
          <cell r="D359">
            <v>2</v>
          </cell>
          <cell r="E359">
            <v>9776.5</v>
          </cell>
          <cell r="F359">
            <v>15074</v>
          </cell>
          <cell r="G359">
            <v>21730</v>
          </cell>
          <cell r="H359">
            <v>901</v>
          </cell>
          <cell r="I359">
            <v>11181.625</v>
          </cell>
          <cell r="J359">
            <v>17311.5</v>
          </cell>
          <cell r="K359">
            <v>25558.25</v>
          </cell>
          <cell r="L359">
            <v>1092</v>
          </cell>
          <cell r="M359">
            <v>11885</v>
          </cell>
          <cell r="N359">
            <v>18597</v>
          </cell>
          <cell r="O359">
            <v>28016.878571428599</v>
          </cell>
          <cell r="P359">
            <v>1175</v>
          </cell>
          <cell r="Q359" t="str">
            <v>NULL</v>
          </cell>
          <cell r="R359" t="str">
            <v>NULL</v>
          </cell>
          <cell r="S359" t="str">
            <v>NULL</v>
          </cell>
          <cell r="T359" t="str">
            <v>NULL</v>
          </cell>
        </row>
        <row r="360">
          <cell r="B360" t="str">
            <v>2006/2007I2</v>
          </cell>
          <cell r="C360" t="str">
            <v>I</v>
          </cell>
          <cell r="D360">
            <v>2</v>
          </cell>
          <cell r="E360">
            <v>9839.3609550561796</v>
          </cell>
          <cell r="F360">
            <v>16303</v>
          </cell>
          <cell r="G360">
            <v>23656.5</v>
          </cell>
          <cell r="H360">
            <v>1143</v>
          </cell>
          <cell r="I360">
            <v>11727</v>
          </cell>
          <cell r="J360">
            <v>19167.6264044944</v>
          </cell>
          <cell r="K360">
            <v>26328</v>
          </cell>
          <cell r="L360">
            <v>1329</v>
          </cell>
          <cell r="M360">
            <v>11518</v>
          </cell>
          <cell r="N360">
            <v>19599.486111111099</v>
          </cell>
          <cell r="O360">
            <v>28651</v>
          </cell>
          <cell r="P360">
            <v>1417</v>
          </cell>
          <cell r="Q360" t="str">
            <v>NULL</v>
          </cell>
          <cell r="R360" t="str">
            <v>NULL</v>
          </cell>
          <cell r="S360" t="str">
            <v>NULL</v>
          </cell>
          <cell r="T360" t="str">
            <v>NULL</v>
          </cell>
        </row>
        <row r="361">
          <cell r="B361" t="str">
            <v>2007/2008I2</v>
          </cell>
          <cell r="C361" t="str">
            <v>I</v>
          </cell>
          <cell r="D361">
            <v>2</v>
          </cell>
          <cell r="E361">
            <v>10968</v>
          </cell>
          <cell r="F361">
            <v>17415</v>
          </cell>
          <cell r="G361">
            <v>23642</v>
          </cell>
          <cell r="H361">
            <v>1297</v>
          </cell>
          <cell r="I361">
            <v>11298</v>
          </cell>
          <cell r="J361">
            <v>18580</v>
          </cell>
          <cell r="K361">
            <v>25757</v>
          </cell>
          <cell r="L361">
            <v>1509</v>
          </cell>
          <cell r="M361">
            <v>12069.9165430267</v>
          </cell>
          <cell r="N361">
            <v>19382</v>
          </cell>
          <cell r="O361">
            <v>28262.75</v>
          </cell>
          <cell r="P361">
            <v>1608</v>
          </cell>
          <cell r="Q361" t="str">
            <v>NULL</v>
          </cell>
          <cell r="R361" t="str">
            <v>NULL</v>
          </cell>
          <cell r="S361" t="str">
            <v>NULL</v>
          </cell>
          <cell r="T361" t="str">
            <v>NULL</v>
          </cell>
        </row>
        <row r="362">
          <cell r="B362" t="str">
            <v>2008/2009I2</v>
          </cell>
          <cell r="C362" t="str">
            <v>I</v>
          </cell>
          <cell r="D362">
            <v>2</v>
          </cell>
          <cell r="E362">
            <v>11541</v>
          </cell>
          <cell r="F362">
            <v>17579</v>
          </cell>
          <cell r="G362">
            <v>24670</v>
          </cell>
          <cell r="H362">
            <v>1505</v>
          </cell>
          <cell r="I362">
            <v>11600</v>
          </cell>
          <cell r="J362">
            <v>18546</v>
          </cell>
          <cell r="K362">
            <v>25526.221498371298</v>
          </cell>
          <cell r="L362">
            <v>1609</v>
          </cell>
          <cell r="M362">
            <v>12162.5725</v>
          </cell>
          <cell r="N362">
            <v>20520</v>
          </cell>
          <cell r="O362">
            <v>28276</v>
          </cell>
          <cell r="P362">
            <v>1658</v>
          </cell>
          <cell r="Q362" t="str">
            <v>NULL</v>
          </cell>
          <cell r="R362" t="str">
            <v>NULL</v>
          </cell>
          <cell r="S362" t="str">
            <v>NULL</v>
          </cell>
          <cell r="T362" t="str">
            <v>NULL</v>
          </cell>
        </row>
        <row r="363">
          <cell r="B363" t="str">
            <v>2009/2010I2</v>
          </cell>
          <cell r="C363" t="str">
            <v>I</v>
          </cell>
          <cell r="D363">
            <v>2</v>
          </cell>
          <cell r="E363">
            <v>10469</v>
          </cell>
          <cell r="F363">
            <v>16474</v>
          </cell>
          <cell r="G363">
            <v>22927</v>
          </cell>
          <cell r="H363">
            <v>1693</v>
          </cell>
          <cell r="I363">
            <v>11900.9641255605</v>
          </cell>
          <cell r="J363">
            <v>18891</v>
          </cell>
          <cell r="K363">
            <v>24579</v>
          </cell>
          <cell r="L363">
            <v>1869</v>
          </cell>
          <cell r="M363" t="str">
            <v>NULL</v>
          </cell>
          <cell r="N363" t="str">
            <v>NULL</v>
          </cell>
          <cell r="O363" t="str">
            <v>NULL</v>
          </cell>
          <cell r="P363" t="str">
            <v>NULL</v>
          </cell>
          <cell r="Q363" t="str">
            <v>NULL</v>
          </cell>
          <cell r="R363" t="str">
            <v>NULL</v>
          </cell>
          <cell r="S363" t="str">
            <v>NULL</v>
          </cell>
          <cell r="T363" t="str">
            <v>NULL</v>
          </cell>
        </row>
        <row r="364">
          <cell r="B364" t="str">
            <v>2010/2011I2</v>
          </cell>
          <cell r="C364" t="str">
            <v>I</v>
          </cell>
          <cell r="D364">
            <v>2</v>
          </cell>
          <cell r="E364">
            <v>11135.2424242424</v>
          </cell>
          <cell r="F364">
            <v>17193.5</v>
          </cell>
          <cell r="G364">
            <v>22844.5</v>
          </cell>
          <cell r="H364">
            <v>1824</v>
          </cell>
          <cell r="I364">
            <v>12530</v>
          </cell>
          <cell r="J364">
            <v>19498</v>
          </cell>
          <cell r="K364">
            <v>25278.5</v>
          </cell>
          <cell r="L364">
            <v>1927</v>
          </cell>
          <cell r="M364" t="str">
            <v>NULL</v>
          </cell>
          <cell r="N364" t="str">
            <v>NULL</v>
          </cell>
          <cell r="O364" t="str">
            <v>NULL</v>
          </cell>
          <cell r="P364" t="str">
            <v>NULL</v>
          </cell>
          <cell r="Q364" t="str">
            <v>NULL</v>
          </cell>
          <cell r="R364" t="str">
            <v>NULL</v>
          </cell>
          <cell r="S364" t="str">
            <v>NULL</v>
          </cell>
          <cell r="T364" t="str">
            <v>NULL</v>
          </cell>
        </row>
        <row r="365">
          <cell r="B365" t="str">
            <v>2011/2012I2</v>
          </cell>
          <cell r="C365" t="str">
            <v>I</v>
          </cell>
          <cell r="D365">
            <v>2</v>
          </cell>
          <cell r="E365">
            <v>11796</v>
          </cell>
          <cell r="F365">
            <v>17957</v>
          </cell>
          <cell r="G365">
            <v>23401</v>
          </cell>
          <cell r="H365">
            <v>1993</v>
          </cell>
          <cell r="I365" t="str">
            <v>NULL</v>
          </cell>
          <cell r="J365" t="str">
            <v>NULL</v>
          </cell>
          <cell r="K365" t="str">
            <v>NULL</v>
          </cell>
          <cell r="L365" t="str">
            <v>NULL</v>
          </cell>
          <cell r="M365" t="str">
            <v>NULL</v>
          </cell>
          <cell r="N365" t="str">
            <v>NULL</v>
          </cell>
          <cell r="O365" t="str">
            <v>NULL</v>
          </cell>
          <cell r="P365" t="str">
            <v>NULL</v>
          </cell>
          <cell r="Q365" t="str">
            <v>NULL</v>
          </cell>
          <cell r="R365" t="str">
            <v>NULL</v>
          </cell>
          <cell r="S365" t="str">
            <v>NULL</v>
          </cell>
          <cell r="T365" t="str">
            <v>NULL</v>
          </cell>
        </row>
        <row r="366">
          <cell r="B366" t="str">
            <v>2012/2013I2</v>
          </cell>
          <cell r="C366" t="str">
            <v>I</v>
          </cell>
          <cell r="D366">
            <v>2</v>
          </cell>
          <cell r="E366">
            <v>11495</v>
          </cell>
          <cell r="F366">
            <v>17123.5</v>
          </cell>
          <cell r="G366">
            <v>22556.375</v>
          </cell>
          <cell r="H366">
            <v>2208</v>
          </cell>
          <cell r="I366" t="str">
            <v>NULL</v>
          </cell>
          <cell r="J366" t="str">
            <v>NULL</v>
          </cell>
          <cell r="K366" t="str">
            <v>NULL</v>
          </cell>
          <cell r="L366" t="str">
            <v>NULL</v>
          </cell>
          <cell r="M366" t="str">
            <v>NULL</v>
          </cell>
          <cell r="N366" t="str">
            <v>NULL</v>
          </cell>
          <cell r="O366" t="str">
            <v>NULL</v>
          </cell>
          <cell r="P366" t="str">
            <v>NULL</v>
          </cell>
          <cell r="Q366" t="str">
            <v>NULL</v>
          </cell>
          <cell r="R366" t="str">
            <v>NULL</v>
          </cell>
          <cell r="S366" t="str">
            <v>NULL</v>
          </cell>
          <cell r="T366" t="str">
            <v>NULL</v>
          </cell>
        </row>
        <row r="367">
          <cell r="B367" t="str">
            <v>2003/2004J2</v>
          </cell>
          <cell r="C367" t="str">
            <v>J</v>
          </cell>
          <cell r="D367">
            <v>2</v>
          </cell>
          <cell r="E367">
            <v>12990.580459770101</v>
          </cell>
          <cell r="F367">
            <v>22500</v>
          </cell>
          <cell r="G367">
            <v>31966.5</v>
          </cell>
          <cell r="H367">
            <v>1455</v>
          </cell>
          <cell r="I367">
            <v>14013.75</v>
          </cell>
          <cell r="J367">
            <v>24144.5</v>
          </cell>
          <cell r="K367">
            <v>34077.25</v>
          </cell>
          <cell r="L367">
            <v>1610</v>
          </cell>
          <cell r="M367">
            <v>13660</v>
          </cell>
          <cell r="N367">
            <v>25703</v>
          </cell>
          <cell r="O367">
            <v>36041</v>
          </cell>
          <cell r="P367">
            <v>1789</v>
          </cell>
          <cell r="Q367">
            <v>11818</v>
          </cell>
          <cell r="R367">
            <v>25760</v>
          </cell>
          <cell r="S367">
            <v>37689</v>
          </cell>
          <cell r="T367">
            <v>1933</v>
          </cell>
        </row>
        <row r="368">
          <cell r="B368" t="str">
            <v>2004/2005J2</v>
          </cell>
          <cell r="C368" t="str">
            <v>J</v>
          </cell>
          <cell r="D368">
            <v>2</v>
          </cell>
          <cell r="E368">
            <v>11783</v>
          </cell>
          <cell r="F368">
            <v>21880</v>
          </cell>
          <cell r="G368">
            <v>32795</v>
          </cell>
          <cell r="H368">
            <v>1769</v>
          </cell>
          <cell r="I368">
            <v>12110.5</v>
          </cell>
          <cell r="J368">
            <v>23324.5</v>
          </cell>
          <cell r="K368">
            <v>34981.25</v>
          </cell>
          <cell r="L368">
            <v>2134</v>
          </cell>
          <cell r="M368">
            <v>12098.5</v>
          </cell>
          <cell r="N368">
            <v>24998</v>
          </cell>
          <cell r="O368">
            <v>36699.5</v>
          </cell>
          <cell r="P368">
            <v>2335</v>
          </cell>
          <cell r="Q368" t="str">
            <v>NULL</v>
          </cell>
          <cell r="R368" t="str">
            <v>NULL</v>
          </cell>
          <cell r="S368" t="str">
            <v>NULL</v>
          </cell>
          <cell r="T368" t="str">
            <v>NULL</v>
          </cell>
        </row>
        <row r="369">
          <cell r="B369" t="str">
            <v>2005/2006J2</v>
          </cell>
          <cell r="C369" t="str">
            <v>J</v>
          </cell>
          <cell r="D369">
            <v>2</v>
          </cell>
          <cell r="E369">
            <v>12898.25</v>
          </cell>
          <cell r="F369">
            <v>22020</v>
          </cell>
          <cell r="G369">
            <v>33325.5</v>
          </cell>
          <cell r="H369">
            <v>2018</v>
          </cell>
          <cell r="I369">
            <v>13487.5</v>
          </cell>
          <cell r="J369">
            <v>23958.5</v>
          </cell>
          <cell r="K369">
            <v>34821.5</v>
          </cell>
          <cell r="L369">
            <v>2468</v>
          </cell>
          <cell r="M369">
            <v>13072.1420612813</v>
          </cell>
          <cell r="N369">
            <v>24931</v>
          </cell>
          <cell r="O369">
            <v>36748</v>
          </cell>
          <cell r="P369">
            <v>2699</v>
          </cell>
          <cell r="Q369" t="str">
            <v>NULL</v>
          </cell>
          <cell r="R369" t="str">
            <v>NULL</v>
          </cell>
          <cell r="S369" t="str">
            <v>NULL</v>
          </cell>
          <cell r="T369" t="str">
            <v>NULL</v>
          </cell>
        </row>
        <row r="370">
          <cell r="B370" t="str">
            <v>2006/2007J2</v>
          </cell>
          <cell r="C370" t="str">
            <v>J</v>
          </cell>
          <cell r="D370">
            <v>2</v>
          </cell>
          <cell r="E370">
            <v>12601.25</v>
          </cell>
          <cell r="F370">
            <v>22209.5</v>
          </cell>
          <cell r="G370">
            <v>33321.25</v>
          </cell>
          <cell r="H370">
            <v>1416</v>
          </cell>
          <cell r="I370">
            <v>13491.5</v>
          </cell>
          <cell r="J370">
            <v>23613</v>
          </cell>
          <cell r="K370">
            <v>34544</v>
          </cell>
          <cell r="L370">
            <v>1859</v>
          </cell>
          <cell r="M370">
            <v>13683</v>
          </cell>
          <cell r="N370">
            <v>24330.5</v>
          </cell>
          <cell r="O370">
            <v>35544</v>
          </cell>
          <cell r="P370">
            <v>2012</v>
          </cell>
          <cell r="Q370" t="str">
            <v>NULL</v>
          </cell>
          <cell r="R370" t="str">
            <v>NULL</v>
          </cell>
          <cell r="S370" t="str">
            <v>NULL</v>
          </cell>
          <cell r="T370" t="str">
            <v>NULL</v>
          </cell>
        </row>
        <row r="371">
          <cell r="B371" t="str">
            <v>2007/2008J2</v>
          </cell>
          <cell r="C371" t="str">
            <v>J</v>
          </cell>
          <cell r="D371">
            <v>2</v>
          </cell>
          <cell r="E371">
            <v>12846</v>
          </cell>
          <cell r="F371">
            <v>22200.5</v>
          </cell>
          <cell r="G371">
            <v>33242.5</v>
          </cell>
          <cell r="H371">
            <v>1604</v>
          </cell>
          <cell r="I371">
            <v>13019.25</v>
          </cell>
          <cell r="J371">
            <v>22736</v>
          </cell>
          <cell r="K371">
            <v>33130.25</v>
          </cell>
          <cell r="L371">
            <v>2062</v>
          </cell>
          <cell r="M371">
            <v>12365.5</v>
          </cell>
          <cell r="N371">
            <v>23378</v>
          </cell>
          <cell r="O371">
            <v>34076.5</v>
          </cell>
          <cell r="P371">
            <v>2303</v>
          </cell>
          <cell r="Q371" t="str">
            <v>NULL</v>
          </cell>
          <cell r="R371" t="str">
            <v>NULL</v>
          </cell>
          <cell r="S371" t="str">
            <v>NULL</v>
          </cell>
          <cell r="T371" t="str">
            <v>NULL</v>
          </cell>
        </row>
        <row r="372">
          <cell r="B372" t="str">
            <v>2008/2009J2</v>
          </cell>
          <cell r="C372" t="str">
            <v>J</v>
          </cell>
          <cell r="D372">
            <v>2</v>
          </cell>
          <cell r="E372">
            <v>12551</v>
          </cell>
          <cell r="F372">
            <v>21433</v>
          </cell>
          <cell r="G372">
            <v>32839</v>
          </cell>
          <cell r="H372">
            <v>1416</v>
          </cell>
          <cell r="I372">
            <v>12343.25</v>
          </cell>
          <cell r="J372">
            <v>22680</v>
          </cell>
          <cell r="K372">
            <v>33716</v>
          </cell>
          <cell r="L372">
            <v>1776</v>
          </cell>
          <cell r="M372">
            <v>12794.5</v>
          </cell>
          <cell r="N372">
            <v>24192</v>
          </cell>
          <cell r="O372">
            <v>34480.5</v>
          </cell>
          <cell r="P372">
            <v>1990</v>
          </cell>
          <cell r="Q372" t="str">
            <v>NULL</v>
          </cell>
          <cell r="R372" t="str">
            <v>NULL</v>
          </cell>
          <cell r="S372" t="str">
            <v>NULL</v>
          </cell>
          <cell r="T372" t="str">
            <v>NULL</v>
          </cell>
        </row>
        <row r="373">
          <cell r="B373" t="str">
            <v>2009/2010J2</v>
          </cell>
          <cell r="C373" t="str">
            <v>J</v>
          </cell>
          <cell r="D373">
            <v>2</v>
          </cell>
          <cell r="E373">
            <v>12438</v>
          </cell>
          <cell r="F373">
            <v>21360</v>
          </cell>
          <cell r="G373">
            <v>32349</v>
          </cell>
          <cell r="H373">
            <v>1489</v>
          </cell>
          <cell r="I373">
            <v>12526.75</v>
          </cell>
          <cell r="J373">
            <v>22284.5</v>
          </cell>
          <cell r="K373">
            <v>32359.25</v>
          </cell>
          <cell r="L373">
            <v>1950</v>
          </cell>
          <cell r="M373" t="str">
            <v>NULL</v>
          </cell>
          <cell r="N373" t="str">
            <v>NULL</v>
          </cell>
          <cell r="O373" t="str">
            <v>NULL</v>
          </cell>
          <cell r="P373" t="str">
            <v>NULL</v>
          </cell>
          <cell r="Q373" t="str">
            <v>NULL</v>
          </cell>
          <cell r="R373" t="str">
            <v>NULL</v>
          </cell>
          <cell r="S373" t="str">
            <v>NULL</v>
          </cell>
          <cell r="T373" t="str">
            <v>NULL</v>
          </cell>
        </row>
        <row r="374">
          <cell r="B374" t="str">
            <v>2010/2011J2</v>
          </cell>
          <cell r="C374" t="str">
            <v>J</v>
          </cell>
          <cell r="D374">
            <v>2</v>
          </cell>
          <cell r="E374">
            <v>12000</v>
          </cell>
          <cell r="F374">
            <v>20289</v>
          </cell>
          <cell r="G374">
            <v>30922.5</v>
          </cell>
          <cell r="H374">
            <v>1404</v>
          </cell>
          <cell r="I374">
            <v>13104.8381024096</v>
          </cell>
          <cell r="J374">
            <v>22672</v>
          </cell>
          <cell r="K374">
            <v>32366.75</v>
          </cell>
          <cell r="L374">
            <v>1876</v>
          </cell>
          <cell r="M374" t="str">
            <v>NULL</v>
          </cell>
          <cell r="N374" t="str">
            <v>NULL</v>
          </cell>
          <cell r="O374" t="str">
            <v>NULL</v>
          </cell>
          <cell r="P374" t="str">
            <v>NULL</v>
          </cell>
          <cell r="Q374" t="str">
            <v>NULL</v>
          </cell>
          <cell r="R374" t="str">
            <v>NULL</v>
          </cell>
          <cell r="S374" t="str">
            <v>NULL</v>
          </cell>
          <cell r="T374" t="str">
            <v>NULL</v>
          </cell>
        </row>
        <row r="375">
          <cell r="B375" t="str">
            <v>2011/2012J2</v>
          </cell>
          <cell r="C375" t="str">
            <v>J</v>
          </cell>
          <cell r="D375">
            <v>2</v>
          </cell>
          <cell r="E375">
            <v>11009.5</v>
          </cell>
          <cell r="F375">
            <v>20323</v>
          </cell>
          <cell r="G375">
            <v>31835.5</v>
          </cell>
          <cell r="H375">
            <v>1535</v>
          </cell>
          <cell r="I375" t="str">
            <v>NULL</v>
          </cell>
          <cell r="J375" t="str">
            <v>NULL</v>
          </cell>
          <cell r="K375" t="str">
            <v>NULL</v>
          </cell>
          <cell r="L375" t="str">
            <v>NULL</v>
          </cell>
          <cell r="M375" t="str">
            <v>NULL</v>
          </cell>
          <cell r="N375" t="str">
            <v>NULL</v>
          </cell>
          <cell r="O375" t="str">
            <v>NULL</v>
          </cell>
          <cell r="P375" t="str">
            <v>NULL</v>
          </cell>
          <cell r="Q375" t="str">
            <v>NULL</v>
          </cell>
          <cell r="R375" t="str">
            <v>NULL</v>
          </cell>
          <cell r="S375" t="str">
            <v>NULL</v>
          </cell>
          <cell r="T375" t="str">
            <v>NULL</v>
          </cell>
        </row>
        <row r="376">
          <cell r="B376" t="str">
            <v>2012/2013J2</v>
          </cell>
          <cell r="C376" t="str">
            <v>J</v>
          </cell>
          <cell r="D376">
            <v>2</v>
          </cell>
          <cell r="E376">
            <v>11272.5</v>
          </cell>
          <cell r="F376">
            <v>20202</v>
          </cell>
          <cell r="G376">
            <v>30389.5</v>
          </cell>
          <cell r="H376">
            <v>1571</v>
          </cell>
          <cell r="I376" t="str">
            <v>NULL</v>
          </cell>
          <cell r="J376" t="str">
            <v>NULL</v>
          </cell>
          <cell r="K376" t="str">
            <v>NULL</v>
          </cell>
          <cell r="L376" t="str">
            <v>NULL</v>
          </cell>
          <cell r="M376" t="str">
            <v>NULL</v>
          </cell>
          <cell r="N376" t="str">
            <v>NULL</v>
          </cell>
          <cell r="O376" t="str">
            <v>NULL</v>
          </cell>
          <cell r="P376" t="str">
            <v>NULL</v>
          </cell>
          <cell r="Q376" t="str">
            <v>NULL</v>
          </cell>
          <cell r="R376" t="str">
            <v>NULL</v>
          </cell>
          <cell r="S376" t="str">
            <v>NULL</v>
          </cell>
          <cell r="T376" t="str">
            <v>NULL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A2" t="str">
            <v>STEM</v>
          </cell>
          <cell r="B2">
            <v>13073.75</v>
          </cell>
          <cell r="C2">
            <v>18463.056451612902</v>
          </cell>
          <cell r="D2">
            <v>23631</v>
          </cell>
          <cell r="E2">
            <v>15934.9367977528</v>
          </cell>
          <cell r="F2">
            <v>21183</v>
          </cell>
          <cell r="G2">
            <v>27163.8514492754</v>
          </cell>
          <cell r="H2">
            <v>18146</v>
          </cell>
          <cell r="I2">
            <v>23662</v>
          </cell>
          <cell r="J2">
            <v>30692</v>
          </cell>
          <cell r="K2">
            <v>20036</v>
          </cell>
          <cell r="L2">
            <v>26044</v>
          </cell>
          <cell r="M2">
            <v>33868.130952380998</v>
          </cell>
          <cell r="N2">
            <v>21084.2936288089</v>
          </cell>
          <cell r="O2">
            <v>27648</v>
          </cell>
          <cell r="P2">
            <v>35670.388252149001</v>
          </cell>
          <cell r="Q2">
            <v>21873</v>
          </cell>
          <cell r="R2">
            <v>29146</v>
          </cell>
          <cell r="S2">
            <v>37619</v>
          </cell>
          <cell r="T2">
            <v>22371</v>
          </cell>
          <cell r="U2">
            <v>30439</v>
          </cell>
          <cell r="V2">
            <v>39781</v>
          </cell>
          <cell r="W2">
            <v>22511.6758241758</v>
          </cell>
          <cell r="X2">
            <v>31304</v>
          </cell>
          <cell r="Y2">
            <v>41228.157142857097</v>
          </cell>
          <cell r="Z2">
            <v>22551.75</v>
          </cell>
          <cell r="AA2">
            <v>32004.5</v>
          </cell>
          <cell r="AB2">
            <v>42861</v>
          </cell>
          <cell r="AC2">
            <v>22487.776923076901</v>
          </cell>
          <cell r="AD2">
            <v>32825</v>
          </cell>
          <cell r="AE2">
            <v>44436.75</v>
          </cell>
        </row>
        <row r="3">
          <cell r="A3" t="str">
            <v>OTHER</v>
          </cell>
          <cell r="B3">
            <v>9953.8641206733791</v>
          </cell>
          <cell r="C3">
            <v>14691.315899581599</v>
          </cell>
          <cell r="D3">
            <v>18819</v>
          </cell>
          <cell r="E3">
            <v>12790.921919770801</v>
          </cell>
          <cell r="F3">
            <v>17933.353919854701</v>
          </cell>
          <cell r="G3">
            <v>21887.5</v>
          </cell>
          <cell r="H3">
            <v>14769.25</v>
          </cell>
          <cell r="I3">
            <v>20344</v>
          </cell>
          <cell r="J3">
            <v>24761.75</v>
          </cell>
          <cell r="K3">
            <v>16270.671140939599</v>
          </cell>
          <cell r="L3">
            <v>22514.366391184602</v>
          </cell>
          <cell r="M3">
            <v>27388</v>
          </cell>
          <cell r="N3">
            <v>17070</v>
          </cell>
          <cell r="O3">
            <v>23875</v>
          </cell>
          <cell r="P3">
            <v>29475</v>
          </cell>
          <cell r="Q3">
            <v>17591.695592286502</v>
          </cell>
          <cell r="R3">
            <v>25322</v>
          </cell>
          <cell r="S3">
            <v>31758.0165289256</v>
          </cell>
          <cell r="T3">
            <v>17835</v>
          </cell>
          <cell r="U3">
            <v>26330</v>
          </cell>
          <cell r="V3">
            <v>33671</v>
          </cell>
          <cell r="W3">
            <v>17936</v>
          </cell>
          <cell r="X3">
            <v>26881</v>
          </cell>
          <cell r="Y3">
            <v>34740</v>
          </cell>
          <cell r="Z3">
            <v>17754</v>
          </cell>
          <cell r="AA3">
            <v>27398.063360881501</v>
          </cell>
          <cell r="AB3">
            <v>35750</v>
          </cell>
          <cell r="AC3">
            <v>17500</v>
          </cell>
          <cell r="AD3">
            <v>27745</v>
          </cell>
          <cell r="AE3">
            <v>36877.25</v>
          </cell>
        </row>
        <row r="4">
          <cell r="A4" t="str">
            <v>LEM</v>
          </cell>
          <cell r="B4">
            <v>12338</v>
          </cell>
          <cell r="C4">
            <v>16284.214285714301</v>
          </cell>
          <cell r="D4">
            <v>20768</v>
          </cell>
          <cell r="E4">
            <v>15065.302359882</v>
          </cell>
          <cell r="F4">
            <v>19347.5</v>
          </cell>
          <cell r="G4">
            <v>24922.4214876033</v>
          </cell>
          <cell r="H4">
            <v>17213.045329670302</v>
          </cell>
          <cell r="I4">
            <v>22528.1583333333</v>
          </cell>
          <cell r="J4">
            <v>29480</v>
          </cell>
          <cell r="K4">
            <v>18917.25</v>
          </cell>
          <cell r="L4">
            <v>25232</v>
          </cell>
          <cell r="M4">
            <v>33335</v>
          </cell>
          <cell r="N4">
            <v>19874.5475895073</v>
          </cell>
          <cell r="O4">
            <v>26852</v>
          </cell>
          <cell r="P4">
            <v>35911.983280254797</v>
          </cell>
          <cell r="Q4">
            <v>20831</v>
          </cell>
          <cell r="R4">
            <v>28545</v>
          </cell>
          <cell r="S4">
            <v>38961</v>
          </cell>
          <cell r="T4">
            <v>21604</v>
          </cell>
          <cell r="U4">
            <v>30331.245856353598</v>
          </cell>
          <cell r="V4">
            <v>42449</v>
          </cell>
          <cell r="W4">
            <v>21888</v>
          </cell>
          <cell r="X4">
            <v>31537.5</v>
          </cell>
          <cell r="Y4">
            <v>44871.25</v>
          </cell>
          <cell r="Z4">
            <v>22044.75</v>
          </cell>
          <cell r="AA4">
            <v>32587.5</v>
          </cell>
          <cell r="AB4">
            <v>47851.25</v>
          </cell>
          <cell r="AC4">
            <v>21979</v>
          </cell>
          <cell r="AD4">
            <v>33539</v>
          </cell>
          <cell r="AE4">
            <v>50007.5</v>
          </cell>
        </row>
      </sheetData>
      <sheetData sheetId="29" refreshError="1">
        <row r="1">
          <cell r="B1" t="str">
            <v>Year</v>
          </cell>
          <cell r="C1" t="str">
            <v>CPI Index (2015 base)</v>
          </cell>
          <cell r="D1" t="str">
            <v>2006 base</v>
          </cell>
        </row>
        <row r="2">
          <cell r="A2" t="str">
            <v>2014/15</v>
          </cell>
          <cell r="B2">
            <v>2015</v>
          </cell>
          <cell r="C2">
            <v>100</v>
          </cell>
          <cell r="D2">
            <v>125.15644555694617</v>
          </cell>
        </row>
        <row r="3">
          <cell r="A3" t="str">
            <v>2013/14</v>
          </cell>
          <cell r="B3">
            <v>2014</v>
          </cell>
          <cell r="C3">
            <v>100</v>
          </cell>
          <cell r="D3">
            <v>125.15644555694617</v>
          </cell>
        </row>
        <row r="4">
          <cell r="A4" t="str">
            <v>2012/13</v>
          </cell>
          <cell r="B4">
            <v>2013</v>
          </cell>
          <cell r="C4">
            <v>98.5</v>
          </cell>
          <cell r="D4">
            <v>123.27909887359198</v>
          </cell>
        </row>
        <row r="5">
          <cell r="A5" t="str">
            <v>2011/12</v>
          </cell>
          <cell r="B5">
            <v>2012</v>
          </cell>
          <cell r="C5">
            <v>96.1</v>
          </cell>
          <cell r="D5">
            <v>120.27534418022528</v>
          </cell>
        </row>
        <row r="6">
          <cell r="A6" t="str">
            <v>2010/11</v>
          </cell>
          <cell r="B6">
            <v>2011</v>
          </cell>
          <cell r="C6">
            <v>93.4</v>
          </cell>
          <cell r="D6">
            <v>116.89612015018773</v>
          </cell>
        </row>
        <row r="7">
          <cell r="A7" t="str">
            <v>2009/10</v>
          </cell>
          <cell r="B7">
            <v>2010</v>
          </cell>
          <cell r="C7">
            <v>89.4</v>
          </cell>
          <cell r="D7">
            <v>111.88986232790988</v>
          </cell>
        </row>
        <row r="8">
          <cell r="A8" t="str">
            <v>2008/09</v>
          </cell>
          <cell r="B8">
            <v>2009</v>
          </cell>
          <cell r="C8">
            <v>86.6</v>
          </cell>
          <cell r="D8">
            <v>108.38548185231538</v>
          </cell>
        </row>
        <row r="9">
          <cell r="A9" t="str">
            <v>2007/08</v>
          </cell>
          <cell r="B9">
            <v>2008</v>
          </cell>
          <cell r="C9">
            <v>84.7</v>
          </cell>
          <cell r="D9">
            <v>106.0075093867334</v>
          </cell>
        </row>
        <row r="10">
          <cell r="A10" t="str">
            <v>2006/07</v>
          </cell>
          <cell r="B10">
            <v>2007</v>
          </cell>
          <cell r="C10">
            <v>81.8</v>
          </cell>
          <cell r="D10">
            <v>102.37797246558198</v>
          </cell>
        </row>
        <row r="11">
          <cell r="A11" t="str">
            <v>2005/06</v>
          </cell>
          <cell r="B11">
            <v>2006</v>
          </cell>
          <cell r="C11">
            <v>79.900000000000006</v>
          </cell>
          <cell r="D11">
            <v>100</v>
          </cell>
        </row>
        <row r="12">
          <cell r="A12" t="str">
            <v>2004/05</v>
          </cell>
          <cell r="B12">
            <v>2005</v>
          </cell>
          <cell r="C12">
            <v>78.099999999999994</v>
          </cell>
          <cell r="D12">
            <v>97.747183979974949</v>
          </cell>
        </row>
        <row r="13">
          <cell r="A13" t="str">
            <v>2003/04</v>
          </cell>
          <cell r="B13">
            <v>2004</v>
          </cell>
          <cell r="C13">
            <v>76.5</v>
          </cell>
          <cell r="D13">
            <v>95.744680851063819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L output- All"/>
      <sheetName val="SQL output-FTPT"/>
      <sheetName val="Tables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 val="Distribution comparison"/>
      <sheetName val="DLHE comparison"/>
      <sheetName val="LEMSTEM"/>
      <sheetName val="LEMSTEM_graph"/>
      <sheetName val="lemstem_time"/>
      <sheetName val="CPI"/>
      <sheetName val="LEMSTEM time_tab"/>
      <sheetName val="LEMST_Chart"/>
      <sheetName val="Gender_1"/>
      <sheetName val="Gender_3"/>
      <sheetName val="Gender_5"/>
      <sheetName val="Gender_10"/>
      <sheetName val="Gender_distribution"/>
      <sheetName val="POLAR_1"/>
      <sheetName val="POLAR_3"/>
      <sheetName val="POLAR_5"/>
      <sheetName val="POLAR_10"/>
      <sheetName val="IFS_Comp_F"/>
      <sheetName val="IFS_Comp_M"/>
      <sheetName val="Polar_dist"/>
      <sheetName val="inst_1"/>
      <sheetName val="inst_3"/>
      <sheetName val="inst_5"/>
      <sheetName val="inst_10"/>
      <sheetName val="inst_dist"/>
      <sheetName val="Inst_list"/>
    </sheetNames>
    <sheetDataSet>
      <sheetData sheetId="0">
        <row r="1">
          <cell r="D1" t="str">
            <v>LOWER_1YR</v>
          </cell>
          <cell r="E1" t="str">
            <v>MEDIAN_1YR</v>
          </cell>
          <cell r="F1" t="str">
            <v>HIGHER_1YR</v>
          </cell>
          <cell r="G1" t="str">
            <v>COUNT_1YR</v>
          </cell>
          <cell r="H1" t="str">
            <v>LOWER_3YR</v>
          </cell>
          <cell r="I1" t="str">
            <v>MEDIAN_3YR</v>
          </cell>
          <cell r="J1" t="str">
            <v>HIGHER_3YR</v>
          </cell>
          <cell r="K1" t="str">
            <v>COUNT_3YR</v>
          </cell>
          <cell r="L1" t="str">
            <v>LOWER_5YR</v>
          </cell>
          <cell r="M1" t="str">
            <v>MEDIAN_5YR</v>
          </cell>
          <cell r="N1" t="str">
            <v>HIGHER_5YR</v>
          </cell>
          <cell r="O1" t="str">
            <v>COUNT_5YR</v>
          </cell>
          <cell r="P1" t="str">
            <v>LOWER_10YR</v>
          </cell>
          <cell r="Q1" t="str">
            <v>MEDIAN_10YR</v>
          </cell>
          <cell r="R1" t="str">
            <v>HIGHER_10YR</v>
          </cell>
          <cell r="S1" t="str">
            <v>COUNT_10YR</v>
          </cell>
        </row>
        <row r="2">
          <cell r="C2" t="str">
            <v>2003/20041</v>
          </cell>
          <cell r="D2">
            <v>29138.25</v>
          </cell>
          <cell r="E2">
            <v>35648.663911845702</v>
          </cell>
          <cell r="F2">
            <v>39147.25</v>
          </cell>
          <cell r="G2">
            <v>2574</v>
          </cell>
          <cell r="H2">
            <v>31908.578082191802</v>
          </cell>
          <cell r="I2">
            <v>42197</v>
          </cell>
          <cell r="J2">
            <v>45692.200460829503</v>
          </cell>
          <cell r="K2">
            <v>2771</v>
          </cell>
          <cell r="L2">
            <v>36195.5</v>
          </cell>
          <cell r="M2">
            <v>47112</v>
          </cell>
          <cell r="N2">
            <v>52596.524038461503</v>
          </cell>
          <cell r="O2">
            <v>2718</v>
          </cell>
          <cell r="P2">
            <v>29498.625</v>
          </cell>
          <cell r="Q2">
            <v>50236.506944444402</v>
          </cell>
          <cell r="R2">
            <v>65595.5</v>
          </cell>
          <cell r="S2">
            <v>2112</v>
          </cell>
        </row>
        <row r="3">
          <cell r="C3" t="str">
            <v>2004/20051</v>
          </cell>
          <cell r="D3">
            <v>30701</v>
          </cell>
          <cell r="E3">
            <v>34782</v>
          </cell>
          <cell r="F3">
            <v>37293.5</v>
          </cell>
          <cell r="G3">
            <v>2848</v>
          </cell>
          <cell r="H3">
            <v>36184</v>
          </cell>
          <cell r="I3">
            <v>43116.372950819699</v>
          </cell>
          <cell r="J3">
            <v>46286</v>
          </cell>
          <cell r="K3">
            <v>3083</v>
          </cell>
          <cell r="L3">
            <v>36531.380952380998</v>
          </cell>
          <cell r="M3">
            <v>46514</v>
          </cell>
          <cell r="N3">
            <v>51770.5</v>
          </cell>
          <cell r="O3">
            <v>3095</v>
          </cell>
          <cell r="P3" t="str">
            <v>NULL</v>
          </cell>
          <cell r="Q3" t="str">
            <v>NULL</v>
          </cell>
          <cell r="R3" t="str">
            <v>NULL</v>
          </cell>
          <cell r="S3" t="str">
            <v>NULL</v>
          </cell>
        </row>
        <row r="4">
          <cell r="C4" t="str">
            <v>2005/20061</v>
          </cell>
          <cell r="D4">
            <v>30949</v>
          </cell>
          <cell r="E4">
            <v>34720</v>
          </cell>
          <cell r="F4">
            <v>36891.024096385503</v>
          </cell>
          <cell r="G4">
            <v>3090</v>
          </cell>
          <cell r="H4">
            <v>37651</v>
          </cell>
          <cell r="I4">
            <v>43395</v>
          </cell>
          <cell r="J4">
            <v>46170</v>
          </cell>
          <cell r="K4">
            <v>3157</v>
          </cell>
          <cell r="L4">
            <v>35696.25</v>
          </cell>
          <cell r="M4">
            <v>46590.5</v>
          </cell>
          <cell r="N4">
            <v>51393.25</v>
          </cell>
          <cell r="O4">
            <v>3180</v>
          </cell>
          <cell r="P4" t="str">
            <v>NULL</v>
          </cell>
          <cell r="Q4" t="str">
            <v>NULL</v>
          </cell>
          <cell r="R4" t="str">
            <v>NULL</v>
          </cell>
          <cell r="S4" t="str">
            <v>NULL</v>
          </cell>
        </row>
        <row r="5">
          <cell r="C5" t="str">
            <v>2006/20071</v>
          </cell>
          <cell r="D5">
            <v>31344</v>
          </cell>
          <cell r="E5">
            <v>34858</v>
          </cell>
          <cell r="F5">
            <v>37079</v>
          </cell>
          <cell r="G5">
            <v>3529</v>
          </cell>
          <cell r="H5">
            <v>38249</v>
          </cell>
          <cell r="I5">
            <v>43354.391483516498</v>
          </cell>
          <cell r="J5">
            <v>45834.287878787902</v>
          </cell>
          <cell r="K5">
            <v>3716</v>
          </cell>
          <cell r="L5">
            <v>33748</v>
          </cell>
          <cell r="M5">
            <v>46208.5</v>
          </cell>
          <cell r="N5">
            <v>52303.25</v>
          </cell>
          <cell r="O5">
            <v>3484</v>
          </cell>
          <cell r="P5" t="str">
            <v>NULL</v>
          </cell>
          <cell r="Q5" t="str">
            <v>NULL</v>
          </cell>
          <cell r="R5" t="str">
            <v>NULL</v>
          </cell>
          <cell r="S5" t="str">
            <v>NULL</v>
          </cell>
        </row>
        <row r="6">
          <cell r="C6" t="str">
            <v>2007/20081</v>
          </cell>
          <cell r="D6">
            <v>17603.5</v>
          </cell>
          <cell r="E6">
            <v>27897.728531855999</v>
          </cell>
          <cell r="F6">
            <v>35949.940509915003</v>
          </cell>
          <cell r="G6">
            <v>5243</v>
          </cell>
          <cell r="H6">
            <v>21519.75</v>
          </cell>
          <cell r="I6">
            <v>30254</v>
          </cell>
          <cell r="J6">
            <v>43993.105479452097</v>
          </cell>
          <cell r="K6">
            <v>4775</v>
          </cell>
          <cell r="L6">
            <v>22234.144446538001</v>
          </cell>
          <cell r="M6">
            <v>31950.816573033699</v>
          </cell>
          <cell r="N6">
            <v>47965.0024752475</v>
          </cell>
          <cell r="O6">
            <v>4724</v>
          </cell>
          <cell r="P6" t="str">
            <v>NULL</v>
          </cell>
          <cell r="Q6" t="str">
            <v>NULL</v>
          </cell>
          <cell r="R6" t="str">
            <v>NULL</v>
          </cell>
          <cell r="S6" t="str">
            <v>NULL</v>
          </cell>
        </row>
        <row r="7">
          <cell r="C7" t="str">
            <v>2008/20091</v>
          </cell>
          <cell r="D7">
            <v>17320.25</v>
          </cell>
          <cell r="E7">
            <v>24561.24</v>
          </cell>
          <cell r="F7">
            <v>35680.5</v>
          </cell>
          <cell r="G7">
            <v>5931</v>
          </cell>
          <cell r="H7">
            <v>19203</v>
          </cell>
          <cell r="I7">
            <v>28525.5</v>
          </cell>
          <cell r="J7">
            <v>43427.902777777803</v>
          </cell>
          <cell r="K7">
            <v>5397</v>
          </cell>
          <cell r="L7">
            <v>21457.268103448299</v>
          </cell>
          <cell r="M7">
            <v>29510.673796791401</v>
          </cell>
          <cell r="N7">
            <v>46351</v>
          </cell>
          <cell r="O7">
            <v>5096</v>
          </cell>
          <cell r="P7" t="str">
            <v>NULL</v>
          </cell>
          <cell r="Q7" t="str">
            <v>NULL</v>
          </cell>
          <cell r="R7" t="str">
            <v>NULL</v>
          </cell>
          <cell r="S7" t="str">
            <v>NULL</v>
          </cell>
        </row>
        <row r="8">
          <cell r="C8" t="str">
            <v>2009/20101</v>
          </cell>
          <cell r="D8">
            <v>17969</v>
          </cell>
          <cell r="E8">
            <v>29377.265753424701</v>
          </cell>
          <cell r="F8">
            <v>36242</v>
          </cell>
          <cell r="G8">
            <v>5901</v>
          </cell>
          <cell r="H8">
            <v>19737.8131578947</v>
          </cell>
          <cell r="I8">
            <v>28981.301652892598</v>
          </cell>
          <cell r="J8">
            <v>43529</v>
          </cell>
          <cell r="K8">
            <v>5655</v>
          </cell>
          <cell r="L8" t="str">
            <v>NULL</v>
          </cell>
          <cell r="M8" t="str">
            <v>NULL</v>
          </cell>
          <cell r="N8" t="str">
            <v>NULL</v>
          </cell>
          <cell r="O8" t="str">
            <v>NULL</v>
          </cell>
          <cell r="P8" t="str">
            <v>NULL</v>
          </cell>
          <cell r="Q8" t="str">
            <v>NULL</v>
          </cell>
          <cell r="R8" t="str">
            <v>NULL</v>
          </cell>
          <cell r="S8" t="str">
            <v>NULL</v>
          </cell>
        </row>
        <row r="9">
          <cell r="C9" t="str">
            <v>2010/20111</v>
          </cell>
          <cell r="D9">
            <v>17467.2</v>
          </cell>
          <cell r="E9">
            <v>28406.419354838701</v>
          </cell>
          <cell r="F9">
            <v>36576.6</v>
          </cell>
          <cell r="G9">
            <v>6369</v>
          </cell>
          <cell r="H9">
            <v>18888.099999999999</v>
          </cell>
          <cell r="I9">
            <v>27078.493827160499</v>
          </cell>
          <cell r="J9">
            <v>42613.622950819699</v>
          </cell>
          <cell r="K9">
            <v>5515</v>
          </cell>
          <cell r="L9" t="str">
            <v>NULL</v>
          </cell>
          <cell r="M9" t="str">
            <v>NULL</v>
          </cell>
          <cell r="N9" t="str">
            <v>NULL</v>
          </cell>
          <cell r="O9" t="str">
            <v>NULL</v>
          </cell>
          <cell r="P9" t="str">
            <v>NULL</v>
          </cell>
          <cell r="Q9" t="str">
            <v>NULL</v>
          </cell>
          <cell r="R9" t="str">
            <v>NULL</v>
          </cell>
          <cell r="S9" t="str">
            <v>NULL</v>
          </cell>
        </row>
        <row r="10">
          <cell r="C10" t="str">
            <v>2011/20121</v>
          </cell>
          <cell r="D10">
            <v>17338</v>
          </cell>
          <cell r="E10">
            <v>24562.560000000001</v>
          </cell>
          <cell r="F10">
            <v>35515.75</v>
          </cell>
          <cell r="G10">
            <v>6478</v>
          </cell>
          <cell r="H10" t="str">
            <v>NULL</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row>
        <row r="11">
          <cell r="C11" t="str">
            <v>2012/20131</v>
          </cell>
          <cell r="D11">
            <v>17385.875</v>
          </cell>
          <cell r="E11">
            <v>24895.84</v>
          </cell>
          <cell r="F11">
            <v>35726</v>
          </cell>
          <cell r="G11">
            <v>6840</v>
          </cell>
          <cell r="H11" t="str">
            <v>NULL</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row>
        <row r="12">
          <cell r="C12" t="str">
            <v>2003/20042</v>
          </cell>
          <cell r="D12">
            <v>14624.5</v>
          </cell>
          <cell r="E12">
            <v>20290.590659340702</v>
          </cell>
          <cell r="F12">
            <v>25127</v>
          </cell>
          <cell r="G12">
            <v>8589</v>
          </cell>
          <cell r="H12">
            <v>16093.25</v>
          </cell>
          <cell r="I12">
            <v>23281</v>
          </cell>
          <cell r="J12">
            <v>29741.5</v>
          </cell>
          <cell r="K12">
            <v>8070</v>
          </cell>
          <cell r="L12">
            <v>17719</v>
          </cell>
          <cell r="M12">
            <v>26618</v>
          </cell>
          <cell r="N12">
            <v>34083</v>
          </cell>
          <cell r="O12">
            <v>9345</v>
          </cell>
          <cell r="P12">
            <v>16705.5</v>
          </cell>
          <cell r="Q12">
            <v>28236</v>
          </cell>
          <cell r="R12">
            <v>36951</v>
          </cell>
          <cell r="S12">
            <v>10651</v>
          </cell>
        </row>
        <row r="13">
          <cell r="C13" t="str">
            <v>2004/20052</v>
          </cell>
          <cell r="D13">
            <v>14868</v>
          </cell>
          <cell r="E13">
            <v>20396</v>
          </cell>
          <cell r="F13">
            <v>25187</v>
          </cell>
          <cell r="G13">
            <v>8945</v>
          </cell>
          <cell r="H13">
            <v>16921.942567567599</v>
          </cell>
          <cell r="I13">
            <v>24169</v>
          </cell>
          <cell r="J13">
            <v>30654</v>
          </cell>
          <cell r="K13">
            <v>8581</v>
          </cell>
          <cell r="L13">
            <v>18466.5</v>
          </cell>
          <cell r="M13">
            <v>27106</v>
          </cell>
          <cell r="N13">
            <v>34732.5</v>
          </cell>
          <cell r="O13">
            <v>9999</v>
          </cell>
          <cell r="P13" t="str">
            <v>NULL</v>
          </cell>
          <cell r="Q13" t="str">
            <v>NULL</v>
          </cell>
          <cell r="R13" t="str">
            <v>NULL</v>
          </cell>
          <cell r="S13" t="str">
            <v>NULL</v>
          </cell>
        </row>
        <row r="14">
          <cell r="C14" t="str">
            <v>2005/20062</v>
          </cell>
          <cell r="D14">
            <v>14887.524373259101</v>
          </cell>
          <cell r="E14">
            <v>20632.9726443769</v>
          </cell>
          <cell r="F14">
            <v>26009.047260274001</v>
          </cell>
          <cell r="G14">
            <v>9734</v>
          </cell>
          <cell r="H14">
            <v>17188</v>
          </cell>
          <cell r="I14">
            <v>24808</v>
          </cell>
          <cell r="J14">
            <v>31462</v>
          </cell>
          <cell r="K14">
            <v>10019</v>
          </cell>
          <cell r="L14">
            <v>18090.125874125901</v>
          </cell>
          <cell r="M14">
            <v>27089</v>
          </cell>
          <cell r="N14">
            <v>34577</v>
          </cell>
          <cell r="O14">
            <v>11413</v>
          </cell>
          <cell r="P14" t="str">
            <v>NULL</v>
          </cell>
          <cell r="Q14" t="str">
            <v>NULL</v>
          </cell>
          <cell r="R14" t="str">
            <v>NULL</v>
          </cell>
          <cell r="S14" t="str">
            <v>NULL</v>
          </cell>
        </row>
        <row r="15">
          <cell r="C15" t="str">
            <v>2006/20072</v>
          </cell>
          <cell r="D15">
            <v>15118.8429752066</v>
          </cell>
          <cell r="E15">
            <v>21149.1077441077</v>
          </cell>
          <cell r="F15">
            <v>26397.0147058824</v>
          </cell>
          <cell r="G15">
            <v>10345</v>
          </cell>
          <cell r="H15">
            <v>16863.25</v>
          </cell>
          <cell r="I15">
            <v>24903</v>
          </cell>
          <cell r="J15">
            <v>31637.25</v>
          </cell>
          <cell r="K15">
            <v>10568</v>
          </cell>
          <cell r="L15">
            <v>16913.75</v>
          </cell>
          <cell r="M15">
            <v>26333.5</v>
          </cell>
          <cell r="N15">
            <v>33705.592519685</v>
          </cell>
          <cell r="O15">
            <v>11950</v>
          </cell>
          <cell r="P15" t="str">
            <v>NULL</v>
          </cell>
          <cell r="Q15" t="str">
            <v>NULL</v>
          </cell>
          <cell r="R15" t="str">
            <v>NULL</v>
          </cell>
          <cell r="S15" t="str">
            <v>NULL</v>
          </cell>
        </row>
        <row r="16">
          <cell r="C16" t="str">
            <v>2007/20082</v>
          </cell>
          <cell r="D16">
            <v>15860.5</v>
          </cell>
          <cell r="E16">
            <v>21746.430599369101</v>
          </cell>
          <cell r="F16">
            <v>26813.507042253499</v>
          </cell>
          <cell r="G16">
            <v>12110</v>
          </cell>
          <cell r="H16">
            <v>17166</v>
          </cell>
          <cell r="I16">
            <v>24850</v>
          </cell>
          <cell r="J16">
            <v>31295.881889763801</v>
          </cell>
          <cell r="K16">
            <v>12365</v>
          </cell>
          <cell r="L16">
            <v>17531.5</v>
          </cell>
          <cell r="M16">
            <v>26280.5</v>
          </cell>
          <cell r="N16">
            <v>32762</v>
          </cell>
          <cell r="O16">
            <v>13850</v>
          </cell>
          <cell r="P16" t="str">
            <v>NULL</v>
          </cell>
          <cell r="Q16" t="str">
            <v>NULL</v>
          </cell>
          <cell r="R16" t="str">
            <v>NULL</v>
          </cell>
          <cell r="S16" t="str">
            <v>NULL</v>
          </cell>
        </row>
        <row r="17">
          <cell r="C17" t="str">
            <v>2008/20092</v>
          </cell>
          <cell r="D17">
            <v>15812.415730337099</v>
          </cell>
          <cell r="E17">
            <v>22250</v>
          </cell>
          <cell r="F17">
            <v>27487</v>
          </cell>
          <cell r="G17">
            <v>11523</v>
          </cell>
          <cell r="H17">
            <v>17204.089857651201</v>
          </cell>
          <cell r="I17">
            <v>24747.5</v>
          </cell>
          <cell r="J17">
            <v>31466.25</v>
          </cell>
          <cell r="K17">
            <v>11634</v>
          </cell>
          <cell r="L17">
            <v>17918.241071428602</v>
          </cell>
          <cell r="M17">
            <v>26378</v>
          </cell>
          <cell r="N17">
            <v>33209</v>
          </cell>
          <cell r="O17">
            <v>12621</v>
          </cell>
          <cell r="P17" t="str">
            <v>NULL</v>
          </cell>
          <cell r="Q17" t="str">
            <v>NULL</v>
          </cell>
          <cell r="R17" t="str">
            <v>NULL</v>
          </cell>
          <cell r="S17" t="str">
            <v>NULL</v>
          </cell>
        </row>
        <row r="18">
          <cell r="C18" t="str">
            <v>2009/20102</v>
          </cell>
          <cell r="D18">
            <v>15262.0969529086</v>
          </cell>
          <cell r="E18">
            <v>22302.5</v>
          </cell>
          <cell r="F18">
            <v>27668.5</v>
          </cell>
          <cell r="G18">
            <v>12598</v>
          </cell>
          <cell r="H18">
            <v>17345</v>
          </cell>
          <cell r="I18">
            <v>24955</v>
          </cell>
          <cell r="J18">
            <v>31341</v>
          </cell>
          <cell r="K18">
            <v>12901</v>
          </cell>
          <cell r="L18" t="str">
            <v>NULL</v>
          </cell>
          <cell r="M18" t="str">
            <v>NULL</v>
          </cell>
          <cell r="N18" t="str">
            <v>NULL</v>
          </cell>
          <cell r="O18" t="str">
            <v>NULL</v>
          </cell>
          <cell r="P18" t="str">
            <v>NULL</v>
          </cell>
          <cell r="Q18" t="str">
            <v>NULL</v>
          </cell>
          <cell r="R18" t="str">
            <v>NULL</v>
          </cell>
          <cell r="S18" t="str">
            <v>NULL</v>
          </cell>
        </row>
        <row r="19">
          <cell r="C19" t="str">
            <v>2010/20112</v>
          </cell>
          <cell r="D19">
            <v>14519</v>
          </cell>
          <cell r="E19">
            <v>22131</v>
          </cell>
          <cell r="F19">
            <v>27820</v>
          </cell>
          <cell r="G19">
            <v>12704</v>
          </cell>
          <cell r="H19">
            <v>16895</v>
          </cell>
          <cell r="I19">
            <v>24613</v>
          </cell>
          <cell r="J19">
            <v>31031</v>
          </cell>
          <cell r="K19">
            <v>12925</v>
          </cell>
          <cell r="L19" t="str">
            <v>NULL</v>
          </cell>
          <cell r="M19" t="str">
            <v>NULL</v>
          </cell>
          <cell r="N19" t="str">
            <v>NULL</v>
          </cell>
          <cell r="O19" t="str">
            <v>NULL</v>
          </cell>
          <cell r="P19" t="str">
            <v>NULL</v>
          </cell>
          <cell r="Q19" t="str">
            <v>NULL</v>
          </cell>
          <cell r="R19" t="str">
            <v>NULL</v>
          </cell>
          <cell r="S19" t="str">
            <v>NULL</v>
          </cell>
        </row>
        <row r="20">
          <cell r="C20" t="str">
            <v>2011/20122</v>
          </cell>
          <cell r="D20">
            <v>15842.380434782601</v>
          </cell>
          <cell r="E20">
            <v>22678</v>
          </cell>
          <cell r="F20">
            <v>27831.25</v>
          </cell>
          <cell r="G20">
            <v>15008</v>
          </cell>
          <cell r="H20" t="str">
            <v>NULL</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row>
        <row r="21">
          <cell r="C21" t="str">
            <v>2012/20132</v>
          </cell>
          <cell r="D21">
            <v>16378</v>
          </cell>
          <cell r="E21">
            <v>22729</v>
          </cell>
          <cell r="F21">
            <v>27441</v>
          </cell>
          <cell r="G21">
            <v>16421</v>
          </cell>
          <cell r="H21" t="str">
            <v>NULL</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row>
        <row r="22">
          <cell r="C22" t="str">
            <v>2003/20043</v>
          </cell>
          <cell r="D22">
            <v>6586</v>
          </cell>
          <cell r="E22">
            <v>11083</v>
          </cell>
          <cell r="F22">
            <v>16087</v>
          </cell>
          <cell r="G22">
            <v>9981</v>
          </cell>
          <cell r="H22">
            <v>10061.5</v>
          </cell>
          <cell r="I22">
            <v>16241.5027624309</v>
          </cell>
          <cell r="J22">
            <v>22342</v>
          </cell>
          <cell r="K22">
            <v>11009</v>
          </cell>
          <cell r="L22">
            <v>12356.5</v>
          </cell>
          <cell r="M22">
            <v>19740</v>
          </cell>
          <cell r="N22">
            <v>26847</v>
          </cell>
          <cell r="O22">
            <v>12793</v>
          </cell>
          <cell r="P22">
            <v>13410.6705</v>
          </cell>
          <cell r="Q22">
            <v>23208</v>
          </cell>
          <cell r="R22">
            <v>34028</v>
          </cell>
          <cell r="S22">
            <v>14641</v>
          </cell>
        </row>
        <row r="23">
          <cell r="C23" t="str">
            <v>2004/20053</v>
          </cell>
          <cell r="D23">
            <v>6967.4195591715998</v>
          </cell>
          <cell r="E23">
            <v>11628.719008264499</v>
          </cell>
          <cell r="F23">
            <v>16614</v>
          </cell>
          <cell r="G23">
            <v>10609</v>
          </cell>
          <cell r="H23">
            <v>10655</v>
          </cell>
          <cell r="I23">
            <v>16753</v>
          </cell>
          <cell r="J23">
            <v>22858</v>
          </cell>
          <cell r="K23">
            <v>11809</v>
          </cell>
          <cell r="L23">
            <v>12463.563375</v>
          </cell>
          <cell r="M23">
            <v>19757</v>
          </cell>
          <cell r="N23">
            <v>26802</v>
          </cell>
          <cell r="O23">
            <v>13850</v>
          </cell>
          <cell r="P23" t="str">
            <v>NULL</v>
          </cell>
          <cell r="Q23" t="str">
            <v>NULL</v>
          </cell>
          <cell r="R23" t="str">
            <v>NULL</v>
          </cell>
          <cell r="S23" t="str">
            <v>NULL</v>
          </cell>
        </row>
        <row r="24">
          <cell r="C24" t="str">
            <v>2005/20063</v>
          </cell>
          <cell r="D24">
            <v>7304.625</v>
          </cell>
          <cell r="E24">
            <v>12151.5</v>
          </cell>
          <cell r="F24">
            <v>17264.767543859602</v>
          </cell>
          <cell r="G24">
            <v>10566</v>
          </cell>
          <cell r="H24">
            <v>10634.6690283401</v>
          </cell>
          <cell r="I24">
            <v>16725.584800000001</v>
          </cell>
          <cell r="J24">
            <v>22911.4070247934</v>
          </cell>
          <cell r="K24">
            <v>12654</v>
          </cell>
          <cell r="L24">
            <v>12383.2858</v>
          </cell>
          <cell r="M24">
            <v>19603.060439560399</v>
          </cell>
          <cell r="N24">
            <v>26927.75</v>
          </cell>
          <cell r="O24">
            <v>14412</v>
          </cell>
          <cell r="P24" t="str">
            <v>NULL</v>
          </cell>
          <cell r="Q24" t="str">
            <v>NULL</v>
          </cell>
          <cell r="R24" t="str">
            <v>NULL</v>
          </cell>
          <cell r="S24" t="str">
            <v>NULL</v>
          </cell>
        </row>
        <row r="25">
          <cell r="C25" t="str">
            <v>2006/20073</v>
          </cell>
          <cell r="D25">
            <v>7266.9399000000003</v>
          </cell>
          <cell r="E25">
            <v>12181.654589371999</v>
          </cell>
          <cell r="F25">
            <v>17603.228021978</v>
          </cell>
          <cell r="G25">
            <v>11209</v>
          </cell>
          <cell r="H25">
            <v>10197.71075</v>
          </cell>
          <cell r="I25">
            <v>16293.5</v>
          </cell>
          <cell r="J25">
            <v>22859.9971910112</v>
          </cell>
          <cell r="K25">
            <v>13536</v>
          </cell>
          <cell r="L25">
            <v>11861.877110507099</v>
          </cell>
          <cell r="M25">
            <v>19220.647150000001</v>
          </cell>
          <cell r="N25">
            <v>26552.5</v>
          </cell>
          <cell r="O25">
            <v>15146</v>
          </cell>
          <cell r="P25" t="str">
            <v>NULL</v>
          </cell>
          <cell r="Q25" t="str">
            <v>NULL</v>
          </cell>
          <cell r="R25" t="str">
            <v>NULL</v>
          </cell>
          <cell r="S25" t="str">
            <v>NULL</v>
          </cell>
        </row>
        <row r="26">
          <cell r="C26" t="str">
            <v>2007/20083</v>
          </cell>
          <cell r="D26">
            <v>7527.14</v>
          </cell>
          <cell r="E26">
            <v>12511</v>
          </cell>
          <cell r="F26">
            <v>17511.060000000001</v>
          </cell>
          <cell r="G26">
            <v>12483</v>
          </cell>
          <cell r="H26">
            <v>10500</v>
          </cell>
          <cell r="I26">
            <v>16595</v>
          </cell>
          <cell r="J26">
            <v>22813</v>
          </cell>
          <cell r="K26">
            <v>14933</v>
          </cell>
          <cell r="L26">
            <v>12409</v>
          </cell>
          <cell r="M26">
            <v>19893.525280898899</v>
          </cell>
          <cell r="N26">
            <v>26686.714285714301</v>
          </cell>
          <cell r="O26">
            <v>16477</v>
          </cell>
          <cell r="P26" t="str">
            <v>NULL</v>
          </cell>
          <cell r="Q26" t="str">
            <v>NULL</v>
          </cell>
          <cell r="R26" t="str">
            <v>NULL</v>
          </cell>
          <cell r="S26" t="str">
            <v>NULL</v>
          </cell>
        </row>
        <row r="27">
          <cell r="C27" t="str">
            <v>2008/20093</v>
          </cell>
          <cell r="D27">
            <v>7420.2722063037299</v>
          </cell>
          <cell r="E27">
            <v>12106</v>
          </cell>
          <cell r="F27">
            <v>17179</v>
          </cell>
          <cell r="G27">
            <v>12513</v>
          </cell>
          <cell r="H27">
            <v>10378</v>
          </cell>
          <cell r="I27">
            <v>16320</v>
          </cell>
          <cell r="J27">
            <v>22557</v>
          </cell>
          <cell r="K27">
            <v>14721</v>
          </cell>
          <cell r="L27">
            <v>12594.995000000001</v>
          </cell>
          <cell r="M27">
            <v>19975.897435897401</v>
          </cell>
          <cell r="N27">
            <v>26794</v>
          </cell>
          <cell r="O27">
            <v>15898</v>
          </cell>
          <cell r="P27" t="str">
            <v>NULL</v>
          </cell>
          <cell r="Q27" t="str">
            <v>NULL</v>
          </cell>
          <cell r="R27" t="str">
            <v>NULL</v>
          </cell>
          <cell r="S27" t="str">
            <v>NULL</v>
          </cell>
        </row>
        <row r="28">
          <cell r="C28" t="str">
            <v>2009/20103</v>
          </cell>
          <cell r="D28">
            <v>7886.25</v>
          </cell>
          <cell r="E28">
            <v>12420.98</v>
          </cell>
          <cell r="F28">
            <v>17325.75</v>
          </cell>
          <cell r="G28">
            <v>14078</v>
          </cell>
          <cell r="H28">
            <v>11049.368975069299</v>
          </cell>
          <cell r="I28">
            <v>17067</v>
          </cell>
          <cell r="J28">
            <v>22869</v>
          </cell>
          <cell r="K28">
            <v>16077</v>
          </cell>
          <cell r="L28" t="str">
            <v>NULL</v>
          </cell>
          <cell r="M28" t="str">
            <v>NULL</v>
          </cell>
          <cell r="N28" t="str">
            <v>NULL</v>
          </cell>
          <cell r="O28" t="str">
            <v>NULL</v>
          </cell>
          <cell r="P28" t="str">
            <v>NULL</v>
          </cell>
          <cell r="Q28" t="str">
            <v>NULL</v>
          </cell>
          <cell r="R28" t="str">
            <v>NULL</v>
          </cell>
          <cell r="S28" t="str">
            <v>NULL</v>
          </cell>
        </row>
        <row r="29">
          <cell r="C29" t="str">
            <v>2010/20113</v>
          </cell>
          <cell r="D29">
            <v>7875.5</v>
          </cell>
          <cell r="E29">
            <v>12631.041184573</v>
          </cell>
          <cell r="F29">
            <v>17685</v>
          </cell>
          <cell r="G29">
            <v>14563</v>
          </cell>
          <cell r="H29">
            <v>11194.9915254237</v>
          </cell>
          <cell r="I29">
            <v>17537.5</v>
          </cell>
          <cell r="J29">
            <v>23203.866281815201</v>
          </cell>
          <cell r="K29">
            <v>16571</v>
          </cell>
          <cell r="L29" t="str">
            <v>NULL</v>
          </cell>
          <cell r="M29" t="str">
            <v>NULL</v>
          </cell>
          <cell r="N29" t="str">
            <v>NULL</v>
          </cell>
          <cell r="O29" t="str">
            <v>NULL</v>
          </cell>
          <cell r="P29" t="str">
            <v>NULL</v>
          </cell>
          <cell r="Q29" t="str">
            <v>NULL</v>
          </cell>
          <cell r="R29" t="str">
            <v>NULL</v>
          </cell>
          <cell r="S29" t="str">
            <v>NULL</v>
          </cell>
        </row>
        <row r="30">
          <cell r="C30" t="str">
            <v>2011/20123</v>
          </cell>
          <cell r="D30">
            <v>8066</v>
          </cell>
          <cell r="E30">
            <v>12816</v>
          </cell>
          <cell r="F30">
            <v>18018.5625</v>
          </cell>
          <cell r="G30">
            <v>16590</v>
          </cell>
          <cell r="H30" t="str">
            <v>NULL</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row>
        <row r="31">
          <cell r="C31" t="str">
            <v>2012/20133</v>
          </cell>
          <cell r="D31">
            <v>8308.4549999999999</v>
          </cell>
          <cell r="E31">
            <v>13291</v>
          </cell>
          <cell r="F31">
            <v>18290.75</v>
          </cell>
          <cell r="G31">
            <v>18027</v>
          </cell>
          <cell r="H31" t="str">
            <v>NULL</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row>
        <row r="32">
          <cell r="C32" t="str">
            <v>2003/20044</v>
          </cell>
          <cell r="D32">
            <v>11874.875</v>
          </cell>
          <cell r="E32">
            <v>16797.019230769201</v>
          </cell>
          <cell r="F32">
            <v>22523</v>
          </cell>
          <cell r="G32">
            <v>266</v>
          </cell>
          <cell r="H32">
            <v>14141.875</v>
          </cell>
          <cell r="I32">
            <v>20968.219008264499</v>
          </cell>
          <cell r="J32">
            <v>30066.25</v>
          </cell>
          <cell r="K32">
            <v>230</v>
          </cell>
          <cell r="L32">
            <v>18896.5</v>
          </cell>
          <cell r="M32">
            <v>28632</v>
          </cell>
          <cell r="N32">
            <v>35925</v>
          </cell>
          <cell r="O32">
            <v>269</v>
          </cell>
          <cell r="P32">
            <v>13485.75</v>
          </cell>
          <cell r="Q32">
            <v>25363</v>
          </cell>
          <cell r="R32">
            <v>40261.5</v>
          </cell>
          <cell r="S32">
            <v>266</v>
          </cell>
        </row>
        <row r="33">
          <cell r="C33" t="str">
            <v>2004/20054</v>
          </cell>
          <cell r="D33">
            <v>12087.672638436499</v>
          </cell>
          <cell r="E33">
            <v>15186.495726495699</v>
          </cell>
          <cell r="F33">
            <v>23120.5</v>
          </cell>
          <cell r="G33">
            <v>347</v>
          </cell>
          <cell r="H33">
            <v>15312</v>
          </cell>
          <cell r="I33">
            <v>19291</v>
          </cell>
          <cell r="J33">
            <v>30443</v>
          </cell>
          <cell r="K33">
            <v>309</v>
          </cell>
          <cell r="L33">
            <v>17503.287545787502</v>
          </cell>
          <cell r="M33">
            <v>22100</v>
          </cell>
          <cell r="N33">
            <v>34064</v>
          </cell>
          <cell r="O33">
            <v>357</v>
          </cell>
          <cell r="P33" t="str">
            <v>NULL</v>
          </cell>
          <cell r="Q33" t="str">
            <v>NULL</v>
          </cell>
          <cell r="R33" t="str">
            <v>NULL</v>
          </cell>
          <cell r="S33" t="str">
            <v>NULL</v>
          </cell>
        </row>
        <row r="34">
          <cell r="C34" t="str">
            <v>2005/20064</v>
          </cell>
          <cell r="D34">
            <v>12231</v>
          </cell>
          <cell r="E34">
            <v>16657.169139465899</v>
          </cell>
          <cell r="F34">
            <v>24851.25</v>
          </cell>
          <cell r="G34">
            <v>350</v>
          </cell>
          <cell r="H34">
            <v>16100</v>
          </cell>
          <cell r="I34">
            <v>19237.345505617999</v>
          </cell>
          <cell r="J34">
            <v>31278.25</v>
          </cell>
          <cell r="K34">
            <v>312</v>
          </cell>
          <cell r="L34">
            <v>17416.5</v>
          </cell>
          <cell r="M34">
            <v>23805.5</v>
          </cell>
          <cell r="N34">
            <v>35045.5</v>
          </cell>
          <cell r="O34">
            <v>379</v>
          </cell>
          <cell r="P34" t="str">
            <v>NULL</v>
          </cell>
          <cell r="Q34" t="str">
            <v>NULL</v>
          </cell>
          <cell r="R34" t="str">
            <v>NULL</v>
          </cell>
          <cell r="S34" t="str">
            <v>NULL</v>
          </cell>
        </row>
        <row r="35">
          <cell r="C35" t="str">
            <v>2006/20074</v>
          </cell>
          <cell r="D35">
            <v>12413.0845070423</v>
          </cell>
          <cell r="E35">
            <v>17177</v>
          </cell>
          <cell r="F35">
            <v>26314.865671641801</v>
          </cell>
          <cell r="G35">
            <v>373</v>
          </cell>
          <cell r="H35">
            <v>15198.5</v>
          </cell>
          <cell r="I35">
            <v>23272</v>
          </cell>
          <cell r="J35">
            <v>31749</v>
          </cell>
          <cell r="K35">
            <v>321</v>
          </cell>
          <cell r="L35">
            <v>17500</v>
          </cell>
          <cell r="M35">
            <v>21663</v>
          </cell>
          <cell r="N35">
            <v>35203</v>
          </cell>
          <cell r="O35">
            <v>345</v>
          </cell>
          <cell r="P35" t="str">
            <v>NULL</v>
          </cell>
          <cell r="Q35" t="str">
            <v>NULL</v>
          </cell>
          <cell r="R35" t="str">
            <v>NULL</v>
          </cell>
          <cell r="S35" t="str">
            <v>NULL</v>
          </cell>
        </row>
        <row r="36">
          <cell r="C36" t="str">
            <v>2007/20084</v>
          </cell>
          <cell r="D36">
            <v>12275.854700854699</v>
          </cell>
          <cell r="E36">
            <v>15230.5</v>
          </cell>
          <cell r="F36">
            <v>25122</v>
          </cell>
          <cell r="G36">
            <v>422</v>
          </cell>
          <cell r="H36">
            <v>15635.5</v>
          </cell>
          <cell r="I36">
            <v>19211.304945054901</v>
          </cell>
          <cell r="J36">
            <v>30055.963898917002</v>
          </cell>
          <cell r="K36">
            <v>396</v>
          </cell>
          <cell r="L36">
            <v>16444</v>
          </cell>
          <cell r="M36">
            <v>20439.5</v>
          </cell>
          <cell r="N36">
            <v>32520.818965517199</v>
          </cell>
          <cell r="O36">
            <v>403</v>
          </cell>
          <cell r="P36" t="str">
            <v>NULL</v>
          </cell>
          <cell r="Q36" t="str">
            <v>NULL</v>
          </cell>
          <cell r="R36" t="str">
            <v>NULL</v>
          </cell>
          <cell r="S36" t="str">
            <v>NULL</v>
          </cell>
        </row>
        <row r="37">
          <cell r="C37" t="str">
            <v>2008/20094</v>
          </cell>
          <cell r="D37">
            <v>12305</v>
          </cell>
          <cell r="E37">
            <v>15420.4656160458</v>
          </cell>
          <cell r="F37">
            <v>24750</v>
          </cell>
          <cell r="G37">
            <v>529</v>
          </cell>
          <cell r="H37">
            <v>15225</v>
          </cell>
          <cell r="I37">
            <v>17930</v>
          </cell>
          <cell r="J37">
            <v>30582.7298050139</v>
          </cell>
          <cell r="K37">
            <v>501</v>
          </cell>
          <cell r="L37">
            <v>16920.375</v>
          </cell>
          <cell r="M37">
            <v>20831.987336601302</v>
          </cell>
          <cell r="N37">
            <v>35600.2907567293</v>
          </cell>
          <cell r="O37">
            <v>470</v>
          </cell>
          <cell r="P37" t="str">
            <v>NULL</v>
          </cell>
          <cell r="Q37" t="str">
            <v>NULL</v>
          </cell>
          <cell r="R37" t="str">
            <v>NULL</v>
          </cell>
          <cell r="S37" t="str">
            <v>NULL</v>
          </cell>
        </row>
        <row r="38">
          <cell r="C38" t="str">
            <v>2009/20104</v>
          </cell>
          <cell r="D38">
            <v>12380.400197653</v>
          </cell>
          <cell r="E38">
            <v>15333.8015320334</v>
          </cell>
          <cell r="F38">
            <v>24736.284431137701</v>
          </cell>
          <cell r="G38">
            <v>538</v>
          </cell>
          <cell r="H38">
            <v>15003</v>
          </cell>
          <cell r="I38">
            <v>18518.5</v>
          </cell>
          <cell r="J38">
            <v>29847.431318681301</v>
          </cell>
          <cell r="K38">
            <v>531</v>
          </cell>
          <cell r="L38" t="str">
            <v>NULL</v>
          </cell>
          <cell r="M38" t="str">
            <v>NULL</v>
          </cell>
          <cell r="N38" t="str">
            <v>NULL</v>
          </cell>
          <cell r="O38" t="str">
            <v>NULL</v>
          </cell>
          <cell r="P38" t="str">
            <v>NULL</v>
          </cell>
          <cell r="Q38" t="str">
            <v>NULL</v>
          </cell>
          <cell r="R38" t="str">
            <v>NULL</v>
          </cell>
          <cell r="S38" t="str">
            <v>NULL</v>
          </cell>
        </row>
        <row r="39">
          <cell r="C39" t="str">
            <v>2010/20114</v>
          </cell>
          <cell r="D39">
            <v>12603</v>
          </cell>
          <cell r="E39">
            <v>16157.75</v>
          </cell>
          <cell r="F39">
            <v>25875</v>
          </cell>
          <cell r="G39">
            <v>594</v>
          </cell>
          <cell r="H39">
            <v>15893.125</v>
          </cell>
          <cell r="I39">
            <v>19335.195482865998</v>
          </cell>
          <cell r="J39">
            <v>31667</v>
          </cell>
          <cell r="K39">
            <v>508</v>
          </cell>
          <cell r="L39" t="str">
            <v>NULL</v>
          </cell>
          <cell r="M39" t="str">
            <v>NULL</v>
          </cell>
          <cell r="N39" t="str">
            <v>NULL</v>
          </cell>
          <cell r="O39" t="str">
            <v>NULL</v>
          </cell>
          <cell r="P39" t="str">
            <v>NULL</v>
          </cell>
          <cell r="Q39" t="str">
            <v>NULL</v>
          </cell>
          <cell r="R39" t="str">
            <v>NULL</v>
          </cell>
          <cell r="S39" t="str">
            <v>NULL</v>
          </cell>
        </row>
        <row r="40">
          <cell r="C40" t="str">
            <v>2011/20124</v>
          </cell>
          <cell r="D40">
            <v>13247.1933781682</v>
          </cell>
          <cell r="E40">
            <v>17184</v>
          </cell>
          <cell r="F40">
            <v>27387.5027548209</v>
          </cell>
          <cell r="G40">
            <v>635</v>
          </cell>
          <cell r="H40" t="str">
            <v>NULL</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row>
        <row r="41">
          <cell r="C41" t="str">
            <v>2012/20134</v>
          </cell>
          <cell r="D41">
            <v>13891.615671641801</v>
          </cell>
          <cell r="E41">
            <v>17613.8276836158</v>
          </cell>
          <cell r="F41">
            <v>27191.880165289302</v>
          </cell>
          <cell r="G41">
            <v>543</v>
          </cell>
          <cell r="H41" t="str">
            <v>NULL</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row>
        <row r="42">
          <cell r="C42" t="str">
            <v>2003/20045</v>
          </cell>
          <cell r="D42">
            <v>9164.6739130434798</v>
          </cell>
          <cell r="E42">
            <v>13868</v>
          </cell>
          <cell r="F42">
            <v>18052</v>
          </cell>
          <cell r="G42">
            <v>929</v>
          </cell>
          <cell r="H42">
            <v>12825</v>
          </cell>
          <cell r="I42">
            <v>18080</v>
          </cell>
          <cell r="J42">
            <v>23869</v>
          </cell>
          <cell r="K42">
            <v>965</v>
          </cell>
          <cell r="L42">
            <v>14749</v>
          </cell>
          <cell r="M42">
            <v>20921</v>
          </cell>
          <cell r="N42">
            <v>27916</v>
          </cell>
          <cell r="O42">
            <v>1057</v>
          </cell>
          <cell r="P42">
            <v>14561.5</v>
          </cell>
          <cell r="Q42">
            <v>23712.867036011099</v>
          </cell>
          <cell r="R42">
            <v>33836</v>
          </cell>
          <cell r="S42">
            <v>1129</v>
          </cell>
        </row>
        <row r="43">
          <cell r="C43" t="str">
            <v>2004/20055</v>
          </cell>
          <cell r="D43">
            <v>9728.5</v>
          </cell>
          <cell r="E43">
            <v>14275.5</v>
          </cell>
          <cell r="F43">
            <v>18585.876033057899</v>
          </cell>
          <cell r="G43">
            <v>904</v>
          </cell>
          <cell r="H43">
            <v>12832.5</v>
          </cell>
          <cell r="I43">
            <v>18751</v>
          </cell>
          <cell r="J43">
            <v>24029.5</v>
          </cell>
          <cell r="K43">
            <v>927</v>
          </cell>
          <cell r="L43">
            <v>14089.75</v>
          </cell>
          <cell r="M43">
            <v>20807</v>
          </cell>
          <cell r="N43">
            <v>27706.5625</v>
          </cell>
          <cell r="O43">
            <v>1062</v>
          </cell>
          <cell r="P43" t="str">
            <v>NULL</v>
          </cell>
          <cell r="Q43" t="str">
            <v>NULL</v>
          </cell>
          <cell r="R43" t="str">
            <v>NULL</v>
          </cell>
          <cell r="S43" t="str">
            <v>NULL</v>
          </cell>
        </row>
        <row r="44">
          <cell r="C44" t="str">
            <v>2005/20065</v>
          </cell>
          <cell r="D44">
            <v>9541.25</v>
          </cell>
          <cell r="E44">
            <v>13916.9243380891</v>
          </cell>
          <cell r="F44">
            <v>18676.4025423729</v>
          </cell>
          <cell r="G44">
            <v>828</v>
          </cell>
          <cell r="H44">
            <v>12521</v>
          </cell>
          <cell r="I44">
            <v>18000</v>
          </cell>
          <cell r="J44">
            <v>23606</v>
          </cell>
          <cell r="K44">
            <v>951</v>
          </cell>
          <cell r="L44">
            <v>14167.3380681818</v>
          </cell>
          <cell r="M44">
            <v>20610</v>
          </cell>
          <cell r="N44">
            <v>26870</v>
          </cell>
          <cell r="O44">
            <v>1034</v>
          </cell>
          <cell r="P44" t="str">
            <v>NULL</v>
          </cell>
          <cell r="Q44" t="str">
            <v>NULL</v>
          </cell>
          <cell r="R44" t="str">
            <v>NULL</v>
          </cell>
          <cell r="S44" t="str">
            <v>NULL</v>
          </cell>
        </row>
        <row r="45">
          <cell r="C45" t="str">
            <v>2006/20075</v>
          </cell>
          <cell r="D45">
            <v>9367</v>
          </cell>
          <cell r="E45">
            <v>14638.4210526316</v>
          </cell>
          <cell r="F45">
            <v>19523</v>
          </cell>
          <cell r="G45">
            <v>869</v>
          </cell>
          <cell r="H45">
            <v>12051.5</v>
          </cell>
          <cell r="I45">
            <v>16816</v>
          </cell>
          <cell r="J45">
            <v>22460</v>
          </cell>
          <cell r="K45">
            <v>1027</v>
          </cell>
          <cell r="L45">
            <v>13055.75</v>
          </cell>
          <cell r="M45">
            <v>19065.5</v>
          </cell>
          <cell r="N45">
            <v>25819.25</v>
          </cell>
          <cell r="O45">
            <v>1080</v>
          </cell>
          <cell r="P45" t="str">
            <v>NULL</v>
          </cell>
          <cell r="Q45" t="str">
            <v>NULL</v>
          </cell>
          <cell r="R45" t="str">
            <v>NULL</v>
          </cell>
          <cell r="S45" t="str">
            <v>NULL</v>
          </cell>
        </row>
        <row r="46">
          <cell r="C46" t="str">
            <v>2007/20085</v>
          </cell>
          <cell r="D46">
            <v>8747.3238432568196</v>
          </cell>
          <cell r="E46">
            <v>13486.4531680441</v>
          </cell>
          <cell r="F46">
            <v>18248.762534818899</v>
          </cell>
          <cell r="G46">
            <v>1002</v>
          </cell>
          <cell r="H46">
            <v>11454</v>
          </cell>
          <cell r="I46">
            <v>16623.5</v>
          </cell>
          <cell r="J46">
            <v>22697.0212765957</v>
          </cell>
          <cell r="K46">
            <v>1155</v>
          </cell>
          <cell r="L46">
            <v>13257</v>
          </cell>
          <cell r="M46">
            <v>18883</v>
          </cell>
          <cell r="N46">
            <v>25906.6332378224</v>
          </cell>
          <cell r="O46">
            <v>1233</v>
          </cell>
          <cell r="P46" t="str">
            <v>NULL</v>
          </cell>
          <cell r="Q46" t="str">
            <v>NULL</v>
          </cell>
          <cell r="R46" t="str">
            <v>NULL</v>
          </cell>
          <cell r="S46" t="str">
            <v>NULL</v>
          </cell>
        </row>
        <row r="47">
          <cell r="C47" t="str">
            <v>2008/20095</v>
          </cell>
          <cell r="D47">
            <v>9358.1825088891001</v>
          </cell>
          <cell r="E47">
            <v>13489.0960960961</v>
          </cell>
          <cell r="F47">
            <v>18274.663946587501</v>
          </cell>
          <cell r="G47">
            <v>952</v>
          </cell>
          <cell r="H47">
            <v>11910.020775623299</v>
          </cell>
          <cell r="I47">
            <v>16350</v>
          </cell>
          <cell r="J47">
            <v>22650</v>
          </cell>
          <cell r="K47">
            <v>1045</v>
          </cell>
          <cell r="L47">
            <v>13786.447916666701</v>
          </cell>
          <cell r="M47">
            <v>19735</v>
          </cell>
          <cell r="N47">
            <v>25944</v>
          </cell>
          <cell r="O47">
            <v>1128</v>
          </cell>
          <cell r="P47" t="str">
            <v>NULL</v>
          </cell>
          <cell r="Q47" t="str">
            <v>NULL</v>
          </cell>
          <cell r="R47" t="str">
            <v>NULL</v>
          </cell>
          <cell r="S47" t="str">
            <v>NULL</v>
          </cell>
        </row>
        <row r="48">
          <cell r="C48" t="str">
            <v>2009/20105</v>
          </cell>
          <cell r="D48">
            <v>9819</v>
          </cell>
          <cell r="E48">
            <v>14220.981308411199</v>
          </cell>
          <cell r="F48">
            <v>19652</v>
          </cell>
          <cell r="G48">
            <v>1037</v>
          </cell>
          <cell r="H48">
            <v>12159.953358209001</v>
          </cell>
          <cell r="I48">
            <v>16927</v>
          </cell>
          <cell r="J48">
            <v>23087.564425770299</v>
          </cell>
          <cell r="K48">
            <v>1123</v>
          </cell>
          <cell r="L48" t="str">
            <v>NULL</v>
          </cell>
          <cell r="M48" t="str">
            <v>NULL</v>
          </cell>
          <cell r="N48" t="str">
            <v>NULL</v>
          </cell>
          <cell r="O48" t="str">
            <v>NULL</v>
          </cell>
          <cell r="P48" t="str">
            <v>NULL</v>
          </cell>
          <cell r="Q48" t="str">
            <v>NULL</v>
          </cell>
          <cell r="R48" t="str">
            <v>NULL</v>
          </cell>
          <cell r="S48" t="str">
            <v>NULL</v>
          </cell>
        </row>
        <row r="49">
          <cell r="C49" t="str">
            <v>2010/20115</v>
          </cell>
          <cell r="D49">
            <v>10095.447368421101</v>
          </cell>
          <cell r="E49">
            <v>14704.300275482099</v>
          </cell>
          <cell r="F49">
            <v>19343</v>
          </cell>
          <cell r="G49">
            <v>1114</v>
          </cell>
          <cell r="H49">
            <v>13333.25</v>
          </cell>
          <cell r="I49">
            <v>18158.185393258402</v>
          </cell>
          <cell r="J49">
            <v>23832.114325068898</v>
          </cell>
          <cell r="K49">
            <v>1214</v>
          </cell>
          <cell r="L49" t="str">
            <v>NULL</v>
          </cell>
          <cell r="M49" t="str">
            <v>NULL</v>
          </cell>
          <cell r="N49" t="str">
            <v>NULL</v>
          </cell>
          <cell r="O49" t="str">
            <v>NULL</v>
          </cell>
          <cell r="P49" t="str">
            <v>NULL</v>
          </cell>
          <cell r="Q49" t="str">
            <v>NULL</v>
          </cell>
          <cell r="R49" t="str">
            <v>NULL</v>
          </cell>
          <cell r="S49" t="str">
            <v>NULL</v>
          </cell>
        </row>
        <row r="50">
          <cell r="C50" t="str">
            <v>2011/20125</v>
          </cell>
          <cell r="D50">
            <v>10017.108938547501</v>
          </cell>
          <cell r="E50">
            <v>14652</v>
          </cell>
          <cell r="F50">
            <v>19069</v>
          </cell>
          <cell r="G50">
            <v>1221</v>
          </cell>
          <cell r="H50" t="str">
            <v>NULL</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row>
        <row r="51">
          <cell r="C51" t="str">
            <v>2012/20135</v>
          </cell>
          <cell r="D51">
            <v>10344.5781893004</v>
          </cell>
          <cell r="E51">
            <v>15398.282312925199</v>
          </cell>
          <cell r="F51">
            <v>20223.4618768328</v>
          </cell>
          <cell r="G51">
            <v>1339</v>
          </cell>
          <cell r="H51" t="str">
            <v>NULL</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row>
        <row r="52">
          <cell r="C52" t="str">
            <v>2003/20046</v>
          </cell>
          <cell r="D52">
            <v>6573.6620000000003</v>
          </cell>
          <cell r="E52">
            <v>12395.0743494424</v>
          </cell>
          <cell r="F52">
            <v>17610.5081300813</v>
          </cell>
          <cell r="G52">
            <v>4777</v>
          </cell>
          <cell r="H52">
            <v>10611.966480446899</v>
          </cell>
          <cell r="I52">
            <v>17818.778900000001</v>
          </cell>
          <cell r="J52">
            <v>24167.091160221</v>
          </cell>
          <cell r="K52">
            <v>5462</v>
          </cell>
          <cell r="L52">
            <v>12868</v>
          </cell>
          <cell r="M52">
            <v>21723.752799999998</v>
          </cell>
          <cell r="N52">
            <v>28707</v>
          </cell>
          <cell r="O52">
            <v>6469</v>
          </cell>
          <cell r="P52">
            <v>14857.375</v>
          </cell>
          <cell r="Q52">
            <v>26471</v>
          </cell>
          <cell r="R52">
            <v>37489.5</v>
          </cell>
          <cell r="S52">
            <v>7338</v>
          </cell>
        </row>
        <row r="53">
          <cell r="C53" t="str">
            <v>2004/20056</v>
          </cell>
          <cell r="D53">
            <v>7301.2698</v>
          </cell>
          <cell r="E53">
            <v>13242.157434402299</v>
          </cell>
          <cell r="F53">
            <v>18858</v>
          </cell>
          <cell r="G53">
            <v>4907</v>
          </cell>
          <cell r="H53">
            <v>11344</v>
          </cell>
          <cell r="I53">
            <v>18906.5</v>
          </cell>
          <cell r="J53">
            <v>25171.25</v>
          </cell>
          <cell r="K53">
            <v>5748</v>
          </cell>
          <cell r="L53">
            <v>13156</v>
          </cell>
          <cell r="M53">
            <v>21699</v>
          </cell>
          <cell r="N53">
            <v>28918</v>
          </cell>
          <cell r="O53">
            <v>6897</v>
          </cell>
          <cell r="P53" t="str">
            <v>NULL</v>
          </cell>
          <cell r="Q53" t="str">
            <v>NULL</v>
          </cell>
          <cell r="R53" t="str">
            <v>NULL</v>
          </cell>
          <cell r="S53" t="str">
            <v>NULL</v>
          </cell>
        </row>
        <row r="54">
          <cell r="C54" t="str">
            <v>2005/20066</v>
          </cell>
          <cell r="D54">
            <v>8263</v>
          </cell>
          <cell r="E54">
            <v>14336.7168</v>
          </cell>
          <cell r="F54">
            <v>20221</v>
          </cell>
          <cell r="G54">
            <v>4821</v>
          </cell>
          <cell r="H54">
            <v>11578.189725</v>
          </cell>
          <cell r="I54">
            <v>18999</v>
          </cell>
          <cell r="J54">
            <v>25500.152075000002</v>
          </cell>
          <cell r="K54">
            <v>6160</v>
          </cell>
          <cell r="L54">
            <v>13404</v>
          </cell>
          <cell r="M54">
            <v>21899</v>
          </cell>
          <cell r="N54">
            <v>29618</v>
          </cell>
          <cell r="O54">
            <v>7201</v>
          </cell>
          <cell r="P54" t="str">
            <v>NULL</v>
          </cell>
          <cell r="Q54" t="str">
            <v>NULL</v>
          </cell>
          <cell r="R54" t="str">
            <v>NULL</v>
          </cell>
          <cell r="S54" t="str">
            <v>NULL</v>
          </cell>
        </row>
        <row r="55">
          <cell r="C55" t="str">
            <v>2006/20076</v>
          </cell>
          <cell r="D55">
            <v>7471.8765000000003</v>
          </cell>
          <cell r="E55">
            <v>13583</v>
          </cell>
          <cell r="F55">
            <v>20371.928571428602</v>
          </cell>
          <cell r="G55">
            <v>4807</v>
          </cell>
          <cell r="H55">
            <v>10489.875</v>
          </cell>
          <cell r="I55">
            <v>17870.323170731699</v>
          </cell>
          <cell r="J55">
            <v>24918.5</v>
          </cell>
          <cell r="K55">
            <v>6208</v>
          </cell>
          <cell r="L55">
            <v>12584.375</v>
          </cell>
          <cell r="M55">
            <v>21254.463142979901</v>
          </cell>
          <cell r="N55">
            <v>29303</v>
          </cell>
          <cell r="O55">
            <v>7174</v>
          </cell>
          <cell r="P55" t="str">
            <v>NULL</v>
          </cell>
          <cell r="Q55" t="str">
            <v>NULL</v>
          </cell>
          <cell r="R55" t="str">
            <v>NULL</v>
          </cell>
          <cell r="S55" t="str">
            <v>NULL</v>
          </cell>
        </row>
        <row r="56">
          <cell r="C56" t="str">
            <v>2007/20086</v>
          </cell>
          <cell r="D56">
            <v>7937.82</v>
          </cell>
          <cell r="E56">
            <v>13625</v>
          </cell>
          <cell r="F56">
            <v>19799</v>
          </cell>
          <cell r="G56">
            <v>5045</v>
          </cell>
          <cell r="H56">
            <v>11193</v>
          </cell>
          <cell r="I56">
            <v>18313.555</v>
          </cell>
          <cell r="J56">
            <v>25303.75</v>
          </cell>
          <cell r="K56">
            <v>6416</v>
          </cell>
          <cell r="L56">
            <v>13082.9110169492</v>
          </cell>
          <cell r="M56">
            <v>22052</v>
          </cell>
          <cell r="N56">
            <v>29750.5689166667</v>
          </cell>
          <cell r="O56">
            <v>7299</v>
          </cell>
          <cell r="P56" t="str">
            <v>NULL</v>
          </cell>
          <cell r="Q56" t="str">
            <v>NULL</v>
          </cell>
          <cell r="R56" t="str">
            <v>NULL</v>
          </cell>
          <cell r="S56" t="str">
            <v>NULL</v>
          </cell>
        </row>
        <row r="57">
          <cell r="C57" t="str">
            <v>2008/20096</v>
          </cell>
          <cell r="D57">
            <v>7255.5</v>
          </cell>
          <cell r="E57">
            <v>12838.33</v>
          </cell>
          <cell r="F57">
            <v>19107.476480836202</v>
          </cell>
          <cell r="G57">
            <v>5222</v>
          </cell>
          <cell r="H57">
            <v>10598.5582627119</v>
          </cell>
          <cell r="I57">
            <v>18139.5</v>
          </cell>
          <cell r="J57">
            <v>25209.028528528499</v>
          </cell>
          <cell r="K57">
            <v>6700</v>
          </cell>
          <cell r="L57">
            <v>13058.125</v>
          </cell>
          <cell r="M57">
            <v>21850.5</v>
          </cell>
          <cell r="N57">
            <v>29997.5</v>
          </cell>
          <cell r="O57">
            <v>7582</v>
          </cell>
          <cell r="P57" t="str">
            <v>NULL</v>
          </cell>
          <cell r="Q57" t="str">
            <v>NULL</v>
          </cell>
          <cell r="R57" t="str">
            <v>NULL</v>
          </cell>
          <cell r="S57" t="str">
            <v>NULL</v>
          </cell>
        </row>
        <row r="58">
          <cell r="C58" t="str">
            <v>2009/20106</v>
          </cell>
          <cell r="D58">
            <v>7970.5</v>
          </cell>
          <cell r="E58">
            <v>13714.5</v>
          </cell>
          <cell r="F58">
            <v>20242.1538461538</v>
          </cell>
          <cell r="G58">
            <v>5740</v>
          </cell>
          <cell r="H58">
            <v>10962</v>
          </cell>
          <cell r="I58">
            <v>18554</v>
          </cell>
          <cell r="J58">
            <v>25701</v>
          </cell>
          <cell r="K58">
            <v>7209</v>
          </cell>
          <cell r="L58" t="str">
            <v>NULL</v>
          </cell>
          <cell r="M58" t="str">
            <v>NULL</v>
          </cell>
          <cell r="N58" t="str">
            <v>NULL</v>
          </cell>
          <cell r="O58" t="str">
            <v>NULL</v>
          </cell>
          <cell r="P58" t="str">
            <v>NULL</v>
          </cell>
          <cell r="Q58" t="str">
            <v>NULL</v>
          </cell>
          <cell r="R58" t="str">
            <v>NULL</v>
          </cell>
          <cell r="S58" t="str">
            <v>NULL</v>
          </cell>
        </row>
        <row r="59">
          <cell r="C59" t="str">
            <v>2010/20116</v>
          </cell>
          <cell r="D59">
            <v>8418.5</v>
          </cell>
          <cell r="E59">
            <v>14688.729281768001</v>
          </cell>
          <cell r="F59">
            <v>21122</v>
          </cell>
          <cell r="G59">
            <v>6121</v>
          </cell>
          <cell r="H59">
            <v>12053.5</v>
          </cell>
          <cell r="I59">
            <v>19813</v>
          </cell>
          <cell r="J59">
            <v>26703</v>
          </cell>
          <cell r="K59">
            <v>7601</v>
          </cell>
          <cell r="L59" t="str">
            <v>NULL</v>
          </cell>
          <cell r="M59" t="str">
            <v>NULL</v>
          </cell>
          <cell r="N59" t="str">
            <v>NULL</v>
          </cell>
          <cell r="O59" t="str">
            <v>NULL</v>
          </cell>
          <cell r="P59" t="str">
            <v>NULL</v>
          </cell>
          <cell r="Q59" t="str">
            <v>NULL</v>
          </cell>
          <cell r="R59" t="str">
            <v>NULL</v>
          </cell>
          <cell r="S59" t="str">
            <v>NULL</v>
          </cell>
        </row>
        <row r="60">
          <cell r="C60" t="str">
            <v>2011/20126</v>
          </cell>
          <cell r="D60">
            <v>8836.3520408163295</v>
          </cell>
          <cell r="E60">
            <v>15043</v>
          </cell>
          <cell r="F60">
            <v>21521</v>
          </cell>
          <cell r="G60">
            <v>6868</v>
          </cell>
          <cell r="H60" t="str">
            <v>NULL</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row>
        <row r="61">
          <cell r="C61" t="str">
            <v>2012/20136</v>
          </cell>
          <cell r="D61">
            <v>9324</v>
          </cell>
          <cell r="E61">
            <v>15849.6180758017</v>
          </cell>
          <cell r="F61">
            <v>22073.25</v>
          </cell>
          <cell r="G61">
            <v>7408</v>
          </cell>
          <cell r="H61" t="str">
            <v>NULL</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row>
        <row r="62">
          <cell r="C62" t="str">
            <v>2003/20047</v>
          </cell>
          <cell r="D62">
            <v>7425.0549466292096</v>
          </cell>
          <cell r="E62">
            <v>11834</v>
          </cell>
          <cell r="F62">
            <v>18451</v>
          </cell>
          <cell r="G62">
            <v>2639</v>
          </cell>
          <cell r="H62">
            <v>11362.0330578512</v>
          </cell>
          <cell r="I62">
            <v>18246.5</v>
          </cell>
          <cell r="J62">
            <v>27546.0942</v>
          </cell>
          <cell r="K62">
            <v>3150</v>
          </cell>
          <cell r="L62">
            <v>13693.202794561899</v>
          </cell>
          <cell r="M62">
            <v>21989.75</v>
          </cell>
          <cell r="N62">
            <v>33295.75</v>
          </cell>
          <cell r="O62">
            <v>3436</v>
          </cell>
          <cell r="P62">
            <v>15419.5</v>
          </cell>
          <cell r="Q62">
            <v>28542</v>
          </cell>
          <cell r="R62">
            <v>45351</v>
          </cell>
          <cell r="S62">
            <v>3685</v>
          </cell>
        </row>
        <row r="63">
          <cell r="C63" t="str">
            <v>2004/20057</v>
          </cell>
          <cell r="D63">
            <v>8054.2845985022996</v>
          </cell>
          <cell r="E63">
            <v>12992.800173010401</v>
          </cell>
          <cell r="F63">
            <v>20042.75</v>
          </cell>
          <cell r="G63">
            <v>2452</v>
          </cell>
          <cell r="H63">
            <v>11662.5</v>
          </cell>
          <cell r="I63">
            <v>18272.836299999999</v>
          </cell>
          <cell r="J63">
            <v>27721.421249999999</v>
          </cell>
          <cell r="K63">
            <v>2952</v>
          </cell>
          <cell r="L63">
            <v>13732.375</v>
          </cell>
          <cell r="M63">
            <v>22649.5828729282</v>
          </cell>
          <cell r="N63">
            <v>33816.25</v>
          </cell>
          <cell r="O63">
            <v>3264</v>
          </cell>
          <cell r="P63" t="str">
            <v>NULL</v>
          </cell>
          <cell r="Q63" t="str">
            <v>NULL</v>
          </cell>
          <cell r="R63" t="str">
            <v>NULL</v>
          </cell>
          <cell r="S63" t="str">
            <v>NULL</v>
          </cell>
        </row>
        <row r="64">
          <cell r="C64" t="str">
            <v>2005/20067</v>
          </cell>
          <cell r="D64">
            <v>8844.3078999999998</v>
          </cell>
          <cell r="E64">
            <v>13982</v>
          </cell>
          <cell r="F64">
            <v>21826.75</v>
          </cell>
          <cell r="G64">
            <v>2391</v>
          </cell>
          <cell r="H64">
            <v>11937.5</v>
          </cell>
          <cell r="I64">
            <v>19250</v>
          </cell>
          <cell r="J64">
            <v>28474.757000000001</v>
          </cell>
          <cell r="K64">
            <v>3057</v>
          </cell>
          <cell r="L64">
            <v>14290</v>
          </cell>
          <cell r="M64">
            <v>23661.091649999998</v>
          </cell>
          <cell r="N64">
            <v>35035</v>
          </cell>
          <cell r="O64">
            <v>3338</v>
          </cell>
          <cell r="P64" t="str">
            <v>NULL</v>
          </cell>
          <cell r="Q64" t="str">
            <v>NULL</v>
          </cell>
          <cell r="R64" t="str">
            <v>NULL</v>
          </cell>
          <cell r="S64" t="str">
            <v>NULL</v>
          </cell>
        </row>
        <row r="65">
          <cell r="C65" t="str">
            <v>2006/20077</v>
          </cell>
          <cell r="D65">
            <v>9585.5</v>
          </cell>
          <cell r="E65">
            <v>15001.7780833333</v>
          </cell>
          <cell r="F65">
            <v>22854.5</v>
          </cell>
          <cell r="G65">
            <v>2462</v>
          </cell>
          <cell r="H65">
            <v>12274</v>
          </cell>
          <cell r="I65">
            <v>20384</v>
          </cell>
          <cell r="J65">
            <v>29375</v>
          </cell>
          <cell r="K65">
            <v>3229</v>
          </cell>
          <cell r="L65">
            <v>14765.3912429379</v>
          </cell>
          <cell r="M65">
            <v>24655.283049999998</v>
          </cell>
          <cell r="N65">
            <v>36266.5</v>
          </cell>
          <cell r="O65">
            <v>3430</v>
          </cell>
          <cell r="P65" t="str">
            <v>NULL</v>
          </cell>
          <cell r="Q65" t="str">
            <v>NULL</v>
          </cell>
          <cell r="R65" t="str">
            <v>NULL</v>
          </cell>
          <cell r="S65" t="str">
            <v>NULL</v>
          </cell>
        </row>
        <row r="66">
          <cell r="C66" t="str">
            <v>2007/20087</v>
          </cell>
          <cell r="D66">
            <v>9117.4874999999993</v>
          </cell>
          <cell r="E66">
            <v>14175.254999999999</v>
          </cell>
          <cell r="F66">
            <v>22217.023648648599</v>
          </cell>
          <cell r="G66">
            <v>2580</v>
          </cell>
          <cell r="H66">
            <v>12255.5</v>
          </cell>
          <cell r="I66">
            <v>19644.400000000001</v>
          </cell>
          <cell r="J66">
            <v>29292</v>
          </cell>
          <cell r="K66">
            <v>3353</v>
          </cell>
          <cell r="L66">
            <v>14487.125</v>
          </cell>
          <cell r="M66">
            <v>23951.25</v>
          </cell>
          <cell r="N66">
            <v>35696.75</v>
          </cell>
          <cell r="O66">
            <v>3516</v>
          </cell>
          <cell r="P66" t="str">
            <v>NULL</v>
          </cell>
          <cell r="Q66" t="str">
            <v>NULL</v>
          </cell>
          <cell r="R66" t="str">
            <v>NULL</v>
          </cell>
          <cell r="S66" t="str">
            <v>NULL</v>
          </cell>
        </row>
        <row r="67">
          <cell r="C67" t="str">
            <v>2008/20097</v>
          </cell>
          <cell r="D67">
            <v>9206.0953680791808</v>
          </cell>
          <cell r="E67">
            <v>14415.514999999999</v>
          </cell>
          <cell r="F67">
            <v>22564.0275</v>
          </cell>
          <cell r="G67">
            <v>2618</v>
          </cell>
          <cell r="H67">
            <v>12951.62</v>
          </cell>
          <cell r="I67">
            <v>20797.47</v>
          </cell>
          <cell r="J67">
            <v>29814</v>
          </cell>
          <cell r="K67">
            <v>3453</v>
          </cell>
          <cell r="L67">
            <v>15222.25</v>
          </cell>
          <cell r="M67">
            <v>24905.5</v>
          </cell>
          <cell r="N67">
            <v>37407.473140495902</v>
          </cell>
          <cell r="O67">
            <v>3648</v>
          </cell>
          <cell r="P67" t="str">
            <v>NULL</v>
          </cell>
          <cell r="Q67" t="str">
            <v>NULL</v>
          </cell>
          <cell r="R67" t="str">
            <v>NULL</v>
          </cell>
          <cell r="S67" t="str">
            <v>NULL</v>
          </cell>
        </row>
        <row r="68">
          <cell r="C68" t="str">
            <v>2009/20107</v>
          </cell>
          <cell r="D68">
            <v>9869.5631702127594</v>
          </cell>
          <cell r="E68">
            <v>15863.360607734799</v>
          </cell>
          <cell r="F68">
            <v>23352.625</v>
          </cell>
          <cell r="G68">
            <v>3026</v>
          </cell>
          <cell r="H68">
            <v>13184.875</v>
          </cell>
          <cell r="I68">
            <v>21372.66</v>
          </cell>
          <cell r="J68">
            <v>29588.912499999999</v>
          </cell>
          <cell r="K68">
            <v>3738</v>
          </cell>
          <cell r="L68" t="str">
            <v>NULL</v>
          </cell>
          <cell r="M68" t="str">
            <v>NULL</v>
          </cell>
          <cell r="N68" t="str">
            <v>NULL</v>
          </cell>
          <cell r="O68" t="str">
            <v>NULL</v>
          </cell>
          <cell r="P68" t="str">
            <v>NULL</v>
          </cell>
          <cell r="Q68" t="str">
            <v>NULL</v>
          </cell>
          <cell r="R68" t="str">
            <v>NULL</v>
          </cell>
          <cell r="S68" t="str">
            <v>NULL</v>
          </cell>
        </row>
        <row r="69">
          <cell r="C69" t="str">
            <v>2010/20117</v>
          </cell>
          <cell r="D69">
            <v>10604.611677116</v>
          </cell>
          <cell r="E69">
            <v>16478.069560439599</v>
          </cell>
          <cell r="F69">
            <v>24228.25</v>
          </cell>
          <cell r="G69">
            <v>3412</v>
          </cell>
          <cell r="H69">
            <v>13624</v>
          </cell>
          <cell r="I69">
            <v>21715</v>
          </cell>
          <cell r="J69">
            <v>30508.25</v>
          </cell>
          <cell r="K69">
            <v>4222</v>
          </cell>
          <cell r="L69" t="str">
            <v>NULL</v>
          </cell>
          <cell r="M69" t="str">
            <v>NULL</v>
          </cell>
          <cell r="N69" t="str">
            <v>NULL</v>
          </cell>
          <cell r="O69" t="str">
            <v>NULL</v>
          </cell>
          <cell r="P69" t="str">
            <v>NULL</v>
          </cell>
          <cell r="Q69" t="str">
            <v>NULL</v>
          </cell>
          <cell r="R69" t="str">
            <v>NULL</v>
          </cell>
          <cell r="S69" t="str">
            <v>NULL</v>
          </cell>
        </row>
        <row r="70">
          <cell r="C70" t="str">
            <v>2011/20127</v>
          </cell>
          <cell r="D70">
            <v>10564</v>
          </cell>
          <cell r="E70">
            <v>16250</v>
          </cell>
          <cell r="F70">
            <v>24070</v>
          </cell>
          <cell r="G70">
            <v>3761</v>
          </cell>
          <cell r="H70" t="str">
            <v>NULL</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row>
        <row r="71">
          <cell r="C71" t="str">
            <v>2012/20137</v>
          </cell>
          <cell r="D71">
            <v>10775.5</v>
          </cell>
          <cell r="E71">
            <v>16537</v>
          </cell>
          <cell r="F71">
            <v>24007</v>
          </cell>
          <cell r="G71">
            <v>4341</v>
          </cell>
          <cell r="H71" t="str">
            <v>NULL</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row>
        <row r="72">
          <cell r="C72" t="str">
            <v>2003/20048</v>
          </cell>
          <cell r="D72">
            <v>8998.25</v>
          </cell>
          <cell r="E72">
            <v>14882.5482093664</v>
          </cell>
          <cell r="F72">
            <v>20481.112947658399</v>
          </cell>
          <cell r="G72">
            <v>9243</v>
          </cell>
          <cell r="H72">
            <v>12499.5</v>
          </cell>
          <cell r="I72">
            <v>20239</v>
          </cell>
          <cell r="J72">
            <v>27591.939058171702</v>
          </cell>
          <cell r="K72">
            <v>9893</v>
          </cell>
          <cell r="L72">
            <v>14395.5</v>
          </cell>
          <cell r="M72">
            <v>23564.926540284399</v>
          </cell>
          <cell r="N72">
            <v>32090.75</v>
          </cell>
          <cell r="O72">
            <v>10726</v>
          </cell>
          <cell r="P72">
            <v>15840.5</v>
          </cell>
          <cell r="Q72">
            <v>28730</v>
          </cell>
          <cell r="R72">
            <v>42337</v>
          </cell>
          <cell r="S72">
            <v>11029</v>
          </cell>
        </row>
        <row r="73">
          <cell r="C73" t="str">
            <v>2004/20058</v>
          </cell>
          <cell r="D73">
            <v>10217.9339622642</v>
          </cell>
          <cell r="E73">
            <v>16268.114035087699</v>
          </cell>
          <cell r="F73">
            <v>21963</v>
          </cell>
          <cell r="G73">
            <v>9021</v>
          </cell>
          <cell r="H73">
            <v>13850</v>
          </cell>
          <cell r="I73">
            <v>21652.501199999999</v>
          </cell>
          <cell r="J73">
            <v>28821.325648415001</v>
          </cell>
          <cell r="K73">
            <v>9897</v>
          </cell>
          <cell r="L73">
            <v>15454.454400000001</v>
          </cell>
          <cell r="M73">
            <v>24439</v>
          </cell>
          <cell r="N73">
            <v>32909</v>
          </cell>
          <cell r="O73">
            <v>10789</v>
          </cell>
          <cell r="P73" t="str">
            <v>NULL</v>
          </cell>
          <cell r="Q73" t="str">
            <v>NULL</v>
          </cell>
          <cell r="R73" t="str">
            <v>NULL</v>
          </cell>
          <cell r="S73" t="str">
            <v>NULL</v>
          </cell>
        </row>
        <row r="74">
          <cell r="C74" t="str">
            <v>2005/20068</v>
          </cell>
          <cell r="D74">
            <v>10375</v>
          </cell>
          <cell r="E74">
            <v>16885.7068775281</v>
          </cell>
          <cell r="F74">
            <v>22971.25</v>
          </cell>
          <cell r="G74">
            <v>8452</v>
          </cell>
          <cell r="H74">
            <v>13601.5</v>
          </cell>
          <cell r="I74">
            <v>20950</v>
          </cell>
          <cell r="J74">
            <v>28256.489761092202</v>
          </cell>
          <cell r="K74">
            <v>9687</v>
          </cell>
          <cell r="L74">
            <v>15326.25</v>
          </cell>
          <cell r="M74">
            <v>24209</v>
          </cell>
          <cell r="N74">
            <v>33169</v>
          </cell>
          <cell r="O74">
            <v>10573</v>
          </cell>
          <cell r="P74" t="str">
            <v>NULL</v>
          </cell>
          <cell r="Q74" t="str">
            <v>NULL</v>
          </cell>
          <cell r="R74" t="str">
            <v>NULL</v>
          </cell>
          <cell r="S74" t="str">
            <v>NULL</v>
          </cell>
        </row>
        <row r="75">
          <cell r="C75" t="str">
            <v>2006/20078</v>
          </cell>
          <cell r="D75">
            <v>9737.3888888888905</v>
          </cell>
          <cell r="E75">
            <v>15931.671469740601</v>
          </cell>
          <cell r="F75">
            <v>22508</v>
          </cell>
          <cell r="G75">
            <v>7593</v>
          </cell>
          <cell r="H75">
            <v>12319.375</v>
          </cell>
          <cell r="I75">
            <v>19336.2679640719</v>
          </cell>
          <cell r="J75">
            <v>26970.25</v>
          </cell>
          <cell r="K75">
            <v>9024</v>
          </cell>
          <cell r="L75">
            <v>14119.375</v>
          </cell>
          <cell r="M75">
            <v>22336.224999999999</v>
          </cell>
          <cell r="N75">
            <v>31685.25</v>
          </cell>
          <cell r="O75">
            <v>9296</v>
          </cell>
          <cell r="P75" t="str">
            <v>NULL</v>
          </cell>
          <cell r="Q75" t="str">
            <v>NULL</v>
          </cell>
          <cell r="R75" t="str">
            <v>NULL</v>
          </cell>
          <cell r="S75" t="str">
            <v>NULL</v>
          </cell>
        </row>
        <row r="76">
          <cell r="C76" t="str">
            <v>2007/20088</v>
          </cell>
          <cell r="D76">
            <v>9644.8484848484895</v>
          </cell>
          <cell r="E76">
            <v>15393</v>
          </cell>
          <cell r="F76">
            <v>21764</v>
          </cell>
          <cell r="G76">
            <v>7033</v>
          </cell>
          <cell r="H76">
            <v>12220.5</v>
          </cell>
          <cell r="I76">
            <v>18974</v>
          </cell>
          <cell r="J76">
            <v>26623.5</v>
          </cell>
          <cell r="K76">
            <v>8407</v>
          </cell>
          <cell r="L76">
            <v>13845.8575</v>
          </cell>
          <cell r="M76">
            <v>22137.587813620099</v>
          </cell>
          <cell r="N76">
            <v>31842.25</v>
          </cell>
          <cell r="O76">
            <v>8554</v>
          </cell>
          <cell r="P76" t="str">
            <v>NULL</v>
          </cell>
          <cell r="Q76" t="str">
            <v>NULL</v>
          </cell>
          <cell r="R76" t="str">
            <v>NULL</v>
          </cell>
          <cell r="S76" t="str">
            <v>NULL</v>
          </cell>
        </row>
        <row r="77">
          <cell r="C77" t="str">
            <v>2008/20098</v>
          </cell>
          <cell r="D77">
            <v>9356.7408906882592</v>
          </cell>
          <cell r="E77">
            <v>15683.976510067099</v>
          </cell>
          <cell r="F77">
            <v>22021</v>
          </cell>
          <cell r="G77">
            <v>6467</v>
          </cell>
          <cell r="H77">
            <v>12889.6597796143</v>
          </cell>
          <cell r="I77">
            <v>20108.861168113701</v>
          </cell>
          <cell r="J77">
            <v>27632.25</v>
          </cell>
          <cell r="K77">
            <v>7446</v>
          </cell>
          <cell r="L77">
            <v>14589</v>
          </cell>
          <cell r="M77">
            <v>23318.8427299703</v>
          </cell>
          <cell r="N77">
            <v>32770</v>
          </cell>
          <cell r="O77">
            <v>7613</v>
          </cell>
          <cell r="P77" t="str">
            <v>NULL</v>
          </cell>
          <cell r="Q77" t="str">
            <v>NULL</v>
          </cell>
          <cell r="R77" t="str">
            <v>NULL</v>
          </cell>
          <cell r="S77" t="str">
            <v>NULL</v>
          </cell>
        </row>
        <row r="78">
          <cell r="C78" t="str">
            <v>2009/20108</v>
          </cell>
          <cell r="D78">
            <v>10446.75</v>
          </cell>
          <cell r="E78">
            <v>16513</v>
          </cell>
          <cell r="F78">
            <v>22958.2583892617</v>
          </cell>
          <cell r="G78">
            <v>6807</v>
          </cell>
          <cell r="H78">
            <v>13429</v>
          </cell>
          <cell r="I78">
            <v>20922.5</v>
          </cell>
          <cell r="J78">
            <v>28554</v>
          </cell>
          <cell r="K78">
            <v>7536</v>
          </cell>
          <cell r="L78" t="str">
            <v>NULL</v>
          </cell>
          <cell r="M78" t="str">
            <v>NULL</v>
          </cell>
          <cell r="N78" t="str">
            <v>NULL</v>
          </cell>
          <cell r="O78" t="str">
            <v>NULL</v>
          </cell>
          <cell r="P78" t="str">
            <v>NULL</v>
          </cell>
          <cell r="Q78" t="str">
            <v>NULL</v>
          </cell>
          <cell r="R78" t="str">
            <v>NULL</v>
          </cell>
          <cell r="S78" t="str">
            <v>NULL</v>
          </cell>
        </row>
        <row r="79">
          <cell r="C79" t="str">
            <v>2010/20118</v>
          </cell>
          <cell r="D79">
            <v>10770</v>
          </cell>
          <cell r="E79">
            <v>17024</v>
          </cell>
          <cell r="F79">
            <v>23291</v>
          </cell>
          <cell r="G79">
            <v>6805</v>
          </cell>
          <cell r="H79">
            <v>13966.5</v>
          </cell>
          <cell r="I79">
            <v>21417.924528301901</v>
          </cell>
          <cell r="J79">
            <v>29241</v>
          </cell>
          <cell r="K79">
            <v>7395</v>
          </cell>
          <cell r="L79" t="str">
            <v>NULL</v>
          </cell>
          <cell r="M79" t="str">
            <v>NULL</v>
          </cell>
          <cell r="N79" t="str">
            <v>NULL</v>
          </cell>
          <cell r="O79" t="str">
            <v>NULL</v>
          </cell>
          <cell r="P79" t="str">
            <v>NULL</v>
          </cell>
          <cell r="Q79" t="str">
            <v>NULL</v>
          </cell>
          <cell r="R79" t="str">
            <v>NULL</v>
          </cell>
          <cell r="S79" t="str">
            <v>NULL</v>
          </cell>
        </row>
        <row r="80">
          <cell r="C80" t="str">
            <v>2011/20128</v>
          </cell>
          <cell r="D80">
            <v>11475</v>
          </cell>
          <cell r="E80">
            <v>18249</v>
          </cell>
          <cell r="F80">
            <v>24598</v>
          </cell>
          <cell r="G80">
            <v>7253</v>
          </cell>
          <cell r="H80" t="str">
            <v>NULL</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row>
        <row r="81">
          <cell r="C81" t="str">
            <v>2012/20138</v>
          </cell>
          <cell r="D81">
            <v>12129.0336727666</v>
          </cell>
          <cell r="E81">
            <v>18449</v>
          </cell>
          <cell r="F81">
            <v>24957</v>
          </cell>
          <cell r="G81">
            <v>7716</v>
          </cell>
          <cell r="H81" t="str">
            <v>NULL</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row>
        <row r="82">
          <cell r="C82" t="str">
            <v>2003/20049</v>
          </cell>
          <cell r="D82">
            <v>11508.6718235518</v>
          </cell>
          <cell r="E82">
            <v>18411.050186212899</v>
          </cell>
          <cell r="F82">
            <v>23739.25</v>
          </cell>
          <cell r="G82">
            <v>7002</v>
          </cell>
          <cell r="H82">
            <v>16461</v>
          </cell>
          <cell r="I82">
            <v>24602</v>
          </cell>
          <cell r="J82">
            <v>31276.5</v>
          </cell>
          <cell r="K82">
            <v>7247</v>
          </cell>
          <cell r="L82">
            <v>18876.943800000001</v>
          </cell>
          <cell r="M82">
            <v>28111</v>
          </cell>
          <cell r="N82">
            <v>36350</v>
          </cell>
          <cell r="O82">
            <v>7861</v>
          </cell>
          <cell r="P82">
            <v>21495.5</v>
          </cell>
          <cell r="Q82">
            <v>35690.567867035999</v>
          </cell>
          <cell r="R82">
            <v>49385</v>
          </cell>
          <cell r="S82">
            <v>8442</v>
          </cell>
        </row>
        <row r="83">
          <cell r="C83" t="str">
            <v>2004/20059</v>
          </cell>
          <cell r="D83">
            <v>12266.3805571063</v>
          </cell>
          <cell r="E83">
            <v>19776.5</v>
          </cell>
          <cell r="F83">
            <v>25132.46875</v>
          </cell>
          <cell r="G83">
            <v>6890</v>
          </cell>
          <cell r="H83">
            <v>16494.008699999998</v>
          </cell>
          <cell r="I83">
            <v>25534.357142857101</v>
          </cell>
          <cell r="J83">
            <v>32408.5</v>
          </cell>
          <cell r="K83">
            <v>7299</v>
          </cell>
          <cell r="L83">
            <v>18603</v>
          </cell>
          <cell r="M83">
            <v>28288</v>
          </cell>
          <cell r="N83">
            <v>36779</v>
          </cell>
          <cell r="O83">
            <v>8013</v>
          </cell>
          <cell r="P83" t="str">
            <v>NULL</v>
          </cell>
          <cell r="Q83" t="str">
            <v>NULL</v>
          </cell>
          <cell r="R83" t="str">
            <v>NULL</v>
          </cell>
          <cell r="S83" t="str">
            <v>NULL</v>
          </cell>
        </row>
        <row r="84">
          <cell r="C84" t="str">
            <v>2005/20069</v>
          </cell>
          <cell r="D84">
            <v>12537.209790209799</v>
          </cell>
          <cell r="E84">
            <v>20637</v>
          </cell>
          <cell r="F84">
            <v>26222.242694063902</v>
          </cell>
          <cell r="G84">
            <v>6347</v>
          </cell>
          <cell r="H84">
            <v>16034</v>
          </cell>
          <cell r="I84">
            <v>24737.5</v>
          </cell>
          <cell r="J84">
            <v>31462</v>
          </cell>
          <cell r="K84">
            <v>7168</v>
          </cell>
          <cell r="L84">
            <v>18550</v>
          </cell>
          <cell r="M84">
            <v>28459.7589041096</v>
          </cell>
          <cell r="N84">
            <v>37402.017391304304</v>
          </cell>
          <cell r="O84">
            <v>7701</v>
          </cell>
          <cell r="P84" t="str">
            <v>NULL</v>
          </cell>
          <cell r="Q84" t="str">
            <v>NULL</v>
          </cell>
          <cell r="R84" t="str">
            <v>NULL</v>
          </cell>
          <cell r="S84" t="str">
            <v>NULL</v>
          </cell>
        </row>
        <row r="85">
          <cell r="C85" t="str">
            <v>2006/20079</v>
          </cell>
          <cell r="D85">
            <v>12941.75</v>
          </cell>
          <cell r="E85">
            <v>21045</v>
          </cell>
          <cell r="F85">
            <v>26747.5</v>
          </cell>
          <cell r="G85">
            <v>6843</v>
          </cell>
          <cell r="H85">
            <v>15477.5</v>
          </cell>
          <cell r="I85">
            <v>24511</v>
          </cell>
          <cell r="J85">
            <v>31205</v>
          </cell>
          <cell r="K85">
            <v>7707</v>
          </cell>
          <cell r="L85">
            <v>17901</v>
          </cell>
          <cell r="M85">
            <v>28308</v>
          </cell>
          <cell r="N85">
            <v>37212</v>
          </cell>
          <cell r="O85">
            <v>8013</v>
          </cell>
          <cell r="P85" t="str">
            <v>NULL</v>
          </cell>
          <cell r="Q85" t="str">
            <v>NULL</v>
          </cell>
          <cell r="R85" t="str">
            <v>NULL</v>
          </cell>
          <cell r="S85" t="str">
            <v>NULL</v>
          </cell>
        </row>
        <row r="86">
          <cell r="C86" t="str">
            <v>2007/20089</v>
          </cell>
          <cell r="D86">
            <v>11891.369596541799</v>
          </cell>
          <cell r="E86">
            <v>19881.625408365198</v>
          </cell>
          <cell r="F86">
            <v>26065.9558189655</v>
          </cell>
          <cell r="G86">
            <v>7006</v>
          </cell>
          <cell r="H86">
            <v>15329.6982758621</v>
          </cell>
          <cell r="I86">
            <v>24344</v>
          </cell>
          <cell r="J86">
            <v>31308.25</v>
          </cell>
          <cell r="K86">
            <v>8036</v>
          </cell>
          <cell r="L86">
            <v>17957</v>
          </cell>
          <cell r="M86">
            <v>28510.25</v>
          </cell>
          <cell r="N86">
            <v>37672.75</v>
          </cell>
          <cell r="O86">
            <v>8260</v>
          </cell>
          <cell r="P86" t="str">
            <v>NULL</v>
          </cell>
          <cell r="Q86" t="str">
            <v>NULL</v>
          </cell>
          <cell r="R86" t="str">
            <v>NULL</v>
          </cell>
          <cell r="S86" t="str">
            <v>NULL</v>
          </cell>
        </row>
        <row r="87">
          <cell r="C87" t="str">
            <v>2008/20099</v>
          </cell>
          <cell r="D87">
            <v>11820.4</v>
          </cell>
          <cell r="E87">
            <v>19349</v>
          </cell>
          <cell r="F87">
            <v>26286</v>
          </cell>
          <cell r="G87">
            <v>7199</v>
          </cell>
          <cell r="H87">
            <v>15822.514999999999</v>
          </cell>
          <cell r="I87">
            <v>24867</v>
          </cell>
          <cell r="J87">
            <v>32011.75</v>
          </cell>
          <cell r="K87">
            <v>8082</v>
          </cell>
          <cell r="L87">
            <v>18222.325000000001</v>
          </cell>
          <cell r="M87">
            <v>28875</v>
          </cell>
          <cell r="N87">
            <v>38355.5</v>
          </cell>
          <cell r="O87">
            <v>8295</v>
          </cell>
          <cell r="P87" t="str">
            <v>NULL</v>
          </cell>
          <cell r="Q87" t="str">
            <v>NULL</v>
          </cell>
          <cell r="R87" t="str">
            <v>NULL</v>
          </cell>
          <cell r="S87" t="str">
            <v>NULL</v>
          </cell>
        </row>
        <row r="88">
          <cell r="C88" t="str">
            <v>2009/20109</v>
          </cell>
          <cell r="D88">
            <v>12318.6412742382</v>
          </cell>
          <cell r="E88">
            <v>20133</v>
          </cell>
          <cell r="F88">
            <v>26961.508333333299</v>
          </cell>
          <cell r="G88">
            <v>7967</v>
          </cell>
          <cell r="H88">
            <v>16012.781808510599</v>
          </cell>
          <cell r="I88">
            <v>25327.5</v>
          </cell>
          <cell r="J88">
            <v>33121</v>
          </cell>
          <cell r="K88">
            <v>8610</v>
          </cell>
          <cell r="L88" t="str">
            <v>NULL</v>
          </cell>
          <cell r="M88" t="str">
            <v>NULL</v>
          </cell>
          <cell r="N88" t="str">
            <v>NULL</v>
          </cell>
          <cell r="O88" t="str">
            <v>NULL</v>
          </cell>
          <cell r="P88" t="str">
            <v>NULL</v>
          </cell>
          <cell r="Q88" t="str">
            <v>NULL</v>
          </cell>
          <cell r="R88" t="str">
            <v>NULL</v>
          </cell>
          <cell r="S88" t="str">
            <v>NULL</v>
          </cell>
        </row>
        <row r="89">
          <cell r="C89" t="str">
            <v>2010/20119</v>
          </cell>
          <cell r="D89">
            <v>13224.5</v>
          </cell>
          <cell r="E89">
            <v>21675</v>
          </cell>
          <cell r="F89">
            <v>28014.5</v>
          </cell>
          <cell r="G89">
            <v>8186</v>
          </cell>
          <cell r="H89">
            <v>17161</v>
          </cell>
          <cell r="I89">
            <v>26694</v>
          </cell>
          <cell r="J89">
            <v>34706.068820224697</v>
          </cell>
          <cell r="K89">
            <v>8936</v>
          </cell>
          <cell r="L89" t="str">
            <v>NULL</v>
          </cell>
          <cell r="M89" t="str">
            <v>NULL</v>
          </cell>
          <cell r="N89" t="str">
            <v>NULL</v>
          </cell>
          <cell r="O89" t="str">
            <v>NULL</v>
          </cell>
          <cell r="P89" t="str">
            <v>NULL</v>
          </cell>
          <cell r="Q89" t="str">
            <v>NULL</v>
          </cell>
          <cell r="R89" t="str">
            <v>NULL</v>
          </cell>
          <cell r="S89" t="str">
            <v>NULL</v>
          </cell>
        </row>
        <row r="90">
          <cell r="C90" t="str">
            <v>2011/20129</v>
          </cell>
          <cell r="D90">
            <v>13064.125</v>
          </cell>
          <cell r="E90">
            <v>22167.691176470598</v>
          </cell>
          <cell r="F90">
            <v>28495.5</v>
          </cell>
          <cell r="G90">
            <v>8810</v>
          </cell>
          <cell r="H90" t="str">
            <v>NULL</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row>
        <row r="91">
          <cell r="C91" t="str">
            <v>2012/20139</v>
          </cell>
          <cell r="D91">
            <v>14125.25</v>
          </cell>
          <cell r="E91">
            <v>22850.5</v>
          </cell>
          <cell r="F91">
            <v>28710.25</v>
          </cell>
          <cell r="G91">
            <v>9206</v>
          </cell>
          <cell r="H91" t="str">
            <v>NULL</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row>
        <row r="92">
          <cell r="C92" t="str">
            <v>2003/2004A</v>
          </cell>
          <cell r="D92">
            <v>15622.8966942149</v>
          </cell>
          <cell r="E92">
            <v>21330.890776699001</v>
          </cell>
          <cell r="F92">
            <v>26892.900974026001</v>
          </cell>
          <cell r="G92">
            <v>2024</v>
          </cell>
          <cell r="H92">
            <v>20397.8461538462</v>
          </cell>
          <cell r="I92">
            <v>27452.5</v>
          </cell>
          <cell r="J92">
            <v>34966.078282828297</v>
          </cell>
          <cell r="K92">
            <v>2154</v>
          </cell>
          <cell r="L92">
            <v>21545.5</v>
          </cell>
          <cell r="M92">
            <v>28445</v>
          </cell>
          <cell r="N92">
            <v>36500.25</v>
          </cell>
          <cell r="O92">
            <v>2588</v>
          </cell>
          <cell r="P92">
            <v>23300</v>
          </cell>
          <cell r="Q92">
            <v>34231</v>
          </cell>
          <cell r="R92">
            <v>46275</v>
          </cell>
          <cell r="S92">
            <v>2893</v>
          </cell>
        </row>
        <row r="93">
          <cell r="C93" t="str">
            <v>2004/2005A</v>
          </cell>
          <cell r="D93">
            <v>16309</v>
          </cell>
          <cell r="E93">
            <v>22247</v>
          </cell>
          <cell r="F93">
            <v>27933</v>
          </cell>
          <cell r="G93">
            <v>1889</v>
          </cell>
          <cell r="H93">
            <v>20413</v>
          </cell>
          <cell r="I93">
            <v>27332.416666666701</v>
          </cell>
          <cell r="J93">
            <v>34697</v>
          </cell>
          <cell r="K93">
            <v>1951</v>
          </cell>
          <cell r="L93">
            <v>20937</v>
          </cell>
          <cell r="M93">
            <v>28153</v>
          </cell>
          <cell r="N93">
            <v>36097</v>
          </cell>
          <cell r="O93">
            <v>2401</v>
          </cell>
          <cell r="P93" t="str">
            <v>NULL</v>
          </cell>
          <cell r="Q93" t="str">
            <v>NULL</v>
          </cell>
          <cell r="R93" t="str">
            <v>NULL</v>
          </cell>
          <cell r="S93" t="str">
            <v>NULL</v>
          </cell>
        </row>
        <row r="94">
          <cell r="C94" t="str">
            <v>2005/2006A</v>
          </cell>
          <cell r="D94">
            <v>17148.75</v>
          </cell>
          <cell r="E94">
            <v>23530.296610169498</v>
          </cell>
          <cell r="F94">
            <v>29651.75</v>
          </cell>
          <cell r="G94">
            <v>2170</v>
          </cell>
          <cell r="H94">
            <v>18756.75</v>
          </cell>
          <cell r="I94">
            <v>26231</v>
          </cell>
          <cell r="J94">
            <v>33050.25</v>
          </cell>
          <cell r="K94">
            <v>2414</v>
          </cell>
          <cell r="L94">
            <v>19500</v>
          </cell>
          <cell r="M94">
            <v>27497.5</v>
          </cell>
          <cell r="N94">
            <v>35467.128742515</v>
          </cell>
          <cell r="O94">
            <v>3004</v>
          </cell>
          <cell r="P94" t="str">
            <v>NULL</v>
          </cell>
          <cell r="Q94" t="str">
            <v>NULL</v>
          </cell>
          <cell r="R94" t="str">
            <v>NULL</v>
          </cell>
          <cell r="S94" t="str">
            <v>NULL</v>
          </cell>
        </row>
        <row r="95">
          <cell r="C95" t="str">
            <v>2006/2007A</v>
          </cell>
          <cell r="D95">
            <v>15954.5</v>
          </cell>
          <cell r="E95">
            <v>22500</v>
          </cell>
          <cell r="F95">
            <v>28763.25</v>
          </cell>
          <cell r="G95">
            <v>2352</v>
          </cell>
          <cell r="H95">
            <v>17074.108187134501</v>
          </cell>
          <cell r="I95">
            <v>24660</v>
          </cell>
          <cell r="J95">
            <v>31256.735294117701</v>
          </cell>
          <cell r="K95">
            <v>2691</v>
          </cell>
          <cell r="L95">
            <v>19400</v>
          </cell>
          <cell r="M95">
            <v>27039</v>
          </cell>
          <cell r="N95">
            <v>34422</v>
          </cell>
          <cell r="O95">
            <v>3209</v>
          </cell>
          <cell r="P95" t="str">
            <v>NULL</v>
          </cell>
          <cell r="Q95" t="str">
            <v>NULL</v>
          </cell>
          <cell r="R95" t="str">
            <v>NULL</v>
          </cell>
          <cell r="S95" t="str">
            <v>NULL</v>
          </cell>
        </row>
        <row r="96">
          <cell r="C96" t="str">
            <v>2007/2008A</v>
          </cell>
          <cell r="D96">
            <v>13743.6944444444</v>
          </cell>
          <cell r="E96">
            <v>21465</v>
          </cell>
          <cell r="F96">
            <v>27495.953651685399</v>
          </cell>
          <cell r="G96">
            <v>2887</v>
          </cell>
          <cell r="H96">
            <v>16746.5</v>
          </cell>
          <cell r="I96">
            <v>24409.0546875</v>
          </cell>
          <cell r="J96">
            <v>31385.7527472527</v>
          </cell>
          <cell r="K96">
            <v>3407</v>
          </cell>
          <cell r="L96">
            <v>19531.5</v>
          </cell>
          <cell r="M96">
            <v>27440.5</v>
          </cell>
          <cell r="N96">
            <v>36266.25</v>
          </cell>
          <cell r="O96">
            <v>3890</v>
          </cell>
          <cell r="P96" t="str">
            <v>NULL</v>
          </cell>
          <cell r="Q96" t="str">
            <v>NULL</v>
          </cell>
          <cell r="R96" t="str">
            <v>NULL</v>
          </cell>
          <cell r="S96" t="str">
            <v>NULL</v>
          </cell>
        </row>
        <row r="97">
          <cell r="C97" t="str">
            <v>2008/2009A</v>
          </cell>
          <cell r="D97">
            <v>12754.875</v>
          </cell>
          <cell r="E97">
            <v>19746.5491803279</v>
          </cell>
          <cell r="F97">
            <v>26349.5</v>
          </cell>
          <cell r="G97">
            <v>3328</v>
          </cell>
          <cell r="H97">
            <v>16314</v>
          </cell>
          <cell r="I97">
            <v>24058</v>
          </cell>
          <cell r="J97">
            <v>31141</v>
          </cell>
          <cell r="K97">
            <v>3585</v>
          </cell>
          <cell r="L97">
            <v>19247.5</v>
          </cell>
          <cell r="M97">
            <v>28155</v>
          </cell>
          <cell r="N97">
            <v>37879.373955431802</v>
          </cell>
          <cell r="O97">
            <v>4090</v>
          </cell>
          <cell r="P97" t="str">
            <v>NULL</v>
          </cell>
          <cell r="Q97" t="str">
            <v>NULL</v>
          </cell>
          <cell r="R97" t="str">
            <v>NULL</v>
          </cell>
          <cell r="S97" t="str">
            <v>NULL</v>
          </cell>
        </row>
        <row r="98">
          <cell r="C98" t="str">
            <v>2009/2010A</v>
          </cell>
          <cell r="D98">
            <v>13534.5</v>
          </cell>
          <cell r="E98">
            <v>19753</v>
          </cell>
          <cell r="F98">
            <v>26000</v>
          </cell>
          <cell r="G98">
            <v>4319</v>
          </cell>
          <cell r="H98">
            <v>16774.355371900801</v>
          </cell>
          <cell r="I98">
            <v>24755.5</v>
          </cell>
          <cell r="J98">
            <v>31839.75</v>
          </cell>
          <cell r="K98">
            <v>4574</v>
          </cell>
          <cell r="L98" t="str">
            <v>NULL</v>
          </cell>
          <cell r="M98" t="str">
            <v>NULL</v>
          </cell>
          <cell r="N98" t="str">
            <v>NULL</v>
          </cell>
          <cell r="O98" t="str">
            <v>NULL</v>
          </cell>
          <cell r="P98" t="str">
            <v>NULL</v>
          </cell>
          <cell r="Q98" t="str">
            <v>NULL</v>
          </cell>
          <cell r="R98" t="str">
            <v>NULL</v>
          </cell>
          <cell r="S98" t="str">
            <v>NULL</v>
          </cell>
        </row>
        <row r="99">
          <cell r="C99" t="str">
            <v>2010/2011A</v>
          </cell>
          <cell r="D99">
            <v>13750.75</v>
          </cell>
          <cell r="E99">
            <v>20206.636655948601</v>
          </cell>
          <cell r="F99">
            <v>26156.75</v>
          </cell>
          <cell r="G99">
            <v>4300</v>
          </cell>
          <cell r="H99">
            <v>17904.2085190861</v>
          </cell>
          <cell r="I99">
            <v>26000</v>
          </cell>
          <cell r="J99">
            <v>34269.5</v>
          </cell>
          <cell r="K99">
            <v>4559</v>
          </cell>
          <cell r="L99" t="str">
            <v>NULL</v>
          </cell>
          <cell r="M99" t="str">
            <v>NULL</v>
          </cell>
          <cell r="N99" t="str">
            <v>NULL</v>
          </cell>
          <cell r="O99" t="str">
            <v>NULL</v>
          </cell>
          <cell r="P99" t="str">
            <v>NULL</v>
          </cell>
          <cell r="Q99" t="str">
            <v>NULL</v>
          </cell>
          <cell r="R99" t="str">
            <v>NULL</v>
          </cell>
          <cell r="S99" t="str">
            <v>NULL</v>
          </cell>
        </row>
        <row r="100">
          <cell r="C100" t="str">
            <v>2011/2012A</v>
          </cell>
          <cell r="D100">
            <v>14125</v>
          </cell>
          <cell r="E100">
            <v>20750</v>
          </cell>
          <cell r="F100">
            <v>27418</v>
          </cell>
          <cell r="G100">
            <v>4405</v>
          </cell>
          <cell r="H100" t="str">
            <v>NULL</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row>
        <row r="101">
          <cell r="C101" t="str">
            <v>2012/2013A</v>
          </cell>
          <cell r="D101">
            <v>15755.2898351648</v>
          </cell>
          <cell r="E101">
            <v>21999</v>
          </cell>
          <cell r="F101">
            <v>28078.030359401699</v>
          </cell>
          <cell r="G101">
            <v>4328</v>
          </cell>
          <cell r="H101" t="str">
            <v>NULL</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row>
        <row r="102">
          <cell r="C102" t="str">
            <v>2003/2004B</v>
          </cell>
          <cell r="D102">
            <v>6871.6528925619796</v>
          </cell>
          <cell r="E102">
            <v>11671</v>
          </cell>
          <cell r="F102">
            <v>18513</v>
          </cell>
          <cell r="G102">
            <v>12133</v>
          </cell>
          <cell r="H102">
            <v>10021.303259259301</v>
          </cell>
          <cell r="I102">
            <v>16496.5</v>
          </cell>
          <cell r="J102">
            <v>24537.157473309599</v>
          </cell>
          <cell r="K102">
            <v>13396</v>
          </cell>
          <cell r="L102">
            <v>11900</v>
          </cell>
          <cell r="M102">
            <v>19763</v>
          </cell>
          <cell r="N102">
            <v>28482</v>
          </cell>
          <cell r="O102">
            <v>14987</v>
          </cell>
          <cell r="P102">
            <v>12927.5</v>
          </cell>
          <cell r="Q102">
            <v>22820</v>
          </cell>
          <cell r="R102">
            <v>35921</v>
          </cell>
          <cell r="S102">
            <v>16093</v>
          </cell>
        </row>
        <row r="103">
          <cell r="C103" t="str">
            <v>2004/2005B</v>
          </cell>
          <cell r="D103">
            <v>6980.2212389380502</v>
          </cell>
          <cell r="E103">
            <v>12000</v>
          </cell>
          <cell r="F103">
            <v>19310</v>
          </cell>
          <cell r="G103">
            <v>13301</v>
          </cell>
          <cell r="H103">
            <v>10138.5</v>
          </cell>
          <cell r="I103">
            <v>16551</v>
          </cell>
          <cell r="J103">
            <v>25129</v>
          </cell>
          <cell r="K103">
            <v>14967</v>
          </cell>
          <cell r="L103">
            <v>11746</v>
          </cell>
          <cell r="M103">
            <v>19180.433526011599</v>
          </cell>
          <cell r="N103">
            <v>28635</v>
          </cell>
          <cell r="O103">
            <v>16919</v>
          </cell>
          <cell r="P103" t="str">
            <v>NULL</v>
          </cell>
          <cell r="Q103" t="str">
            <v>NULL</v>
          </cell>
          <cell r="R103" t="str">
            <v>NULL</v>
          </cell>
          <cell r="S103" t="str">
            <v>NULL</v>
          </cell>
        </row>
        <row r="104">
          <cell r="C104" t="str">
            <v>2005/2006B</v>
          </cell>
          <cell r="D104">
            <v>7532.2274812720198</v>
          </cell>
          <cell r="E104">
            <v>13011.5</v>
          </cell>
          <cell r="F104">
            <v>20821.626696832602</v>
          </cell>
          <cell r="G104">
            <v>13731</v>
          </cell>
          <cell r="H104">
            <v>10219.815305555599</v>
          </cell>
          <cell r="I104">
            <v>16636.830357142899</v>
          </cell>
          <cell r="J104">
            <v>25455.5</v>
          </cell>
          <cell r="K104">
            <v>16411</v>
          </cell>
          <cell r="L104">
            <v>11773.577950000001</v>
          </cell>
          <cell r="M104">
            <v>19562</v>
          </cell>
          <cell r="N104">
            <v>29059</v>
          </cell>
          <cell r="O104">
            <v>18191</v>
          </cell>
          <cell r="P104" t="str">
            <v>NULL</v>
          </cell>
          <cell r="Q104" t="str">
            <v>NULL</v>
          </cell>
          <cell r="R104" t="str">
            <v>NULL</v>
          </cell>
          <cell r="S104" t="str">
            <v>NULL</v>
          </cell>
        </row>
        <row r="105">
          <cell r="C105" t="str">
            <v>2006/2007B</v>
          </cell>
          <cell r="D105">
            <v>7576.3786506172801</v>
          </cell>
          <cell r="E105">
            <v>13331.4971098266</v>
          </cell>
          <cell r="F105">
            <v>21715.75</v>
          </cell>
          <cell r="G105">
            <v>14218</v>
          </cell>
          <cell r="H105">
            <v>10018</v>
          </cell>
          <cell r="I105">
            <v>16381</v>
          </cell>
          <cell r="J105">
            <v>25390</v>
          </cell>
          <cell r="K105">
            <v>17373</v>
          </cell>
          <cell r="L105">
            <v>11498.8312101911</v>
          </cell>
          <cell r="M105">
            <v>18999</v>
          </cell>
          <cell r="N105">
            <v>28796.5</v>
          </cell>
          <cell r="O105">
            <v>18587</v>
          </cell>
          <cell r="P105" t="str">
            <v>NULL</v>
          </cell>
          <cell r="Q105" t="str">
            <v>NULL</v>
          </cell>
          <cell r="R105" t="str">
            <v>NULL</v>
          </cell>
          <cell r="S105" t="str">
            <v>NULL</v>
          </cell>
        </row>
        <row r="106">
          <cell r="C106" t="str">
            <v>2007/2008B</v>
          </cell>
          <cell r="D106">
            <v>7301.125</v>
          </cell>
          <cell r="E106">
            <v>12957.5</v>
          </cell>
          <cell r="F106">
            <v>21320</v>
          </cell>
          <cell r="G106">
            <v>16298</v>
          </cell>
          <cell r="H106">
            <v>9769.625</v>
          </cell>
          <cell r="I106">
            <v>16273.645</v>
          </cell>
          <cell r="J106">
            <v>25293</v>
          </cell>
          <cell r="K106">
            <v>19112</v>
          </cell>
          <cell r="L106">
            <v>11507</v>
          </cell>
          <cell r="M106">
            <v>19192</v>
          </cell>
          <cell r="N106">
            <v>28858.75</v>
          </cell>
          <cell r="O106">
            <v>20339</v>
          </cell>
          <cell r="P106" t="str">
            <v>NULL</v>
          </cell>
          <cell r="Q106" t="str">
            <v>NULL</v>
          </cell>
          <cell r="R106" t="str">
            <v>NULL</v>
          </cell>
          <cell r="S106" t="str">
            <v>NULL</v>
          </cell>
        </row>
        <row r="107">
          <cell r="C107" t="str">
            <v>2008/2009B</v>
          </cell>
          <cell r="D107">
            <v>7441</v>
          </cell>
          <cell r="E107">
            <v>12836</v>
          </cell>
          <cell r="F107">
            <v>21371.334519573</v>
          </cell>
          <cell r="G107">
            <v>16021</v>
          </cell>
          <cell r="H107">
            <v>9922.625</v>
          </cell>
          <cell r="I107">
            <v>16275.6818181818</v>
          </cell>
          <cell r="J107">
            <v>25256.3899721448</v>
          </cell>
          <cell r="K107">
            <v>18682</v>
          </cell>
          <cell r="L107">
            <v>11790</v>
          </cell>
          <cell r="M107">
            <v>19211</v>
          </cell>
          <cell r="N107">
            <v>29021.5</v>
          </cell>
          <cell r="O107">
            <v>19799</v>
          </cell>
          <cell r="P107" t="str">
            <v>NULL</v>
          </cell>
          <cell r="Q107" t="str">
            <v>NULL</v>
          </cell>
          <cell r="R107" t="str">
            <v>NULL</v>
          </cell>
          <cell r="S107" t="str">
            <v>NULL</v>
          </cell>
        </row>
        <row r="108">
          <cell r="C108" t="str">
            <v>2009/2010B</v>
          </cell>
          <cell r="D108">
            <v>7771.4245867768605</v>
          </cell>
          <cell r="E108">
            <v>13216.5288461538</v>
          </cell>
          <cell r="F108">
            <v>20994.901114206099</v>
          </cell>
          <cell r="G108">
            <v>17928</v>
          </cell>
          <cell r="H108">
            <v>10268.375</v>
          </cell>
          <cell r="I108">
            <v>17005.692307692301</v>
          </cell>
          <cell r="J108">
            <v>25713.375</v>
          </cell>
          <cell r="K108">
            <v>20514</v>
          </cell>
          <cell r="L108" t="str">
            <v>NULL</v>
          </cell>
          <cell r="M108" t="str">
            <v>NULL</v>
          </cell>
          <cell r="N108" t="str">
            <v>NULL</v>
          </cell>
          <cell r="O108" t="str">
            <v>NULL</v>
          </cell>
          <cell r="P108" t="str">
            <v>NULL</v>
          </cell>
          <cell r="Q108" t="str">
            <v>NULL</v>
          </cell>
          <cell r="R108" t="str">
            <v>NULL</v>
          </cell>
          <cell r="S108" t="str">
            <v>NULL</v>
          </cell>
        </row>
        <row r="109">
          <cell r="C109" t="str">
            <v>2010/2011B</v>
          </cell>
          <cell r="D109">
            <v>7974.75340136054</v>
          </cell>
          <cell r="E109">
            <v>13397.25</v>
          </cell>
          <cell r="F109">
            <v>20701.8581267218</v>
          </cell>
          <cell r="G109">
            <v>18678</v>
          </cell>
          <cell r="H109">
            <v>10619.5</v>
          </cell>
          <cell r="I109">
            <v>17297.840909090901</v>
          </cell>
          <cell r="J109">
            <v>25661.016616314198</v>
          </cell>
          <cell r="K109">
            <v>21582</v>
          </cell>
          <cell r="L109" t="str">
            <v>NULL</v>
          </cell>
          <cell r="M109" t="str">
            <v>NULL</v>
          </cell>
          <cell r="N109" t="str">
            <v>NULL</v>
          </cell>
          <cell r="O109" t="str">
            <v>NULL</v>
          </cell>
          <cell r="P109" t="str">
            <v>NULL</v>
          </cell>
          <cell r="Q109" t="str">
            <v>NULL</v>
          </cell>
          <cell r="R109" t="str">
            <v>NULL</v>
          </cell>
          <cell r="S109" t="str">
            <v>NULL</v>
          </cell>
        </row>
        <row r="110">
          <cell r="C110" t="str">
            <v>2011/2012B</v>
          </cell>
          <cell r="D110">
            <v>8061.0749999999998</v>
          </cell>
          <cell r="E110">
            <v>13557</v>
          </cell>
          <cell r="F110">
            <v>20982.465240641701</v>
          </cell>
          <cell r="G110">
            <v>20954</v>
          </cell>
          <cell r="H110" t="str">
            <v>NULL</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row>
        <row r="111">
          <cell r="C111" t="str">
            <v>2012/2013B</v>
          </cell>
          <cell r="D111">
            <v>8456.25</v>
          </cell>
          <cell r="E111">
            <v>13843.2</v>
          </cell>
          <cell r="F111">
            <v>21114.799382716101</v>
          </cell>
          <cell r="G111">
            <v>22357</v>
          </cell>
          <cell r="H111" t="str">
            <v>NULL</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row>
        <row r="112">
          <cell r="C112" t="str">
            <v>2003/2004C</v>
          </cell>
          <cell r="D112">
            <v>7157.65625</v>
          </cell>
          <cell r="E112">
            <v>12204.998583569401</v>
          </cell>
          <cell r="F112">
            <v>17066.0185185185</v>
          </cell>
          <cell r="G112">
            <v>3814</v>
          </cell>
          <cell r="H112">
            <v>12591.25</v>
          </cell>
          <cell r="I112">
            <v>18837.5</v>
          </cell>
          <cell r="J112">
            <v>26783</v>
          </cell>
          <cell r="K112">
            <v>5528</v>
          </cell>
          <cell r="L112">
            <v>14956.3293539326</v>
          </cell>
          <cell r="M112">
            <v>23375.5</v>
          </cell>
          <cell r="N112">
            <v>33499.5</v>
          </cell>
          <cell r="O112">
            <v>6210</v>
          </cell>
          <cell r="P112">
            <v>16877.159722222201</v>
          </cell>
          <cell r="Q112">
            <v>29268.25</v>
          </cell>
          <cell r="R112">
            <v>44985.988538682002</v>
          </cell>
          <cell r="S112">
            <v>6528</v>
          </cell>
        </row>
        <row r="113">
          <cell r="C113" t="str">
            <v>2004/2005C</v>
          </cell>
          <cell r="D113">
            <v>7267</v>
          </cell>
          <cell r="E113">
            <v>12750</v>
          </cell>
          <cell r="F113">
            <v>17941.214912280699</v>
          </cell>
          <cell r="G113">
            <v>4303</v>
          </cell>
          <cell r="H113">
            <v>12495.8624084412</v>
          </cell>
          <cell r="I113">
            <v>19063</v>
          </cell>
          <cell r="J113">
            <v>26587.7345505618</v>
          </cell>
          <cell r="K113">
            <v>6080</v>
          </cell>
          <cell r="L113">
            <v>14700.367383512499</v>
          </cell>
          <cell r="M113">
            <v>23199</v>
          </cell>
          <cell r="N113">
            <v>32874</v>
          </cell>
          <cell r="O113">
            <v>6899</v>
          </cell>
          <cell r="P113" t="str">
            <v>NULL</v>
          </cell>
          <cell r="Q113" t="str">
            <v>NULL</v>
          </cell>
          <cell r="R113" t="str">
            <v>NULL</v>
          </cell>
          <cell r="S113" t="str">
            <v>NULL</v>
          </cell>
        </row>
        <row r="114">
          <cell r="C114" t="str">
            <v>2005/2006C</v>
          </cell>
          <cell r="D114">
            <v>7731.75</v>
          </cell>
          <cell r="E114">
            <v>13009.847619047599</v>
          </cell>
          <cell r="F114">
            <v>18854</v>
          </cell>
          <cell r="G114">
            <v>4493</v>
          </cell>
          <cell r="H114">
            <v>12655.050900277</v>
          </cell>
          <cell r="I114">
            <v>18666.676056338001</v>
          </cell>
          <cell r="J114">
            <v>25999.5</v>
          </cell>
          <cell r="K114">
            <v>6726</v>
          </cell>
          <cell r="L114">
            <v>14956.1022099448</v>
          </cell>
          <cell r="M114">
            <v>23016</v>
          </cell>
          <cell r="N114">
            <v>33532.75</v>
          </cell>
          <cell r="O114">
            <v>7612</v>
          </cell>
          <cell r="P114" t="str">
            <v>NULL</v>
          </cell>
          <cell r="Q114" t="str">
            <v>NULL</v>
          </cell>
          <cell r="R114" t="str">
            <v>NULL</v>
          </cell>
          <cell r="S114" t="str">
            <v>NULL</v>
          </cell>
        </row>
        <row r="115">
          <cell r="C115" t="str">
            <v>2006/2007C</v>
          </cell>
          <cell r="D115">
            <v>7488.0204999999996</v>
          </cell>
          <cell r="E115">
            <v>12853.0344827586</v>
          </cell>
          <cell r="F115">
            <v>19137.032258064501</v>
          </cell>
          <cell r="G115">
            <v>4943</v>
          </cell>
          <cell r="H115">
            <v>12302.763000000001</v>
          </cell>
          <cell r="I115">
            <v>18361</v>
          </cell>
          <cell r="J115">
            <v>26001</v>
          </cell>
          <cell r="K115">
            <v>7685</v>
          </cell>
          <cell r="L115">
            <v>14778</v>
          </cell>
          <cell r="M115">
            <v>22666.9</v>
          </cell>
          <cell r="N115">
            <v>32740.883704735399</v>
          </cell>
          <cell r="O115">
            <v>8076</v>
          </cell>
          <cell r="P115" t="str">
            <v>NULL</v>
          </cell>
          <cell r="Q115" t="str">
            <v>NULL</v>
          </cell>
          <cell r="R115" t="str">
            <v>NULL</v>
          </cell>
          <cell r="S115" t="str">
            <v>NULL</v>
          </cell>
        </row>
        <row r="116">
          <cell r="C116" t="str">
            <v>2007/2008C</v>
          </cell>
          <cell r="D116">
            <v>7058.0230324572703</v>
          </cell>
          <cell r="E116">
            <v>12237</v>
          </cell>
          <cell r="F116">
            <v>17862</v>
          </cell>
          <cell r="G116">
            <v>5455</v>
          </cell>
          <cell r="H116">
            <v>11926.5</v>
          </cell>
          <cell r="I116">
            <v>17813.13</v>
          </cell>
          <cell r="J116">
            <v>25260.6403918662</v>
          </cell>
          <cell r="K116">
            <v>8042</v>
          </cell>
          <cell r="L116">
            <v>14387.278006329099</v>
          </cell>
          <cell r="M116">
            <v>21963.455000000002</v>
          </cell>
          <cell r="N116">
            <v>31768.271201413401</v>
          </cell>
          <cell r="O116">
            <v>8308</v>
          </cell>
          <cell r="P116" t="str">
            <v>NULL</v>
          </cell>
          <cell r="Q116" t="str">
            <v>NULL</v>
          </cell>
          <cell r="R116" t="str">
            <v>NULL</v>
          </cell>
          <cell r="S116" t="str">
            <v>NULL</v>
          </cell>
        </row>
        <row r="117">
          <cell r="C117" t="str">
            <v>2008/2009C</v>
          </cell>
          <cell r="D117">
            <v>7226.5</v>
          </cell>
          <cell r="E117">
            <v>12188.4126457034</v>
          </cell>
          <cell r="F117">
            <v>17538.25</v>
          </cell>
          <cell r="G117">
            <v>5498</v>
          </cell>
          <cell r="H117">
            <v>12001</v>
          </cell>
          <cell r="I117">
            <v>17767</v>
          </cell>
          <cell r="J117">
            <v>24748</v>
          </cell>
          <cell r="K117">
            <v>7575</v>
          </cell>
          <cell r="L117">
            <v>14448</v>
          </cell>
          <cell r="M117">
            <v>21752.290969899699</v>
          </cell>
          <cell r="N117">
            <v>31481.25</v>
          </cell>
          <cell r="O117">
            <v>7969</v>
          </cell>
          <cell r="P117" t="str">
            <v>NULL</v>
          </cell>
          <cell r="Q117" t="str">
            <v>NULL</v>
          </cell>
          <cell r="R117" t="str">
            <v>NULL</v>
          </cell>
          <cell r="S117" t="str">
            <v>NULL</v>
          </cell>
        </row>
        <row r="118">
          <cell r="C118" t="str">
            <v>2009/2010C</v>
          </cell>
          <cell r="D118">
            <v>7714.2794514404504</v>
          </cell>
          <cell r="E118">
            <v>12622.989010989</v>
          </cell>
          <cell r="F118">
            <v>17907.75</v>
          </cell>
          <cell r="G118">
            <v>6380</v>
          </cell>
          <cell r="H118">
            <v>12406.181712707201</v>
          </cell>
          <cell r="I118">
            <v>18357</v>
          </cell>
          <cell r="J118">
            <v>25101.540166204999</v>
          </cell>
          <cell r="K118">
            <v>8119</v>
          </cell>
          <cell r="L118" t="str">
            <v>NULL</v>
          </cell>
          <cell r="M118" t="str">
            <v>NULL</v>
          </cell>
          <cell r="N118" t="str">
            <v>NULL</v>
          </cell>
          <cell r="O118" t="str">
            <v>NULL</v>
          </cell>
          <cell r="P118" t="str">
            <v>NULL</v>
          </cell>
          <cell r="Q118" t="str">
            <v>NULL</v>
          </cell>
          <cell r="R118" t="str">
            <v>NULL</v>
          </cell>
          <cell r="S118" t="str">
            <v>NULL</v>
          </cell>
        </row>
        <row r="119">
          <cell r="C119" t="str">
            <v>2010/2011C</v>
          </cell>
          <cell r="D119">
            <v>8212.1060393258394</v>
          </cell>
          <cell r="E119">
            <v>13587.4411764706</v>
          </cell>
          <cell r="F119">
            <v>18583.282338308501</v>
          </cell>
          <cell r="G119">
            <v>6596</v>
          </cell>
          <cell r="H119">
            <v>12755.915032679701</v>
          </cell>
          <cell r="I119">
            <v>18764.772036474202</v>
          </cell>
          <cell r="J119">
            <v>25817.465564738301</v>
          </cell>
          <cell r="K119">
            <v>8477</v>
          </cell>
          <cell r="L119" t="str">
            <v>NULL</v>
          </cell>
          <cell r="M119" t="str">
            <v>NULL</v>
          </cell>
          <cell r="N119" t="str">
            <v>NULL</v>
          </cell>
          <cell r="O119" t="str">
            <v>NULL</v>
          </cell>
          <cell r="P119" t="str">
            <v>NULL</v>
          </cell>
          <cell r="Q119" t="str">
            <v>NULL</v>
          </cell>
          <cell r="R119" t="str">
            <v>NULL</v>
          </cell>
          <cell r="S119" t="str">
            <v>NULL</v>
          </cell>
        </row>
        <row r="120">
          <cell r="C120" t="str">
            <v>2011/2012C</v>
          </cell>
          <cell r="D120">
            <v>8723</v>
          </cell>
          <cell r="E120">
            <v>13907.5154798762</v>
          </cell>
          <cell r="F120">
            <v>19345.5</v>
          </cell>
          <cell r="G120">
            <v>7196</v>
          </cell>
          <cell r="H120" t="str">
            <v>NULL</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row>
        <row r="121">
          <cell r="C121" t="str">
            <v>2012/2013C</v>
          </cell>
          <cell r="D121">
            <v>9844.6055240793194</v>
          </cell>
          <cell r="E121">
            <v>14831</v>
          </cell>
          <cell r="F121">
            <v>19745.596418732799</v>
          </cell>
          <cell r="G121">
            <v>7311</v>
          </cell>
          <cell r="H121" t="str">
            <v>NULL</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row>
        <row r="122">
          <cell r="C122" t="str">
            <v>2003/2004D</v>
          </cell>
          <cell r="D122">
            <v>7758.875</v>
          </cell>
          <cell r="E122">
            <v>13037.5</v>
          </cell>
          <cell r="F122">
            <v>18188.2022058824</v>
          </cell>
          <cell r="G122">
            <v>18372</v>
          </cell>
          <cell r="H122">
            <v>11091.777249999999</v>
          </cell>
          <cell r="I122">
            <v>17640</v>
          </cell>
          <cell r="J122">
            <v>24791.5</v>
          </cell>
          <cell r="K122">
            <v>18851</v>
          </cell>
          <cell r="L122">
            <v>12769.5</v>
          </cell>
          <cell r="M122">
            <v>20472.5</v>
          </cell>
          <cell r="N122">
            <v>29239.25</v>
          </cell>
          <cell r="O122">
            <v>20492</v>
          </cell>
          <cell r="P122">
            <v>14161.031000000001</v>
          </cell>
          <cell r="Q122">
            <v>24957.5</v>
          </cell>
          <cell r="R122">
            <v>38993.114583333299</v>
          </cell>
          <cell r="S122">
            <v>21050</v>
          </cell>
        </row>
        <row r="123">
          <cell r="C123" t="str">
            <v>2004/2005D</v>
          </cell>
          <cell r="D123">
            <v>8192.8979861751104</v>
          </cell>
          <cell r="E123">
            <v>13768.1629834254</v>
          </cell>
          <cell r="F123">
            <v>19085</v>
          </cell>
          <cell r="G123">
            <v>17993</v>
          </cell>
          <cell r="H123">
            <v>11499</v>
          </cell>
          <cell r="I123">
            <v>18248</v>
          </cell>
          <cell r="J123">
            <v>25588</v>
          </cell>
          <cell r="K123">
            <v>18865</v>
          </cell>
          <cell r="L123">
            <v>13071.894525</v>
          </cell>
          <cell r="M123">
            <v>20836.957999999999</v>
          </cell>
          <cell r="N123">
            <v>29863.5</v>
          </cell>
          <cell r="O123">
            <v>20650</v>
          </cell>
          <cell r="P123" t="str">
            <v>NULL</v>
          </cell>
          <cell r="Q123" t="str">
            <v>NULL</v>
          </cell>
          <cell r="R123" t="str">
            <v>NULL</v>
          </cell>
          <cell r="S123" t="str">
            <v>NULL</v>
          </cell>
        </row>
        <row r="124">
          <cell r="C124" t="str">
            <v>2005/2006D</v>
          </cell>
          <cell r="D124">
            <v>8358.6186974789907</v>
          </cell>
          <cell r="E124">
            <v>14000</v>
          </cell>
          <cell r="F124">
            <v>19873.5</v>
          </cell>
          <cell r="G124">
            <v>17116</v>
          </cell>
          <cell r="H124">
            <v>10812</v>
          </cell>
          <cell r="I124">
            <v>17526</v>
          </cell>
          <cell r="J124">
            <v>24884.896449704102</v>
          </cell>
          <cell r="K124">
            <v>19175</v>
          </cell>
          <cell r="L124">
            <v>12738.5</v>
          </cell>
          <cell r="M124">
            <v>20691</v>
          </cell>
          <cell r="N124">
            <v>29833.5</v>
          </cell>
          <cell r="O124">
            <v>20727</v>
          </cell>
          <cell r="P124" t="str">
            <v>NULL</v>
          </cell>
          <cell r="Q124" t="str">
            <v>NULL</v>
          </cell>
          <cell r="R124" t="str">
            <v>NULL</v>
          </cell>
          <cell r="S124" t="str">
            <v>NULL</v>
          </cell>
        </row>
        <row r="125">
          <cell r="C125" t="str">
            <v>2006/2007D</v>
          </cell>
          <cell r="D125">
            <v>8620.1151803957891</v>
          </cell>
          <cell r="E125">
            <v>14149.3474212034</v>
          </cell>
          <cell r="F125">
            <v>20198.25</v>
          </cell>
          <cell r="G125">
            <v>17784</v>
          </cell>
          <cell r="H125">
            <v>10870</v>
          </cell>
          <cell r="I125">
            <v>17421.537700000001</v>
          </cell>
          <cell r="J125">
            <v>24770</v>
          </cell>
          <cell r="K125">
            <v>20673</v>
          </cell>
          <cell r="L125">
            <v>12612</v>
          </cell>
          <cell r="M125">
            <v>20540</v>
          </cell>
          <cell r="N125">
            <v>29582</v>
          </cell>
          <cell r="O125">
            <v>21301</v>
          </cell>
          <cell r="P125" t="str">
            <v>NULL</v>
          </cell>
          <cell r="Q125" t="str">
            <v>NULL</v>
          </cell>
          <cell r="R125" t="str">
            <v>NULL</v>
          </cell>
          <cell r="S125" t="str">
            <v>NULL</v>
          </cell>
        </row>
        <row r="126">
          <cell r="C126" t="str">
            <v>2007/2008D</v>
          </cell>
          <cell r="D126">
            <v>7855.5</v>
          </cell>
          <cell r="E126">
            <v>13017.1498054475</v>
          </cell>
          <cell r="F126">
            <v>19290.5</v>
          </cell>
          <cell r="G126">
            <v>19338</v>
          </cell>
          <cell r="H126">
            <v>10387.5</v>
          </cell>
          <cell r="I126">
            <v>16877.989726027401</v>
          </cell>
          <cell r="J126">
            <v>24511.5</v>
          </cell>
          <cell r="K126">
            <v>22301</v>
          </cell>
          <cell r="L126">
            <v>12198.5</v>
          </cell>
          <cell r="M126">
            <v>19878</v>
          </cell>
          <cell r="N126">
            <v>29387</v>
          </cell>
          <cell r="O126">
            <v>22397</v>
          </cell>
          <cell r="P126" t="str">
            <v>NULL</v>
          </cell>
          <cell r="Q126" t="str">
            <v>NULL</v>
          </cell>
          <cell r="R126" t="str">
            <v>NULL</v>
          </cell>
          <cell r="S126" t="str">
            <v>NULL</v>
          </cell>
        </row>
        <row r="127">
          <cell r="C127" t="str">
            <v>2008/2009D</v>
          </cell>
          <cell r="D127">
            <v>7999.4941348973598</v>
          </cell>
          <cell r="E127">
            <v>13501.4415041783</v>
          </cell>
          <cell r="F127">
            <v>19573.38</v>
          </cell>
          <cell r="G127">
            <v>20257</v>
          </cell>
          <cell r="H127">
            <v>10675.930847457599</v>
          </cell>
          <cell r="I127">
            <v>17400.5</v>
          </cell>
          <cell r="J127">
            <v>24946.541666666701</v>
          </cell>
          <cell r="K127">
            <v>22392</v>
          </cell>
          <cell r="L127">
            <v>12584.8007425743</v>
          </cell>
          <cell r="M127">
            <v>20533.256198347099</v>
          </cell>
          <cell r="N127">
            <v>30133</v>
          </cell>
          <cell r="O127">
            <v>22666</v>
          </cell>
          <cell r="P127" t="str">
            <v>NULL</v>
          </cell>
          <cell r="Q127" t="str">
            <v>NULL</v>
          </cell>
          <cell r="R127" t="str">
            <v>NULL</v>
          </cell>
          <cell r="S127" t="str">
            <v>NULL</v>
          </cell>
        </row>
        <row r="128">
          <cell r="C128" t="str">
            <v>2009/2010D</v>
          </cell>
          <cell r="D128">
            <v>8315</v>
          </cell>
          <cell r="E128">
            <v>13847</v>
          </cell>
          <cell r="F128">
            <v>19950</v>
          </cell>
          <cell r="G128">
            <v>23097</v>
          </cell>
          <cell r="H128">
            <v>10673.094999999999</v>
          </cell>
          <cell r="I128">
            <v>17488</v>
          </cell>
          <cell r="J128">
            <v>25315.5</v>
          </cell>
          <cell r="K128">
            <v>24527</v>
          </cell>
          <cell r="L128" t="str">
            <v>NULL</v>
          </cell>
          <cell r="M128" t="str">
            <v>NULL</v>
          </cell>
          <cell r="N128" t="str">
            <v>NULL</v>
          </cell>
          <cell r="O128" t="str">
            <v>NULL</v>
          </cell>
          <cell r="P128" t="str">
            <v>NULL</v>
          </cell>
          <cell r="Q128" t="str">
            <v>NULL</v>
          </cell>
          <cell r="R128" t="str">
            <v>NULL</v>
          </cell>
          <cell r="S128" t="str">
            <v>NULL</v>
          </cell>
        </row>
        <row r="129">
          <cell r="C129" t="str">
            <v>2010/2011D</v>
          </cell>
          <cell r="D129">
            <v>8482.7064583333304</v>
          </cell>
          <cell r="E129">
            <v>13961.75</v>
          </cell>
          <cell r="F129">
            <v>20279.528236914601</v>
          </cell>
          <cell r="G129">
            <v>23538</v>
          </cell>
          <cell r="H129">
            <v>10958.6</v>
          </cell>
          <cell r="I129">
            <v>17932.375</v>
          </cell>
          <cell r="J129">
            <v>25692.547277936999</v>
          </cell>
          <cell r="K129">
            <v>25298</v>
          </cell>
          <cell r="L129" t="str">
            <v>NULL</v>
          </cell>
          <cell r="M129" t="str">
            <v>NULL</v>
          </cell>
          <cell r="N129" t="str">
            <v>NULL</v>
          </cell>
          <cell r="O129" t="str">
            <v>NULL</v>
          </cell>
          <cell r="P129" t="str">
            <v>NULL</v>
          </cell>
          <cell r="Q129" t="str">
            <v>NULL</v>
          </cell>
          <cell r="R129" t="str">
            <v>NULL</v>
          </cell>
          <cell r="S129" t="str">
            <v>NULL</v>
          </cell>
        </row>
        <row r="130">
          <cell r="C130" t="str">
            <v>2011/2012D</v>
          </cell>
          <cell r="D130">
            <v>8547</v>
          </cell>
          <cell r="E130">
            <v>13859.5</v>
          </cell>
          <cell r="F130">
            <v>20227.7668539326</v>
          </cell>
          <cell r="G130">
            <v>26597</v>
          </cell>
          <cell r="H130" t="str">
            <v>NULL</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row>
        <row r="131">
          <cell r="C131" t="str">
            <v>2012/2013D</v>
          </cell>
          <cell r="D131">
            <v>8650.6393129771004</v>
          </cell>
          <cell r="E131">
            <v>14087.7209454331</v>
          </cell>
          <cell r="F131">
            <v>20571.288793103398</v>
          </cell>
          <cell r="G131">
            <v>28472</v>
          </cell>
          <cell r="H131" t="str">
            <v>NULL</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row>
        <row r="132">
          <cell r="C132" t="str">
            <v>2003/2004E</v>
          </cell>
          <cell r="D132">
            <v>6073.375</v>
          </cell>
          <cell r="E132">
            <v>10154.7430939227</v>
          </cell>
          <cell r="F132">
            <v>15059.25</v>
          </cell>
          <cell r="G132">
            <v>4384</v>
          </cell>
          <cell r="H132">
            <v>8633.6622384615403</v>
          </cell>
          <cell r="I132">
            <v>14375.75</v>
          </cell>
          <cell r="J132">
            <v>20878.5</v>
          </cell>
          <cell r="K132">
            <v>4426</v>
          </cell>
          <cell r="L132">
            <v>10531.609375</v>
          </cell>
          <cell r="M132">
            <v>16523</v>
          </cell>
          <cell r="N132">
            <v>24184</v>
          </cell>
          <cell r="O132">
            <v>4870</v>
          </cell>
          <cell r="P132">
            <v>11263.43655</v>
          </cell>
          <cell r="Q132">
            <v>19690.0308</v>
          </cell>
          <cell r="R132">
            <v>30495.0454545455</v>
          </cell>
          <cell r="S132">
            <v>4987</v>
          </cell>
        </row>
        <row r="133">
          <cell r="C133" t="str">
            <v>2004/2005E</v>
          </cell>
          <cell r="D133">
            <v>6269.625</v>
          </cell>
          <cell r="E133">
            <v>10646.4673</v>
          </cell>
          <cell r="F133">
            <v>15803.682528409099</v>
          </cell>
          <cell r="G133">
            <v>5006</v>
          </cell>
          <cell r="H133">
            <v>8824.3753501400606</v>
          </cell>
          <cell r="I133">
            <v>14967.5</v>
          </cell>
          <cell r="J133">
            <v>21415.75</v>
          </cell>
          <cell r="K133">
            <v>5250</v>
          </cell>
          <cell r="L133">
            <v>10216.65575</v>
          </cell>
          <cell r="M133">
            <v>16661.667000000001</v>
          </cell>
          <cell r="N133">
            <v>24711</v>
          </cell>
          <cell r="O133">
            <v>5783</v>
          </cell>
          <cell r="P133" t="str">
            <v>NULL</v>
          </cell>
          <cell r="Q133" t="str">
            <v>NULL</v>
          </cell>
          <cell r="R133" t="str">
            <v>NULL</v>
          </cell>
          <cell r="S133" t="str">
            <v>NULL</v>
          </cell>
        </row>
        <row r="134">
          <cell r="C134" t="str">
            <v>2005/2006E</v>
          </cell>
          <cell r="D134">
            <v>6425.8748921052602</v>
          </cell>
          <cell r="E134">
            <v>10830.5</v>
          </cell>
          <cell r="F134">
            <v>16138.060126582301</v>
          </cell>
          <cell r="G134">
            <v>5086</v>
          </cell>
          <cell r="H134">
            <v>8483.1893749999999</v>
          </cell>
          <cell r="I134">
            <v>13914.13948125</v>
          </cell>
          <cell r="J134">
            <v>20455.75</v>
          </cell>
          <cell r="K134">
            <v>5730</v>
          </cell>
          <cell r="L134">
            <v>9999.5</v>
          </cell>
          <cell r="M134">
            <v>16363.4848</v>
          </cell>
          <cell r="N134">
            <v>24218</v>
          </cell>
          <cell r="O134">
            <v>6107</v>
          </cell>
          <cell r="P134" t="str">
            <v>NULL</v>
          </cell>
          <cell r="Q134" t="str">
            <v>NULL</v>
          </cell>
          <cell r="R134" t="str">
            <v>NULL</v>
          </cell>
          <cell r="S134" t="str">
            <v>NULL</v>
          </cell>
        </row>
        <row r="135">
          <cell r="C135" t="str">
            <v>2006/2007E</v>
          </cell>
          <cell r="D135">
            <v>6444.0222000000003</v>
          </cell>
          <cell r="E135">
            <v>11038.5</v>
          </cell>
          <cell r="F135">
            <v>16482.1493902439</v>
          </cell>
          <cell r="G135">
            <v>5102</v>
          </cell>
          <cell r="H135">
            <v>8360.0080618617194</v>
          </cell>
          <cell r="I135">
            <v>13833.512500000001</v>
          </cell>
          <cell r="J135">
            <v>20349.75</v>
          </cell>
          <cell r="K135">
            <v>5950</v>
          </cell>
          <cell r="L135">
            <v>10039.5</v>
          </cell>
          <cell r="M135">
            <v>16228.5</v>
          </cell>
          <cell r="N135">
            <v>24368</v>
          </cell>
          <cell r="O135">
            <v>6141</v>
          </cell>
          <cell r="P135" t="str">
            <v>NULL</v>
          </cell>
          <cell r="Q135" t="str">
            <v>NULL</v>
          </cell>
          <cell r="R135" t="str">
            <v>NULL</v>
          </cell>
          <cell r="S135" t="str">
            <v>NULL</v>
          </cell>
        </row>
        <row r="136">
          <cell r="C136" t="str">
            <v>2007/2008E</v>
          </cell>
          <cell r="D136">
            <v>5804.5</v>
          </cell>
          <cell r="E136">
            <v>9487.5</v>
          </cell>
          <cell r="F136">
            <v>15024.25</v>
          </cell>
          <cell r="G136">
            <v>5882</v>
          </cell>
          <cell r="H136">
            <v>8366.5</v>
          </cell>
          <cell r="I136">
            <v>13153.1499145299</v>
          </cell>
          <cell r="J136">
            <v>19802</v>
          </cell>
          <cell r="K136">
            <v>6816</v>
          </cell>
          <cell r="L136">
            <v>9974.1357445945596</v>
          </cell>
          <cell r="M136">
            <v>15934.5</v>
          </cell>
          <cell r="N136">
            <v>23764.470505617999</v>
          </cell>
          <cell r="O136">
            <v>6916</v>
          </cell>
          <cell r="P136" t="str">
            <v>NULL</v>
          </cell>
          <cell r="Q136" t="str">
            <v>NULL</v>
          </cell>
          <cell r="R136" t="str">
            <v>NULL</v>
          </cell>
          <cell r="S136" t="str">
            <v>NULL</v>
          </cell>
        </row>
        <row r="137">
          <cell r="C137" t="str">
            <v>2008/2009E</v>
          </cell>
          <cell r="D137">
            <v>6065.58</v>
          </cell>
          <cell r="E137">
            <v>9552</v>
          </cell>
          <cell r="F137">
            <v>14944.25</v>
          </cell>
          <cell r="G137">
            <v>6022</v>
          </cell>
          <cell r="H137">
            <v>8626.375</v>
          </cell>
          <cell r="I137">
            <v>13340.5</v>
          </cell>
          <cell r="J137">
            <v>20107.652062959802</v>
          </cell>
          <cell r="K137">
            <v>6614</v>
          </cell>
          <cell r="L137">
            <v>10294.3125</v>
          </cell>
          <cell r="M137">
            <v>15777.5</v>
          </cell>
          <cell r="N137">
            <v>23820.75</v>
          </cell>
          <cell r="O137">
            <v>6678</v>
          </cell>
          <cell r="P137" t="str">
            <v>NULL</v>
          </cell>
          <cell r="Q137" t="str">
            <v>NULL</v>
          </cell>
          <cell r="R137" t="str">
            <v>NULL</v>
          </cell>
          <cell r="S137" t="str">
            <v>NULL</v>
          </cell>
        </row>
        <row r="138">
          <cell r="C138" t="str">
            <v>2009/2010E</v>
          </cell>
          <cell r="D138">
            <v>6610</v>
          </cell>
          <cell r="E138">
            <v>10157</v>
          </cell>
          <cell r="F138">
            <v>15515.7368421053</v>
          </cell>
          <cell r="G138">
            <v>6495</v>
          </cell>
          <cell r="H138">
            <v>8937</v>
          </cell>
          <cell r="I138">
            <v>13724.5</v>
          </cell>
          <cell r="J138">
            <v>20217.5</v>
          </cell>
          <cell r="K138">
            <v>6818</v>
          </cell>
          <cell r="L138" t="str">
            <v>NULL</v>
          </cell>
          <cell r="M138" t="str">
            <v>NULL</v>
          </cell>
          <cell r="N138" t="str">
            <v>NULL</v>
          </cell>
          <cell r="O138" t="str">
            <v>NULL</v>
          </cell>
          <cell r="P138" t="str">
            <v>NULL</v>
          </cell>
          <cell r="Q138" t="str">
            <v>NULL</v>
          </cell>
          <cell r="R138" t="str">
            <v>NULL</v>
          </cell>
          <cell r="S138" t="str">
            <v>NULL</v>
          </cell>
        </row>
        <row r="139">
          <cell r="C139" t="str">
            <v>2010/2011E</v>
          </cell>
          <cell r="D139">
            <v>6628.5</v>
          </cell>
          <cell r="E139">
            <v>10316</v>
          </cell>
          <cell r="F139">
            <v>16049</v>
          </cell>
          <cell r="G139">
            <v>6733</v>
          </cell>
          <cell r="H139">
            <v>9037</v>
          </cell>
          <cell r="I139">
            <v>13757</v>
          </cell>
          <cell r="J139">
            <v>20687.118781396901</v>
          </cell>
          <cell r="K139">
            <v>7239</v>
          </cell>
          <cell r="L139" t="str">
            <v>NULL</v>
          </cell>
          <cell r="M139" t="str">
            <v>NULL</v>
          </cell>
          <cell r="N139" t="str">
            <v>NULL</v>
          </cell>
          <cell r="O139" t="str">
            <v>NULL</v>
          </cell>
          <cell r="P139" t="str">
            <v>NULL</v>
          </cell>
          <cell r="Q139" t="str">
            <v>NULL</v>
          </cell>
          <cell r="R139" t="str">
            <v>NULL</v>
          </cell>
          <cell r="S139" t="str">
            <v>NULL</v>
          </cell>
        </row>
        <row r="140">
          <cell r="C140" t="str">
            <v>2011/2012E</v>
          </cell>
          <cell r="D140">
            <v>6833.3949275362302</v>
          </cell>
          <cell r="E140">
            <v>10584.370689655199</v>
          </cell>
          <cell r="F140">
            <v>16319.375</v>
          </cell>
          <cell r="G140">
            <v>7514</v>
          </cell>
          <cell r="H140" t="str">
            <v>NULL</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row>
        <row r="141">
          <cell r="C141" t="str">
            <v>2012/2013E</v>
          </cell>
          <cell r="D141">
            <v>7069.5</v>
          </cell>
          <cell r="E141">
            <v>10937.1176470588</v>
          </cell>
          <cell r="F141">
            <v>16681.430594900801</v>
          </cell>
          <cell r="G141">
            <v>7513</v>
          </cell>
          <cell r="H141" t="str">
            <v>NULL</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row>
        <row r="142">
          <cell r="C142" t="str">
            <v>2003/2004F</v>
          </cell>
          <cell r="D142">
            <v>5400.6994593749996</v>
          </cell>
          <cell r="E142">
            <v>8564.3922651933699</v>
          </cell>
          <cell r="F142">
            <v>12702</v>
          </cell>
          <cell r="G142">
            <v>9529</v>
          </cell>
          <cell r="H142">
            <v>8329.3130136986292</v>
          </cell>
          <cell r="I142">
            <v>11940.5870609005</v>
          </cell>
          <cell r="J142">
            <v>18918.257879656201</v>
          </cell>
          <cell r="K142">
            <v>11056</v>
          </cell>
          <cell r="L142">
            <v>9853.125</v>
          </cell>
          <cell r="M142">
            <v>14440.5</v>
          </cell>
          <cell r="N142">
            <v>22961</v>
          </cell>
          <cell r="O142">
            <v>12626</v>
          </cell>
          <cell r="P142">
            <v>10555</v>
          </cell>
          <cell r="Q142">
            <v>17441.7693</v>
          </cell>
          <cell r="R142">
            <v>28421.375</v>
          </cell>
          <cell r="S142">
            <v>13414</v>
          </cell>
        </row>
        <row r="143">
          <cell r="C143" t="str">
            <v>2004/2005F</v>
          </cell>
          <cell r="D143">
            <v>5762</v>
          </cell>
          <cell r="E143">
            <v>9159.6518987341806</v>
          </cell>
          <cell r="F143">
            <v>13564.4889502762</v>
          </cell>
          <cell r="G143">
            <v>9561</v>
          </cell>
          <cell r="H143">
            <v>8787.5</v>
          </cell>
          <cell r="I143">
            <v>12491</v>
          </cell>
          <cell r="J143">
            <v>19735</v>
          </cell>
          <cell r="K143">
            <v>11693</v>
          </cell>
          <cell r="L143">
            <v>10062.625</v>
          </cell>
          <cell r="M143">
            <v>14801</v>
          </cell>
          <cell r="N143">
            <v>23276.25</v>
          </cell>
          <cell r="O143">
            <v>13162</v>
          </cell>
          <cell r="P143" t="str">
            <v>NULL</v>
          </cell>
          <cell r="Q143" t="str">
            <v>NULL</v>
          </cell>
          <cell r="R143" t="str">
            <v>NULL</v>
          </cell>
          <cell r="S143" t="str">
            <v>NULL</v>
          </cell>
        </row>
        <row r="144">
          <cell r="C144" t="str">
            <v>2005/2006F</v>
          </cell>
          <cell r="D144">
            <v>6105.3654215460501</v>
          </cell>
          <cell r="E144">
            <v>9664.5</v>
          </cell>
          <cell r="F144">
            <v>14392.2196132597</v>
          </cell>
          <cell r="G144">
            <v>9062</v>
          </cell>
          <cell r="H144">
            <v>8697.8983750000007</v>
          </cell>
          <cell r="I144">
            <v>12550.5</v>
          </cell>
          <cell r="J144">
            <v>19444.986099999998</v>
          </cell>
          <cell r="K144">
            <v>11759</v>
          </cell>
          <cell r="L144">
            <v>10335.439436619699</v>
          </cell>
          <cell r="M144">
            <v>15233.737999999999</v>
          </cell>
          <cell r="N144">
            <v>23504.1539037855</v>
          </cell>
          <cell r="O144">
            <v>13194</v>
          </cell>
          <cell r="P144" t="str">
            <v>NULL</v>
          </cell>
          <cell r="Q144" t="str">
            <v>NULL</v>
          </cell>
          <cell r="R144" t="str">
            <v>NULL</v>
          </cell>
          <cell r="S144" t="str">
            <v>NULL</v>
          </cell>
        </row>
        <row r="145">
          <cell r="C145" t="str">
            <v>2006/2007F</v>
          </cell>
          <cell r="D145">
            <v>6238.3761000000004</v>
          </cell>
          <cell r="E145">
            <v>9968.2353899082591</v>
          </cell>
          <cell r="F145">
            <v>14768.5474006116</v>
          </cell>
          <cell r="G145">
            <v>9165</v>
          </cell>
          <cell r="H145">
            <v>8871.58061133706</v>
          </cell>
          <cell r="I145">
            <v>12807</v>
          </cell>
          <cell r="J145">
            <v>20140</v>
          </cell>
          <cell r="K145">
            <v>12211</v>
          </cell>
          <cell r="L145">
            <v>10448.766799999999</v>
          </cell>
          <cell r="M145">
            <v>15200</v>
          </cell>
          <cell r="N145">
            <v>24041</v>
          </cell>
          <cell r="O145">
            <v>13034</v>
          </cell>
          <cell r="P145" t="str">
            <v>NULL</v>
          </cell>
          <cell r="Q145" t="str">
            <v>NULL</v>
          </cell>
          <cell r="R145" t="str">
            <v>NULL</v>
          </cell>
          <cell r="S145" t="str">
            <v>NULL</v>
          </cell>
        </row>
        <row r="146">
          <cell r="C146" t="str">
            <v>2007/2008F</v>
          </cell>
          <cell r="D146">
            <v>5711.78</v>
          </cell>
          <cell r="E146">
            <v>9286</v>
          </cell>
          <cell r="F146">
            <v>14257.544117647099</v>
          </cell>
          <cell r="G146">
            <v>10269</v>
          </cell>
          <cell r="H146">
            <v>8538.0089020771502</v>
          </cell>
          <cell r="I146">
            <v>12851.4112903226</v>
          </cell>
          <cell r="J146">
            <v>20236.5959332192</v>
          </cell>
          <cell r="K146">
            <v>13404</v>
          </cell>
          <cell r="L146">
            <v>10160.5382316245</v>
          </cell>
          <cell r="M146">
            <v>15144.5</v>
          </cell>
          <cell r="N146">
            <v>24000</v>
          </cell>
          <cell r="O146">
            <v>14476</v>
          </cell>
          <cell r="P146" t="str">
            <v>NULL</v>
          </cell>
          <cell r="Q146" t="str">
            <v>NULL</v>
          </cell>
          <cell r="R146" t="str">
            <v>NULL</v>
          </cell>
          <cell r="S146" t="str">
            <v>NULL</v>
          </cell>
        </row>
        <row r="147">
          <cell r="C147" t="str">
            <v>2008/2009F</v>
          </cell>
          <cell r="D147">
            <v>5664.2375196850398</v>
          </cell>
          <cell r="E147">
            <v>9186.5168539325805</v>
          </cell>
          <cell r="F147">
            <v>14146</v>
          </cell>
          <cell r="G147">
            <v>10215</v>
          </cell>
          <cell r="H147">
            <v>8731.75</v>
          </cell>
          <cell r="I147">
            <v>12700</v>
          </cell>
          <cell r="J147">
            <v>20143.969072949501</v>
          </cell>
          <cell r="K147">
            <v>13295</v>
          </cell>
          <cell r="L147">
            <v>10541.782098337901</v>
          </cell>
          <cell r="M147">
            <v>15373.5</v>
          </cell>
          <cell r="N147">
            <v>24282.75</v>
          </cell>
          <cell r="O147">
            <v>14286</v>
          </cell>
          <cell r="P147" t="str">
            <v>NULL</v>
          </cell>
          <cell r="Q147" t="str">
            <v>NULL</v>
          </cell>
          <cell r="R147" t="str">
            <v>NULL</v>
          </cell>
          <cell r="S147" t="str">
            <v>NULL</v>
          </cell>
        </row>
        <row r="148">
          <cell r="C148" t="str">
            <v>2009/2010F</v>
          </cell>
          <cell r="D148">
            <v>6183.8</v>
          </cell>
          <cell r="E148">
            <v>9811</v>
          </cell>
          <cell r="F148">
            <v>14836.220338983099</v>
          </cell>
          <cell r="G148">
            <v>11071</v>
          </cell>
          <cell r="H148">
            <v>9028</v>
          </cell>
          <cell r="I148">
            <v>13200</v>
          </cell>
          <cell r="J148">
            <v>20629.015151515199</v>
          </cell>
          <cell r="K148">
            <v>13955</v>
          </cell>
          <cell r="L148" t="str">
            <v>NULL</v>
          </cell>
          <cell r="M148" t="str">
            <v>NULL</v>
          </cell>
          <cell r="N148" t="str">
            <v>NULL</v>
          </cell>
          <cell r="O148" t="str">
            <v>NULL</v>
          </cell>
          <cell r="P148" t="str">
            <v>NULL</v>
          </cell>
          <cell r="Q148" t="str">
            <v>NULL</v>
          </cell>
          <cell r="R148" t="str">
            <v>NULL</v>
          </cell>
          <cell r="S148" t="str">
            <v>NULL</v>
          </cell>
        </row>
        <row r="149">
          <cell r="C149" t="str">
            <v>2010/2011F</v>
          </cell>
          <cell r="D149">
            <v>6370.5</v>
          </cell>
          <cell r="E149">
            <v>9854</v>
          </cell>
          <cell r="F149">
            <v>14933</v>
          </cell>
          <cell r="G149">
            <v>11417</v>
          </cell>
          <cell r="H149">
            <v>9384.8974999999991</v>
          </cell>
          <cell r="I149">
            <v>13444.5</v>
          </cell>
          <cell r="J149">
            <v>21014.25</v>
          </cell>
          <cell r="K149">
            <v>14348</v>
          </cell>
          <cell r="L149" t="str">
            <v>NULL</v>
          </cell>
          <cell r="M149" t="str">
            <v>NULL</v>
          </cell>
          <cell r="N149" t="str">
            <v>NULL</v>
          </cell>
          <cell r="O149" t="str">
            <v>NULL</v>
          </cell>
          <cell r="P149" t="str">
            <v>NULL</v>
          </cell>
          <cell r="Q149" t="str">
            <v>NULL</v>
          </cell>
          <cell r="R149" t="str">
            <v>NULL</v>
          </cell>
          <cell r="S149" t="str">
            <v>NULL</v>
          </cell>
        </row>
        <row r="150">
          <cell r="C150" t="str">
            <v>2011/2012F</v>
          </cell>
          <cell r="D150">
            <v>6806.5</v>
          </cell>
          <cell r="E150">
            <v>10285</v>
          </cell>
          <cell r="F150">
            <v>15653.4305555556</v>
          </cell>
          <cell r="G150">
            <v>12529</v>
          </cell>
          <cell r="H150" t="str">
            <v>NULL</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row>
        <row r="151">
          <cell r="C151" t="str">
            <v>2012/2013F</v>
          </cell>
          <cell r="D151">
            <v>7214.1483208955196</v>
          </cell>
          <cell r="E151">
            <v>10647.5</v>
          </cell>
          <cell r="F151">
            <v>16203.543956044001</v>
          </cell>
          <cell r="G151">
            <v>12832</v>
          </cell>
          <cell r="H151" t="str">
            <v>NULL</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row>
        <row r="152">
          <cell r="C152" t="str">
            <v>2003/2004G</v>
          </cell>
          <cell r="D152">
            <v>5866.43505</v>
          </cell>
          <cell r="E152">
            <v>9543</v>
          </cell>
          <cell r="F152">
            <v>14933.771024464801</v>
          </cell>
          <cell r="G152">
            <v>5866</v>
          </cell>
          <cell r="H152">
            <v>8937.875</v>
          </cell>
          <cell r="I152">
            <v>14242.5</v>
          </cell>
          <cell r="J152">
            <v>21405.307479224401</v>
          </cell>
          <cell r="K152">
            <v>7288</v>
          </cell>
          <cell r="L152">
            <v>11072</v>
          </cell>
          <cell r="M152">
            <v>17241.5</v>
          </cell>
          <cell r="N152">
            <v>25928.25</v>
          </cell>
          <cell r="O152">
            <v>8250</v>
          </cell>
          <cell r="P152">
            <v>11957.375</v>
          </cell>
          <cell r="Q152">
            <v>20394.5</v>
          </cell>
          <cell r="R152">
            <v>33716.071629213497</v>
          </cell>
          <cell r="S152">
            <v>9166</v>
          </cell>
        </row>
        <row r="153">
          <cell r="C153" t="str">
            <v>2004/2005G</v>
          </cell>
          <cell r="D153">
            <v>6094.0572000000002</v>
          </cell>
          <cell r="E153">
            <v>10057.5</v>
          </cell>
          <cell r="F153">
            <v>15781</v>
          </cell>
          <cell r="G153">
            <v>6177</v>
          </cell>
          <cell r="H153">
            <v>9175.375</v>
          </cell>
          <cell r="I153">
            <v>14661.750871080099</v>
          </cell>
          <cell r="J153">
            <v>22244</v>
          </cell>
          <cell r="K153">
            <v>7888</v>
          </cell>
          <cell r="L153">
            <v>10721.2611</v>
          </cell>
          <cell r="M153">
            <v>17285</v>
          </cell>
          <cell r="N153">
            <v>26328</v>
          </cell>
          <cell r="O153">
            <v>8983</v>
          </cell>
          <cell r="P153" t="str">
            <v>NULL</v>
          </cell>
          <cell r="Q153" t="str">
            <v>NULL</v>
          </cell>
          <cell r="R153" t="str">
            <v>NULL</v>
          </cell>
          <cell r="S153" t="str">
            <v>NULL</v>
          </cell>
        </row>
        <row r="154">
          <cell r="C154" t="str">
            <v>2005/2006G</v>
          </cell>
          <cell r="D154">
            <v>6430</v>
          </cell>
          <cell r="E154">
            <v>10731.977272727299</v>
          </cell>
          <cell r="F154">
            <v>16576.75</v>
          </cell>
          <cell r="G154">
            <v>6386</v>
          </cell>
          <cell r="H154">
            <v>9456.5</v>
          </cell>
          <cell r="I154">
            <v>14778</v>
          </cell>
          <cell r="J154">
            <v>22319</v>
          </cell>
          <cell r="K154">
            <v>8485</v>
          </cell>
          <cell r="L154">
            <v>11239.850305932199</v>
          </cell>
          <cell r="M154">
            <v>17731.75</v>
          </cell>
          <cell r="N154">
            <v>26802.75</v>
          </cell>
          <cell r="O154">
            <v>9714</v>
          </cell>
          <cell r="P154" t="str">
            <v>NULL</v>
          </cell>
          <cell r="Q154" t="str">
            <v>NULL</v>
          </cell>
          <cell r="R154" t="str">
            <v>NULL</v>
          </cell>
          <cell r="S154" t="str">
            <v>NULL</v>
          </cell>
        </row>
        <row r="155">
          <cell r="C155" t="str">
            <v>2006/2007G</v>
          </cell>
          <cell r="D155">
            <v>6586.9305535714302</v>
          </cell>
          <cell r="E155">
            <v>10847.641788766799</v>
          </cell>
          <cell r="F155">
            <v>16871.770057306599</v>
          </cell>
          <cell r="G155">
            <v>6236</v>
          </cell>
          <cell r="H155">
            <v>9282.1598297213604</v>
          </cell>
          <cell r="I155">
            <v>14687.604166666701</v>
          </cell>
          <cell r="J155">
            <v>22621.5</v>
          </cell>
          <cell r="K155">
            <v>8738</v>
          </cell>
          <cell r="L155">
            <v>11372.396875</v>
          </cell>
          <cell r="M155">
            <v>17776.94425</v>
          </cell>
          <cell r="N155">
            <v>26848.204415954398</v>
          </cell>
          <cell r="O155">
            <v>9608</v>
          </cell>
          <cell r="P155" t="str">
            <v>NULL</v>
          </cell>
          <cell r="Q155" t="str">
            <v>NULL</v>
          </cell>
          <cell r="R155" t="str">
            <v>NULL</v>
          </cell>
          <cell r="S155" t="str">
            <v>NULL</v>
          </cell>
        </row>
        <row r="156">
          <cell r="C156" t="str">
            <v>2007/2008G</v>
          </cell>
          <cell r="D156">
            <v>6095.9856060606098</v>
          </cell>
          <cell r="E156">
            <v>10304.2483660131</v>
          </cell>
          <cell r="F156">
            <v>16070.474236641199</v>
          </cell>
          <cell r="G156">
            <v>7304</v>
          </cell>
          <cell r="H156">
            <v>9235.25</v>
          </cell>
          <cell r="I156">
            <v>14698.6275510204</v>
          </cell>
          <cell r="J156">
            <v>22420.875</v>
          </cell>
          <cell r="K156">
            <v>9906</v>
          </cell>
          <cell r="L156">
            <v>11098</v>
          </cell>
          <cell r="M156">
            <v>17954</v>
          </cell>
          <cell r="N156">
            <v>27050</v>
          </cell>
          <cell r="O156">
            <v>10881</v>
          </cell>
          <cell r="P156" t="str">
            <v>NULL</v>
          </cell>
          <cell r="Q156" t="str">
            <v>NULL</v>
          </cell>
          <cell r="R156" t="str">
            <v>NULL</v>
          </cell>
          <cell r="S156" t="str">
            <v>NULL</v>
          </cell>
        </row>
        <row r="157">
          <cell r="C157" t="str">
            <v>2008/2009G</v>
          </cell>
          <cell r="D157">
            <v>6072.4316770186297</v>
          </cell>
          <cell r="E157">
            <v>10374</v>
          </cell>
          <cell r="F157">
            <v>16199.0635676362</v>
          </cell>
          <cell r="G157">
            <v>7002</v>
          </cell>
          <cell r="H157">
            <v>9428.1611570247896</v>
          </cell>
          <cell r="I157">
            <v>14882.9538904899</v>
          </cell>
          <cell r="J157">
            <v>22698.050847457602</v>
          </cell>
          <cell r="K157">
            <v>9449</v>
          </cell>
          <cell r="L157">
            <v>11498</v>
          </cell>
          <cell r="M157">
            <v>18543.25</v>
          </cell>
          <cell r="N157">
            <v>27476.625</v>
          </cell>
          <cell r="O157">
            <v>10208</v>
          </cell>
          <cell r="P157" t="str">
            <v>NULL</v>
          </cell>
          <cell r="Q157" t="str">
            <v>NULL</v>
          </cell>
          <cell r="R157" t="str">
            <v>NULL</v>
          </cell>
          <cell r="S157" t="str">
            <v>NULL</v>
          </cell>
        </row>
        <row r="158">
          <cell r="C158" t="str">
            <v>2009/2010G</v>
          </cell>
          <cell r="D158">
            <v>6858</v>
          </cell>
          <cell r="E158">
            <v>11059.6317991632</v>
          </cell>
          <cell r="F158">
            <v>17356</v>
          </cell>
          <cell r="G158">
            <v>7613</v>
          </cell>
          <cell r="H158">
            <v>9823</v>
          </cell>
          <cell r="I158">
            <v>15500</v>
          </cell>
          <cell r="J158">
            <v>23227</v>
          </cell>
          <cell r="K158">
            <v>9981</v>
          </cell>
          <cell r="L158" t="str">
            <v>NULL</v>
          </cell>
          <cell r="M158" t="str">
            <v>NULL</v>
          </cell>
          <cell r="N158" t="str">
            <v>NULL</v>
          </cell>
          <cell r="O158" t="str">
            <v>NULL</v>
          </cell>
          <cell r="P158" t="str">
            <v>NULL</v>
          </cell>
          <cell r="Q158" t="str">
            <v>NULL</v>
          </cell>
          <cell r="R158" t="str">
            <v>NULL</v>
          </cell>
          <cell r="S158" t="str">
            <v>NULL</v>
          </cell>
        </row>
        <row r="159">
          <cell r="C159" t="str">
            <v>2010/2011G</v>
          </cell>
          <cell r="D159">
            <v>7112</v>
          </cell>
          <cell r="E159">
            <v>11501</v>
          </cell>
          <cell r="F159">
            <v>17970.8823529412</v>
          </cell>
          <cell r="G159">
            <v>7661</v>
          </cell>
          <cell r="H159">
            <v>10367.282458563501</v>
          </cell>
          <cell r="I159">
            <v>16192.5</v>
          </cell>
          <cell r="J159">
            <v>23898.75</v>
          </cell>
          <cell r="K159">
            <v>10078</v>
          </cell>
          <cell r="L159" t="str">
            <v>NULL</v>
          </cell>
          <cell r="M159" t="str">
            <v>NULL</v>
          </cell>
          <cell r="N159" t="str">
            <v>NULL</v>
          </cell>
          <cell r="O159" t="str">
            <v>NULL</v>
          </cell>
          <cell r="P159" t="str">
            <v>NULL</v>
          </cell>
          <cell r="Q159" t="str">
            <v>NULL</v>
          </cell>
          <cell r="R159" t="str">
            <v>NULL</v>
          </cell>
          <cell r="S159" t="str">
            <v>NULL</v>
          </cell>
        </row>
        <row r="160">
          <cell r="C160" t="str">
            <v>2011/2012G</v>
          </cell>
          <cell r="D160">
            <v>7247</v>
          </cell>
          <cell r="E160">
            <v>11744.1758241758</v>
          </cell>
          <cell r="F160">
            <v>18212</v>
          </cell>
          <cell r="G160">
            <v>8789</v>
          </cell>
          <cell r="H160" t="str">
            <v>NULL</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row>
        <row r="161">
          <cell r="C161" t="str">
            <v>2012/2013G</v>
          </cell>
          <cell r="D161">
            <v>7676.5</v>
          </cell>
          <cell r="E161">
            <v>12231.5</v>
          </cell>
          <cell r="F161">
            <v>18691.138535031801</v>
          </cell>
          <cell r="G161">
            <v>8869</v>
          </cell>
          <cell r="H161" t="str">
            <v>NULL</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row>
        <row r="162">
          <cell r="C162" t="str">
            <v>2003/2004H</v>
          </cell>
          <cell r="D162">
            <v>5771</v>
          </cell>
          <cell r="E162">
            <v>10163.4984520124</v>
          </cell>
          <cell r="F162">
            <v>14823.5112359551</v>
          </cell>
          <cell r="G162">
            <v>12045</v>
          </cell>
          <cell r="H162">
            <v>8645.5</v>
          </cell>
          <cell r="I162">
            <v>14333</v>
          </cell>
          <cell r="J162">
            <v>20391.75</v>
          </cell>
          <cell r="K162">
            <v>12794</v>
          </cell>
          <cell r="L162">
            <v>9820.6844999999994</v>
          </cell>
          <cell r="M162">
            <v>16421</v>
          </cell>
          <cell r="N162">
            <v>23822</v>
          </cell>
          <cell r="O162">
            <v>14185</v>
          </cell>
          <cell r="P162">
            <v>10400</v>
          </cell>
          <cell r="Q162">
            <v>18976</v>
          </cell>
          <cell r="R162">
            <v>29875</v>
          </cell>
          <cell r="S162">
            <v>14484</v>
          </cell>
        </row>
        <row r="163">
          <cell r="C163" t="str">
            <v>2004/2005H</v>
          </cell>
          <cell r="D163">
            <v>6030.0722380126199</v>
          </cell>
          <cell r="E163">
            <v>10630.057692307701</v>
          </cell>
          <cell r="F163">
            <v>15372.754531722099</v>
          </cell>
          <cell r="G163">
            <v>13210</v>
          </cell>
          <cell r="H163">
            <v>8661.5295608108099</v>
          </cell>
          <cell r="I163">
            <v>14655</v>
          </cell>
          <cell r="J163">
            <v>20802.875</v>
          </cell>
          <cell r="K163">
            <v>14324</v>
          </cell>
          <cell r="L163">
            <v>10058</v>
          </cell>
          <cell r="M163">
            <v>16828</v>
          </cell>
          <cell r="N163">
            <v>24217</v>
          </cell>
          <cell r="O163">
            <v>15765</v>
          </cell>
          <cell r="P163" t="str">
            <v>NULL</v>
          </cell>
          <cell r="Q163" t="str">
            <v>NULL</v>
          </cell>
          <cell r="R163" t="str">
            <v>NULL</v>
          </cell>
          <cell r="S163" t="str">
            <v>NULL</v>
          </cell>
        </row>
        <row r="164">
          <cell r="C164" t="str">
            <v>2005/2006H</v>
          </cell>
          <cell r="D164">
            <v>6395</v>
          </cell>
          <cell r="E164">
            <v>11311.953488372101</v>
          </cell>
          <cell r="F164">
            <v>16231.972027972</v>
          </cell>
          <cell r="G164">
            <v>13269</v>
          </cell>
          <cell r="H164">
            <v>8717.75</v>
          </cell>
          <cell r="I164">
            <v>14773</v>
          </cell>
          <cell r="J164">
            <v>20603</v>
          </cell>
          <cell r="K164">
            <v>15295</v>
          </cell>
          <cell r="L164">
            <v>10095.25</v>
          </cell>
          <cell r="M164">
            <v>17098</v>
          </cell>
          <cell r="N164">
            <v>24523.256198347099</v>
          </cell>
          <cell r="O164">
            <v>16708</v>
          </cell>
          <cell r="P164" t="str">
            <v>NULL</v>
          </cell>
          <cell r="Q164" t="str">
            <v>NULL</v>
          </cell>
          <cell r="R164" t="str">
            <v>NULL</v>
          </cell>
          <cell r="S164" t="str">
            <v>NULL</v>
          </cell>
        </row>
        <row r="165">
          <cell r="C165" t="str">
            <v>2006/2007H</v>
          </cell>
          <cell r="D165">
            <v>6324.25</v>
          </cell>
          <cell r="E165">
            <v>11260.5</v>
          </cell>
          <cell r="F165">
            <v>16476.25</v>
          </cell>
          <cell r="G165">
            <v>14102</v>
          </cell>
          <cell r="H165">
            <v>8600</v>
          </cell>
          <cell r="I165">
            <v>14466.6293715273</v>
          </cell>
          <cell r="J165">
            <v>20510</v>
          </cell>
          <cell r="K165">
            <v>16680</v>
          </cell>
          <cell r="L165">
            <v>10099.25</v>
          </cell>
          <cell r="M165">
            <v>16929.7658402204</v>
          </cell>
          <cell r="N165">
            <v>24340.5</v>
          </cell>
          <cell r="O165">
            <v>17099</v>
          </cell>
          <cell r="P165" t="str">
            <v>NULL</v>
          </cell>
          <cell r="Q165" t="str">
            <v>NULL</v>
          </cell>
          <cell r="R165" t="str">
            <v>NULL</v>
          </cell>
          <cell r="S165" t="str">
            <v>NULL</v>
          </cell>
        </row>
        <row r="166">
          <cell r="C166" t="str">
            <v>2007/2008H</v>
          </cell>
          <cell r="D166">
            <v>5928.375</v>
          </cell>
          <cell r="E166">
            <v>10455.2419354839</v>
          </cell>
          <cell r="F166">
            <v>15246.5</v>
          </cell>
          <cell r="G166">
            <v>16348</v>
          </cell>
          <cell r="H166">
            <v>8445.0300000000007</v>
          </cell>
          <cell r="I166">
            <v>14367</v>
          </cell>
          <cell r="J166">
            <v>20483.9340659341</v>
          </cell>
          <cell r="K166">
            <v>19141</v>
          </cell>
          <cell r="L166">
            <v>9999.75</v>
          </cell>
          <cell r="M166">
            <v>16926</v>
          </cell>
          <cell r="N166">
            <v>24535.75</v>
          </cell>
          <cell r="O166">
            <v>19548</v>
          </cell>
          <cell r="P166" t="str">
            <v>NULL</v>
          </cell>
          <cell r="Q166" t="str">
            <v>NULL</v>
          </cell>
          <cell r="R166" t="str">
            <v>NULL</v>
          </cell>
          <cell r="S166" t="str">
            <v>NULL</v>
          </cell>
        </row>
        <row r="167">
          <cell r="C167" t="str">
            <v>2008/2009H</v>
          </cell>
          <cell r="D167">
            <v>6024</v>
          </cell>
          <cell r="E167">
            <v>10482.15</v>
          </cell>
          <cell r="F167">
            <v>15160.0655737705</v>
          </cell>
          <cell r="G167">
            <v>16961</v>
          </cell>
          <cell r="H167">
            <v>8496.25</v>
          </cell>
          <cell r="I167">
            <v>14276.057692307701</v>
          </cell>
          <cell r="J167">
            <v>20469.75</v>
          </cell>
          <cell r="K167">
            <v>18690</v>
          </cell>
          <cell r="L167">
            <v>10102.8870535714</v>
          </cell>
          <cell r="M167">
            <v>16994</v>
          </cell>
          <cell r="N167">
            <v>24510.5785123967</v>
          </cell>
          <cell r="O167">
            <v>19048</v>
          </cell>
          <cell r="P167" t="str">
            <v>NULL</v>
          </cell>
          <cell r="Q167" t="str">
            <v>NULL</v>
          </cell>
          <cell r="R167" t="str">
            <v>NULL</v>
          </cell>
          <cell r="S167" t="str">
            <v>NULL</v>
          </cell>
        </row>
        <row r="168">
          <cell r="C168" t="str">
            <v>2009/2010H</v>
          </cell>
          <cell r="D168">
            <v>6792.1153846153802</v>
          </cell>
          <cell r="E168">
            <v>11151</v>
          </cell>
          <cell r="F168">
            <v>16009</v>
          </cell>
          <cell r="G168">
            <v>18797</v>
          </cell>
          <cell r="H168">
            <v>9043</v>
          </cell>
          <cell r="I168">
            <v>15009</v>
          </cell>
          <cell r="J168">
            <v>21104.939577039298</v>
          </cell>
          <cell r="K168">
            <v>20077</v>
          </cell>
          <cell r="L168" t="str">
            <v>NULL</v>
          </cell>
          <cell r="M168" t="str">
            <v>NULL</v>
          </cell>
          <cell r="N168" t="str">
            <v>NULL</v>
          </cell>
          <cell r="O168" t="str">
            <v>NULL</v>
          </cell>
          <cell r="P168" t="str">
            <v>NULL</v>
          </cell>
          <cell r="Q168" t="str">
            <v>NULL</v>
          </cell>
          <cell r="R168" t="str">
            <v>NULL</v>
          </cell>
          <cell r="S168" t="str">
            <v>NULL</v>
          </cell>
        </row>
        <row r="169">
          <cell r="C169" t="str">
            <v>2010/2011H</v>
          </cell>
          <cell r="D169">
            <v>6789</v>
          </cell>
          <cell r="E169">
            <v>11175.081168831201</v>
          </cell>
          <cell r="F169">
            <v>16110.25</v>
          </cell>
          <cell r="G169">
            <v>19160</v>
          </cell>
          <cell r="H169">
            <v>9509</v>
          </cell>
          <cell r="I169">
            <v>15361</v>
          </cell>
          <cell r="J169">
            <v>21500</v>
          </cell>
          <cell r="K169">
            <v>20593</v>
          </cell>
          <cell r="L169" t="str">
            <v>NULL</v>
          </cell>
          <cell r="M169" t="str">
            <v>NULL</v>
          </cell>
          <cell r="N169" t="str">
            <v>NULL</v>
          </cell>
          <cell r="O169" t="str">
            <v>NULL</v>
          </cell>
          <cell r="P169" t="str">
            <v>NULL</v>
          </cell>
          <cell r="Q169" t="str">
            <v>NULL</v>
          </cell>
          <cell r="R169" t="str">
            <v>NULL</v>
          </cell>
          <cell r="S169" t="str">
            <v>NULL</v>
          </cell>
        </row>
        <row r="170">
          <cell r="C170" t="str">
            <v>2011/2012H</v>
          </cell>
          <cell r="D170">
            <v>7185.3719008264497</v>
          </cell>
          <cell r="E170">
            <v>11722.411971830999</v>
          </cell>
          <cell r="F170">
            <v>16650</v>
          </cell>
          <cell r="G170">
            <v>21505</v>
          </cell>
          <cell r="H170" t="str">
            <v>NULL</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row>
        <row r="171">
          <cell r="C171" t="str">
            <v>2012/2013H</v>
          </cell>
          <cell r="D171">
            <v>7668.6277472527499</v>
          </cell>
          <cell r="E171">
            <v>12196.238277357699</v>
          </cell>
          <cell r="F171">
            <v>17097.952764976999</v>
          </cell>
          <cell r="G171">
            <v>21774</v>
          </cell>
          <cell r="H171" t="str">
            <v>NULL</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row>
        <row r="172">
          <cell r="C172" t="str">
            <v>2003/2004I</v>
          </cell>
          <cell r="D172">
            <v>7576.9045584045598</v>
          </cell>
          <cell r="E172">
            <v>9409.5</v>
          </cell>
          <cell r="F172">
            <v>10791.5</v>
          </cell>
          <cell r="G172">
            <v>6163</v>
          </cell>
          <cell r="H172">
            <v>9776.5</v>
          </cell>
          <cell r="I172">
            <v>11381.5</v>
          </cell>
          <cell r="J172">
            <v>13660.25</v>
          </cell>
          <cell r="K172">
            <v>6710</v>
          </cell>
          <cell r="L172">
            <v>10601.5</v>
          </cell>
          <cell r="M172">
            <v>13983</v>
          </cell>
          <cell r="N172">
            <v>16923.8013085399</v>
          </cell>
          <cell r="O172">
            <v>7430</v>
          </cell>
          <cell r="P172">
            <v>9692</v>
          </cell>
          <cell r="Q172">
            <v>15712.5</v>
          </cell>
          <cell r="R172">
            <v>19862.858280254801</v>
          </cell>
          <cell r="S172">
            <v>7633</v>
          </cell>
        </row>
        <row r="173">
          <cell r="C173" t="str">
            <v>2004/2005I</v>
          </cell>
          <cell r="D173">
            <v>7864.9285618971098</v>
          </cell>
          <cell r="E173">
            <v>9588.25</v>
          </cell>
          <cell r="F173">
            <v>14256.4227272727</v>
          </cell>
          <cell r="G173">
            <v>6070</v>
          </cell>
          <cell r="H173">
            <v>9956</v>
          </cell>
          <cell r="I173">
            <v>12063</v>
          </cell>
          <cell r="J173">
            <v>18640</v>
          </cell>
          <cell r="K173">
            <v>7041</v>
          </cell>
          <cell r="L173">
            <v>10808.875</v>
          </cell>
          <cell r="M173">
            <v>14643</v>
          </cell>
          <cell r="N173">
            <v>20886</v>
          </cell>
          <cell r="O173">
            <v>7548</v>
          </cell>
          <cell r="P173" t="str">
            <v>NULL</v>
          </cell>
          <cell r="Q173" t="str">
            <v>NULL</v>
          </cell>
          <cell r="R173" t="str">
            <v>NULL</v>
          </cell>
          <cell r="S173" t="str">
            <v>NULL</v>
          </cell>
        </row>
        <row r="174">
          <cell r="C174" t="str">
            <v>2005/2006I</v>
          </cell>
          <cell r="D174">
            <v>8006.0334499999999</v>
          </cell>
          <cell r="E174">
            <v>10459</v>
          </cell>
          <cell r="F174">
            <v>17821.5</v>
          </cell>
          <cell r="G174">
            <v>6635</v>
          </cell>
          <cell r="H174">
            <v>10323.3494475138</v>
          </cell>
          <cell r="I174">
            <v>13165</v>
          </cell>
          <cell r="J174">
            <v>22144</v>
          </cell>
          <cell r="K174">
            <v>8107</v>
          </cell>
          <cell r="L174">
            <v>10743.75</v>
          </cell>
          <cell r="M174">
            <v>15411.25</v>
          </cell>
          <cell r="N174">
            <v>24899</v>
          </cell>
          <cell r="O174">
            <v>8576</v>
          </cell>
          <cell r="P174" t="str">
            <v>NULL</v>
          </cell>
          <cell r="Q174" t="str">
            <v>NULL</v>
          </cell>
          <cell r="R174" t="str">
            <v>NULL</v>
          </cell>
          <cell r="S174" t="str">
            <v>NULL</v>
          </cell>
        </row>
        <row r="175">
          <cell r="C175" t="str">
            <v>2006/2007I</v>
          </cell>
          <cell r="D175">
            <v>8181.7119750000002</v>
          </cell>
          <cell r="E175">
            <v>11227.95</v>
          </cell>
          <cell r="F175">
            <v>19984</v>
          </cell>
          <cell r="G175">
            <v>7354</v>
          </cell>
          <cell r="H175">
            <v>10213.903460818001</v>
          </cell>
          <cell r="I175">
            <v>13523.494219653199</v>
          </cell>
          <cell r="J175">
            <v>22940</v>
          </cell>
          <cell r="K175">
            <v>8914</v>
          </cell>
          <cell r="L175">
            <v>10541</v>
          </cell>
          <cell r="M175">
            <v>15254</v>
          </cell>
          <cell r="N175">
            <v>25581.5</v>
          </cell>
          <cell r="O175">
            <v>9393</v>
          </cell>
          <cell r="P175" t="str">
            <v>NULL</v>
          </cell>
          <cell r="Q175" t="str">
            <v>NULL</v>
          </cell>
          <cell r="R175" t="str">
            <v>NULL</v>
          </cell>
          <cell r="S175" t="str">
            <v>NULL</v>
          </cell>
        </row>
        <row r="176">
          <cell r="C176" t="str">
            <v>2007/2008I</v>
          </cell>
          <cell r="D176">
            <v>8952.8775739611101</v>
          </cell>
          <cell r="E176">
            <v>12344</v>
          </cell>
          <cell r="F176">
            <v>20508</v>
          </cell>
          <cell r="G176">
            <v>7895</v>
          </cell>
          <cell r="H176">
            <v>10584.5</v>
          </cell>
          <cell r="I176">
            <v>14527.75</v>
          </cell>
          <cell r="J176">
            <v>24445</v>
          </cell>
          <cell r="K176">
            <v>9570</v>
          </cell>
          <cell r="L176">
            <v>11501.16</v>
          </cell>
          <cell r="M176">
            <v>16209.5</v>
          </cell>
          <cell r="N176">
            <v>26383</v>
          </cell>
          <cell r="O176">
            <v>10005</v>
          </cell>
          <cell r="P176" t="str">
            <v>NULL</v>
          </cell>
          <cell r="Q176" t="str">
            <v>NULL</v>
          </cell>
          <cell r="R176" t="str">
            <v>NULL</v>
          </cell>
          <cell r="S176" t="str">
            <v>NULL</v>
          </cell>
        </row>
        <row r="177">
          <cell r="C177" t="str">
            <v>2008/2009I</v>
          </cell>
          <cell r="D177">
            <v>8449</v>
          </cell>
          <cell r="E177">
            <v>12525</v>
          </cell>
          <cell r="F177">
            <v>20979</v>
          </cell>
          <cell r="G177">
            <v>8797</v>
          </cell>
          <cell r="H177">
            <v>10683.5</v>
          </cell>
          <cell r="I177">
            <v>14847.5</v>
          </cell>
          <cell r="J177">
            <v>23977.25</v>
          </cell>
          <cell r="K177">
            <v>10188</v>
          </cell>
          <cell r="L177">
            <v>11754.25</v>
          </cell>
          <cell r="M177">
            <v>16743</v>
          </cell>
          <cell r="N177">
            <v>26415</v>
          </cell>
          <cell r="O177">
            <v>10347</v>
          </cell>
          <cell r="P177" t="str">
            <v>NULL</v>
          </cell>
          <cell r="Q177" t="str">
            <v>NULL</v>
          </cell>
          <cell r="R177" t="str">
            <v>NULL</v>
          </cell>
          <cell r="S177" t="str">
            <v>NULL</v>
          </cell>
        </row>
        <row r="178">
          <cell r="C178" t="str">
            <v>2009/2010I</v>
          </cell>
          <cell r="D178">
            <v>8740.9905660377408</v>
          </cell>
          <cell r="E178">
            <v>12892.953296703299</v>
          </cell>
          <cell r="F178">
            <v>21054</v>
          </cell>
          <cell r="G178">
            <v>9808</v>
          </cell>
          <cell r="H178">
            <v>10793</v>
          </cell>
          <cell r="I178">
            <v>15298.5</v>
          </cell>
          <cell r="J178">
            <v>23652.75</v>
          </cell>
          <cell r="K178">
            <v>10840</v>
          </cell>
          <cell r="L178" t="str">
            <v>NULL</v>
          </cell>
          <cell r="M178" t="str">
            <v>NULL</v>
          </cell>
          <cell r="N178" t="str">
            <v>NULL</v>
          </cell>
          <cell r="O178" t="str">
            <v>NULL</v>
          </cell>
          <cell r="P178" t="str">
            <v>NULL</v>
          </cell>
          <cell r="Q178" t="str">
            <v>NULL</v>
          </cell>
          <cell r="R178" t="str">
            <v>NULL</v>
          </cell>
          <cell r="S178" t="str">
            <v>NULL</v>
          </cell>
        </row>
        <row r="179">
          <cell r="C179" t="str">
            <v>2010/2011I</v>
          </cell>
          <cell r="D179">
            <v>8675.5</v>
          </cell>
          <cell r="E179">
            <v>13050</v>
          </cell>
          <cell r="F179">
            <v>21002</v>
          </cell>
          <cell r="G179">
            <v>10593</v>
          </cell>
          <cell r="H179">
            <v>10919.375</v>
          </cell>
          <cell r="I179">
            <v>15928.5</v>
          </cell>
          <cell r="J179">
            <v>23885.75</v>
          </cell>
          <cell r="K179">
            <v>11362</v>
          </cell>
          <cell r="L179" t="str">
            <v>NULL</v>
          </cell>
          <cell r="M179" t="str">
            <v>NULL</v>
          </cell>
          <cell r="N179" t="str">
            <v>NULL</v>
          </cell>
          <cell r="O179" t="str">
            <v>NULL</v>
          </cell>
          <cell r="P179" t="str">
            <v>NULL</v>
          </cell>
          <cell r="Q179" t="str">
            <v>NULL</v>
          </cell>
          <cell r="R179" t="str">
            <v>NULL</v>
          </cell>
          <cell r="S179" t="str">
            <v>NULL</v>
          </cell>
        </row>
        <row r="180">
          <cell r="C180" t="str">
            <v>2011/2012I</v>
          </cell>
          <cell r="D180">
            <v>9585</v>
          </cell>
          <cell r="E180">
            <v>14012</v>
          </cell>
          <cell r="F180">
            <v>21128</v>
          </cell>
          <cell r="G180">
            <v>11527</v>
          </cell>
          <cell r="H180" t="str">
            <v>NULL</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row>
        <row r="181">
          <cell r="C181" t="str">
            <v>2012/2013I</v>
          </cell>
          <cell r="D181">
            <v>10107.5</v>
          </cell>
          <cell r="E181">
            <v>14370</v>
          </cell>
          <cell r="F181">
            <v>21294</v>
          </cell>
          <cell r="G181">
            <v>11765</v>
          </cell>
          <cell r="H181" t="str">
            <v>NULL</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row>
        <row r="182">
          <cell r="C182" t="str">
            <v>2003/2004J</v>
          </cell>
          <cell r="D182">
            <v>9409.5</v>
          </cell>
          <cell r="E182">
            <v>15985</v>
          </cell>
          <cell r="F182">
            <v>26089.275229357801</v>
          </cell>
          <cell r="G182">
            <v>2319</v>
          </cell>
          <cell r="H182">
            <v>11381.5</v>
          </cell>
          <cell r="I182">
            <v>19373</v>
          </cell>
          <cell r="J182">
            <v>29195</v>
          </cell>
          <cell r="K182">
            <v>2561</v>
          </cell>
          <cell r="L182">
            <v>12956.5</v>
          </cell>
          <cell r="M182">
            <v>21623</v>
          </cell>
          <cell r="N182">
            <v>31723</v>
          </cell>
          <cell r="O182">
            <v>2849</v>
          </cell>
          <cell r="P182">
            <v>12417.75</v>
          </cell>
          <cell r="Q182">
            <v>22707.75</v>
          </cell>
          <cell r="R182">
            <v>35626.75</v>
          </cell>
          <cell r="S182">
            <v>3056</v>
          </cell>
        </row>
        <row r="183">
          <cell r="C183" t="str">
            <v>2004/2005J</v>
          </cell>
          <cell r="D183">
            <v>9734</v>
          </cell>
          <cell r="E183">
            <v>18032</v>
          </cell>
          <cell r="F183">
            <v>29147</v>
          </cell>
          <cell r="G183">
            <v>2341</v>
          </cell>
          <cell r="H183">
            <v>11647.5</v>
          </cell>
          <cell r="I183">
            <v>21354</v>
          </cell>
          <cell r="J183">
            <v>32272</v>
          </cell>
          <cell r="K183">
            <v>2753</v>
          </cell>
          <cell r="L183">
            <v>12191.5</v>
          </cell>
          <cell r="M183">
            <v>23014</v>
          </cell>
          <cell r="N183">
            <v>34261</v>
          </cell>
          <cell r="O183">
            <v>3018</v>
          </cell>
          <cell r="P183" t="str">
            <v>NULL</v>
          </cell>
          <cell r="Q183" t="str">
            <v>NULL</v>
          </cell>
          <cell r="R183" t="str">
            <v>NULL</v>
          </cell>
          <cell r="S183" t="str">
            <v>NULL</v>
          </cell>
        </row>
        <row r="184">
          <cell r="C184" t="str">
            <v>2005/2006J</v>
          </cell>
          <cell r="D184">
            <v>10050</v>
          </cell>
          <cell r="E184">
            <v>18755</v>
          </cell>
          <cell r="F184">
            <v>30373</v>
          </cell>
          <cell r="G184">
            <v>2565</v>
          </cell>
          <cell r="H184">
            <v>12000</v>
          </cell>
          <cell r="I184">
            <v>21658.5</v>
          </cell>
          <cell r="J184">
            <v>32029.75</v>
          </cell>
          <cell r="K184">
            <v>3114</v>
          </cell>
          <cell r="L184">
            <v>12618.75</v>
          </cell>
          <cell r="M184">
            <v>23270</v>
          </cell>
          <cell r="N184">
            <v>34004</v>
          </cell>
          <cell r="O184">
            <v>3408</v>
          </cell>
          <cell r="P184" t="str">
            <v>NULL</v>
          </cell>
          <cell r="Q184" t="str">
            <v>NULL</v>
          </cell>
          <cell r="R184" t="str">
            <v>NULL</v>
          </cell>
          <cell r="S184" t="str">
            <v>NULL</v>
          </cell>
        </row>
        <row r="185">
          <cell r="C185" t="str">
            <v>2006/2007J</v>
          </cell>
          <cell r="D185">
            <v>10460.75</v>
          </cell>
          <cell r="E185">
            <v>18048.559523809501</v>
          </cell>
          <cell r="F185">
            <v>29254.75</v>
          </cell>
          <cell r="G185">
            <v>1962</v>
          </cell>
          <cell r="H185">
            <v>12354.875</v>
          </cell>
          <cell r="I185">
            <v>21223</v>
          </cell>
          <cell r="J185">
            <v>31389.258241758202</v>
          </cell>
          <cell r="K185">
            <v>2494</v>
          </cell>
          <cell r="L185">
            <v>13486.75</v>
          </cell>
          <cell r="M185">
            <v>22683.5</v>
          </cell>
          <cell r="N185">
            <v>33101.75</v>
          </cell>
          <cell r="O185">
            <v>2694</v>
          </cell>
          <cell r="P185" t="str">
            <v>NULL</v>
          </cell>
          <cell r="Q185" t="str">
            <v>NULL</v>
          </cell>
          <cell r="R185" t="str">
            <v>NULL</v>
          </cell>
          <cell r="S185" t="str">
            <v>NULL</v>
          </cell>
        </row>
        <row r="186">
          <cell r="C186" t="str">
            <v>2007/2008J</v>
          </cell>
          <cell r="D186">
            <v>11136</v>
          </cell>
          <cell r="E186">
            <v>19799</v>
          </cell>
          <cell r="F186">
            <v>30000</v>
          </cell>
          <cell r="G186">
            <v>1997</v>
          </cell>
          <cell r="H186">
            <v>12892.5</v>
          </cell>
          <cell r="I186">
            <v>21506.3231197772</v>
          </cell>
          <cell r="J186">
            <v>30716.5</v>
          </cell>
          <cell r="K186">
            <v>2571</v>
          </cell>
          <cell r="L186">
            <v>12931.75</v>
          </cell>
          <cell r="M186">
            <v>22808.5</v>
          </cell>
          <cell r="N186">
            <v>32891</v>
          </cell>
          <cell r="O186">
            <v>2854</v>
          </cell>
          <cell r="P186" t="str">
            <v>NULL</v>
          </cell>
          <cell r="Q186" t="str">
            <v>NULL</v>
          </cell>
          <cell r="R186" t="str">
            <v>NULL</v>
          </cell>
          <cell r="S186" t="str">
            <v>NULL</v>
          </cell>
        </row>
        <row r="187">
          <cell r="C187" t="str">
            <v>2008/2009J</v>
          </cell>
          <cell r="D187">
            <v>10766.5084033613</v>
          </cell>
          <cell r="E187">
            <v>18920.625</v>
          </cell>
          <cell r="F187">
            <v>29585.75</v>
          </cell>
          <cell r="G187">
            <v>1772</v>
          </cell>
          <cell r="H187">
            <v>12236.764462809901</v>
          </cell>
          <cell r="I187">
            <v>21567.5</v>
          </cell>
          <cell r="J187">
            <v>31708.5</v>
          </cell>
          <cell r="K187">
            <v>2218</v>
          </cell>
          <cell r="L187">
            <v>12916.75</v>
          </cell>
          <cell r="M187">
            <v>23471.5</v>
          </cell>
          <cell r="N187">
            <v>33392.818505338102</v>
          </cell>
          <cell r="O187">
            <v>2468</v>
          </cell>
          <cell r="P187" t="str">
            <v>NULL</v>
          </cell>
          <cell r="Q187" t="str">
            <v>NULL</v>
          </cell>
          <cell r="R187" t="str">
            <v>NULL</v>
          </cell>
          <cell r="S187" t="str">
            <v>NULL</v>
          </cell>
        </row>
        <row r="188">
          <cell r="C188" t="str">
            <v>2009/2010J</v>
          </cell>
          <cell r="D188">
            <v>10558</v>
          </cell>
          <cell r="E188">
            <v>18052.6483516484</v>
          </cell>
          <cell r="F188">
            <v>28326</v>
          </cell>
          <cell r="G188">
            <v>1993</v>
          </cell>
          <cell r="H188">
            <v>12195.5</v>
          </cell>
          <cell r="I188">
            <v>21000</v>
          </cell>
          <cell r="J188">
            <v>30535.328296703301</v>
          </cell>
          <cell r="K188">
            <v>2559</v>
          </cell>
          <cell r="L188" t="str">
            <v>NULL</v>
          </cell>
          <cell r="M188" t="str">
            <v>NULL</v>
          </cell>
          <cell r="N188" t="str">
            <v>NULL</v>
          </cell>
          <cell r="O188" t="str">
            <v>NULL</v>
          </cell>
          <cell r="P188" t="str">
            <v>NULL</v>
          </cell>
          <cell r="Q188" t="str">
            <v>NULL</v>
          </cell>
          <cell r="R188" t="str">
            <v>NULL</v>
          </cell>
          <cell r="S188" t="str">
            <v>NULL</v>
          </cell>
        </row>
        <row r="189">
          <cell r="C189" t="str">
            <v>2010/2011J</v>
          </cell>
          <cell r="D189">
            <v>10501</v>
          </cell>
          <cell r="E189">
            <v>18378</v>
          </cell>
          <cell r="F189">
            <v>27896.141768292699</v>
          </cell>
          <cell r="G189">
            <v>1826</v>
          </cell>
          <cell r="H189">
            <v>12504.5746268657</v>
          </cell>
          <cell r="I189">
            <v>21564</v>
          </cell>
          <cell r="J189">
            <v>30388.650280898899</v>
          </cell>
          <cell r="K189">
            <v>2363</v>
          </cell>
          <cell r="L189" t="str">
            <v>NULL</v>
          </cell>
          <cell r="M189" t="str">
            <v>NULL</v>
          </cell>
          <cell r="N189" t="str">
            <v>NULL</v>
          </cell>
          <cell r="O189" t="str">
            <v>NULL</v>
          </cell>
          <cell r="P189" t="str">
            <v>NULL</v>
          </cell>
          <cell r="Q189" t="str">
            <v>NULL</v>
          </cell>
          <cell r="R189" t="str">
            <v>NULL</v>
          </cell>
          <cell r="S189" t="str">
            <v>NULL</v>
          </cell>
        </row>
        <row r="190">
          <cell r="C190" t="str">
            <v>2011/2012J</v>
          </cell>
          <cell r="D190">
            <v>9765.75</v>
          </cell>
          <cell r="E190">
            <v>17962.126760563398</v>
          </cell>
          <cell r="F190">
            <v>27720.75</v>
          </cell>
          <cell r="G190">
            <v>2180</v>
          </cell>
          <cell r="H190" t="str">
            <v>NULL</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row>
        <row r="191">
          <cell r="C191" t="str">
            <v>2012/2013J</v>
          </cell>
          <cell r="D191">
            <v>10665.5</v>
          </cell>
          <cell r="E191">
            <v>18905</v>
          </cell>
          <cell r="F191">
            <v>27597.906432748499</v>
          </cell>
          <cell r="G191">
            <v>2111</v>
          </cell>
          <cell r="H191" t="str">
            <v>NULL</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row>
      </sheetData>
      <sheetData sheetId="1">
        <row r="2">
          <cell r="B2" t="str">
            <v>2003/200411</v>
          </cell>
          <cell r="C2">
            <v>1</v>
          </cell>
          <cell r="D2">
            <v>1</v>
          </cell>
          <cell r="E2">
            <v>29138</v>
          </cell>
          <cell r="F2">
            <v>35643</v>
          </cell>
          <cell r="G2">
            <v>39109</v>
          </cell>
          <cell r="H2">
            <v>2561</v>
          </cell>
          <cell r="I2">
            <v>31899.156164383599</v>
          </cell>
          <cell r="J2">
            <v>42195.733333333301</v>
          </cell>
          <cell r="K2">
            <v>45658</v>
          </cell>
          <cell r="L2">
            <v>2761</v>
          </cell>
          <cell r="M2">
            <v>36304.344093406602</v>
          </cell>
          <cell r="N2">
            <v>47122</v>
          </cell>
          <cell r="O2">
            <v>52596.524038461503</v>
          </cell>
          <cell r="P2">
            <v>2710</v>
          </cell>
          <cell r="Q2">
            <v>29493.875</v>
          </cell>
          <cell r="R2">
            <v>50236.506944444402</v>
          </cell>
          <cell r="S2">
            <v>65596.5</v>
          </cell>
          <cell r="T2">
            <v>2106</v>
          </cell>
        </row>
        <row r="3">
          <cell r="B3" t="str">
            <v>2004/200511</v>
          </cell>
          <cell r="C3">
            <v>1</v>
          </cell>
          <cell r="D3">
            <v>1</v>
          </cell>
          <cell r="E3">
            <v>30702</v>
          </cell>
          <cell r="F3">
            <v>34782</v>
          </cell>
          <cell r="G3">
            <v>37274</v>
          </cell>
          <cell r="H3">
            <v>2837</v>
          </cell>
          <cell r="I3">
            <v>36187.5</v>
          </cell>
          <cell r="J3">
            <v>43114.186475409799</v>
          </cell>
          <cell r="K3">
            <v>46297</v>
          </cell>
          <cell r="L3">
            <v>3068</v>
          </cell>
          <cell r="M3">
            <v>36515</v>
          </cell>
          <cell r="N3">
            <v>46471</v>
          </cell>
          <cell r="O3">
            <v>51758.376234272997</v>
          </cell>
          <cell r="P3">
            <v>3083</v>
          </cell>
          <cell r="Q3" t="str">
            <v>NULL</v>
          </cell>
          <cell r="R3" t="str">
            <v>NULL</v>
          </cell>
          <cell r="S3" t="str">
            <v>NULL</v>
          </cell>
          <cell r="T3" t="str">
            <v>NULL</v>
          </cell>
        </row>
        <row r="4">
          <cell r="B4" t="str">
            <v>2005/200611</v>
          </cell>
          <cell r="C4">
            <v>1</v>
          </cell>
          <cell r="D4">
            <v>1</v>
          </cell>
          <cell r="E4">
            <v>30949</v>
          </cell>
          <cell r="F4">
            <v>34721.5</v>
          </cell>
          <cell r="G4">
            <v>36888.072289156597</v>
          </cell>
          <cell r="H4">
            <v>3078</v>
          </cell>
          <cell r="I4">
            <v>37667.715181058498</v>
          </cell>
          <cell r="J4">
            <v>43400.0575842697</v>
          </cell>
          <cell r="K4">
            <v>46170.75</v>
          </cell>
          <cell r="L4">
            <v>3148</v>
          </cell>
          <cell r="M4">
            <v>35727</v>
          </cell>
          <cell r="N4">
            <v>46599</v>
          </cell>
          <cell r="O4">
            <v>51394.5</v>
          </cell>
          <cell r="P4">
            <v>3171</v>
          </cell>
          <cell r="Q4" t="str">
            <v>NULL</v>
          </cell>
          <cell r="R4" t="str">
            <v>NULL</v>
          </cell>
          <cell r="S4" t="str">
            <v>NULL</v>
          </cell>
          <cell r="T4" t="str">
            <v>NULL</v>
          </cell>
        </row>
        <row r="5">
          <cell r="B5" t="str">
            <v>2006/200711</v>
          </cell>
          <cell r="C5">
            <v>1</v>
          </cell>
          <cell r="D5">
            <v>1</v>
          </cell>
          <cell r="E5">
            <v>31340.5</v>
          </cell>
          <cell r="F5">
            <v>34867</v>
          </cell>
          <cell r="G5">
            <v>37078.5</v>
          </cell>
          <cell r="H5">
            <v>3519</v>
          </cell>
          <cell r="I5">
            <v>38348.75</v>
          </cell>
          <cell r="J5">
            <v>43365</v>
          </cell>
          <cell r="K5">
            <v>45842</v>
          </cell>
          <cell r="L5">
            <v>3702</v>
          </cell>
          <cell r="M5">
            <v>33727</v>
          </cell>
          <cell r="N5">
            <v>46215</v>
          </cell>
          <cell r="O5">
            <v>52356</v>
          </cell>
          <cell r="P5">
            <v>3473</v>
          </cell>
          <cell r="Q5" t="str">
            <v>NULL</v>
          </cell>
          <cell r="R5" t="str">
            <v>NULL</v>
          </cell>
          <cell r="S5" t="str">
            <v>NULL</v>
          </cell>
          <cell r="T5" t="str">
            <v>NULL</v>
          </cell>
        </row>
        <row r="6">
          <cell r="B6" t="str">
            <v>2007/200811</v>
          </cell>
          <cell r="C6">
            <v>1</v>
          </cell>
          <cell r="D6">
            <v>1</v>
          </cell>
          <cell r="E6">
            <v>17601.5</v>
          </cell>
          <cell r="F6">
            <v>27859.4784172662</v>
          </cell>
          <cell r="G6">
            <v>35949.940509915003</v>
          </cell>
          <cell r="H6">
            <v>5231</v>
          </cell>
          <cell r="I6">
            <v>21517.933870967699</v>
          </cell>
          <cell r="J6">
            <v>30193.5</v>
          </cell>
          <cell r="K6">
            <v>43967.449392712602</v>
          </cell>
          <cell r="L6">
            <v>4763</v>
          </cell>
          <cell r="M6">
            <v>22221.9289148352</v>
          </cell>
          <cell r="N6">
            <v>31885.571721311499</v>
          </cell>
          <cell r="O6">
            <v>47948.25</v>
          </cell>
          <cell r="P6">
            <v>4712</v>
          </cell>
          <cell r="Q6" t="str">
            <v>NULL</v>
          </cell>
          <cell r="R6" t="str">
            <v>NULL</v>
          </cell>
          <cell r="S6" t="str">
            <v>NULL</v>
          </cell>
          <cell r="T6" t="str">
            <v>NULL</v>
          </cell>
        </row>
        <row r="7">
          <cell r="B7" t="str">
            <v>2008/200911</v>
          </cell>
          <cell r="C7">
            <v>1</v>
          </cell>
          <cell r="D7">
            <v>1</v>
          </cell>
          <cell r="E7">
            <v>17316.25</v>
          </cell>
          <cell r="F7">
            <v>24512.400000000001</v>
          </cell>
          <cell r="G7">
            <v>35674.5</v>
          </cell>
          <cell r="H7">
            <v>5915</v>
          </cell>
          <cell r="I7">
            <v>19188.3</v>
          </cell>
          <cell r="J7">
            <v>28499.435483870999</v>
          </cell>
          <cell r="K7">
            <v>43413</v>
          </cell>
          <cell r="L7">
            <v>5384</v>
          </cell>
          <cell r="M7">
            <v>21469.850151515198</v>
          </cell>
          <cell r="N7">
            <v>29507.817806007999</v>
          </cell>
          <cell r="O7">
            <v>46346.25</v>
          </cell>
          <cell r="P7">
            <v>5082</v>
          </cell>
          <cell r="Q7" t="str">
            <v>NULL</v>
          </cell>
          <cell r="R7" t="str">
            <v>NULL</v>
          </cell>
          <cell r="S7" t="str">
            <v>NULL</v>
          </cell>
          <cell r="T7" t="str">
            <v>NULL</v>
          </cell>
        </row>
        <row r="8">
          <cell r="B8" t="str">
            <v>2009/201011</v>
          </cell>
          <cell r="C8">
            <v>1</v>
          </cell>
          <cell r="D8">
            <v>1</v>
          </cell>
          <cell r="E8">
            <v>17958.875</v>
          </cell>
          <cell r="F8">
            <v>29335</v>
          </cell>
          <cell r="G8">
            <v>36226</v>
          </cell>
          <cell r="H8">
            <v>5884</v>
          </cell>
          <cell r="I8">
            <v>19725.025000000001</v>
          </cell>
          <cell r="J8">
            <v>28953.87</v>
          </cell>
          <cell r="K8">
            <v>43510.75</v>
          </cell>
          <cell r="L8">
            <v>5638</v>
          </cell>
          <cell r="M8" t="str">
            <v>NULL</v>
          </cell>
          <cell r="N8" t="str">
            <v>NULL</v>
          </cell>
          <cell r="O8" t="str">
            <v>NULL</v>
          </cell>
          <cell r="P8" t="str">
            <v>NULL</v>
          </cell>
          <cell r="Q8" t="str">
            <v>NULL</v>
          </cell>
          <cell r="R8" t="str">
            <v>NULL</v>
          </cell>
          <cell r="S8" t="str">
            <v>NULL</v>
          </cell>
          <cell r="T8" t="str">
            <v>NULL</v>
          </cell>
        </row>
        <row r="9">
          <cell r="B9" t="str">
            <v>2010/201111</v>
          </cell>
          <cell r="C9">
            <v>1</v>
          </cell>
          <cell r="D9">
            <v>1</v>
          </cell>
          <cell r="E9">
            <v>17460.45</v>
          </cell>
          <cell r="F9">
            <v>28298</v>
          </cell>
          <cell r="G9">
            <v>36569.75</v>
          </cell>
          <cell r="H9">
            <v>6350</v>
          </cell>
          <cell r="I9">
            <v>18883</v>
          </cell>
          <cell r="J9">
            <v>27032.530864197499</v>
          </cell>
          <cell r="K9">
            <v>42612</v>
          </cell>
          <cell r="L9">
            <v>5499</v>
          </cell>
          <cell r="M9" t="str">
            <v>NULL</v>
          </cell>
          <cell r="N9" t="str">
            <v>NULL</v>
          </cell>
          <cell r="O9" t="str">
            <v>NULL</v>
          </cell>
          <cell r="P9" t="str">
            <v>NULL</v>
          </cell>
          <cell r="Q9" t="str">
            <v>NULL</v>
          </cell>
          <cell r="R9" t="str">
            <v>NULL</v>
          </cell>
          <cell r="S9" t="str">
            <v>NULL</v>
          </cell>
          <cell r="T9" t="str">
            <v>NULL</v>
          </cell>
        </row>
        <row r="10">
          <cell r="B10" t="str">
            <v>2011/201211</v>
          </cell>
          <cell r="C10">
            <v>1</v>
          </cell>
          <cell r="D10">
            <v>1</v>
          </cell>
          <cell r="E10">
            <v>17343.2</v>
          </cell>
          <cell r="F10">
            <v>24587.64</v>
          </cell>
          <cell r="G10">
            <v>35515</v>
          </cell>
          <cell r="H10">
            <v>6453</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cell r="T10" t="str">
            <v>NULL</v>
          </cell>
        </row>
        <row r="11">
          <cell r="B11" t="str">
            <v>2012/201311</v>
          </cell>
          <cell r="C11">
            <v>1</v>
          </cell>
          <cell r="D11">
            <v>1</v>
          </cell>
          <cell r="E11">
            <v>17387</v>
          </cell>
          <cell r="F11">
            <v>24894.5</v>
          </cell>
          <cell r="G11">
            <v>35718.5</v>
          </cell>
          <cell r="H11">
            <v>6834</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cell r="T11" t="str">
            <v>NULL</v>
          </cell>
        </row>
        <row r="12">
          <cell r="B12" t="str">
            <v>2003/200421</v>
          </cell>
          <cell r="C12">
            <v>2</v>
          </cell>
          <cell r="D12">
            <v>1</v>
          </cell>
          <cell r="E12">
            <v>13145</v>
          </cell>
          <cell r="F12">
            <v>19580</v>
          </cell>
          <cell r="G12">
            <v>23487.5</v>
          </cell>
          <cell r="H12">
            <v>6691</v>
          </cell>
          <cell r="I12">
            <v>14546</v>
          </cell>
          <cell r="J12">
            <v>22468</v>
          </cell>
          <cell r="K12">
            <v>27968.568559556799</v>
          </cell>
          <cell r="L12">
            <v>6150</v>
          </cell>
          <cell r="M12">
            <v>16340.787575</v>
          </cell>
          <cell r="N12">
            <v>25680</v>
          </cell>
          <cell r="O12">
            <v>32744.75</v>
          </cell>
          <cell r="P12">
            <v>7164</v>
          </cell>
          <cell r="Q12">
            <v>15621</v>
          </cell>
          <cell r="R12">
            <v>27005</v>
          </cell>
          <cell r="S12">
            <v>35933</v>
          </cell>
          <cell r="T12">
            <v>8157</v>
          </cell>
        </row>
        <row r="13">
          <cell r="B13" t="str">
            <v>2004/200521</v>
          </cell>
          <cell r="C13">
            <v>2</v>
          </cell>
          <cell r="D13">
            <v>1</v>
          </cell>
          <cell r="E13">
            <v>13678</v>
          </cell>
          <cell r="F13">
            <v>19681</v>
          </cell>
          <cell r="G13">
            <v>23367</v>
          </cell>
          <cell r="H13">
            <v>6847</v>
          </cell>
          <cell r="I13">
            <v>15795.75</v>
          </cell>
          <cell r="J13">
            <v>23356.9972451791</v>
          </cell>
          <cell r="K13">
            <v>28866.75</v>
          </cell>
          <cell r="L13">
            <v>6452</v>
          </cell>
          <cell r="M13">
            <v>17164.25</v>
          </cell>
          <cell r="N13">
            <v>26220</v>
          </cell>
          <cell r="O13">
            <v>33233.75</v>
          </cell>
          <cell r="P13">
            <v>7664</v>
          </cell>
          <cell r="Q13" t="str">
            <v>NULL</v>
          </cell>
          <cell r="R13" t="str">
            <v>NULL</v>
          </cell>
          <cell r="S13" t="str">
            <v>NULL</v>
          </cell>
          <cell r="T13" t="str">
            <v>NULL</v>
          </cell>
        </row>
        <row r="14">
          <cell r="B14" t="str">
            <v>2005/200621</v>
          </cell>
          <cell r="C14">
            <v>2</v>
          </cell>
          <cell r="D14">
            <v>1</v>
          </cell>
          <cell r="E14">
            <v>13385</v>
          </cell>
          <cell r="F14">
            <v>19557</v>
          </cell>
          <cell r="G14">
            <v>23590</v>
          </cell>
          <cell r="H14">
            <v>7277</v>
          </cell>
          <cell r="I14">
            <v>15730.75</v>
          </cell>
          <cell r="J14">
            <v>23809</v>
          </cell>
          <cell r="K14">
            <v>29241.5</v>
          </cell>
          <cell r="L14">
            <v>7431</v>
          </cell>
          <cell r="M14">
            <v>16515</v>
          </cell>
          <cell r="N14">
            <v>26147</v>
          </cell>
          <cell r="O14">
            <v>32992</v>
          </cell>
          <cell r="P14">
            <v>8589</v>
          </cell>
          <cell r="Q14" t="str">
            <v>NULL</v>
          </cell>
          <cell r="R14" t="str">
            <v>NULL</v>
          </cell>
          <cell r="S14" t="str">
            <v>NULL</v>
          </cell>
          <cell r="T14" t="str">
            <v>NULL</v>
          </cell>
        </row>
        <row r="15">
          <cell r="B15" t="str">
            <v>2006/200721</v>
          </cell>
          <cell r="C15">
            <v>2</v>
          </cell>
          <cell r="D15">
            <v>1</v>
          </cell>
          <cell r="E15">
            <v>13795</v>
          </cell>
          <cell r="F15">
            <v>20223</v>
          </cell>
          <cell r="G15">
            <v>24185</v>
          </cell>
          <cell r="H15">
            <v>7773</v>
          </cell>
          <cell r="I15">
            <v>15490</v>
          </cell>
          <cell r="J15">
            <v>23983.2890365448</v>
          </cell>
          <cell r="K15">
            <v>29612</v>
          </cell>
          <cell r="L15">
            <v>7929</v>
          </cell>
          <cell r="M15">
            <v>15594.480321727</v>
          </cell>
          <cell r="N15">
            <v>25571</v>
          </cell>
          <cell r="O15">
            <v>32243</v>
          </cell>
          <cell r="P15">
            <v>9073</v>
          </cell>
          <cell r="Q15" t="str">
            <v>NULL</v>
          </cell>
          <cell r="R15" t="str">
            <v>NULL</v>
          </cell>
          <cell r="S15" t="str">
            <v>NULL</v>
          </cell>
          <cell r="T15" t="str">
            <v>NULL</v>
          </cell>
        </row>
        <row r="16">
          <cell r="B16" t="str">
            <v>2007/200821</v>
          </cell>
          <cell r="C16">
            <v>2</v>
          </cell>
          <cell r="D16">
            <v>1</v>
          </cell>
          <cell r="E16">
            <v>14659.5</v>
          </cell>
          <cell r="F16">
            <v>20978</v>
          </cell>
          <cell r="G16">
            <v>24916</v>
          </cell>
          <cell r="H16">
            <v>9248</v>
          </cell>
          <cell r="I16">
            <v>16007.91</v>
          </cell>
          <cell r="J16">
            <v>24092</v>
          </cell>
          <cell r="K16">
            <v>29526</v>
          </cell>
          <cell r="L16">
            <v>9335</v>
          </cell>
          <cell r="M16">
            <v>16512.5</v>
          </cell>
          <cell r="N16">
            <v>25691</v>
          </cell>
          <cell r="O16">
            <v>31513</v>
          </cell>
          <cell r="P16">
            <v>10647</v>
          </cell>
          <cell r="Q16" t="str">
            <v>NULL</v>
          </cell>
          <cell r="R16" t="str">
            <v>NULL</v>
          </cell>
          <cell r="S16" t="str">
            <v>NULL</v>
          </cell>
          <cell r="T16" t="str">
            <v>NULL</v>
          </cell>
        </row>
        <row r="17">
          <cell r="B17" t="str">
            <v>2008/200921</v>
          </cell>
          <cell r="C17">
            <v>2</v>
          </cell>
          <cell r="D17">
            <v>1</v>
          </cell>
          <cell r="E17">
            <v>14174.5</v>
          </cell>
          <cell r="F17">
            <v>21410.5</v>
          </cell>
          <cell r="G17">
            <v>25587</v>
          </cell>
          <cell r="H17">
            <v>8774</v>
          </cell>
          <cell r="I17">
            <v>16025</v>
          </cell>
          <cell r="J17">
            <v>23899</v>
          </cell>
          <cell r="K17">
            <v>29861.689944134101</v>
          </cell>
          <cell r="L17">
            <v>8805</v>
          </cell>
          <cell r="M17">
            <v>16799</v>
          </cell>
          <cell r="N17">
            <v>25764</v>
          </cell>
          <cell r="O17">
            <v>32061</v>
          </cell>
          <cell r="P17">
            <v>9695</v>
          </cell>
          <cell r="Q17" t="str">
            <v>NULL</v>
          </cell>
          <cell r="R17" t="str">
            <v>NULL</v>
          </cell>
          <cell r="S17" t="str">
            <v>NULL</v>
          </cell>
          <cell r="T17" t="str">
            <v>NULL</v>
          </cell>
        </row>
        <row r="18">
          <cell r="B18" t="str">
            <v>2009/201021</v>
          </cell>
          <cell r="C18">
            <v>2</v>
          </cell>
          <cell r="D18">
            <v>1</v>
          </cell>
          <cell r="E18">
            <v>13979</v>
          </cell>
          <cell r="F18">
            <v>21363</v>
          </cell>
          <cell r="G18">
            <v>25809</v>
          </cell>
          <cell r="H18">
            <v>9597</v>
          </cell>
          <cell r="I18">
            <v>16249.0268595041</v>
          </cell>
          <cell r="J18">
            <v>24082.5</v>
          </cell>
          <cell r="K18">
            <v>29755.25</v>
          </cell>
          <cell r="L18">
            <v>9848</v>
          </cell>
          <cell r="M18" t="str">
            <v>NULL</v>
          </cell>
          <cell r="N18" t="str">
            <v>NULL</v>
          </cell>
          <cell r="O18" t="str">
            <v>NULL</v>
          </cell>
          <cell r="P18" t="str">
            <v>NULL</v>
          </cell>
          <cell r="Q18" t="str">
            <v>NULL</v>
          </cell>
          <cell r="R18" t="str">
            <v>NULL</v>
          </cell>
          <cell r="S18" t="str">
            <v>NULL</v>
          </cell>
          <cell r="T18" t="str">
            <v>NULL</v>
          </cell>
        </row>
        <row r="19">
          <cell r="B19" t="str">
            <v>2010/201121</v>
          </cell>
          <cell r="C19">
            <v>2</v>
          </cell>
          <cell r="D19">
            <v>1</v>
          </cell>
          <cell r="E19">
            <v>13416.2352941176</v>
          </cell>
          <cell r="F19">
            <v>21131</v>
          </cell>
          <cell r="G19">
            <v>25979.705882352901</v>
          </cell>
          <cell r="H19">
            <v>9791</v>
          </cell>
          <cell r="I19">
            <v>15934</v>
          </cell>
          <cell r="J19">
            <v>23855</v>
          </cell>
          <cell r="K19">
            <v>29566</v>
          </cell>
          <cell r="L19">
            <v>9929</v>
          </cell>
          <cell r="M19" t="str">
            <v>NULL</v>
          </cell>
          <cell r="N19" t="str">
            <v>NULL</v>
          </cell>
          <cell r="O19" t="str">
            <v>NULL</v>
          </cell>
          <cell r="P19" t="str">
            <v>NULL</v>
          </cell>
          <cell r="Q19" t="str">
            <v>NULL</v>
          </cell>
          <cell r="R19" t="str">
            <v>NULL</v>
          </cell>
          <cell r="S19" t="str">
            <v>NULL</v>
          </cell>
          <cell r="T19" t="str">
            <v>NULL</v>
          </cell>
        </row>
        <row r="20">
          <cell r="B20" t="str">
            <v>2011/201221</v>
          </cell>
          <cell r="C20">
            <v>2</v>
          </cell>
          <cell r="D20">
            <v>1</v>
          </cell>
          <cell r="E20">
            <v>14515</v>
          </cell>
          <cell r="F20">
            <v>21630</v>
          </cell>
          <cell r="G20">
            <v>25717</v>
          </cell>
          <cell r="H20">
            <v>11409</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cell r="T20" t="str">
            <v>NULL</v>
          </cell>
        </row>
        <row r="21">
          <cell r="B21" t="str">
            <v>2012/201321</v>
          </cell>
          <cell r="C21">
            <v>2</v>
          </cell>
          <cell r="D21">
            <v>1</v>
          </cell>
          <cell r="E21">
            <v>15427.404545454499</v>
          </cell>
          <cell r="F21">
            <v>21963.5</v>
          </cell>
          <cell r="G21">
            <v>25774.655219780201</v>
          </cell>
          <cell r="H21">
            <v>12980</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cell r="T21" t="str">
            <v>NULL</v>
          </cell>
        </row>
        <row r="22">
          <cell r="B22" t="str">
            <v>2003/200431</v>
          </cell>
          <cell r="C22">
            <v>3</v>
          </cell>
          <cell r="D22">
            <v>1</v>
          </cell>
          <cell r="E22">
            <v>6482.9349750000001</v>
          </cell>
          <cell r="F22">
            <v>10772.012396694199</v>
          </cell>
          <cell r="G22">
            <v>15666</v>
          </cell>
          <cell r="H22">
            <v>9238</v>
          </cell>
          <cell r="I22">
            <v>10003.37515</v>
          </cell>
          <cell r="J22">
            <v>16029.8086956522</v>
          </cell>
          <cell r="K22">
            <v>22073.155219780201</v>
          </cell>
          <cell r="L22">
            <v>10192</v>
          </cell>
          <cell r="M22">
            <v>12393.102272727299</v>
          </cell>
          <cell r="N22">
            <v>19585</v>
          </cell>
          <cell r="O22">
            <v>26572.75</v>
          </cell>
          <cell r="P22">
            <v>11846</v>
          </cell>
          <cell r="Q22">
            <v>13413.5</v>
          </cell>
          <cell r="R22">
            <v>23050</v>
          </cell>
          <cell r="S22">
            <v>33961.5</v>
          </cell>
          <cell r="T22">
            <v>13595</v>
          </cell>
        </row>
        <row r="23">
          <cell r="B23" t="str">
            <v>2004/200531</v>
          </cell>
          <cell r="C23">
            <v>3</v>
          </cell>
          <cell r="D23">
            <v>1</v>
          </cell>
          <cell r="E23">
            <v>6926.4573183273997</v>
          </cell>
          <cell r="F23">
            <v>11464.25</v>
          </cell>
          <cell r="G23">
            <v>16362</v>
          </cell>
          <cell r="H23">
            <v>9944</v>
          </cell>
          <cell r="I23">
            <v>10703</v>
          </cell>
          <cell r="J23">
            <v>16690</v>
          </cell>
          <cell r="K23">
            <v>22712.5318471338</v>
          </cell>
          <cell r="L23">
            <v>11077</v>
          </cell>
          <cell r="M23">
            <v>12509.375</v>
          </cell>
          <cell r="N23">
            <v>19757</v>
          </cell>
          <cell r="O23">
            <v>26749.75</v>
          </cell>
          <cell r="P23">
            <v>13002</v>
          </cell>
          <cell r="Q23" t="str">
            <v>NULL</v>
          </cell>
          <cell r="R23" t="str">
            <v>NULL</v>
          </cell>
          <cell r="S23" t="str">
            <v>NULL</v>
          </cell>
          <cell r="T23" t="str">
            <v>NULL</v>
          </cell>
        </row>
        <row r="24">
          <cell r="B24" t="str">
            <v>2005/200631</v>
          </cell>
          <cell r="C24">
            <v>3</v>
          </cell>
          <cell r="D24">
            <v>1</v>
          </cell>
          <cell r="E24">
            <v>7224.1350108938605</v>
          </cell>
          <cell r="F24">
            <v>12005.5</v>
          </cell>
          <cell r="G24">
            <v>16913.75</v>
          </cell>
          <cell r="H24">
            <v>9874</v>
          </cell>
          <cell r="I24">
            <v>10619.5</v>
          </cell>
          <cell r="J24">
            <v>16580.829000000002</v>
          </cell>
          <cell r="K24">
            <v>22676.253443526199</v>
          </cell>
          <cell r="L24">
            <v>11865</v>
          </cell>
          <cell r="M24">
            <v>12408</v>
          </cell>
          <cell r="N24">
            <v>19531.5</v>
          </cell>
          <cell r="O24">
            <v>26787.25</v>
          </cell>
          <cell r="P24">
            <v>13484</v>
          </cell>
          <cell r="Q24" t="str">
            <v>NULL</v>
          </cell>
          <cell r="R24" t="str">
            <v>NULL</v>
          </cell>
          <cell r="S24" t="str">
            <v>NULL</v>
          </cell>
          <cell r="T24" t="str">
            <v>NULL</v>
          </cell>
        </row>
        <row r="25">
          <cell r="B25" t="str">
            <v>2006/200731</v>
          </cell>
          <cell r="C25">
            <v>3</v>
          </cell>
          <cell r="D25">
            <v>1</v>
          </cell>
          <cell r="E25">
            <v>7180.7578475336304</v>
          </cell>
          <cell r="F25">
            <v>11975.9321</v>
          </cell>
          <cell r="G25">
            <v>17291.003802281401</v>
          </cell>
          <cell r="H25">
            <v>10295</v>
          </cell>
          <cell r="I25">
            <v>10161.885474860301</v>
          </cell>
          <cell r="J25">
            <v>16200</v>
          </cell>
          <cell r="K25">
            <v>22707.921348314601</v>
          </cell>
          <cell r="L25">
            <v>12469</v>
          </cell>
          <cell r="M25">
            <v>11922.565675</v>
          </cell>
          <cell r="N25">
            <v>19229.183195592301</v>
          </cell>
          <cell r="O25">
            <v>26460.5</v>
          </cell>
          <cell r="P25">
            <v>13944</v>
          </cell>
          <cell r="Q25" t="str">
            <v>NULL</v>
          </cell>
          <cell r="R25" t="str">
            <v>NULL</v>
          </cell>
          <cell r="S25" t="str">
            <v>NULL</v>
          </cell>
          <cell r="T25" t="str">
            <v>NULL</v>
          </cell>
        </row>
        <row r="26">
          <cell r="B26" t="str">
            <v>2007/200831</v>
          </cell>
          <cell r="C26">
            <v>3</v>
          </cell>
          <cell r="D26">
            <v>1</v>
          </cell>
          <cell r="E26">
            <v>7427.5</v>
          </cell>
          <cell r="F26">
            <v>12286</v>
          </cell>
          <cell r="G26">
            <v>17154</v>
          </cell>
          <cell r="H26">
            <v>11493</v>
          </cell>
          <cell r="I26">
            <v>10519</v>
          </cell>
          <cell r="J26">
            <v>16504.5</v>
          </cell>
          <cell r="K26">
            <v>22733</v>
          </cell>
          <cell r="L26">
            <v>13853</v>
          </cell>
          <cell r="M26">
            <v>12547.55</v>
          </cell>
          <cell r="N26">
            <v>19895.023041474698</v>
          </cell>
          <cell r="O26">
            <v>26557</v>
          </cell>
          <cell r="P26">
            <v>15267</v>
          </cell>
          <cell r="Q26" t="str">
            <v>NULL</v>
          </cell>
          <cell r="R26" t="str">
            <v>NULL</v>
          </cell>
          <cell r="S26" t="str">
            <v>NULL</v>
          </cell>
          <cell r="T26" t="str">
            <v>NULL</v>
          </cell>
        </row>
        <row r="27">
          <cell r="B27" t="str">
            <v>2008/200931</v>
          </cell>
          <cell r="C27">
            <v>3</v>
          </cell>
          <cell r="D27">
            <v>1</v>
          </cell>
          <cell r="E27">
            <v>7337.6399769585296</v>
          </cell>
          <cell r="F27">
            <v>11926.5</v>
          </cell>
          <cell r="G27">
            <v>16798.25</v>
          </cell>
          <cell r="H27">
            <v>11552</v>
          </cell>
          <cell r="I27">
            <v>10373.390065146599</v>
          </cell>
          <cell r="J27">
            <v>16231</v>
          </cell>
          <cell r="K27">
            <v>22384.564999999999</v>
          </cell>
          <cell r="L27">
            <v>13722</v>
          </cell>
          <cell r="M27">
            <v>12714.6804635762</v>
          </cell>
          <cell r="N27">
            <v>19978</v>
          </cell>
          <cell r="O27">
            <v>26762.5</v>
          </cell>
          <cell r="P27">
            <v>14795</v>
          </cell>
          <cell r="Q27" t="str">
            <v>NULL</v>
          </cell>
          <cell r="R27" t="str">
            <v>NULL</v>
          </cell>
          <cell r="S27" t="str">
            <v>NULL</v>
          </cell>
          <cell r="T27" t="str">
            <v>NULL</v>
          </cell>
        </row>
        <row r="28">
          <cell r="B28" t="str">
            <v>2009/201031</v>
          </cell>
          <cell r="C28">
            <v>3</v>
          </cell>
          <cell r="D28">
            <v>1</v>
          </cell>
          <cell r="E28">
            <v>7879.6</v>
          </cell>
          <cell r="F28">
            <v>12274</v>
          </cell>
          <cell r="G28">
            <v>17019.5</v>
          </cell>
          <cell r="H28">
            <v>12955</v>
          </cell>
          <cell r="I28">
            <v>11149.03</v>
          </cell>
          <cell r="J28">
            <v>17047.202479338801</v>
          </cell>
          <cell r="K28">
            <v>22793.4671052632</v>
          </cell>
          <cell r="L28">
            <v>14860</v>
          </cell>
          <cell r="M28" t="str">
            <v>NULL</v>
          </cell>
          <cell r="N28" t="str">
            <v>NULL</v>
          </cell>
          <cell r="O28" t="str">
            <v>NULL</v>
          </cell>
          <cell r="P28" t="str">
            <v>NULL</v>
          </cell>
          <cell r="Q28" t="str">
            <v>NULL</v>
          </cell>
          <cell r="R28" t="str">
            <v>NULL</v>
          </cell>
          <cell r="S28" t="str">
            <v>NULL</v>
          </cell>
          <cell r="T28" t="str">
            <v>NULL</v>
          </cell>
        </row>
        <row r="29">
          <cell r="B29" t="str">
            <v>2010/201131</v>
          </cell>
          <cell r="C29">
            <v>3</v>
          </cell>
          <cell r="D29">
            <v>1</v>
          </cell>
          <cell r="E29">
            <v>7859</v>
          </cell>
          <cell r="F29">
            <v>12540</v>
          </cell>
          <cell r="G29">
            <v>17366.75</v>
          </cell>
          <cell r="H29">
            <v>13498</v>
          </cell>
          <cell r="I29">
            <v>11323.839031338999</v>
          </cell>
          <cell r="J29">
            <v>17537.5</v>
          </cell>
          <cell r="K29">
            <v>23061</v>
          </cell>
          <cell r="L29">
            <v>15401</v>
          </cell>
          <cell r="M29" t="str">
            <v>NULL</v>
          </cell>
          <cell r="N29" t="str">
            <v>NULL</v>
          </cell>
          <cell r="O29" t="str">
            <v>NULL</v>
          </cell>
          <cell r="P29" t="str">
            <v>NULL</v>
          </cell>
          <cell r="Q29" t="str">
            <v>NULL</v>
          </cell>
          <cell r="R29" t="str">
            <v>NULL</v>
          </cell>
          <cell r="S29" t="str">
            <v>NULL</v>
          </cell>
          <cell r="T29" t="str">
            <v>NULL</v>
          </cell>
        </row>
        <row r="30">
          <cell r="B30" t="str">
            <v>2011/201231</v>
          </cell>
          <cell r="C30">
            <v>3</v>
          </cell>
          <cell r="D30">
            <v>1</v>
          </cell>
          <cell r="E30">
            <v>8028</v>
          </cell>
          <cell r="F30">
            <v>12730</v>
          </cell>
          <cell r="G30">
            <v>17827</v>
          </cell>
          <cell r="H30">
            <v>15387</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cell r="T30" t="str">
            <v>NULL</v>
          </cell>
        </row>
        <row r="31">
          <cell r="B31" t="str">
            <v>2012/201331</v>
          </cell>
          <cell r="C31">
            <v>3</v>
          </cell>
          <cell r="D31">
            <v>1</v>
          </cell>
          <cell r="E31">
            <v>8296</v>
          </cell>
          <cell r="F31">
            <v>13206.75</v>
          </cell>
          <cell r="G31">
            <v>18063.1601208459</v>
          </cell>
          <cell r="H31">
            <v>16728</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cell r="T31" t="str">
            <v>NULL</v>
          </cell>
        </row>
        <row r="32">
          <cell r="B32" t="str">
            <v>2003/200441</v>
          </cell>
          <cell r="C32">
            <v>4</v>
          </cell>
          <cell r="D32">
            <v>1</v>
          </cell>
          <cell r="E32">
            <v>11874.875</v>
          </cell>
          <cell r="F32">
            <v>16797.019230769201</v>
          </cell>
          <cell r="G32">
            <v>22523</v>
          </cell>
          <cell r="H32">
            <v>266</v>
          </cell>
          <cell r="I32">
            <v>14141.875</v>
          </cell>
          <cell r="J32">
            <v>20968.219008264499</v>
          </cell>
          <cell r="K32">
            <v>30066.25</v>
          </cell>
          <cell r="L32">
            <v>230</v>
          </cell>
          <cell r="M32">
            <v>18896.5</v>
          </cell>
          <cell r="N32">
            <v>28632</v>
          </cell>
          <cell r="O32">
            <v>35925</v>
          </cell>
          <cell r="P32">
            <v>269</v>
          </cell>
          <cell r="Q32">
            <v>13485.75</v>
          </cell>
          <cell r="R32">
            <v>25363</v>
          </cell>
          <cell r="S32">
            <v>40261.5</v>
          </cell>
          <cell r="T32">
            <v>266</v>
          </cell>
        </row>
        <row r="33">
          <cell r="B33" t="str">
            <v>2004/200541</v>
          </cell>
          <cell r="C33">
            <v>4</v>
          </cell>
          <cell r="D33">
            <v>1</v>
          </cell>
          <cell r="E33">
            <v>12087.672638436499</v>
          </cell>
          <cell r="F33">
            <v>15186.495726495699</v>
          </cell>
          <cell r="G33">
            <v>23120.5</v>
          </cell>
          <cell r="H33">
            <v>347</v>
          </cell>
          <cell r="I33">
            <v>15312</v>
          </cell>
          <cell r="J33">
            <v>19291</v>
          </cell>
          <cell r="K33">
            <v>30443</v>
          </cell>
          <cell r="L33">
            <v>309</v>
          </cell>
          <cell r="M33">
            <v>17503.287545787502</v>
          </cell>
          <cell r="N33">
            <v>22100</v>
          </cell>
          <cell r="O33">
            <v>34064</v>
          </cell>
          <cell r="P33">
            <v>357</v>
          </cell>
          <cell r="Q33" t="str">
            <v>NULL</v>
          </cell>
          <cell r="R33" t="str">
            <v>NULL</v>
          </cell>
          <cell r="S33" t="str">
            <v>NULL</v>
          </cell>
          <cell r="T33" t="str">
            <v>NULL</v>
          </cell>
        </row>
        <row r="34">
          <cell r="B34" t="str">
            <v>2005/200641</v>
          </cell>
          <cell r="C34">
            <v>4</v>
          </cell>
          <cell r="D34">
            <v>1</v>
          </cell>
          <cell r="E34">
            <v>12231</v>
          </cell>
          <cell r="F34">
            <v>17042</v>
          </cell>
          <cell r="G34">
            <v>24852</v>
          </cell>
          <cell r="H34">
            <v>349</v>
          </cell>
          <cell r="I34">
            <v>16100</v>
          </cell>
          <cell r="J34">
            <v>19237.345505617999</v>
          </cell>
          <cell r="K34">
            <v>31296.5</v>
          </cell>
          <cell r="L34">
            <v>311</v>
          </cell>
          <cell r="M34">
            <v>17416.5</v>
          </cell>
          <cell r="N34">
            <v>23805.5</v>
          </cell>
          <cell r="O34">
            <v>35068.25</v>
          </cell>
          <cell r="P34">
            <v>378</v>
          </cell>
          <cell r="Q34" t="str">
            <v>NULL</v>
          </cell>
          <cell r="R34" t="str">
            <v>NULL</v>
          </cell>
          <cell r="S34" t="str">
            <v>NULL</v>
          </cell>
          <cell r="T34" t="str">
            <v>NULL</v>
          </cell>
        </row>
        <row r="35">
          <cell r="B35" t="str">
            <v>2006/200741</v>
          </cell>
          <cell r="C35">
            <v>4</v>
          </cell>
          <cell r="D35">
            <v>1</v>
          </cell>
          <cell r="E35">
            <v>12413.0845070423</v>
          </cell>
          <cell r="F35">
            <v>17177</v>
          </cell>
          <cell r="G35">
            <v>26314.865671641801</v>
          </cell>
          <cell r="H35">
            <v>373</v>
          </cell>
          <cell r="I35">
            <v>15184.525167785199</v>
          </cell>
          <cell r="J35">
            <v>23502.121031745999</v>
          </cell>
          <cell r="K35">
            <v>31756.528528528499</v>
          </cell>
          <cell r="L35">
            <v>320</v>
          </cell>
          <cell r="M35">
            <v>17485.25</v>
          </cell>
          <cell r="N35">
            <v>21663</v>
          </cell>
          <cell r="O35">
            <v>35206.25</v>
          </cell>
          <cell r="P35">
            <v>344</v>
          </cell>
          <cell r="Q35" t="str">
            <v>NULL</v>
          </cell>
          <cell r="R35" t="str">
            <v>NULL</v>
          </cell>
          <cell r="S35" t="str">
            <v>NULL</v>
          </cell>
          <cell r="T35" t="str">
            <v>NULL</v>
          </cell>
        </row>
        <row r="36">
          <cell r="B36" t="str">
            <v>2007/200841</v>
          </cell>
          <cell r="C36">
            <v>4</v>
          </cell>
          <cell r="D36">
            <v>1</v>
          </cell>
          <cell r="E36">
            <v>12275.854700854699</v>
          </cell>
          <cell r="F36">
            <v>15230.5</v>
          </cell>
          <cell r="G36">
            <v>25166</v>
          </cell>
          <cell r="H36">
            <v>421</v>
          </cell>
          <cell r="I36">
            <v>15700.575549450599</v>
          </cell>
          <cell r="J36">
            <v>19235.109890109899</v>
          </cell>
          <cell r="K36">
            <v>30094.642599277999</v>
          </cell>
          <cell r="L36">
            <v>395</v>
          </cell>
          <cell r="M36">
            <v>16437.75</v>
          </cell>
          <cell r="N36">
            <v>20439.5</v>
          </cell>
          <cell r="O36">
            <v>32531.228448275899</v>
          </cell>
          <cell r="P36">
            <v>402</v>
          </cell>
          <cell r="Q36" t="str">
            <v>NULL</v>
          </cell>
          <cell r="R36" t="str">
            <v>NULL</v>
          </cell>
          <cell r="S36" t="str">
            <v>NULL</v>
          </cell>
          <cell r="T36" t="str">
            <v>NULL</v>
          </cell>
        </row>
        <row r="37">
          <cell r="B37" t="str">
            <v>2008/200941</v>
          </cell>
          <cell r="C37">
            <v>4</v>
          </cell>
          <cell r="D37">
            <v>1</v>
          </cell>
          <cell r="E37">
            <v>12305</v>
          </cell>
          <cell r="F37">
            <v>15420.4656160458</v>
          </cell>
          <cell r="G37">
            <v>24750</v>
          </cell>
          <cell r="H37">
            <v>529</v>
          </cell>
          <cell r="I37">
            <v>15225</v>
          </cell>
          <cell r="J37">
            <v>17930</v>
          </cell>
          <cell r="K37">
            <v>30582.7298050139</v>
          </cell>
          <cell r="L37">
            <v>501</v>
          </cell>
          <cell r="M37">
            <v>16920.375</v>
          </cell>
          <cell r="N37">
            <v>20831.987336601302</v>
          </cell>
          <cell r="O37">
            <v>35600.2907567293</v>
          </cell>
          <cell r="P37">
            <v>470</v>
          </cell>
          <cell r="Q37" t="str">
            <v>NULL</v>
          </cell>
          <cell r="R37" t="str">
            <v>NULL</v>
          </cell>
          <cell r="S37" t="str">
            <v>NULL</v>
          </cell>
          <cell r="T37" t="str">
            <v>NULL</v>
          </cell>
        </row>
        <row r="38">
          <cell r="B38" t="str">
            <v>2009/201041</v>
          </cell>
          <cell r="C38">
            <v>4</v>
          </cell>
          <cell r="D38">
            <v>1</v>
          </cell>
          <cell r="E38">
            <v>12380.400197653</v>
          </cell>
          <cell r="F38">
            <v>15333.8015320334</v>
          </cell>
          <cell r="G38">
            <v>24736.284431137701</v>
          </cell>
          <cell r="H38">
            <v>538</v>
          </cell>
          <cell r="I38">
            <v>15073.7141833811</v>
          </cell>
          <cell r="J38">
            <v>18774</v>
          </cell>
          <cell r="K38">
            <v>29893.431318681301</v>
          </cell>
          <cell r="L38">
            <v>527</v>
          </cell>
          <cell r="M38" t="str">
            <v>NULL</v>
          </cell>
          <cell r="N38" t="str">
            <v>NULL</v>
          </cell>
          <cell r="O38" t="str">
            <v>NULL</v>
          </cell>
          <cell r="P38" t="str">
            <v>NULL</v>
          </cell>
          <cell r="Q38" t="str">
            <v>NULL</v>
          </cell>
          <cell r="R38" t="str">
            <v>NULL</v>
          </cell>
          <cell r="S38" t="str">
            <v>NULL</v>
          </cell>
          <cell r="T38" t="str">
            <v>NULL</v>
          </cell>
        </row>
        <row r="39">
          <cell r="B39" t="str">
            <v>2010/201141</v>
          </cell>
          <cell r="C39">
            <v>4</v>
          </cell>
          <cell r="D39">
            <v>1</v>
          </cell>
          <cell r="E39">
            <v>12603</v>
          </cell>
          <cell r="F39">
            <v>16150</v>
          </cell>
          <cell r="G39">
            <v>25860</v>
          </cell>
          <cell r="H39">
            <v>591</v>
          </cell>
          <cell r="I39">
            <v>15876.25</v>
          </cell>
          <cell r="J39">
            <v>19318</v>
          </cell>
          <cell r="K39">
            <v>31600</v>
          </cell>
          <cell r="L39">
            <v>503</v>
          </cell>
          <cell r="M39" t="str">
            <v>NULL</v>
          </cell>
          <cell r="N39" t="str">
            <v>NULL</v>
          </cell>
          <cell r="O39" t="str">
            <v>NULL</v>
          </cell>
          <cell r="P39" t="str">
            <v>NULL</v>
          </cell>
          <cell r="Q39" t="str">
            <v>NULL</v>
          </cell>
          <cell r="R39" t="str">
            <v>NULL</v>
          </cell>
          <cell r="S39" t="str">
            <v>NULL</v>
          </cell>
          <cell r="T39" t="str">
            <v>NULL</v>
          </cell>
        </row>
        <row r="40">
          <cell r="B40" t="str">
            <v>2011/201241</v>
          </cell>
          <cell r="C40">
            <v>4</v>
          </cell>
          <cell r="D40">
            <v>1</v>
          </cell>
          <cell r="E40">
            <v>13245.8831904615</v>
          </cell>
          <cell r="F40">
            <v>17184</v>
          </cell>
          <cell r="G40">
            <v>27393.251377410499</v>
          </cell>
          <cell r="H40">
            <v>634</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cell r="T40" t="str">
            <v>NULL</v>
          </cell>
        </row>
        <row r="41">
          <cell r="B41" t="str">
            <v>2012/201341</v>
          </cell>
          <cell r="C41">
            <v>4</v>
          </cell>
          <cell r="D41">
            <v>1</v>
          </cell>
          <cell r="E41">
            <v>13880</v>
          </cell>
          <cell r="F41">
            <v>17535</v>
          </cell>
          <cell r="G41">
            <v>27235</v>
          </cell>
          <cell r="H41">
            <v>541</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cell r="T41" t="str">
            <v>NULL</v>
          </cell>
        </row>
        <row r="42">
          <cell r="B42" t="str">
            <v>2003/200451</v>
          </cell>
          <cell r="C42">
            <v>5</v>
          </cell>
          <cell r="D42">
            <v>1</v>
          </cell>
          <cell r="E42">
            <v>8988</v>
          </cell>
          <cell r="F42">
            <v>13699.9786324786</v>
          </cell>
          <cell r="G42">
            <v>17625</v>
          </cell>
          <cell r="H42">
            <v>873</v>
          </cell>
          <cell r="I42">
            <v>12792.5207715134</v>
          </cell>
          <cell r="J42">
            <v>17938.021978022</v>
          </cell>
          <cell r="K42">
            <v>23550.5</v>
          </cell>
          <cell r="L42">
            <v>911</v>
          </cell>
          <cell r="M42">
            <v>14711.5</v>
          </cell>
          <cell r="N42">
            <v>20776</v>
          </cell>
          <cell r="O42">
            <v>27402.75</v>
          </cell>
          <cell r="P42">
            <v>992</v>
          </cell>
          <cell r="Q42">
            <v>14523</v>
          </cell>
          <cell r="R42">
            <v>23542.5</v>
          </cell>
          <cell r="S42">
            <v>33527</v>
          </cell>
          <cell r="T42">
            <v>1065</v>
          </cell>
        </row>
        <row r="43">
          <cell r="B43" t="str">
            <v>2004/200551</v>
          </cell>
          <cell r="C43">
            <v>5</v>
          </cell>
          <cell r="D43">
            <v>1</v>
          </cell>
          <cell r="E43">
            <v>9720.5</v>
          </cell>
          <cell r="F43">
            <v>14068.8985507246</v>
          </cell>
          <cell r="G43">
            <v>18463</v>
          </cell>
          <cell r="H43">
            <v>851</v>
          </cell>
          <cell r="I43">
            <v>12785</v>
          </cell>
          <cell r="J43">
            <v>18665</v>
          </cell>
          <cell r="K43">
            <v>23871</v>
          </cell>
          <cell r="L43">
            <v>879</v>
          </cell>
          <cell r="M43">
            <v>13960.25</v>
          </cell>
          <cell r="N43">
            <v>20774</v>
          </cell>
          <cell r="O43">
            <v>27619</v>
          </cell>
          <cell r="P43">
            <v>1007</v>
          </cell>
          <cell r="Q43" t="str">
            <v>NULL</v>
          </cell>
          <cell r="R43" t="str">
            <v>NULL</v>
          </cell>
          <cell r="S43" t="str">
            <v>NULL</v>
          </cell>
          <cell r="T43" t="str">
            <v>NULL</v>
          </cell>
        </row>
        <row r="44">
          <cell r="B44" t="str">
            <v>2005/200651</v>
          </cell>
          <cell r="C44">
            <v>5</v>
          </cell>
          <cell r="D44">
            <v>1</v>
          </cell>
          <cell r="E44">
            <v>9533.5828729281802</v>
          </cell>
          <cell r="F44">
            <v>13806.275071633199</v>
          </cell>
          <cell r="G44">
            <v>18450.920329670302</v>
          </cell>
          <cell r="H44">
            <v>787</v>
          </cell>
          <cell r="I44">
            <v>12620.5</v>
          </cell>
          <cell r="J44">
            <v>17992</v>
          </cell>
          <cell r="K44">
            <v>23426.5</v>
          </cell>
          <cell r="L44">
            <v>899</v>
          </cell>
          <cell r="M44">
            <v>14178</v>
          </cell>
          <cell r="N44">
            <v>20473</v>
          </cell>
          <cell r="O44">
            <v>26753</v>
          </cell>
          <cell r="P44">
            <v>985</v>
          </cell>
          <cell r="Q44" t="str">
            <v>NULL</v>
          </cell>
          <cell r="R44" t="str">
            <v>NULL</v>
          </cell>
          <cell r="S44" t="str">
            <v>NULL</v>
          </cell>
          <cell r="T44" t="str">
            <v>NULL</v>
          </cell>
        </row>
        <row r="45">
          <cell r="B45" t="str">
            <v>2006/200751</v>
          </cell>
          <cell r="C45">
            <v>5</v>
          </cell>
          <cell r="D45">
            <v>1</v>
          </cell>
          <cell r="E45">
            <v>9364.0674500000005</v>
          </cell>
          <cell r="F45">
            <v>14457</v>
          </cell>
          <cell r="G45">
            <v>19176</v>
          </cell>
          <cell r="H45">
            <v>799</v>
          </cell>
          <cell r="I45">
            <v>12053</v>
          </cell>
          <cell r="J45">
            <v>16753</v>
          </cell>
          <cell r="K45">
            <v>22394.426264044901</v>
          </cell>
          <cell r="L45">
            <v>950</v>
          </cell>
          <cell r="M45">
            <v>13000</v>
          </cell>
          <cell r="N45">
            <v>18941</v>
          </cell>
          <cell r="O45">
            <v>25765</v>
          </cell>
          <cell r="P45">
            <v>1009</v>
          </cell>
          <cell r="Q45" t="str">
            <v>NULL</v>
          </cell>
          <cell r="R45" t="str">
            <v>NULL</v>
          </cell>
          <cell r="S45" t="str">
            <v>NULL</v>
          </cell>
          <cell r="T45" t="str">
            <v>NULL</v>
          </cell>
        </row>
        <row r="46">
          <cell r="B46" t="str">
            <v>2007/200851</v>
          </cell>
          <cell r="C46">
            <v>5</v>
          </cell>
          <cell r="D46">
            <v>1</v>
          </cell>
          <cell r="E46">
            <v>8786.9844512195104</v>
          </cell>
          <cell r="F46">
            <v>13487.906336088199</v>
          </cell>
          <cell r="G46">
            <v>18193.5</v>
          </cell>
          <cell r="H46">
            <v>951</v>
          </cell>
          <cell r="I46">
            <v>11402.8698347107</v>
          </cell>
          <cell r="J46">
            <v>16631</v>
          </cell>
          <cell r="K46">
            <v>22767</v>
          </cell>
          <cell r="L46">
            <v>1095</v>
          </cell>
          <cell r="M46">
            <v>13284.5</v>
          </cell>
          <cell r="N46">
            <v>18940</v>
          </cell>
          <cell r="O46">
            <v>26008.5</v>
          </cell>
          <cell r="P46">
            <v>1171</v>
          </cell>
          <cell r="Q46" t="str">
            <v>NULL</v>
          </cell>
          <cell r="R46" t="str">
            <v>NULL</v>
          </cell>
          <cell r="S46" t="str">
            <v>NULL</v>
          </cell>
          <cell r="T46" t="str">
            <v>NULL</v>
          </cell>
        </row>
        <row r="47">
          <cell r="B47" t="str">
            <v>2008/200951</v>
          </cell>
          <cell r="C47">
            <v>5</v>
          </cell>
          <cell r="D47">
            <v>1</v>
          </cell>
          <cell r="E47">
            <v>9300.75</v>
          </cell>
          <cell r="F47">
            <v>13261</v>
          </cell>
          <cell r="G47">
            <v>18000</v>
          </cell>
          <cell r="H47">
            <v>895</v>
          </cell>
          <cell r="I47">
            <v>11918.9176047904</v>
          </cell>
          <cell r="J47">
            <v>16249.25</v>
          </cell>
          <cell r="K47">
            <v>22347.75</v>
          </cell>
          <cell r="L47">
            <v>978</v>
          </cell>
          <cell r="M47">
            <v>13808</v>
          </cell>
          <cell r="N47">
            <v>19727</v>
          </cell>
          <cell r="O47">
            <v>25980</v>
          </cell>
          <cell r="P47">
            <v>1065</v>
          </cell>
          <cell r="Q47" t="str">
            <v>NULL</v>
          </cell>
          <cell r="R47" t="str">
            <v>NULL</v>
          </cell>
          <cell r="S47" t="str">
            <v>NULL</v>
          </cell>
          <cell r="T47" t="str">
            <v>NULL</v>
          </cell>
        </row>
        <row r="48">
          <cell r="B48" t="str">
            <v>2009/201051</v>
          </cell>
          <cell r="C48">
            <v>5</v>
          </cell>
          <cell r="D48">
            <v>1</v>
          </cell>
          <cell r="E48">
            <v>9845.1466431095396</v>
          </cell>
          <cell r="F48">
            <v>14389</v>
          </cell>
          <cell r="G48">
            <v>19650.25</v>
          </cell>
          <cell r="H48">
            <v>974</v>
          </cell>
          <cell r="I48">
            <v>12306.25</v>
          </cell>
          <cell r="J48">
            <v>17015.2341597796</v>
          </cell>
          <cell r="K48">
            <v>23054</v>
          </cell>
          <cell r="L48">
            <v>1055</v>
          </cell>
          <cell r="M48" t="str">
            <v>NULL</v>
          </cell>
          <cell r="N48" t="str">
            <v>NULL</v>
          </cell>
          <cell r="O48" t="str">
            <v>NULL</v>
          </cell>
          <cell r="P48" t="str">
            <v>NULL</v>
          </cell>
          <cell r="Q48" t="str">
            <v>NULL</v>
          </cell>
          <cell r="R48" t="str">
            <v>NULL</v>
          </cell>
          <cell r="S48" t="str">
            <v>NULL</v>
          </cell>
          <cell r="T48" t="str">
            <v>NULL</v>
          </cell>
        </row>
        <row r="49">
          <cell r="B49" t="str">
            <v>2010/201151</v>
          </cell>
          <cell r="C49">
            <v>5</v>
          </cell>
          <cell r="D49">
            <v>1</v>
          </cell>
          <cell r="E49">
            <v>10194.25</v>
          </cell>
          <cell r="F49">
            <v>14662.97</v>
          </cell>
          <cell r="G49">
            <v>19264</v>
          </cell>
          <cell r="H49">
            <v>1052</v>
          </cell>
          <cell r="I49">
            <v>13451.375</v>
          </cell>
          <cell r="J49">
            <v>18225</v>
          </cell>
          <cell r="K49">
            <v>23773.551846590901</v>
          </cell>
          <cell r="L49">
            <v>1146</v>
          </cell>
          <cell r="M49" t="str">
            <v>NULL</v>
          </cell>
          <cell r="N49" t="str">
            <v>NULL</v>
          </cell>
          <cell r="O49" t="str">
            <v>NULL</v>
          </cell>
          <cell r="P49" t="str">
            <v>NULL</v>
          </cell>
          <cell r="Q49" t="str">
            <v>NULL</v>
          </cell>
          <cell r="R49" t="str">
            <v>NULL</v>
          </cell>
          <cell r="S49" t="str">
            <v>NULL</v>
          </cell>
          <cell r="T49" t="str">
            <v>NULL</v>
          </cell>
        </row>
        <row r="50">
          <cell r="B50" t="str">
            <v>2011/201251</v>
          </cell>
          <cell r="C50">
            <v>5</v>
          </cell>
          <cell r="D50">
            <v>1</v>
          </cell>
          <cell r="E50">
            <v>9965</v>
          </cell>
          <cell r="F50">
            <v>14571.5</v>
          </cell>
          <cell r="G50">
            <v>18807</v>
          </cell>
          <cell r="H50">
            <v>1157</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cell r="T50" t="str">
            <v>NULL</v>
          </cell>
        </row>
        <row r="51">
          <cell r="B51" t="str">
            <v>2012/201351</v>
          </cell>
          <cell r="C51">
            <v>5</v>
          </cell>
          <cell r="D51">
            <v>1</v>
          </cell>
          <cell r="E51">
            <v>10263</v>
          </cell>
          <cell r="F51">
            <v>15251</v>
          </cell>
          <cell r="G51">
            <v>19781.6549295775</v>
          </cell>
          <cell r="H51">
            <v>1267</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cell r="T51" t="str">
            <v>NULL</v>
          </cell>
        </row>
        <row r="52">
          <cell r="B52" t="str">
            <v>2003/200461</v>
          </cell>
          <cell r="C52">
            <v>6</v>
          </cell>
          <cell r="D52">
            <v>1</v>
          </cell>
          <cell r="E52">
            <v>6485.76145</v>
          </cell>
          <cell r="F52">
            <v>12280.5838926175</v>
          </cell>
          <cell r="G52">
            <v>17501.663194444402</v>
          </cell>
          <cell r="H52">
            <v>4618</v>
          </cell>
          <cell r="I52">
            <v>10574.5</v>
          </cell>
          <cell r="J52">
            <v>17829.023255814001</v>
          </cell>
          <cell r="K52">
            <v>24140</v>
          </cell>
          <cell r="L52">
            <v>5297</v>
          </cell>
          <cell r="M52">
            <v>12868</v>
          </cell>
          <cell r="N52">
            <v>21749</v>
          </cell>
          <cell r="O52">
            <v>28684.5</v>
          </cell>
          <cell r="P52">
            <v>6279</v>
          </cell>
          <cell r="Q52">
            <v>14865</v>
          </cell>
          <cell r="R52">
            <v>26500.5</v>
          </cell>
          <cell r="S52">
            <v>37539.75</v>
          </cell>
          <cell r="T52">
            <v>7126</v>
          </cell>
        </row>
        <row r="53">
          <cell r="B53" t="str">
            <v>2004/200561</v>
          </cell>
          <cell r="C53">
            <v>6</v>
          </cell>
          <cell r="D53">
            <v>1</v>
          </cell>
          <cell r="E53">
            <v>7153.3829508196704</v>
          </cell>
          <cell r="F53">
            <v>12869.993074792201</v>
          </cell>
          <cell r="G53">
            <v>18338.065598149398</v>
          </cell>
          <cell r="H53">
            <v>4590</v>
          </cell>
          <cell r="I53">
            <v>11287.125360230501</v>
          </cell>
          <cell r="J53">
            <v>18573</v>
          </cell>
          <cell r="K53">
            <v>24954</v>
          </cell>
          <cell r="L53">
            <v>5405</v>
          </cell>
          <cell r="M53">
            <v>13100.5</v>
          </cell>
          <cell r="N53">
            <v>21563.427083333299</v>
          </cell>
          <cell r="O53">
            <v>28724</v>
          </cell>
          <cell r="P53">
            <v>6514</v>
          </cell>
          <cell r="Q53" t="str">
            <v>NULL</v>
          </cell>
          <cell r="R53" t="str">
            <v>NULL</v>
          </cell>
          <cell r="S53" t="str">
            <v>NULL</v>
          </cell>
          <cell r="T53" t="str">
            <v>NULL</v>
          </cell>
        </row>
        <row r="54">
          <cell r="B54" t="str">
            <v>2005/200661</v>
          </cell>
          <cell r="C54">
            <v>6</v>
          </cell>
          <cell r="D54">
            <v>1</v>
          </cell>
          <cell r="E54">
            <v>8118.3946280991704</v>
          </cell>
          <cell r="F54">
            <v>14079.563033711</v>
          </cell>
          <cell r="G54">
            <v>19750.75</v>
          </cell>
          <cell r="H54">
            <v>4518</v>
          </cell>
          <cell r="I54">
            <v>11531</v>
          </cell>
          <cell r="J54">
            <v>18794.5</v>
          </cell>
          <cell r="K54">
            <v>25243</v>
          </cell>
          <cell r="L54">
            <v>5829</v>
          </cell>
          <cell r="M54">
            <v>13410</v>
          </cell>
          <cell r="N54">
            <v>21818.5</v>
          </cell>
          <cell r="O54">
            <v>29501.5921052632</v>
          </cell>
          <cell r="P54">
            <v>6820</v>
          </cell>
          <cell r="Q54" t="str">
            <v>NULL</v>
          </cell>
          <cell r="R54" t="str">
            <v>NULL</v>
          </cell>
          <cell r="S54" t="str">
            <v>NULL</v>
          </cell>
          <cell r="T54" t="str">
            <v>NULL</v>
          </cell>
        </row>
        <row r="55">
          <cell r="B55" t="str">
            <v>2006/200761</v>
          </cell>
          <cell r="C55">
            <v>6</v>
          </cell>
          <cell r="D55">
            <v>1</v>
          </cell>
          <cell r="E55">
            <v>7451.0540717719796</v>
          </cell>
          <cell r="F55">
            <v>13520.107142857099</v>
          </cell>
          <cell r="G55">
            <v>20171.900826446301</v>
          </cell>
          <cell r="H55">
            <v>4510</v>
          </cell>
          <cell r="I55">
            <v>10552.278</v>
          </cell>
          <cell r="J55">
            <v>17982</v>
          </cell>
          <cell r="K55">
            <v>24887</v>
          </cell>
          <cell r="L55">
            <v>5857</v>
          </cell>
          <cell r="M55">
            <v>12750.125</v>
          </cell>
          <cell r="N55">
            <v>21555.205300000001</v>
          </cell>
          <cell r="O55">
            <v>29403.5</v>
          </cell>
          <cell r="P55">
            <v>6798</v>
          </cell>
          <cell r="Q55" t="str">
            <v>NULL</v>
          </cell>
          <cell r="R55" t="str">
            <v>NULL</v>
          </cell>
          <cell r="S55" t="str">
            <v>NULL</v>
          </cell>
          <cell r="T55" t="str">
            <v>NULL</v>
          </cell>
        </row>
        <row r="56">
          <cell r="B56" t="str">
            <v>2007/200861</v>
          </cell>
          <cell r="C56">
            <v>6</v>
          </cell>
          <cell r="D56">
            <v>1</v>
          </cell>
          <cell r="E56">
            <v>7818.5</v>
          </cell>
          <cell r="F56">
            <v>13475.777777777799</v>
          </cell>
          <cell r="G56">
            <v>19676.951605212998</v>
          </cell>
          <cell r="H56">
            <v>4810</v>
          </cell>
          <cell r="I56">
            <v>11143.4445392491</v>
          </cell>
          <cell r="J56">
            <v>18289.5</v>
          </cell>
          <cell r="K56">
            <v>25235</v>
          </cell>
          <cell r="L56">
            <v>6131</v>
          </cell>
          <cell r="M56">
            <v>13133</v>
          </cell>
          <cell r="N56">
            <v>22084.26</v>
          </cell>
          <cell r="O56">
            <v>29693.73</v>
          </cell>
          <cell r="P56">
            <v>6977</v>
          </cell>
          <cell r="Q56" t="str">
            <v>NULL</v>
          </cell>
          <cell r="R56" t="str">
            <v>NULL</v>
          </cell>
          <cell r="S56" t="str">
            <v>NULL</v>
          </cell>
          <cell r="T56" t="str">
            <v>NULL</v>
          </cell>
        </row>
        <row r="57">
          <cell r="B57" t="str">
            <v>2008/200961</v>
          </cell>
          <cell r="C57">
            <v>6</v>
          </cell>
          <cell r="D57">
            <v>1</v>
          </cell>
          <cell r="E57">
            <v>7110.5</v>
          </cell>
          <cell r="F57">
            <v>12615</v>
          </cell>
          <cell r="G57">
            <v>18745</v>
          </cell>
          <cell r="H57">
            <v>4906</v>
          </cell>
          <cell r="I57">
            <v>10570.59</v>
          </cell>
          <cell r="J57">
            <v>18066.55</v>
          </cell>
          <cell r="K57">
            <v>25086</v>
          </cell>
          <cell r="L57">
            <v>6329</v>
          </cell>
          <cell r="M57">
            <v>13132.95</v>
          </cell>
          <cell r="N57">
            <v>21874</v>
          </cell>
          <cell r="O57">
            <v>29977</v>
          </cell>
          <cell r="P57">
            <v>7172</v>
          </cell>
          <cell r="Q57" t="str">
            <v>NULL</v>
          </cell>
          <cell r="R57" t="str">
            <v>NULL</v>
          </cell>
          <cell r="S57" t="str">
            <v>NULL</v>
          </cell>
          <cell r="T57" t="str">
            <v>NULL</v>
          </cell>
        </row>
        <row r="58">
          <cell r="B58" t="str">
            <v>2009/201061</v>
          </cell>
          <cell r="C58">
            <v>6</v>
          </cell>
          <cell r="D58">
            <v>1</v>
          </cell>
          <cell r="E58">
            <v>7950.7775423728799</v>
          </cell>
          <cell r="F58">
            <v>13591.168067226899</v>
          </cell>
          <cell r="G58">
            <v>19870.6417322835</v>
          </cell>
          <cell r="H58">
            <v>5396</v>
          </cell>
          <cell r="I58">
            <v>11002.8</v>
          </cell>
          <cell r="J58">
            <v>18560</v>
          </cell>
          <cell r="K58">
            <v>25559</v>
          </cell>
          <cell r="L58">
            <v>6809</v>
          </cell>
          <cell r="M58" t="str">
            <v>NULL</v>
          </cell>
          <cell r="N58" t="str">
            <v>NULL</v>
          </cell>
          <cell r="O58" t="str">
            <v>NULL</v>
          </cell>
          <cell r="P58" t="str">
            <v>NULL</v>
          </cell>
          <cell r="Q58" t="str">
            <v>NULL</v>
          </cell>
          <cell r="R58" t="str">
            <v>NULL</v>
          </cell>
          <cell r="S58" t="str">
            <v>NULL</v>
          </cell>
          <cell r="T58" t="str">
            <v>NULL</v>
          </cell>
        </row>
        <row r="59">
          <cell r="B59" t="str">
            <v>2010/201161</v>
          </cell>
          <cell r="C59">
            <v>6</v>
          </cell>
          <cell r="D59">
            <v>1</v>
          </cell>
          <cell r="E59">
            <v>8292.875</v>
          </cell>
          <cell r="F59">
            <v>14596</v>
          </cell>
          <cell r="G59">
            <v>20961.5</v>
          </cell>
          <cell r="H59">
            <v>5776</v>
          </cell>
          <cell r="I59">
            <v>12207.625</v>
          </cell>
          <cell r="J59">
            <v>19969.2359550562</v>
          </cell>
          <cell r="K59">
            <v>26705</v>
          </cell>
          <cell r="L59">
            <v>7178</v>
          </cell>
          <cell r="M59" t="str">
            <v>NULL</v>
          </cell>
          <cell r="N59" t="str">
            <v>NULL</v>
          </cell>
          <cell r="O59" t="str">
            <v>NULL</v>
          </cell>
          <cell r="P59" t="str">
            <v>NULL</v>
          </cell>
          <cell r="Q59" t="str">
            <v>NULL</v>
          </cell>
          <cell r="R59" t="str">
            <v>NULL</v>
          </cell>
          <cell r="S59" t="str">
            <v>NULL</v>
          </cell>
          <cell r="T59" t="str">
            <v>NULL</v>
          </cell>
        </row>
        <row r="60">
          <cell r="B60" t="str">
            <v>2011/201261</v>
          </cell>
          <cell r="C60">
            <v>6</v>
          </cell>
          <cell r="D60">
            <v>1</v>
          </cell>
          <cell r="E60">
            <v>8732.5</v>
          </cell>
          <cell r="F60">
            <v>14892</v>
          </cell>
          <cell r="G60">
            <v>21229</v>
          </cell>
          <cell r="H60">
            <v>6445</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cell r="T60" t="str">
            <v>NULL</v>
          </cell>
        </row>
        <row r="61">
          <cell r="B61" t="str">
            <v>2012/201361</v>
          </cell>
          <cell r="C61">
            <v>6</v>
          </cell>
          <cell r="D61">
            <v>1</v>
          </cell>
          <cell r="E61">
            <v>9279.7075000000004</v>
          </cell>
          <cell r="F61">
            <v>15719.43</v>
          </cell>
          <cell r="G61">
            <v>21799.5</v>
          </cell>
          <cell r="H61">
            <v>6962</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cell r="T61" t="str">
            <v>NULL</v>
          </cell>
        </row>
        <row r="62">
          <cell r="B62" t="str">
            <v>2003/200471</v>
          </cell>
          <cell r="C62">
            <v>7</v>
          </cell>
          <cell r="D62">
            <v>1</v>
          </cell>
          <cell r="E62">
            <v>7411.5</v>
          </cell>
          <cell r="F62">
            <v>11662.5</v>
          </cell>
          <cell r="G62">
            <v>18345.980293447301</v>
          </cell>
          <cell r="H62">
            <v>2543</v>
          </cell>
          <cell r="I62">
            <v>11381.5</v>
          </cell>
          <cell r="J62">
            <v>18218.955549999999</v>
          </cell>
          <cell r="K62">
            <v>27451.75</v>
          </cell>
          <cell r="L62">
            <v>3020</v>
          </cell>
          <cell r="M62">
            <v>13734.75</v>
          </cell>
          <cell r="N62">
            <v>21806</v>
          </cell>
          <cell r="O62">
            <v>33179</v>
          </cell>
          <cell r="P62">
            <v>3292</v>
          </cell>
          <cell r="Q62">
            <v>15480.1504297994</v>
          </cell>
          <cell r="R62">
            <v>28645.5</v>
          </cell>
          <cell r="S62">
            <v>45675.34375</v>
          </cell>
          <cell r="T62">
            <v>3518</v>
          </cell>
        </row>
        <row r="63">
          <cell r="B63" t="str">
            <v>2004/200571</v>
          </cell>
          <cell r="C63">
            <v>7</v>
          </cell>
          <cell r="D63">
            <v>1</v>
          </cell>
          <cell r="E63">
            <v>7982.5349999999999</v>
          </cell>
          <cell r="F63">
            <v>12874</v>
          </cell>
          <cell r="G63">
            <v>19765</v>
          </cell>
          <cell r="H63">
            <v>2333</v>
          </cell>
          <cell r="I63">
            <v>11606</v>
          </cell>
          <cell r="J63">
            <v>17838.2051282051</v>
          </cell>
          <cell r="K63">
            <v>27119</v>
          </cell>
          <cell r="L63">
            <v>2805</v>
          </cell>
          <cell r="M63">
            <v>13730.25</v>
          </cell>
          <cell r="N63">
            <v>22456</v>
          </cell>
          <cell r="O63">
            <v>33723.3582089552</v>
          </cell>
          <cell r="P63">
            <v>3099</v>
          </cell>
          <cell r="Q63" t="str">
            <v>NULL</v>
          </cell>
          <cell r="R63" t="str">
            <v>NULL</v>
          </cell>
          <cell r="S63" t="str">
            <v>NULL</v>
          </cell>
          <cell r="T63" t="str">
            <v>NULL</v>
          </cell>
        </row>
        <row r="64">
          <cell r="B64" t="str">
            <v>2005/200671</v>
          </cell>
          <cell r="C64">
            <v>7</v>
          </cell>
          <cell r="D64">
            <v>1</v>
          </cell>
          <cell r="E64">
            <v>8747.3019111570193</v>
          </cell>
          <cell r="F64">
            <v>13809.958565991899</v>
          </cell>
          <cell r="G64">
            <v>21678.127850162899</v>
          </cell>
          <cell r="H64">
            <v>2258</v>
          </cell>
          <cell r="I64">
            <v>11923.2342562432</v>
          </cell>
          <cell r="J64">
            <v>18992.282899999998</v>
          </cell>
          <cell r="K64">
            <v>28319</v>
          </cell>
          <cell r="L64">
            <v>2911</v>
          </cell>
          <cell r="M64">
            <v>14288.589198453599</v>
          </cell>
          <cell r="N64">
            <v>23583.5</v>
          </cell>
          <cell r="O64">
            <v>34978.5</v>
          </cell>
          <cell r="P64">
            <v>3160</v>
          </cell>
          <cell r="Q64" t="str">
            <v>NULL</v>
          </cell>
          <cell r="R64" t="str">
            <v>NULL</v>
          </cell>
          <cell r="S64" t="str">
            <v>NULL</v>
          </cell>
          <cell r="T64" t="str">
            <v>NULL</v>
          </cell>
        </row>
        <row r="65">
          <cell r="B65" t="str">
            <v>2006/200771</v>
          </cell>
          <cell r="C65">
            <v>7</v>
          </cell>
          <cell r="D65">
            <v>1</v>
          </cell>
          <cell r="E65">
            <v>9585.5</v>
          </cell>
          <cell r="F65">
            <v>14880.3623188406</v>
          </cell>
          <cell r="G65">
            <v>22749</v>
          </cell>
          <cell r="H65">
            <v>2329</v>
          </cell>
          <cell r="I65">
            <v>12313.30296875</v>
          </cell>
          <cell r="J65">
            <v>20362</v>
          </cell>
          <cell r="K65">
            <v>29355.5</v>
          </cell>
          <cell r="L65">
            <v>3051</v>
          </cell>
          <cell r="M65">
            <v>14874</v>
          </cell>
          <cell r="N65">
            <v>24856</v>
          </cell>
          <cell r="O65">
            <v>36575</v>
          </cell>
          <cell r="P65">
            <v>3249</v>
          </cell>
          <cell r="Q65" t="str">
            <v>NULL</v>
          </cell>
          <cell r="R65" t="str">
            <v>NULL</v>
          </cell>
          <cell r="S65" t="str">
            <v>NULL</v>
          </cell>
          <cell r="T65" t="str">
            <v>NULL</v>
          </cell>
        </row>
        <row r="66">
          <cell r="B66" t="str">
            <v>2007/200871</v>
          </cell>
          <cell r="C66">
            <v>7</v>
          </cell>
          <cell r="D66">
            <v>1</v>
          </cell>
          <cell r="E66">
            <v>9063.1200000000008</v>
          </cell>
          <cell r="F66">
            <v>14089.8066298343</v>
          </cell>
          <cell r="G66">
            <v>22000</v>
          </cell>
          <cell r="H66">
            <v>2437</v>
          </cell>
          <cell r="I66">
            <v>12256.25</v>
          </cell>
          <cell r="J66">
            <v>19610</v>
          </cell>
          <cell r="K66">
            <v>29164</v>
          </cell>
          <cell r="L66">
            <v>3166</v>
          </cell>
          <cell r="M66">
            <v>14555</v>
          </cell>
          <cell r="N66">
            <v>24030.27</v>
          </cell>
          <cell r="O66">
            <v>35853</v>
          </cell>
          <cell r="P66">
            <v>3305</v>
          </cell>
          <cell r="Q66" t="str">
            <v>NULL</v>
          </cell>
          <cell r="R66" t="str">
            <v>NULL</v>
          </cell>
          <cell r="S66" t="str">
            <v>NULL</v>
          </cell>
          <cell r="T66" t="str">
            <v>NULL</v>
          </cell>
        </row>
        <row r="67">
          <cell r="B67" t="str">
            <v>2008/200971</v>
          </cell>
          <cell r="C67">
            <v>7</v>
          </cell>
          <cell r="D67">
            <v>1</v>
          </cell>
          <cell r="E67">
            <v>9235.58</v>
          </cell>
          <cell r="F67">
            <v>14415.514999999999</v>
          </cell>
          <cell r="G67">
            <v>22505.5</v>
          </cell>
          <cell r="H67">
            <v>2508</v>
          </cell>
          <cell r="I67">
            <v>13078.44</v>
          </cell>
          <cell r="J67">
            <v>20931.75</v>
          </cell>
          <cell r="K67">
            <v>29935</v>
          </cell>
          <cell r="L67">
            <v>3329</v>
          </cell>
          <cell r="M67">
            <v>15541.5</v>
          </cell>
          <cell r="N67">
            <v>25211</v>
          </cell>
          <cell r="O67">
            <v>37569.082840236697</v>
          </cell>
          <cell r="P67">
            <v>3485</v>
          </cell>
          <cell r="Q67" t="str">
            <v>NULL</v>
          </cell>
          <cell r="R67" t="str">
            <v>NULL</v>
          </cell>
          <cell r="S67" t="str">
            <v>NULL</v>
          </cell>
          <cell r="T67" t="str">
            <v>NULL</v>
          </cell>
        </row>
        <row r="68">
          <cell r="B68" t="str">
            <v>2009/201071</v>
          </cell>
          <cell r="C68">
            <v>7</v>
          </cell>
          <cell r="D68">
            <v>1</v>
          </cell>
          <cell r="E68">
            <v>9892.4261127596401</v>
          </cell>
          <cell r="F68">
            <v>15884</v>
          </cell>
          <cell r="G68">
            <v>23352</v>
          </cell>
          <cell r="H68">
            <v>2897</v>
          </cell>
          <cell r="I68">
            <v>13341.375</v>
          </cell>
          <cell r="J68">
            <v>21600.25</v>
          </cell>
          <cell r="K68">
            <v>29715.75</v>
          </cell>
          <cell r="L68">
            <v>3548</v>
          </cell>
          <cell r="M68" t="str">
            <v>NULL</v>
          </cell>
          <cell r="N68" t="str">
            <v>NULL</v>
          </cell>
          <cell r="O68" t="str">
            <v>NULL</v>
          </cell>
          <cell r="P68" t="str">
            <v>NULL</v>
          </cell>
          <cell r="Q68" t="str">
            <v>NULL</v>
          </cell>
          <cell r="R68" t="str">
            <v>NULL</v>
          </cell>
          <cell r="S68" t="str">
            <v>NULL</v>
          </cell>
          <cell r="T68" t="str">
            <v>NULL</v>
          </cell>
        </row>
        <row r="69">
          <cell r="B69" t="str">
            <v>2010/201171</v>
          </cell>
          <cell r="C69">
            <v>7</v>
          </cell>
          <cell r="D69">
            <v>1</v>
          </cell>
          <cell r="E69">
            <v>10621.875</v>
          </cell>
          <cell r="F69">
            <v>16499</v>
          </cell>
          <cell r="G69">
            <v>24228.25</v>
          </cell>
          <cell r="H69">
            <v>3256</v>
          </cell>
          <cell r="I69">
            <v>13766.5</v>
          </cell>
          <cell r="J69">
            <v>21830</v>
          </cell>
          <cell r="K69">
            <v>30599</v>
          </cell>
          <cell r="L69">
            <v>4017</v>
          </cell>
          <cell r="M69" t="str">
            <v>NULL</v>
          </cell>
          <cell r="N69" t="str">
            <v>NULL</v>
          </cell>
          <cell r="O69" t="str">
            <v>NULL</v>
          </cell>
          <cell r="P69" t="str">
            <v>NULL</v>
          </cell>
          <cell r="Q69" t="str">
            <v>NULL</v>
          </cell>
          <cell r="R69" t="str">
            <v>NULL</v>
          </cell>
          <cell r="S69" t="str">
            <v>NULL</v>
          </cell>
          <cell r="T69" t="str">
            <v>NULL</v>
          </cell>
        </row>
        <row r="70">
          <cell r="B70" t="str">
            <v>2011/201271</v>
          </cell>
          <cell r="C70">
            <v>7</v>
          </cell>
          <cell r="D70">
            <v>1</v>
          </cell>
          <cell r="E70">
            <v>10564.5</v>
          </cell>
          <cell r="F70">
            <v>16289</v>
          </cell>
          <cell r="G70">
            <v>24000</v>
          </cell>
          <cell r="H70">
            <v>3583</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cell r="T70" t="str">
            <v>NULL</v>
          </cell>
        </row>
        <row r="71">
          <cell r="B71" t="str">
            <v>2012/201371</v>
          </cell>
          <cell r="C71">
            <v>7</v>
          </cell>
          <cell r="D71">
            <v>1</v>
          </cell>
          <cell r="E71">
            <v>10775.66</v>
          </cell>
          <cell r="F71">
            <v>16500</v>
          </cell>
          <cell r="G71">
            <v>23927.2510526316</v>
          </cell>
          <cell r="H71">
            <v>4019</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cell r="T71" t="str">
            <v>NULL</v>
          </cell>
        </row>
        <row r="72">
          <cell r="B72" t="str">
            <v>2003/200481</v>
          </cell>
          <cell r="C72">
            <v>8</v>
          </cell>
          <cell r="D72">
            <v>1</v>
          </cell>
          <cell r="E72">
            <v>8855.0816473988507</v>
          </cell>
          <cell r="F72">
            <v>14612.1137640449</v>
          </cell>
          <cell r="G72">
            <v>20078.504143646402</v>
          </cell>
          <cell r="H72">
            <v>8326</v>
          </cell>
          <cell r="I72">
            <v>12476.5</v>
          </cell>
          <cell r="J72">
            <v>20065.5</v>
          </cell>
          <cell r="K72">
            <v>27404.564560439601</v>
          </cell>
          <cell r="L72">
            <v>8938</v>
          </cell>
          <cell r="M72">
            <v>14399</v>
          </cell>
          <cell r="N72">
            <v>23470.188679245301</v>
          </cell>
          <cell r="O72">
            <v>32017.5</v>
          </cell>
          <cell r="P72">
            <v>9667</v>
          </cell>
          <cell r="Q72">
            <v>15867</v>
          </cell>
          <cell r="R72">
            <v>28813.721973094202</v>
          </cell>
          <cell r="S72">
            <v>42733.568299999999</v>
          </cell>
          <cell r="T72">
            <v>9951</v>
          </cell>
        </row>
        <row r="73">
          <cell r="B73" t="str">
            <v>2004/200581</v>
          </cell>
          <cell r="C73">
            <v>8</v>
          </cell>
          <cell r="D73">
            <v>1</v>
          </cell>
          <cell r="E73">
            <v>10107.3022666667</v>
          </cell>
          <cell r="F73">
            <v>16163</v>
          </cell>
          <cell r="G73">
            <v>21605.5</v>
          </cell>
          <cell r="H73">
            <v>7868</v>
          </cell>
          <cell r="I73">
            <v>13997.0501</v>
          </cell>
          <cell r="J73">
            <v>21634</v>
          </cell>
          <cell r="K73">
            <v>28616</v>
          </cell>
          <cell r="L73">
            <v>8695</v>
          </cell>
          <cell r="M73">
            <v>15673.854084839</v>
          </cell>
          <cell r="N73">
            <v>24537.5</v>
          </cell>
          <cell r="O73">
            <v>32916.75</v>
          </cell>
          <cell r="P73">
            <v>9478</v>
          </cell>
          <cell r="Q73" t="str">
            <v>NULL</v>
          </cell>
          <cell r="R73" t="str">
            <v>NULL</v>
          </cell>
          <cell r="S73" t="str">
            <v>NULL</v>
          </cell>
          <cell r="T73" t="str">
            <v>NULL</v>
          </cell>
        </row>
        <row r="74">
          <cell r="B74" t="str">
            <v>2005/200681</v>
          </cell>
          <cell r="C74">
            <v>8</v>
          </cell>
          <cell r="D74">
            <v>1</v>
          </cell>
          <cell r="E74">
            <v>10369.879650000001</v>
          </cell>
          <cell r="F74">
            <v>16666</v>
          </cell>
          <cell r="G74">
            <v>22689.5</v>
          </cell>
          <cell r="H74">
            <v>7350</v>
          </cell>
          <cell r="I74">
            <v>13753.5</v>
          </cell>
          <cell r="J74">
            <v>21000</v>
          </cell>
          <cell r="K74">
            <v>28070</v>
          </cell>
          <cell r="L74">
            <v>8449</v>
          </cell>
          <cell r="M74">
            <v>15494.079441666699</v>
          </cell>
          <cell r="N74">
            <v>24427.5</v>
          </cell>
          <cell r="O74">
            <v>33166.75</v>
          </cell>
          <cell r="P74">
            <v>9236</v>
          </cell>
          <cell r="Q74" t="str">
            <v>NULL</v>
          </cell>
          <cell r="R74" t="str">
            <v>NULL</v>
          </cell>
          <cell r="S74" t="str">
            <v>NULL</v>
          </cell>
          <cell r="T74" t="str">
            <v>NULL</v>
          </cell>
        </row>
        <row r="75">
          <cell r="B75" t="str">
            <v>2006/200781</v>
          </cell>
          <cell r="C75">
            <v>8</v>
          </cell>
          <cell r="D75">
            <v>1</v>
          </cell>
          <cell r="E75">
            <v>9620.125</v>
          </cell>
          <cell r="F75">
            <v>15781.723684210499</v>
          </cell>
          <cell r="G75">
            <v>22380.75</v>
          </cell>
          <cell r="H75">
            <v>6560</v>
          </cell>
          <cell r="I75">
            <v>12329.1785714286</v>
          </cell>
          <cell r="J75">
            <v>19441.5</v>
          </cell>
          <cell r="K75">
            <v>26999</v>
          </cell>
          <cell r="L75">
            <v>7838</v>
          </cell>
          <cell r="M75">
            <v>14177.5</v>
          </cell>
          <cell r="N75">
            <v>22637.038567493099</v>
          </cell>
          <cell r="O75">
            <v>31813</v>
          </cell>
          <cell r="P75">
            <v>8041</v>
          </cell>
          <cell r="Q75" t="str">
            <v>NULL</v>
          </cell>
          <cell r="R75" t="str">
            <v>NULL</v>
          </cell>
          <cell r="S75" t="str">
            <v>NULL</v>
          </cell>
          <cell r="T75" t="str">
            <v>NULL</v>
          </cell>
        </row>
        <row r="76">
          <cell r="B76" t="str">
            <v>2007/200881</v>
          </cell>
          <cell r="C76">
            <v>8</v>
          </cell>
          <cell r="D76">
            <v>1</v>
          </cell>
          <cell r="E76">
            <v>9499.0854271356802</v>
          </cell>
          <cell r="F76">
            <v>15261.546511627899</v>
          </cell>
          <cell r="G76">
            <v>21498.018424095899</v>
          </cell>
          <cell r="H76">
            <v>5994</v>
          </cell>
          <cell r="I76">
            <v>12272.5</v>
          </cell>
          <cell r="J76">
            <v>19039</v>
          </cell>
          <cell r="K76">
            <v>26626</v>
          </cell>
          <cell r="L76">
            <v>7221</v>
          </cell>
          <cell r="M76">
            <v>14062.0952380952</v>
          </cell>
          <cell r="N76">
            <v>22475</v>
          </cell>
          <cell r="O76">
            <v>32240</v>
          </cell>
          <cell r="P76">
            <v>7311</v>
          </cell>
          <cell r="Q76" t="str">
            <v>NULL</v>
          </cell>
          <cell r="R76" t="str">
            <v>NULL</v>
          </cell>
          <cell r="S76" t="str">
            <v>NULL</v>
          </cell>
          <cell r="T76" t="str">
            <v>NULL</v>
          </cell>
        </row>
        <row r="77">
          <cell r="B77" t="str">
            <v>2008/200981</v>
          </cell>
          <cell r="C77">
            <v>8</v>
          </cell>
          <cell r="D77">
            <v>1</v>
          </cell>
          <cell r="E77">
            <v>9291.07972136223</v>
          </cell>
          <cell r="F77">
            <v>15500.779816513799</v>
          </cell>
          <cell r="G77">
            <v>21618</v>
          </cell>
          <cell r="H77">
            <v>5575</v>
          </cell>
          <cell r="I77">
            <v>13002</v>
          </cell>
          <cell r="J77">
            <v>20211.5</v>
          </cell>
          <cell r="K77">
            <v>27666</v>
          </cell>
          <cell r="L77">
            <v>6450</v>
          </cell>
          <cell r="M77">
            <v>14925.875387509301</v>
          </cell>
          <cell r="N77">
            <v>23654</v>
          </cell>
          <cell r="O77">
            <v>33081</v>
          </cell>
          <cell r="P77">
            <v>6579</v>
          </cell>
          <cell r="Q77" t="str">
            <v>NULL</v>
          </cell>
          <cell r="R77" t="str">
            <v>NULL</v>
          </cell>
          <cell r="S77" t="str">
            <v>NULL</v>
          </cell>
          <cell r="T77" t="str">
            <v>NULL</v>
          </cell>
        </row>
        <row r="78">
          <cell r="B78" t="str">
            <v>2009/201081</v>
          </cell>
          <cell r="C78">
            <v>8</v>
          </cell>
          <cell r="D78">
            <v>1</v>
          </cell>
          <cell r="E78">
            <v>10539.25</v>
          </cell>
          <cell r="F78">
            <v>16567.9967741935</v>
          </cell>
          <cell r="G78">
            <v>22833</v>
          </cell>
          <cell r="H78">
            <v>5884</v>
          </cell>
          <cell r="I78">
            <v>13734.25</v>
          </cell>
          <cell r="J78">
            <v>21129</v>
          </cell>
          <cell r="K78">
            <v>28642.5</v>
          </cell>
          <cell r="L78">
            <v>6547</v>
          </cell>
          <cell r="M78" t="str">
            <v>NULL</v>
          </cell>
          <cell r="N78" t="str">
            <v>NULL</v>
          </cell>
          <cell r="O78" t="str">
            <v>NULL</v>
          </cell>
          <cell r="P78" t="str">
            <v>NULL</v>
          </cell>
          <cell r="Q78" t="str">
            <v>NULL</v>
          </cell>
          <cell r="R78" t="str">
            <v>NULL</v>
          </cell>
          <cell r="S78" t="str">
            <v>NULL</v>
          </cell>
          <cell r="T78" t="str">
            <v>NULL</v>
          </cell>
        </row>
        <row r="79">
          <cell r="B79" t="str">
            <v>2010/201181</v>
          </cell>
          <cell r="C79">
            <v>8</v>
          </cell>
          <cell r="D79">
            <v>1</v>
          </cell>
          <cell r="E79">
            <v>10716.747499999999</v>
          </cell>
          <cell r="F79">
            <v>16868</v>
          </cell>
          <cell r="G79">
            <v>23069.639164267199</v>
          </cell>
          <cell r="H79">
            <v>5960</v>
          </cell>
          <cell r="I79">
            <v>14083.5</v>
          </cell>
          <cell r="J79">
            <v>21480.396501457701</v>
          </cell>
          <cell r="K79">
            <v>29233.5</v>
          </cell>
          <cell r="L79">
            <v>6530</v>
          </cell>
          <cell r="M79" t="str">
            <v>NULL</v>
          </cell>
          <cell r="N79" t="str">
            <v>NULL</v>
          </cell>
          <cell r="O79" t="str">
            <v>NULL</v>
          </cell>
          <cell r="P79" t="str">
            <v>NULL</v>
          </cell>
          <cell r="Q79" t="str">
            <v>NULL</v>
          </cell>
          <cell r="R79" t="str">
            <v>NULL</v>
          </cell>
          <cell r="S79" t="str">
            <v>NULL</v>
          </cell>
          <cell r="T79" t="str">
            <v>NULL</v>
          </cell>
        </row>
        <row r="80">
          <cell r="B80" t="str">
            <v>2011/201281</v>
          </cell>
          <cell r="C80">
            <v>8</v>
          </cell>
          <cell r="D80">
            <v>1</v>
          </cell>
          <cell r="E80">
            <v>11586.808379120899</v>
          </cell>
          <cell r="F80">
            <v>18351</v>
          </cell>
          <cell r="G80">
            <v>24547.893617021298</v>
          </cell>
          <cell r="H80">
            <v>6518</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cell r="T80" t="str">
            <v>NULL</v>
          </cell>
        </row>
        <row r="81">
          <cell r="B81" t="str">
            <v>2012/201381</v>
          </cell>
          <cell r="C81">
            <v>8</v>
          </cell>
          <cell r="D81">
            <v>1</v>
          </cell>
          <cell r="E81">
            <v>12132.706994459801</v>
          </cell>
          <cell r="F81">
            <v>18369</v>
          </cell>
          <cell r="G81">
            <v>24750</v>
          </cell>
          <cell r="H81">
            <v>6999</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cell r="T81" t="str">
            <v>NULL</v>
          </cell>
        </row>
        <row r="82">
          <cell r="B82" t="str">
            <v>2003/200491</v>
          </cell>
          <cell r="C82">
            <v>9</v>
          </cell>
          <cell r="D82">
            <v>1</v>
          </cell>
          <cell r="E82">
            <v>10770.5332409972</v>
          </cell>
          <cell r="F82">
            <v>17241</v>
          </cell>
          <cell r="G82">
            <v>22340.731085526299</v>
          </cell>
          <cell r="H82">
            <v>6096</v>
          </cell>
          <cell r="I82">
            <v>15702.785099999999</v>
          </cell>
          <cell r="J82">
            <v>23624</v>
          </cell>
          <cell r="K82">
            <v>29788.558011049699</v>
          </cell>
          <cell r="L82">
            <v>6301</v>
          </cell>
          <cell r="M82">
            <v>18081.893650000002</v>
          </cell>
          <cell r="N82">
            <v>27088.5</v>
          </cell>
          <cell r="O82">
            <v>35050.5</v>
          </cell>
          <cell r="P82">
            <v>6864</v>
          </cell>
          <cell r="Q82">
            <v>20583.8475</v>
          </cell>
          <cell r="R82">
            <v>34472</v>
          </cell>
          <cell r="S82">
            <v>47861.5</v>
          </cell>
          <cell r="T82">
            <v>7347</v>
          </cell>
        </row>
        <row r="83">
          <cell r="B83" t="str">
            <v>2004/200591</v>
          </cell>
          <cell r="C83">
            <v>9</v>
          </cell>
          <cell r="D83">
            <v>1</v>
          </cell>
          <cell r="E83">
            <v>11469</v>
          </cell>
          <cell r="F83">
            <v>18432.25</v>
          </cell>
          <cell r="G83">
            <v>23573.514326647601</v>
          </cell>
          <cell r="H83">
            <v>5912</v>
          </cell>
          <cell r="I83">
            <v>15844.3920454545</v>
          </cell>
          <cell r="J83">
            <v>24624.268800000002</v>
          </cell>
          <cell r="K83">
            <v>30949.5</v>
          </cell>
          <cell r="L83">
            <v>6292</v>
          </cell>
          <cell r="M83">
            <v>17746.421348314601</v>
          </cell>
          <cell r="N83">
            <v>27274.5</v>
          </cell>
          <cell r="O83">
            <v>35187</v>
          </cell>
          <cell r="P83">
            <v>6906</v>
          </cell>
          <cell r="Q83" t="str">
            <v>NULL</v>
          </cell>
          <cell r="R83" t="str">
            <v>NULL</v>
          </cell>
          <cell r="S83" t="str">
            <v>NULL</v>
          </cell>
          <cell r="T83" t="str">
            <v>NULL</v>
          </cell>
        </row>
        <row r="84">
          <cell r="B84" t="str">
            <v>2005/200691</v>
          </cell>
          <cell r="C84">
            <v>9</v>
          </cell>
          <cell r="D84">
            <v>1</v>
          </cell>
          <cell r="E84">
            <v>11987.5</v>
          </cell>
          <cell r="F84">
            <v>19640.25</v>
          </cell>
          <cell r="G84">
            <v>24967.936300000001</v>
          </cell>
          <cell r="H84">
            <v>5446</v>
          </cell>
          <cell r="I84">
            <v>15466</v>
          </cell>
          <cell r="J84">
            <v>24034</v>
          </cell>
          <cell r="K84">
            <v>30184.5700636943</v>
          </cell>
          <cell r="L84">
            <v>6189</v>
          </cell>
          <cell r="M84">
            <v>17960</v>
          </cell>
          <cell r="N84">
            <v>27636.155172413801</v>
          </cell>
          <cell r="O84">
            <v>36082</v>
          </cell>
          <cell r="P84">
            <v>6657</v>
          </cell>
          <cell r="Q84" t="str">
            <v>NULL</v>
          </cell>
          <cell r="R84" t="str">
            <v>NULL</v>
          </cell>
          <cell r="S84" t="str">
            <v>NULL</v>
          </cell>
          <cell r="T84" t="str">
            <v>NULL</v>
          </cell>
        </row>
        <row r="85">
          <cell r="B85" t="str">
            <v>2006/200791</v>
          </cell>
          <cell r="C85">
            <v>9</v>
          </cell>
          <cell r="D85">
            <v>1</v>
          </cell>
          <cell r="E85">
            <v>12478</v>
          </cell>
          <cell r="F85">
            <v>20214.522184300298</v>
          </cell>
          <cell r="G85">
            <v>25536.928374655599</v>
          </cell>
          <cell r="H85">
            <v>5777</v>
          </cell>
          <cell r="I85">
            <v>15106.7725988701</v>
          </cell>
          <cell r="J85">
            <v>23961.6483516484</v>
          </cell>
          <cell r="K85">
            <v>30032.5</v>
          </cell>
          <cell r="L85">
            <v>6567</v>
          </cell>
          <cell r="M85">
            <v>17699.484848484801</v>
          </cell>
          <cell r="N85">
            <v>27766</v>
          </cell>
          <cell r="O85">
            <v>36000.5</v>
          </cell>
          <cell r="P85">
            <v>6839</v>
          </cell>
          <cell r="Q85" t="str">
            <v>NULL</v>
          </cell>
          <cell r="R85" t="str">
            <v>NULL</v>
          </cell>
          <cell r="S85" t="str">
            <v>NULL</v>
          </cell>
          <cell r="T85" t="str">
            <v>NULL</v>
          </cell>
        </row>
        <row r="86">
          <cell r="B86" t="str">
            <v>2007/200891</v>
          </cell>
          <cell r="C86">
            <v>9</v>
          </cell>
          <cell r="D86">
            <v>1</v>
          </cell>
          <cell r="E86">
            <v>11500</v>
          </cell>
          <cell r="F86">
            <v>19055.0709219858</v>
          </cell>
          <cell r="G86">
            <v>25038</v>
          </cell>
          <cell r="H86">
            <v>5989</v>
          </cell>
          <cell r="I86">
            <v>15092.75</v>
          </cell>
          <cell r="J86">
            <v>23929.5</v>
          </cell>
          <cell r="K86">
            <v>30273.5</v>
          </cell>
          <cell r="L86">
            <v>6919</v>
          </cell>
          <cell r="M86">
            <v>17862.5</v>
          </cell>
          <cell r="N86">
            <v>28133</v>
          </cell>
          <cell r="O86">
            <v>36776.991596638698</v>
          </cell>
          <cell r="P86">
            <v>7059</v>
          </cell>
          <cell r="Q86" t="str">
            <v>NULL</v>
          </cell>
          <cell r="R86" t="str">
            <v>NULL</v>
          </cell>
          <cell r="S86" t="str">
            <v>NULL</v>
          </cell>
          <cell r="T86" t="str">
            <v>NULL</v>
          </cell>
        </row>
        <row r="87">
          <cell r="B87" t="str">
            <v>2008/200991</v>
          </cell>
          <cell r="C87">
            <v>9</v>
          </cell>
          <cell r="D87">
            <v>1</v>
          </cell>
          <cell r="E87">
            <v>11290.715277777799</v>
          </cell>
          <cell r="F87">
            <v>18389.8002793296</v>
          </cell>
          <cell r="G87">
            <v>25224.5</v>
          </cell>
          <cell r="H87">
            <v>6158</v>
          </cell>
          <cell r="I87">
            <v>15569</v>
          </cell>
          <cell r="J87">
            <v>24184.5</v>
          </cell>
          <cell r="K87">
            <v>30999</v>
          </cell>
          <cell r="L87">
            <v>6965</v>
          </cell>
          <cell r="M87">
            <v>18036.465</v>
          </cell>
          <cell r="N87">
            <v>28385.409722222201</v>
          </cell>
          <cell r="O87">
            <v>37448.703729281799</v>
          </cell>
          <cell r="P87">
            <v>7144</v>
          </cell>
          <cell r="Q87" t="str">
            <v>NULL</v>
          </cell>
          <cell r="R87" t="str">
            <v>NULL</v>
          </cell>
          <cell r="S87" t="str">
            <v>NULL</v>
          </cell>
          <cell r="T87" t="str">
            <v>NULL</v>
          </cell>
        </row>
        <row r="88">
          <cell r="B88" t="str">
            <v>2009/201091</v>
          </cell>
          <cell r="C88">
            <v>9</v>
          </cell>
          <cell r="D88">
            <v>1</v>
          </cell>
          <cell r="E88">
            <v>11937.875</v>
          </cell>
          <cell r="F88">
            <v>19333.2479338843</v>
          </cell>
          <cell r="G88">
            <v>25878.25</v>
          </cell>
          <cell r="H88">
            <v>6896</v>
          </cell>
          <cell r="I88">
            <v>15904.022590361399</v>
          </cell>
          <cell r="J88">
            <v>24862.5</v>
          </cell>
          <cell r="K88">
            <v>32074</v>
          </cell>
          <cell r="L88">
            <v>7472</v>
          </cell>
          <cell r="M88" t="str">
            <v>NULL</v>
          </cell>
          <cell r="N88" t="str">
            <v>NULL</v>
          </cell>
          <cell r="O88" t="str">
            <v>NULL</v>
          </cell>
          <cell r="P88" t="str">
            <v>NULL</v>
          </cell>
          <cell r="Q88" t="str">
            <v>NULL</v>
          </cell>
          <cell r="R88" t="str">
            <v>NULL</v>
          </cell>
          <cell r="S88" t="str">
            <v>NULL</v>
          </cell>
          <cell r="T88" t="str">
            <v>NULL</v>
          </cell>
        </row>
        <row r="89">
          <cell r="B89" t="str">
            <v>2010/201191</v>
          </cell>
          <cell r="C89">
            <v>9</v>
          </cell>
          <cell r="D89">
            <v>1</v>
          </cell>
          <cell r="E89">
            <v>12595.0230414747</v>
          </cell>
          <cell r="F89">
            <v>20697.844036697301</v>
          </cell>
          <cell r="G89">
            <v>26963.231197771602</v>
          </cell>
          <cell r="H89">
            <v>7049</v>
          </cell>
          <cell r="I89">
            <v>16888</v>
          </cell>
          <cell r="J89">
            <v>25972.254901960801</v>
          </cell>
          <cell r="K89">
            <v>33582</v>
          </cell>
          <cell r="L89">
            <v>7705</v>
          </cell>
          <cell r="M89" t="str">
            <v>NULL</v>
          </cell>
          <cell r="N89" t="str">
            <v>NULL</v>
          </cell>
          <cell r="O89" t="str">
            <v>NULL</v>
          </cell>
          <cell r="P89" t="str">
            <v>NULL</v>
          </cell>
          <cell r="Q89" t="str">
            <v>NULL</v>
          </cell>
          <cell r="R89" t="str">
            <v>NULL</v>
          </cell>
          <cell r="S89" t="str">
            <v>NULL</v>
          </cell>
          <cell r="T89" t="str">
            <v>NULL</v>
          </cell>
        </row>
        <row r="90">
          <cell r="B90" t="str">
            <v>2011/201291</v>
          </cell>
          <cell r="C90">
            <v>9</v>
          </cell>
          <cell r="D90">
            <v>1</v>
          </cell>
          <cell r="E90">
            <v>12497.5</v>
          </cell>
          <cell r="F90">
            <v>21265</v>
          </cell>
          <cell r="G90">
            <v>27419.5</v>
          </cell>
          <cell r="H90">
            <v>7567</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cell r="T90" t="str">
            <v>NULL</v>
          </cell>
        </row>
        <row r="91">
          <cell r="B91" t="str">
            <v>2012/201391</v>
          </cell>
          <cell r="C91">
            <v>9</v>
          </cell>
          <cell r="D91">
            <v>1</v>
          </cell>
          <cell r="E91">
            <v>13535</v>
          </cell>
          <cell r="F91">
            <v>21846</v>
          </cell>
          <cell r="G91">
            <v>27501</v>
          </cell>
          <cell r="H91">
            <v>7979</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cell r="T91" t="str">
            <v>NULL</v>
          </cell>
        </row>
        <row r="92">
          <cell r="B92" t="str">
            <v>2003/2004A1</v>
          </cell>
          <cell r="C92" t="str">
            <v>A</v>
          </cell>
          <cell r="D92">
            <v>1</v>
          </cell>
          <cell r="E92">
            <v>13253.945512820501</v>
          </cell>
          <cell r="F92">
            <v>19247</v>
          </cell>
          <cell r="G92">
            <v>22966</v>
          </cell>
          <cell r="H92">
            <v>1307</v>
          </cell>
          <cell r="I92">
            <v>18916</v>
          </cell>
          <cell r="J92">
            <v>25530.304225352102</v>
          </cell>
          <cell r="K92">
            <v>31377</v>
          </cell>
          <cell r="L92">
            <v>1449</v>
          </cell>
          <cell r="M92">
            <v>19809.875</v>
          </cell>
          <cell r="N92">
            <v>26712</v>
          </cell>
          <cell r="O92">
            <v>33041.25</v>
          </cell>
          <cell r="P92">
            <v>1848</v>
          </cell>
          <cell r="Q92">
            <v>22069.2927631579</v>
          </cell>
          <cell r="R92">
            <v>33166</v>
          </cell>
          <cell r="S92">
            <v>43427.005509641902</v>
          </cell>
          <cell r="T92">
            <v>2143</v>
          </cell>
        </row>
        <row r="93">
          <cell r="B93" t="str">
            <v>2004/2005A1</v>
          </cell>
          <cell r="C93" t="str">
            <v>A</v>
          </cell>
          <cell r="D93">
            <v>1</v>
          </cell>
          <cell r="E93">
            <v>14192.088276836201</v>
          </cell>
          <cell r="F93">
            <v>19985.836012861699</v>
          </cell>
          <cell r="G93">
            <v>24385</v>
          </cell>
          <cell r="H93">
            <v>1276</v>
          </cell>
          <cell r="I93">
            <v>18388.3728991803</v>
          </cell>
          <cell r="J93">
            <v>25153.5</v>
          </cell>
          <cell r="K93">
            <v>31007.862215909099</v>
          </cell>
          <cell r="L93">
            <v>1346</v>
          </cell>
          <cell r="M93">
            <v>19095</v>
          </cell>
          <cell r="N93">
            <v>26142</v>
          </cell>
          <cell r="O93">
            <v>32912.5</v>
          </cell>
          <cell r="P93">
            <v>1746</v>
          </cell>
          <cell r="Q93" t="str">
            <v>NULL</v>
          </cell>
          <cell r="R93" t="str">
            <v>NULL</v>
          </cell>
          <cell r="S93" t="str">
            <v>NULL</v>
          </cell>
          <cell r="T93" t="str">
            <v>NULL</v>
          </cell>
        </row>
        <row r="94">
          <cell r="B94" t="str">
            <v>2005/2006A1</v>
          </cell>
          <cell r="C94" t="str">
            <v>A</v>
          </cell>
          <cell r="D94">
            <v>1</v>
          </cell>
          <cell r="E94">
            <v>14901.291038444801</v>
          </cell>
          <cell r="F94">
            <v>21179</v>
          </cell>
          <cell r="G94">
            <v>25499</v>
          </cell>
          <cell r="H94">
            <v>1427</v>
          </cell>
          <cell r="I94">
            <v>16500</v>
          </cell>
          <cell r="J94">
            <v>23818.5</v>
          </cell>
          <cell r="K94">
            <v>29266.75</v>
          </cell>
          <cell r="L94">
            <v>1660</v>
          </cell>
          <cell r="M94">
            <v>17935.355131404998</v>
          </cell>
          <cell r="N94">
            <v>25511</v>
          </cell>
          <cell r="O94">
            <v>32124</v>
          </cell>
          <cell r="P94">
            <v>2187</v>
          </cell>
          <cell r="Q94" t="str">
            <v>NULL</v>
          </cell>
          <cell r="R94" t="str">
            <v>NULL</v>
          </cell>
          <cell r="S94" t="str">
            <v>NULL</v>
          </cell>
          <cell r="T94" t="str">
            <v>NULL</v>
          </cell>
        </row>
        <row r="95">
          <cell r="B95" t="str">
            <v>2006/2007A1</v>
          </cell>
          <cell r="C95" t="str">
            <v>A</v>
          </cell>
          <cell r="D95">
            <v>1</v>
          </cell>
          <cell r="E95">
            <v>13641.25</v>
          </cell>
          <cell r="F95">
            <v>20190.674418604602</v>
          </cell>
          <cell r="G95">
            <v>24964.5</v>
          </cell>
          <cell r="H95">
            <v>1590</v>
          </cell>
          <cell r="I95">
            <v>15011.4841160221</v>
          </cell>
          <cell r="J95">
            <v>22360</v>
          </cell>
          <cell r="K95">
            <v>27999.5</v>
          </cell>
          <cell r="L95">
            <v>1879</v>
          </cell>
          <cell r="M95">
            <v>17873.25</v>
          </cell>
          <cell r="N95">
            <v>25460.524844720501</v>
          </cell>
          <cell r="O95">
            <v>31562.2529193749</v>
          </cell>
          <cell r="P95">
            <v>2378</v>
          </cell>
          <cell r="Q95" t="str">
            <v>NULL</v>
          </cell>
          <cell r="R95" t="str">
            <v>NULL</v>
          </cell>
          <cell r="S95" t="str">
            <v>NULL</v>
          </cell>
          <cell r="T95" t="str">
            <v>NULL</v>
          </cell>
        </row>
        <row r="96">
          <cell r="B96" t="str">
            <v>2007/2008A1</v>
          </cell>
          <cell r="C96" t="str">
            <v>A</v>
          </cell>
          <cell r="D96">
            <v>1</v>
          </cell>
          <cell r="E96">
            <v>11430.953038674001</v>
          </cell>
          <cell r="F96">
            <v>18640.903225806502</v>
          </cell>
          <cell r="G96">
            <v>23958</v>
          </cell>
          <cell r="H96">
            <v>1913</v>
          </cell>
          <cell r="I96">
            <v>15000</v>
          </cell>
          <cell r="J96">
            <v>21999</v>
          </cell>
          <cell r="K96">
            <v>28474</v>
          </cell>
          <cell r="L96">
            <v>2353</v>
          </cell>
          <cell r="M96">
            <v>18000</v>
          </cell>
          <cell r="N96">
            <v>25928</v>
          </cell>
          <cell r="O96">
            <v>33580</v>
          </cell>
          <cell r="P96">
            <v>2826</v>
          </cell>
          <cell r="Q96" t="str">
            <v>NULL</v>
          </cell>
          <cell r="R96" t="str">
            <v>NULL</v>
          </cell>
          <cell r="S96" t="str">
            <v>NULL</v>
          </cell>
          <cell r="T96" t="str">
            <v>NULL</v>
          </cell>
        </row>
        <row r="97">
          <cell r="B97" t="str">
            <v>2008/2009A1</v>
          </cell>
          <cell r="C97" t="str">
            <v>A</v>
          </cell>
          <cell r="D97">
            <v>1</v>
          </cell>
          <cell r="E97">
            <v>11247.1509165473</v>
          </cell>
          <cell r="F97">
            <v>17174.403100775198</v>
          </cell>
          <cell r="G97">
            <v>22398</v>
          </cell>
          <cell r="H97">
            <v>2302</v>
          </cell>
          <cell r="I97">
            <v>14555.25</v>
          </cell>
          <cell r="J97">
            <v>21870.9696969697</v>
          </cell>
          <cell r="K97">
            <v>28001.5</v>
          </cell>
          <cell r="L97">
            <v>2546</v>
          </cell>
          <cell r="M97">
            <v>18223.5</v>
          </cell>
          <cell r="N97">
            <v>26448.626353790602</v>
          </cell>
          <cell r="O97">
            <v>34232.5</v>
          </cell>
          <cell r="P97">
            <v>3002</v>
          </cell>
          <cell r="Q97" t="str">
            <v>NULL</v>
          </cell>
          <cell r="R97" t="str">
            <v>NULL</v>
          </cell>
          <cell r="S97" t="str">
            <v>NULL</v>
          </cell>
          <cell r="T97" t="str">
            <v>NULL</v>
          </cell>
        </row>
        <row r="98">
          <cell r="B98" t="str">
            <v>2009/2010A1</v>
          </cell>
          <cell r="C98" t="str">
            <v>A</v>
          </cell>
          <cell r="D98">
            <v>1</v>
          </cell>
          <cell r="E98">
            <v>12011.085441842901</v>
          </cell>
          <cell r="F98">
            <v>17444</v>
          </cell>
          <cell r="G98">
            <v>22198.75</v>
          </cell>
          <cell r="H98">
            <v>3008</v>
          </cell>
          <cell r="I98">
            <v>15114.1612903226</v>
          </cell>
          <cell r="J98">
            <v>22482.886740331502</v>
          </cell>
          <cell r="K98">
            <v>28778</v>
          </cell>
          <cell r="L98">
            <v>3262</v>
          </cell>
          <cell r="M98" t="str">
            <v>NULL</v>
          </cell>
          <cell r="N98" t="str">
            <v>NULL</v>
          </cell>
          <cell r="O98" t="str">
            <v>NULL</v>
          </cell>
          <cell r="P98" t="str">
            <v>NULL</v>
          </cell>
          <cell r="Q98" t="str">
            <v>NULL</v>
          </cell>
          <cell r="R98" t="str">
            <v>NULL</v>
          </cell>
          <cell r="S98" t="str">
            <v>NULL</v>
          </cell>
          <cell r="T98" t="str">
            <v>NULL</v>
          </cell>
        </row>
        <row r="99">
          <cell r="B99" t="str">
            <v>2010/2011A1</v>
          </cell>
          <cell r="C99" t="str">
            <v>A</v>
          </cell>
          <cell r="D99">
            <v>1</v>
          </cell>
          <cell r="E99">
            <v>12163.0561497326</v>
          </cell>
          <cell r="F99">
            <v>17905</v>
          </cell>
          <cell r="G99">
            <v>22829.5</v>
          </cell>
          <cell r="H99">
            <v>2987</v>
          </cell>
          <cell r="I99">
            <v>16426.25</v>
          </cell>
          <cell r="J99">
            <v>23763</v>
          </cell>
          <cell r="K99">
            <v>30614.308823529402</v>
          </cell>
          <cell r="L99">
            <v>3215</v>
          </cell>
          <cell r="M99" t="str">
            <v>NULL</v>
          </cell>
          <cell r="N99" t="str">
            <v>NULL</v>
          </cell>
          <cell r="O99" t="str">
            <v>NULL</v>
          </cell>
          <cell r="P99" t="str">
            <v>NULL</v>
          </cell>
          <cell r="Q99" t="str">
            <v>NULL</v>
          </cell>
          <cell r="R99" t="str">
            <v>NULL</v>
          </cell>
          <cell r="S99" t="str">
            <v>NULL</v>
          </cell>
          <cell r="T99" t="str">
            <v>NULL</v>
          </cell>
        </row>
        <row r="100">
          <cell r="B100" t="str">
            <v>2011/2012A1</v>
          </cell>
          <cell r="C100" t="str">
            <v>A</v>
          </cell>
          <cell r="D100">
            <v>1</v>
          </cell>
          <cell r="E100">
            <v>12464.408929564201</v>
          </cell>
          <cell r="F100">
            <v>18355.603932584301</v>
          </cell>
          <cell r="G100">
            <v>23482</v>
          </cell>
          <cell r="H100">
            <v>3063</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cell r="T100" t="str">
            <v>NULL</v>
          </cell>
        </row>
        <row r="101">
          <cell r="B101" t="str">
            <v>2012/2013A1</v>
          </cell>
          <cell r="C101" t="str">
            <v>A</v>
          </cell>
          <cell r="D101">
            <v>1</v>
          </cell>
          <cell r="E101">
            <v>14033.0022644377</v>
          </cell>
          <cell r="F101">
            <v>19758</v>
          </cell>
          <cell r="G101">
            <v>24364</v>
          </cell>
          <cell r="H101">
            <v>3055</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cell r="T101" t="str">
            <v>NULL</v>
          </cell>
        </row>
        <row r="102">
          <cell r="B102" t="str">
            <v>2003/2004B1</v>
          </cell>
          <cell r="C102" t="str">
            <v>B</v>
          </cell>
          <cell r="D102">
            <v>1</v>
          </cell>
          <cell r="E102">
            <v>6747.9953703703704</v>
          </cell>
          <cell r="F102">
            <v>11198.677685950401</v>
          </cell>
          <cell r="G102">
            <v>17774.459537754901</v>
          </cell>
          <cell r="H102">
            <v>11206</v>
          </cell>
          <cell r="I102">
            <v>9932.1287128712902</v>
          </cell>
          <cell r="J102">
            <v>16193.9672897196</v>
          </cell>
          <cell r="K102">
            <v>24042.75</v>
          </cell>
          <cell r="L102">
            <v>12400</v>
          </cell>
          <cell r="M102">
            <v>11869.812900000001</v>
          </cell>
          <cell r="N102">
            <v>19539.078265517201</v>
          </cell>
          <cell r="O102">
            <v>28074.5</v>
          </cell>
          <cell r="P102">
            <v>13822</v>
          </cell>
          <cell r="Q102">
            <v>12962</v>
          </cell>
          <cell r="R102">
            <v>22713</v>
          </cell>
          <cell r="S102">
            <v>35813</v>
          </cell>
          <cell r="T102">
            <v>14881</v>
          </cell>
        </row>
        <row r="103">
          <cell r="B103" t="str">
            <v>2004/2005B1</v>
          </cell>
          <cell r="C103" t="str">
            <v>B</v>
          </cell>
          <cell r="D103">
            <v>1</v>
          </cell>
          <cell r="E103">
            <v>6792.5075075075101</v>
          </cell>
          <cell r="F103">
            <v>11424.331819238299</v>
          </cell>
          <cell r="G103">
            <v>18398.25</v>
          </cell>
          <cell r="H103">
            <v>12140</v>
          </cell>
          <cell r="I103">
            <v>10034.333333333299</v>
          </cell>
          <cell r="J103">
            <v>16126.75</v>
          </cell>
          <cell r="K103">
            <v>24562.885875</v>
          </cell>
          <cell r="L103">
            <v>13718</v>
          </cell>
          <cell r="M103">
            <v>11703.5</v>
          </cell>
          <cell r="N103">
            <v>18847.75</v>
          </cell>
          <cell r="O103">
            <v>28238</v>
          </cell>
          <cell r="P103">
            <v>15550</v>
          </cell>
          <cell r="Q103" t="str">
            <v>NULL</v>
          </cell>
          <cell r="R103" t="str">
            <v>NULL</v>
          </cell>
          <cell r="S103" t="str">
            <v>NULL</v>
          </cell>
          <cell r="T103" t="str">
            <v>NULL</v>
          </cell>
        </row>
        <row r="104">
          <cell r="B104" t="str">
            <v>2005/2006B1</v>
          </cell>
          <cell r="C104" t="str">
            <v>B</v>
          </cell>
          <cell r="D104">
            <v>1</v>
          </cell>
          <cell r="E104">
            <v>7304</v>
          </cell>
          <cell r="F104">
            <v>12166.082987551899</v>
          </cell>
          <cell r="G104">
            <v>19552.690607734799</v>
          </cell>
          <cell r="H104">
            <v>12277</v>
          </cell>
          <cell r="I104">
            <v>10044.665625</v>
          </cell>
          <cell r="J104">
            <v>15974.491443548401</v>
          </cell>
          <cell r="K104">
            <v>24572.75</v>
          </cell>
          <cell r="L104">
            <v>14792</v>
          </cell>
          <cell r="M104">
            <v>11574.8424</v>
          </cell>
          <cell r="N104">
            <v>18945</v>
          </cell>
          <cell r="O104">
            <v>28640</v>
          </cell>
          <cell r="P104">
            <v>16449</v>
          </cell>
          <cell r="Q104" t="str">
            <v>NULL</v>
          </cell>
          <cell r="R104" t="str">
            <v>NULL</v>
          </cell>
          <cell r="S104" t="str">
            <v>NULL</v>
          </cell>
          <cell r="T104" t="str">
            <v>NULL</v>
          </cell>
        </row>
        <row r="105">
          <cell r="B105" t="str">
            <v>2006/2007B1</v>
          </cell>
          <cell r="C105" t="str">
            <v>B</v>
          </cell>
          <cell r="D105">
            <v>1</v>
          </cell>
          <cell r="E105">
            <v>7338.5</v>
          </cell>
          <cell r="F105">
            <v>12502.5</v>
          </cell>
          <cell r="G105">
            <v>20354</v>
          </cell>
          <cell r="H105">
            <v>12595</v>
          </cell>
          <cell r="I105">
            <v>9874.875</v>
          </cell>
          <cell r="J105">
            <v>15772.5</v>
          </cell>
          <cell r="K105">
            <v>24500</v>
          </cell>
          <cell r="L105">
            <v>15628</v>
          </cell>
          <cell r="M105">
            <v>11451.4023265449</v>
          </cell>
          <cell r="N105">
            <v>18524.75</v>
          </cell>
          <cell r="O105">
            <v>28417.75</v>
          </cell>
          <cell r="P105">
            <v>16710</v>
          </cell>
          <cell r="Q105" t="str">
            <v>NULL</v>
          </cell>
          <cell r="R105" t="str">
            <v>NULL</v>
          </cell>
          <cell r="S105" t="str">
            <v>NULL</v>
          </cell>
          <cell r="T105" t="str">
            <v>NULL</v>
          </cell>
        </row>
        <row r="106">
          <cell r="B106" t="str">
            <v>2007/2008B1</v>
          </cell>
          <cell r="C106" t="str">
            <v>B</v>
          </cell>
          <cell r="D106">
            <v>1</v>
          </cell>
          <cell r="E106">
            <v>7034</v>
          </cell>
          <cell r="F106">
            <v>12240</v>
          </cell>
          <cell r="G106">
            <v>19902</v>
          </cell>
          <cell r="H106">
            <v>14471</v>
          </cell>
          <cell r="I106">
            <v>9597.7063782991208</v>
          </cell>
          <cell r="J106">
            <v>15737.75</v>
          </cell>
          <cell r="K106">
            <v>24491.224025973999</v>
          </cell>
          <cell r="L106">
            <v>17108</v>
          </cell>
          <cell r="M106">
            <v>11376</v>
          </cell>
          <cell r="N106">
            <v>18640</v>
          </cell>
          <cell r="O106">
            <v>28384.25</v>
          </cell>
          <cell r="P106">
            <v>18236</v>
          </cell>
          <cell r="Q106" t="str">
            <v>NULL</v>
          </cell>
          <cell r="R106" t="str">
            <v>NULL</v>
          </cell>
          <cell r="S106" t="str">
            <v>NULL</v>
          </cell>
          <cell r="T106" t="str">
            <v>NULL</v>
          </cell>
        </row>
        <row r="107">
          <cell r="B107" t="str">
            <v>2008/2009B1</v>
          </cell>
          <cell r="C107" t="str">
            <v>B</v>
          </cell>
          <cell r="D107">
            <v>1</v>
          </cell>
          <cell r="E107">
            <v>7208.76</v>
          </cell>
          <cell r="F107">
            <v>12219.925149700601</v>
          </cell>
          <cell r="G107">
            <v>20114.5</v>
          </cell>
          <cell r="H107">
            <v>14268</v>
          </cell>
          <cell r="I107">
            <v>9833.3174999999992</v>
          </cell>
          <cell r="J107">
            <v>15927.885</v>
          </cell>
          <cell r="K107">
            <v>24555.9602102102</v>
          </cell>
          <cell r="L107">
            <v>16882</v>
          </cell>
          <cell r="M107">
            <v>11800.375</v>
          </cell>
          <cell r="N107">
            <v>18967.796875</v>
          </cell>
          <cell r="O107">
            <v>28633.5</v>
          </cell>
          <cell r="P107">
            <v>17834</v>
          </cell>
          <cell r="Q107" t="str">
            <v>NULL</v>
          </cell>
          <cell r="R107" t="str">
            <v>NULL</v>
          </cell>
          <cell r="S107" t="str">
            <v>NULL</v>
          </cell>
          <cell r="T107" t="str">
            <v>NULL</v>
          </cell>
        </row>
        <row r="108">
          <cell r="B108" t="str">
            <v>2009/2010B1</v>
          </cell>
          <cell r="C108" t="str">
            <v>B</v>
          </cell>
          <cell r="D108">
            <v>1</v>
          </cell>
          <cell r="E108">
            <v>7594.2472527472501</v>
          </cell>
          <cell r="F108">
            <v>12748.8271954674</v>
          </cell>
          <cell r="G108">
            <v>19896.3444108761</v>
          </cell>
          <cell r="H108">
            <v>16023</v>
          </cell>
          <cell r="I108">
            <v>10217.9188829787</v>
          </cell>
          <cell r="J108">
            <v>16645.75</v>
          </cell>
          <cell r="K108">
            <v>25196.25</v>
          </cell>
          <cell r="L108">
            <v>18508</v>
          </cell>
          <cell r="M108" t="str">
            <v>NULL</v>
          </cell>
          <cell r="N108" t="str">
            <v>NULL</v>
          </cell>
          <cell r="O108" t="str">
            <v>NULL</v>
          </cell>
          <cell r="P108" t="str">
            <v>NULL</v>
          </cell>
          <cell r="Q108" t="str">
            <v>NULL</v>
          </cell>
          <cell r="R108" t="str">
            <v>NULL</v>
          </cell>
          <cell r="S108" t="str">
            <v>NULL</v>
          </cell>
          <cell r="T108" t="str">
            <v>NULL</v>
          </cell>
        </row>
        <row r="109">
          <cell r="B109" t="str">
            <v>2010/2011B1</v>
          </cell>
          <cell r="C109" t="str">
            <v>B</v>
          </cell>
          <cell r="D109">
            <v>1</v>
          </cell>
          <cell r="E109">
            <v>7790.375</v>
          </cell>
          <cell r="F109">
            <v>12860.6814516129</v>
          </cell>
          <cell r="G109">
            <v>19870.6570247934</v>
          </cell>
          <cell r="H109">
            <v>16776</v>
          </cell>
          <cell r="I109">
            <v>10535.851108033199</v>
          </cell>
          <cell r="J109">
            <v>16998.566011235998</v>
          </cell>
          <cell r="K109">
            <v>25230.75</v>
          </cell>
          <cell r="L109">
            <v>19564</v>
          </cell>
          <cell r="M109" t="str">
            <v>NULL</v>
          </cell>
          <cell r="N109" t="str">
            <v>NULL</v>
          </cell>
          <cell r="O109" t="str">
            <v>NULL</v>
          </cell>
          <cell r="P109" t="str">
            <v>NULL</v>
          </cell>
          <cell r="Q109" t="str">
            <v>NULL</v>
          </cell>
          <cell r="R109" t="str">
            <v>NULL</v>
          </cell>
          <cell r="S109" t="str">
            <v>NULL</v>
          </cell>
          <cell r="T109" t="str">
            <v>NULL</v>
          </cell>
        </row>
        <row r="110">
          <cell r="B110" t="str">
            <v>2011/2012B1</v>
          </cell>
          <cell r="C110" t="str">
            <v>B</v>
          </cell>
          <cell r="D110">
            <v>1</v>
          </cell>
          <cell r="E110">
            <v>7924.62</v>
          </cell>
          <cell r="F110">
            <v>13180</v>
          </cell>
          <cell r="G110">
            <v>20348.2035928144</v>
          </cell>
          <cell r="H110">
            <v>19017</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cell r="T110" t="str">
            <v>NULL</v>
          </cell>
        </row>
        <row r="111">
          <cell r="B111" t="str">
            <v>2012/2013B1</v>
          </cell>
          <cell r="C111" t="str">
            <v>B</v>
          </cell>
          <cell r="D111">
            <v>1</v>
          </cell>
          <cell r="E111">
            <v>8312</v>
          </cell>
          <cell r="F111">
            <v>13405.728021978</v>
          </cell>
          <cell r="G111">
            <v>20393.087774294701</v>
          </cell>
          <cell r="H111">
            <v>20181</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cell r="T111" t="str">
            <v>NULL</v>
          </cell>
        </row>
        <row r="112">
          <cell r="B112" t="str">
            <v>2003/2004C1</v>
          </cell>
          <cell r="C112" t="str">
            <v>C</v>
          </cell>
          <cell r="D112">
            <v>1</v>
          </cell>
          <cell r="E112">
            <v>6921.7182971014499</v>
          </cell>
          <cell r="F112">
            <v>11632.2023809524</v>
          </cell>
          <cell r="G112">
            <v>16187.1173020528</v>
          </cell>
          <cell r="H112">
            <v>3415</v>
          </cell>
          <cell r="I112">
            <v>12449.334269662901</v>
          </cell>
          <cell r="J112">
            <v>18545</v>
          </cell>
          <cell r="K112">
            <v>26244.5619834711</v>
          </cell>
          <cell r="L112">
            <v>5043</v>
          </cell>
          <cell r="M112">
            <v>14899.75</v>
          </cell>
          <cell r="N112">
            <v>23074.627737226299</v>
          </cell>
          <cell r="O112">
            <v>33069.692528735599</v>
          </cell>
          <cell r="P112">
            <v>5694</v>
          </cell>
          <cell r="Q112">
            <v>16888.875</v>
          </cell>
          <cell r="R112">
            <v>29458.183195592301</v>
          </cell>
          <cell r="S112">
            <v>45492.75</v>
          </cell>
          <cell r="T112">
            <v>5954</v>
          </cell>
        </row>
        <row r="113">
          <cell r="B113" t="str">
            <v>2004/2005C1</v>
          </cell>
          <cell r="C113" t="str">
            <v>C</v>
          </cell>
          <cell r="D113">
            <v>1</v>
          </cell>
          <cell r="E113">
            <v>7067</v>
          </cell>
          <cell r="F113">
            <v>12235.2707777778</v>
          </cell>
          <cell r="G113">
            <v>16914.519317366499</v>
          </cell>
          <cell r="H113">
            <v>3844</v>
          </cell>
          <cell r="I113">
            <v>12440.5</v>
          </cell>
          <cell r="J113">
            <v>18847</v>
          </cell>
          <cell r="K113">
            <v>26095</v>
          </cell>
          <cell r="L113">
            <v>5505</v>
          </cell>
          <cell r="M113">
            <v>14796.5</v>
          </cell>
          <cell r="N113">
            <v>23087.690999999999</v>
          </cell>
          <cell r="O113">
            <v>32456</v>
          </cell>
          <cell r="P113">
            <v>6261</v>
          </cell>
          <cell r="Q113" t="str">
            <v>NULL</v>
          </cell>
          <cell r="R113" t="str">
            <v>NULL</v>
          </cell>
          <cell r="S113" t="str">
            <v>NULL</v>
          </cell>
          <cell r="T113" t="str">
            <v>NULL</v>
          </cell>
        </row>
        <row r="114">
          <cell r="B114" t="str">
            <v>2005/2006C1</v>
          </cell>
          <cell r="C114" t="str">
            <v>C</v>
          </cell>
          <cell r="D114">
            <v>1</v>
          </cell>
          <cell r="E114">
            <v>7469.2335960396003</v>
          </cell>
          <cell r="F114">
            <v>12541.0510204082</v>
          </cell>
          <cell r="G114">
            <v>17966.859504132201</v>
          </cell>
          <cell r="H114">
            <v>4004</v>
          </cell>
          <cell r="I114">
            <v>12643</v>
          </cell>
          <cell r="J114">
            <v>18486</v>
          </cell>
          <cell r="K114">
            <v>25589</v>
          </cell>
          <cell r="L114">
            <v>6141</v>
          </cell>
          <cell r="M114">
            <v>15000</v>
          </cell>
          <cell r="N114">
            <v>23000</v>
          </cell>
          <cell r="O114">
            <v>33299.5</v>
          </cell>
          <cell r="P114">
            <v>6958</v>
          </cell>
          <cell r="Q114" t="str">
            <v>NULL</v>
          </cell>
          <cell r="R114" t="str">
            <v>NULL</v>
          </cell>
          <cell r="S114" t="str">
            <v>NULL</v>
          </cell>
          <cell r="T114" t="str">
            <v>NULL</v>
          </cell>
        </row>
        <row r="115">
          <cell r="B115" t="str">
            <v>2006/2007C1</v>
          </cell>
          <cell r="C115" t="str">
            <v>C</v>
          </cell>
          <cell r="D115">
            <v>1</v>
          </cell>
          <cell r="E115">
            <v>7217</v>
          </cell>
          <cell r="F115">
            <v>12398.1521084337</v>
          </cell>
          <cell r="G115">
            <v>18025.9007782101</v>
          </cell>
          <cell r="H115">
            <v>4374</v>
          </cell>
          <cell r="I115">
            <v>12306</v>
          </cell>
          <cell r="J115">
            <v>18165</v>
          </cell>
          <cell r="K115">
            <v>25413.2506887052</v>
          </cell>
          <cell r="L115">
            <v>6961</v>
          </cell>
          <cell r="M115">
            <v>14860.25</v>
          </cell>
          <cell r="N115">
            <v>22575.5</v>
          </cell>
          <cell r="O115">
            <v>32460.75</v>
          </cell>
          <cell r="P115">
            <v>7336</v>
          </cell>
          <cell r="Q115" t="str">
            <v>NULL</v>
          </cell>
          <cell r="R115" t="str">
            <v>NULL</v>
          </cell>
          <cell r="S115" t="str">
            <v>NULL</v>
          </cell>
          <cell r="T115" t="str">
            <v>NULL</v>
          </cell>
        </row>
        <row r="116">
          <cell r="B116" t="str">
            <v>2007/2008C1</v>
          </cell>
          <cell r="C116" t="str">
            <v>C</v>
          </cell>
          <cell r="D116">
            <v>1</v>
          </cell>
          <cell r="E116">
            <v>6886.7350908647804</v>
          </cell>
          <cell r="F116">
            <v>11822.921686747</v>
          </cell>
          <cell r="G116">
            <v>17164.8662790698</v>
          </cell>
          <cell r="H116">
            <v>4912</v>
          </cell>
          <cell r="I116">
            <v>11961.4221554252</v>
          </cell>
          <cell r="J116">
            <v>17711.801104972401</v>
          </cell>
          <cell r="K116">
            <v>24822</v>
          </cell>
          <cell r="L116">
            <v>7364</v>
          </cell>
          <cell r="M116">
            <v>14619.5</v>
          </cell>
          <cell r="N116">
            <v>22049.5</v>
          </cell>
          <cell r="O116">
            <v>31638.75</v>
          </cell>
          <cell r="P116">
            <v>7580</v>
          </cell>
          <cell r="Q116" t="str">
            <v>NULL</v>
          </cell>
          <cell r="R116" t="str">
            <v>NULL</v>
          </cell>
          <cell r="S116" t="str">
            <v>NULL</v>
          </cell>
          <cell r="T116" t="str">
            <v>NULL</v>
          </cell>
        </row>
        <row r="117">
          <cell r="B117" t="str">
            <v>2008/2009C1</v>
          </cell>
          <cell r="C117" t="str">
            <v>C</v>
          </cell>
          <cell r="D117">
            <v>1</v>
          </cell>
          <cell r="E117">
            <v>7080</v>
          </cell>
          <cell r="F117">
            <v>11866.5</v>
          </cell>
          <cell r="G117">
            <v>16801.8021690233</v>
          </cell>
          <cell r="H117">
            <v>4943</v>
          </cell>
          <cell r="I117">
            <v>12061.5</v>
          </cell>
          <cell r="J117">
            <v>17685.3591160221</v>
          </cell>
          <cell r="K117">
            <v>24363.5</v>
          </cell>
          <cell r="L117">
            <v>6895</v>
          </cell>
          <cell r="M117">
            <v>14525.625</v>
          </cell>
          <cell r="N117">
            <v>21758.9283667622</v>
          </cell>
          <cell r="O117">
            <v>31373.4375</v>
          </cell>
          <cell r="P117">
            <v>7258</v>
          </cell>
          <cell r="Q117" t="str">
            <v>NULL</v>
          </cell>
          <cell r="R117" t="str">
            <v>NULL</v>
          </cell>
          <cell r="S117" t="str">
            <v>NULL</v>
          </cell>
          <cell r="T117" t="str">
            <v>NULL</v>
          </cell>
        </row>
        <row r="118">
          <cell r="B118" t="str">
            <v>2009/2010C1</v>
          </cell>
          <cell r="C118" t="str">
            <v>C</v>
          </cell>
          <cell r="D118">
            <v>1</v>
          </cell>
          <cell r="E118">
            <v>7626.75</v>
          </cell>
          <cell r="F118">
            <v>12448.5</v>
          </cell>
          <cell r="G118">
            <v>17465</v>
          </cell>
          <cell r="H118">
            <v>5831</v>
          </cell>
          <cell r="I118">
            <v>12423.45</v>
          </cell>
          <cell r="J118">
            <v>18270</v>
          </cell>
          <cell r="K118">
            <v>24812</v>
          </cell>
          <cell r="L118">
            <v>7469</v>
          </cell>
          <cell r="M118" t="str">
            <v>NULL</v>
          </cell>
          <cell r="N118" t="str">
            <v>NULL</v>
          </cell>
          <cell r="O118" t="str">
            <v>NULL</v>
          </cell>
          <cell r="P118" t="str">
            <v>NULL</v>
          </cell>
          <cell r="Q118" t="str">
            <v>NULL</v>
          </cell>
          <cell r="R118" t="str">
            <v>NULL</v>
          </cell>
          <cell r="S118" t="str">
            <v>NULL</v>
          </cell>
          <cell r="T118" t="str">
            <v>NULL</v>
          </cell>
        </row>
        <row r="119">
          <cell r="B119" t="str">
            <v>2010/2011C1</v>
          </cell>
          <cell r="C119" t="str">
            <v>C</v>
          </cell>
          <cell r="D119">
            <v>1</v>
          </cell>
          <cell r="E119">
            <v>8154.5</v>
          </cell>
          <cell r="F119">
            <v>13398.708791208801</v>
          </cell>
          <cell r="G119">
            <v>18166.7183098592</v>
          </cell>
          <cell r="H119">
            <v>6029</v>
          </cell>
          <cell r="I119">
            <v>12796.6353619207</v>
          </cell>
          <cell r="J119">
            <v>18647.5</v>
          </cell>
          <cell r="K119">
            <v>25609.75</v>
          </cell>
          <cell r="L119">
            <v>7810</v>
          </cell>
          <cell r="M119" t="str">
            <v>NULL</v>
          </cell>
          <cell r="N119" t="str">
            <v>NULL</v>
          </cell>
          <cell r="O119" t="str">
            <v>NULL</v>
          </cell>
          <cell r="P119" t="str">
            <v>NULL</v>
          </cell>
          <cell r="Q119" t="str">
            <v>NULL</v>
          </cell>
          <cell r="R119" t="str">
            <v>NULL</v>
          </cell>
          <cell r="S119" t="str">
            <v>NULL</v>
          </cell>
          <cell r="T119" t="str">
            <v>NULL</v>
          </cell>
        </row>
        <row r="120">
          <cell r="B120" t="str">
            <v>2011/2012C1</v>
          </cell>
          <cell r="C120" t="str">
            <v>C</v>
          </cell>
          <cell r="D120">
            <v>1</v>
          </cell>
          <cell r="E120">
            <v>8593</v>
          </cell>
          <cell r="F120">
            <v>13671</v>
          </cell>
          <cell r="G120">
            <v>18849.5</v>
          </cell>
          <cell r="H120">
            <v>6639</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cell r="T120" t="str">
            <v>NULL</v>
          </cell>
        </row>
        <row r="121">
          <cell r="B121" t="str">
            <v>2012/2013C1</v>
          </cell>
          <cell r="C121" t="str">
            <v>C</v>
          </cell>
          <cell r="D121">
            <v>1</v>
          </cell>
          <cell r="E121">
            <v>9732.0146718908509</v>
          </cell>
          <cell r="F121">
            <v>14673.601671309199</v>
          </cell>
          <cell r="G121">
            <v>19369.7744745813</v>
          </cell>
          <cell r="H121">
            <v>6786</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cell r="T121" t="str">
            <v>NULL</v>
          </cell>
        </row>
        <row r="122">
          <cell r="B122" t="str">
            <v>2003/2004D1</v>
          </cell>
          <cell r="C122" t="str">
            <v>D</v>
          </cell>
          <cell r="D122">
            <v>1</v>
          </cell>
          <cell r="E122">
            <v>7695</v>
          </cell>
          <cell r="F122">
            <v>12835.75</v>
          </cell>
          <cell r="G122">
            <v>17886</v>
          </cell>
          <cell r="H122">
            <v>16944</v>
          </cell>
          <cell r="I122">
            <v>11028.75</v>
          </cell>
          <cell r="J122">
            <v>17485.543498097199</v>
          </cell>
          <cell r="K122">
            <v>24499</v>
          </cell>
          <cell r="L122">
            <v>17400</v>
          </cell>
          <cell r="M122">
            <v>12792.75</v>
          </cell>
          <cell r="N122">
            <v>20420</v>
          </cell>
          <cell r="O122">
            <v>29101</v>
          </cell>
          <cell r="P122">
            <v>18935</v>
          </cell>
          <cell r="Q122">
            <v>14201.75</v>
          </cell>
          <cell r="R122">
            <v>25003</v>
          </cell>
          <cell r="S122">
            <v>39220.75</v>
          </cell>
          <cell r="T122">
            <v>19406</v>
          </cell>
        </row>
        <row r="123">
          <cell r="B123" t="str">
            <v>2004/2005D1</v>
          </cell>
          <cell r="C123" t="str">
            <v>D</v>
          </cell>
          <cell r="D123">
            <v>1</v>
          </cell>
          <cell r="E123">
            <v>8171.8870500000003</v>
          </cell>
          <cell r="F123">
            <v>13670.5</v>
          </cell>
          <cell r="G123">
            <v>18819.5</v>
          </cell>
          <cell r="H123">
            <v>16586</v>
          </cell>
          <cell r="I123">
            <v>11600.8398</v>
          </cell>
          <cell r="J123">
            <v>18198</v>
          </cell>
          <cell r="K123">
            <v>25333</v>
          </cell>
          <cell r="L123">
            <v>17389</v>
          </cell>
          <cell r="M123">
            <v>13213.5</v>
          </cell>
          <cell r="N123">
            <v>20852.5</v>
          </cell>
          <cell r="O123">
            <v>29729.5</v>
          </cell>
          <cell r="P123">
            <v>19032</v>
          </cell>
          <cell r="Q123" t="str">
            <v>NULL</v>
          </cell>
          <cell r="R123" t="str">
            <v>NULL</v>
          </cell>
          <cell r="S123" t="str">
            <v>NULL</v>
          </cell>
          <cell r="T123" t="str">
            <v>NULL</v>
          </cell>
        </row>
        <row r="124">
          <cell r="B124" t="str">
            <v>2005/2006D1</v>
          </cell>
          <cell r="C124" t="str">
            <v>D</v>
          </cell>
          <cell r="D124">
            <v>1</v>
          </cell>
          <cell r="E124">
            <v>8274.4136999999992</v>
          </cell>
          <cell r="F124">
            <v>13833</v>
          </cell>
          <cell r="G124">
            <v>19500</v>
          </cell>
          <cell r="H124">
            <v>15677</v>
          </cell>
          <cell r="I124">
            <v>10811.875</v>
          </cell>
          <cell r="J124">
            <v>17425</v>
          </cell>
          <cell r="K124">
            <v>24595.8285123967</v>
          </cell>
          <cell r="L124">
            <v>17608</v>
          </cell>
          <cell r="M124">
            <v>12841.833791208801</v>
          </cell>
          <cell r="N124">
            <v>20700</v>
          </cell>
          <cell r="O124">
            <v>29657</v>
          </cell>
          <cell r="P124">
            <v>19007</v>
          </cell>
          <cell r="Q124" t="str">
            <v>NULL</v>
          </cell>
          <cell r="R124" t="str">
            <v>NULL</v>
          </cell>
          <cell r="S124" t="str">
            <v>NULL</v>
          </cell>
          <cell r="T124" t="str">
            <v>NULL</v>
          </cell>
        </row>
        <row r="125">
          <cell r="B125" t="str">
            <v>2006/2007D1</v>
          </cell>
          <cell r="C125" t="str">
            <v>D</v>
          </cell>
          <cell r="D125">
            <v>1</v>
          </cell>
          <cell r="E125">
            <v>8549.5</v>
          </cell>
          <cell r="F125">
            <v>13979.75</v>
          </cell>
          <cell r="G125">
            <v>19833</v>
          </cell>
          <cell r="H125">
            <v>16118</v>
          </cell>
          <cell r="I125">
            <v>10916.704100000001</v>
          </cell>
          <cell r="J125">
            <v>17342</v>
          </cell>
          <cell r="K125">
            <v>24495.5</v>
          </cell>
          <cell r="L125">
            <v>18831</v>
          </cell>
          <cell r="M125">
            <v>12740.2401896676</v>
          </cell>
          <cell r="N125">
            <v>20575.5</v>
          </cell>
          <cell r="O125">
            <v>29536.25</v>
          </cell>
          <cell r="P125">
            <v>19396</v>
          </cell>
          <cell r="Q125" t="str">
            <v>NULL</v>
          </cell>
          <cell r="R125" t="str">
            <v>NULL</v>
          </cell>
          <cell r="S125" t="str">
            <v>NULL</v>
          </cell>
          <cell r="T125" t="str">
            <v>NULL</v>
          </cell>
        </row>
        <row r="126">
          <cell r="B126" t="str">
            <v>2007/2008D1</v>
          </cell>
          <cell r="C126" t="str">
            <v>D</v>
          </cell>
          <cell r="D126">
            <v>1</v>
          </cell>
          <cell r="E126">
            <v>7769.2124999999996</v>
          </cell>
          <cell r="F126">
            <v>12786.1650943396</v>
          </cell>
          <cell r="G126">
            <v>18921.257120346101</v>
          </cell>
          <cell r="H126">
            <v>17582</v>
          </cell>
          <cell r="I126">
            <v>10417.5</v>
          </cell>
          <cell r="J126">
            <v>16809</v>
          </cell>
          <cell r="K126">
            <v>24324</v>
          </cell>
          <cell r="L126">
            <v>20341</v>
          </cell>
          <cell r="M126">
            <v>12288.24</v>
          </cell>
          <cell r="N126">
            <v>19933</v>
          </cell>
          <cell r="O126">
            <v>29373.75</v>
          </cell>
          <cell r="P126">
            <v>20402</v>
          </cell>
          <cell r="Q126" t="str">
            <v>NULL</v>
          </cell>
          <cell r="R126" t="str">
            <v>NULL</v>
          </cell>
          <cell r="S126" t="str">
            <v>NULL</v>
          </cell>
          <cell r="T126" t="str">
            <v>NULL</v>
          </cell>
        </row>
        <row r="127">
          <cell r="B127" t="str">
            <v>2008/2009D1</v>
          </cell>
          <cell r="C127" t="str">
            <v>D</v>
          </cell>
          <cell r="D127">
            <v>1</v>
          </cell>
          <cell r="E127">
            <v>7929</v>
          </cell>
          <cell r="F127">
            <v>13330</v>
          </cell>
          <cell r="G127">
            <v>19115</v>
          </cell>
          <cell r="H127">
            <v>18287</v>
          </cell>
          <cell r="I127">
            <v>10659.125</v>
          </cell>
          <cell r="J127">
            <v>17323.2792397661</v>
          </cell>
          <cell r="K127">
            <v>24690.402234636898</v>
          </cell>
          <cell r="L127">
            <v>20366</v>
          </cell>
          <cell r="M127">
            <v>12668.625</v>
          </cell>
          <cell r="N127">
            <v>20554</v>
          </cell>
          <cell r="O127">
            <v>30120.5</v>
          </cell>
          <cell r="P127">
            <v>20530</v>
          </cell>
          <cell r="Q127" t="str">
            <v>NULL</v>
          </cell>
          <cell r="R127" t="str">
            <v>NULL</v>
          </cell>
          <cell r="S127" t="str">
            <v>NULL</v>
          </cell>
          <cell r="T127" t="str">
            <v>NULL</v>
          </cell>
        </row>
        <row r="128">
          <cell r="B128" t="str">
            <v>2009/2010D1</v>
          </cell>
          <cell r="C128" t="str">
            <v>D</v>
          </cell>
          <cell r="D128">
            <v>1</v>
          </cell>
          <cell r="E128">
            <v>8207.7873809523808</v>
          </cell>
          <cell r="F128">
            <v>13555.5</v>
          </cell>
          <cell r="G128">
            <v>19530</v>
          </cell>
          <cell r="H128">
            <v>21047</v>
          </cell>
          <cell r="I128">
            <v>10630</v>
          </cell>
          <cell r="J128">
            <v>17349</v>
          </cell>
          <cell r="K128">
            <v>25097.819751381201</v>
          </cell>
          <cell r="L128">
            <v>22426</v>
          </cell>
          <cell r="M128" t="str">
            <v>NULL</v>
          </cell>
          <cell r="N128" t="str">
            <v>NULL</v>
          </cell>
          <cell r="O128" t="str">
            <v>NULL</v>
          </cell>
          <cell r="P128" t="str">
            <v>NULL</v>
          </cell>
          <cell r="Q128" t="str">
            <v>NULL</v>
          </cell>
          <cell r="R128" t="str">
            <v>NULL</v>
          </cell>
          <cell r="S128" t="str">
            <v>NULL</v>
          </cell>
          <cell r="T128" t="str">
            <v>NULL</v>
          </cell>
        </row>
        <row r="129">
          <cell r="B129" t="str">
            <v>2010/2011D1</v>
          </cell>
          <cell r="C129" t="str">
            <v>D</v>
          </cell>
          <cell r="D129">
            <v>1</v>
          </cell>
          <cell r="E129">
            <v>8402.8605769230799</v>
          </cell>
          <cell r="F129">
            <v>13707.87</v>
          </cell>
          <cell r="G129">
            <v>19778.2192982456</v>
          </cell>
          <cell r="H129">
            <v>21327</v>
          </cell>
          <cell r="I129">
            <v>10932.555517241401</v>
          </cell>
          <cell r="J129">
            <v>17762.2700879765</v>
          </cell>
          <cell r="K129">
            <v>25277.996537396099</v>
          </cell>
          <cell r="L129">
            <v>23002</v>
          </cell>
          <cell r="M129" t="str">
            <v>NULL</v>
          </cell>
          <cell r="N129" t="str">
            <v>NULL</v>
          </cell>
          <cell r="O129" t="str">
            <v>NULL</v>
          </cell>
          <cell r="P129" t="str">
            <v>NULL</v>
          </cell>
          <cell r="Q129" t="str">
            <v>NULL</v>
          </cell>
          <cell r="R129" t="str">
            <v>NULL</v>
          </cell>
          <cell r="S129" t="str">
            <v>NULL</v>
          </cell>
          <cell r="T129" t="str">
            <v>NULL</v>
          </cell>
        </row>
        <row r="130">
          <cell r="B130" t="str">
            <v>2011/2012D1</v>
          </cell>
          <cell r="C130" t="str">
            <v>D</v>
          </cell>
          <cell r="D130">
            <v>1</v>
          </cell>
          <cell r="E130">
            <v>8477</v>
          </cell>
          <cell r="F130">
            <v>13615.75</v>
          </cell>
          <cell r="G130">
            <v>19778.5</v>
          </cell>
          <cell r="H130">
            <v>24410</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cell r="T130" t="str">
            <v>NULL</v>
          </cell>
        </row>
        <row r="131">
          <cell r="B131" t="str">
            <v>2012/2013D1</v>
          </cell>
          <cell r="C131" t="str">
            <v>D</v>
          </cell>
          <cell r="D131">
            <v>1</v>
          </cell>
          <cell r="E131">
            <v>8535</v>
          </cell>
          <cell r="F131">
            <v>13725</v>
          </cell>
          <cell r="G131">
            <v>20005.2354570637</v>
          </cell>
          <cell r="H131">
            <v>26025</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cell r="T131" t="str">
            <v>NULL</v>
          </cell>
        </row>
        <row r="132">
          <cell r="B132" t="str">
            <v>2003/2004E1</v>
          </cell>
          <cell r="C132" t="str">
            <v>E</v>
          </cell>
          <cell r="D132">
            <v>1</v>
          </cell>
          <cell r="E132">
            <v>6085.0798611111104</v>
          </cell>
          <cell r="F132">
            <v>10186.254650000001</v>
          </cell>
          <cell r="G132">
            <v>15038.599765258199</v>
          </cell>
          <cell r="H132">
            <v>4240</v>
          </cell>
          <cell r="I132">
            <v>8663.8583249999992</v>
          </cell>
          <cell r="J132">
            <v>14463.3891756906</v>
          </cell>
          <cell r="K132">
            <v>20938.5</v>
          </cell>
          <cell r="L132">
            <v>4294</v>
          </cell>
          <cell r="M132">
            <v>10615.4195</v>
          </cell>
          <cell r="N132">
            <v>16681.250400000001</v>
          </cell>
          <cell r="O132">
            <v>24216.8097826087</v>
          </cell>
          <cell r="P132">
            <v>4724</v>
          </cell>
          <cell r="Q132">
            <v>11359.0297029703</v>
          </cell>
          <cell r="R132">
            <v>19912</v>
          </cell>
          <cell r="S132">
            <v>30682</v>
          </cell>
          <cell r="T132">
            <v>4847</v>
          </cell>
        </row>
        <row r="133">
          <cell r="B133" t="str">
            <v>2004/2005E1</v>
          </cell>
          <cell r="C133" t="str">
            <v>E</v>
          </cell>
          <cell r="D133">
            <v>1</v>
          </cell>
          <cell r="E133">
            <v>6258.4545614243298</v>
          </cell>
          <cell r="F133">
            <v>10607.5</v>
          </cell>
          <cell r="G133">
            <v>15767.6151685393</v>
          </cell>
          <cell r="H133">
            <v>4866</v>
          </cell>
          <cell r="I133">
            <v>8821.5</v>
          </cell>
          <cell r="J133">
            <v>14991</v>
          </cell>
          <cell r="K133">
            <v>21418</v>
          </cell>
          <cell r="L133">
            <v>5099</v>
          </cell>
          <cell r="M133">
            <v>10231.060125</v>
          </cell>
          <cell r="N133">
            <v>16703.5</v>
          </cell>
          <cell r="O133">
            <v>24756</v>
          </cell>
          <cell r="P133">
            <v>5610</v>
          </cell>
          <cell r="Q133" t="str">
            <v>NULL</v>
          </cell>
          <cell r="R133" t="str">
            <v>NULL</v>
          </cell>
          <cell r="S133" t="str">
            <v>NULL</v>
          </cell>
          <cell r="T133" t="str">
            <v>NULL</v>
          </cell>
        </row>
        <row r="134">
          <cell r="B134" t="str">
            <v>2005/2006E1</v>
          </cell>
          <cell r="C134" t="str">
            <v>E</v>
          </cell>
          <cell r="D134">
            <v>1</v>
          </cell>
          <cell r="E134">
            <v>6407.5487465181104</v>
          </cell>
          <cell r="F134">
            <v>10803.5</v>
          </cell>
          <cell r="G134">
            <v>16136</v>
          </cell>
          <cell r="H134">
            <v>4909</v>
          </cell>
          <cell r="I134">
            <v>8477</v>
          </cell>
          <cell r="J134">
            <v>13905.3619</v>
          </cell>
          <cell r="K134">
            <v>20386</v>
          </cell>
          <cell r="L134">
            <v>5521</v>
          </cell>
          <cell r="M134">
            <v>10000.0833</v>
          </cell>
          <cell r="N134">
            <v>16357.25</v>
          </cell>
          <cell r="O134">
            <v>24257.75</v>
          </cell>
          <cell r="P134">
            <v>5898</v>
          </cell>
          <cell r="Q134" t="str">
            <v>NULL</v>
          </cell>
          <cell r="R134" t="str">
            <v>NULL</v>
          </cell>
          <cell r="S134" t="str">
            <v>NULL</v>
          </cell>
          <cell r="T134" t="str">
            <v>NULL</v>
          </cell>
        </row>
        <row r="135">
          <cell r="B135" t="str">
            <v>2006/2007E1</v>
          </cell>
          <cell r="C135" t="str">
            <v>E</v>
          </cell>
          <cell r="D135">
            <v>1</v>
          </cell>
          <cell r="E135">
            <v>6436.4913749999996</v>
          </cell>
          <cell r="F135">
            <v>10995.371256030599</v>
          </cell>
          <cell r="G135">
            <v>16454.4836309524</v>
          </cell>
          <cell r="H135">
            <v>4892</v>
          </cell>
          <cell r="I135">
            <v>8360.0080618617194</v>
          </cell>
          <cell r="J135">
            <v>13826.280720339</v>
          </cell>
          <cell r="K135">
            <v>20333</v>
          </cell>
          <cell r="L135">
            <v>5730</v>
          </cell>
          <cell r="M135">
            <v>10013.915175</v>
          </cell>
          <cell r="N135">
            <v>16231.75</v>
          </cell>
          <cell r="O135">
            <v>24358.541666666701</v>
          </cell>
          <cell r="P135">
            <v>5914</v>
          </cell>
          <cell r="Q135" t="str">
            <v>NULL</v>
          </cell>
          <cell r="R135" t="str">
            <v>NULL</v>
          </cell>
          <cell r="S135" t="str">
            <v>NULL</v>
          </cell>
          <cell r="T135" t="str">
            <v>NULL</v>
          </cell>
        </row>
        <row r="136">
          <cell r="B136" t="str">
            <v>2007/2008E1</v>
          </cell>
          <cell r="C136" t="str">
            <v>E</v>
          </cell>
          <cell r="D136">
            <v>1</v>
          </cell>
          <cell r="E136">
            <v>5791</v>
          </cell>
          <cell r="F136">
            <v>9477</v>
          </cell>
          <cell r="G136">
            <v>14978.2785714286</v>
          </cell>
          <cell r="H136">
            <v>5671</v>
          </cell>
          <cell r="I136">
            <v>8390.8595781190397</v>
          </cell>
          <cell r="J136">
            <v>13215.5</v>
          </cell>
          <cell r="K136">
            <v>19813.5</v>
          </cell>
          <cell r="L136">
            <v>6579</v>
          </cell>
          <cell r="M136">
            <v>10034.4834710744</v>
          </cell>
          <cell r="N136">
            <v>16009.5</v>
          </cell>
          <cell r="O136">
            <v>23832</v>
          </cell>
          <cell r="P136">
            <v>6701</v>
          </cell>
          <cell r="Q136" t="str">
            <v>NULL</v>
          </cell>
          <cell r="R136" t="str">
            <v>NULL</v>
          </cell>
          <cell r="S136" t="str">
            <v>NULL</v>
          </cell>
          <cell r="T136" t="str">
            <v>NULL</v>
          </cell>
        </row>
        <row r="137">
          <cell r="B137" t="str">
            <v>2008/2009E1</v>
          </cell>
          <cell r="C137" t="str">
            <v>E</v>
          </cell>
          <cell r="D137">
            <v>1</v>
          </cell>
          <cell r="E137">
            <v>6059</v>
          </cell>
          <cell r="F137">
            <v>9535</v>
          </cell>
          <cell r="G137">
            <v>14924</v>
          </cell>
          <cell r="H137">
            <v>5765</v>
          </cell>
          <cell r="I137">
            <v>8660.5</v>
          </cell>
          <cell r="J137">
            <v>13373.1641791045</v>
          </cell>
          <cell r="K137">
            <v>20157</v>
          </cell>
          <cell r="L137">
            <v>6331</v>
          </cell>
          <cell r="M137">
            <v>10348.5</v>
          </cell>
          <cell r="N137">
            <v>15836</v>
          </cell>
          <cell r="O137">
            <v>23898</v>
          </cell>
          <cell r="P137">
            <v>6401</v>
          </cell>
          <cell r="Q137" t="str">
            <v>NULL</v>
          </cell>
          <cell r="R137" t="str">
            <v>NULL</v>
          </cell>
          <cell r="S137" t="str">
            <v>NULL</v>
          </cell>
          <cell r="T137" t="str">
            <v>NULL</v>
          </cell>
        </row>
        <row r="138">
          <cell r="B138" t="str">
            <v>2009/2010E1</v>
          </cell>
          <cell r="C138" t="str">
            <v>E</v>
          </cell>
          <cell r="D138">
            <v>1</v>
          </cell>
          <cell r="E138">
            <v>6623.8</v>
          </cell>
          <cell r="F138">
            <v>10125.322222222199</v>
          </cell>
          <cell r="G138">
            <v>15499</v>
          </cell>
          <cell r="H138">
            <v>6267</v>
          </cell>
          <cell r="I138">
            <v>8953.25</v>
          </cell>
          <cell r="J138">
            <v>13742.446119402999</v>
          </cell>
          <cell r="K138">
            <v>20225.929752066098</v>
          </cell>
          <cell r="L138">
            <v>6587</v>
          </cell>
          <cell r="M138" t="str">
            <v>NULL</v>
          </cell>
          <cell r="N138" t="str">
            <v>NULL</v>
          </cell>
          <cell r="O138" t="str">
            <v>NULL</v>
          </cell>
          <cell r="P138" t="str">
            <v>NULL</v>
          </cell>
          <cell r="Q138" t="str">
            <v>NULL</v>
          </cell>
          <cell r="R138" t="str">
            <v>NULL</v>
          </cell>
          <cell r="S138" t="str">
            <v>NULL</v>
          </cell>
          <cell r="T138" t="str">
            <v>NULL</v>
          </cell>
        </row>
        <row r="139">
          <cell r="B139" t="str">
            <v>2010/2011E1</v>
          </cell>
          <cell r="C139" t="str">
            <v>E</v>
          </cell>
          <cell r="D139">
            <v>1</v>
          </cell>
          <cell r="E139">
            <v>6642.9750000000004</v>
          </cell>
          <cell r="F139">
            <v>10334</v>
          </cell>
          <cell r="G139">
            <v>16049.75</v>
          </cell>
          <cell r="H139">
            <v>6524</v>
          </cell>
          <cell r="I139">
            <v>9055</v>
          </cell>
          <cell r="J139">
            <v>13755.6016081871</v>
          </cell>
          <cell r="K139">
            <v>20739.25</v>
          </cell>
          <cell r="L139">
            <v>7032</v>
          </cell>
          <cell r="M139" t="str">
            <v>NULL</v>
          </cell>
          <cell r="N139" t="str">
            <v>NULL</v>
          </cell>
          <cell r="O139" t="str">
            <v>NULL</v>
          </cell>
          <cell r="P139" t="str">
            <v>NULL</v>
          </cell>
          <cell r="Q139" t="str">
            <v>NULL</v>
          </cell>
          <cell r="R139" t="str">
            <v>NULL</v>
          </cell>
          <cell r="S139" t="str">
            <v>NULL</v>
          </cell>
          <cell r="T139" t="str">
            <v>NULL</v>
          </cell>
        </row>
        <row r="140">
          <cell r="B140" t="str">
            <v>2011/2012E1</v>
          </cell>
          <cell r="C140" t="str">
            <v>E</v>
          </cell>
          <cell r="D140">
            <v>1</v>
          </cell>
          <cell r="E140">
            <v>6844.375</v>
          </cell>
          <cell r="F140">
            <v>10578.5</v>
          </cell>
          <cell r="G140">
            <v>16330.861082371701</v>
          </cell>
          <cell r="H140">
            <v>7350</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cell r="T140" t="str">
            <v>NULL</v>
          </cell>
        </row>
        <row r="141">
          <cell r="B141" t="str">
            <v>2012/2013E1</v>
          </cell>
          <cell r="C141" t="str">
            <v>E</v>
          </cell>
          <cell r="D141">
            <v>1</v>
          </cell>
          <cell r="E141">
            <v>7072.75</v>
          </cell>
          <cell r="F141">
            <v>10911.303724928401</v>
          </cell>
          <cell r="G141">
            <v>16686.204678362599</v>
          </cell>
          <cell r="H141">
            <v>7315</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cell r="T141" t="str">
            <v>NULL</v>
          </cell>
        </row>
        <row r="142">
          <cell r="B142" t="str">
            <v>2003/2004F1</v>
          </cell>
          <cell r="C142" t="str">
            <v>F</v>
          </cell>
          <cell r="D142">
            <v>1</v>
          </cell>
          <cell r="E142">
            <v>5405.8475783475797</v>
          </cell>
          <cell r="F142">
            <v>8562.5</v>
          </cell>
          <cell r="G142">
            <v>12596.7840375587</v>
          </cell>
          <cell r="H142">
            <v>9220</v>
          </cell>
          <cell r="I142">
            <v>8376.3339914999997</v>
          </cell>
          <cell r="J142">
            <v>11943.3507109005</v>
          </cell>
          <cell r="K142">
            <v>18872.75</v>
          </cell>
          <cell r="L142">
            <v>10672</v>
          </cell>
          <cell r="M142">
            <v>9967.75</v>
          </cell>
          <cell r="N142">
            <v>14476.5</v>
          </cell>
          <cell r="O142">
            <v>23000</v>
          </cell>
          <cell r="P142">
            <v>12202</v>
          </cell>
          <cell r="Q142">
            <v>10669.590214067301</v>
          </cell>
          <cell r="R142">
            <v>17488</v>
          </cell>
          <cell r="S142">
            <v>28415</v>
          </cell>
          <cell r="T142">
            <v>12951</v>
          </cell>
        </row>
        <row r="143">
          <cell r="B143" t="str">
            <v>2004/2005F1</v>
          </cell>
          <cell r="C143" t="str">
            <v>F</v>
          </cell>
          <cell r="D143">
            <v>1</v>
          </cell>
          <cell r="E143">
            <v>5757.0033211711698</v>
          </cell>
          <cell r="F143">
            <v>9127</v>
          </cell>
          <cell r="G143">
            <v>13436.222972973001</v>
          </cell>
          <cell r="H143">
            <v>9215</v>
          </cell>
          <cell r="I143">
            <v>8820.6161931818206</v>
          </cell>
          <cell r="J143">
            <v>12462.75</v>
          </cell>
          <cell r="K143">
            <v>19604.75</v>
          </cell>
          <cell r="L143">
            <v>11270</v>
          </cell>
          <cell r="M143">
            <v>10135.25</v>
          </cell>
          <cell r="N143">
            <v>14790</v>
          </cell>
          <cell r="O143">
            <v>23202.8885041551</v>
          </cell>
          <cell r="P143">
            <v>12663</v>
          </cell>
          <cell r="Q143" t="str">
            <v>NULL</v>
          </cell>
          <cell r="R143" t="str">
            <v>NULL</v>
          </cell>
          <cell r="S143" t="str">
            <v>NULL</v>
          </cell>
          <cell r="T143" t="str">
            <v>NULL</v>
          </cell>
        </row>
        <row r="144">
          <cell r="B144" t="str">
            <v>2005/2006F1</v>
          </cell>
          <cell r="C144" t="str">
            <v>F</v>
          </cell>
          <cell r="D144">
            <v>1</v>
          </cell>
          <cell r="E144">
            <v>6098</v>
          </cell>
          <cell r="F144">
            <v>9606.7353760445694</v>
          </cell>
          <cell r="G144">
            <v>14214</v>
          </cell>
          <cell r="H144">
            <v>8681</v>
          </cell>
          <cell r="I144">
            <v>8752.625</v>
          </cell>
          <cell r="J144">
            <v>12522</v>
          </cell>
          <cell r="K144">
            <v>19353.551267281098</v>
          </cell>
          <cell r="L144">
            <v>11262</v>
          </cell>
          <cell r="M144">
            <v>10463.881868131901</v>
          </cell>
          <cell r="N144">
            <v>15226</v>
          </cell>
          <cell r="O144">
            <v>23408.75</v>
          </cell>
          <cell r="P144">
            <v>12666</v>
          </cell>
          <cell r="Q144" t="str">
            <v>NULL</v>
          </cell>
          <cell r="R144" t="str">
            <v>NULL</v>
          </cell>
          <cell r="S144" t="str">
            <v>NULL</v>
          </cell>
          <cell r="T144" t="str">
            <v>NULL</v>
          </cell>
        </row>
        <row r="145">
          <cell r="B145" t="str">
            <v>2006/2007F1</v>
          </cell>
          <cell r="C145" t="str">
            <v>F</v>
          </cell>
          <cell r="D145">
            <v>1</v>
          </cell>
          <cell r="E145">
            <v>6232.8552</v>
          </cell>
          <cell r="F145">
            <v>9913.2889733840293</v>
          </cell>
          <cell r="G145">
            <v>14557.339285714301</v>
          </cell>
          <cell r="H145">
            <v>8735</v>
          </cell>
          <cell r="I145">
            <v>8890.5</v>
          </cell>
          <cell r="J145">
            <v>12768.8192</v>
          </cell>
          <cell r="K145">
            <v>19993.75</v>
          </cell>
          <cell r="L145">
            <v>11652</v>
          </cell>
          <cell r="M145">
            <v>10501</v>
          </cell>
          <cell r="N145">
            <v>15206</v>
          </cell>
          <cell r="O145">
            <v>23991</v>
          </cell>
          <cell r="P145">
            <v>12441</v>
          </cell>
          <cell r="Q145" t="str">
            <v>NULL</v>
          </cell>
          <cell r="R145" t="str">
            <v>NULL</v>
          </cell>
          <cell r="S145" t="str">
            <v>NULL</v>
          </cell>
          <cell r="T145" t="str">
            <v>NULL</v>
          </cell>
        </row>
        <row r="146">
          <cell r="B146" t="str">
            <v>2007/2008F1</v>
          </cell>
          <cell r="C146" t="str">
            <v>F</v>
          </cell>
          <cell r="D146">
            <v>1</v>
          </cell>
          <cell r="E146">
            <v>5706.8173076923104</v>
          </cell>
          <cell r="F146">
            <v>9227.5280898876408</v>
          </cell>
          <cell r="G146">
            <v>14025</v>
          </cell>
          <cell r="H146">
            <v>9731</v>
          </cell>
          <cell r="I146">
            <v>8599.0575000000008</v>
          </cell>
          <cell r="J146">
            <v>12854.25</v>
          </cell>
          <cell r="K146">
            <v>20064.6708715596</v>
          </cell>
          <cell r="L146">
            <v>12738</v>
          </cell>
          <cell r="M146">
            <v>10270.038167938899</v>
          </cell>
          <cell r="N146">
            <v>15193.4151470588</v>
          </cell>
          <cell r="O146">
            <v>23958.75</v>
          </cell>
          <cell r="P146">
            <v>13726</v>
          </cell>
          <cell r="Q146" t="str">
            <v>NULL</v>
          </cell>
          <cell r="R146" t="str">
            <v>NULL</v>
          </cell>
          <cell r="S146" t="str">
            <v>NULL</v>
          </cell>
          <cell r="T146" t="str">
            <v>NULL</v>
          </cell>
        </row>
        <row r="147">
          <cell r="B147" t="str">
            <v>2008/2009F1</v>
          </cell>
          <cell r="C147" t="str">
            <v>F</v>
          </cell>
          <cell r="D147">
            <v>1</v>
          </cell>
          <cell r="E147">
            <v>5651.9449999999997</v>
          </cell>
          <cell r="F147">
            <v>9099.5</v>
          </cell>
          <cell r="G147">
            <v>13926.25</v>
          </cell>
          <cell r="H147">
            <v>9676</v>
          </cell>
          <cell r="I147">
            <v>8801.625</v>
          </cell>
          <cell r="J147">
            <v>12671.01</v>
          </cell>
          <cell r="K147">
            <v>20006</v>
          </cell>
          <cell r="L147">
            <v>12634</v>
          </cell>
          <cell r="M147">
            <v>10647.5</v>
          </cell>
          <cell r="N147">
            <v>15387.5</v>
          </cell>
          <cell r="O147">
            <v>24215</v>
          </cell>
          <cell r="P147">
            <v>13553</v>
          </cell>
          <cell r="Q147" t="str">
            <v>NULL</v>
          </cell>
          <cell r="R147" t="str">
            <v>NULL</v>
          </cell>
          <cell r="S147" t="str">
            <v>NULL</v>
          </cell>
          <cell r="T147" t="str">
            <v>NULL</v>
          </cell>
        </row>
        <row r="148">
          <cell r="B148" t="str">
            <v>2009/2010F1</v>
          </cell>
          <cell r="C148" t="str">
            <v>F</v>
          </cell>
          <cell r="D148">
            <v>1</v>
          </cell>
          <cell r="E148">
            <v>6171</v>
          </cell>
          <cell r="F148">
            <v>9726</v>
          </cell>
          <cell r="G148">
            <v>14557.4442060086</v>
          </cell>
          <cell r="H148">
            <v>10479</v>
          </cell>
          <cell r="I148">
            <v>9070.7024793388391</v>
          </cell>
          <cell r="J148">
            <v>13164</v>
          </cell>
          <cell r="K148">
            <v>20468.492917847001</v>
          </cell>
          <cell r="L148">
            <v>13251</v>
          </cell>
          <cell r="M148" t="str">
            <v>NULL</v>
          </cell>
          <cell r="N148" t="str">
            <v>NULL</v>
          </cell>
          <cell r="O148" t="str">
            <v>NULL</v>
          </cell>
          <cell r="P148" t="str">
            <v>NULL</v>
          </cell>
          <cell r="Q148" t="str">
            <v>NULL</v>
          </cell>
          <cell r="R148" t="str">
            <v>NULL</v>
          </cell>
          <cell r="S148" t="str">
            <v>NULL</v>
          </cell>
          <cell r="T148" t="str">
            <v>NULL</v>
          </cell>
        </row>
        <row r="149">
          <cell r="B149" t="str">
            <v>2010/2011F1</v>
          </cell>
          <cell r="C149" t="str">
            <v>F</v>
          </cell>
          <cell r="D149">
            <v>1</v>
          </cell>
          <cell r="E149">
            <v>6343.625</v>
          </cell>
          <cell r="F149">
            <v>9791.2574611218697</v>
          </cell>
          <cell r="G149">
            <v>14621.4308137101</v>
          </cell>
          <cell r="H149">
            <v>10848</v>
          </cell>
          <cell r="I149">
            <v>9408.5</v>
          </cell>
          <cell r="J149">
            <v>13393.1791907514</v>
          </cell>
          <cell r="K149">
            <v>20796.110315186201</v>
          </cell>
          <cell r="L149">
            <v>13693</v>
          </cell>
          <cell r="M149" t="str">
            <v>NULL</v>
          </cell>
          <cell r="N149" t="str">
            <v>NULL</v>
          </cell>
          <cell r="O149" t="str">
            <v>NULL</v>
          </cell>
          <cell r="P149" t="str">
            <v>NULL</v>
          </cell>
          <cell r="Q149" t="str">
            <v>NULL</v>
          </cell>
          <cell r="R149" t="str">
            <v>NULL</v>
          </cell>
          <cell r="S149" t="str">
            <v>NULL</v>
          </cell>
          <cell r="T149" t="str">
            <v>NULL</v>
          </cell>
        </row>
        <row r="150">
          <cell r="B150" t="str">
            <v>2011/2012F1</v>
          </cell>
          <cell r="C150" t="str">
            <v>F</v>
          </cell>
          <cell r="D150">
            <v>1</v>
          </cell>
          <cell r="E150">
            <v>6782.9166666666697</v>
          </cell>
          <cell r="F150">
            <v>10215</v>
          </cell>
          <cell r="G150">
            <v>15353.5483870968</v>
          </cell>
          <cell r="H150">
            <v>11935</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cell r="T150" t="str">
            <v>NULL</v>
          </cell>
        </row>
        <row r="151">
          <cell r="B151" t="str">
            <v>2012/2013F1</v>
          </cell>
          <cell r="C151" t="str">
            <v>F</v>
          </cell>
          <cell r="D151">
            <v>1</v>
          </cell>
          <cell r="E151">
            <v>7188.2477598566302</v>
          </cell>
          <cell r="F151">
            <v>10591.5</v>
          </cell>
          <cell r="G151">
            <v>15893.2485673352</v>
          </cell>
          <cell r="H151">
            <v>12156</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cell r="T151" t="str">
            <v>NULL</v>
          </cell>
        </row>
        <row r="152">
          <cell r="B152" t="str">
            <v>2003/2004G1</v>
          </cell>
          <cell r="C152" t="str">
            <v>G</v>
          </cell>
          <cell r="D152">
            <v>1</v>
          </cell>
          <cell r="E152">
            <v>5818.5674012658201</v>
          </cell>
          <cell r="F152">
            <v>9409.5</v>
          </cell>
          <cell r="G152">
            <v>14461.659090909099</v>
          </cell>
          <cell r="H152">
            <v>5362</v>
          </cell>
          <cell r="I152">
            <v>9112.5</v>
          </cell>
          <cell r="J152">
            <v>14246.0938416422</v>
          </cell>
          <cell r="K152">
            <v>21322</v>
          </cell>
          <cell r="L152">
            <v>6671</v>
          </cell>
          <cell r="M152">
            <v>11373.75</v>
          </cell>
          <cell r="N152">
            <v>17327.8947368421</v>
          </cell>
          <cell r="O152">
            <v>25938.5</v>
          </cell>
          <cell r="P152">
            <v>7547</v>
          </cell>
          <cell r="Q152">
            <v>12507</v>
          </cell>
          <cell r="R152">
            <v>20893.5</v>
          </cell>
          <cell r="S152">
            <v>34261</v>
          </cell>
          <cell r="T152">
            <v>8397</v>
          </cell>
        </row>
        <row r="153">
          <cell r="B153" t="str">
            <v>2004/2005G1</v>
          </cell>
          <cell r="C153" t="str">
            <v>G</v>
          </cell>
          <cell r="D153">
            <v>1</v>
          </cell>
          <cell r="E153">
            <v>6042.4929775280898</v>
          </cell>
          <cell r="F153">
            <v>9826.2315270935997</v>
          </cell>
          <cell r="G153">
            <v>15224.15</v>
          </cell>
          <cell r="H153">
            <v>5617</v>
          </cell>
          <cell r="I153">
            <v>9273.8154269972401</v>
          </cell>
          <cell r="J153">
            <v>14513</v>
          </cell>
          <cell r="K153">
            <v>21971</v>
          </cell>
          <cell r="L153">
            <v>7213</v>
          </cell>
          <cell r="M153">
            <v>10921.5371</v>
          </cell>
          <cell r="N153">
            <v>17261.5</v>
          </cell>
          <cell r="O153">
            <v>26239.688200000001</v>
          </cell>
          <cell r="P153">
            <v>8215</v>
          </cell>
          <cell r="Q153" t="str">
            <v>NULL</v>
          </cell>
          <cell r="R153" t="str">
            <v>NULL</v>
          </cell>
          <cell r="S153" t="str">
            <v>NULL</v>
          </cell>
          <cell r="T153" t="str">
            <v>NULL</v>
          </cell>
        </row>
        <row r="154">
          <cell r="B154" t="str">
            <v>2005/2006G1</v>
          </cell>
          <cell r="C154" t="str">
            <v>G</v>
          </cell>
          <cell r="D154">
            <v>1</v>
          </cell>
          <cell r="E154">
            <v>6301.09753521127</v>
          </cell>
          <cell r="F154">
            <v>10366.3733333333</v>
          </cell>
          <cell r="G154">
            <v>15924.8560126582</v>
          </cell>
          <cell r="H154">
            <v>5796</v>
          </cell>
          <cell r="I154">
            <v>9517</v>
          </cell>
          <cell r="J154">
            <v>14632.808988764</v>
          </cell>
          <cell r="K154">
            <v>22144</v>
          </cell>
          <cell r="L154">
            <v>7831</v>
          </cell>
          <cell r="M154">
            <v>11349.5</v>
          </cell>
          <cell r="N154">
            <v>17745.944751381201</v>
          </cell>
          <cell r="O154">
            <v>26687.7520661157</v>
          </cell>
          <cell r="P154">
            <v>8993</v>
          </cell>
          <cell r="Q154" t="str">
            <v>NULL</v>
          </cell>
          <cell r="R154" t="str">
            <v>NULL</v>
          </cell>
          <cell r="S154" t="str">
            <v>NULL</v>
          </cell>
          <cell r="T154" t="str">
            <v>NULL</v>
          </cell>
        </row>
        <row r="155">
          <cell r="B155" t="str">
            <v>2006/2007G1</v>
          </cell>
          <cell r="C155" t="str">
            <v>G</v>
          </cell>
          <cell r="D155">
            <v>1</v>
          </cell>
          <cell r="E155">
            <v>6541</v>
          </cell>
          <cell r="F155">
            <v>10601</v>
          </cell>
          <cell r="G155">
            <v>16397</v>
          </cell>
          <cell r="H155">
            <v>5709</v>
          </cell>
          <cell r="I155">
            <v>9423.9417177914092</v>
          </cell>
          <cell r="J155">
            <v>14707.5</v>
          </cell>
          <cell r="K155">
            <v>22419.120900000002</v>
          </cell>
          <cell r="L155">
            <v>8069</v>
          </cell>
          <cell r="M155">
            <v>11608.5</v>
          </cell>
          <cell r="N155">
            <v>17955.775623268699</v>
          </cell>
          <cell r="O155">
            <v>26838.5</v>
          </cell>
          <cell r="P155">
            <v>8899</v>
          </cell>
          <cell r="Q155" t="str">
            <v>NULL</v>
          </cell>
          <cell r="R155" t="str">
            <v>NULL</v>
          </cell>
          <cell r="S155" t="str">
            <v>NULL</v>
          </cell>
          <cell r="T155" t="str">
            <v>NULL</v>
          </cell>
        </row>
        <row r="156">
          <cell r="B156" t="str">
            <v>2007/2008G1</v>
          </cell>
          <cell r="C156" t="str">
            <v>G</v>
          </cell>
          <cell r="D156">
            <v>1</v>
          </cell>
          <cell r="E156">
            <v>6084.1811846689898</v>
          </cell>
          <cell r="F156">
            <v>10201</v>
          </cell>
          <cell r="G156">
            <v>15488.1305637982</v>
          </cell>
          <cell r="H156">
            <v>6701</v>
          </cell>
          <cell r="I156">
            <v>9347</v>
          </cell>
          <cell r="J156">
            <v>14628</v>
          </cell>
          <cell r="K156">
            <v>22163.5</v>
          </cell>
          <cell r="L156">
            <v>9199</v>
          </cell>
          <cell r="M156">
            <v>11348.2339779006</v>
          </cell>
          <cell r="N156">
            <v>18000</v>
          </cell>
          <cell r="O156">
            <v>27060</v>
          </cell>
          <cell r="P156">
            <v>10086</v>
          </cell>
          <cell r="Q156" t="str">
            <v>NULL</v>
          </cell>
          <cell r="R156" t="str">
            <v>NULL</v>
          </cell>
          <cell r="S156" t="str">
            <v>NULL</v>
          </cell>
          <cell r="T156" t="str">
            <v>NULL</v>
          </cell>
        </row>
        <row r="157">
          <cell r="B157" t="str">
            <v>2008/2009G1</v>
          </cell>
          <cell r="C157" t="str">
            <v>G</v>
          </cell>
          <cell r="D157">
            <v>1</v>
          </cell>
          <cell r="E157">
            <v>5973.9677795031103</v>
          </cell>
          <cell r="F157">
            <v>10009</v>
          </cell>
          <cell r="G157">
            <v>15487.5</v>
          </cell>
          <cell r="H157">
            <v>6360</v>
          </cell>
          <cell r="I157">
            <v>9491.5</v>
          </cell>
          <cell r="J157">
            <v>14702</v>
          </cell>
          <cell r="K157">
            <v>22658.25</v>
          </cell>
          <cell r="L157">
            <v>8692</v>
          </cell>
          <cell r="M157">
            <v>11719</v>
          </cell>
          <cell r="N157">
            <v>18591.5</v>
          </cell>
          <cell r="O157">
            <v>27413</v>
          </cell>
          <cell r="P157">
            <v>9361</v>
          </cell>
          <cell r="Q157" t="str">
            <v>NULL</v>
          </cell>
          <cell r="R157" t="str">
            <v>NULL</v>
          </cell>
          <cell r="S157" t="str">
            <v>NULL</v>
          </cell>
          <cell r="T157" t="str">
            <v>NULL</v>
          </cell>
        </row>
        <row r="158">
          <cell r="B158" t="str">
            <v>2009/2010G1</v>
          </cell>
          <cell r="C158" t="str">
            <v>G</v>
          </cell>
          <cell r="D158">
            <v>1</v>
          </cell>
          <cell r="E158">
            <v>6831.9915254237303</v>
          </cell>
          <cell r="F158">
            <v>10792</v>
          </cell>
          <cell r="G158">
            <v>16678.4165345531</v>
          </cell>
          <cell r="H158">
            <v>6923</v>
          </cell>
          <cell r="I158">
            <v>9918.2886290772203</v>
          </cell>
          <cell r="J158">
            <v>15344</v>
          </cell>
          <cell r="K158">
            <v>22939.176424050602</v>
          </cell>
          <cell r="L158">
            <v>9172</v>
          </cell>
          <cell r="M158" t="str">
            <v>NULL</v>
          </cell>
          <cell r="N158" t="str">
            <v>NULL</v>
          </cell>
          <cell r="O158" t="str">
            <v>NULL</v>
          </cell>
          <cell r="P158" t="str">
            <v>NULL</v>
          </cell>
          <cell r="Q158" t="str">
            <v>NULL</v>
          </cell>
          <cell r="R158" t="str">
            <v>NULL</v>
          </cell>
          <cell r="S158" t="str">
            <v>NULL</v>
          </cell>
          <cell r="T158" t="str">
            <v>NULL</v>
          </cell>
        </row>
        <row r="159">
          <cell r="B159" t="str">
            <v>2010/2011G1</v>
          </cell>
          <cell r="C159" t="str">
            <v>G</v>
          </cell>
          <cell r="D159">
            <v>1</v>
          </cell>
          <cell r="E159">
            <v>7059.2013888888896</v>
          </cell>
          <cell r="F159">
            <v>11170.9210526316</v>
          </cell>
          <cell r="G159">
            <v>17250</v>
          </cell>
          <cell r="H159">
            <v>6925</v>
          </cell>
          <cell r="I159">
            <v>10490</v>
          </cell>
          <cell r="J159">
            <v>16087.1487603306</v>
          </cell>
          <cell r="K159">
            <v>23618</v>
          </cell>
          <cell r="L159">
            <v>9217</v>
          </cell>
          <cell r="M159" t="str">
            <v>NULL</v>
          </cell>
          <cell r="N159" t="str">
            <v>NULL</v>
          </cell>
          <cell r="O159" t="str">
            <v>NULL</v>
          </cell>
          <cell r="P159" t="str">
            <v>NULL</v>
          </cell>
          <cell r="Q159" t="str">
            <v>NULL</v>
          </cell>
          <cell r="R159" t="str">
            <v>NULL</v>
          </cell>
          <cell r="S159" t="str">
            <v>NULL</v>
          </cell>
          <cell r="T159" t="str">
            <v>NULL</v>
          </cell>
        </row>
        <row r="160">
          <cell r="B160" t="str">
            <v>2011/2012G1</v>
          </cell>
          <cell r="C160" t="str">
            <v>G</v>
          </cell>
          <cell r="D160">
            <v>1</v>
          </cell>
          <cell r="E160">
            <v>7148.39</v>
          </cell>
          <cell r="F160">
            <v>11486.9711538462</v>
          </cell>
          <cell r="G160">
            <v>17644.8549848943</v>
          </cell>
          <cell r="H160">
            <v>7899</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cell r="T160" t="str">
            <v>NULL</v>
          </cell>
        </row>
        <row r="161">
          <cell r="B161" t="str">
            <v>2012/2013G1</v>
          </cell>
          <cell r="C161" t="str">
            <v>G</v>
          </cell>
          <cell r="D161">
            <v>1</v>
          </cell>
          <cell r="E161">
            <v>7620.125</v>
          </cell>
          <cell r="F161">
            <v>12015.61</v>
          </cell>
          <cell r="G161">
            <v>18158</v>
          </cell>
          <cell r="H161">
            <v>8034</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cell r="T161" t="str">
            <v>NULL</v>
          </cell>
        </row>
        <row r="162">
          <cell r="B162" t="str">
            <v>2003/2004H1</v>
          </cell>
          <cell r="C162" t="str">
            <v>H</v>
          </cell>
          <cell r="D162">
            <v>1</v>
          </cell>
          <cell r="E162">
            <v>5770.7643504531698</v>
          </cell>
          <cell r="F162">
            <v>10160</v>
          </cell>
          <cell r="G162">
            <v>14811.5812672176</v>
          </cell>
          <cell r="H162">
            <v>11767</v>
          </cell>
          <cell r="I162">
            <v>8685.42721901408</v>
          </cell>
          <cell r="J162">
            <v>14358.637500000001</v>
          </cell>
          <cell r="K162">
            <v>20395.75</v>
          </cell>
          <cell r="L162">
            <v>12523</v>
          </cell>
          <cell r="M162">
            <v>9896.9033232628408</v>
          </cell>
          <cell r="N162">
            <v>16500</v>
          </cell>
          <cell r="O162">
            <v>23840</v>
          </cell>
          <cell r="P162">
            <v>13853</v>
          </cell>
          <cell r="Q162">
            <v>10542</v>
          </cell>
          <cell r="R162">
            <v>19116</v>
          </cell>
          <cell r="S162">
            <v>29952</v>
          </cell>
          <cell r="T162">
            <v>14145</v>
          </cell>
        </row>
        <row r="163">
          <cell r="B163" t="str">
            <v>2004/2005H1</v>
          </cell>
          <cell r="C163" t="str">
            <v>H</v>
          </cell>
          <cell r="D163">
            <v>1</v>
          </cell>
          <cell r="E163">
            <v>6043.0469169230801</v>
          </cell>
          <cell r="F163">
            <v>10639</v>
          </cell>
          <cell r="G163">
            <v>15356</v>
          </cell>
          <cell r="H163">
            <v>12929</v>
          </cell>
          <cell r="I163">
            <v>8693.875</v>
          </cell>
          <cell r="J163">
            <v>14705.6456043956</v>
          </cell>
          <cell r="K163">
            <v>20833</v>
          </cell>
          <cell r="L163">
            <v>14002</v>
          </cell>
          <cell r="M163">
            <v>10123</v>
          </cell>
          <cell r="N163">
            <v>16916</v>
          </cell>
          <cell r="O163">
            <v>24283</v>
          </cell>
          <cell r="P163">
            <v>15417</v>
          </cell>
          <cell r="Q163" t="str">
            <v>NULL</v>
          </cell>
          <cell r="R163" t="str">
            <v>NULL</v>
          </cell>
          <cell r="S163" t="str">
            <v>NULL</v>
          </cell>
          <cell r="T163" t="str">
            <v>NULL</v>
          </cell>
        </row>
        <row r="164">
          <cell r="B164" t="str">
            <v>2005/2006H1</v>
          </cell>
          <cell r="C164" t="str">
            <v>H</v>
          </cell>
          <cell r="D164">
            <v>1</v>
          </cell>
          <cell r="E164">
            <v>6401.125</v>
          </cell>
          <cell r="F164">
            <v>11310.476744186</v>
          </cell>
          <cell r="G164">
            <v>16199.75</v>
          </cell>
          <cell r="H164">
            <v>12934</v>
          </cell>
          <cell r="I164">
            <v>8749.5</v>
          </cell>
          <cell r="J164">
            <v>14796.3504464286</v>
          </cell>
          <cell r="K164">
            <v>20623</v>
          </cell>
          <cell r="L164">
            <v>14919</v>
          </cell>
          <cell r="M164">
            <v>10155.25</v>
          </cell>
          <cell r="N164">
            <v>17147</v>
          </cell>
          <cell r="O164">
            <v>24550.5</v>
          </cell>
          <cell r="P164">
            <v>16311</v>
          </cell>
          <cell r="Q164" t="str">
            <v>NULL</v>
          </cell>
          <cell r="R164" t="str">
            <v>NULL</v>
          </cell>
          <cell r="S164" t="str">
            <v>NULL</v>
          </cell>
          <cell r="T164" t="str">
            <v>NULL</v>
          </cell>
        </row>
        <row r="165">
          <cell r="B165" t="str">
            <v>2006/2007H1</v>
          </cell>
          <cell r="C165" t="str">
            <v>H</v>
          </cell>
          <cell r="D165">
            <v>1</v>
          </cell>
          <cell r="E165">
            <v>6343.3494000000001</v>
          </cell>
          <cell r="F165">
            <v>11261</v>
          </cell>
          <cell r="G165">
            <v>16479</v>
          </cell>
          <cell r="H165">
            <v>13755</v>
          </cell>
          <cell r="I165">
            <v>8632</v>
          </cell>
          <cell r="J165">
            <v>14482.4386503067</v>
          </cell>
          <cell r="K165">
            <v>20552</v>
          </cell>
          <cell r="L165">
            <v>16309</v>
          </cell>
          <cell r="M165">
            <v>10184.665948275901</v>
          </cell>
          <cell r="N165">
            <v>16980.129629629599</v>
          </cell>
          <cell r="O165">
            <v>24395.0209266169</v>
          </cell>
          <cell r="P165">
            <v>16696</v>
          </cell>
          <cell r="Q165" t="str">
            <v>NULL</v>
          </cell>
          <cell r="R165" t="str">
            <v>NULL</v>
          </cell>
          <cell r="S165" t="str">
            <v>NULL</v>
          </cell>
          <cell r="T165" t="str">
            <v>NULL</v>
          </cell>
        </row>
        <row r="166">
          <cell r="B166" t="str">
            <v>2007/2008H1</v>
          </cell>
          <cell r="C166" t="str">
            <v>H</v>
          </cell>
          <cell r="D166">
            <v>1</v>
          </cell>
          <cell r="E166">
            <v>5918.8666336035903</v>
          </cell>
          <cell r="F166">
            <v>10441.5</v>
          </cell>
          <cell r="G166">
            <v>15202.416899441299</v>
          </cell>
          <cell r="H166">
            <v>15934</v>
          </cell>
          <cell r="I166">
            <v>8486.25</v>
          </cell>
          <cell r="J166">
            <v>14400.337251769</v>
          </cell>
          <cell r="K166">
            <v>20485.5</v>
          </cell>
          <cell r="L166">
            <v>18662</v>
          </cell>
          <cell r="M166">
            <v>10084</v>
          </cell>
          <cell r="N166">
            <v>16983</v>
          </cell>
          <cell r="O166">
            <v>24548</v>
          </cell>
          <cell r="P166">
            <v>19069</v>
          </cell>
          <cell r="Q166" t="str">
            <v>NULL</v>
          </cell>
          <cell r="R166" t="str">
            <v>NULL</v>
          </cell>
          <cell r="S166" t="str">
            <v>NULL</v>
          </cell>
          <cell r="T166" t="str">
            <v>NULL</v>
          </cell>
        </row>
        <row r="167">
          <cell r="B167" t="str">
            <v>2008/2009H1</v>
          </cell>
          <cell r="C167" t="str">
            <v>H</v>
          </cell>
          <cell r="D167">
            <v>1</v>
          </cell>
          <cell r="E167">
            <v>6023.5798816568004</v>
          </cell>
          <cell r="F167">
            <v>10473</v>
          </cell>
          <cell r="G167">
            <v>15133.2997118156</v>
          </cell>
          <cell r="H167">
            <v>16373</v>
          </cell>
          <cell r="I167">
            <v>8546.5</v>
          </cell>
          <cell r="J167">
            <v>14290.6357142857</v>
          </cell>
          <cell r="K167">
            <v>20475.5</v>
          </cell>
          <cell r="L167">
            <v>18102</v>
          </cell>
          <cell r="M167">
            <v>10176</v>
          </cell>
          <cell r="N167">
            <v>17038</v>
          </cell>
          <cell r="O167">
            <v>24564.25</v>
          </cell>
          <cell r="P167">
            <v>18432</v>
          </cell>
          <cell r="Q167" t="str">
            <v>NULL</v>
          </cell>
          <cell r="R167" t="str">
            <v>NULL</v>
          </cell>
          <cell r="S167" t="str">
            <v>NULL</v>
          </cell>
          <cell r="T167" t="str">
            <v>NULL</v>
          </cell>
        </row>
        <row r="168">
          <cell r="B168" t="str">
            <v>2009/2010H1</v>
          </cell>
          <cell r="C168" t="str">
            <v>H</v>
          </cell>
          <cell r="D168">
            <v>1</v>
          </cell>
          <cell r="E168">
            <v>6831.75</v>
          </cell>
          <cell r="F168">
            <v>11178</v>
          </cell>
          <cell r="G168">
            <v>16001.521428571399</v>
          </cell>
          <cell r="H168">
            <v>18227</v>
          </cell>
          <cell r="I168">
            <v>9144.5</v>
          </cell>
          <cell r="J168">
            <v>15050</v>
          </cell>
          <cell r="K168">
            <v>21129</v>
          </cell>
          <cell r="L168">
            <v>19489</v>
          </cell>
          <cell r="M168" t="str">
            <v>NULL</v>
          </cell>
          <cell r="N168" t="str">
            <v>NULL</v>
          </cell>
          <cell r="O168" t="str">
            <v>NULL</v>
          </cell>
          <cell r="P168" t="str">
            <v>NULL</v>
          </cell>
          <cell r="Q168" t="str">
            <v>NULL</v>
          </cell>
          <cell r="R168" t="str">
            <v>NULL</v>
          </cell>
          <cell r="S168" t="str">
            <v>NULL</v>
          </cell>
          <cell r="T168" t="str">
            <v>NULL</v>
          </cell>
        </row>
        <row r="169">
          <cell r="B169" t="str">
            <v>2010/2011H1</v>
          </cell>
          <cell r="C169" t="str">
            <v>H</v>
          </cell>
          <cell r="D169">
            <v>1</v>
          </cell>
          <cell r="E169">
            <v>6805.0682819383301</v>
          </cell>
          <cell r="F169">
            <v>11200</v>
          </cell>
          <cell r="G169">
            <v>16095.2419354839</v>
          </cell>
          <cell r="H169">
            <v>18646</v>
          </cell>
          <cell r="I169">
            <v>9564.5225840336097</v>
          </cell>
          <cell r="J169">
            <v>15404</v>
          </cell>
          <cell r="K169">
            <v>21522.75</v>
          </cell>
          <cell r="L169">
            <v>20066</v>
          </cell>
          <cell r="M169" t="str">
            <v>NULL</v>
          </cell>
          <cell r="N169" t="str">
            <v>NULL</v>
          </cell>
          <cell r="O169" t="str">
            <v>NULL</v>
          </cell>
          <cell r="P169" t="str">
            <v>NULL</v>
          </cell>
          <cell r="Q169" t="str">
            <v>NULL</v>
          </cell>
          <cell r="R169" t="str">
            <v>NULL</v>
          </cell>
          <cell r="S169" t="str">
            <v>NULL</v>
          </cell>
          <cell r="T169" t="str">
            <v>NULL</v>
          </cell>
        </row>
        <row r="170">
          <cell r="B170" t="str">
            <v>2011/2012H1</v>
          </cell>
          <cell r="C170" t="str">
            <v>H</v>
          </cell>
          <cell r="D170">
            <v>1</v>
          </cell>
          <cell r="E170">
            <v>7204.7826086956502</v>
          </cell>
          <cell r="F170">
            <v>11730</v>
          </cell>
          <cell r="G170">
            <v>16640</v>
          </cell>
          <cell r="H170">
            <v>21017</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cell r="T170" t="str">
            <v>NULL</v>
          </cell>
        </row>
        <row r="171">
          <cell r="B171" t="str">
            <v>2012/2013H1</v>
          </cell>
          <cell r="C171" t="str">
            <v>H</v>
          </cell>
          <cell r="D171">
            <v>1</v>
          </cell>
          <cell r="E171">
            <v>7682.5</v>
          </cell>
          <cell r="F171">
            <v>12207</v>
          </cell>
          <cell r="G171">
            <v>17068.5</v>
          </cell>
          <cell r="H171">
            <v>21267</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cell r="T171" t="str">
            <v>NULL</v>
          </cell>
        </row>
        <row r="172">
          <cell r="B172" t="str">
            <v>2003/2004I1</v>
          </cell>
          <cell r="C172" t="str">
            <v>I</v>
          </cell>
          <cell r="D172">
            <v>1</v>
          </cell>
          <cell r="E172">
            <v>7369.5</v>
          </cell>
          <cell r="F172">
            <v>9409.5</v>
          </cell>
          <cell r="G172">
            <v>10330.7624</v>
          </cell>
          <cell r="H172">
            <v>5602</v>
          </cell>
          <cell r="I172">
            <v>9710.5</v>
          </cell>
          <cell r="J172">
            <v>11381.5</v>
          </cell>
          <cell r="K172">
            <v>13101</v>
          </cell>
          <cell r="L172">
            <v>6153</v>
          </cell>
          <cell r="M172">
            <v>10518</v>
          </cell>
          <cell r="N172">
            <v>13883</v>
          </cell>
          <cell r="O172">
            <v>16198.875</v>
          </cell>
          <cell r="P172">
            <v>6764</v>
          </cell>
          <cell r="Q172">
            <v>9601.25</v>
          </cell>
          <cell r="R172">
            <v>15599.5</v>
          </cell>
          <cell r="S172">
            <v>19074.5</v>
          </cell>
          <cell r="T172">
            <v>6943</v>
          </cell>
        </row>
        <row r="173">
          <cell r="B173" t="str">
            <v>2004/2005I1</v>
          </cell>
          <cell r="C173" t="str">
            <v>I</v>
          </cell>
          <cell r="D173">
            <v>1</v>
          </cell>
          <cell r="E173">
            <v>7560.625</v>
          </cell>
          <cell r="F173">
            <v>9568</v>
          </cell>
          <cell r="G173">
            <v>12093</v>
          </cell>
          <cell r="H173">
            <v>5394</v>
          </cell>
          <cell r="I173">
            <v>9712.2132352941208</v>
          </cell>
          <cell r="J173">
            <v>11725</v>
          </cell>
          <cell r="K173">
            <v>16063.804965384599</v>
          </cell>
          <cell r="L173">
            <v>6308</v>
          </cell>
          <cell r="M173">
            <v>10515.9086538462</v>
          </cell>
          <cell r="N173">
            <v>14378.5</v>
          </cell>
          <cell r="O173">
            <v>18879.75</v>
          </cell>
          <cell r="P173">
            <v>6759</v>
          </cell>
          <cell r="Q173" t="str">
            <v>NULL</v>
          </cell>
          <cell r="R173" t="str">
            <v>NULL</v>
          </cell>
          <cell r="S173" t="str">
            <v>NULL</v>
          </cell>
          <cell r="T173" t="str">
            <v>NULL</v>
          </cell>
        </row>
        <row r="174">
          <cell r="B174" t="str">
            <v>2005/2006I1</v>
          </cell>
          <cell r="C174" t="str">
            <v>I</v>
          </cell>
          <cell r="D174">
            <v>1</v>
          </cell>
          <cell r="E174">
            <v>7711.5783582089598</v>
          </cell>
          <cell r="F174">
            <v>10162</v>
          </cell>
          <cell r="G174">
            <v>16815.0550847458</v>
          </cell>
          <cell r="H174">
            <v>5734</v>
          </cell>
          <cell r="I174">
            <v>10254</v>
          </cell>
          <cell r="J174">
            <v>12868.5</v>
          </cell>
          <cell r="K174">
            <v>21700.25</v>
          </cell>
          <cell r="L174">
            <v>7015</v>
          </cell>
          <cell r="M174">
            <v>10565.5</v>
          </cell>
          <cell r="N174">
            <v>15021</v>
          </cell>
          <cell r="O174">
            <v>24045</v>
          </cell>
          <cell r="P174">
            <v>7401</v>
          </cell>
          <cell r="Q174" t="str">
            <v>NULL</v>
          </cell>
          <cell r="R174" t="str">
            <v>NULL</v>
          </cell>
          <cell r="S174" t="str">
            <v>NULL</v>
          </cell>
          <cell r="T174" t="str">
            <v>NULL</v>
          </cell>
        </row>
        <row r="175">
          <cell r="B175" t="str">
            <v>2006/2007I1</v>
          </cell>
          <cell r="C175" t="str">
            <v>I</v>
          </cell>
          <cell r="D175">
            <v>1</v>
          </cell>
          <cell r="E175">
            <v>7969.4861516034998</v>
          </cell>
          <cell r="F175">
            <v>10675.9603174603</v>
          </cell>
          <cell r="G175">
            <v>19127</v>
          </cell>
          <cell r="H175">
            <v>6211</v>
          </cell>
          <cell r="I175">
            <v>10029</v>
          </cell>
          <cell r="J175">
            <v>13043.5</v>
          </cell>
          <cell r="K175">
            <v>22653</v>
          </cell>
          <cell r="L175">
            <v>7585</v>
          </cell>
          <cell r="M175">
            <v>10424.778471694201</v>
          </cell>
          <cell r="N175">
            <v>14833</v>
          </cell>
          <cell r="O175">
            <v>24409.25</v>
          </cell>
          <cell r="P175">
            <v>7976</v>
          </cell>
          <cell r="Q175" t="str">
            <v>NULL</v>
          </cell>
          <cell r="R175" t="str">
            <v>NULL</v>
          </cell>
          <cell r="S175" t="str">
            <v>NULL</v>
          </cell>
          <cell r="T175" t="str">
            <v>NULL</v>
          </cell>
        </row>
        <row r="176">
          <cell r="B176" t="str">
            <v>2007/2008I1</v>
          </cell>
          <cell r="C176" t="str">
            <v>I</v>
          </cell>
          <cell r="D176">
            <v>1</v>
          </cell>
          <cell r="E176">
            <v>8625.75</v>
          </cell>
          <cell r="F176">
            <v>11547.381901840499</v>
          </cell>
          <cell r="G176">
            <v>20507.75</v>
          </cell>
          <cell r="H176">
            <v>6598</v>
          </cell>
          <cell r="I176">
            <v>10527</v>
          </cell>
          <cell r="J176">
            <v>13931</v>
          </cell>
          <cell r="K176">
            <v>23962</v>
          </cell>
          <cell r="L176">
            <v>8061</v>
          </cell>
          <cell r="M176">
            <v>11408.5</v>
          </cell>
          <cell r="N176">
            <v>15776.5</v>
          </cell>
          <cell r="O176">
            <v>26267</v>
          </cell>
          <cell r="P176">
            <v>8397</v>
          </cell>
          <cell r="Q176" t="str">
            <v>NULL</v>
          </cell>
          <cell r="R176" t="str">
            <v>NULL</v>
          </cell>
          <cell r="S176" t="str">
            <v>NULL</v>
          </cell>
          <cell r="T176" t="str">
            <v>NULL</v>
          </cell>
        </row>
        <row r="177">
          <cell r="B177" t="str">
            <v>2008/2009I1</v>
          </cell>
          <cell r="C177" t="str">
            <v>I</v>
          </cell>
          <cell r="D177">
            <v>1</v>
          </cell>
          <cell r="E177">
            <v>7982.5</v>
          </cell>
          <cell r="F177">
            <v>11517.5</v>
          </cell>
          <cell r="G177">
            <v>20791.061977715901</v>
          </cell>
          <cell r="H177">
            <v>7292</v>
          </cell>
          <cell r="I177">
            <v>10516.25</v>
          </cell>
          <cell r="J177">
            <v>14166</v>
          </cell>
          <cell r="K177">
            <v>23504</v>
          </cell>
          <cell r="L177">
            <v>8579</v>
          </cell>
          <cell r="M177">
            <v>11640</v>
          </cell>
          <cell r="N177">
            <v>16172.4240331492</v>
          </cell>
          <cell r="O177">
            <v>26347</v>
          </cell>
          <cell r="P177">
            <v>8689</v>
          </cell>
          <cell r="Q177" t="str">
            <v>NULL</v>
          </cell>
          <cell r="R177" t="str">
            <v>NULL</v>
          </cell>
          <cell r="S177" t="str">
            <v>NULL</v>
          </cell>
          <cell r="T177" t="str">
            <v>NULL</v>
          </cell>
        </row>
        <row r="178">
          <cell r="B178" t="str">
            <v>2009/2010I1</v>
          </cell>
          <cell r="C178" t="str">
            <v>I</v>
          </cell>
          <cell r="D178">
            <v>1</v>
          </cell>
          <cell r="E178">
            <v>8465.2977941176505</v>
          </cell>
          <cell r="F178">
            <v>12131.5</v>
          </cell>
          <cell r="G178">
            <v>20777.852071005898</v>
          </cell>
          <cell r="H178">
            <v>8115</v>
          </cell>
          <cell r="I178">
            <v>10610.050143266501</v>
          </cell>
          <cell r="J178">
            <v>14567</v>
          </cell>
          <cell r="K178">
            <v>23314.476265822799</v>
          </cell>
          <cell r="L178">
            <v>8971</v>
          </cell>
          <cell r="M178" t="str">
            <v>NULL</v>
          </cell>
          <cell r="N178" t="str">
            <v>NULL</v>
          </cell>
          <cell r="O178" t="str">
            <v>NULL</v>
          </cell>
          <cell r="P178" t="str">
            <v>NULL</v>
          </cell>
          <cell r="Q178" t="str">
            <v>NULL</v>
          </cell>
          <cell r="R178" t="str">
            <v>NULL</v>
          </cell>
          <cell r="S178" t="str">
            <v>NULL</v>
          </cell>
          <cell r="T178" t="str">
            <v>NULL</v>
          </cell>
        </row>
        <row r="179">
          <cell r="B179" t="str">
            <v>2010/2011I1</v>
          </cell>
          <cell r="C179" t="str">
            <v>I</v>
          </cell>
          <cell r="D179">
            <v>1</v>
          </cell>
          <cell r="E179">
            <v>8348</v>
          </cell>
          <cell r="F179">
            <v>12210</v>
          </cell>
          <cell r="G179">
            <v>20785.519662921401</v>
          </cell>
          <cell r="H179">
            <v>8769</v>
          </cell>
          <cell r="I179">
            <v>10647.5</v>
          </cell>
          <cell r="J179">
            <v>15099</v>
          </cell>
          <cell r="K179">
            <v>23531.234890109899</v>
          </cell>
          <cell r="L179">
            <v>9435</v>
          </cell>
          <cell r="M179" t="str">
            <v>NULL</v>
          </cell>
          <cell r="N179" t="str">
            <v>NULL</v>
          </cell>
          <cell r="O179" t="str">
            <v>NULL</v>
          </cell>
          <cell r="P179" t="str">
            <v>NULL</v>
          </cell>
          <cell r="Q179" t="str">
            <v>NULL</v>
          </cell>
          <cell r="R179" t="str">
            <v>NULL</v>
          </cell>
          <cell r="S179" t="str">
            <v>NULL</v>
          </cell>
          <cell r="T179" t="str">
            <v>NULL</v>
          </cell>
        </row>
        <row r="180">
          <cell r="B180" t="str">
            <v>2011/2012I1</v>
          </cell>
          <cell r="C180" t="str">
            <v>I</v>
          </cell>
          <cell r="D180">
            <v>1</v>
          </cell>
          <cell r="E180">
            <v>9161.125</v>
          </cell>
          <cell r="F180">
            <v>13155</v>
          </cell>
          <cell r="G180">
            <v>21069</v>
          </cell>
          <cell r="H180">
            <v>9534</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cell r="T180" t="str">
            <v>NULL</v>
          </cell>
        </row>
        <row r="181">
          <cell r="B181" t="str">
            <v>2012/2013I1</v>
          </cell>
          <cell r="C181" t="str">
            <v>I</v>
          </cell>
          <cell r="D181">
            <v>1</v>
          </cell>
          <cell r="E181">
            <v>9806</v>
          </cell>
          <cell r="F181">
            <v>13616</v>
          </cell>
          <cell r="G181">
            <v>21239</v>
          </cell>
          <cell r="H181">
            <v>9557</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cell r="T181" t="str">
            <v>NULL</v>
          </cell>
        </row>
        <row r="182">
          <cell r="B182" t="str">
            <v>2003/2004J1</v>
          </cell>
          <cell r="C182" t="str">
            <v>J</v>
          </cell>
          <cell r="D182">
            <v>1</v>
          </cell>
          <cell r="E182">
            <v>7345.4755552996603</v>
          </cell>
          <cell r="F182">
            <v>9732.4451951951996</v>
          </cell>
          <cell r="G182">
            <v>14547.75</v>
          </cell>
          <cell r="H182">
            <v>864</v>
          </cell>
          <cell r="I182">
            <v>10381</v>
          </cell>
          <cell r="J182">
            <v>12994.5</v>
          </cell>
          <cell r="K182">
            <v>19952.5</v>
          </cell>
          <cell r="L182">
            <v>951</v>
          </cell>
          <cell r="M182">
            <v>12548.5</v>
          </cell>
          <cell r="N182">
            <v>16107</v>
          </cell>
          <cell r="O182">
            <v>24250.75</v>
          </cell>
          <cell r="P182">
            <v>1060</v>
          </cell>
          <cell r="Q182">
            <v>12910.5</v>
          </cell>
          <cell r="R182">
            <v>19177.5</v>
          </cell>
          <cell r="S182">
            <v>31438.5</v>
          </cell>
          <cell r="T182">
            <v>1123</v>
          </cell>
        </row>
        <row r="183">
          <cell r="B183" t="str">
            <v>2004/2005J1</v>
          </cell>
          <cell r="C183" t="str">
            <v>J</v>
          </cell>
          <cell r="D183">
            <v>1</v>
          </cell>
          <cell r="E183">
            <v>7210.0838249999997</v>
          </cell>
          <cell r="F183">
            <v>11506.835570469801</v>
          </cell>
          <cell r="G183">
            <v>16748.436452514001</v>
          </cell>
          <cell r="H183">
            <v>572</v>
          </cell>
          <cell r="I183">
            <v>11392.845410628001</v>
          </cell>
          <cell r="J183">
            <v>16567.6764</v>
          </cell>
          <cell r="K183">
            <v>22630</v>
          </cell>
          <cell r="L183">
            <v>619</v>
          </cell>
          <cell r="M183">
            <v>12366.25</v>
          </cell>
          <cell r="N183">
            <v>18732</v>
          </cell>
          <cell r="O183">
            <v>26286</v>
          </cell>
          <cell r="P183">
            <v>683</v>
          </cell>
          <cell r="Q183" t="str">
            <v>NULL</v>
          </cell>
          <cell r="R183" t="str">
            <v>NULL</v>
          </cell>
          <cell r="S183" t="str">
            <v>NULL</v>
          </cell>
          <cell r="T183" t="str">
            <v>NULL</v>
          </cell>
        </row>
        <row r="184">
          <cell r="B184" t="str">
            <v>2005/2006J1</v>
          </cell>
          <cell r="C184" t="str">
            <v>J</v>
          </cell>
          <cell r="D184">
            <v>1</v>
          </cell>
          <cell r="E184">
            <v>6734.1632499999996</v>
          </cell>
          <cell r="F184">
            <v>11034</v>
          </cell>
          <cell r="G184">
            <v>15808</v>
          </cell>
          <cell r="H184">
            <v>547</v>
          </cell>
          <cell r="I184">
            <v>10479</v>
          </cell>
          <cell r="J184">
            <v>15785.5931952663</v>
          </cell>
          <cell r="K184">
            <v>21637</v>
          </cell>
          <cell r="L184">
            <v>646</v>
          </cell>
          <cell r="M184">
            <v>11645</v>
          </cell>
          <cell r="N184">
            <v>18210</v>
          </cell>
          <cell r="O184">
            <v>25001</v>
          </cell>
          <cell r="P184">
            <v>709</v>
          </cell>
          <cell r="Q184" t="str">
            <v>NULL</v>
          </cell>
          <cell r="R184" t="str">
            <v>NULL</v>
          </cell>
          <cell r="S184" t="str">
            <v>NULL</v>
          </cell>
          <cell r="T184" t="str">
            <v>NULL</v>
          </cell>
        </row>
        <row r="185">
          <cell r="B185" t="str">
            <v>2006/2007J1</v>
          </cell>
          <cell r="C185" t="str">
            <v>J</v>
          </cell>
          <cell r="D185">
            <v>1</v>
          </cell>
          <cell r="E185">
            <v>8428.1171961325999</v>
          </cell>
          <cell r="F185">
            <v>13029</v>
          </cell>
          <cell r="G185">
            <v>17158.75</v>
          </cell>
          <cell r="H185">
            <v>546</v>
          </cell>
          <cell r="I185">
            <v>11236</v>
          </cell>
          <cell r="J185">
            <v>16800</v>
          </cell>
          <cell r="K185">
            <v>22289.0584958217</v>
          </cell>
          <cell r="L185">
            <v>635</v>
          </cell>
          <cell r="M185">
            <v>13093.005300000001</v>
          </cell>
          <cell r="N185">
            <v>19456.5</v>
          </cell>
          <cell r="O185">
            <v>27312</v>
          </cell>
          <cell r="P185">
            <v>682</v>
          </cell>
          <cell r="Q185" t="str">
            <v>NULL</v>
          </cell>
          <cell r="R185" t="str">
            <v>NULL</v>
          </cell>
          <cell r="S185" t="str">
            <v>NULL</v>
          </cell>
          <cell r="T185" t="str">
            <v>NULL</v>
          </cell>
        </row>
        <row r="186">
          <cell r="B186" t="str">
            <v>2007/2008J1</v>
          </cell>
          <cell r="C186" t="str">
            <v>J</v>
          </cell>
          <cell r="D186">
            <v>1</v>
          </cell>
          <cell r="E186">
            <v>8135.3285714285703</v>
          </cell>
          <cell r="F186">
            <v>13267</v>
          </cell>
          <cell r="G186">
            <v>18237</v>
          </cell>
          <cell r="H186">
            <v>393</v>
          </cell>
          <cell r="I186">
            <v>12808.5</v>
          </cell>
          <cell r="J186">
            <v>18518</v>
          </cell>
          <cell r="K186">
            <v>23829</v>
          </cell>
          <cell r="L186">
            <v>509</v>
          </cell>
          <cell r="M186">
            <v>14929.6594488189</v>
          </cell>
          <cell r="N186">
            <v>21415</v>
          </cell>
          <cell r="O186">
            <v>28466.5</v>
          </cell>
          <cell r="P186">
            <v>551</v>
          </cell>
          <cell r="Q186" t="str">
            <v>NULL</v>
          </cell>
          <cell r="R186" t="str">
            <v>NULL</v>
          </cell>
          <cell r="S186" t="str">
            <v>NULL</v>
          </cell>
          <cell r="T186" t="str">
            <v>NULL</v>
          </cell>
        </row>
        <row r="187">
          <cell r="B187" t="str">
            <v>2008/2009J1</v>
          </cell>
          <cell r="C187" t="str">
            <v>J</v>
          </cell>
          <cell r="D187">
            <v>1</v>
          </cell>
          <cell r="E187">
            <v>7885.5561926605496</v>
          </cell>
          <cell r="F187">
            <v>13015.5</v>
          </cell>
          <cell r="G187">
            <v>17840.0480769231</v>
          </cell>
          <cell r="H187">
            <v>356</v>
          </cell>
          <cell r="I187">
            <v>12204.5</v>
          </cell>
          <cell r="J187">
            <v>18334.5</v>
          </cell>
          <cell r="K187">
            <v>24328</v>
          </cell>
          <cell r="L187">
            <v>442</v>
          </cell>
          <cell r="M187">
            <v>13312.5898328691</v>
          </cell>
          <cell r="N187">
            <v>21491.5</v>
          </cell>
          <cell r="O187">
            <v>30003</v>
          </cell>
          <cell r="P187">
            <v>478</v>
          </cell>
          <cell r="Q187" t="str">
            <v>NULL</v>
          </cell>
          <cell r="R187" t="str">
            <v>NULL</v>
          </cell>
          <cell r="S187" t="str">
            <v>NULL</v>
          </cell>
          <cell r="T187" t="str">
            <v>NULL</v>
          </cell>
        </row>
        <row r="188">
          <cell r="B188" t="str">
            <v>2009/2010J1</v>
          </cell>
          <cell r="C188" t="str">
            <v>J</v>
          </cell>
          <cell r="D188">
            <v>1</v>
          </cell>
          <cell r="E188">
            <v>8667.2898606811104</v>
          </cell>
          <cell r="F188">
            <v>11854.75</v>
          </cell>
          <cell r="G188">
            <v>17282.5274566474</v>
          </cell>
          <cell r="H188">
            <v>504</v>
          </cell>
          <cell r="I188">
            <v>12012.5</v>
          </cell>
          <cell r="J188">
            <v>18079.0873015873</v>
          </cell>
          <cell r="K188">
            <v>24610</v>
          </cell>
          <cell r="L188">
            <v>609</v>
          </cell>
          <cell r="M188" t="str">
            <v>NULL</v>
          </cell>
          <cell r="N188" t="str">
            <v>NULL</v>
          </cell>
          <cell r="O188" t="str">
            <v>NULL</v>
          </cell>
          <cell r="P188" t="str">
            <v>NULL</v>
          </cell>
          <cell r="Q188" t="str">
            <v>NULL</v>
          </cell>
          <cell r="R188" t="str">
            <v>NULL</v>
          </cell>
          <cell r="S188" t="str">
            <v>NULL</v>
          </cell>
          <cell r="T188" t="str">
            <v>NULL</v>
          </cell>
        </row>
        <row r="189">
          <cell r="B189" t="str">
            <v>2010/2011J1</v>
          </cell>
          <cell r="C189" t="str">
            <v>J</v>
          </cell>
          <cell r="D189">
            <v>1</v>
          </cell>
          <cell r="E189">
            <v>7591.75</v>
          </cell>
          <cell r="F189">
            <v>12980</v>
          </cell>
          <cell r="G189">
            <v>18745.3402061856</v>
          </cell>
          <cell r="H189">
            <v>422</v>
          </cell>
          <cell r="I189">
            <v>11780.5</v>
          </cell>
          <cell r="J189">
            <v>19002</v>
          </cell>
          <cell r="K189">
            <v>24812.638528138501</v>
          </cell>
          <cell r="L189">
            <v>487</v>
          </cell>
          <cell r="M189" t="str">
            <v>NULL</v>
          </cell>
          <cell r="N189" t="str">
            <v>NULL</v>
          </cell>
          <cell r="O189" t="str">
            <v>NULL</v>
          </cell>
          <cell r="P189" t="str">
            <v>NULL</v>
          </cell>
          <cell r="Q189" t="str">
            <v>NULL</v>
          </cell>
          <cell r="R189" t="str">
            <v>NULL</v>
          </cell>
          <cell r="S189" t="str">
            <v>NULL</v>
          </cell>
          <cell r="T189" t="str">
            <v>NULL</v>
          </cell>
        </row>
        <row r="190">
          <cell r="B190" t="str">
            <v>2011/2012J1</v>
          </cell>
          <cell r="C190" t="str">
            <v>J</v>
          </cell>
          <cell r="D190">
            <v>1</v>
          </cell>
          <cell r="E190">
            <v>7764</v>
          </cell>
          <cell r="F190">
            <v>13900.8450704225</v>
          </cell>
          <cell r="G190">
            <v>19624</v>
          </cell>
          <cell r="H190">
            <v>645</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cell r="T190" t="str">
            <v>NULL</v>
          </cell>
        </row>
        <row r="191">
          <cell r="B191" t="str">
            <v>2012/2013J1</v>
          </cell>
          <cell r="C191" t="str">
            <v>J</v>
          </cell>
          <cell r="D191">
            <v>1</v>
          </cell>
          <cell r="E191">
            <v>9399.75</v>
          </cell>
          <cell r="F191">
            <v>16351</v>
          </cell>
          <cell r="G191">
            <v>21980.6648351648</v>
          </cell>
          <cell r="H191">
            <v>540</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cell r="T191" t="str">
            <v>NULL</v>
          </cell>
        </row>
        <row r="192">
          <cell r="B192" t="str">
            <v>2003/200412</v>
          </cell>
          <cell r="C192">
            <v>1</v>
          </cell>
          <cell r="D192">
            <v>2</v>
          </cell>
          <cell r="E192">
            <v>31681</v>
          </cell>
          <cell r="F192">
            <v>39417.0325203252</v>
          </cell>
          <cell r="G192">
            <v>46959</v>
          </cell>
          <cell r="H192">
            <v>13</v>
          </cell>
          <cell r="I192">
            <v>37691.094776119397</v>
          </cell>
          <cell r="J192">
            <v>47092.5</v>
          </cell>
          <cell r="K192">
            <v>51324.133056876402</v>
          </cell>
          <cell r="L192">
            <v>10</v>
          </cell>
          <cell r="M192">
            <v>24704.4207988981</v>
          </cell>
          <cell r="N192">
            <v>38062.879834254098</v>
          </cell>
          <cell r="O192">
            <v>45672.556451612902</v>
          </cell>
          <cell r="P192">
            <v>8</v>
          </cell>
          <cell r="Q192">
            <v>40121.75</v>
          </cell>
          <cell r="R192">
            <v>49861.5</v>
          </cell>
          <cell r="S192">
            <v>62541.25</v>
          </cell>
          <cell r="T192">
            <v>6</v>
          </cell>
        </row>
        <row r="193">
          <cell r="B193" t="str">
            <v>2004/200512</v>
          </cell>
          <cell r="C193">
            <v>1</v>
          </cell>
          <cell r="D193">
            <v>2</v>
          </cell>
          <cell r="E193">
            <v>30848</v>
          </cell>
          <cell r="F193">
            <v>37454</v>
          </cell>
          <cell r="G193">
            <v>37899.4360795455</v>
          </cell>
          <cell r="H193">
            <v>11</v>
          </cell>
          <cell r="I193">
            <v>36736.5</v>
          </cell>
          <cell r="J193">
            <v>43135</v>
          </cell>
          <cell r="K193">
            <v>44597.5</v>
          </cell>
          <cell r="L193">
            <v>15</v>
          </cell>
          <cell r="M193">
            <v>46867.25</v>
          </cell>
          <cell r="N193">
            <v>52397.657894736803</v>
          </cell>
          <cell r="O193">
            <v>89222.984411421901</v>
          </cell>
          <cell r="P193">
            <v>12</v>
          </cell>
          <cell r="Q193" t="str">
            <v>NULL</v>
          </cell>
          <cell r="R193" t="str">
            <v>NULL</v>
          </cell>
          <cell r="S193" t="str">
            <v>NULL</v>
          </cell>
          <cell r="T193" t="str">
            <v>NULL</v>
          </cell>
        </row>
        <row r="194">
          <cell r="B194" t="str">
            <v>2005/200612</v>
          </cell>
          <cell r="C194">
            <v>1</v>
          </cell>
          <cell r="D194">
            <v>2</v>
          </cell>
          <cell r="E194">
            <v>21886.093406593402</v>
          </cell>
          <cell r="F194">
            <v>33517</v>
          </cell>
          <cell r="G194">
            <v>37202.75</v>
          </cell>
          <cell r="H194">
            <v>12</v>
          </cell>
          <cell r="I194">
            <v>21239</v>
          </cell>
          <cell r="J194">
            <v>41023</v>
          </cell>
          <cell r="K194">
            <v>43477</v>
          </cell>
          <cell r="L194">
            <v>9</v>
          </cell>
          <cell r="M194">
            <v>21870</v>
          </cell>
          <cell r="N194">
            <v>42908.472527472499</v>
          </cell>
          <cell r="O194">
            <v>50456</v>
          </cell>
          <cell r="P194">
            <v>9</v>
          </cell>
          <cell r="Q194" t="str">
            <v>NULL</v>
          </cell>
          <cell r="R194" t="str">
            <v>NULL</v>
          </cell>
          <cell r="S194" t="str">
            <v>NULL</v>
          </cell>
          <cell r="T194" t="str">
            <v>NULL</v>
          </cell>
        </row>
        <row r="195">
          <cell r="B195" t="str">
            <v>2006/200712</v>
          </cell>
          <cell r="C195">
            <v>1</v>
          </cell>
          <cell r="D195">
            <v>2</v>
          </cell>
          <cell r="E195">
            <v>32517.75</v>
          </cell>
          <cell r="F195">
            <v>34129.5</v>
          </cell>
          <cell r="G195">
            <v>37006.25</v>
          </cell>
          <cell r="H195">
            <v>10</v>
          </cell>
          <cell r="I195">
            <v>29271.75</v>
          </cell>
          <cell r="J195">
            <v>36970.5</v>
          </cell>
          <cell r="K195">
            <v>41308.650735294097</v>
          </cell>
          <cell r="L195">
            <v>14</v>
          </cell>
          <cell r="M195">
            <v>39429.5</v>
          </cell>
          <cell r="N195">
            <v>45340</v>
          </cell>
          <cell r="O195">
            <v>47032.854166666701</v>
          </cell>
          <cell r="P195">
            <v>11</v>
          </cell>
          <cell r="Q195" t="str">
            <v>NULL</v>
          </cell>
          <cell r="R195" t="str">
            <v>NULL</v>
          </cell>
          <cell r="S195" t="str">
            <v>NULL</v>
          </cell>
          <cell r="T195" t="str">
            <v>NULL</v>
          </cell>
        </row>
        <row r="196">
          <cell r="B196" t="str">
            <v>2007/200812</v>
          </cell>
          <cell r="C196">
            <v>1</v>
          </cell>
          <cell r="D196">
            <v>2</v>
          </cell>
          <cell r="E196">
            <v>32791.75</v>
          </cell>
          <cell r="F196">
            <v>33563.5</v>
          </cell>
          <cell r="G196">
            <v>35691</v>
          </cell>
          <cell r="H196">
            <v>12</v>
          </cell>
          <cell r="I196">
            <v>41221.5</v>
          </cell>
          <cell r="J196">
            <v>43872.238866396801</v>
          </cell>
          <cell r="K196">
            <v>46425.75</v>
          </cell>
          <cell r="L196">
            <v>12</v>
          </cell>
          <cell r="M196">
            <v>40071.75</v>
          </cell>
          <cell r="N196">
            <v>48704</v>
          </cell>
          <cell r="O196">
            <v>52888.924791086298</v>
          </cell>
          <cell r="P196">
            <v>12</v>
          </cell>
          <cell r="Q196" t="str">
            <v>NULL</v>
          </cell>
          <cell r="R196" t="str">
            <v>NULL</v>
          </cell>
          <cell r="S196" t="str">
            <v>NULL</v>
          </cell>
          <cell r="T196" t="str">
            <v>NULL</v>
          </cell>
        </row>
        <row r="197">
          <cell r="B197" t="str">
            <v>2008/200912</v>
          </cell>
          <cell r="C197">
            <v>1</v>
          </cell>
          <cell r="D197">
            <v>2</v>
          </cell>
          <cell r="E197">
            <v>28418</v>
          </cell>
          <cell r="F197">
            <v>34377.5</v>
          </cell>
          <cell r="G197">
            <v>39370.25</v>
          </cell>
          <cell r="H197">
            <v>16</v>
          </cell>
          <cell r="I197">
            <v>34949</v>
          </cell>
          <cell r="J197">
            <v>42018</v>
          </cell>
          <cell r="K197">
            <v>45364</v>
          </cell>
          <cell r="L197">
            <v>13</v>
          </cell>
          <cell r="M197">
            <v>19073</v>
          </cell>
          <cell r="N197">
            <v>41623</v>
          </cell>
          <cell r="O197">
            <v>47699.334033613399</v>
          </cell>
          <cell r="P197">
            <v>14</v>
          </cell>
          <cell r="Q197" t="str">
            <v>NULL</v>
          </cell>
          <cell r="R197" t="str">
            <v>NULL</v>
          </cell>
          <cell r="S197" t="str">
            <v>NULL</v>
          </cell>
          <cell r="T197" t="str">
            <v>NULL</v>
          </cell>
        </row>
        <row r="198">
          <cell r="B198" t="str">
            <v>2009/201012</v>
          </cell>
          <cell r="C198">
            <v>1</v>
          </cell>
          <cell r="D198">
            <v>2</v>
          </cell>
          <cell r="E198">
            <v>35684</v>
          </cell>
          <cell r="F198">
            <v>36903</v>
          </cell>
          <cell r="G198">
            <v>38550</v>
          </cell>
          <cell r="H198">
            <v>17</v>
          </cell>
          <cell r="I198">
            <v>36791</v>
          </cell>
          <cell r="J198">
            <v>43494</v>
          </cell>
          <cell r="K198">
            <v>44508</v>
          </cell>
          <cell r="L198">
            <v>17</v>
          </cell>
          <cell r="M198" t="str">
            <v>NULL</v>
          </cell>
          <cell r="N198" t="str">
            <v>NULL</v>
          </cell>
          <cell r="O198" t="str">
            <v>NULL</v>
          </cell>
          <cell r="P198" t="str">
            <v>NULL</v>
          </cell>
          <cell r="Q198" t="str">
            <v>NULL</v>
          </cell>
          <cell r="R198" t="str">
            <v>NULL</v>
          </cell>
          <cell r="S198" t="str">
            <v>NULL</v>
          </cell>
          <cell r="T198" t="str">
            <v>NULL</v>
          </cell>
        </row>
        <row r="199">
          <cell r="B199" t="str">
            <v>2010/201112</v>
          </cell>
          <cell r="C199">
            <v>1</v>
          </cell>
          <cell r="D199">
            <v>2</v>
          </cell>
          <cell r="E199">
            <v>31328.5</v>
          </cell>
          <cell r="F199">
            <v>35331</v>
          </cell>
          <cell r="G199">
            <v>53931.5</v>
          </cell>
          <cell r="H199">
            <v>19</v>
          </cell>
          <cell r="I199">
            <v>33854.75</v>
          </cell>
          <cell r="J199">
            <v>40786</v>
          </cell>
          <cell r="K199">
            <v>43135</v>
          </cell>
          <cell r="L199">
            <v>16</v>
          </cell>
          <cell r="M199" t="str">
            <v>NULL</v>
          </cell>
          <cell r="N199" t="str">
            <v>NULL</v>
          </cell>
          <cell r="O199" t="str">
            <v>NULL</v>
          </cell>
          <cell r="P199" t="str">
            <v>NULL</v>
          </cell>
          <cell r="Q199" t="str">
            <v>NULL</v>
          </cell>
          <cell r="R199" t="str">
            <v>NULL</v>
          </cell>
          <cell r="S199" t="str">
            <v>NULL</v>
          </cell>
          <cell r="T199" t="str">
            <v>NULL</v>
          </cell>
        </row>
        <row r="200">
          <cell r="B200" t="str">
            <v>2011/201212</v>
          </cell>
          <cell r="C200">
            <v>1</v>
          </cell>
          <cell r="D200">
            <v>2</v>
          </cell>
          <cell r="E200">
            <v>14321.6101694915</v>
          </cell>
          <cell r="F200">
            <v>20760</v>
          </cell>
          <cell r="G200">
            <v>35746</v>
          </cell>
          <cell r="H200">
            <v>25</v>
          </cell>
          <cell r="I200" t="str">
            <v>NULL</v>
          </cell>
          <cell r="J200" t="str">
            <v>NULL</v>
          </cell>
          <cell r="K200" t="str">
            <v>NULL</v>
          </cell>
          <cell r="L200" t="str">
            <v>NULL</v>
          </cell>
          <cell r="M200" t="str">
            <v>NULL</v>
          </cell>
          <cell r="N200" t="str">
            <v>NULL</v>
          </cell>
          <cell r="O200" t="str">
            <v>NULL</v>
          </cell>
          <cell r="P200" t="str">
            <v>NULL</v>
          </cell>
          <cell r="Q200" t="str">
            <v>NULL</v>
          </cell>
          <cell r="R200" t="str">
            <v>NULL</v>
          </cell>
          <cell r="S200" t="str">
            <v>NULL</v>
          </cell>
          <cell r="T200" t="str">
            <v>NULL</v>
          </cell>
        </row>
        <row r="201">
          <cell r="B201" t="str">
            <v>2012/201312</v>
          </cell>
          <cell r="C201">
            <v>1</v>
          </cell>
          <cell r="D201">
            <v>2</v>
          </cell>
          <cell r="E201">
            <v>17870.25</v>
          </cell>
          <cell r="F201">
            <v>36611.5</v>
          </cell>
          <cell r="G201">
            <v>43485.5</v>
          </cell>
          <cell r="H201">
            <v>6</v>
          </cell>
          <cell r="I201" t="str">
            <v>NULL</v>
          </cell>
          <cell r="J201" t="str">
            <v>NULL</v>
          </cell>
          <cell r="K201" t="str">
            <v>NULL</v>
          </cell>
          <cell r="L201" t="str">
            <v>NULL</v>
          </cell>
          <cell r="M201" t="str">
            <v>NULL</v>
          </cell>
          <cell r="N201" t="str">
            <v>NULL</v>
          </cell>
          <cell r="O201" t="str">
            <v>NULL</v>
          </cell>
          <cell r="P201" t="str">
            <v>NULL</v>
          </cell>
          <cell r="Q201" t="str">
            <v>NULL</v>
          </cell>
          <cell r="R201" t="str">
            <v>NULL</v>
          </cell>
          <cell r="S201" t="str">
            <v>NULL</v>
          </cell>
          <cell r="T201" t="str">
            <v>NULL</v>
          </cell>
        </row>
        <row r="202">
          <cell r="B202" t="str">
            <v>2003/200422</v>
          </cell>
          <cell r="C202">
            <v>2</v>
          </cell>
          <cell r="D202">
            <v>2</v>
          </cell>
          <cell r="E202">
            <v>19351.25</v>
          </cell>
          <cell r="F202">
            <v>25251.5</v>
          </cell>
          <cell r="G202">
            <v>29840</v>
          </cell>
          <cell r="H202">
            <v>1898</v>
          </cell>
          <cell r="I202">
            <v>20538.25</v>
          </cell>
          <cell r="J202">
            <v>27728.5</v>
          </cell>
          <cell r="K202">
            <v>33190.5</v>
          </cell>
          <cell r="L202">
            <v>1920</v>
          </cell>
          <cell r="M202">
            <v>22193</v>
          </cell>
          <cell r="N202">
            <v>30418</v>
          </cell>
          <cell r="O202">
            <v>36954</v>
          </cell>
          <cell r="P202">
            <v>2181</v>
          </cell>
          <cell r="Q202">
            <v>21514.75</v>
          </cell>
          <cell r="R202">
            <v>31520</v>
          </cell>
          <cell r="S202">
            <v>38577.75</v>
          </cell>
          <cell r="T202">
            <v>2494</v>
          </cell>
        </row>
        <row r="203">
          <cell r="B203" t="str">
            <v>2004/200522</v>
          </cell>
          <cell r="C203">
            <v>2</v>
          </cell>
          <cell r="D203">
            <v>2</v>
          </cell>
          <cell r="E203">
            <v>18802</v>
          </cell>
          <cell r="F203">
            <v>25401</v>
          </cell>
          <cell r="G203">
            <v>30643.5</v>
          </cell>
          <cell r="H203">
            <v>2098</v>
          </cell>
          <cell r="I203">
            <v>20599</v>
          </cell>
          <cell r="J203">
            <v>28037</v>
          </cell>
          <cell r="K203">
            <v>34148</v>
          </cell>
          <cell r="L203">
            <v>2129</v>
          </cell>
          <cell r="M203">
            <v>23395.5</v>
          </cell>
          <cell r="N203">
            <v>31349</v>
          </cell>
          <cell r="O203">
            <v>37662.5</v>
          </cell>
          <cell r="P203">
            <v>2335</v>
          </cell>
          <cell r="Q203" t="str">
            <v>NULL</v>
          </cell>
          <cell r="R203" t="str">
            <v>NULL</v>
          </cell>
          <cell r="S203" t="str">
            <v>NULL</v>
          </cell>
          <cell r="T203" t="str">
            <v>NULL</v>
          </cell>
        </row>
        <row r="204">
          <cell r="B204" t="str">
            <v>2005/200622</v>
          </cell>
          <cell r="C204">
            <v>2</v>
          </cell>
          <cell r="D204">
            <v>2</v>
          </cell>
          <cell r="E204">
            <v>19768</v>
          </cell>
          <cell r="F204">
            <v>25938</v>
          </cell>
          <cell r="G204">
            <v>31257</v>
          </cell>
          <cell r="H204">
            <v>2457</v>
          </cell>
          <cell r="I204">
            <v>21797.25</v>
          </cell>
          <cell r="J204">
            <v>29124</v>
          </cell>
          <cell r="K204">
            <v>35777</v>
          </cell>
          <cell r="L204">
            <v>2588</v>
          </cell>
          <cell r="M204">
            <v>23088.75</v>
          </cell>
          <cell r="N204">
            <v>30932</v>
          </cell>
          <cell r="O204">
            <v>37546</v>
          </cell>
          <cell r="P204">
            <v>2824</v>
          </cell>
          <cell r="Q204" t="str">
            <v>NULL</v>
          </cell>
          <cell r="R204" t="str">
            <v>NULL</v>
          </cell>
          <cell r="S204" t="str">
            <v>NULL</v>
          </cell>
          <cell r="T204" t="str">
            <v>NULL</v>
          </cell>
        </row>
        <row r="205">
          <cell r="B205" t="str">
            <v>2006/200722</v>
          </cell>
          <cell r="C205">
            <v>2</v>
          </cell>
          <cell r="D205">
            <v>2</v>
          </cell>
          <cell r="E205">
            <v>19645.75</v>
          </cell>
          <cell r="F205">
            <v>26399</v>
          </cell>
          <cell r="G205">
            <v>32401.652892562</v>
          </cell>
          <cell r="H205">
            <v>2572</v>
          </cell>
          <cell r="I205">
            <v>21146.983425414401</v>
          </cell>
          <cell r="J205">
            <v>28997</v>
          </cell>
          <cell r="K205">
            <v>36070</v>
          </cell>
          <cell r="L205">
            <v>2639</v>
          </cell>
          <cell r="M205">
            <v>20834.321329639901</v>
          </cell>
          <cell r="N205">
            <v>29734</v>
          </cell>
          <cell r="O205">
            <v>36690</v>
          </cell>
          <cell r="P205">
            <v>2877</v>
          </cell>
          <cell r="Q205" t="str">
            <v>NULL</v>
          </cell>
          <cell r="R205" t="str">
            <v>NULL</v>
          </cell>
          <cell r="S205" t="str">
            <v>NULL</v>
          </cell>
          <cell r="T205" t="str">
            <v>NULL</v>
          </cell>
        </row>
        <row r="206">
          <cell r="B206" t="str">
            <v>2007/200822</v>
          </cell>
          <cell r="C206">
            <v>2</v>
          </cell>
          <cell r="D206">
            <v>2</v>
          </cell>
          <cell r="E206">
            <v>20065.25</v>
          </cell>
          <cell r="F206">
            <v>26790.5</v>
          </cell>
          <cell r="G206">
            <v>33473.5</v>
          </cell>
          <cell r="H206">
            <v>2862</v>
          </cell>
          <cell r="I206">
            <v>20905.918956043999</v>
          </cell>
          <cell r="J206">
            <v>28708.5</v>
          </cell>
          <cell r="K206">
            <v>35519</v>
          </cell>
          <cell r="L206">
            <v>3030</v>
          </cell>
          <cell r="M206">
            <v>21007</v>
          </cell>
          <cell r="N206">
            <v>29134</v>
          </cell>
          <cell r="O206">
            <v>36438</v>
          </cell>
          <cell r="P206">
            <v>3203</v>
          </cell>
          <cell r="Q206" t="str">
            <v>NULL</v>
          </cell>
          <cell r="R206" t="str">
            <v>NULL</v>
          </cell>
          <cell r="S206" t="str">
            <v>NULL</v>
          </cell>
          <cell r="T206" t="str">
            <v>NULL</v>
          </cell>
        </row>
        <row r="207">
          <cell r="B207" t="str">
            <v>2008/200922</v>
          </cell>
          <cell r="C207">
            <v>2</v>
          </cell>
          <cell r="D207">
            <v>2</v>
          </cell>
          <cell r="E207">
            <v>20340</v>
          </cell>
          <cell r="F207">
            <v>26999</v>
          </cell>
          <cell r="G207">
            <v>33644</v>
          </cell>
          <cell r="H207">
            <v>2749</v>
          </cell>
          <cell r="I207">
            <v>20846</v>
          </cell>
          <cell r="J207">
            <v>28432</v>
          </cell>
          <cell r="K207">
            <v>35048</v>
          </cell>
          <cell r="L207">
            <v>2829</v>
          </cell>
          <cell r="M207">
            <v>21572.75</v>
          </cell>
          <cell r="N207">
            <v>29470</v>
          </cell>
          <cell r="O207">
            <v>36330.25</v>
          </cell>
          <cell r="P207">
            <v>2926</v>
          </cell>
          <cell r="Q207" t="str">
            <v>NULL</v>
          </cell>
          <cell r="R207" t="str">
            <v>NULL</v>
          </cell>
          <cell r="S207" t="str">
            <v>NULL</v>
          </cell>
          <cell r="T207" t="str">
            <v>NULL</v>
          </cell>
        </row>
        <row r="208">
          <cell r="B208" t="str">
            <v>2009/201022</v>
          </cell>
          <cell r="C208">
            <v>2</v>
          </cell>
          <cell r="D208">
            <v>2</v>
          </cell>
          <cell r="E208">
            <v>20375</v>
          </cell>
          <cell r="F208">
            <v>27110</v>
          </cell>
          <cell r="G208">
            <v>33681</v>
          </cell>
          <cell r="H208">
            <v>3001</v>
          </cell>
          <cell r="I208">
            <v>20914</v>
          </cell>
          <cell r="J208">
            <v>28379</v>
          </cell>
          <cell r="K208">
            <v>35091</v>
          </cell>
          <cell r="L208">
            <v>3053</v>
          </cell>
          <cell r="M208" t="str">
            <v>NULL</v>
          </cell>
          <cell r="N208" t="str">
            <v>NULL</v>
          </cell>
          <cell r="O208" t="str">
            <v>NULL</v>
          </cell>
          <cell r="P208" t="str">
            <v>NULL</v>
          </cell>
          <cell r="Q208" t="str">
            <v>NULL</v>
          </cell>
          <cell r="R208" t="str">
            <v>NULL</v>
          </cell>
          <cell r="S208" t="str">
            <v>NULL</v>
          </cell>
          <cell r="T208" t="str">
            <v>NULL</v>
          </cell>
        </row>
        <row r="209">
          <cell r="B209" t="str">
            <v>2010/201122</v>
          </cell>
          <cell r="C209">
            <v>2</v>
          </cell>
          <cell r="D209">
            <v>2</v>
          </cell>
          <cell r="E209">
            <v>19694</v>
          </cell>
          <cell r="F209">
            <v>27558</v>
          </cell>
          <cell r="G209">
            <v>34062</v>
          </cell>
          <cell r="H209">
            <v>2913</v>
          </cell>
          <cell r="I209">
            <v>20245.5</v>
          </cell>
          <cell r="J209">
            <v>28020.5</v>
          </cell>
          <cell r="K209">
            <v>34736.75</v>
          </cell>
          <cell r="L209">
            <v>2996</v>
          </cell>
          <cell r="M209" t="str">
            <v>NULL</v>
          </cell>
          <cell r="N209" t="str">
            <v>NULL</v>
          </cell>
          <cell r="O209" t="str">
            <v>NULL</v>
          </cell>
          <cell r="P209" t="str">
            <v>NULL</v>
          </cell>
          <cell r="Q209" t="str">
            <v>NULL</v>
          </cell>
          <cell r="R209" t="str">
            <v>NULL</v>
          </cell>
          <cell r="S209" t="str">
            <v>NULL</v>
          </cell>
          <cell r="T209" t="str">
            <v>NULL</v>
          </cell>
        </row>
        <row r="210">
          <cell r="B210" t="str">
            <v>2011/201222</v>
          </cell>
          <cell r="C210">
            <v>2</v>
          </cell>
          <cell r="D210">
            <v>2</v>
          </cell>
          <cell r="E210">
            <v>20882.5</v>
          </cell>
          <cell r="F210">
            <v>28314</v>
          </cell>
          <cell r="G210">
            <v>34333.5</v>
          </cell>
          <cell r="H210">
            <v>3599</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row>
        <row r="211">
          <cell r="B211" t="str">
            <v>2012/201322</v>
          </cell>
          <cell r="C211">
            <v>2</v>
          </cell>
          <cell r="D211">
            <v>2</v>
          </cell>
          <cell r="E211">
            <v>20448</v>
          </cell>
          <cell r="F211">
            <v>27785</v>
          </cell>
          <cell r="G211">
            <v>34563</v>
          </cell>
          <cell r="H211">
            <v>3441</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row>
        <row r="212">
          <cell r="B212" t="str">
            <v>2003/200432</v>
          </cell>
          <cell r="C212">
            <v>3</v>
          </cell>
          <cell r="D212">
            <v>2</v>
          </cell>
          <cell r="E212">
            <v>8903</v>
          </cell>
          <cell r="F212">
            <v>15861</v>
          </cell>
          <cell r="G212">
            <v>23643.5</v>
          </cell>
          <cell r="H212">
            <v>743</v>
          </cell>
          <cell r="I212">
            <v>11269.513931888499</v>
          </cell>
          <cell r="J212">
            <v>19270.254847645399</v>
          </cell>
          <cell r="K212">
            <v>28001</v>
          </cell>
          <cell r="L212">
            <v>817</v>
          </cell>
          <cell r="M212">
            <v>11584</v>
          </cell>
          <cell r="N212">
            <v>21608</v>
          </cell>
          <cell r="O212">
            <v>30909</v>
          </cell>
          <cell r="P212">
            <v>947</v>
          </cell>
          <cell r="Q212">
            <v>13336.5</v>
          </cell>
          <cell r="R212">
            <v>24725.5</v>
          </cell>
          <cell r="S212">
            <v>35203.585798816603</v>
          </cell>
          <cell r="T212">
            <v>1046</v>
          </cell>
        </row>
        <row r="213">
          <cell r="B213" t="str">
            <v>2004/200532</v>
          </cell>
          <cell r="C213">
            <v>3</v>
          </cell>
          <cell r="D213">
            <v>2</v>
          </cell>
          <cell r="E213">
            <v>7638.5173501577301</v>
          </cell>
          <cell r="F213">
            <v>14778</v>
          </cell>
          <cell r="G213">
            <v>22607.827102803702</v>
          </cell>
          <cell r="H213">
            <v>665</v>
          </cell>
          <cell r="I213">
            <v>9510.7860999999994</v>
          </cell>
          <cell r="J213">
            <v>17778.039170506901</v>
          </cell>
          <cell r="K213">
            <v>26250.25</v>
          </cell>
          <cell r="L213">
            <v>732</v>
          </cell>
          <cell r="M213">
            <v>11270.75</v>
          </cell>
          <cell r="N213">
            <v>19762.5</v>
          </cell>
          <cell r="O213">
            <v>28394.5</v>
          </cell>
          <cell r="P213">
            <v>848</v>
          </cell>
          <cell r="Q213" t="str">
            <v>NULL</v>
          </cell>
          <cell r="R213" t="str">
            <v>NULL</v>
          </cell>
          <cell r="S213" t="str">
            <v>NULL</v>
          </cell>
          <cell r="T213" t="str">
            <v>NULL</v>
          </cell>
        </row>
        <row r="214">
          <cell r="B214" t="str">
            <v>2005/200632</v>
          </cell>
          <cell r="C214">
            <v>3</v>
          </cell>
          <cell r="D214">
            <v>2</v>
          </cell>
          <cell r="E214">
            <v>9259.5</v>
          </cell>
          <cell r="F214">
            <v>15596.4335180055</v>
          </cell>
          <cell r="G214">
            <v>24916.625348189398</v>
          </cell>
          <cell r="H214">
            <v>692</v>
          </cell>
          <cell r="I214">
            <v>10882.5</v>
          </cell>
          <cell r="J214">
            <v>19409</v>
          </cell>
          <cell r="K214">
            <v>27749</v>
          </cell>
          <cell r="L214">
            <v>789</v>
          </cell>
          <cell r="M214">
            <v>12179.273504347801</v>
          </cell>
          <cell r="N214">
            <v>21196</v>
          </cell>
          <cell r="O214">
            <v>30280.062282438001</v>
          </cell>
          <cell r="P214">
            <v>928</v>
          </cell>
          <cell r="Q214" t="str">
            <v>NULL</v>
          </cell>
          <cell r="R214" t="str">
            <v>NULL</v>
          </cell>
          <cell r="S214" t="str">
            <v>NULL</v>
          </cell>
          <cell r="T214" t="str">
            <v>NULL</v>
          </cell>
        </row>
        <row r="215">
          <cell r="B215" t="str">
            <v>2006/200732</v>
          </cell>
          <cell r="C215">
            <v>3</v>
          </cell>
          <cell r="D215">
            <v>2</v>
          </cell>
          <cell r="E215">
            <v>8747.3272250000009</v>
          </cell>
          <cell r="F215">
            <v>15437.633152173899</v>
          </cell>
          <cell r="G215">
            <v>23461.25</v>
          </cell>
          <cell r="H215">
            <v>914</v>
          </cell>
          <cell r="I215">
            <v>10394.5</v>
          </cell>
          <cell r="J215">
            <v>17551</v>
          </cell>
          <cell r="K215">
            <v>25722</v>
          </cell>
          <cell r="L215">
            <v>1067</v>
          </cell>
          <cell r="M215">
            <v>11155.625</v>
          </cell>
          <cell r="N215">
            <v>18990.5</v>
          </cell>
          <cell r="O215">
            <v>28102</v>
          </cell>
          <cell r="P215">
            <v>1202</v>
          </cell>
          <cell r="Q215" t="str">
            <v>NULL</v>
          </cell>
          <cell r="R215" t="str">
            <v>NULL</v>
          </cell>
          <cell r="S215" t="str">
            <v>NULL</v>
          </cell>
          <cell r="T215" t="str">
            <v>NULL</v>
          </cell>
        </row>
        <row r="216">
          <cell r="B216" t="str">
            <v>2007/200832</v>
          </cell>
          <cell r="C216">
            <v>3</v>
          </cell>
          <cell r="D216">
            <v>2</v>
          </cell>
          <cell r="E216">
            <v>9099</v>
          </cell>
          <cell r="F216">
            <v>16009.5</v>
          </cell>
          <cell r="G216">
            <v>24377.906682027598</v>
          </cell>
          <cell r="H216">
            <v>990</v>
          </cell>
          <cell r="I216">
            <v>10223.625</v>
          </cell>
          <cell r="J216">
            <v>17931.5</v>
          </cell>
          <cell r="K216">
            <v>26558.5</v>
          </cell>
          <cell r="L216">
            <v>1080</v>
          </cell>
          <cell r="M216">
            <v>10528.125</v>
          </cell>
          <cell r="N216">
            <v>19763.75</v>
          </cell>
          <cell r="O216">
            <v>28825.092499999999</v>
          </cell>
          <cell r="P216">
            <v>1210</v>
          </cell>
          <cell r="Q216" t="str">
            <v>NULL</v>
          </cell>
          <cell r="R216" t="str">
            <v>NULL</v>
          </cell>
          <cell r="S216" t="str">
            <v>NULL</v>
          </cell>
          <cell r="T216" t="str">
            <v>NULL</v>
          </cell>
        </row>
        <row r="217">
          <cell r="B217" t="str">
            <v>2008/200932</v>
          </cell>
          <cell r="C217">
            <v>3</v>
          </cell>
          <cell r="D217">
            <v>2</v>
          </cell>
          <cell r="E217">
            <v>8722</v>
          </cell>
          <cell r="F217">
            <v>15470.5</v>
          </cell>
          <cell r="G217">
            <v>22994</v>
          </cell>
          <cell r="H217">
            <v>961</v>
          </cell>
          <cell r="I217">
            <v>10453</v>
          </cell>
          <cell r="J217">
            <v>17969</v>
          </cell>
          <cell r="K217">
            <v>25335</v>
          </cell>
          <cell r="L217">
            <v>999</v>
          </cell>
          <cell r="M217">
            <v>11669.395</v>
          </cell>
          <cell r="N217">
            <v>19885</v>
          </cell>
          <cell r="O217">
            <v>27636</v>
          </cell>
          <cell r="P217">
            <v>1103</v>
          </cell>
          <cell r="Q217" t="str">
            <v>NULL</v>
          </cell>
          <cell r="R217" t="str">
            <v>NULL</v>
          </cell>
          <cell r="S217" t="str">
            <v>NULL</v>
          </cell>
          <cell r="T217" t="str">
            <v>NULL</v>
          </cell>
        </row>
        <row r="218">
          <cell r="B218" t="str">
            <v>2009/201032</v>
          </cell>
          <cell r="C218">
            <v>3</v>
          </cell>
          <cell r="D218">
            <v>2</v>
          </cell>
          <cell r="E218">
            <v>8071.9049999999997</v>
          </cell>
          <cell r="F218">
            <v>14906</v>
          </cell>
          <cell r="G218">
            <v>22298.668956043999</v>
          </cell>
          <cell r="H218">
            <v>1123</v>
          </cell>
          <cell r="I218">
            <v>9984.5</v>
          </cell>
          <cell r="J218">
            <v>17298</v>
          </cell>
          <cell r="K218">
            <v>25491</v>
          </cell>
          <cell r="L218">
            <v>1217</v>
          </cell>
          <cell r="M218" t="str">
            <v>NULL</v>
          </cell>
          <cell r="N218" t="str">
            <v>NULL</v>
          </cell>
          <cell r="O218" t="str">
            <v>NULL</v>
          </cell>
          <cell r="P218" t="str">
            <v>NULL</v>
          </cell>
          <cell r="Q218" t="str">
            <v>NULL</v>
          </cell>
          <cell r="R218" t="str">
            <v>NULL</v>
          </cell>
          <cell r="S218" t="str">
            <v>NULL</v>
          </cell>
          <cell r="T218" t="str">
            <v>NULL</v>
          </cell>
        </row>
        <row r="219">
          <cell r="B219" t="str">
            <v>2010/201132</v>
          </cell>
          <cell r="C219">
            <v>3</v>
          </cell>
          <cell r="D219">
            <v>2</v>
          </cell>
          <cell r="E219">
            <v>7988</v>
          </cell>
          <cell r="F219">
            <v>14983</v>
          </cell>
          <cell r="G219">
            <v>22695</v>
          </cell>
          <cell r="H219">
            <v>1065</v>
          </cell>
          <cell r="I219">
            <v>9975.125</v>
          </cell>
          <cell r="J219">
            <v>17506</v>
          </cell>
          <cell r="K219">
            <v>25819.75</v>
          </cell>
          <cell r="L219">
            <v>1170</v>
          </cell>
          <cell r="M219" t="str">
            <v>NULL</v>
          </cell>
          <cell r="N219" t="str">
            <v>NULL</v>
          </cell>
          <cell r="O219" t="str">
            <v>NULL</v>
          </cell>
          <cell r="P219" t="str">
            <v>NULL</v>
          </cell>
          <cell r="Q219" t="str">
            <v>NULL</v>
          </cell>
          <cell r="R219" t="str">
            <v>NULL</v>
          </cell>
          <cell r="S219" t="str">
            <v>NULL</v>
          </cell>
          <cell r="T219" t="str">
            <v>NULL</v>
          </cell>
        </row>
        <row r="220">
          <cell r="B220" t="str">
            <v>2011/201232</v>
          </cell>
          <cell r="C220">
            <v>3</v>
          </cell>
          <cell r="D220">
            <v>2</v>
          </cell>
          <cell r="E220">
            <v>8485</v>
          </cell>
          <cell r="F220">
            <v>14383</v>
          </cell>
          <cell r="G220">
            <v>22126.5</v>
          </cell>
          <cell r="H220">
            <v>1203</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row>
        <row r="221">
          <cell r="B221" t="str">
            <v>2012/201332</v>
          </cell>
          <cell r="C221">
            <v>3</v>
          </cell>
          <cell r="D221">
            <v>2</v>
          </cell>
          <cell r="E221">
            <v>8559.3593906093902</v>
          </cell>
          <cell r="F221">
            <v>15077</v>
          </cell>
          <cell r="G221">
            <v>21913.017064846401</v>
          </cell>
          <cell r="H221">
            <v>1299</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row>
        <row r="222">
          <cell r="B222" t="str">
            <v>2005/200642</v>
          </cell>
          <cell r="C222">
            <v>4</v>
          </cell>
          <cell r="D222">
            <v>2</v>
          </cell>
          <cell r="E222">
            <v>2358.5039999999999</v>
          </cell>
          <cell r="F222">
            <v>2358.5039999999999</v>
          </cell>
          <cell r="G222">
            <v>2358.5039999999999</v>
          </cell>
          <cell r="H222">
            <v>1</v>
          </cell>
          <cell r="I222">
            <v>19162</v>
          </cell>
          <cell r="J222">
            <v>19162</v>
          </cell>
          <cell r="K222">
            <v>19162</v>
          </cell>
          <cell r="L222">
            <v>1</v>
          </cell>
          <cell r="M222">
            <v>22797.440443213301</v>
          </cell>
          <cell r="N222">
            <v>22797.440443213301</v>
          </cell>
          <cell r="O222">
            <v>22797.440443213301</v>
          </cell>
          <cell r="P222">
            <v>1</v>
          </cell>
          <cell r="Q222" t="str">
            <v>NULL</v>
          </cell>
          <cell r="R222" t="str">
            <v>NULL</v>
          </cell>
          <cell r="S222" t="str">
            <v>NULL</v>
          </cell>
          <cell r="T222" t="str">
            <v>NULL</v>
          </cell>
        </row>
        <row r="223">
          <cell r="B223" t="str">
            <v>2007/200842</v>
          </cell>
          <cell r="C223">
            <v>4</v>
          </cell>
          <cell r="D223">
            <v>2</v>
          </cell>
          <cell r="E223">
            <v>15315</v>
          </cell>
          <cell r="F223">
            <v>15315</v>
          </cell>
          <cell r="G223">
            <v>15315</v>
          </cell>
          <cell r="H223">
            <v>1</v>
          </cell>
          <cell r="I223">
            <v>2236</v>
          </cell>
          <cell r="J223">
            <v>2236</v>
          </cell>
          <cell r="K223">
            <v>2236</v>
          </cell>
          <cell r="L223">
            <v>1</v>
          </cell>
          <cell r="M223">
            <v>20105</v>
          </cell>
          <cell r="N223">
            <v>20105</v>
          </cell>
          <cell r="O223">
            <v>20105</v>
          </cell>
          <cell r="P223">
            <v>1</v>
          </cell>
          <cell r="Q223" t="str">
            <v>NULL</v>
          </cell>
          <cell r="R223" t="str">
            <v>NULL</v>
          </cell>
          <cell r="S223" t="str">
            <v>NULL</v>
          </cell>
          <cell r="T223" t="str">
            <v>NULL</v>
          </cell>
        </row>
        <row r="224">
          <cell r="B224" t="str">
            <v>2010/201142</v>
          </cell>
          <cell r="C224">
            <v>4</v>
          </cell>
          <cell r="D224">
            <v>2</v>
          </cell>
          <cell r="E224">
            <v>16910</v>
          </cell>
          <cell r="F224">
            <v>24220</v>
          </cell>
          <cell r="G224">
            <v>29295.165289256202</v>
          </cell>
          <cell r="H224">
            <v>3</v>
          </cell>
          <cell r="I224">
            <v>17059.110169491501</v>
          </cell>
          <cell r="J224">
            <v>26400</v>
          </cell>
          <cell r="K224">
            <v>33308.620129870098</v>
          </cell>
          <cell r="L224">
            <v>5</v>
          </cell>
          <cell r="M224" t="str">
            <v>NULL</v>
          </cell>
          <cell r="N224" t="str">
            <v>NULL</v>
          </cell>
          <cell r="O224" t="str">
            <v>NULL</v>
          </cell>
          <cell r="P224" t="str">
            <v>NULL</v>
          </cell>
          <cell r="Q224" t="str">
            <v>NULL</v>
          </cell>
          <cell r="R224" t="str">
            <v>NULL</v>
          </cell>
          <cell r="S224" t="str">
            <v>NULL</v>
          </cell>
          <cell r="T224" t="str">
            <v>NULL</v>
          </cell>
        </row>
        <row r="225">
          <cell r="B225" t="str">
            <v>2011/201242</v>
          </cell>
          <cell r="C225">
            <v>4</v>
          </cell>
          <cell r="D225">
            <v>2</v>
          </cell>
          <cell r="E225">
            <v>21897</v>
          </cell>
          <cell r="F225">
            <v>21897</v>
          </cell>
          <cell r="G225">
            <v>21897</v>
          </cell>
          <cell r="H225">
            <v>1</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row>
        <row r="226">
          <cell r="B226" t="str">
            <v>2012/201342</v>
          </cell>
          <cell r="C226">
            <v>4</v>
          </cell>
          <cell r="D226">
            <v>2</v>
          </cell>
          <cell r="E226">
            <v>18349.75</v>
          </cell>
          <cell r="F226">
            <v>18578.5</v>
          </cell>
          <cell r="G226">
            <v>18807.25</v>
          </cell>
          <cell r="H226">
            <v>2</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row>
        <row r="227">
          <cell r="B227" t="str">
            <v>2003/200452</v>
          </cell>
          <cell r="C227">
            <v>5</v>
          </cell>
          <cell r="D227">
            <v>2</v>
          </cell>
          <cell r="E227">
            <v>13429.5</v>
          </cell>
          <cell r="F227">
            <v>19031.5</v>
          </cell>
          <cell r="G227">
            <v>25316.5</v>
          </cell>
          <cell r="H227">
            <v>56</v>
          </cell>
          <cell r="I227">
            <v>13625.75</v>
          </cell>
          <cell r="J227">
            <v>22764</v>
          </cell>
          <cell r="K227">
            <v>28373.539823008901</v>
          </cell>
          <cell r="L227">
            <v>54</v>
          </cell>
          <cell r="M227">
            <v>17305</v>
          </cell>
          <cell r="N227">
            <v>26666</v>
          </cell>
          <cell r="O227">
            <v>34926.444444444402</v>
          </cell>
          <cell r="P227">
            <v>65</v>
          </cell>
          <cell r="Q227">
            <v>16883.975961538501</v>
          </cell>
          <cell r="R227">
            <v>26165.353868194801</v>
          </cell>
          <cell r="S227">
            <v>36165.806818181802</v>
          </cell>
          <cell r="T227">
            <v>64</v>
          </cell>
        </row>
        <row r="228">
          <cell r="B228" t="str">
            <v>2004/200552</v>
          </cell>
          <cell r="C228">
            <v>5</v>
          </cell>
          <cell r="D228">
            <v>2</v>
          </cell>
          <cell r="E228">
            <v>10682</v>
          </cell>
          <cell r="F228">
            <v>16635</v>
          </cell>
          <cell r="G228">
            <v>24999</v>
          </cell>
          <cell r="H228">
            <v>53</v>
          </cell>
          <cell r="I228">
            <v>13534.25</v>
          </cell>
          <cell r="J228">
            <v>20808.608635097498</v>
          </cell>
          <cell r="K228">
            <v>26686.378787878799</v>
          </cell>
          <cell r="L228">
            <v>48</v>
          </cell>
          <cell r="M228">
            <v>15317</v>
          </cell>
          <cell r="N228">
            <v>22066.413373860199</v>
          </cell>
          <cell r="O228">
            <v>32286</v>
          </cell>
          <cell r="P228">
            <v>55</v>
          </cell>
          <cell r="Q228" t="str">
            <v>NULL</v>
          </cell>
          <cell r="R228" t="str">
            <v>NULL</v>
          </cell>
          <cell r="S228" t="str">
            <v>NULL</v>
          </cell>
          <cell r="T228" t="str">
            <v>NULL</v>
          </cell>
        </row>
        <row r="229">
          <cell r="B229" t="str">
            <v>2005/200652</v>
          </cell>
          <cell r="C229">
            <v>5</v>
          </cell>
          <cell r="D229">
            <v>2</v>
          </cell>
          <cell r="E229">
            <v>10926.5</v>
          </cell>
          <cell r="F229">
            <v>17314.445783132502</v>
          </cell>
          <cell r="G229">
            <v>21474</v>
          </cell>
          <cell r="H229">
            <v>41</v>
          </cell>
          <cell r="I229">
            <v>7310.7769886363603</v>
          </cell>
          <cell r="J229">
            <v>21477.699724517901</v>
          </cell>
          <cell r="K229">
            <v>27001.5</v>
          </cell>
          <cell r="L229">
            <v>52</v>
          </cell>
          <cell r="M229">
            <v>13870</v>
          </cell>
          <cell r="N229">
            <v>24434</v>
          </cell>
          <cell r="O229">
            <v>28885</v>
          </cell>
          <cell r="P229">
            <v>49</v>
          </cell>
          <cell r="Q229" t="str">
            <v>NULL</v>
          </cell>
          <cell r="R229" t="str">
            <v>NULL</v>
          </cell>
          <cell r="S229" t="str">
            <v>NULL</v>
          </cell>
          <cell r="T229" t="str">
            <v>NULL</v>
          </cell>
        </row>
        <row r="230">
          <cell r="B230" t="str">
            <v>2006/200752</v>
          </cell>
          <cell r="C230">
            <v>5</v>
          </cell>
          <cell r="D230">
            <v>2</v>
          </cell>
          <cell r="E230">
            <v>10761.016799999999</v>
          </cell>
          <cell r="F230">
            <v>17450.6900826446</v>
          </cell>
          <cell r="G230">
            <v>25110</v>
          </cell>
          <cell r="H230">
            <v>70</v>
          </cell>
          <cell r="I230">
            <v>11990.8516483516</v>
          </cell>
          <cell r="J230">
            <v>17312</v>
          </cell>
          <cell r="K230">
            <v>25108</v>
          </cell>
          <cell r="L230">
            <v>77</v>
          </cell>
          <cell r="M230">
            <v>13856.5</v>
          </cell>
          <cell r="N230">
            <v>19846</v>
          </cell>
          <cell r="O230">
            <v>26645.8884297521</v>
          </cell>
          <cell r="P230">
            <v>71</v>
          </cell>
          <cell r="Q230" t="str">
            <v>NULL</v>
          </cell>
          <cell r="R230" t="str">
            <v>NULL</v>
          </cell>
          <cell r="S230" t="str">
            <v>NULL</v>
          </cell>
          <cell r="T230" t="str">
            <v>NULL</v>
          </cell>
        </row>
        <row r="231">
          <cell r="B231" t="str">
            <v>2007/200852</v>
          </cell>
          <cell r="C231">
            <v>5</v>
          </cell>
          <cell r="D231">
            <v>2</v>
          </cell>
          <cell r="E231">
            <v>8347.6310386816604</v>
          </cell>
          <cell r="F231">
            <v>13016</v>
          </cell>
          <cell r="G231">
            <v>19875.5</v>
          </cell>
          <cell r="H231">
            <v>51</v>
          </cell>
          <cell r="I231">
            <v>12135.5</v>
          </cell>
          <cell r="J231">
            <v>16163</v>
          </cell>
          <cell r="K231">
            <v>21025.5</v>
          </cell>
          <cell r="L231">
            <v>60</v>
          </cell>
          <cell r="M231">
            <v>13346.5</v>
          </cell>
          <cell r="N231">
            <v>17820</v>
          </cell>
          <cell r="O231">
            <v>23863</v>
          </cell>
          <cell r="P231">
            <v>62</v>
          </cell>
          <cell r="Q231" t="str">
            <v>NULL</v>
          </cell>
          <cell r="R231" t="str">
            <v>NULL</v>
          </cell>
          <cell r="S231" t="str">
            <v>NULL</v>
          </cell>
          <cell r="T231" t="str">
            <v>NULL</v>
          </cell>
        </row>
        <row r="232">
          <cell r="B232" t="str">
            <v>2008/200952</v>
          </cell>
          <cell r="C232">
            <v>5</v>
          </cell>
          <cell r="D232">
            <v>2</v>
          </cell>
          <cell r="E232">
            <v>11948</v>
          </cell>
          <cell r="F232">
            <v>17229</v>
          </cell>
          <cell r="G232">
            <v>23550</v>
          </cell>
          <cell r="H232">
            <v>57</v>
          </cell>
          <cell r="I232">
            <v>11866</v>
          </cell>
          <cell r="J232">
            <v>18572</v>
          </cell>
          <cell r="K232">
            <v>25096.5</v>
          </cell>
          <cell r="L232">
            <v>67</v>
          </cell>
          <cell r="M232">
            <v>13542.5</v>
          </cell>
          <cell r="N232">
            <v>19893</v>
          </cell>
          <cell r="O232">
            <v>25628</v>
          </cell>
          <cell r="P232">
            <v>63</v>
          </cell>
          <cell r="Q232" t="str">
            <v>NULL</v>
          </cell>
          <cell r="R232" t="str">
            <v>NULL</v>
          </cell>
          <cell r="S232" t="str">
            <v>NULL</v>
          </cell>
          <cell r="T232" t="str">
            <v>NULL</v>
          </cell>
        </row>
        <row r="233">
          <cell r="B233" t="str">
            <v>2009/201052</v>
          </cell>
          <cell r="C233">
            <v>5</v>
          </cell>
          <cell r="D233">
            <v>2</v>
          </cell>
          <cell r="E233">
            <v>9113.8449999999993</v>
          </cell>
          <cell r="F233">
            <v>13399.6080691643</v>
          </cell>
          <cell r="G233">
            <v>19716.5</v>
          </cell>
          <cell r="H233">
            <v>63</v>
          </cell>
          <cell r="I233">
            <v>10660.75</v>
          </cell>
          <cell r="J233">
            <v>16143.021067415701</v>
          </cell>
          <cell r="K233">
            <v>24170.5</v>
          </cell>
          <cell r="L233">
            <v>68</v>
          </cell>
          <cell r="M233" t="str">
            <v>NULL</v>
          </cell>
          <cell r="N233" t="str">
            <v>NULL</v>
          </cell>
          <cell r="O233" t="str">
            <v>NULL</v>
          </cell>
          <cell r="P233" t="str">
            <v>NULL</v>
          </cell>
          <cell r="Q233" t="str">
            <v>NULL</v>
          </cell>
          <cell r="R233" t="str">
            <v>NULL</v>
          </cell>
          <cell r="S233" t="str">
            <v>NULL</v>
          </cell>
          <cell r="T233" t="str">
            <v>NULL</v>
          </cell>
        </row>
        <row r="234">
          <cell r="B234" t="str">
            <v>2010/201152</v>
          </cell>
          <cell r="C234">
            <v>5</v>
          </cell>
          <cell r="D234">
            <v>2</v>
          </cell>
          <cell r="E234">
            <v>8631.3531249999996</v>
          </cell>
          <cell r="F234">
            <v>15567.098885793899</v>
          </cell>
          <cell r="G234">
            <v>23107.75</v>
          </cell>
          <cell r="H234">
            <v>62</v>
          </cell>
          <cell r="I234">
            <v>10311.5</v>
          </cell>
          <cell r="J234">
            <v>17613.5</v>
          </cell>
          <cell r="K234">
            <v>26370.5</v>
          </cell>
          <cell r="L234">
            <v>68</v>
          </cell>
          <cell r="M234" t="str">
            <v>NULL</v>
          </cell>
          <cell r="N234" t="str">
            <v>NULL</v>
          </cell>
          <cell r="O234" t="str">
            <v>NULL</v>
          </cell>
          <cell r="P234" t="str">
            <v>NULL</v>
          </cell>
          <cell r="Q234" t="str">
            <v>NULL</v>
          </cell>
          <cell r="R234" t="str">
            <v>NULL</v>
          </cell>
          <cell r="S234" t="str">
            <v>NULL</v>
          </cell>
          <cell r="T234" t="str">
            <v>NULL</v>
          </cell>
        </row>
        <row r="235">
          <cell r="B235" t="str">
            <v>2011/201252</v>
          </cell>
          <cell r="C235">
            <v>5</v>
          </cell>
          <cell r="D235">
            <v>2</v>
          </cell>
          <cell r="E235">
            <v>11106.9976193776</v>
          </cell>
          <cell r="F235">
            <v>17292.5</v>
          </cell>
          <cell r="G235">
            <v>26044.75</v>
          </cell>
          <cell r="H235">
            <v>64</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row>
        <row r="236">
          <cell r="B236" t="str">
            <v>2012/201352</v>
          </cell>
          <cell r="C236">
            <v>5</v>
          </cell>
          <cell r="D236">
            <v>2</v>
          </cell>
          <cell r="E236">
            <v>12887.25</v>
          </cell>
          <cell r="F236">
            <v>20630.5</v>
          </cell>
          <cell r="G236">
            <v>27339.9737569061</v>
          </cell>
          <cell r="H236">
            <v>72</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row>
        <row r="237">
          <cell r="B237" t="str">
            <v>2003/200462</v>
          </cell>
          <cell r="C237">
            <v>6</v>
          </cell>
          <cell r="D237">
            <v>2</v>
          </cell>
          <cell r="E237">
            <v>10200.632958055599</v>
          </cell>
          <cell r="F237">
            <v>15316.6713483146</v>
          </cell>
          <cell r="G237">
            <v>24196</v>
          </cell>
          <cell r="H237">
            <v>159</v>
          </cell>
          <cell r="I237">
            <v>11048</v>
          </cell>
          <cell r="J237">
            <v>17230.541284403698</v>
          </cell>
          <cell r="K237">
            <v>26010</v>
          </cell>
          <cell r="L237">
            <v>165</v>
          </cell>
          <cell r="M237">
            <v>12543.25</v>
          </cell>
          <cell r="N237">
            <v>20579.532608695699</v>
          </cell>
          <cell r="O237">
            <v>29390.5</v>
          </cell>
          <cell r="P237">
            <v>190</v>
          </cell>
          <cell r="Q237">
            <v>14767.390375000001</v>
          </cell>
          <cell r="R237">
            <v>25361</v>
          </cell>
          <cell r="S237">
            <v>35909.5</v>
          </cell>
          <cell r="T237">
            <v>212</v>
          </cell>
        </row>
        <row r="238">
          <cell r="B238" t="str">
            <v>2004/200562</v>
          </cell>
          <cell r="C238">
            <v>6</v>
          </cell>
          <cell r="D238">
            <v>2</v>
          </cell>
          <cell r="E238">
            <v>12000</v>
          </cell>
          <cell r="F238">
            <v>19698</v>
          </cell>
          <cell r="G238">
            <v>27033</v>
          </cell>
          <cell r="H238">
            <v>317</v>
          </cell>
          <cell r="I238">
            <v>14571.5</v>
          </cell>
          <cell r="J238">
            <v>23106</v>
          </cell>
          <cell r="K238">
            <v>30298.5</v>
          </cell>
          <cell r="L238">
            <v>343</v>
          </cell>
          <cell r="M238">
            <v>14535.608</v>
          </cell>
          <cell r="N238">
            <v>25140.122950819699</v>
          </cell>
          <cell r="O238">
            <v>33589.960069444402</v>
          </cell>
          <cell r="P238">
            <v>383</v>
          </cell>
          <cell r="Q238" t="str">
            <v>NULL</v>
          </cell>
          <cell r="R238" t="str">
            <v>NULL</v>
          </cell>
          <cell r="S238" t="str">
            <v>NULL</v>
          </cell>
          <cell r="T238" t="str">
            <v>NULL</v>
          </cell>
        </row>
        <row r="239">
          <cell r="B239" t="str">
            <v>2005/200662</v>
          </cell>
          <cell r="C239">
            <v>6</v>
          </cell>
          <cell r="D239">
            <v>2</v>
          </cell>
          <cell r="E239">
            <v>12332.5</v>
          </cell>
          <cell r="F239">
            <v>19934</v>
          </cell>
          <cell r="G239">
            <v>28864.583333333299</v>
          </cell>
          <cell r="H239">
            <v>303</v>
          </cell>
          <cell r="I239">
            <v>13247.517413157901</v>
          </cell>
          <cell r="J239">
            <v>22428</v>
          </cell>
          <cell r="K239">
            <v>29629.5</v>
          </cell>
          <cell r="L239">
            <v>331</v>
          </cell>
          <cell r="M239">
            <v>13345</v>
          </cell>
          <cell r="N239">
            <v>24071</v>
          </cell>
          <cell r="O239">
            <v>33002</v>
          </cell>
          <cell r="P239">
            <v>381</v>
          </cell>
          <cell r="Q239" t="str">
            <v>NULL</v>
          </cell>
          <cell r="R239" t="str">
            <v>NULL</v>
          </cell>
          <cell r="S239" t="str">
            <v>NULL</v>
          </cell>
          <cell r="T239" t="str">
            <v>NULL</v>
          </cell>
        </row>
        <row r="240">
          <cell r="B240" t="str">
            <v>2006/200762</v>
          </cell>
          <cell r="C240">
            <v>6</v>
          </cell>
          <cell r="D240">
            <v>2</v>
          </cell>
          <cell r="E240">
            <v>7906</v>
          </cell>
          <cell r="F240">
            <v>14542</v>
          </cell>
          <cell r="G240">
            <v>25818</v>
          </cell>
          <cell r="H240">
            <v>297</v>
          </cell>
          <cell r="I240">
            <v>9193.6204500000003</v>
          </cell>
          <cell r="J240">
            <v>14928.5</v>
          </cell>
          <cell r="K240">
            <v>26782.897382920099</v>
          </cell>
          <cell r="L240">
            <v>351</v>
          </cell>
          <cell r="M240">
            <v>9880.0865250000006</v>
          </cell>
          <cell r="N240">
            <v>16433.327799999999</v>
          </cell>
          <cell r="O240">
            <v>27227</v>
          </cell>
          <cell r="P240">
            <v>376</v>
          </cell>
          <cell r="Q240" t="str">
            <v>NULL</v>
          </cell>
          <cell r="R240" t="str">
            <v>NULL</v>
          </cell>
          <cell r="S240" t="str">
            <v>NULL</v>
          </cell>
          <cell r="T240" t="str">
            <v>NULL</v>
          </cell>
        </row>
        <row r="241">
          <cell r="B241" t="str">
            <v>2007/200862</v>
          </cell>
          <cell r="C241">
            <v>6</v>
          </cell>
          <cell r="D241">
            <v>2</v>
          </cell>
          <cell r="E241">
            <v>10297.25</v>
          </cell>
          <cell r="F241">
            <v>16200.031446540899</v>
          </cell>
          <cell r="G241">
            <v>23535</v>
          </cell>
          <cell r="H241">
            <v>235</v>
          </cell>
          <cell r="I241">
            <v>11651</v>
          </cell>
          <cell r="J241">
            <v>19085</v>
          </cell>
          <cell r="K241">
            <v>27873</v>
          </cell>
          <cell r="L241">
            <v>285</v>
          </cell>
          <cell r="M241">
            <v>12110.5</v>
          </cell>
          <cell r="N241">
            <v>21598.668079096002</v>
          </cell>
          <cell r="O241">
            <v>30731.656593406598</v>
          </cell>
          <cell r="P241">
            <v>322</v>
          </cell>
          <cell r="Q241" t="str">
            <v>NULL</v>
          </cell>
          <cell r="R241" t="str">
            <v>NULL</v>
          </cell>
          <cell r="S241" t="str">
            <v>NULL</v>
          </cell>
          <cell r="T241" t="str">
            <v>NULL</v>
          </cell>
        </row>
        <row r="242">
          <cell r="B242" t="str">
            <v>2008/200962</v>
          </cell>
          <cell r="C242">
            <v>6</v>
          </cell>
          <cell r="D242">
            <v>2</v>
          </cell>
          <cell r="E242">
            <v>10474.1775</v>
          </cell>
          <cell r="F242">
            <v>17200.5</v>
          </cell>
          <cell r="G242">
            <v>29426.25</v>
          </cell>
          <cell r="H242">
            <v>316</v>
          </cell>
          <cell r="I242">
            <v>10888</v>
          </cell>
          <cell r="J242">
            <v>18780</v>
          </cell>
          <cell r="K242">
            <v>27764</v>
          </cell>
          <cell r="L242">
            <v>371</v>
          </cell>
          <cell r="M242">
            <v>12032</v>
          </cell>
          <cell r="N242">
            <v>21686</v>
          </cell>
          <cell r="O242">
            <v>31331.1404494382</v>
          </cell>
          <cell r="P242">
            <v>410</v>
          </cell>
          <cell r="Q242" t="str">
            <v>NULL</v>
          </cell>
          <cell r="R242" t="str">
            <v>NULL</v>
          </cell>
          <cell r="S242" t="str">
            <v>NULL</v>
          </cell>
          <cell r="T242" t="str">
            <v>NULL</v>
          </cell>
        </row>
        <row r="243">
          <cell r="B243" t="str">
            <v>2009/201062</v>
          </cell>
          <cell r="C243">
            <v>6</v>
          </cell>
          <cell r="D243">
            <v>2</v>
          </cell>
          <cell r="E243">
            <v>8989.25</v>
          </cell>
          <cell r="F243">
            <v>16853</v>
          </cell>
          <cell r="G243">
            <v>26887.357142857101</v>
          </cell>
          <cell r="H243">
            <v>344</v>
          </cell>
          <cell r="I243">
            <v>8981.5</v>
          </cell>
          <cell r="J243">
            <v>18418.810606060601</v>
          </cell>
          <cell r="K243">
            <v>28970.75</v>
          </cell>
          <cell r="L243">
            <v>400</v>
          </cell>
          <cell r="M243" t="str">
            <v>NULL</v>
          </cell>
          <cell r="N243" t="str">
            <v>NULL</v>
          </cell>
          <cell r="O243" t="str">
            <v>NULL</v>
          </cell>
          <cell r="P243" t="str">
            <v>NULL</v>
          </cell>
          <cell r="Q243" t="str">
            <v>NULL</v>
          </cell>
          <cell r="R243" t="str">
            <v>NULL</v>
          </cell>
          <cell r="S243" t="str">
            <v>NULL</v>
          </cell>
          <cell r="T243" t="str">
            <v>NULL</v>
          </cell>
        </row>
        <row r="244">
          <cell r="B244" t="str">
            <v>2010/201162</v>
          </cell>
          <cell r="C244">
            <v>6</v>
          </cell>
          <cell r="D244">
            <v>2</v>
          </cell>
          <cell r="E244">
            <v>9709</v>
          </cell>
          <cell r="F244">
            <v>15940.5</v>
          </cell>
          <cell r="G244">
            <v>26926</v>
          </cell>
          <cell r="H244">
            <v>345</v>
          </cell>
          <cell r="I244">
            <v>10364</v>
          </cell>
          <cell r="J244">
            <v>18174.5</v>
          </cell>
          <cell r="K244">
            <v>26299.5</v>
          </cell>
          <cell r="L244">
            <v>423</v>
          </cell>
          <cell r="M244" t="str">
            <v>NULL</v>
          </cell>
          <cell r="N244" t="str">
            <v>NULL</v>
          </cell>
          <cell r="O244" t="str">
            <v>NULL</v>
          </cell>
          <cell r="P244" t="str">
            <v>NULL</v>
          </cell>
          <cell r="Q244" t="str">
            <v>NULL</v>
          </cell>
          <cell r="R244" t="str">
            <v>NULL</v>
          </cell>
          <cell r="S244" t="str">
            <v>NULL</v>
          </cell>
          <cell r="T244" t="str">
            <v>NULL</v>
          </cell>
        </row>
        <row r="245">
          <cell r="B245" t="str">
            <v>2011/201262</v>
          </cell>
          <cell r="C245">
            <v>6</v>
          </cell>
          <cell r="D245">
            <v>2</v>
          </cell>
          <cell r="E245">
            <v>11024.75</v>
          </cell>
          <cell r="F245">
            <v>17600.55</v>
          </cell>
          <cell r="G245">
            <v>28913.511019283698</v>
          </cell>
          <cell r="H245">
            <v>423</v>
          </cell>
          <cell r="I245" t="str">
            <v>NULL</v>
          </cell>
          <cell r="J245" t="str">
            <v>NULL</v>
          </cell>
          <cell r="K245" t="str">
            <v>NULL</v>
          </cell>
          <cell r="L245" t="str">
            <v>NULL</v>
          </cell>
          <cell r="M245" t="str">
            <v>NULL</v>
          </cell>
          <cell r="N245" t="str">
            <v>NULL</v>
          </cell>
          <cell r="O245" t="str">
            <v>NULL</v>
          </cell>
          <cell r="P245" t="str">
            <v>NULL</v>
          </cell>
          <cell r="Q245" t="str">
            <v>NULL</v>
          </cell>
          <cell r="R245" t="str">
            <v>NULL</v>
          </cell>
          <cell r="S245" t="str">
            <v>NULL</v>
          </cell>
          <cell r="T245" t="str">
            <v>NULL</v>
          </cell>
        </row>
        <row r="246">
          <cell r="B246" t="str">
            <v>2012/201362</v>
          </cell>
          <cell r="C246">
            <v>6</v>
          </cell>
          <cell r="D246">
            <v>2</v>
          </cell>
          <cell r="E246">
            <v>10456.3129699248</v>
          </cell>
          <cell r="F246">
            <v>17940.945592286502</v>
          </cell>
          <cell r="G246">
            <v>29565.0454545455</v>
          </cell>
          <cell r="H246">
            <v>446</v>
          </cell>
          <cell r="I246" t="str">
            <v>NULL</v>
          </cell>
          <cell r="J246" t="str">
            <v>NULL</v>
          </cell>
          <cell r="K246" t="str">
            <v>NULL</v>
          </cell>
          <cell r="L246" t="str">
            <v>NULL</v>
          </cell>
          <cell r="M246" t="str">
            <v>NULL</v>
          </cell>
          <cell r="N246" t="str">
            <v>NULL</v>
          </cell>
          <cell r="O246" t="str">
            <v>NULL</v>
          </cell>
          <cell r="P246" t="str">
            <v>NULL</v>
          </cell>
          <cell r="Q246" t="str">
            <v>NULL</v>
          </cell>
          <cell r="R246" t="str">
            <v>NULL</v>
          </cell>
          <cell r="S246" t="str">
            <v>NULL</v>
          </cell>
          <cell r="T246" t="str">
            <v>NULL</v>
          </cell>
        </row>
        <row r="247">
          <cell r="B247" t="str">
            <v>2003/200472</v>
          </cell>
          <cell r="C247">
            <v>7</v>
          </cell>
          <cell r="D247">
            <v>2</v>
          </cell>
          <cell r="E247">
            <v>8260.0383287292807</v>
          </cell>
          <cell r="F247">
            <v>15167.0662026053</v>
          </cell>
          <cell r="G247">
            <v>26798.2635327635</v>
          </cell>
          <cell r="H247">
            <v>96</v>
          </cell>
          <cell r="I247">
            <v>9835.3067867036007</v>
          </cell>
          <cell r="J247">
            <v>19393.5</v>
          </cell>
          <cell r="K247">
            <v>29244</v>
          </cell>
          <cell r="L247">
            <v>130</v>
          </cell>
          <cell r="M247">
            <v>12562.4613259669</v>
          </cell>
          <cell r="N247">
            <v>25656.5</v>
          </cell>
          <cell r="O247">
            <v>34049.75</v>
          </cell>
          <cell r="P247">
            <v>144</v>
          </cell>
          <cell r="Q247">
            <v>13776.5</v>
          </cell>
          <cell r="R247">
            <v>27175.358700000001</v>
          </cell>
          <cell r="S247">
            <v>41439.111111111102</v>
          </cell>
          <cell r="T247">
            <v>167</v>
          </cell>
        </row>
        <row r="248">
          <cell r="B248" t="str">
            <v>2004/200572</v>
          </cell>
          <cell r="C248">
            <v>7</v>
          </cell>
          <cell r="D248">
            <v>2</v>
          </cell>
          <cell r="E248">
            <v>8570.8973999999998</v>
          </cell>
          <cell r="F248">
            <v>15907</v>
          </cell>
          <cell r="G248">
            <v>31150</v>
          </cell>
          <cell r="H248">
            <v>119</v>
          </cell>
          <cell r="I248">
            <v>15720</v>
          </cell>
          <cell r="J248">
            <v>27965</v>
          </cell>
          <cell r="K248">
            <v>36927</v>
          </cell>
          <cell r="L248">
            <v>147</v>
          </cell>
          <cell r="M248">
            <v>13845.162721893499</v>
          </cell>
          <cell r="N248">
            <v>27370</v>
          </cell>
          <cell r="O248">
            <v>35720</v>
          </cell>
          <cell r="P248">
            <v>165</v>
          </cell>
          <cell r="Q248" t="str">
            <v>NULL</v>
          </cell>
          <cell r="R248" t="str">
            <v>NULL</v>
          </cell>
          <cell r="S248" t="str">
            <v>NULL</v>
          </cell>
          <cell r="T248" t="str">
            <v>NULL</v>
          </cell>
        </row>
        <row r="249">
          <cell r="B249" t="str">
            <v>2005/200672</v>
          </cell>
          <cell r="C249">
            <v>7</v>
          </cell>
          <cell r="D249">
            <v>2</v>
          </cell>
          <cell r="E249">
            <v>9864.4121943038008</v>
          </cell>
          <cell r="F249">
            <v>17723.831932773101</v>
          </cell>
          <cell r="G249">
            <v>27687</v>
          </cell>
          <cell r="H249">
            <v>133</v>
          </cell>
          <cell r="I249">
            <v>12674.299499999999</v>
          </cell>
          <cell r="J249">
            <v>22612</v>
          </cell>
          <cell r="K249">
            <v>33617.5</v>
          </cell>
          <cell r="L249">
            <v>146</v>
          </cell>
          <cell r="M249">
            <v>14624.75</v>
          </cell>
          <cell r="N249">
            <v>24879.5</v>
          </cell>
          <cell r="O249">
            <v>36851.387499999997</v>
          </cell>
          <cell r="P249">
            <v>178</v>
          </cell>
          <cell r="Q249" t="str">
            <v>NULL</v>
          </cell>
          <cell r="R249" t="str">
            <v>NULL</v>
          </cell>
          <cell r="S249" t="str">
            <v>NULL</v>
          </cell>
          <cell r="T249" t="str">
            <v>NULL</v>
          </cell>
        </row>
        <row r="250">
          <cell r="B250" t="str">
            <v>2006/200772</v>
          </cell>
          <cell r="C250">
            <v>7</v>
          </cell>
          <cell r="D250">
            <v>2</v>
          </cell>
          <cell r="E250">
            <v>9298.0873925501401</v>
          </cell>
          <cell r="F250">
            <v>15941</v>
          </cell>
          <cell r="G250">
            <v>27396</v>
          </cell>
          <cell r="H250">
            <v>133</v>
          </cell>
          <cell r="I250">
            <v>10120.125</v>
          </cell>
          <cell r="J250">
            <v>22354</v>
          </cell>
          <cell r="K250">
            <v>30302</v>
          </cell>
          <cell r="L250">
            <v>178</v>
          </cell>
          <cell r="M250">
            <v>10567</v>
          </cell>
          <cell r="N250">
            <v>21429.032258064501</v>
          </cell>
          <cell r="O250">
            <v>31213</v>
          </cell>
          <cell r="P250">
            <v>181</v>
          </cell>
          <cell r="Q250" t="str">
            <v>NULL</v>
          </cell>
          <cell r="R250" t="str">
            <v>NULL</v>
          </cell>
          <cell r="S250" t="str">
            <v>NULL</v>
          </cell>
          <cell r="T250" t="str">
            <v>NULL</v>
          </cell>
        </row>
        <row r="251">
          <cell r="B251" t="str">
            <v>2007/200872</v>
          </cell>
          <cell r="C251">
            <v>7</v>
          </cell>
          <cell r="D251">
            <v>2</v>
          </cell>
          <cell r="E251">
            <v>9898.5</v>
          </cell>
          <cell r="F251">
            <v>17678</v>
          </cell>
          <cell r="G251">
            <v>27705.125</v>
          </cell>
          <cell r="H251">
            <v>143</v>
          </cell>
          <cell r="I251">
            <v>12063.25</v>
          </cell>
          <cell r="J251">
            <v>19986</v>
          </cell>
          <cell r="K251">
            <v>31424.1731301939</v>
          </cell>
          <cell r="L251">
            <v>187</v>
          </cell>
          <cell r="M251">
            <v>12475.5</v>
          </cell>
          <cell r="N251">
            <v>21779</v>
          </cell>
          <cell r="O251">
            <v>33446</v>
          </cell>
          <cell r="P251">
            <v>211</v>
          </cell>
          <cell r="Q251" t="str">
            <v>NULL</v>
          </cell>
          <cell r="R251" t="str">
            <v>NULL</v>
          </cell>
          <cell r="S251" t="str">
            <v>NULL</v>
          </cell>
          <cell r="T251" t="str">
            <v>NULL</v>
          </cell>
        </row>
        <row r="252">
          <cell r="B252" t="str">
            <v>2008/200972</v>
          </cell>
          <cell r="C252">
            <v>7</v>
          </cell>
          <cell r="D252">
            <v>2</v>
          </cell>
          <cell r="E252">
            <v>8773.0885416666697</v>
          </cell>
          <cell r="F252">
            <v>14559.5</v>
          </cell>
          <cell r="G252">
            <v>24139.5</v>
          </cell>
          <cell r="H252">
            <v>110</v>
          </cell>
          <cell r="I252">
            <v>10266.5</v>
          </cell>
          <cell r="J252">
            <v>17316</v>
          </cell>
          <cell r="K252">
            <v>26338.25</v>
          </cell>
          <cell r="L252">
            <v>124</v>
          </cell>
          <cell r="M252">
            <v>10740.5</v>
          </cell>
          <cell r="N252">
            <v>17825</v>
          </cell>
          <cell r="O252">
            <v>30644.25</v>
          </cell>
          <cell r="P252">
            <v>163</v>
          </cell>
          <cell r="Q252" t="str">
            <v>NULL</v>
          </cell>
          <cell r="R252" t="str">
            <v>NULL</v>
          </cell>
          <cell r="S252" t="str">
            <v>NULL</v>
          </cell>
          <cell r="T252" t="str">
            <v>NULL</v>
          </cell>
        </row>
        <row r="253">
          <cell r="B253" t="str">
            <v>2009/201072</v>
          </cell>
          <cell r="C253">
            <v>7</v>
          </cell>
          <cell r="D253">
            <v>2</v>
          </cell>
          <cell r="E253">
            <v>9835.6</v>
          </cell>
          <cell r="F253">
            <v>15687.481690140799</v>
          </cell>
          <cell r="G253">
            <v>24282.27</v>
          </cell>
          <cell r="H253">
            <v>129</v>
          </cell>
          <cell r="I253">
            <v>8726.5</v>
          </cell>
          <cell r="J253">
            <v>16129.07</v>
          </cell>
          <cell r="K253">
            <v>25377.5</v>
          </cell>
          <cell r="L253">
            <v>190</v>
          </cell>
          <cell r="M253" t="str">
            <v>NULL</v>
          </cell>
          <cell r="N253" t="str">
            <v>NULL</v>
          </cell>
          <cell r="O253" t="str">
            <v>NULL</v>
          </cell>
          <cell r="P253" t="str">
            <v>NULL</v>
          </cell>
          <cell r="Q253" t="str">
            <v>NULL</v>
          </cell>
          <cell r="R253" t="str">
            <v>NULL</v>
          </cell>
          <cell r="S253" t="str">
            <v>NULL</v>
          </cell>
          <cell r="T253" t="str">
            <v>NULL</v>
          </cell>
        </row>
        <row r="254">
          <cell r="B254" t="str">
            <v>2010/201172</v>
          </cell>
          <cell r="C254">
            <v>7</v>
          </cell>
          <cell r="D254">
            <v>2</v>
          </cell>
          <cell r="E254">
            <v>10115.75</v>
          </cell>
          <cell r="F254">
            <v>15763.25</v>
          </cell>
          <cell r="G254">
            <v>24300.022900763401</v>
          </cell>
          <cell r="H254">
            <v>156</v>
          </cell>
          <cell r="I254">
            <v>11088</v>
          </cell>
          <cell r="J254">
            <v>18415.5</v>
          </cell>
          <cell r="K254">
            <v>26502</v>
          </cell>
          <cell r="L254">
            <v>205</v>
          </cell>
          <cell r="M254" t="str">
            <v>NULL</v>
          </cell>
          <cell r="N254" t="str">
            <v>NULL</v>
          </cell>
          <cell r="O254" t="str">
            <v>NULL</v>
          </cell>
          <cell r="P254" t="str">
            <v>NULL</v>
          </cell>
          <cell r="Q254" t="str">
            <v>NULL</v>
          </cell>
          <cell r="R254" t="str">
            <v>NULL</v>
          </cell>
          <cell r="S254" t="str">
            <v>NULL</v>
          </cell>
          <cell r="T254" t="str">
            <v>NULL</v>
          </cell>
        </row>
        <row r="255">
          <cell r="B255" t="str">
            <v>2011/201272</v>
          </cell>
          <cell r="C255">
            <v>7</v>
          </cell>
          <cell r="D255">
            <v>2</v>
          </cell>
          <cell r="E255">
            <v>9602.2571942445993</v>
          </cell>
          <cell r="F255">
            <v>14631.244548286601</v>
          </cell>
          <cell r="G255">
            <v>25346.875</v>
          </cell>
          <cell r="H255">
            <v>178</v>
          </cell>
          <cell r="I255" t="str">
            <v>NULL</v>
          </cell>
          <cell r="J255" t="str">
            <v>NULL</v>
          </cell>
          <cell r="K255" t="str">
            <v>NULL</v>
          </cell>
          <cell r="L255" t="str">
            <v>NULL</v>
          </cell>
          <cell r="M255" t="str">
            <v>NULL</v>
          </cell>
          <cell r="N255" t="str">
            <v>NULL</v>
          </cell>
          <cell r="O255" t="str">
            <v>NULL</v>
          </cell>
          <cell r="P255" t="str">
            <v>NULL</v>
          </cell>
          <cell r="Q255" t="str">
            <v>NULL</v>
          </cell>
          <cell r="R255" t="str">
            <v>NULL</v>
          </cell>
          <cell r="S255" t="str">
            <v>NULL</v>
          </cell>
          <cell r="T255" t="str">
            <v>NULL</v>
          </cell>
        </row>
        <row r="256">
          <cell r="B256" t="str">
            <v>2012/201372</v>
          </cell>
          <cell r="C256">
            <v>7</v>
          </cell>
          <cell r="D256">
            <v>2</v>
          </cell>
          <cell r="E256">
            <v>10747.4802631579</v>
          </cell>
          <cell r="F256">
            <v>16869</v>
          </cell>
          <cell r="G256">
            <v>26629.5</v>
          </cell>
          <cell r="H256">
            <v>322</v>
          </cell>
          <cell r="I256" t="str">
            <v>NULL</v>
          </cell>
          <cell r="J256" t="str">
            <v>NULL</v>
          </cell>
          <cell r="K256" t="str">
            <v>NULL</v>
          </cell>
          <cell r="L256" t="str">
            <v>NULL</v>
          </cell>
          <cell r="M256" t="str">
            <v>NULL</v>
          </cell>
          <cell r="N256" t="str">
            <v>NULL</v>
          </cell>
          <cell r="O256" t="str">
            <v>NULL</v>
          </cell>
          <cell r="P256" t="str">
            <v>NULL</v>
          </cell>
          <cell r="Q256" t="str">
            <v>NULL</v>
          </cell>
          <cell r="R256" t="str">
            <v>NULL</v>
          </cell>
          <cell r="S256" t="str">
            <v>NULL</v>
          </cell>
          <cell r="T256" t="str">
            <v>NULL</v>
          </cell>
        </row>
        <row r="257">
          <cell r="B257" t="str">
            <v>2003/200482</v>
          </cell>
          <cell r="C257">
            <v>8</v>
          </cell>
          <cell r="D257">
            <v>2</v>
          </cell>
          <cell r="E257">
            <v>10485</v>
          </cell>
          <cell r="F257">
            <v>17723.063380281699</v>
          </cell>
          <cell r="G257">
            <v>24089</v>
          </cell>
          <cell r="H257">
            <v>917</v>
          </cell>
          <cell r="I257">
            <v>12803.833536263701</v>
          </cell>
          <cell r="J257">
            <v>21795</v>
          </cell>
          <cell r="K257">
            <v>29763</v>
          </cell>
          <cell r="L257">
            <v>955</v>
          </cell>
          <cell r="M257">
            <v>14182.1145416667</v>
          </cell>
          <cell r="N257">
            <v>24706</v>
          </cell>
          <cell r="O257">
            <v>32890.723443223404</v>
          </cell>
          <cell r="P257">
            <v>1059</v>
          </cell>
          <cell r="Q257">
            <v>15577.125</v>
          </cell>
          <cell r="R257">
            <v>27970</v>
          </cell>
          <cell r="S257">
            <v>39948.688871473401</v>
          </cell>
          <cell r="T257">
            <v>1078</v>
          </cell>
        </row>
        <row r="258">
          <cell r="B258" t="str">
            <v>2004/200582</v>
          </cell>
          <cell r="C258">
            <v>8</v>
          </cell>
          <cell r="D258">
            <v>2</v>
          </cell>
          <cell r="E258">
            <v>10758</v>
          </cell>
          <cell r="F258">
            <v>17514</v>
          </cell>
          <cell r="G258">
            <v>25374</v>
          </cell>
          <cell r="H258">
            <v>1153</v>
          </cell>
          <cell r="I258">
            <v>12640.75</v>
          </cell>
          <cell r="J258">
            <v>21848.5</v>
          </cell>
          <cell r="K258">
            <v>30743.75</v>
          </cell>
          <cell r="L258">
            <v>1202</v>
          </cell>
          <cell r="M258">
            <v>14045</v>
          </cell>
          <cell r="N258">
            <v>23644</v>
          </cell>
          <cell r="O258">
            <v>32819.5</v>
          </cell>
          <cell r="P258">
            <v>1311</v>
          </cell>
          <cell r="Q258" t="str">
            <v>NULL</v>
          </cell>
          <cell r="R258" t="str">
            <v>NULL</v>
          </cell>
          <cell r="S258" t="str">
            <v>NULL</v>
          </cell>
          <cell r="T258" t="str">
            <v>NULL</v>
          </cell>
        </row>
        <row r="259">
          <cell r="B259" t="str">
            <v>2005/200682</v>
          </cell>
          <cell r="C259">
            <v>8</v>
          </cell>
          <cell r="D259">
            <v>2</v>
          </cell>
          <cell r="E259">
            <v>10565.896075000001</v>
          </cell>
          <cell r="F259">
            <v>18061.9148351648</v>
          </cell>
          <cell r="G259">
            <v>25454.8188202247</v>
          </cell>
          <cell r="H259">
            <v>1102</v>
          </cell>
          <cell r="I259">
            <v>12637.130294078899</v>
          </cell>
          <cell r="J259">
            <v>20671</v>
          </cell>
          <cell r="K259">
            <v>29473.370967741899</v>
          </cell>
          <cell r="L259">
            <v>1238</v>
          </cell>
          <cell r="M259">
            <v>13927.5</v>
          </cell>
          <cell r="N259">
            <v>22977</v>
          </cell>
          <cell r="O259">
            <v>33169</v>
          </cell>
          <cell r="P259">
            <v>1337</v>
          </cell>
          <cell r="Q259" t="str">
            <v>NULL</v>
          </cell>
          <cell r="R259" t="str">
            <v>NULL</v>
          </cell>
          <cell r="S259" t="str">
            <v>NULL</v>
          </cell>
          <cell r="T259" t="str">
            <v>NULL</v>
          </cell>
        </row>
        <row r="260">
          <cell r="B260" t="str">
            <v>2006/200782</v>
          </cell>
          <cell r="C260">
            <v>8</v>
          </cell>
          <cell r="D260">
            <v>2</v>
          </cell>
          <cell r="E260">
            <v>10626</v>
          </cell>
          <cell r="F260">
            <v>16477.5</v>
          </cell>
          <cell r="G260">
            <v>23186.190476190499</v>
          </cell>
          <cell r="H260">
            <v>1033</v>
          </cell>
          <cell r="I260">
            <v>12086.614391666701</v>
          </cell>
          <cell r="J260">
            <v>18796.25</v>
          </cell>
          <cell r="K260">
            <v>26778.5</v>
          </cell>
          <cell r="L260">
            <v>1186</v>
          </cell>
          <cell r="M260">
            <v>13253.5</v>
          </cell>
          <cell r="N260">
            <v>20489.5</v>
          </cell>
          <cell r="O260">
            <v>30472.5</v>
          </cell>
          <cell r="P260">
            <v>1255</v>
          </cell>
          <cell r="Q260" t="str">
            <v>NULL</v>
          </cell>
          <cell r="R260" t="str">
            <v>NULL</v>
          </cell>
          <cell r="S260" t="str">
            <v>NULL</v>
          </cell>
          <cell r="T260" t="str">
            <v>NULL</v>
          </cell>
        </row>
        <row r="261">
          <cell r="B261" t="str">
            <v>2007/200882</v>
          </cell>
          <cell r="C261">
            <v>8</v>
          </cell>
          <cell r="D261">
            <v>2</v>
          </cell>
          <cell r="E261">
            <v>10688</v>
          </cell>
          <cell r="F261">
            <v>16366.5</v>
          </cell>
          <cell r="G261">
            <v>23538.5</v>
          </cell>
          <cell r="H261">
            <v>1039</v>
          </cell>
          <cell r="I261">
            <v>11858.0297783934</v>
          </cell>
          <cell r="J261">
            <v>18661.5</v>
          </cell>
          <cell r="K261">
            <v>26479.421703296699</v>
          </cell>
          <cell r="L261">
            <v>1186</v>
          </cell>
          <cell r="M261">
            <v>12390.5</v>
          </cell>
          <cell r="N261">
            <v>20287</v>
          </cell>
          <cell r="O261">
            <v>29658</v>
          </cell>
          <cell r="P261">
            <v>1243</v>
          </cell>
          <cell r="Q261" t="str">
            <v>NULL</v>
          </cell>
          <cell r="R261" t="str">
            <v>NULL</v>
          </cell>
          <cell r="S261" t="str">
            <v>NULL</v>
          </cell>
          <cell r="T261" t="str">
            <v>NULL</v>
          </cell>
        </row>
        <row r="262">
          <cell r="B262" t="str">
            <v>2008/200982</v>
          </cell>
          <cell r="C262">
            <v>8</v>
          </cell>
          <cell r="D262">
            <v>2</v>
          </cell>
          <cell r="E262">
            <v>10312.913357400699</v>
          </cell>
          <cell r="F262">
            <v>16785.75</v>
          </cell>
          <cell r="G262">
            <v>24269.414634146298</v>
          </cell>
          <cell r="H262">
            <v>892</v>
          </cell>
          <cell r="I262">
            <v>11615.8125</v>
          </cell>
          <cell r="J262">
            <v>19506.957300275499</v>
          </cell>
          <cell r="K262">
            <v>27385.125</v>
          </cell>
          <cell r="L262">
            <v>996</v>
          </cell>
          <cell r="M262">
            <v>12870.5</v>
          </cell>
          <cell r="N262">
            <v>21098.5</v>
          </cell>
          <cell r="O262">
            <v>30119.8516819572</v>
          </cell>
          <cell r="P262">
            <v>1034</v>
          </cell>
          <cell r="Q262" t="str">
            <v>NULL</v>
          </cell>
          <cell r="R262" t="str">
            <v>NULL</v>
          </cell>
          <cell r="S262" t="str">
            <v>NULL</v>
          </cell>
          <cell r="T262" t="str">
            <v>NULL</v>
          </cell>
        </row>
        <row r="263">
          <cell r="B263" t="str">
            <v>2009/201082</v>
          </cell>
          <cell r="C263">
            <v>8</v>
          </cell>
          <cell r="D263">
            <v>2</v>
          </cell>
          <cell r="E263">
            <v>9696</v>
          </cell>
          <cell r="F263">
            <v>16129</v>
          </cell>
          <cell r="G263">
            <v>23985.621212121201</v>
          </cell>
          <cell r="H263">
            <v>923</v>
          </cell>
          <cell r="I263">
            <v>12063.6224489796</v>
          </cell>
          <cell r="J263">
            <v>18958</v>
          </cell>
          <cell r="K263">
            <v>27997</v>
          </cell>
          <cell r="L263">
            <v>989</v>
          </cell>
          <cell r="M263" t="str">
            <v>NULL</v>
          </cell>
          <cell r="N263" t="str">
            <v>NULL</v>
          </cell>
          <cell r="O263" t="str">
            <v>NULL</v>
          </cell>
          <cell r="P263" t="str">
            <v>NULL</v>
          </cell>
          <cell r="Q263" t="str">
            <v>NULL</v>
          </cell>
          <cell r="R263" t="str">
            <v>NULL</v>
          </cell>
          <cell r="S263" t="str">
            <v>NULL</v>
          </cell>
          <cell r="T263" t="str">
            <v>NULL</v>
          </cell>
        </row>
        <row r="264">
          <cell r="B264" t="str">
            <v>2010/201182</v>
          </cell>
          <cell r="C264">
            <v>8</v>
          </cell>
          <cell r="D264">
            <v>2</v>
          </cell>
          <cell r="E264">
            <v>10943.139097744401</v>
          </cell>
          <cell r="F264">
            <v>17933</v>
          </cell>
          <cell r="G264">
            <v>25420.414201183401</v>
          </cell>
          <cell r="H264">
            <v>845</v>
          </cell>
          <cell r="I264">
            <v>13203</v>
          </cell>
          <cell r="J264">
            <v>20988</v>
          </cell>
          <cell r="K264">
            <v>29347</v>
          </cell>
          <cell r="L264">
            <v>865</v>
          </cell>
          <cell r="M264" t="str">
            <v>NULL</v>
          </cell>
          <cell r="N264" t="str">
            <v>NULL</v>
          </cell>
          <cell r="O264" t="str">
            <v>NULL</v>
          </cell>
          <cell r="P264" t="str">
            <v>NULL</v>
          </cell>
          <cell r="Q264" t="str">
            <v>NULL</v>
          </cell>
          <cell r="R264" t="str">
            <v>NULL</v>
          </cell>
          <cell r="S264" t="str">
            <v>NULL</v>
          </cell>
          <cell r="T264" t="str">
            <v>NULL</v>
          </cell>
        </row>
        <row r="265">
          <cell r="B265" t="str">
            <v>2011/201282</v>
          </cell>
          <cell r="C265">
            <v>8</v>
          </cell>
          <cell r="D265">
            <v>2</v>
          </cell>
          <cell r="E265">
            <v>10375.75</v>
          </cell>
          <cell r="F265">
            <v>16921</v>
          </cell>
          <cell r="G265">
            <v>25181.667391304301</v>
          </cell>
          <cell r="H265">
            <v>735</v>
          </cell>
          <cell r="I265" t="str">
            <v>NULL</v>
          </cell>
          <cell r="J265" t="str">
            <v>NULL</v>
          </cell>
          <cell r="K265" t="str">
            <v>NULL</v>
          </cell>
          <cell r="L265" t="str">
            <v>NULL</v>
          </cell>
          <cell r="M265" t="str">
            <v>NULL</v>
          </cell>
          <cell r="N265" t="str">
            <v>NULL</v>
          </cell>
          <cell r="O265" t="str">
            <v>NULL</v>
          </cell>
          <cell r="P265" t="str">
            <v>NULL</v>
          </cell>
          <cell r="Q265" t="str">
            <v>NULL</v>
          </cell>
          <cell r="R265" t="str">
            <v>NULL</v>
          </cell>
          <cell r="S265" t="str">
            <v>NULL</v>
          </cell>
          <cell r="T265" t="str">
            <v>NULL</v>
          </cell>
        </row>
        <row r="266">
          <cell r="B266" t="str">
            <v>2012/201382</v>
          </cell>
          <cell r="C266">
            <v>8</v>
          </cell>
          <cell r="D266">
            <v>2</v>
          </cell>
          <cell r="E266">
            <v>12084</v>
          </cell>
          <cell r="F266">
            <v>19395</v>
          </cell>
          <cell r="G266">
            <v>27489.402985074601</v>
          </cell>
          <cell r="H266">
            <v>717</v>
          </cell>
          <cell r="I266" t="str">
            <v>NULL</v>
          </cell>
          <cell r="J266" t="str">
            <v>NULL</v>
          </cell>
          <cell r="K266" t="str">
            <v>NULL</v>
          </cell>
          <cell r="L266" t="str">
            <v>NULL</v>
          </cell>
          <cell r="M266" t="str">
            <v>NULL</v>
          </cell>
          <cell r="N266" t="str">
            <v>NULL</v>
          </cell>
          <cell r="O266" t="str">
            <v>NULL</v>
          </cell>
          <cell r="P266" t="str">
            <v>NULL</v>
          </cell>
          <cell r="Q266" t="str">
            <v>NULL</v>
          </cell>
          <cell r="R266" t="str">
            <v>NULL</v>
          </cell>
          <cell r="S266" t="str">
            <v>NULL</v>
          </cell>
          <cell r="T266" t="str">
            <v>NULL</v>
          </cell>
        </row>
        <row r="267">
          <cell r="B267" t="str">
            <v>2003/200492</v>
          </cell>
          <cell r="C267">
            <v>9</v>
          </cell>
          <cell r="D267">
            <v>2</v>
          </cell>
          <cell r="E267">
            <v>22432</v>
          </cell>
          <cell r="F267">
            <v>28687</v>
          </cell>
          <cell r="G267">
            <v>35219.5</v>
          </cell>
          <cell r="H267">
            <v>906</v>
          </cell>
          <cell r="I267">
            <v>24524.509615384599</v>
          </cell>
          <cell r="J267">
            <v>32672.194510385802</v>
          </cell>
          <cell r="K267">
            <v>39996.25</v>
          </cell>
          <cell r="L267">
            <v>946</v>
          </cell>
          <cell r="M267">
            <v>27365</v>
          </cell>
          <cell r="N267">
            <v>35683</v>
          </cell>
          <cell r="O267">
            <v>43979</v>
          </cell>
          <cell r="P267">
            <v>997</v>
          </cell>
          <cell r="Q267">
            <v>31850</v>
          </cell>
          <cell r="R267">
            <v>44817</v>
          </cell>
          <cell r="S267">
            <v>58193.5</v>
          </cell>
          <cell r="T267">
            <v>1095</v>
          </cell>
        </row>
        <row r="268">
          <cell r="B268" t="str">
            <v>2004/200592</v>
          </cell>
          <cell r="C268">
            <v>9</v>
          </cell>
          <cell r="D268">
            <v>2</v>
          </cell>
          <cell r="E268">
            <v>22614.25</v>
          </cell>
          <cell r="F268">
            <v>29100</v>
          </cell>
          <cell r="G268">
            <v>35754.25</v>
          </cell>
          <cell r="H268">
            <v>978</v>
          </cell>
          <cell r="I268">
            <v>24219.5</v>
          </cell>
          <cell r="J268">
            <v>32781</v>
          </cell>
          <cell r="K268">
            <v>40383.872023809497</v>
          </cell>
          <cell r="L268">
            <v>1007</v>
          </cell>
          <cell r="M268">
            <v>27115.5</v>
          </cell>
          <cell r="N268">
            <v>35262</v>
          </cell>
          <cell r="O268">
            <v>43957</v>
          </cell>
          <cell r="P268">
            <v>1107</v>
          </cell>
          <cell r="Q268" t="str">
            <v>NULL</v>
          </cell>
          <cell r="R268" t="str">
            <v>NULL</v>
          </cell>
          <cell r="S268" t="str">
            <v>NULL</v>
          </cell>
          <cell r="T268" t="str">
            <v>NULL</v>
          </cell>
        </row>
        <row r="269">
          <cell r="B269" t="str">
            <v>2005/200692</v>
          </cell>
          <cell r="C269">
            <v>9</v>
          </cell>
          <cell r="D269">
            <v>2</v>
          </cell>
          <cell r="E269">
            <v>19065</v>
          </cell>
          <cell r="F269">
            <v>28717.3884297521</v>
          </cell>
          <cell r="G269">
            <v>36414</v>
          </cell>
          <cell r="H269">
            <v>901</v>
          </cell>
          <cell r="I269">
            <v>21642</v>
          </cell>
          <cell r="J269">
            <v>31181.859504132201</v>
          </cell>
          <cell r="K269">
            <v>39682.5</v>
          </cell>
          <cell r="L269">
            <v>979</v>
          </cell>
          <cell r="M269">
            <v>24635</v>
          </cell>
          <cell r="N269">
            <v>34505.5</v>
          </cell>
          <cell r="O269">
            <v>44522.25</v>
          </cell>
          <cell r="P269">
            <v>1044</v>
          </cell>
          <cell r="Q269" t="str">
            <v>NULL</v>
          </cell>
          <cell r="R269" t="str">
            <v>NULL</v>
          </cell>
          <cell r="S269" t="str">
            <v>NULL</v>
          </cell>
          <cell r="T269" t="str">
            <v>NULL</v>
          </cell>
        </row>
        <row r="270">
          <cell r="B270" t="str">
            <v>2006/200792</v>
          </cell>
          <cell r="C270">
            <v>9</v>
          </cell>
          <cell r="D270">
            <v>2</v>
          </cell>
          <cell r="E270">
            <v>17441.849025973999</v>
          </cell>
          <cell r="F270">
            <v>28589.047849999999</v>
          </cell>
          <cell r="G270">
            <v>37029.625</v>
          </cell>
          <cell r="H270">
            <v>1066</v>
          </cell>
          <cell r="I270">
            <v>18620.5</v>
          </cell>
          <cell r="J270">
            <v>30265.5</v>
          </cell>
          <cell r="K270">
            <v>39140.75</v>
          </cell>
          <cell r="L270">
            <v>1140</v>
          </cell>
          <cell r="M270">
            <v>19765.706375000002</v>
          </cell>
          <cell r="N270">
            <v>32784.072507552897</v>
          </cell>
          <cell r="O270">
            <v>43374.25</v>
          </cell>
          <cell r="P270">
            <v>1174</v>
          </cell>
          <cell r="Q270" t="str">
            <v>NULL</v>
          </cell>
          <cell r="R270" t="str">
            <v>NULL</v>
          </cell>
          <cell r="S270" t="str">
            <v>NULL</v>
          </cell>
          <cell r="T270" t="str">
            <v>NULL</v>
          </cell>
        </row>
        <row r="271">
          <cell r="B271" t="str">
            <v>2007/200892</v>
          </cell>
          <cell r="C271">
            <v>9</v>
          </cell>
          <cell r="D271">
            <v>2</v>
          </cell>
          <cell r="E271">
            <v>16033</v>
          </cell>
          <cell r="F271">
            <v>26398.599439775899</v>
          </cell>
          <cell r="G271">
            <v>34259</v>
          </cell>
          <cell r="H271">
            <v>1017</v>
          </cell>
          <cell r="I271">
            <v>17380.5</v>
          </cell>
          <cell r="J271">
            <v>28748</v>
          </cell>
          <cell r="K271">
            <v>38001</v>
          </cell>
          <cell r="L271">
            <v>1117</v>
          </cell>
          <cell r="M271">
            <v>18759</v>
          </cell>
          <cell r="N271">
            <v>31836</v>
          </cell>
          <cell r="O271">
            <v>42223.5</v>
          </cell>
          <cell r="P271">
            <v>1201</v>
          </cell>
          <cell r="Q271" t="str">
            <v>NULL</v>
          </cell>
          <cell r="R271" t="str">
            <v>NULL</v>
          </cell>
          <cell r="S271" t="str">
            <v>NULL</v>
          </cell>
          <cell r="T271" t="str">
            <v>NULL</v>
          </cell>
        </row>
        <row r="272">
          <cell r="B272" t="str">
            <v>2008/200992</v>
          </cell>
          <cell r="C272">
            <v>9</v>
          </cell>
          <cell r="D272">
            <v>2</v>
          </cell>
          <cell r="E272">
            <v>16550</v>
          </cell>
          <cell r="F272">
            <v>27090</v>
          </cell>
          <cell r="G272">
            <v>35581</v>
          </cell>
          <cell r="H272">
            <v>1041</v>
          </cell>
          <cell r="I272">
            <v>18882</v>
          </cell>
          <cell r="J272">
            <v>29880</v>
          </cell>
          <cell r="K272">
            <v>40143</v>
          </cell>
          <cell r="L272">
            <v>1117</v>
          </cell>
          <cell r="M272">
            <v>19925.25</v>
          </cell>
          <cell r="N272">
            <v>32600</v>
          </cell>
          <cell r="O272">
            <v>43677.5</v>
          </cell>
          <cell r="P272">
            <v>1151</v>
          </cell>
          <cell r="Q272" t="str">
            <v>NULL</v>
          </cell>
          <cell r="R272" t="str">
            <v>NULL</v>
          </cell>
          <cell r="S272" t="str">
            <v>NULL</v>
          </cell>
          <cell r="T272" t="str">
            <v>NULL</v>
          </cell>
        </row>
        <row r="273">
          <cell r="B273" t="str">
            <v>2009/201092</v>
          </cell>
          <cell r="C273">
            <v>9</v>
          </cell>
          <cell r="D273">
            <v>2</v>
          </cell>
          <cell r="E273">
            <v>15919.64</v>
          </cell>
          <cell r="F273">
            <v>27258</v>
          </cell>
          <cell r="G273">
            <v>35854.5</v>
          </cell>
          <cell r="H273">
            <v>1071</v>
          </cell>
          <cell r="I273">
            <v>17921.691030534399</v>
          </cell>
          <cell r="J273">
            <v>30691</v>
          </cell>
          <cell r="K273">
            <v>41335.5</v>
          </cell>
          <cell r="L273">
            <v>1138</v>
          </cell>
          <cell r="M273" t="str">
            <v>NULL</v>
          </cell>
          <cell r="N273" t="str">
            <v>NULL</v>
          </cell>
          <cell r="O273" t="str">
            <v>NULL</v>
          </cell>
          <cell r="P273" t="str">
            <v>NULL</v>
          </cell>
          <cell r="Q273" t="str">
            <v>NULL</v>
          </cell>
          <cell r="R273" t="str">
            <v>NULL</v>
          </cell>
          <cell r="S273" t="str">
            <v>NULL</v>
          </cell>
          <cell r="T273" t="str">
            <v>NULL</v>
          </cell>
        </row>
        <row r="274">
          <cell r="B274" t="str">
            <v>2010/201192</v>
          </cell>
          <cell r="C274">
            <v>9</v>
          </cell>
          <cell r="D274">
            <v>2</v>
          </cell>
          <cell r="E274">
            <v>18654</v>
          </cell>
          <cell r="F274">
            <v>29110.509641873301</v>
          </cell>
          <cell r="G274">
            <v>38426</v>
          </cell>
          <cell r="H274">
            <v>1137</v>
          </cell>
          <cell r="I274">
            <v>19948.128099173598</v>
          </cell>
          <cell r="J274">
            <v>32567</v>
          </cell>
          <cell r="K274">
            <v>42997</v>
          </cell>
          <cell r="L274">
            <v>1231</v>
          </cell>
          <cell r="M274" t="str">
            <v>NULL</v>
          </cell>
          <cell r="N274" t="str">
            <v>NULL</v>
          </cell>
          <cell r="O274" t="str">
            <v>NULL</v>
          </cell>
          <cell r="P274" t="str">
            <v>NULL</v>
          </cell>
          <cell r="Q274" t="str">
            <v>NULL</v>
          </cell>
          <cell r="R274" t="str">
            <v>NULL</v>
          </cell>
          <cell r="S274" t="str">
            <v>NULL</v>
          </cell>
          <cell r="T274" t="str">
            <v>NULL</v>
          </cell>
        </row>
        <row r="275">
          <cell r="B275" t="str">
            <v>2011/201292</v>
          </cell>
          <cell r="C275">
            <v>9</v>
          </cell>
          <cell r="D275">
            <v>2</v>
          </cell>
          <cell r="E275">
            <v>18232.5</v>
          </cell>
          <cell r="F275">
            <v>29948</v>
          </cell>
          <cell r="G275">
            <v>39345.5</v>
          </cell>
          <cell r="H275">
            <v>1243</v>
          </cell>
          <cell r="I275" t="str">
            <v>NULL</v>
          </cell>
          <cell r="J275" t="str">
            <v>NULL</v>
          </cell>
          <cell r="K275" t="str">
            <v>NULL</v>
          </cell>
          <cell r="L275" t="str">
            <v>NULL</v>
          </cell>
          <cell r="M275" t="str">
            <v>NULL</v>
          </cell>
          <cell r="N275" t="str">
            <v>NULL</v>
          </cell>
          <cell r="O275" t="str">
            <v>NULL</v>
          </cell>
          <cell r="P275" t="str">
            <v>NULL</v>
          </cell>
          <cell r="Q275" t="str">
            <v>NULL</v>
          </cell>
          <cell r="R275" t="str">
            <v>NULL</v>
          </cell>
          <cell r="S275" t="str">
            <v>NULL</v>
          </cell>
          <cell r="T275" t="str">
            <v>NULL</v>
          </cell>
        </row>
        <row r="276">
          <cell r="B276" t="str">
            <v>2012/201392</v>
          </cell>
          <cell r="C276">
            <v>9</v>
          </cell>
          <cell r="D276">
            <v>2</v>
          </cell>
          <cell r="E276">
            <v>21404.388418998002</v>
          </cell>
          <cell r="F276">
            <v>31319.614325068898</v>
          </cell>
          <cell r="G276">
            <v>40321</v>
          </cell>
          <cell r="H276">
            <v>1227</v>
          </cell>
          <cell r="I276" t="str">
            <v>NULL</v>
          </cell>
          <cell r="J276" t="str">
            <v>NULL</v>
          </cell>
          <cell r="K276" t="str">
            <v>NULL</v>
          </cell>
          <cell r="L276" t="str">
            <v>NULL</v>
          </cell>
          <cell r="M276" t="str">
            <v>NULL</v>
          </cell>
          <cell r="N276" t="str">
            <v>NULL</v>
          </cell>
          <cell r="O276" t="str">
            <v>NULL</v>
          </cell>
          <cell r="P276" t="str">
            <v>NULL</v>
          </cell>
          <cell r="Q276" t="str">
            <v>NULL</v>
          </cell>
          <cell r="R276" t="str">
            <v>NULL</v>
          </cell>
          <cell r="S276" t="str">
            <v>NULL</v>
          </cell>
          <cell r="T276" t="str">
            <v>NULL</v>
          </cell>
        </row>
        <row r="277">
          <cell r="B277" t="str">
            <v>2003/2004A2</v>
          </cell>
          <cell r="C277" t="str">
            <v>A</v>
          </cell>
          <cell r="D277">
            <v>2</v>
          </cell>
          <cell r="E277">
            <v>22256</v>
          </cell>
          <cell r="F277">
            <v>27271</v>
          </cell>
          <cell r="G277">
            <v>32803.8623595506</v>
          </cell>
          <cell r="H277">
            <v>717</v>
          </cell>
          <cell r="I277">
            <v>25583</v>
          </cell>
          <cell r="J277">
            <v>32827</v>
          </cell>
          <cell r="K277">
            <v>40375</v>
          </cell>
          <cell r="L277">
            <v>705</v>
          </cell>
          <cell r="M277">
            <v>26887.5</v>
          </cell>
          <cell r="N277">
            <v>35846.5</v>
          </cell>
          <cell r="O277">
            <v>44377.5</v>
          </cell>
          <cell r="P277">
            <v>740</v>
          </cell>
          <cell r="Q277">
            <v>26578.5</v>
          </cell>
          <cell r="R277">
            <v>40075.5</v>
          </cell>
          <cell r="S277">
            <v>51967.75</v>
          </cell>
          <cell r="T277">
            <v>750</v>
          </cell>
        </row>
        <row r="278">
          <cell r="B278" t="str">
            <v>2004/2005A2</v>
          </cell>
          <cell r="C278" t="str">
            <v>A</v>
          </cell>
          <cell r="D278">
            <v>2</v>
          </cell>
          <cell r="E278">
            <v>23123</v>
          </cell>
          <cell r="F278">
            <v>28459</v>
          </cell>
          <cell r="G278">
            <v>34435</v>
          </cell>
          <cell r="H278">
            <v>613</v>
          </cell>
          <cell r="I278">
            <v>26509</v>
          </cell>
          <cell r="J278">
            <v>33096</v>
          </cell>
          <cell r="K278">
            <v>41114</v>
          </cell>
          <cell r="L278">
            <v>605</v>
          </cell>
          <cell r="M278">
            <v>26983</v>
          </cell>
          <cell r="N278">
            <v>34452</v>
          </cell>
          <cell r="O278">
            <v>42436</v>
          </cell>
          <cell r="P278">
            <v>655</v>
          </cell>
          <cell r="Q278" t="str">
            <v>NULL</v>
          </cell>
          <cell r="R278" t="str">
            <v>NULL</v>
          </cell>
          <cell r="S278" t="str">
            <v>NULL</v>
          </cell>
          <cell r="T278" t="str">
            <v>NULL</v>
          </cell>
        </row>
        <row r="279">
          <cell r="B279" t="str">
            <v>2005/2006A2</v>
          </cell>
          <cell r="C279" t="str">
            <v>A</v>
          </cell>
          <cell r="D279">
            <v>2</v>
          </cell>
          <cell r="E279">
            <v>24469.5</v>
          </cell>
          <cell r="F279">
            <v>30066</v>
          </cell>
          <cell r="G279">
            <v>36964.5</v>
          </cell>
          <cell r="H279">
            <v>743</v>
          </cell>
          <cell r="I279">
            <v>26673</v>
          </cell>
          <cell r="J279">
            <v>33117.5</v>
          </cell>
          <cell r="K279">
            <v>39923.5</v>
          </cell>
          <cell r="L279">
            <v>754</v>
          </cell>
          <cell r="M279">
            <v>26154</v>
          </cell>
          <cell r="N279">
            <v>33906</v>
          </cell>
          <cell r="O279">
            <v>42709.384615384603</v>
          </cell>
          <cell r="P279">
            <v>817</v>
          </cell>
          <cell r="Q279" t="str">
            <v>NULL</v>
          </cell>
          <cell r="R279" t="str">
            <v>NULL</v>
          </cell>
          <cell r="S279" t="str">
            <v>NULL</v>
          </cell>
          <cell r="T279" t="str">
            <v>NULL</v>
          </cell>
        </row>
        <row r="280">
          <cell r="B280" t="str">
            <v>2006/2007A2</v>
          </cell>
          <cell r="C280" t="str">
            <v>A</v>
          </cell>
          <cell r="D280">
            <v>2</v>
          </cell>
          <cell r="E280">
            <v>23102.75</v>
          </cell>
          <cell r="F280">
            <v>29929.5</v>
          </cell>
          <cell r="G280">
            <v>36292.25</v>
          </cell>
          <cell r="H280">
            <v>762</v>
          </cell>
          <cell r="I280">
            <v>24717.75</v>
          </cell>
          <cell r="J280">
            <v>31122</v>
          </cell>
          <cell r="K280">
            <v>38545.972301136397</v>
          </cell>
          <cell r="L280">
            <v>812</v>
          </cell>
          <cell r="M280">
            <v>25453.263085399401</v>
          </cell>
          <cell r="N280">
            <v>33620</v>
          </cell>
          <cell r="O280">
            <v>42670.5</v>
          </cell>
          <cell r="P280">
            <v>831</v>
          </cell>
          <cell r="Q280" t="str">
            <v>NULL</v>
          </cell>
          <cell r="R280" t="str">
            <v>NULL</v>
          </cell>
          <cell r="S280" t="str">
            <v>NULL</v>
          </cell>
          <cell r="T280" t="str">
            <v>NULL</v>
          </cell>
        </row>
        <row r="281">
          <cell r="B281" t="str">
            <v>2007/2008A2</v>
          </cell>
          <cell r="C281" t="str">
            <v>A</v>
          </cell>
          <cell r="D281">
            <v>2</v>
          </cell>
          <cell r="E281">
            <v>22213.5</v>
          </cell>
          <cell r="F281">
            <v>27477.5</v>
          </cell>
          <cell r="G281">
            <v>33913.170258620703</v>
          </cell>
          <cell r="H281">
            <v>974</v>
          </cell>
          <cell r="I281">
            <v>23217.241486068098</v>
          </cell>
          <cell r="J281">
            <v>29887.5</v>
          </cell>
          <cell r="K281">
            <v>37245</v>
          </cell>
          <cell r="L281">
            <v>1054</v>
          </cell>
          <cell r="M281">
            <v>24849.25</v>
          </cell>
          <cell r="N281">
            <v>33158.5</v>
          </cell>
          <cell r="O281">
            <v>41640.399171270699</v>
          </cell>
          <cell r="P281">
            <v>1064</v>
          </cell>
          <cell r="Q281" t="str">
            <v>NULL</v>
          </cell>
          <cell r="R281" t="str">
            <v>NULL</v>
          </cell>
          <cell r="S281" t="str">
            <v>NULL</v>
          </cell>
          <cell r="T281" t="str">
            <v>NULL</v>
          </cell>
        </row>
        <row r="282">
          <cell r="B282" t="str">
            <v>2008/2009A2</v>
          </cell>
          <cell r="C282" t="str">
            <v>A</v>
          </cell>
          <cell r="D282">
            <v>2</v>
          </cell>
          <cell r="E282">
            <v>20684.5</v>
          </cell>
          <cell r="F282">
            <v>27345.9017595308</v>
          </cell>
          <cell r="G282">
            <v>33143.75</v>
          </cell>
          <cell r="H282">
            <v>1026</v>
          </cell>
          <cell r="I282">
            <v>22862.5</v>
          </cell>
          <cell r="J282">
            <v>30243</v>
          </cell>
          <cell r="K282">
            <v>37500</v>
          </cell>
          <cell r="L282">
            <v>1039</v>
          </cell>
          <cell r="M282">
            <v>24558</v>
          </cell>
          <cell r="N282">
            <v>35138.810773480698</v>
          </cell>
          <cell r="O282">
            <v>45091.5</v>
          </cell>
          <cell r="P282">
            <v>1088</v>
          </cell>
          <cell r="Q282" t="str">
            <v>NULL</v>
          </cell>
          <cell r="R282" t="str">
            <v>NULL</v>
          </cell>
          <cell r="S282" t="str">
            <v>NULL</v>
          </cell>
          <cell r="T282" t="str">
            <v>NULL</v>
          </cell>
        </row>
        <row r="283">
          <cell r="B283" t="str">
            <v>2009/2010A2</v>
          </cell>
          <cell r="C283" t="str">
            <v>A</v>
          </cell>
          <cell r="D283">
            <v>2</v>
          </cell>
          <cell r="E283">
            <v>21040.5</v>
          </cell>
          <cell r="F283">
            <v>27335</v>
          </cell>
          <cell r="G283">
            <v>33549.558208955197</v>
          </cell>
          <cell r="H283">
            <v>1311</v>
          </cell>
          <cell r="I283">
            <v>24375.077479338801</v>
          </cell>
          <cell r="J283">
            <v>30949</v>
          </cell>
          <cell r="K283">
            <v>38681.767241379297</v>
          </cell>
          <cell r="L283">
            <v>1312</v>
          </cell>
          <cell r="M283" t="str">
            <v>NULL</v>
          </cell>
          <cell r="N283" t="str">
            <v>NULL</v>
          </cell>
          <cell r="O283" t="str">
            <v>NULL</v>
          </cell>
          <cell r="P283" t="str">
            <v>NULL</v>
          </cell>
          <cell r="Q283" t="str">
            <v>NULL</v>
          </cell>
          <cell r="R283" t="str">
            <v>NULL</v>
          </cell>
          <cell r="S283" t="str">
            <v>NULL</v>
          </cell>
          <cell r="T283" t="str">
            <v>NULL</v>
          </cell>
        </row>
        <row r="284">
          <cell r="B284" t="str">
            <v>2010/2011A2</v>
          </cell>
          <cell r="C284" t="str">
            <v>A</v>
          </cell>
          <cell r="D284">
            <v>2</v>
          </cell>
          <cell r="E284">
            <v>20987</v>
          </cell>
          <cell r="F284">
            <v>27475</v>
          </cell>
          <cell r="G284">
            <v>32816</v>
          </cell>
          <cell r="H284">
            <v>1313</v>
          </cell>
          <cell r="I284">
            <v>25064</v>
          </cell>
          <cell r="J284">
            <v>32839.488980716298</v>
          </cell>
          <cell r="K284">
            <v>40923.5</v>
          </cell>
          <cell r="L284">
            <v>1344</v>
          </cell>
          <cell r="M284" t="str">
            <v>NULL</v>
          </cell>
          <cell r="N284" t="str">
            <v>NULL</v>
          </cell>
          <cell r="O284" t="str">
            <v>NULL</v>
          </cell>
          <cell r="P284" t="str">
            <v>NULL</v>
          </cell>
          <cell r="Q284" t="str">
            <v>NULL</v>
          </cell>
          <cell r="R284" t="str">
            <v>NULL</v>
          </cell>
          <cell r="S284" t="str">
            <v>NULL</v>
          </cell>
          <cell r="T284" t="str">
            <v>NULL</v>
          </cell>
        </row>
        <row r="285">
          <cell r="B285" t="str">
            <v>2011/2012A2</v>
          </cell>
          <cell r="C285" t="str">
            <v>A</v>
          </cell>
          <cell r="D285">
            <v>2</v>
          </cell>
          <cell r="E285">
            <v>21977.229916897501</v>
          </cell>
          <cell r="F285">
            <v>28522</v>
          </cell>
          <cell r="G285">
            <v>35370.630681818198</v>
          </cell>
          <cell r="H285">
            <v>1342</v>
          </cell>
          <cell r="I285" t="str">
            <v>NULL</v>
          </cell>
          <cell r="J285" t="str">
            <v>NULL</v>
          </cell>
          <cell r="K285" t="str">
            <v>NULL</v>
          </cell>
          <cell r="L285" t="str">
            <v>NULL</v>
          </cell>
          <cell r="M285" t="str">
            <v>NULL</v>
          </cell>
          <cell r="N285" t="str">
            <v>NULL</v>
          </cell>
          <cell r="O285" t="str">
            <v>NULL</v>
          </cell>
          <cell r="P285" t="str">
            <v>NULL</v>
          </cell>
          <cell r="Q285" t="str">
            <v>NULL</v>
          </cell>
          <cell r="R285" t="str">
            <v>NULL</v>
          </cell>
          <cell r="S285" t="str">
            <v>NULL</v>
          </cell>
          <cell r="T285" t="str">
            <v>NULL</v>
          </cell>
        </row>
        <row r="286">
          <cell r="B286" t="str">
            <v>2012/2013A2</v>
          </cell>
          <cell r="C286" t="str">
            <v>A</v>
          </cell>
          <cell r="D286">
            <v>2</v>
          </cell>
          <cell r="E286">
            <v>24297</v>
          </cell>
          <cell r="F286">
            <v>30602</v>
          </cell>
          <cell r="G286">
            <v>37707.951289398297</v>
          </cell>
          <cell r="H286">
            <v>1273</v>
          </cell>
          <cell r="I286" t="str">
            <v>NULL</v>
          </cell>
          <cell r="J286" t="str">
            <v>NULL</v>
          </cell>
          <cell r="K286" t="str">
            <v>NULL</v>
          </cell>
          <cell r="L286" t="str">
            <v>NULL</v>
          </cell>
          <cell r="M286" t="str">
            <v>NULL</v>
          </cell>
          <cell r="N286" t="str">
            <v>NULL</v>
          </cell>
          <cell r="O286" t="str">
            <v>NULL</v>
          </cell>
          <cell r="P286" t="str">
            <v>NULL</v>
          </cell>
          <cell r="Q286" t="str">
            <v>NULL</v>
          </cell>
          <cell r="R286" t="str">
            <v>NULL</v>
          </cell>
          <cell r="S286" t="str">
            <v>NULL</v>
          </cell>
          <cell r="T286" t="str">
            <v>NULL</v>
          </cell>
        </row>
        <row r="287">
          <cell r="B287" t="str">
            <v>2003/2004B2</v>
          </cell>
          <cell r="C287" t="str">
            <v>B</v>
          </cell>
          <cell r="D287">
            <v>2</v>
          </cell>
          <cell r="E287">
            <v>10614.9590909091</v>
          </cell>
          <cell r="F287">
            <v>18800</v>
          </cell>
          <cell r="G287">
            <v>28146</v>
          </cell>
          <cell r="H287">
            <v>927</v>
          </cell>
          <cell r="I287">
            <v>12290.5</v>
          </cell>
          <cell r="J287">
            <v>20871.5</v>
          </cell>
          <cell r="K287">
            <v>30495.5</v>
          </cell>
          <cell r="L287">
            <v>996</v>
          </cell>
          <cell r="M287">
            <v>12383.5</v>
          </cell>
          <cell r="N287">
            <v>23078</v>
          </cell>
          <cell r="O287">
            <v>34159</v>
          </cell>
          <cell r="P287">
            <v>1165</v>
          </cell>
          <cell r="Q287">
            <v>12139.5</v>
          </cell>
          <cell r="R287">
            <v>24067</v>
          </cell>
          <cell r="S287">
            <v>36619.5</v>
          </cell>
          <cell r="T287">
            <v>1212</v>
          </cell>
        </row>
        <row r="288">
          <cell r="B288" t="str">
            <v>2004/2005B2</v>
          </cell>
          <cell r="C288" t="str">
            <v>B</v>
          </cell>
          <cell r="D288">
            <v>2</v>
          </cell>
          <cell r="E288">
            <v>11113.289473684201</v>
          </cell>
          <cell r="F288">
            <v>19831</v>
          </cell>
          <cell r="G288">
            <v>28335</v>
          </cell>
          <cell r="H288">
            <v>1161</v>
          </cell>
          <cell r="I288">
            <v>12034</v>
          </cell>
          <cell r="J288">
            <v>22392</v>
          </cell>
          <cell r="K288">
            <v>31271</v>
          </cell>
          <cell r="L288">
            <v>1249</v>
          </cell>
          <cell r="M288">
            <v>12403.742857142901</v>
          </cell>
          <cell r="N288">
            <v>23669</v>
          </cell>
          <cell r="O288">
            <v>33333</v>
          </cell>
          <cell r="P288">
            <v>1369</v>
          </cell>
          <cell r="Q288" t="str">
            <v>NULL</v>
          </cell>
          <cell r="R288" t="str">
            <v>NULL</v>
          </cell>
          <cell r="S288" t="str">
            <v>NULL</v>
          </cell>
          <cell r="T288" t="str">
            <v>NULL</v>
          </cell>
        </row>
        <row r="289">
          <cell r="B289" t="str">
            <v>2005/2006B2</v>
          </cell>
          <cell r="C289" t="str">
            <v>B</v>
          </cell>
          <cell r="D289">
            <v>2</v>
          </cell>
          <cell r="E289">
            <v>13111.1933338362</v>
          </cell>
          <cell r="F289">
            <v>23050.5</v>
          </cell>
          <cell r="G289">
            <v>28284.75</v>
          </cell>
          <cell r="H289">
            <v>1454</v>
          </cell>
          <cell r="I289">
            <v>13811.8099173554</v>
          </cell>
          <cell r="J289">
            <v>24279</v>
          </cell>
          <cell r="K289">
            <v>30092.5</v>
          </cell>
          <cell r="L289">
            <v>1619</v>
          </cell>
          <cell r="M289">
            <v>15019.25</v>
          </cell>
          <cell r="N289">
            <v>25912.5</v>
          </cell>
          <cell r="O289">
            <v>31945.5</v>
          </cell>
          <cell r="P289">
            <v>1742</v>
          </cell>
          <cell r="Q289" t="str">
            <v>NULL</v>
          </cell>
          <cell r="R289" t="str">
            <v>NULL</v>
          </cell>
          <cell r="S289" t="str">
            <v>NULL</v>
          </cell>
          <cell r="T289" t="str">
            <v>NULL</v>
          </cell>
        </row>
        <row r="290">
          <cell r="B290" t="str">
            <v>2006/2007B2</v>
          </cell>
          <cell r="C290" t="str">
            <v>B</v>
          </cell>
          <cell r="D290">
            <v>2</v>
          </cell>
          <cell r="E290">
            <v>12568.5</v>
          </cell>
          <cell r="F290">
            <v>22606</v>
          </cell>
          <cell r="G290">
            <v>29415.5</v>
          </cell>
          <cell r="H290">
            <v>1623</v>
          </cell>
          <cell r="I290">
            <v>12909</v>
          </cell>
          <cell r="J290">
            <v>23564</v>
          </cell>
          <cell r="K290">
            <v>31056</v>
          </cell>
          <cell r="L290">
            <v>1745</v>
          </cell>
          <cell r="M290">
            <v>12250</v>
          </cell>
          <cell r="N290">
            <v>23630</v>
          </cell>
          <cell r="O290">
            <v>31579</v>
          </cell>
          <cell r="P290">
            <v>1877</v>
          </cell>
          <cell r="Q290" t="str">
            <v>NULL</v>
          </cell>
          <cell r="R290" t="str">
            <v>NULL</v>
          </cell>
          <cell r="S290" t="str">
            <v>NULL</v>
          </cell>
          <cell r="T290" t="str">
            <v>NULL</v>
          </cell>
        </row>
        <row r="291">
          <cell r="B291" t="str">
            <v>2007/2008B2</v>
          </cell>
          <cell r="C291" t="str">
            <v>B</v>
          </cell>
          <cell r="D291">
            <v>2</v>
          </cell>
          <cell r="E291">
            <v>11954.75</v>
          </cell>
          <cell r="F291">
            <v>22265</v>
          </cell>
          <cell r="G291">
            <v>28604.5</v>
          </cell>
          <cell r="H291">
            <v>1827</v>
          </cell>
          <cell r="I291">
            <v>12790.625</v>
          </cell>
          <cell r="J291">
            <v>23210.5</v>
          </cell>
          <cell r="K291">
            <v>29796</v>
          </cell>
          <cell r="L291">
            <v>2004</v>
          </cell>
          <cell r="M291">
            <v>13602</v>
          </cell>
          <cell r="N291">
            <v>23938</v>
          </cell>
          <cell r="O291">
            <v>31379.197916666701</v>
          </cell>
          <cell r="P291">
            <v>2103</v>
          </cell>
          <cell r="Q291" t="str">
            <v>NULL</v>
          </cell>
          <cell r="R291" t="str">
            <v>NULL</v>
          </cell>
          <cell r="S291" t="str">
            <v>NULL</v>
          </cell>
          <cell r="T291" t="str">
            <v>NULL</v>
          </cell>
        </row>
        <row r="292">
          <cell r="B292" t="str">
            <v>2008/2009B2</v>
          </cell>
          <cell r="C292" t="str">
            <v>B</v>
          </cell>
          <cell r="D292">
            <v>2</v>
          </cell>
          <cell r="E292">
            <v>10474.888268156399</v>
          </cell>
          <cell r="F292">
            <v>20847</v>
          </cell>
          <cell r="G292">
            <v>28819</v>
          </cell>
          <cell r="H292">
            <v>1753</v>
          </cell>
          <cell r="I292">
            <v>11155.786357340699</v>
          </cell>
          <cell r="J292">
            <v>21106.307017543899</v>
          </cell>
          <cell r="K292">
            <v>30036.071947674402</v>
          </cell>
          <cell r="L292">
            <v>1800</v>
          </cell>
          <cell r="M292">
            <v>11664</v>
          </cell>
          <cell r="N292">
            <v>22584</v>
          </cell>
          <cell r="O292">
            <v>32005</v>
          </cell>
          <cell r="P292">
            <v>1965</v>
          </cell>
          <cell r="Q292" t="str">
            <v>NULL</v>
          </cell>
          <cell r="R292" t="str">
            <v>NULL</v>
          </cell>
          <cell r="S292" t="str">
            <v>NULL</v>
          </cell>
          <cell r="T292" t="str">
            <v>NULL</v>
          </cell>
        </row>
        <row r="293">
          <cell r="B293" t="str">
            <v>2009/2010B2</v>
          </cell>
          <cell r="C293" t="str">
            <v>B</v>
          </cell>
          <cell r="D293">
            <v>2</v>
          </cell>
          <cell r="E293">
            <v>10346.268493150699</v>
          </cell>
          <cell r="F293">
            <v>20073</v>
          </cell>
          <cell r="G293">
            <v>28813</v>
          </cell>
          <cell r="H293">
            <v>1905</v>
          </cell>
          <cell r="I293">
            <v>11219.665162454899</v>
          </cell>
          <cell r="J293">
            <v>21254.5</v>
          </cell>
          <cell r="K293">
            <v>30035.5</v>
          </cell>
          <cell r="L293">
            <v>2006</v>
          </cell>
          <cell r="M293" t="str">
            <v>NULL</v>
          </cell>
          <cell r="N293" t="str">
            <v>NULL</v>
          </cell>
          <cell r="O293" t="str">
            <v>NULL</v>
          </cell>
          <cell r="P293" t="str">
            <v>NULL</v>
          </cell>
          <cell r="Q293" t="str">
            <v>NULL</v>
          </cell>
          <cell r="R293" t="str">
            <v>NULL</v>
          </cell>
          <cell r="S293" t="str">
            <v>NULL</v>
          </cell>
          <cell r="T293" t="str">
            <v>NULL</v>
          </cell>
        </row>
        <row r="294">
          <cell r="B294" t="str">
            <v>2010/2011B2</v>
          </cell>
          <cell r="C294" t="str">
            <v>B</v>
          </cell>
          <cell r="D294">
            <v>2</v>
          </cell>
          <cell r="E294">
            <v>10995.375</v>
          </cell>
          <cell r="F294">
            <v>19215</v>
          </cell>
          <cell r="G294">
            <v>27470.1525423729</v>
          </cell>
          <cell r="H294">
            <v>1902</v>
          </cell>
          <cell r="I294">
            <v>11966.24</v>
          </cell>
          <cell r="J294">
            <v>20931.5</v>
          </cell>
          <cell r="K294">
            <v>29313</v>
          </cell>
          <cell r="L294">
            <v>2018</v>
          </cell>
          <cell r="M294" t="str">
            <v>NULL</v>
          </cell>
          <cell r="N294" t="str">
            <v>NULL</v>
          </cell>
          <cell r="O294" t="str">
            <v>NULL</v>
          </cell>
          <cell r="P294" t="str">
            <v>NULL</v>
          </cell>
          <cell r="Q294" t="str">
            <v>NULL</v>
          </cell>
          <cell r="R294" t="str">
            <v>NULL</v>
          </cell>
          <cell r="S294" t="str">
            <v>NULL</v>
          </cell>
          <cell r="T294" t="str">
            <v>NULL</v>
          </cell>
        </row>
        <row r="295">
          <cell r="B295" t="str">
            <v>2011/2012B2</v>
          </cell>
          <cell r="C295" t="str">
            <v>B</v>
          </cell>
          <cell r="D295">
            <v>2</v>
          </cell>
          <cell r="E295">
            <v>10454</v>
          </cell>
          <cell r="F295">
            <v>19251</v>
          </cell>
          <cell r="G295">
            <v>27926</v>
          </cell>
          <cell r="H295">
            <v>1937</v>
          </cell>
          <cell r="I295" t="str">
            <v>NULL</v>
          </cell>
          <cell r="J295" t="str">
            <v>NULL</v>
          </cell>
          <cell r="K295" t="str">
            <v>NULL</v>
          </cell>
          <cell r="L295" t="str">
            <v>NULL</v>
          </cell>
          <cell r="M295" t="str">
            <v>NULL</v>
          </cell>
          <cell r="N295" t="str">
            <v>NULL</v>
          </cell>
          <cell r="O295" t="str">
            <v>NULL</v>
          </cell>
          <cell r="P295" t="str">
            <v>NULL</v>
          </cell>
          <cell r="Q295" t="str">
            <v>NULL</v>
          </cell>
          <cell r="R295" t="str">
            <v>NULL</v>
          </cell>
          <cell r="S295" t="str">
            <v>NULL</v>
          </cell>
          <cell r="T295" t="str">
            <v>NULL</v>
          </cell>
        </row>
        <row r="296">
          <cell r="B296" t="str">
            <v>2012/2013B2</v>
          </cell>
          <cell r="C296" t="str">
            <v>B</v>
          </cell>
          <cell r="D296">
            <v>2</v>
          </cell>
          <cell r="E296">
            <v>11001.5625</v>
          </cell>
          <cell r="F296">
            <v>19372</v>
          </cell>
          <cell r="G296">
            <v>27316.25</v>
          </cell>
          <cell r="H296">
            <v>2176</v>
          </cell>
          <cell r="I296" t="str">
            <v>NULL</v>
          </cell>
          <cell r="J296" t="str">
            <v>NULL</v>
          </cell>
          <cell r="K296" t="str">
            <v>NULL</v>
          </cell>
          <cell r="L296" t="str">
            <v>NULL</v>
          </cell>
          <cell r="M296" t="str">
            <v>NULL</v>
          </cell>
          <cell r="N296" t="str">
            <v>NULL</v>
          </cell>
          <cell r="O296" t="str">
            <v>NULL</v>
          </cell>
          <cell r="P296" t="str">
            <v>NULL</v>
          </cell>
          <cell r="Q296" t="str">
            <v>NULL</v>
          </cell>
          <cell r="R296" t="str">
            <v>NULL</v>
          </cell>
          <cell r="S296" t="str">
            <v>NULL</v>
          </cell>
          <cell r="T296" t="str">
            <v>NULL</v>
          </cell>
        </row>
        <row r="297">
          <cell r="B297" t="str">
            <v>2003/2004C2</v>
          </cell>
          <cell r="C297" t="str">
            <v>C</v>
          </cell>
          <cell r="D297">
            <v>2</v>
          </cell>
          <cell r="E297">
            <v>12313.191460055101</v>
          </cell>
          <cell r="F297">
            <v>19887</v>
          </cell>
          <cell r="G297">
            <v>32116.5</v>
          </cell>
          <cell r="H297">
            <v>399</v>
          </cell>
          <cell r="I297">
            <v>14610</v>
          </cell>
          <cell r="J297">
            <v>21682</v>
          </cell>
          <cell r="K297">
            <v>34412.073529411799</v>
          </cell>
          <cell r="L297">
            <v>485</v>
          </cell>
          <cell r="M297">
            <v>15621.5</v>
          </cell>
          <cell r="N297">
            <v>24925</v>
          </cell>
          <cell r="O297">
            <v>38254</v>
          </cell>
          <cell r="P297">
            <v>516</v>
          </cell>
          <cell r="Q297">
            <v>16649.682291666701</v>
          </cell>
          <cell r="R297">
            <v>28078</v>
          </cell>
          <cell r="S297">
            <v>41755.25</v>
          </cell>
          <cell r="T297">
            <v>574</v>
          </cell>
        </row>
        <row r="298">
          <cell r="B298" t="str">
            <v>2004/2005C2</v>
          </cell>
          <cell r="C298" t="str">
            <v>C</v>
          </cell>
          <cell r="D298">
            <v>2</v>
          </cell>
          <cell r="E298">
            <v>11511.3636363636</v>
          </cell>
          <cell r="F298">
            <v>19695</v>
          </cell>
          <cell r="G298">
            <v>32263.5</v>
          </cell>
          <cell r="H298">
            <v>459</v>
          </cell>
          <cell r="I298">
            <v>13299.6488095238</v>
          </cell>
          <cell r="J298">
            <v>21528</v>
          </cell>
          <cell r="K298">
            <v>33192.883900928799</v>
          </cell>
          <cell r="L298">
            <v>575</v>
          </cell>
          <cell r="M298">
            <v>13148.375</v>
          </cell>
          <cell r="N298">
            <v>24700</v>
          </cell>
          <cell r="O298">
            <v>36355.25</v>
          </cell>
          <cell r="P298">
            <v>638</v>
          </cell>
          <cell r="Q298" t="str">
            <v>NULL</v>
          </cell>
          <cell r="R298" t="str">
            <v>NULL</v>
          </cell>
          <cell r="S298" t="str">
            <v>NULL</v>
          </cell>
          <cell r="T298" t="str">
            <v>NULL</v>
          </cell>
        </row>
        <row r="299">
          <cell r="B299" t="str">
            <v>2005/2006C2</v>
          </cell>
          <cell r="C299" t="str">
            <v>C</v>
          </cell>
          <cell r="D299">
            <v>2</v>
          </cell>
          <cell r="E299">
            <v>10854</v>
          </cell>
          <cell r="F299">
            <v>18057</v>
          </cell>
          <cell r="G299">
            <v>30226</v>
          </cell>
          <cell r="H299">
            <v>489</v>
          </cell>
          <cell r="I299">
            <v>12884.644200000001</v>
          </cell>
          <cell r="J299">
            <v>20412</v>
          </cell>
          <cell r="K299">
            <v>30611</v>
          </cell>
          <cell r="L299">
            <v>585</v>
          </cell>
          <cell r="M299">
            <v>13815.5</v>
          </cell>
          <cell r="N299">
            <v>23318</v>
          </cell>
          <cell r="O299">
            <v>35933.954419889502</v>
          </cell>
          <cell r="P299">
            <v>654</v>
          </cell>
          <cell r="Q299" t="str">
            <v>NULL</v>
          </cell>
          <cell r="R299" t="str">
            <v>NULL</v>
          </cell>
          <cell r="S299" t="str">
            <v>NULL</v>
          </cell>
          <cell r="T299" t="str">
            <v>NULL</v>
          </cell>
        </row>
        <row r="300">
          <cell r="B300" t="str">
            <v>2006/2007C2</v>
          </cell>
          <cell r="C300" t="str">
            <v>C</v>
          </cell>
          <cell r="D300">
            <v>2</v>
          </cell>
          <cell r="E300">
            <v>9951</v>
          </cell>
          <cell r="F300">
            <v>18809.8033707865</v>
          </cell>
          <cell r="G300">
            <v>31740</v>
          </cell>
          <cell r="H300">
            <v>569</v>
          </cell>
          <cell r="I300">
            <v>12237.25</v>
          </cell>
          <cell r="J300">
            <v>20997</v>
          </cell>
          <cell r="K300">
            <v>32073</v>
          </cell>
          <cell r="L300">
            <v>724</v>
          </cell>
          <cell r="M300">
            <v>13823.5</v>
          </cell>
          <cell r="N300">
            <v>23821.380281690101</v>
          </cell>
          <cell r="O300">
            <v>35287</v>
          </cell>
          <cell r="P300">
            <v>740</v>
          </cell>
          <cell r="Q300" t="str">
            <v>NULL</v>
          </cell>
          <cell r="R300" t="str">
            <v>NULL</v>
          </cell>
          <cell r="S300" t="str">
            <v>NULL</v>
          </cell>
          <cell r="T300" t="str">
            <v>NULL</v>
          </cell>
        </row>
        <row r="301">
          <cell r="B301" t="str">
            <v>2007/2008C2</v>
          </cell>
          <cell r="C301" t="str">
            <v>C</v>
          </cell>
          <cell r="D301">
            <v>2</v>
          </cell>
          <cell r="E301">
            <v>9611.75</v>
          </cell>
          <cell r="F301">
            <v>17345.041322313999</v>
          </cell>
          <cell r="G301">
            <v>29623.5</v>
          </cell>
          <cell r="H301">
            <v>543</v>
          </cell>
          <cell r="I301">
            <v>11407.992613636399</v>
          </cell>
          <cell r="J301">
            <v>19362.5</v>
          </cell>
          <cell r="K301">
            <v>30919.410810810801</v>
          </cell>
          <cell r="L301">
            <v>678</v>
          </cell>
          <cell r="M301">
            <v>11263.5</v>
          </cell>
          <cell r="N301">
            <v>20946.5</v>
          </cell>
          <cell r="O301">
            <v>33347</v>
          </cell>
          <cell r="P301">
            <v>728</v>
          </cell>
          <cell r="Q301" t="str">
            <v>NULL</v>
          </cell>
          <cell r="R301" t="str">
            <v>NULL</v>
          </cell>
          <cell r="S301" t="str">
            <v>NULL</v>
          </cell>
          <cell r="T301" t="str">
            <v>NULL</v>
          </cell>
        </row>
        <row r="302">
          <cell r="B302" t="str">
            <v>2008/2009C2</v>
          </cell>
          <cell r="C302" t="str">
            <v>C</v>
          </cell>
          <cell r="D302">
            <v>2</v>
          </cell>
          <cell r="E302">
            <v>8927</v>
          </cell>
          <cell r="F302">
            <v>17513</v>
          </cell>
          <cell r="G302">
            <v>29367</v>
          </cell>
          <cell r="H302">
            <v>555</v>
          </cell>
          <cell r="I302">
            <v>10696.75</v>
          </cell>
          <cell r="J302">
            <v>19285.620253164601</v>
          </cell>
          <cell r="K302">
            <v>29380.25</v>
          </cell>
          <cell r="L302">
            <v>680</v>
          </cell>
          <cell r="M302">
            <v>12637</v>
          </cell>
          <cell r="N302">
            <v>21666</v>
          </cell>
          <cell r="O302">
            <v>32446</v>
          </cell>
          <cell r="P302">
            <v>711</v>
          </cell>
          <cell r="Q302" t="str">
            <v>NULL</v>
          </cell>
          <cell r="R302" t="str">
            <v>NULL</v>
          </cell>
          <cell r="S302" t="str">
            <v>NULL</v>
          </cell>
          <cell r="T302" t="str">
            <v>NULL</v>
          </cell>
        </row>
        <row r="303">
          <cell r="B303" t="str">
            <v>2009/2010C2</v>
          </cell>
          <cell r="C303" t="str">
            <v>C</v>
          </cell>
          <cell r="D303">
            <v>2</v>
          </cell>
          <cell r="E303">
            <v>8580</v>
          </cell>
          <cell r="F303">
            <v>15197.224719101099</v>
          </cell>
          <cell r="G303">
            <v>25953</v>
          </cell>
          <cell r="H303">
            <v>549</v>
          </cell>
          <cell r="I303">
            <v>11978.083333333299</v>
          </cell>
          <cell r="J303">
            <v>19738</v>
          </cell>
          <cell r="K303">
            <v>30191.25</v>
          </cell>
          <cell r="L303">
            <v>650</v>
          </cell>
          <cell r="M303" t="str">
            <v>NULL</v>
          </cell>
          <cell r="N303" t="str">
            <v>NULL</v>
          </cell>
          <cell r="O303" t="str">
            <v>NULL</v>
          </cell>
          <cell r="P303" t="str">
            <v>NULL</v>
          </cell>
          <cell r="Q303" t="str">
            <v>NULL</v>
          </cell>
          <cell r="R303" t="str">
            <v>NULL</v>
          </cell>
          <cell r="S303" t="str">
            <v>NULL</v>
          </cell>
          <cell r="T303" t="str">
            <v>NULL</v>
          </cell>
        </row>
        <row r="304">
          <cell r="B304" t="str">
            <v>2010/2011C2</v>
          </cell>
          <cell r="C304" t="str">
            <v>C</v>
          </cell>
          <cell r="D304">
            <v>2</v>
          </cell>
          <cell r="E304">
            <v>9659</v>
          </cell>
          <cell r="F304">
            <v>16508</v>
          </cell>
          <cell r="G304">
            <v>27872.477272727301</v>
          </cell>
          <cell r="H304">
            <v>567</v>
          </cell>
          <cell r="I304">
            <v>12026.5</v>
          </cell>
          <cell r="J304">
            <v>19857</v>
          </cell>
          <cell r="K304">
            <v>28729.5</v>
          </cell>
          <cell r="L304">
            <v>667</v>
          </cell>
          <cell r="M304" t="str">
            <v>NULL</v>
          </cell>
          <cell r="N304" t="str">
            <v>NULL</v>
          </cell>
          <cell r="O304" t="str">
            <v>NULL</v>
          </cell>
          <cell r="P304" t="str">
            <v>NULL</v>
          </cell>
          <cell r="Q304" t="str">
            <v>NULL</v>
          </cell>
          <cell r="R304" t="str">
            <v>NULL</v>
          </cell>
          <cell r="S304" t="str">
            <v>NULL</v>
          </cell>
          <cell r="T304" t="str">
            <v>NULL</v>
          </cell>
        </row>
        <row r="305">
          <cell r="B305" t="str">
            <v>2011/2012C2</v>
          </cell>
          <cell r="C305" t="str">
            <v>C</v>
          </cell>
          <cell r="D305">
            <v>2</v>
          </cell>
          <cell r="E305">
            <v>10638</v>
          </cell>
          <cell r="F305">
            <v>18099</v>
          </cell>
          <cell r="G305">
            <v>28756.785714285699</v>
          </cell>
          <cell r="H305">
            <v>557</v>
          </cell>
          <cell r="I305" t="str">
            <v>NULL</v>
          </cell>
          <cell r="J305" t="str">
            <v>NULL</v>
          </cell>
          <cell r="K305" t="str">
            <v>NULL</v>
          </cell>
          <cell r="L305" t="str">
            <v>NULL</v>
          </cell>
          <cell r="M305" t="str">
            <v>NULL</v>
          </cell>
          <cell r="N305" t="str">
            <v>NULL</v>
          </cell>
          <cell r="O305" t="str">
            <v>NULL</v>
          </cell>
          <cell r="P305" t="str">
            <v>NULL</v>
          </cell>
          <cell r="Q305" t="str">
            <v>NULL</v>
          </cell>
          <cell r="R305" t="str">
            <v>NULL</v>
          </cell>
          <cell r="S305" t="str">
            <v>NULL</v>
          </cell>
          <cell r="T305" t="str">
            <v>NULL</v>
          </cell>
        </row>
        <row r="306">
          <cell r="B306" t="str">
            <v>2012/2013C2</v>
          </cell>
          <cell r="C306" t="str">
            <v>C</v>
          </cell>
          <cell r="D306">
            <v>2</v>
          </cell>
          <cell r="E306">
            <v>12391.914414414399</v>
          </cell>
          <cell r="F306">
            <v>18128.333333333299</v>
          </cell>
          <cell r="G306">
            <v>28145</v>
          </cell>
          <cell r="H306">
            <v>525</v>
          </cell>
          <cell r="I306" t="str">
            <v>NULL</v>
          </cell>
          <cell r="J306" t="str">
            <v>NULL</v>
          </cell>
          <cell r="K306" t="str">
            <v>NULL</v>
          </cell>
          <cell r="L306" t="str">
            <v>NULL</v>
          </cell>
          <cell r="M306" t="str">
            <v>NULL</v>
          </cell>
          <cell r="N306" t="str">
            <v>NULL</v>
          </cell>
          <cell r="O306" t="str">
            <v>NULL</v>
          </cell>
          <cell r="P306" t="str">
            <v>NULL</v>
          </cell>
          <cell r="Q306" t="str">
            <v>NULL</v>
          </cell>
          <cell r="R306" t="str">
            <v>NULL</v>
          </cell>
          <cell r="S306" t="str">
            <v>NULL</v>
          </cell>
          <cell r="T306" t="str">
            <v>NULL</v>
          </cell>
        </row>
        <row r="307">
          <cell r="B307" t="str">
            <v>2003/2004D2</v>
          </cell>
          <cell r="C307" t="str">
            <v>D</v>
          </cell>
          <cell r="D307">
            <v>2</v>
          </cell>
          <cell r="E307">
            <v>9101.8179824561394</v>
          </cell>
          <cell r="F307">
            <v>16202</v>
          </cell>
          <cell r="G307">
            <v>23697</v>
          </cell>
          <cell r="H307">
            <v>1428</v>
          </cell>
          <cell r="I307">
            <v>12121.3107</v>
          </cell>
          <cell r="J307">
            <v>19890</v>
          </cell>
          <cell r="K307">
            <v>28697.995867768601</v>
          </cell>
          <cell r="L307">
            <v>1451</v>
          </cell>
          <cell r="M307">
            <v>12465</v>
          </cell>
          <cell r="N307">
            <v>21438.405200000001</v>
          </cell>
          <cell r="O307">
            <v>30807</v>
          </cell>
          <cell r="P307">
            <v>1557</v>
          </cell>
          <cell r="Q307">
            <v>13791.620699999999</v>
          </cell>
          <cell r="R307">
            <v>24013.5</v>
          </cell>
          <cell r="S307">
            <v>36266</v>
          </cell>
          <cell r="T307">
            <v>1644</v>
          </cell>
        </row>
        <row r="308">
          <cell r="B308" t="str">
            <v>2004/2005D2</v>
          </cell>
          <cell r="C308" t="str">
            <v>D</v>
          </cell>
          <cell r="D308">
            <v>2</v>
          </cell>
          <cell r="E308">
            <v>8489.5</v>
          </cell>
          <cell r="F308">
            <v>15794</v>
          </cell>
          <cell r="G308">
            <v>24599</v>
          </cell>
          <cell r="H308">
            <v>1407</v>
          </cell>
          <cell r="I308">
            <v>10346.75</v>
          </cell>
          <cell r="J308">
            <v>19073</v>
          </cell>
          <cell r="K308">
            <v>29519.5</v>
          </cell>
          <cell r="L308">
            <v>1476</v>
          </cell>
          <cell r="M308">
            <v>11616.494273026299</v>
          </cell>
          <cell r="N308">
            <v>20536.552980132499</v>
          </cell>
          <cell r="O308">
            <v>31483.75</v>
          </cell>
          <cell r="P308">
            <v>1618</v>
          </cell>
          <cell r="Q308" t="str">
            <v>NULL</v>
          </cell>
          <cell r="R308" t="str">
            <v>NULL</v>
          </cell>
          <cell r="S308" t="str">
            <v>NULL</v>
          </cell>
          <cell r="T308" t="str">
            <v>NULL</v>
          </cell>
        </row>
        <row r="309">
          <cell r="B309" t="str">
            <v>2005/2006D2</v>
          </cell>
          <cell r="C309" t="str">
            <v>D</v>
          </cell>
          <cell r="D309">
            <v>2</v>
          </cell>
          <cell r="E309">
            <v>9384.5</v>
          </cell>
          <cell r="F309">
            <v>16751</v>
          </cell>
          <cell r="G309">
            <v>25995.5</v>
          </cell>
          <cell r="H309">
            <v>1439</v>
          </cell>
          <cell r="I309">
            <v>10863.5</v>
          </cell>
          <cell r="J309">
            <v>18940</v>
          </cell>
          <cell r="K309">
            <v>28939.5</v>
          </cell>
          <cell r="L309">
            <v>1567</v>
          </cell>
          <cell r="M309">
            <v>11619</v>
          </cell>
          <cell r="N309">
            <v>20569.5</v>
          </cell>
          <cell r="O309">
            <v>31796.5</v>
          </cell>
          <cell r="P309">
            <v>1720</v>
          </cell>
          <cell r="Q309" t="str">
            <v>NULL</v>
          </cell>
          <cell r="R309" t="str">
            <v>NULL</v>
          </cell>
          <cell r="S309" t="str">
            <v>NULL</v>
          </cell>
          <cell r="T309" t="str">
            <v>NULL</v>
          </cell>
        </row>
        <row r="310">
          <cell r="B310" t="str">
            <v>2006/2007D2</v>
          </cell>
          <cell r="C310" t="str">
            <v>D</v>
          </cell>
          <cell r="D310">
            <v>2</v>
          </cell>
          <cell r="E310">
            <v>9307.3485999999994</v>
          </cell>
          <cell r="F310">
            <v>16296.5</v>
          </cell>
          <cell r="G310">
            <v>25861.306094182801</v>
          </cell>
          <cell r="H310">
            <v>1666</v>
          </cell>
          <cell r="I310">
            <v>10447.75</v>
          </cell>
          <cell r="J310">
            <v>18338.25</v>
          </cell>
          <cell r="K310">
            <v>28403</v>
          </cell>
          <cell r="L310">
            <v>1842</v>
          </cell>
          <cell r="M310">
            <v>11279</v>
          </cell>
          <cell r="N310">
            <v>20001</v>
          </cell>
          <cell r="O310">
            <v>30503</v>
          </cell>
          <cell r="P310">
            <v>1905</v>
          </cell>
          <cell r="Q310" t="str">
            <v>NULL</v>
          </cell>
          <cell r="R310" t="str">
            <v>NULL</v>
          </cell>
          <cell r="S310" t="str">
            <v>NULL</v>
          </cell>
          <cell r="T310" t="str">
            <v>NULL</v>
          </cell>
        </row>
        <row r="311">
          <cell r="B311" t="str">
            <v>2007/2008D2</v>
          </cell>
          <cell r="C311" t="str">
            <v>D</v>
          </cell>
          <cell r="D311">
            <v>2</v>
          </cell>
          <cell r="E311">
            <v>9186.625</v>
          </cell>
          <cell r="F311">
            <v>16011.5</v>
          </cell>
          <cell r="G311">
            <v>25462.25</v>
          </cell>
          <cell r="H311">
            <v>1756</v>
          </cell>
          <cell r="I311">
            <v>10076.75</v>
          </cell>
          <cell r="J311">
            <v>17560.5</v>
          </cell>
          <cell r="K311">
            <v>27254.832152974501</v>
          </cell>
          <cell r="L311">
            <v>1960</v>
          </cell>
          <cell r="M311">
            <v>10918.6849186992</v>
          </cell>
          <cell r="N311">
            <v>19241</v>
          </cell>
          <cell r="O311">
            <v>29501.5</v>
          </cell>
          <cell r="P311">
            <v>1995</v>
          </cell>
          <cell r="Q311" t="str">
            <v>NULL</v>
          </cell>
          <cell r="R311" t="str">
            <v>NULL</v>
          </cell>
          <cell r="S311" t="str">
            <v>NULL</v>
          </cell>
          <cell r="T311" t="str">
            <v>NULL</v>
          </cell>
        </row>
        <row r="312">
          <cell r="B312" t="str">
            <v>2008/2009D2</v>
          </cell>
          <cell r="C312" t="str">
            <v>D</v>
          </cell>
          <cell r="D312">
            <v>2</v>
          </cell>
          <cell r="E312">
            <v>8767.5885416666697</v>
          </cell>
          <cell r="F312">
            <v>16006</v>
          </cell>
          <cell r="G312">
            <v>24749.75</v>
          </cell>
          <cell r="H312">
            <v>1970</v>
          </cell>
          <cell r="I312">
            <v>10855</v>
          </cell>
          <cell r="J312">
            <v>18523</v>
          </cell>
          <cell r="K312">
            <v>27944</v>
          </cell>
          <cell r="L312">
            <v>2026</v>
          </cell>
          <cell r="M312">
            <v>11615.25</v>
          </cell>
          <cell r="N312">
            <v>20274.455696202502</v>
          </cell>
          <cell r="O312">
            <v>30578</v>
          </cell>
          <cell r="P312">
            <v>2136</v>
          </cell>
          <cell r="Q312" t="str">
            <v>NULL</v>
          </cell>
          <cell r="R312" t="str">
            <v>NULL</v>
          </cell>
          <cell r="S312" t="str">
            <v>NULL</v>
          </cell>
          <cell r="T312" t="str">
            <v>NULL</v>
          </cell>
        </row>
        <row r="313">
          <cell r="B313" t="str">
            <v>2009/2010D2</v>
          </cell>
          <cell r="C313" t="str">
            <v>D</v>
          </cell>
          <cell r="D313">
            <v>2</v>
          </cell>
          <cell r="E313">
            <v>9776.1686746987907</v>
          </cell>
          <cell r="F313">
            <v>17026</v>
          </cell>
          <cell r="G313">
            <v>26566</v>
          </cell>
          <cell r="H313">
            <v>2050</v>
          </cell>
          <cell r="I313">
            <v>11189</v>
          </cell>
          <cell r="J313">
            <v>18863</v>
          </cell>
          <cell r="K313">
            <v>28340</v>
          </cell>
          <cell r="L313">
            <v>2101</v>
          </cell>
          <cell r="M313" t="str">
            <v>NULL</v>
          </cell>
          <cell r="N313" t="str">
            <v>NULL</v>
          </cell>
          <cell r="O313" t="str">
            <v>NULL</v>
          </cell>
          <cell r="P313" t="str">
            <v>NULL</v>
          </cell>
          <cell r="Q313" t="str">
            <v>NULL</v>
          </cell>
          <cell r="R313" t="str">
            <v>NULL</v>
          </cell>
          <cell r="S313" t="str">
            <v>NULL</v>
          </cell>
          <cell r="T313" t="str">
            <v>NULL</v>
          </cell>
        </row>
        <row r="314">
          <cell r="B314" t="str">
            <v>2010/2011D2</v>
          </cell>
          <cell r="C314" t="str">
            <v>D</v>
          </cell>
          <cell r="D314">
            <v>2</v>
          </cell>
          <cell r="E314">
            <v>9454.18715083799</v>
          </cell>
          <cell r="F314">
            <v>17954</v>
          </cell>
          <cell r="G314">
            <v>27515</v>
          </cell>
          <cell r="H314">
            <v>2211</v>
          </cell>
          <cell r="I314">
            <v>11124</v>
          </cell>
          <cell r="J314">
            <v>19784.5</v>
          </cell>
          <cell r="K314">
            <v>30317.5</v>
          </cell>
          <cell r="L314">
            <v>2296</v>
          </cell>
          <cell r="M314" t="str">
            <v>NULL</v>
          </cell>
          <cell r="N314" t="str">
            <v>NULL</v>
          </cell>
          <cell r="O314" t="str">
            <v>NULL</v>
          </cell>
          <cell r="P314" t="str">
            <v>NULL</v>
          </cell>
          <cell r="Q314" t="str">
            <v>NULL</v>
          </cell>
          <cell r="R314" t="str">
            <v>NULL</v>
          </cell>
          <cell r="S314" t="str">
            <v>NULL</v>
          </cell>
          <cell r="T314" t="str">
            <v>NULL</v>
          </cell>
        </row>
        <row r="315">
          <cell r="B315" t="str">
            <v>2011/2012D2</v>
          </cell>
          <cell r="C315" t="str">
            <v>D</v>
          </cell>
          <cell r="D315">
            <v>2</v>
          </cell>
          <cell r="E315">
            <v>9746.5</v>
          </cell>
          <cell r="F315">
            <v>17770.612535612501</v>
          </cell>
          <cell r="G315">
            <v>27550.233425414401</v>
          </cell>
          <cell r="H315">
            <v>2187</v>
          </cell>
          <cell r="I315" t="str">
            <v>NULL</v>
          </cell>
          <cell r="J315" t="str">
            <v>NULL</v>
          </cell>
          <cell r="K315" t="str">
            <v>NULL</v>
          </cell>
          <cell r="L315" t="str">
            <v>NULL</v>
          </cell>
          <cell r="M315" t="str">
            <v>NULL</v>
          </cell>
          <cell r="N315" t="str">
            <v>NULL</v>
          </cell>
          <cell r="O315" t="str">
            <v>NULL</v>
          </cell>
          <cell r="P315" t="str">
            <v>NULL</v>
          </cell>
          <cell r="Q315" t="str">
            <v>NULL</v>
          </cell>
          <cell r="R315" t="str">
            <v>NULL</v>
          </cell>
          <cell r="S315" t="str">
            <v>NULL</v>
          </cell>
          <cell r="T315" t="str">
            <v>NULL</v>
          </cell>
        </row>
        <row r="316">
          <cell r="B316" t="str">
            <v>2012/2013D2</v>
          </cell>
          <cell r="C316" t="str">
            <v>D</v>
          </cell>
          <cell r="D316">
            <v>2</v>
          </cell>
          <cell r="E316">
            <v>10657</v>
          </cell>
          <cell r="F316">
            <v>19911</v>
          </cell>
          <cell r="G316">
            <v>31293.5</v>
          </cell>
          <cell r="H316">
            <v>2447</v>
          </cell>
          <cell r="I316" t="str">
            <v>NULL</v>
          </cell>
          <cell r="J316" t="str">
            <v>NULL</v>
          </cell>
          <cell r="K316" t="str">
            <v>NULL</v>
          </cell>
          <cell r="L316" t="str">
            <v>NULL</v>
          </cell>
          <cell r="M316" t="str">
            <v>NULL</v>
          </cell>
          <cell r="N316" t="str">
            <v>NULL</v>
          </cell>
          <cell r="O316" t="str">
            <v>NULL</v>
          </cell>
          <cell r="P316" t="str">
            <v>NULL</v>
          </cell>
          <cell r="Q316" t="str">
            <v>NULL</v>
          </cell>
          <cell r="R316" t="str">
            <v>NULL</v>
          </cell>
          <cell r="S316" t="str">
            <v>NULL</v>
          </cell>
          <cell r="T316" t="str">
            <v>NULL</v>
          </cell>
        </row>
        <row r="317">
          <cell r="B317" t="str">
            <v>2003/2004E2</v>
          </cell>
          <cell r="C317" t="str">
            <v>E</v>
          </cell>
          <cell r="D317">
            <v>2</v>
          </cell>
          <cell r="E317">
            <v>5892.1801204433496</v>
          </cell>
          <cell r="F317">
            <v>8689.1115702479292</v>
          </cell>
          <cell r="G317">
            <v>15715.397477663801</v>
          </cell>
          <cell r="H317">
            <v>144</v>
          </cell>
          <cell r="I317">
            <v>7702.6463249999997</v>
          </cell>
          <cell r="J317">
            <v>12429.5</v>
          </cell>
          <cell r="K317">
            <v>18748.5</v>
          </cell>
          <cell r="L317">
            <v>132</v>
          </cell>
          <cell r="M317">
            <v>8745.5</v>
          </cell>
          <cell r="N317">
            <v>14063.8100358423</v>
          </cell>
          <cell r="O317">
            <v>21432</v>
          </cell>
          <cell r="P317">
            <v>146</v>
          </cell>
          <cell r="Q317">
            <v>9502.6364613180504</v>
          </cell>
          <cell r="R317">
            <v>15783.5</v>
          </cell>
          <cell r="S317">
            <v>24970.382009345802</v>
          </cell>
          <cell r="T317">
            <v>140</v>
          </cell>
        </row>
        <row r="318">
          <cell r="B318" t="str">
            <v>2004/2005E2</v>
          </cell>
          <cell r="C318" t="str">
            <v>E</v>
          </cell>
          <cell r="D318">
            <v>2</v>
          </cell>
          <cell r="E318">
            <v>7479.94420452756</v>
          </cell>
          <cell r="F318">
            <v>11799.75</v>
          </cell>
          <cell r="G318">
            <v>18528.25</v>
          </cell>
          <cell r="H318">
            <v>140</v>
          </cell>
          <cell r="I318">
            <v>9084.5044910179604</v>
          </cell>
          <cell r="J318">
            <v>14060.949444134099</v>
          </cell>
          <cell r="K318">
            <v>21390.5</v>
          </cell>
          <cell r="L318">
            <v>151</v>
          </cell>
          <cell r="M318">
            <v>8461</v>
          </cell>
          <cell r="N318">
            <v>14754.5</v>
          </cell>
          <cell r="O318">
            <v>23565</v>
          </cell>
          <cell r="P318">
            <v>173</v>
          </cell>
          <cell r="Q318" t="str">
            <v>NULL</v>
          </cell>
          <cell r="R318" t="str">
            <v>NULL</v>
          </cell>
          <cell r="S318" t="str">
            <v>NULL</v>
          </cell>
          <cell r="T318" t="str">
            <v>NULL</v>
          </cell>
        </row>
        <row r="319">
          <cell r="B319" t="str">
            <v>2005/2006E2</v>
          </cell>
          <cell r="C319" t="str">
            <v>E</v>
          </cell>
          <cell r="D319">
            <v>2</v>
          </cell>
          <cell r="E319">
            <v>6946.5</v>
          </cell>
          <cell r="F319">
            <v>11549.203507562999</v>
          </cell>
          <cell r="G319">
            <v>16238</v>
          </cell>
          <cell r="H319">
            <v>177</v>
          </cell>
          <cell r="I319">
            <v>8677</v>
          </cell>
          <cell r="J319">
            <v>14304</v>
          </cell>
          <cell r="K319">
            <v>20769</v>
          </cell>
          <cell r="L319">
            <v>209</v>
          </cell>
          <cell r="M319">
            <v>9755.5</v>
          </cell>
          <cell r="N319">
            <v>16725</v>
          </cell>
          <cell r="O319">
            <v>22857</v>
          </cell>
          <cell r="P319">
            <v>209</v>
          </cell>
          <cell r="Q319" t="str">
            <v>NULL</v>
          </cell>
          <cell r="R319" t="str">
            <v>NULL</v>
          </cell>
          <cell r="S319" t="str">
            <v>NULL</v>
          </cell>
          <cell r="T319" t="str">
            <v>NULL</v>
          </cell>
        </row>
        <row r="320">
          <cell r="B320" t="str">
            <v>2006/2007E2</v>
          </cell>
          <cell r="C320" t="str">
            <v>E</v>
          </cell>
          <cell r="D320">
            <v>2</v>
          </cell>
          <cell r="E320">
            <v>7093.0454545454504</v>
          </cell>
          <cell r="F320">
            <v>11857.982093663901</v>
          </cell>
          <cell r="G320">
            <v>17605</v>
          </cell>
          <cell r="H320">
            <v>210</v>
          </cell>
          <cell r="I320">
            <v>8345.0200750000004</v>
          </cell>
          <cell r="J320">
            <v>13998.5</v>
          </cell>
          <cell r="K320">
            <v>20997.75</v>
          </cell>
          <cell r="L320">
            <v>220</v>
          </cell>
          <cell r="M320">
            <v>10791</v>
          </cell>
          <cell r="N320">
            <v>16218.8109</v>
          </cell>
          <cell r="O320">
            <v>24514.5</v>
          </cell>
          <cell r="P320">
            <v>227</v>
          </cell>
          <cell r="Q320" t="str">
            <v>NULL</v>
          </cell>
          <cell r="R320" t="str">
            <v>NULL</v>
          </cell>
          <cell r="S320" t="str">
            <v>NULL</v>
          </cell>
          <cell r="T320" t="str">
            <v>NULL</v>
          </cell>
        </row>
        <row r="321">
          <cell r="B321" t="str">
            <v>2007/2008E2</v>
          </cell>
          <cell r="C321" t="str">
            <v>E</v>
          </cell>
          <cell r="D321">
            <v>2</v>
          </cell>
          <cell r="E321">
            <v>6087.25</v>
          </cell>
          <cell r="F321">
            <v>9728.1779661017008</v>
          </cell>
          <cell r="G321">
            <v>16758.397471910099</v>
          </cell>
          <cell r="H321">
            <v>211</v>
          </cell>
          <cell r="I321">
            <v>7671.84</v>
          </cell>
          <cell r="J321">
            <v>12292</v>
          </cell>
          <cell r="K321">
            <v>19355.022727272699</v>
          </cell>
          <cell r="L321">
            <v>237</v>
          </cell>
          <cell r="M321">
            <v>8467.4449999999997</v>
          </cell>
          <cell r="N321">
            <v>13773</v>
          </cell>
          <cell r="O321">
            <v>22464.15</v>
          </cell>
          <cell r="P321">
            <v>215</v>
          </cell>
          <cell r="Q321" t="str">
            <v>NULL</v>
          </cell>
          <cell r="R321" t="str">
            <v>NULL</v>
          </cell>
          <cell r="S321" t="str">
            <v>NULL</v>
          </cell>
          <cell r="T321" t="str">
            <v>NULL</v>
          </cell>
        </row>
        <row r="322">
          <cell r="B322" t="str">
            <v>2008/2009E2</v>
          </cell>
          <cell r="C322" t="str">
            <v>E</v>
          </cell>
          <cell r="D322">
            <v>2</v>
          </cell>
          <cell r="E322">
            <v>6591</v>
          </cell>
          <cell r="F322">
            <v>10100.4982206406</v>
          </cell>
          <cell r="G322">
            <v>15280</v>
          </cell>
          <cell r="H322">
            <v>257</v>
          </cell>
          <cell r="I322">
            <v>7129.25759668508</v>
          </cell>
          <cell r="J322">
            <v>12628.5</v>
          </cell>
          <cell r="K322">
            <v>19480.048245614002</v>
          </cell>
          <cell r="L322">
            <v>283</v>
          </cell>
          <cell r="M322">
            <v>9027</v>
          </cell>
          <cell r="N322">
            <v>14625</v>
          </cell>
          <cell r="O322">
            <v>21865</v>
          </cell>
          <cell r="P322">
            <v>277</v>
          </cell>
          <cell r="Q322" t="str">
            <v>NULL</v>
          </cell>
          <cell r="R322" t="str">
            <v>NULL</v>
          </cell>
          <cell r="S322" t="str">
            <v>NULL</v>
          </cell>
          <cell r="T322" t="str">
            <v>NULL</v>
          </cell>
        </row>
        <row r="323">
          <cell r="B323" t="str">
            <v>2009/2010E2</v>
          </cell>
          <cell r="C323" t="str">
            <v>E</v>
          </cell>
          <cell r="D323">
            <v>2</v>
          </cell>
          <cell r="E323">
            <v>6022.375</v>
          </cell>
          <cell r="F323">
            <v>10921.996503496501</v>
          </cell>
          <cell r="G323">
            <v>16353.268718055</v>
          </cell>
          <cell r="H323">
            <v>228</v>
          </cell>
          <cell r="I323">
            <v>8336.8659420289896</v>
          </cell>
          <cell r="J323">
            <v>13249</v>
          </cell>
          <cell r="K323">
            <v>20010.5</v>
          </cell>
          <cell r="L323">
            <v>231</v>
          </cell>
          <cell r="M323" t="str">
            <v>NULL</v>
          </cell>
          <cell r="N323" t="str">
            <v>NULL</v>
          </cell>
          <cell r="O323" t="str">
            <v>NULL</v>
          </cell>
          <cell r="P323" t="str">
            <v>NULL</v>
          </cell>
          <cell r="Q323" t="str">
            <v>NULL</v>
          </cell>
          <cell r="R323" t="str">
            <v>NULL</v>
          </cell>
          <cell r="S323" t="str">
            <v>NULL</v>
          </cell>
          <cell r="T323" t="str">
            <v>NULL</v>
          </cell>
        </row>
        <row r="324">
          <cell r="B324" t="str">
            <v>2010/2011E2</v>
          </cell>
          <cell r="C324" t="str">
            <v>E</v>
          </cell>
          <cell r="D324">
            <v>2</v>
          </cell>
          <cell r="E324">
            <v>6072.6487252124698</v>
          </cell>
          <cell r="F324">
            <v>9721.6346153846207</v>
          </cell>
          <cell r="G324">
            <v>15932</v>
          </cell>
          <cell r="H324">
            <v>209</v>
          </cell>
          <cell r="I324">
            <v>7955.1277777777796</v>
          </cell>
          <cell r="J324">
            <v>13767</v>
          </cell>
          <cell r="K324">
            <v>19448.5</v>
          </cell>
          <cell r="L324">
            <v>207</v>
          </cell>
          <cell r="M324" t="str">
            <v>NULL</v>
          </cell>
          <cell r="N324" t="str">
            <v>NULL</v>
          </cell>
          <cell r="O324" t="str">
            <v>NULL</v>
          </cell>
          <cell r="P324" t="str">
            <v>NULL</v>
          </cell>
          <cell r="Q324" t="str">
            <v>NULL</v>
          </cell>
          <cell r="R324" t="str">
            <v>NULL</v>
          </cell>
          <cell r="S324" t="str">
            <v>NULL</v>
          </cell>
          <cell r="T324" t="str">
            <v>NULL</v>
          </cell>
        </row>
        <row r="325">
          <cell r="B325" t="str">
            <v>2011/2012E2</v>
          </cell>
          <cell r="C325" t="str">
            <v>E</v>
          </cell>
          <cell r="D325">
            <v>2</v>
          </cell>
          <cell r="E325">
            <v>6252</v>
          </cell>
          <cell r="F325">
            <v>11089.5</v>
          </cell>
          <cell r="G325">
            <v>15468.875</v>
          </cell>
          <cell r="H325">
            <v>164</v>
          </cell>
          <cell r="I325" t="str">
            <v>NULL</v>
          </cell>
          <cell r="J325" t="str">
            <v>NULL</v>
          </cell>
          <cell r="K325" t="str">
            <v>NULL</v>
          </cell>
          <cell r="L325" t="str">
            <v>NULL</v>
          </cell>
          <cell r="M325" t="str">
            <v>NULL</v>
          </cell>
          <cell r="N325" t="str">
            <v>NULL</v>
          </cell>
          <cell r="O325" t="str">
            <v>NULL</v>
          </cell>
          <cell r="P325" t="str">
            <v>NULL</v>
          </cell>
          <cell r="Q325" t="str">
            <v>NULL</v>
          </cell>
          <cell r="R325" t="str">
            <v>NULL</v>
          </cell>
          <cell r="S325" t="str">
            <v>NULL</v>
          </cell>
          <cell r="T325" t="str">
            <v>NULL</v>
          </cell>
        </row>
        <row r="326">
          <cell r="B326" t="str">
            <v>2012/2013E2</v>
          </cell>
          <cell r="C326" t="str">
            <v>E</v>
          </cell>
          <cell r="D326">
            <v>2</v>
          </cell>
          <cell r="E326">
            <v>7009.0550000000003</v>
          </cell>
          <cell r="F326">
            <v>11497.345994475099</v>
          </cell>
          <cell r="G326">
            <v>16278.5</v>
          </cell>
          <cell r="H326">
            <v>198</v>
          </cell>
          <cell r="I326" t="str">
            <v>NULL</v>
          </cell>
          <cell r="J326" t="str">
            <v>NULL</v>
          </cell>
          <cell r="K326" t="str">
            <v>NULL</v>
          </cell>
          <cell r="L326" t="str">
            <v>NULL</v>
          </cell>
          <cell r="M326" t="str">
            <v>NULL</v>
          </cell>
          <cell r="N326" t="str">
            <v>NULL</v>
          </cell>
          <cell r="O326" t="str">
            <v>NULL</v>
          </cell>
          <cell r="P326" t="str">
            <v>NULL</v>
          </cell>
          <cell r="Q326" t="str">
            <v>NULL</v>
          </cell>
          <cell r="R326" t="str">
            <v>NULL</v>
          </cell>
          <cell r="S326" t="str">
            <v>NULL</v>
          </cell>
          <cell r="T326" t="str">
            <v>NULL</v>
          </cell>
        </row>
        <row r="327">
          <cell r="B327" t="str">
            <v>2003/2004F2</v>
          </cell>
          <cell r="C327" t="str">
            <v>F</v>
          </cell>
          <cell r="D327">
            <v>2</v>
          </cell>
          <cell r="E327">
            <v>5163</v>
          </cell>
          <cell r="F327">
            <v>9155.5</v>
          </cell>
          <cell r="G327">
            <v>15965</v>
          </cell>
          <cell r="H327">
            <v>309</v>
          </cell>
          <cell r="I327">
            <v>6169.75</v>
          </cell>
          <cell r="J327">
            <v>11523</v>
          </cell>
          <cell r="K327">
            <v>21112</v>
          </cell>
          <cell r="L327">
            <v>384</v>
          </cell>
          <cell r="M327">
            <v>6729.6184249999997</v>
          </cell>
          <cell r="N327">
            <v>12705.25</v>
          </cell>
          <cell r="O327">
            <v>22483.25</v>
          </cell>
          <cell r="P327">
            <v>424</v>
          </cell>
          <cell r="Q327">
            <v>7956.9649681528699</v>
          </cell>
          <cell r="R327">
            <v>15685.849582172699</v>
          </cell>
          <cell r="S327">
            <v>29041</v>
          </cell>
          <cell r="T327">
            <v>463</v>
          </cell>
        </row>
        <row r="328">
          <cell r="B328" t="str">
            <v>2004/2005F2</v>
          </cell>
          <cell r="C328" t="str">
            <v>F</v>
          </cell>
          <cell r="D328">
            <v>2</v>
          </cell>
          <cell r="E328">
            <v>6033.75</v>
          </cell>
          <cell r="F328">
            <v>10231.976699999999</v>
          </cell>
          <cell r="G328">
            <v>17846.375</v>
          </cell>
          <cell r="H328">
            <v>346</v>
          </cell>
          <cell r="I328">
            <v>7474.2524999999996</v>
          </cell>
          <cell r="J328">
            <v>13786</v>
          </cell>
          <cell r="K328">
            <v>22009.5</v>
          </cell>
          <cell r="L328">
            <v>423</v>
          </cell>
          <cell r="M328">
            <v>7860.6069500000003</v>
          </cell>
          <cell r="N328">
            <v>15687</v>
          </cell>
          <cell r="O328">
            <v>24450.5</v>
          </cell>
          <cell r="P328">
            <v>499</v>
          </cell>
          <cell r="Q328" t="str">
            <v>NULL</v>
          </cell>
          <cell r="R328" t="str">
            <v>NULL</v>
          </cell>
          <cell r="S328" t="str">
            <v>NULL</v>
          </cell>
          <cell r="T328" t="str">
            <v>NULL</v>
          </cell>
        </row>
        <row r="329">
          <cell r="B329" t="str">
            <v>2005/2006F2</v>
          </cell>
          <cell r="C329" t="str">
            <v>F</v>
          </cell>
          <cell r="D329">
            <v>2</v>
          </cell>
          <cell r="E329">
            <v>6270</v>
          </cell>
          <cell r="F329">
            <v>11941.5</v>
          </cell>
          <cell r="G329">
            <v>18910</v>
          </cell>
          <cell r="H329">
            <v>381</v>
          </cell>
          <cell r="I329">
            <v>7030</v>
          </cell>
          <cell r="J329">
            <v>13228.7011173184</v>
          </cell>
          <cell r="K329">
            <v>22144</v>
          </cell>
          <cell r="L329">
            <v>497</v>
          </cell>
          <cell r="M329">
            <v>7903.7095499999996</v>
          </cell>
          <cell r="N329">
            <v>15476.5</v>
          </cell>
          <cell r="O329">
            <v>25527</v>
          </cell>
          <cell r="P329">
            <v>528</v>
          </cell>
          <cell r="Q329" t="str">
            <v>NULL</v>
          </cell>
          <cell r="R329" t="str">
            <v>NULL</v>
          </cell>
          <cell r="S329" t="str">
            <v>NULL</v>
          </cell>
          <cell r="T329" t="str">
            <v>NULL</v>
          </cell>
        </row>
        <row r="330">
          <cell r="B330" t="str">
            <v>2006/2007F2</v>
          </cell>
          <cell r="C330" t="str">
            <v>F</v>
          </cell>
          <cell r="D330">
            <v>2</v>
          </cell>
          <cell r="E330">
            <v>6547.4117412140604</v>
          </cell>
          <cell r="F330">
            <v>11768.25</v>
          </cell>
          <cell r="G330">
            <v>20158.25</v>
          </cell>
          <cell r="H330">
            <v>430</v>
          </cell>
          <cell r="I330">
            <v>7947.75</v>
          </cell>
          <cell r="J330">
            <v>13860.5</v>
          </cell>
          <cell r="K330">
            <v>23992</v>
          </cell>
          <cell r="L330">
            <v>559</v>
          </cell>
          <cell r="M330">
            <v>8546</v>
          </cell>
          <cell r="N330">
            <v>14917.5</v>
          </cell>
          <cell r="O330">
            <v>26110.853658536598</v>
          </cell>
          <cell r="P330">
            <v>593</v>
          </cell>
          <cell r="Q330" t="str">
            <v>NULL</v>
          </cell>
          <cell r="R330" t="str">
            <v>NULL</v>
          </cell>
          <cell r="S330" t="str">
            <v>NULL</v>
          </cell>
          <cell r="T330" t="str">
            <v>NULL</v>
          </cell>
        </row>
        <row r="331">
          <cell r="B331" t="str">
            <v>2007/2008F2</v>
          </cell>
          <cell r="C331" t="str">
            <v>F</v>
          </cell>
          <cell r="D331">
            <v>2</v>
          </cell>
          <cell r="E331">
            <v>5893.7841389728101</v>
          </cell>
          <cell r="F331">
            <v>11265.5</v>
          </cell>
          <cell r="G331">
            <v>19928.5</v>
          </cell>
          <cell r="H331">
            <v>538</v>
          </cell>
          <cell r="I331">
            <v>6945.75</v>
          </cell>
          <cell r="J331">
            <v>12763.3798882682</v>
          </cell>
          <cell r="K331">
            <v>23117.396694214902</v>
          </cell>
          <cell r="L331">
            <v>666</v>
          </cell>
          <cell r="M331">
            <v>7802.65625</v>
          </cell>
          <cell r="N331">
            <v>14069.5</v>
          </cell>
          <cell r="O331">
            <v>24771.75</v>
          </cell>
          <cell r="P331">
            <v>750</v>
          </cell>
          <cell r="Q331" t="str">
            <v>NULL</v>
          </cell>
          <cell r="R331" t="str">
            <v>NULL</v>
          </cell>
          <cell r="S331" t="str">
            <v>NULL</v>
          </cell>
          <cell r="T331" t="str">
            <v>NULL</v>
          </cell>
        </row>
        <row r="332">
          <cell r="B332" t="str">
            <v>2008/2009F2</v>
          </cell>
          <cell r="C332" t="str">
            <v>F</v>
          </cell>
          <cell r="D332">
            <v>2</v>
          </cell>
          <cell r="E332">
            <v>5863</v>
          </cell>
          <cell r="F332">
            <v>11058</v>
          </cell>
          <cell r="G332">
            <v>19367</v>
          </cell>
          <cell r="H332">
            <v>539</v>
          </cell>
          <cell r="I332">
            <v>7441.7058823529396</v>
          </cell>
          <cell r="J332">
            <v>13480.157068062799</v>
          </cell>
          <cell r="K332">
            <v>22680</v>
          </cell>
          <cell r="L332">
            <v>661</v>
          </cell>
          <cell r="M332">
            <v>7956</v>
          </cell>
          <cell r="N332">
            <v>14999.5</v>
          </cell>
          <cell r="O332">
            <v>25235</v>
          </cell>
          <cell r="P332">
            <v>733</v>
          </cell>
          <cell r="Q332" t="str">
            <v>NULL</v>
          </cell>
          <cell r="R332" t="str">
            <v>NULL</v>
          </cell>
          <cell r="S332" t="str">
            <v>NULL</v>
          </cell>
          <cell r="T332" t="str">
            <v>NULL</v>
          </cell>
        </row>
        <row r="333">
          <cell r="B333" t="str">
            <v>2009/2010F2</v>
          </cell>
          <cell r="C333" t="str">
            <v>F</v>
          </cell>
          <cell r="D333">
            <v>2</v>
          </cell>
          <cell r="E333">
            <v>6688.2134831460698</v>
          </cell>
          <cell r="F333">
            <v>12070.376033057901</v>
          </cell>
          <cell r="G333">
            <v>20034.25</v>
          </cell>
          <cell r="H333">
            <v>592</v>
          </cell>
          <cell r="I333">
            <v>8070.3375686813197</v>
          </cell>
          <cell r="J333">
            <v>14526.4878854626</v>
          </cell>
          <cell r="K333">
            <v>23300.876760563398</v>
          </cell>
          <cell r="L333">
            <v>704</v>
          </cell>
          <cell r="M333" t="str">
            <v>NULL</v>
          </cell>
          <cell r="N333" t="str">
            <v>NULL</v>
          </cell>
          <cell r="O333" t="str">
            <v>NULL</v>
          </cell>
          <cell r="P333" t="str">
            <v>NULL</v>
          </cell>
          <cell r="Q333" t="str">
            <v>NULL</v>
          </cell>
          <cell r="R333" t="str">
            <v>NULL</v>
          </cell>
          <cell r="S333" t="str">
            <v>NULL</v>
          </cell>
          <cell r="T333" t="str">
            <v>NULL</v>
          </cell>
        </row>
        <row r="334">
          <cell r="B334" t="str">
            <v>2010/2011F2</v>
          </cell>
          <cell r="C334" t="str">
            <v>F</v>
          </cell>
          <cell r="D334">
            <v>2</v>
          </cell>
          <cell r="E334">
            <v>7088.6</v>
          </cell>
          <cell r="F334">
            <v>12876</v>
          </cell>
          <cell r="G334">
            <v>20525</v>
          </cell>
          <cell r="H334">
            <v>569</v>
          </cell>
          <cell r="I334">
            <v>8322.75</v>
          </cell>
          <cell r="J334">
            <v>15298</v>
          </cell>
          <cell r="K334">
            <v>23396.5</v>
          </cell>
          <cell r="L334">
            <v>655</v>
          </cell>
          <cell r="M334" t="str">
            <v>NULL</v>
          </cell>
          <cell r="N334" t="str">
            <v>NULL</v>
          </cell>
          <cell r="O334" t="str">
            <v>NULL</v>
          </cell>
          <cell r="P334" t="str">
            <v>NULL</v>
          </cell>
          <cell r="Q334" t="str">
            <v>NULL</v>
          </cell>
          <cell r="R334" t="str">
            <v>NULL</v>
          </cell>
          <cell r="S334" t="str">
            <v>NULL</v>
          </cell>
          <cell r="T334" t="str">
            <v>NULL</v>
          </cell>
        </row>
        <row r="335">
          <cell r="B335" t="str">
            <v>2011/2012F2</v>
          </cell>
          <cell r="C335" t="str">
            <v>F</v>
          </cell>
          <cell r="D335">
            <v>2</v>
          </cell>
          <cell r="E335">
            <v>7249.5106456044005</v>
          </cell>
          <cell r="F335">
            <v>13500.4924793388</v>
          </cell>
          <cell r="G335">
            <v>22504.5</v>
          </cell>
          <cell r="H335">
            <v>594</v>
          </cell>
          <cell r="I335" t="str">
            <v>NULL</v>
          </cell>
          <cell r="J335" t="str">
            <v>NULL</v>
          </cell>
          <cell r="K335" t="str">
            <v>NULL</v>
          </cell>
          <cell r="L335" t="str">
            <v>NULL</v>
          </cell>
          <cell r="M335" t="str">
            <v>NULL</v>
          </cell>
          <cell r="N335" t="str">
            <v>NULL</v>
          </cell>
          <cell r="O335" t="str">
            <v>NULL</v>
          </cell>
          <cell r="P335" t="str">
            <v>NULL</v>
          </cell>
          <cell r="Q335" t="str">
            <v>NULL</v>
          </cell>
          <cell r="R335" t="str">
            <v>NULL</v>
          </cell>
          <cell r="S335" t="str">
            <v>NULL</v>
          </cell>
          <cell r="T335" t="str">
            <v>NULL</v>
          </cell>
        </row>
        <row r="336">
          <cell r="B336" t="str">
            <v>2012/2013F2</v>
          </cell>
          <cell r="C336" t="str">
            <v>F</v>
          </cell>
          <cell r="D336">
            <v>2</v>
          </cell>
          <cell r="E336">
            <v>8008.2171052631602</v>
          </cell>
          <cell r="F336">
            <v>14984.5</v>
          </cell>
          <cell r="G336">
            <v>23114.75</v>
          </cell>
          <cell r="H336">
            <v>676</v>
          </cell>
          <cell r="I336" t="str">
            <v>NULL</v>
          </cell>
          <cell r="J336" t="str">
            <v>NULL</v>
          </cell>
          <cell r="K336" t="str">
            <v>NULL</v>
          </cell>
          <cell r="L336" t="str">
            <v>NULL</v>
          </cell>
          <cell r="M336" t="str">
            <v>NULL</v>
          </cell>
          <cell r="N336" t="str">
            <v>NULL</v>
          </cell>
          <cell r="O336" t="str">
            <v>NULL</v>
          </cell>
          <cell r="P336" t="str">
            <v>NULL</v>
          </cell>
          <cell r="Q336" t="str">
            <v>NULL</v>
          </cell>
          <cell r="R336" t="str">
            <v>NULL</v>
          </cell>
          <cell r="S336" t="str">
            <v>NULL</v>
          </cell>
          <cell r="T336" t="str">
            <v>NULL</v>
          </cell>
        </row>
        <row r="337">
          <cell r="B337" t="str">
            <v>2003/2004G2</v>
          </cell>
          <cell r="C337" t="str">
            <v>G</v>
          </cell>
          <cell r="D337">
            <v>2</v>
          </cell>
          <cell r="E337">
            <v>7050.9709999999995</v>
          </cell>
          <cell r="F337">
            <v>13444</v>
          </cell>
          <cell r="G337">
            <v>20271.25</v>
          </cell>
          <cell r="H337">
            <v>504</v>
          </cell>
          <cell r="I337">
            <v>6732.3266999999996</v>
          </cell>
          <cell r="J337">
            <v>13958.697899999999</v>
          </cell>
          <cell r="K337">
            <v>22733</v>
          </cell>
          <cell r="L337">
            <v>617</v>
          </cell>
          <cell r="M337">
            <v>7200</v>
          </cell>
          <cell r="N337">
            <v>15633</v>
          </cell>
          <cell r="O337">
            <v>25838</v>
          </cell>
          <cell r="P337">
            <v>703</v>
          </cell>
          <cell r="Q337">
            <v>7147.2852000000003</v>
          </cell>
          <cell r="R337">
            <v>14475.5</v>
          </cell>
          <cell r="S337">
            <v>26202.643400000001</v>
          </cell>
          <cell r="T337">
            <v>769</v>
          </cell>
        </row>
        <row r="338">
          <cell r="B338" t="str">
            <v>2004/2005G2</v>
          </cell>
          <cell r="C338" t="str">
            <v>G</v>
          </cell>
          <cell r="D338">
            <v>2</v>
          </cell>
          <cell r="E338">
            <v>7022.0483482142799</v>
          </cell>
          <cell r="F338">
            <v>14168.523465704</v>
          </cell>
          <cell r="G338">
            <v>23201</v>
          </cell>
          <cell r="H338">
            <v>560</v>
          </cell>
          <cell r="I338">
            <v>6991.5</v>
          </cell>
          <cell r="J338">
            <v>16641</v>
          </cell>
          <cell r="K338">
            <v>25285.5</v>
          </cell>
          <cell r="L338">
            <v>675</v>
          </cell>
          <cell r="M338">
            <v>7927.5</v>
          </cell>
          <cell r="N338">
            <v>17681.5</v>
          </cell>
          <cell r="O338">
            <v>28128.75</v>
          </cell>
          <cell r="P338">
            <v>768</v>
          </cell>
          <cell r="Q338" t="str">
            <v>NULL</v>
          </cell>
          <cell r="R338" t="str">
            <v>NULL</v>
          </cell>
          <cell r="S338" t="str">
            <v>NULL</v>
          </cell>
          <cell r="T338" t="str">
            <v>NULL</v>
          </cell>
        </row>
        <row r="339">
          <cell r="B339" t="str">
            <v>2005/2006G2</v>
          </cell>
          <cell r="C339" t="str">
            <v>G</v>
          </cell>
          <cell r="D339">
            <v>2</v>
          </cell>
          <cell r="E339">
            <v>8194.9375</v>
          </cell>
          <cell r="F339">
            <v>15008</v>
          </cell>
          <cell r="G339">
            <v>24549.5</v>
          </cell>
          <cell r="H339">
            <v>590</v>
          </cell>
          <cell r="I339">
            <v>8491.6936541076502</v>
          </cell>
          <cell r="J339">
            <v>17211.5</v>
          </cell>
          <cell r="K339">
            <v>26862.615384615401</v>
          </cell>
          <cell r="L339">
            <v>654</v>
          </cell>
          <cell r="M339">
            <v>8883</v>
          </cell>
          <cell r="N339">
            <v>17631</v>
          </cell>
          <cell r="O339">
            <v>28505</v>
          </cell>
          <cell r="P339">
            <v>721</v>
          </cell>
          <cell r="Q339" t="str">
            <v>NULL</v>
          </cell>
          <cell r="R339" t="str">
            <v>NULL</v>
          </cell>
          <cell r="S339" t="str">
            <v>NULL</v>
          </cell>
          <cell r="T339" t="str">
            <v>NULL</v>
          </cell>
        </row>
        <row r="340">
          <cell r="B340" t="str">
            <v>2006/2007G2</v>
          </cell>
          <cell r="C340" t="str">
            <v>G</v>
          </cell>
          <cell r="D340">
            <v>2</v>
          </cell>
          <cell r="E340">
            <v>7426.6857</v>
          </cell>
          <cell r="F340">
            <v>14519</v>
          </cell>
          <cell r="G340">
            <v>24549</v>
          </cell>
          <cell r="H340">
            <v>527</v>
          </cell>
          <cell r="I340">
            <v>7020.1666666666697</v>
          </cell>
          <cell r="J340">
            <v>14532</v>
          </cell>
          <cell r="K340">
            <v>25028</v>
          </cell>
          <cell r="L340">
            <v>669</v>
          </cell>
          <cell r="M340">
            <v>8000</v>
          </cell>
          <cell r="N340">
            <v>15328</v>
          </cell>
          <cell r="O340">
            <v>26916</v>
          </cell>
          <cell r="P340">
            <v>709</v>
          </cell>
          <cell r="Q340" t="str">
            <v>NULL</v>
          </cell>
          <cell r="R340" t="str">
            <v>NULL</v>
          </cell>
          <cell r="S340" t="str">
            <v>NULL</v>
          </cell>
          <cell r="T340" t="str">
            <v>NULL</v>
          </cell>
        </row>
        <row r="341">
          <cell r="B341" t="str">
            <v>2007/2008G2</v>
          </cell>
          <cell r="C341" t="str">
            <v>G</v>
          </cell>
          <cell r="D341">
            <v>2</v>
          </cell>
          <cell r="E341">
            <v>6612.7401433691803</v>
          </cell>
          <cell r="F341">
            <v>15432</v>
          </cell>
          <cell r="G341">
            <v>25544</v>
          </cell>
          <cell r="H341">
            <v>603</v>
          </cell>
          <cell r="I341">
            <v>7242.9720670391098</v>
          </cell>
          <cell r="J341">
            <v>16054</v>
          </cell>
          <cell r="K341">
            <v>25486.5</v>
          </cell>
          <cell r="L341">
            <v>707</v>
          </cell>
          <cell r="M341">
            <v>7715.75</v>
          </cell>
          <cell r="N341">
            <v>16805</v>
          </cell>
          <cell r="O341">
            <v>26675.095323740999</v>
          </cell>
          <cell r="P341">
            <v>795</v>
          </cell>
          <cell r="Q341" t="str">
            <v>NULL</v>
          </cell>
          <cell r="R341" t="str">
            <v>NULL</v>
          </cell>
          <cell r="S341" t="str">
            <v>NULL</v>
          </cell>
          <cell r="T341" t="str">
            <v>NULL</v>
          </cell>
        </row>
        <row r="342">
          <cell r="B342" t="str">
            <v>2008/2009G2</v>
          </cell>
          <cell r="C342" t="str">
            <v>G</v>
          </cell>
          <cell r="D342">
            <v>2</v>
          </cell>
          <cell r="E342">
            <v>7997.125</v>
          </cell>
          <cell r="F342">
            <v>15845</v>
          </cell>
          <cell r="G342">
            <v>25123.25</v>
          </cell>
          <cell r="H342">
            <v>642</v>
          </cell>
          <cell r="I342">
            <v>8619</v>
          </cell>
          <cell r="J342">
            <v>17329</v>
          </cell>
          <cell r="K342">
            <v>25792</v>
          </cell>
          <cell r="L342">
            <v>757</v>
          </cell>
          <cell r="M342">
            <v>8370.6717877094998</v>
          </cell>
          <cell r="N342">
            <v>18090</v>
          </cell>
          <cell r="O342">
            <v>28266.5</v>
          </cell>
          <cell r="P342">
            <v>847</v>
          </cell>
          <cell r="Q342" t="str">
            <v>NULL</v>
          </cell>
          <cell r="R342" t="str">
            <v>NULL</v>
          </cell>
          <cell r="S342" t="str">
            <v>NULL</v>
          </cell>
          <cell r="T342" t="str">
            <v>NULL</v>
          </cell>
        </row>
        <row r="343">
          <cell r="B343" t="str">
            <v>2009/2010G2</v>
          </cell>
          <cell r="C343" t="str">
            <v>G</v>
          </cell>
          <cell r="D343">
            <v>2</v>
          </cell>
          <cell r="E343">
            <v>7481.3928571428596</v>
          </cell>
          <cell r="F343">
            <v>15674.5</v>
          </cell>
          <cell r="G343">
            <v>24583.5</v>
          </cell>
          <cell r="H343">
            <v>690</v>
          </cell>
          <cell r="I343">
            <v>8592.1</v>
          </cell>
          <cell r="J343">
            <v>18011</v>
          </cell>
          <cell r="K343">
            <v>27657</v>
          </cell>
          <cell r="L343">
            <v>809</v>
          </cell>
          <cell r="M343" t="str">
            <v>NULL</v>
          </cell>
          <cell r="N343" t="str">
            <v>NULL</v>
          </cell>
          <cell r="O343" t="str">
            <v>NULL</v>
          </cell>
          <cell r="P343" t="str">
            <v>NULL</v>
          </cell>
          <cell r="Q343" t="str">
            <v>NULL</v>
          </cell>
          <cell r="R343" t="str">
            <v>NULL</v>
          </cell>
          <cell r="S343" t="str">
            <v>NULL</v>
          </cell>
          <cell r="T343" t="str">
            <v>NULL</v>
          </cell>
        </row>
        <row r="344">
          <cell r="B344" t="str">
            <v>2010/2011G2</v>
          </cell>
          <cell r="C344" t="str">
            <v>G</v>
          </cell>
          <cell r="D344">
            <v>2</v>
          </cell>
          <cell r="E344">
            <v>7926.25</v>
          </cell>
          <cell r="F344">
            <v>16344</v>
          </cell>
          <cell r="G344">
            <v>26005</v>
          </cell>
          <cell r="H344">
            <v>736</v>
          </cell>
          <cell r="I344">
            <v>8254.7453703703704</v>
          </cell>
          <cell r="J344">
            <v>17593</v>
          </cell>
          <cell r="K344">
            <v>27187.5</v>
          </cell>
          <cell r="L344">
            <v>861</v>
          </cell>
          <cell r="M344" t="str">
            <v>NULL</v>
          </cell>
          <cell r="N344" t="str">
            <v>NULL</v>
          </cell>
          <cell r="O344" t="str">
            <v>NULL</v>
          </cell>
          <cell r="P344" t="str">
            <v>NULL</v>
          </cell>
          <cell r="Q344" t="str">
            <v>NULL</v>
          </cell>
          <cell r="R344" t="str">
            <v>NULL</v>
          </cell>
          <cell r="S344" t="str">
            <v>NULL</v>
          </cell>
          <cell r="T344" t="str">
            <v>NULL</v>
          </cell>
        </row>
        <row r="345">
          <cell r="B345" t="str">
            <v>2011/2012G2</v>
          </cell>
          <cell r="C345" t="str">
            <v>G</v>
          </cell>
          <cell r="D345">
            <v>2</v>
          </cell>
          <cell r="E345">
            <v>8370</v>
          </cell>
          <cell r="F345">
            <v>16263.5</v>
          </cell>
          <cell r="G345">
            <v>25993</v>
          </cell>
          <cell r="H345">
            <v>890</v>
          </cell>
          <cell r="I345" t="str">
            <v>NULL</v>
          </cell>
          <cell r="J345" t="str">
            <v>NULL</v>
          </cell>
          <cell r="K345" t="str">
            <v>NULL</v>
          </cell>
          <cell r="L345" t="str">
            <v>NULL</v>
          </cell>
          <cell r="M345" t="str">
            <v>NULL</v>
          </cell>
          <cell r="N345" t="str">
            <v>NULL</v>
          </cell>
          <cell r="O345" t="str">
            <v>NULL</v>
          </cell>
          <cell r="P345" t="str">
            <v>NULL</v>
          </cell>
          <cell r="Q345" t="str">
            <v>NULL</v>
          </cell>
          <cell r="R345" t="str">
            <v>NULL</v>
          </cell>
          <cell r="S345" t="str">
            <v>NULL</v>
          </cell>
          <cell r="T345" t="str">
            <v>NULL</v>
          </cell>
        </row>
        <row r="346">
          <cell r="B346" t="str">
            <v>2012/2013G2</v>
          </cell>
          <cell r="C346" t="str">
            <v>G</v>
          </cell>
          <cell r="D346">
            <v>2</v>
          </cell>
          <cell r="E346">
            <v>8391.125</v>
          </cell>
          <cell r="F346">
            <v>15981</v>
          </cell>
          <cell r="G346">
            <v>25762.069767441899</v>
          </cell>
          <cell r="H346">
            <v>835</v>
          </cell>
          <cell r="I346" t="str">
            <v>NULL</v>
          </cell>
          <cell r="J346" t="str">
            <v>NULL</v>
          </cell>
          <cell r="K346" t="str">
            <v>NULL</v>
          </cell>
          <cell r="L346" t="str">
            <v>NULL</v>
          </cell>
          <cell r="M346" t="str">
            <v>NULL</v>
          </cell>
          <cell r="N346" t="str">
            <v>NULL</v>
          </cell>
          <cell r="O346" t="str">
            <v>NULL</v>
          </cell>
          <cell r="P346" t="str">
            <v>NULL</v>
          </cell>
          <cell r="Q346" t="str">
            <v>NULL</v>
          </cell>
          <cell r="R346" t="str">
            <v>NULL</v>
          </cell>
          <cell r="S346" t="str">
            <v>NULL</v>
          </cell>
          <cell r="T346" t="str">
            <v>NULL</v>
          </cell>
        </row>
        <row r="347">
          <cell r="B347" t="str">
            <v>2003/2004H2</v>
          </cell>
          <cell r="C347" t="str">
            <v>H</v>
          </cell>
          <cell r="D347">
            <v>2</v>
          </cell>
          <cell r="E347">
            <v>5777.7438016528904</v>
          </cell>
          <cell r="F347">
            <v>10245.5</v>
          </cell>
          <cell r="G347">
            <v>15707.25</v>
          </cell>
          <cell r="H347">
            <v>278</v>
          </cell>
          <cell r="I347">
            <v>6512.5</v>
          </cell>
          <cell r="J347">
            <v>13583</v>
          </cell>
          <cell r="K347">
            <v>20189.810249307498</v>
          </cell>
          <cell r="L347">
            <v>271</v>
          </cell>
          <cell r="M347">
            <v>6206.3792999999996</v>
          </cell>
          <cell r="N347">
            <v>12414</v>
          </cell>
          <cell r="O347">
            <v>22289.25</v>
          </cell>
          <cell r="P347">
            <v>332</v>
          </cell>
          <cell r="Q347">
            <v>7558.9818435754196</v>
          </cell>
          <cell r="R347">
            <v>12734</v>
          </cell>
          <cell r="S347">
            <v>24727</v>
          </cell>
          <cell r="T347">
            <v>339</v>
          </cell>
        </row>
        <row r="348">
          <cell r="B348" t="str">
            <v>2004/2005H2</v>
          </cell>
          <cell r="C348" t="str">
            <v>H</v>
          </cell>
          <cell r="D348">
            <v>2</v>
          </cell>
          <cell r="E348">
            <v>5126</v>
          </cell>
          <cell r="F348">
            <v>10117</v>
          </cell>
          <cell r="G348">
            <v>16754</v>
          </cell>
          <cell r="H348">
            <v>281</v>
          </cell>
          <cell r="I348">
            <v>6808.5968499999999</v>
          </cell>
          <cell r="J348">
            <v>12574</v>
          </cell>
          <cell r="K348">
            <v>19296</v>
          </cell>
          <cell r="L348">
            <v>322</v>
          </cell>
          <cell r="M348">
            <v>7071</v>
          </cell>
          <cell r="N348">
            <v>13130.9269</v>
          </cell>
          <cell r="O348">
            <v>20720.75</v>
          </cell>
          <cell r="P348">
            <v>348</v>
          </cell>
          <cell r="Q348" t="str">
            <v>NULL</v>
          </cell>
          <cell r="R348" t="str">
            <v>NULL</v>
          </cell>
          <cell r="S348" t="str">
            <v>NULL</v>
          </cell>
          <cell r="T348" t="str">
            <v>NULL</v>
          </cell>
        </row>
        <row r="349">
          <cell r="B349" t="str">
            <v>2005/2006H2</v>
          </cell>
          <cell r="C349" t="str">
            <v>H</v>
          </cell>
          <cell r="D349">
            <v>2</v>
          </cell>
          <cell r="E349">
            <v>6170.8809950833702</v>
          </cell>
          <cell r="F349">
            <v>11504.868131868099</v>
          </cell>
          <cell r="G349">
            <v>17170.5</v>
          </cell>
          <cell r="H349">
            <v>335</v>
          </cell>
          <cell r="I349">
            <v>6527.80410630609</v>
          </cell>
          <cell r="J349">
            <v>13157.25</v>
          </cell>
          <cell r="K349">
            <v>19285.75</v>
          </cell>
          <cell r="L349">
            <v>376</v>
          </cell>
          <cell r="M349">
            <v>7943</v>
          </cell>
          <cell r="N349">
            <v>14746</v>
          </cell>
          <cell r="O349">
            <v>21747.840659340702</v>
          </cell>
          <cell r="P349">
            <v>397</v>
          </cell>
          <cell r="Q349" t="str">
            <v>NULL</v>
          </cell>
          <cell r="R349" t="str">
            <v>NULL</v>
          </cell>
          <cell r="S349" t="str">
            <v>NULL</v>
          </cell>
          <cell r="T349" t="str">
            <v>NULL</v>
          </cell>
        </row>
        <row r="350">
          <cell r="B350" t="str">
            <v>2006/2007H2</v>
          </cell>
          <cell r="C350" t="str">
            <v>H</v>
          </cell>
          <cell r="D350">
            <v>2</v>
          </cell>
          <cell r="E350">
            <v>5501.5540499999997</v>
          </cell>
          <cell r="F350">
            <v>11186</v>
          </cell>
          <cell r="G350">
            <v>16352.295366795401</v>
          </cell>
          <cell r="H350">
            <v>347</v>
          </cell>
          <cell r="I350">
            <v>6361.5</v>
          </cell>
          <cell r="J350">
            <v>13283.7878787879</v>
          </cell>
          <cell r="K350">
            <v>18720</v>
          </cell>
          <cell r="L350">
            <v>371</v>
          </cell>
          <cell r="M350">
            <v>7118.7582417582398</v>
          </cell>
          <cell r="N350">
            <v>14349.5</v>
          </cell>
          <cell r="O350">
            <v>21737</v>
          </cell>
          <cell r="P350">
            <v>403</v>
          </cell>
          <cell r="Q350" t="str">
            <v>NULL</v>
          </cell>
          <cell r="R350" t="str">
            <v>NULL</v>
          </cell>
          <cell r="S350" t="str">
            <v>NULL</v>
          </cell>
          <cell r="T350" t="str">
            <v>NULL</v>
          </cell>
        </row>
        <row r="351">
          <cell r="B351" t="str">
            <v>2007/2008H2</v>
          </cell>
          <cell r="C351" t="str">
            <v>H</v>
          </cell>
          <cell r="D351">
            <v>2</v>
          </cell>
          <cell r="E351">
            <v>6148.25</v>
          </cell>
          <cell r="F351">
            <v>10836.987951807199</v>
          </cell>
          <cell r="G351">
            <v>18002.25</v>
          </cell>
          <cell r="H351">
            <v>414</v>
          </cell>
          <cell r="I351">
            <v>7068</v>
          </cell>
          <cell r="J351">
            <v>13019</v>
          </cell>
          <cell r="K351">
            <v>20436.764999999999</v>
          </cell>
          <cell r="L351">
            <v>479</v>
          </cell>
          <cell r="M351">
            <v>7701</v>
          </cell>
          <cell r="N351">
            <v>14498.0147058824</v>
          </cell>
          <cell r="O351">
            <v>23907.5</v>
          </cell>
          <cell r="P351">
            <v>479</v>
          </cell>
          <cell r="Q351" t="str">
            <v>NULL</v>
          </cell>
          <cell r="R351" t="str">
            <v>NULL</v>
          </cell>
          <cell r="S351" t="str">
            <v>NULL</v>
          </cell>
          <cell r="T351" t="str">
            <v>NULL</v>
          </cell>
        </row>
        <row r="352">
          <cell r="B352" t="str">
            <v>2008/2009H2</v>
          </cell>
          <cell r="C352" t="str">
            <v>H</v>
          </cell>
          <cell r="D352">
            <v>2</v>
          </cell>
          <cell r="E352">
            <v>6111.875</v>
          </cell>
          <cell r="F352">
            <v>11121.831797235</v>
          </cell>
          <cell r="G352">
            <v>16224</v>
          </cell>
          <cell r="H352">
            <v>588</v>
          </cell>
          <cell r="I352">
            <v>7207.75</v>
          </cell>
          <cell r="J352">
            <v>13621.5</v>
          </cell>
          <cell r="K352">
            <v>20214.5</v>
          </cell>
          <cell r="L352">
            <v>588</v>
          </cell>
          <cell r="M352">
            <v>8500</v>
          </cell>
          <cell r="N352">
            <v>15132.5</v>
          </cell>
          <cell r="O352">
            <v>22506.25</v>
          </cell>
          <cell r="P352">
            <v>616</v>
          </cell>
          <cell r="Q352" t="str">
            <v>NULL</v>
          </cell>
          <cell r="R352" t="str">
            <v>NULL</v>
          </cell>
          <cell r="S352" t="str">
            <v>NULL</v>
          </cell>
          <cell r="T352" t="str">
            <v>NULL</v>
          </cell>
        </row>
        <row r="353">
          <cell r="B353" t="str">
            <v>2009/2010H2</v>
          </cell>
          <cell r="C353" t="str">
            <v>H</v>
          </cell>
          <cell r="D353">
            <v>2</v>
          </cell>
          <cell r="E353">
            <v>5737.625</v>
          </cell>
          <cell r="F353">
            <v>10270.625</v>
          </cell>
          <cell r="G353">
            <v>16328.25</v>
          </cell>
          <cell r="H353">
            <v>570</v>
          </cell>
          <cell r="I353">
            <v>7221.6942148760299</v>
          </cell>
          <cell r="J353">
            <v>12848.78</v>
          </cell>
          <cell r="K353">
            <v>20135.376381215501</v>
          </cell>
          <cell r="L353">
            <v>588</v>
          </cell>
          <cell r="M353" t="str">
            <v>NULL</v>
          </cell>
          <cell r="N353" t="str">
            <v>NULL</v>
          </cell>
          <cell r="O353" t="str">
            <v>NULL</v>
          </cell>
          <cell r="P353" t="str">
            <v>NULL</v>
          </cell>
          <cell r="Q353" t="str">
            <v>NULL</v>
          </cell>
          <cell r="R353" t="str">
            <v>NULL</v>
          </cell>
          <cell r="S353" t="str">
            <v>NULL</v>
          </cell>
          <cell r="T353" t="str">
            <v>NULL</v>
          </cell>
        </row>
        <row r="354">
          <cell r="B354" t="str">
            <v>2010/2011H2</v>
          </cell>
          <cell r="C354" t="str">
            <v>H</v>
          </cell>
          <cell r="D354">
            <v>2</v>
          </cell>
          <cell r="E354">
            <v>6064.6621813031197</v>
          </cell>
          <cell r="F354">
            <v>10221.759641873299</v>
          </cell>
          <cell r="G354">
            <v>17374.938291139199</v>
          </cell>
          <cell r="H354">
            <v>514</v>
          </cell>
          <cell r="I354">
            <v>7655.5</v>
          </cell>
          <cell r="J354">
            <v>13097.5346260388</v>
          </cell>
          <cell r="K354">
            <v>20093.0222222222</v>
          </cell>
          <cell r="L354">
            <v>527</v>
          </cell>
          <cell r="M354" t="str">
            <v>NULL</v>
          </cell>
          <cell r="N354" t="str">
            <v>NULL</v>
          </cell>
          <cell r="O354" t="str">
            <v>NULL</v>
          </cell>
          <cell r="P354" t="str">
            <v>NULL</v>
          </cell>
          <cell r="Q354" t="str">
            <v>NULL</v>
          </cell>
          <cell r="R354" t="str">
            <v>NULL</v>
          </cell>
          <cell r="S354" t="str">
            <v>NULL</v>
          </cell>
          <cell r="T354" t="str">
            <v>NULL</v>
          </cell>
        </row>
        <row r="355">
          <cell r="B355" t="str">
            <v>2011/2012H2</v>
          </cell>
          <cell r="C355" t="str">
            <v>H</v>
          </cell>
          <cell r="D355">
            <v>2</v>
          </cell>
          <cell r="E355">
            <v>6164.8949507389198</v>
          </cell>
          <cell r="F355">
            <v>10930.5</v>
          </cell>
          <cell r="G355">
            <v>18152.75</v>
          </cell>
          <cell r="H355">
            <v>488</v>
          </cell>
          <cell r="I355" t="str">
            <v>NULL</v>
          </cell>
          <cell r="J355" t="str">
            <v>NULL</v>
          </cell>
          <cell r="K355" t="str">
            <v>NULL</v>
          </cell>
          <cell r="L355" t="str">
            <v>NULL</v>
          </cell>
          <cell r="M355" t="str">
            <v>NULL</v>
          </cell>
          <cell r="N355" t="str">
            <v>NULL</v>
          </cell>
          <cell r="O355" t="str">
            <v>NULL</v>
          </cell>
          <cell r="P355" t="str">
            <v>NULL</v>
          </cell>
          <cell r="Q355" t="str">
            <v>NULL</v>
          </cell>
          <cell r="R355" t="str">
            <v>NULL</v>
          </cell>
          <cell r="S355" t="str">
            <v>NULL</v>
          </cell>
          <cell r="T355" t="str">
            <v>NULL</v>
          </cell>
        </row>
        <row r="356">
          <cell r="B356" t="str">
            <v>2012/2013H2</v>
          </cell>
          <cell r="C356" t="str">
            <v>H</v>
          </cell>
          <cell r="D356">
            <v>2</v>
          </cell>
          <cell r="E356">
            <v>7138.5</v>
          </cell>
          <cell r="F356">
            <v>11906</v>
          </cell>
          <cell r="G356">
            <v>18313.5</v>
          </cell>
          <cell r="H356">
            <v>507</v>
          </cell>
          <cell r="I356" t="str">
            <v>NULL</v>
          </cell>
          <cell r="J356" t="str">
            <v>NULL</v>
          </cell>
          <cell r="K356" t="str">
            <v>NULL</v>
          </cell>
          <cell r="L356" t="str">
            <v>NULL</v>
          </cell>
          <cell r="M356" t="str">
            <v>NULL</v>
          </cell>
          <cell r="N356" t="str">
            <v>NULL</v>
          </cell>
          <cell r="O356" t="str">
            <v>NULL</v>
          </cell>
          <cell r="P356" t="str">
            <v>NULL</v>
          </cell>
          <cell r="Q356" t="str">
            <v>NULL</v>
          </cell>
          <cell r="R356" t="str">
            <v>NULL</v>
          </cell>
          <cell r="S356" t="str">
            <v>NULL</v>
          </cell>
          <cell r="T356" t="str">
            <v>NULL</v>
          </cell>
        </row>
        <row r="357">
          <cell r="B357" t="str">
            <v>2003/2004I2</v>
          </cell>
          <cell r="C357" t="str">
            <v>I</v>
          </cell>
          <cell r="D357">
            <v>2</v>
          </cell>
          <cell r="E357">
            <v>10580</v>
          </cell>
          <cell r="F357">
            <v>17444</v>
          </cell>
          <cell r="G357">
            <v>25802</v>
          </cell>
          <cell r="H357">
            <v>561</v>
          </cell>
          <cell r="I357">
            <v>11381.5</v>
          </cell>
          <cell r="J357">
            <v>21112</v>
          </cell>
          <cell r="K357">
            <v>27886</v>
          </cell>
          <cell r="L357">
            <v>557</v>
          </cell>
          <cell r="M357">
            <v>11948.3020231214</v>
          </cell>
          <cell r="N357">
            <v>23875</v>
          </cell>
          <cell r="O357">
            <v>31822.7968319559</v>
          </cell>
          <cell r="P357">
            <v>666</v>
          </cell>
          <cell r="Q357">
            <v>11777.367125000001</v>
          </cell>
          <cell r="R357">
            <v>23057</v>
          </cell>
          <cell r="S357">
            <v>35153</v>
          </cell>
          <cell r="T357">
            <v>690</v>
          </cell>
        </row>
        <row r="358">
          <cell r="B358" t="str">
            <v>2004/2005I2</v>
          </cell>
          <cell r="C358" t="str">
            <v>I</v>
          </cell>
          <cell r="D358">
            <v>2</v>
          </cell>
          <cell r="E358">
            <v>10331</v>
          </cell>
          <cell r="F358">
            <v>17732</v>
          </cell>
          <cell r="G358">
            <v>25348</v>
          </cell>
          <cell r="H358">
            <v>676</v>
          </cell>
          <cell r="I358">
            <v>12637.0737327189</v>
          </cell>
          <cell r="J358">
            <v>21578</v>
          </cell>
          <cell r="K358">
            <v>28168</v>
          </cell>
          <cell r="L358">
            <v>733</v>
          </cell>
          <cell r="M358">
            <v>13440</v>
          </cell>
          <cell r="N358">
            <v>23367</v>
          </cell>
          <cell r="O358">
            <v>30703</v>
          </cell>
          <cell r="P358">
            <v>789</v>
          </cell>
          <cell r="Q358" t="str">
            <v>NULL</v>
          </cell>
          <cell r="R358" t="str">
            <v>NULL</v>
          </cell>
          <cell r="S358" t="str">
            <v>NULL</v>
          </cell>
          <cell r="T358" t="str">
            <v>NULL</v>
          </cell>
        </row>
        <row r="359">
          <cell r="B359" t="str">
            <v>2005/2006I2</v>
          </cell>
          <cell r="C359" t="str">
            <v>I</v>
          </cell>
          <cell r="D359">
            <v>2</v>
          </cell>
          <cell r="E359">
            <v>9776.5</v>
          </cell>
          <cell r="F359">
            <v>15074</v>
          </cell>
          <cell r="G359">
            <v>21730</v>
          </cell>
          <cell r="H359">
            <v>901</v>
          </cell>
          <cell r="I359">
            <v>11181.625</v>
          </cell>
          <cell r="J359">
            <v>17311.5</v>
          </cell>
          <cell r="K359">
            <v>25558.25</v>
          </cell>
          <cell r="L359">
            <v>1092</v>
          </cell>
          <cell r="M359">
            <v>11885</v>
          </cell>
          <cell r="N359">
            <v>18597</v>
          </cell>
          <cell r="O359">
            <v>28016.878571428599</v>
          </cell>
          <cell r="P359">
            <v>1175</v>
          </cell>
          <cell r="Q359" t="str">
            <v>NULL</v>
          </cell>
          <cell r="R359" t="str">
            <v>NULL</v>
          </cell>
          <cell r="S359" t="str">
            <v>NULL</v>
          </cell>
          <cell r="T359" t="str">
            <v>NULL</v>
          </cell>
        </row>
        <row r="360">
          <cell r="B360" t="str">
            <v>2006/2007I2</v>
          </cell>
          <cell r="C360" t="str">
            <v>I</v>
          </cell>
          <cell r="D360">
            <v>2</v>
          </cell>
          <cell r="E360">
            <v>9839.3609550561796</v>
          </cell>
          <cell r="F360">
            <v>16303</v>
          </cell>
          <cell r="G360">
            <v>23656.5</v>
          </cell>
          <cell r="H360">
            <v>1143</v>
          </cell>
          <cell r="I360">
            <v>11727</v>
          </cell>
          <cell r="J360">
            <v>19167.6264044944</v>
          </cell>
          <cell r="K360">
            <v>26328</v>
          </cell>
          <cell r="L360">
            <v>1329</v>
          </cell>
          <cell r="M360">
            <v>11518</v>
          </cell>
          <cell r="N360">
            <v>19599.486111111099</v>
          </cell>
          <cell r="O360">
            <v>28651</v>
          </cell>
          <cell r="P360">
            <v>1417</v>
          </cell>
          <cell r="Q360" t="str">
            <v>NULL</v>
          </cell>
          <cell r="R360" t="str">
            <v>NULL</v>
          </cell>
          <cell r="S360" t="str">
            <v>NULL</v>
          </cell>
          <cell r="T360" t="str">
            <v>NULL</v>
          </cell>
        </row>
        <row r="361">
          <cell r="B361" t="str">
            <v>2007/2008I2</v>
          </cell>
          <cell r="C361" t="str">
            <v>I</v>
          </cell>
          <cell r="D361">
            <v>2</v>
          </cell>
          <cell r="E361">
            <v>10968</v>
          </cell>
          <cell r="F361">
            <v>17415</v>
          </cell>
          <cell r="G361">
            <v>23642</v>
          </cell>
          <cell r="H361">
            <v>1297</v>
          </cell>
          <cell r="I361">
            <v>11298</v>
          </cell>
          <cell r="J361">
            <v>18580</v>
          </cell>
          <cell r="K361">
            <v>25757</v>
          </cell>
          <cell r="L361">
            <v>1509</v>
          </cell>
          <cell r="M361">
            <v>12069.9165430267</v>
          </cell>
          <cell r="N361">
            <v>19382</v>
          </cell>
          <cell r="O361">
            <v>28262.75</v>
          </cell>
          <cell r="P361">
            <v>1608</v>
          </cell>
          <cell r="Q361" t="str">
            <v>NULL</v>
          </cell>
          <cell r="R361" t="str">
            <v>NULL</v>
          </cell>
          <cell r="S361" t="str">
            <v>NULL</v>
          </cell>
          <cell r="T361" t="str">
            <v>NULL</v>
          </cell>
        </row>
        <row r="362">
          <cell r="B362" t="str">
            <v>2008/2009I2</v>
          </cell>
          <cell r="C362" t="str">
            <v>I</v>
          </cell>
          <cell r="D362">
            <v>2</v>
          </cell>
          <cell r="E362">
            <v>11541</v>
          </cell>
          <cell r="F362">
            <v>17579</v>
          </cell>
          <cell r="G362">
            <v>24670</v>
          </cell>
          <cell r="H362">
            <v>1505</v>
          </cell>
          <cell r="I362">
            <v>11600</v>
          </cell>
          <cell r="J362">
            <v>18546</v>
          </cell>
          <cell r="K362">
            <v>25526.221498371298</v>
          </cell>
          <cell r="L362">
            <v>1609</v>
          </cell>
          <cell r="M362">
            <v>12162.5725</v>
          </cell>
          <cell r="N362">
            <v>20520</v>
          </cell>
          <cell r="O362">
            <v>28276</v>
          </cell>
          <cell r="P362">
            <v>1658</v>
          </cell>
          <cell r="Q362" t="str">
            <v>NULL</v>
          </cell>
          <cell r="R362" t="str">
            <v>NULL</v>
          </cell>
          <cell r="S362" t="str">
            <v>NULL</v>
          </cell>
          <cell r="T362" t="str">
            <v>NULL</v>
          </cell>
        </row>
        <row r="363">
          <cell r="B363" t="str">
            <v>2009/2010I2</v>
          </cell>
          <cell r="C363" t="str">
            <v>I</v>
          </cell>
          <cell r="D363">
            <v>2</v>
          </cell>
          <cell r="E363">
            <v>10469</v>
          </cell>
          <cell r="F363">
            <v>16474</v>
          </cell>
          <cell r="G363">
            <v>22927</v>
          </cell>
          <cell r="H363">
            <v>1693</v>
          </cell>
          <cell r="I363">
            <v>11900.9641255605</v>
          </cell>
          <cell r="J363">
            <v>18891</v>
          </cell>
          <cell r="K363">
            <v>24579</v>
          </cell>
          <cell r="L363">
            <v>1869</v>
          </cell>
          <cell r="M363" t="str">
            <v>NULL</v>
          </cell>
          <cell r="N363" t="str">
            <v>NULL</v>
          </cell>
          <cell r="O363" t="str">
            <v>NULL</v>
          </cell>
          <cell r="P363" t="str">
            <v>NULL</v>
          </cell>
          <cell r="Q363" t="str">
            <v>NULL</v>
          </cell>
          <cell r="R363" t="str">
            <v>NULL</v>
          </cell>
          <cell r="S363" t="str">
            <v>NULL</v>
          </cell>
          <cell r="T363" t="str">
            <v>NULL</v>
          </cell>
        </row>
        <row r="364">
          <cell r="B364" t="str">
            <v>2010/2011I2</v>
          </cell>
          <cell r="C364" t="str">
            <v>I</v>
          </cell>
          <cell r="D364">
            <v>2</v>
          </cell>
          <cell r="E364">
            <v>11135.2424242424</v>
          </cell>
          <cell r="F364">
            <v>17193.5</v>
          </cell>
          <cell r="G364">
            <v>22844.5</v>
          </cell>
          <cell r="H364">
            <v>1824</v>
          </cell>
          <cell r="I364">
            <v>12530</v>
          </cell>
          <cell r="J364">
            <v>19498</v>
          </cell>
          <cell r="K364">
            <v>25278.5</v>
          </cell>
          <cell r="L364">
            <v>1927</v>
          </cell>
          <cell r="M364" t="str">
            <v>NULL</v>
          </cell>
          <cell r="N364" t="str">
            <v>NULL</v>
          </cell>
          <cell r="O364" t="str">
            <v>NULL</v>
          </cell>
          <cell r="P364" t="str">
            <v>NULL</v>
          </cell>
          <cell r="Q364" t="str">
            <v>NULL</v>
          </cell>
          <cell r="R364" t="str">
            <v>NULL</v>
          </cell>
          <cell r="S364" t="str">
            <v>NULL</v>
          </cell>
          <cell r="T364" t="str">
            <v>NULL</v>
          </cell>
        </row>
        <row r="365">
          <cell r="B365" t="str">
            <v>2011/2012I2</v>
          </cell>
          <cell r="C365" t="str">
            <v>I</v>
          </cell>
          <cell r="D365">
            <v>2</v>
          </cell>
          <cell r="E365">
            <v>11796</v>
          </cell>
          <cell r="F365">
            <v>17957</v>
          </cell>
          <cell r="G365">
            <v>23401</v>
          </cell>
          <cell r="H365">
            <v>1993</v>
          </cell>
          <cell r="I365" t="str">
            <v>NULL</v>
          </cell>
          <cell r="J365" t="str">
            <v>NULL</v>
          </cell>
          <cell r="K365" t="str">
            <v>NULL</v>
          </cell>
          <cell r="L365" t="str">
            <v>NULL</v>
          </cell>
          <cell r="M365" t="str">
            <v>NULL</v>
          </cell>
          <cell r="N365" t="str">
            <v>NULL</v>
          </cell>
          <cell r="O365" t="str">
            <v>NULL</v>
          </cell>
          <cell r="P365" t="str">
            <v>NULL</v>
          </cell>
          <cell r="Q365" t="str">
            <v>NULL</v>
          </cell>
          <cell r="R365" t="str">
            <v>NULL</v>
          </cell>
          <cell r="S365" t="str">
            <v>NULL</v>
          </cell>
          <cell r="T365" t="str">
            <v>NULL</v>
          </cell>
        </row>
        <row r="366">
          <cell r="B366" t="str">
            <v>2012/2013I2</v>
          </cell>
          <cell r="C366" t="str">
            <v>I</v>
          </cell>
          <cell r="D366">
            <v>2</v>
          </cell>
          <cell r="E366">
            <v>11495</v>
          </cell>
          <cell r="F366">
            <v>17123.5</v>
          </cell>
          <cell r="G366">
            <v>22556.375</v>
          </cell>
          <cell r="H366">
            <v>2208</v>
          </cell>
          <cell r="I366" t="str">
            <v>NULL</v>
          </cell>
          <cell r="J366" t="str">
            <v>NULL</v>
          </cell>
          <cell r="K366" t="str">
            <v>NULL</v>
          </cell>
          <cell r="L366" t="str">
            <v>NULL</v>
          </cell>
          <cell r="M366" t="str">
            <v>NULL</v>
          </cell>
          <cell r="N366" t="str">
            <v>NULL</v>
          </cell>
          <cell r="O366" t="str">
            <v>NULL</v>
          </cell>
          <cell r="P366" t="str">
            <v>NULL</v>
          </cell>
          <cell r="Q366" t="str">
            <v>NULL</v>
          </cell>
          <cell r="R366" t="str">
            <v>NULL</v>
          </cell>
          <cell r="S366" t="str">
            <v>NULL</v>
          </cell>
          <cell r="T366" t="str">
            <v>NULL</v>
          </cell>
        </row>
        <row r="367">
          <cell r="B367" t="str">
            <v>2003/2004J2</v>
          </cell>
          <cell r="C367" t="str">
            <v>J</v>
          </cell>
          <cell r="D367">
            <v>2</v>
          </cell>
          <cell r="E367">
            <v>12990.580459770101</v>
          </cell>
          <cell r="F367">
            <v>22500</v>
          </cell>
          <cell r="G367">
            <v>31966.5</v>
          </cell>
          <cell r="H367">
            <v>1455</v>
          </cell>
          <cell r="I367">
            <v>14013.75</v>
          </cell>
          <cell r="J367">
            <v>24144.5</v>
          </cell>
          <cell r="K367">
            <v>34077.25</v>
          </cell>
          <cell r="L367">
            <v>1610</v>
          </cell>
          <cell r="M367">
            <v>13660</v>
          </cell>
          <cell r="N367">
            <v>25703</v>
          </cell>
          <cell r="O367">
            <v>36041</v>
          </cell>
          <cell r="P367">
            <v>1789</v>
          </cell>
          <cell r="Q367">
            <v>11818</v>
          </cell>
          <cell r="R367">
            <v>25760</v>
          </cell>
          <cell r="S367">
            <v>37689</v>
          </cell>
          <cell r="T367">
            <v>1933</v>
          </cell>
        </row>
        <row r="368">
          <cell r="B368" t="str">
            <v>2004/2005J2</v>
          </cell>
          <cell r="C368" t="str">
            <v>J</v>
          </cell>
          <cell r="D368">
            <v>2</v>
          </cell>
          <cell r="E368">
            <v>11783</v>
          </cell>
          <cell r="F368">
            <v>21880</v>
          </cell>
          <cell r="G368">
            <v>32795</v>
          </cell>
          <cell r="H368">
            <v>1769</v>
          </cell>
          <cell r="I368">
            <v>12110.5</v>
          </cell>
          <cell r="J368">
            <v>23324.5</v>
          </cell>
          <cell r="K368">
            <v>34981.25</v>
          </cell>
          <cell r="L368">
            <v>2134</v>
          </cell>
          <cell r="M368">
            <v>12098.5</v>
          </cell>
          <cell r="N368">
            <v>24998</v>
          </cell>
          <cell r="O368">
            <v>36699.5</v>
          </cell>
          <cell r="P368">
            <v>2335</v>
          </cell>
          <cell r="Q368" t="str">
            <v>NULL</v>
          </cell>
          <cell r="R368" t="str">
            <v>NULL</v>
          </cell>
          <cell r="S368" t="str">
            <v>NULL</v>
          </cell>
          <cell r="T368" t="str">
            <v>NULL</v>
          </cell>
        </row>
        <row r="369">
          <cell r="B369" t="str">
            <v>2005/2006J2</v>
          </cell>
          <cell r="C369" t="str">
            <v>J</v>
          </cell>
          <cell r="D369">
            <v>2</v>
          </cell>
          <cell r="E369">
            <v>12898.25</v>
          </cell>
          <cell r="F369">
            <v>22020</v>
          </cell>
          <cell r="G369">
            <v>33325.5</v>
          </cell>
          <cell r="H369">
            <v>2018</v>
          </cell>
          <cell r="I369">
            <v>13487.5</v>
          </cell>
          <cell r="J369">
            <v>23958.5</v>
          </cell>
          <cell r="K369">
            <v>34821.5</v>
          </cell>
          <cell r="L369">
            <v>2468</v>
          </cell>
          <cell r="M369">
            <v>13072.1420612813</v>
          </cell>
          <cell r="N369">
            <v>24931</v>
          </cell>
          <cell r="O369">
            <v>36748</v>
          </cell>
          <cell r="P369">
            <v>2699</v>
          </cell>
          <cell r="Q369" t="str">
            <v>NULL</v>
          </cell>
          <cell r="R369" t="str">
            <v>NULL</v>
          </cell>
          <cell r="S369" t="str">
            <v>NULL</v>
          </cell>
          <cell r="T369" t="str">
            <v>NULL</v>
          </cell>
        </row>
        <row r="370">
          <cell r="B370" t="str">
            <v>2006/2007J2</v>
          </cell>
          <cell r="C370" t="str">
            <v>J</v>
          </cell>
          <cell r="D370">
            <v>2</v>
          </cell>
          <cell r="E370">
            <v>12601.25</v>
          </cell>
          <cell r="F370">
            <v>22209.5</v>
          </cell>
          <cell r="G370">
            <v>33321.25</v>
          </cell>
          <cell r="H370">
            <v>1416</v>
          </cell>
          <cell r="I370">
            <v>13491.5</v>
          </cell>
          <cell r="J370">
            <v>23613</v>
          </cell>
          <cell r="K370">
            <v>34544</v>
          </cell>
          <cell r="L370">
            <v>1859</v>
          </cell>
          <cell r="M370">
            <v>13683</v>
          </cell>
          <cell r="N370">
            <v>24330.5</v>
          </cell>
          <cell r="O370">
            <v>35544</v>
          </cell>
          <cell r="P370">
            <v>2012</v>
          </cell>
          <cell r="Q370" t="str">
            <v>NULL</v>
          </cell>
          <cell r="R370" t="str">
            <v>NULL</v>
          </cell>
          <cell r="S370" t="str">
            <v>NULL</v>
          </cell>
          <cell r="T370" t="str">
            <v>NULL</v>
          </cell>
        </row>
        <row r="371">
          <cell r="B371" t="str">
            <v>2007/2008J2</v>
          </cell>
          <cell r="C371" t="str">
            <v>J</v>
          </cell>
          <cell r="D371">
            <v>2</v>
          </cell>
          <cell r="E371">
            <v>12846</v>
          </cell>
          <cell r="F371">
            <v>22200.5</v>
          </cell>
          <cell r="G371">
            <v>33242.5</v>
          </cell>
          <cell r="H371">
            <v>1604</v>
          </cell>
          <cell r="I371">
            <v>13019.25</v>
          </cell>
          <cell r="J371">
            <v>22736</v>
          </cell>
          <cell r="K371">
            <v>33130.25</v>
          </cell>
          <cell r="L371">
            <v>2062</v>
          </cell>
          <cell r="M371">
            <v>12365.5</v>
          </cell>
          <cell r="N371">
            <v>23378</v>
          </cell>
          <cell r="O371">
            <v>34076.5</v>
          </cell>
          <cell r="P371">
            <v>2303</v>
          </cell>
          <cell r="Q371" t="str">
            <v>NULL</v>
          </cell>
          <cell r="R371" t="str">
            <v>NULL</v>
          </cell>
          <cell r="S371" t="str">
            <v>NULL</v>
          </cell>
          <cell r="T371" t="str">
            <v>NULL</v>
          </cell>
        </row>
        <row r="372">
          <cell r="B372" t="str">
            <v>2008/2009J2</v>
          </cell>
          <cell r="C372" t="str">
            <v>J</v>
          </cell>
          <cell r="D372">
            <v>2</v>
          </cell>
          <cell r="E372">
            <v>12551</v>
          </cell>
          <cell r="F372">
            <v>21433</v>
          </cell>
          <cell r="G372">
            <v>32839</v>
          </cell>
          <cell r="H372">
            <v>1416</v>
          </cell>
          <cell r="I372">
            <v>12343.25</v>
          </cell>
          <cell r="J372">
            <v>22680</v>
          </cell>
          <cell r="K372">
            <v>33716</v>
          </cell>
          <cell r="L372">
            <v>1776</v>
          </cell>
          <cell r="M372">
            <v>12794.5</v>
          </cell>
          <cell r="N372">
            <v>24192</v>
          </cell>
          <cell r="O372">
            <v>34480.5</v>
          </cell>
          <cell r="P372">
            <v>1990</v>
          </cell>
          <cell r="Q372" t="str">
            <v>NULL</v>
          </cell>
          <cell r="R372" t="str">
            <v>NULL</v>
          </cell>
          <cell r="S372" t="str">
            <v>NULL</v>
          </cell>
          <cell r="T372" t="str">
            <v>NULL</v>
          </cell>
        </row>
        <row r="373">
          <cell r="B373" t="str">
            <v>2009/2010J2</v>
          </cell>
          <cell r="C373" t="str">
            <v>J</v>
          </cell>
          <cell r="D373">
            <v>2</v>
          </cell>
          <cell r="E373">
            <v>12438</v>
          </cell>
          <cell r="F373">
            <v>21360</v>
          </cell>
          <cell r="G373">
            <v>32349</v>
          </cell>
          <cell r="H373">
            <v>1489</v>
          </cell>
          <cell r="I373">
            <v>12526.75</v>
          </cell>
          <cell r="J373">
            <v>22284.5</v>
          </cell>
          <cell r="K373">
            <v>32359.25</v>
          </cell>
          <cell r="L373">
            <v>1950</v>
          </cell>
          <cell r="M373" t="str">
            <v>NULL</v>
          </cell>
          <cell r="N373" t="str">
            <v>NULL</v>
          </cell>
          <cell r="O373" t="str">
            <v>NULL</v>
          </cell>
          <cell r="P373" t="str">
            <v>NULL</v>
          </cell>
          <cell r="Q373" t="str">
            <v>NULL</v>
          </cell>
          <cell r="R373" t="str">
            <v>NULL</v>
          </cell>
          <cell r="S373" t="str">
            <v>NULL</v>
          </cell>
          <cell r="T373" t="str">
            <v>NULL</v>
          </cell>
        </row>
        <row r="374">
          <cell r="B374" t="str">
            <v>2010/2011J2</v>
          </cell>
          <cell r="C374" t="str">
            <v>J</v>
          </cell>
          <cell r="D374">
            <v>2</v>
          </cell>
          <cell r="E374">
            <v>12000</v>
          </cell>
          <cell r="F374">
            <v>20289</v>
          </cell>
          <cell r="G374">
            <v>30922.5</v>
          </cell>
          <cell r="H374">
            <v>1404</v>
          </cell>
          <cell r="I374">
            <v>13104.8381024096</v>
          </cell>
          <cell r="J374">
            <v>22672</v>
          </cell>
          <cell r="K374">
            <v>32366.75</v>
          </cell>
          <cell r="L374">
            <v>1876</v>
          </cell>
          <cell r="M374" t="str">
            <v>NULL</v>
          </cell>
          <cell r="N374" t="str">
            <v>NULL</v>
          </cell>
          <cell r="O374" t="str">
            <v>NULL</v>
          </cell>
          <cell r="P374" t="str">
            <v>NULL</v>
          </cell>
          <cell r="Q374" t="str">
            <v>NULL</v>
          </cell>
          <cell r="R374" t="str">
            <v>NULL</v>
          </cell>
          <cell r="S374" t="str">
            <v>NULL</v>
          </cell>
          <cell r="T374" t="str">
            <v>NULL</v>
          </cell>
        </row>
        <row r="375">
          <cell r="B375" t="str">
            <v>2011/2012J2</v>
          </cell>
          <cell r="C375" t="str">
            <v>J</v>
          </cell>
          <cell r="D375">
            <v>2</v>
          </cell>
          <cell r="E375">
            <v>11009.5</v>
          </cell>
          <cell r="F375">
            <v>20323</v>
          </cell>
          <cell r="G375">
            <v>31835.5</v>
          </cell>
          <cell r="H375">
            <v>1535</v>
          </cell>
          <cell r="I375" t="str">
            <v>NULL</v>
          </cell>
          <cell r="J375" t="str">
            <v>NULL</v>
          </cell>
          <cell r="K375" t="str">
            <v>NULL</v>
          </cell>
          <cell r="L375" t="str">
            <v>NULL</v>
          </cell>
          <cell r="M375" t="str">
            <v>NULL</v>
          </cell>
          <cell r="N375" t="str">
            <v>NULL</v>
          </cell>
          <cell r="O375" t="str">
            <v>NULL</v>
          </cell>
          <cell r="P375" t="str">
            <v>NULL</v>
          </cell>
          <cell r="Q375" t="str">
            <v>NULL</v>
          </cell>
          <cell r="R375" t="str">
            <v>NULL</v>
          </cell>
          <cell r="S375" t="str">
            <v>NULL</v>
          </cell>
          <cell r="T375" t="str">
            <v>NULL</v>
          </cell>
        </row>
        <row r="376">
          <cell r="B376" t="str">
            <v>2012/2013J2</v>
          </cell>
          <cell r="C376" t="str">
            <v>J</v>
          </cell>
          <cell r="D376">
            <v>2</v>
          </cell>
          <cell r="E376">
            <v>11272.5</v>
          </cell>
          <cell r="F376">
            <v>20202</v>
          </cell>
          <cell r="G376">
            <v>30389.5</v>
          </cell>
          <cell r="H376">
            <v>1571</v>
          </cell>
          <cell r="I376" t="str">
            <v>NULL</v>
          </cell>
          <cell r="J376" t="str">
            <v>NULL</v>
          </cell>
          <cell r="K376" t="str">
            <v>NULL</v>
          </cell>
          <cell r="L376" t="str">
            <v>NULL</v>
          </cell>
          <cell r="M376" t="str">
            <v>NULL</v>
          </cell>
          <cell r="N376" t="str">
            <v>NULL</v>
          </cell>
          <cell r="O376" t="str">
            <v>NULL</v>
          </cell>
          <cell r="P376" t="str">
            <v>NULL</v>
          </cell>
          <cell r="Q376" t="str">
            <v>NULL</v>
          </cell>
          <cell r="R376" t="str">
            <v>NULL</v>
          </cell>
          <cell r="S376" t="str">
            <v>NULL</v>
          </cell>
          <cell r="T376" t="str">
            <v>NULL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A2" t="str">
            <v>STEM</v>
          </cell>
          <cell r="B2">
            <v>13073.75</v>
          </cell>
          <cell r="C2">
            <v>18463.056451612902</v>
          </cell>
          <cell r="D2">
            <v>23631</v>
          </cell>
          <cell r="E2">
            <v>15934.9367977528</v>
          </cell>
          <cell r="F2">
            <v>21183</v>
          </cell>
          <cell r="G2">
            <v>27163.8514492754</v>
          </cell>
          <cell r="H2">
            <v>18146</v>
          </cell>
          <cell r="I2">
            <v>23662</v>
          </cell>
          <cell r="J2">
            <v>30692</v>
          </cell>
          <cell r="K2">
            <v>20036</v>
          </cell>
          <cell r="L2">
            <v>26044</v>
          </cell>
          <cell r="M2">
            <v>33868.130952380998</v>
          </cell>
          <cell r="N2">
            <v>21084.2936288089</v>
          </cell>
          <cell r="O2">
            <v>27648</v>
          </cell>
          <cell r="P2">
            <v>35670.388252149001</v>
          </cell>
          <cell r="Q2">
            <v>21873</v>
          </cell>
          <cell r="R2">
            <v>29146</v>
          </cell>
          <cell r="S2">
            <v>37619</v>
          </cell>
          <cell r="T2">
            <v>22371</v>
          </cell>
          <cell r="U2">
            <v>30439</v>
          </cell>
          <cell r="V2">
            <v>39781</v>
          </cell>
          <cell r="W2">
            <v>22511.6758241758</v>
          </cell>
          <cell r="X2">
            <v>31304</v>
          </cell>
          <cell r="Y2">
            <v>41228.157142857097</v>
          </cell>
          <cell r="Z2">
            <v>22551.75</v>
          </cell>
          <cell r="AA2">
            <v>32004.5</v>
          </cell>
          <cell r="AB2">
            <v>42861</v>
          </cell>
          <cell r="AC2">
            <v>22487.776923076901</v>
          </cell>
          <cell r="AD2">
            <v>32825</v>
          </cell>
          <cell r="AE2">
            <v>44436.75</v>
          </cell>
        </row>
        <row r="3">
          <cell r="A3" t="str">
            <v>OTHER</v>
          </cell>
          <cell r="B3">
            <v>9953.8641206733791</v>
          </cell>
          <cell r="C3">
            <v>14691.315899581599</v>
          </cell>
          <cell r="D3">
            <v>18819</v>
          </cell>
          <cell r="E3">
            <v>12790.921919770801</v>
          </cell>
          <cell r="F3">
            <v>17933.353919854701</v>
          </cell>
          <cell r="G3">
            <v>21887.5</v>
          </cell>
          <cell r="H3">
            <v>14769.25</v>
          </cell>
          <cell r="I3">
            <v>20344</v>
          </cell>
          <cell r="J3">
            <v>24761.75</v>
          </cell>
          <cell r="K3">
            <v>16270.671140939599</v>
          </cell>
          <cell r="L3">
            <v>22514.366391184602</v>
          </cell>
          <cell r="M3">
            <v>27388</v>
          </cell>
          <cell r="N3">
            <v>17070</v>
          </cell>
          <cell r="O3">
            <v>23875</v>
          </cell>
          <cell r="P3">
            <v>29475</v>
          </cell>
          <cell r="Q3">
            <v>17591.695592286502</v>
          </cell>
          <cell r="R3">
            <v>25322</v>
          </cell>
          <cell r="S3">
            <v>31758.0165289256</v>
          </cell>
          <cell r="T3">
            <v>17835</v>
          </cell>
          <cell r="U3">
            <v>26330</v>
          </cell>
          <cell r="V3">
            <v>33671</v>
          </cell>
          <cell r="W3">
            <v>17936</v>
          </cell>
          <cell r="X3">
            <v>26881</v>
          </cell>
          <cell r="Y3">
            <v>34740</v>
          </cell>
          <cell r="Z3">
            <v>17754</v>
          </cell>
          <cell r="AA3">
            <v>27398.063360881501</v>
          </cell>
          <cell r="AB3">
            <v>35750</v>
          </cell>
          <cell r="AC3">
            <v>17500</v>
          </cell>
          <cell r="AD3">
            <v>27745</v>
          </cell>
          <cell r="AE3">
            <v>36877.25</v>
          </cell>
        </row>
        <row r="4">
          <cell r="A4" t="str">
            <v>LEM</v>
          </cell>
          <cell r="B4">
            <v>12338</v>
          </cell>
          <cell r="C4">
            <v>16284.214285714301</v>
          </cell>
          <cell r="D4">
            <v>20768</v>
          </cell>
          <cell r="E4">
            <v>15065.302359882</v>
          </cell>
          <cell r="F4">
            <v>19347.5</v>
          </cell>
          <cell r="G4">
            <v>24922.4214876033</v>
          </cell>
          <cell r="H4">
            <v>17213.045329670302</v>
          </cell>
          <cell r="I4">
            <v>22528.1583333333</v>
          </cell>
          <cell r="J4">
            <v>29480</v>
          </cell>
          <cell r="K4">
            <v>18917.25</v>
          </cell>
          <cell r="L4">
            <v>25232</v>
          </cell>
          <cell r="M4">
            <v>33335</v>
          </cell>
          <cell r="N4">
            <v>19874.5475895073</v>
          </cell>
          <cell r="O4">
            <v>26852</v>
          </cell>
          <cell r="P4">
            <v>35911.983280254797</v>
          </cell>
          <cell r="Q4">
            <v>20831</v>
          </cell>
          <cell r="R4">
            <v>28545</v>
          </cell>
          <cell r="S4">
            <v>38961</v>
          </cell>
          <cell r="T4">
            <v>21604</v>
          </cell>
          <cell r="U4">
            <v>30331.245856353598</v>
          </cell>
          <cell r="V4">
            <v>42449</v>
          </cell>
          <cell r="W4">
            <v>21888</v>
          </cell>
          <cell r="X4">
            <v>31537.5</v>
          </cell>
          <cell r="Y4">
            <v>44871.25</v>
          </cell>
          <cell r="Z4">
            <v>22044.75</v>
          </cell>
          <cell r="AA4">
            <v>32587.5</v>
          </cell>
          <cell r="AB4">
            <v>47851.25</v>
          </cell>
          <cell r="AC4">
            <v>21979</v>
          </cell>
          <cell r="AD4">
            <v>33539</v>
          </cell>
          <cell r="AE4">
            <v>50007.5</v>
          </cell>
        </row>
      </sheetData>
      <sheetData sheetId="29" refreshError="1">
        <row r="1">
          <cell r="B1" t="str">
            <v>Year</v>
          </cell>
          <cell r="C1" t="str">
            <v>CPI Index (2015 base)</v>
          </cell>
          <cell r="D1" t="str">
            <v>2006 base</v>
          </cell>
        </row>
        <row r="2">
          <cell r="A2" t="str">
            <v>2014/15</v>
          </cell>
          <cell r="B2">
            <v>2015</v>
          </cell>
          <cell r="C2">
            <v>100</v>
          </cell>
          <cell r="D2">
            <v>125.15644555694617</v>
          </cell>
        </row>
        <row r="3">
          <cell r="A3" t="str">
            <v>2013/14</v>
          </cell>
          <cell r="B3">
            <v>2014</v>
          </cell>
          <cell r="C3">
            <v>100</v>
          </cell>
          <cell r="D3">
            <v>125.15644555694617</v>
          </cell>
        </row>
        <row r="4">
          <cell r="A4" t="str">
            <v>2012/13</v>
          </cell>
          <cell r="B4">
            <v>2013</v>
          </cell>
          <cell r="C4">
            <v>98.5</v>
          </cell>
          <cell r="D4">
            <v>123.27909887359198</v>
          </cell>
        </row>
        <row r="5">
          <cell r="A5" t="str">
            <v>2011/12</v>
          </cell>
          <cell r="B5">
            <v>2012</v>
          </cell>
          <cell r="C5">
            <v>96.1</v>
          </cell>
          <cell r="D5">
            <v>120.27534418022528</v>
          </cell>
        </row>
        <row r="6">
          <cell r="A6" t="str">
            <v>2010/11</v>
          </cell>
          <cell r="B6">
            <v>2011</v>
          </cell>
          <cell r="C6">
            <v>93.4</v>
          </cell>
          <cell r="D6">
            <v>116.89612015018773</v>
          </cell>
        </row>
        <row r="7">
          <cell r="A7" t="str">
            <v>2009/10</v>
          </cell>
          <cell r="B7">
            <v>2010</v>
          </cell>
          <cell r="C7">
            <v>89.4</v>
          </cell>
          <cell r="D7">
            <v>111.88986232790988</v>
          </cell>
        </row>
        <row r="8">
          <cell r="A8" t="str">
            <v>2008/09</v>
          </cell>
          <cell r="B8">
            <v>2009</v>
          </cell>
          <cell r="C8">
            <v>86.6</v>
          </cell>
          <cell r="D8">
            <v>108.38548185231538</v>
          </cell>
        </row>
        <row r="9">
          <cell r="A9" t="str">
            <v>2007/08</v>
          </cell>
          <cell r="B9">
            <v>2008</v>
          </cell>
          <cell r="C9">
            <v>84.7</v>
          </cell>
          <cell r="D9">
            <v>106.0075093867334</v>
          </cell>
        </row>
        <row r="10">
          <cell r="A10" t="str">
            <v>2006/07</v>
          </cell>
          <cell r="B10">
            <v>2007</v>
          </cell>
          <cell r="C10">
            <v>81.8</v>
          </cell>
          <cell r="D10">
            <v>102.37797246558198</v>
          </cell>
        </row>
        <row r="11">
          <cell r="A11" t="str">
            <v>2005/06</v>
          </cell>
          <cell r="B11">
            <v>2006</v>
          </cell>
          <cell r="C11">
            <v>79.900000000000006</v>
          </cell>
          <cell r="D11">
            <v>100</v>
          </cell>
        </row>
        <row r="12">
          <cell r="A12" t="str">
            <v>2004/05</v>
          </cell>
          <cell r="B12">
            <v>2005</v>
          </cell>
          <cell r="C12">
            <v>78.099999999999994</v>
          </cell>
          <cell r="D12">
            <v>97.747183979974949</v>
          </cell>
        </row>
        <row r="13">
          <cell r="A13" t="str">
            <v>2003/04</v>
          </cell>
          <cell r="B13">
            <v>2004</v>
          </cell>
          <cell r="C13">
            <v>76.5</v>
          </cell>
          <cell r="D13">
            <v>95.744680851063819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Data"/>
      <sheetName val="Tables"/>
      <sheetName val="D_2707"/>
    </sheetNames>
    <sheetDataSet>
      <sheetData sheetId="0">
        <row r="1">
          <cell r="D1" t="str">
            <v>LOWER_2005</v>
          </cell>
          <cell r="E1" t="str">
            <v>MEDIAN_2005</v>
          </cell>
          <cell r="F1" t="str">
            <v>UPPER_2005</v>
          </cell>
          <cell r="G1" t="str">
            <v>COUNT_2005</v>
          </cell>
          <cell r="H1" t="str">
            <v>LOWER_2006</v>
          </cell>
          <cell r="I1" t="str">
            <v>MEDIAN_2006</v>
          </cell>
          <cell r="J1" t="str">
            <v>UPPER_2006</v>
          </cell>
          <cell r="K1" t="str">
            <v>COUNT_2006</v>
          </cell>
          <cell r="L1" t="str">
            <v>LOWER_2007</v>
          </cell>
          <cell r="M1" t="str">
            <v>MEDIAN_2007</v>
          </cell>
          <cell r="N1" t="str">
            <v>UPPER_2007</v>
          </cell>
          <cell r="O1" t="str">
            <v>COUNT_2007</v>
          </cell>
          <cell r="P1" t="str">
            <v>LOWER_2008</v>
          </cell>
          <cell r="Q1" t="str">
            <v>MEDIAN_2008</v>
          </cell>
          <cell r="R1" t="str">
            <v>UPPER_2008</v>
          </cell>
          <cell r="S1" t="str">
            <v>COUNT_2008</v>
          </cell>
          <cell r="T1" t="str">
            <v>LOWER_2009</v>
          </cell>
          <cell r="U1" t="str">
            <v>MEDIAN_2009</v>
          </cell>
          <cell r="V1" t="str">
            <v>UPPER_2009</v>
          </cell>
          <cell r="W1" t="str">
            <v>COUNT_2009</v>
          </cell>
          <cell r="X1" t="str">
            <v>LOWER_2010</v>
          </cell>
          <cell r="Y1" t="str">
            <v>MEDIAN_2010</v>
          </cell>
          <cell r="Z1" t="str">
            <v>UPPER_2010</v>
          </cell>
          <cell r="AA1" t="str">
            <v>COUNT_2010</v>
          </cell>
          <cell r="AB1" t="str">
            <v>LOWER_2011</v>
          </cell>
          <cell r="AC1" t="str">
            <v>MEDIAN_2011</v>
          </cell>
          <cell r="AD1" t="str">
            <v>UPPER_2011</v>
          </cell>
          <cell r="AE1" t="str">
            <v>COUNT_2011</v>
          </cell>
          <cell r="AF1" t="str">
            <v>LOWER_2012</v>
          </cell>
          <cell r="AG1" t="str">
            <v>MEDIAN_2012</v>
          </cell>
          <cell r="AH1" t="str">
            <v>UPPER_2012</v>
          </cell>
          <cell r="AI1" t="str">
            <v>COUNT_2012</v>
          </cell>
          <cell r="AJ1" t="str">
            <v>LOWER_2013</v>
          </cell>
          <cell r="AK1" t="str">
            <v>MEDIAN_2013</v>
          </cell>
          <cell r="AL1" t="str">
            <v>UPPER_2013</v>
          </cell>
          <cell r="AM1" t="str">
            <v>COUNT_2013</v>
          </cell>
          <cell r="AN1" t="str">
            <v>LOWER_2014</v>
          </cell>
          <cell r="AO1" t="str">
            <v>MEDIAN_2014</v>
          </cell>
          <cell r="AP1" t="str">
            <v>UPPER_2014</v>
          </cell>
          <cell r="AQ1" t="str">
            <v>COUNT_2014</v>
          </cell>
          <cell r="AR1" t="str">
            <v>LOWER_2015</v>
          </cell>
          <cell r="AS1" t="str">
            <v>MEDIAN_2015</v>
          </cell>
          <cell r="AT1" t="str">
            <v>UPPER_2015</v>
          </cell>
          <cell r="AU1" t="str">
            <v>COUNT_2015</v>
          </cell>
        </row>
        <row r="2">
          <cell r="C2" t="str">
            <v>2002/20031</v>
          </cell>
          <cell r="D2">
            <v>10618.0454545455</v>
          </cell>
          <cell r="E2">
            <v>15258.014084507</v>
          </cell>
          <cell r="F2">
            <v>19645.6409219858</v>
          </cell>
          <cell r="G2">
            <v>80930</v>
          </cell>
          <cell r="H2">
            <v>13841.9230769231</v>
          </cell>
          <cell r="I2">
            <v>18666</v>
          </cell>
          <cell r="J2">
            <v>23181.860068259401</v>
          </cell>
          <cell r="K2">
            <v>89833</v>
          </cell>
          <cell r="L2">
            <v>15896</v>
          </cell>
          <cell r="M2">
            <v>21144</v>
          </cell>
          <cell r="N2">
            <v>26545</v>
          </cell>
          <cell r="O2">
            <v>93713</v>
          </cell>
          <cell r="P2">
            <v>17646.403688524599</v>
          </cell>
          <cell r="Q2">
            <v>23576.9988890891</v>
          </cell>
          <cell r="R2">
            <v>29987.8415300546</v>
          </cell>
          <cell r="S2">
            <v>93708</v>
          </cell>
          <cell r="T2">
            <v>19248</v>
          </cell>
          <cell r="U2">
            <v>25785.167785234898</v>
          </cell>
          <cell r="V2">
            <v>33038</v>
          </cell>
          <cell r="W2">
            <v>98325</v>
          </cell>
          <cell r="X2">
            <v>19994.819711538501</v>
          </cell>
          <cell r="Y2">
            <v>27347.5</v>
          </cell>
          <cell r="Z2">
            <v>34999</v>
          </cell>
          <cell r="AA2">
            <v>103404</v>
          </cell>
          <cell r="AB2">
            <v>20470.75</v>
          </cell>
          <cell r="AC2">
            <v>28658.5</v>
          </cell>
          <cell r="AD2">
            <v>37115</v>
          </cell>
          <cell r="AE2">
            <v>106920</v>
          </cell>
          <cell r="AF2">
            <v>20538.4801912568</v>
          </cell>
          <cell r="AG2">
            <v>29628.326502732201</v>
          </cell>
          <cell r="AH2">
            <v>39247.472677595601</v>
          </cell>
          <cell r="AI2">
            <v>108968</v>
          </cell>
          <cell r="AJ2">
            <v>20557</v>
          </cell>
          <cell r="AK2">
            <v>30430</v>
          </cell>
          <cell r="AL2">
            <v>40632</v>
          </cell>
          <cell r="AM2">
            <v>107505</v>
          </cell>
          <cell r="AN2">
            <v>20284.338235294101</v>
          </cell>
          <cell r="AO2">
            <v>30934</v>
          </cell>
          <cell r="AP2">
            <v>42246</v>
          </cell>
          <cell r="AQ2">
            <v>109217</v>
          </cell>
          <cell r="AR2">
            <v>20064.25</v>
          </cell>
          <cell r="AS2">
            <v>31479.889112903202</v>
          </cell>
          <cell r="AT2">
            <v>43646</v>
          </cell>
          <cell r="AU2">
            <v>108014</v>
          </cell>
        </row>
        <row r="3">
          <cell r="C3" t="str">
            <v>2002/20032</v>
          </cell>
          <cell r="D3">
            <v>14408.3480825959</v>
          </cell>
          <cell r="E3">
            <v>21720.041782729801</v>
          </cell>
          <cell r="F3">
            <v>28731.163793103398</v>
          </cell>
          <cell r="G3">
            <v>9177</v>
          </cell>
          <cell r="H3">
            <v>15967</v>
          </cell>
          <cell r="I3">
            <v>23111</v>
          </cell>
          <cell r="J3">
            <v>30569.5</v>
          </cell>
          <cell r="K3">
            <v>10019</v>
          </cell>
          <cell r="L3">
            <v>16705</v>
          </cell>
          <cell r="M3">
            <v>24761.701388888901</v>
          </cell>
          <cell r="N3">
            <v>32699.0354107649</v>
          </cell>
          <cell r="O3">
            <v>10647</v>
          </cell>
          <cell r="P3">
            <v>17247.2527472527</v>
          </cell>
          <cell r="Q3">
            <v>25889.071038251401</v>
          </cell>
          <cell r="R3">
            <v>34227.226775956296</v>
          </cell>
          <cell r="S3">
            <v>10565</v>
          </cell>
          <cell r="T3">
            <v>18152.136645962699</v>
          </cell>
          <cell r="U3">
            <v>27606.5</v>
          </cell>
          <cell r="V3">
            <v>36262</v>
          </cell>
          <cell r="W3">
            <v>11240</v>
          </cell>
          <cell r="X3">
            <v>18184.5</v>
          </cell>
          <cell r="Y3">
            <v>28467</v>
          </cell>
          <cell r="Z3">
            <v>37185</v>
          </cell>
          <cell r="AA3">
            <v>11903</v>
          </cell>
          <cell r="AB3">
            <v>17985</v>
          </cell>
          <cell r="AC3">
            <v>29173</v>
          </cell>
          <cell r="AD3">
            <v>38231</v>
          </cell>
          <cell r="AE3">
            <v>12361</v>
          </cell>
          <cell r="AF3">
            <v>17909.9316939891</v>
          </cell>
          <cell r="AG3">
            <v>29526.106557376999</v>
          </cell>
          <cell r="AH3">
            <v>39104.1154371585</v>
          </cell>
          <cell r="AI3">
            <v>12674</v>
          </cell>
          <cell r="AJ3">
            <v>17382</v>
          </cell>
          <cell r="AK3">
            <v>29835</v>
          </cell>
          <cell r="AL3">
            <v>39838</v>
          </cell>
          <cell r="AM3">
            <v>12621</v>
          </cell>
          <cell r="AN3">
            <v>17190.75</v>
          </cell>
          <cell r="AO3">
            <v>30000</v>
          </cell>
          <cell r="AP3">
            <v>40213.5</v>
          </cell>
          <cell r="AQ3">
            <v>13034</v>
          </cell>
          <cell r="AR3">
            <v>16984.5</v>
          </cell>
          <cell r="AS3">
            <v>30236.5</v>
          </cell>
          <cell r="AT3">
            <v>40980.5</v>
          </cell>
          <cell r="AU3">
            <v>12834</v>
          </cell>
        </row>
        <row r="4">
          <cell r="C4" t="str">
            <v>2003/20041</v>
          </cell>
          <cell r="D4">
            <v>10738</v>
          </cell>
          <cell r="E4">
            <v>16389</v>
          </cell>
          <cell r="F4">
            <v>21169.5</v>
          </cell>
          <cell r="G4">
            <v>3655</v>
          </cell>
          <cell r="H4">
            <v>11350</v>
          </cell>
          <cell r="I4">
            <v>15972.659217877101</v>
          </cell>
          <cell r="J4">
            <v>20539</v>
          </cell>
          <cell r="K4">
            <v>88914</v>
          </cell>
          <cell r="L4">
            <v>14229.1421130952</v>
          </cell>
          <cell r="M4">
            <v>19136</v>
          </cell>
          <cell r="N4">
            <v>24085.75</v>
          </cell>
          <cell r="O4">
            <v>95666</v>
          </cell>
          <cell r="P4">
            <v>16330.2595628415</v>
          </cell>
          <cell r="Q4">
            <v>21690.573770491799</v>
          </cell>
          <cell r="R4">
            <v>27492.499512099901</v>
          </cell>
          <cell r="S4">
            <v>96739</v>
          </cell>
          <cell r="T4">
            <v>18081</v>
          </cell>
          <cell r="U4">
            <v>24143</v>
          </cell>
          <cell r="V4">
            <v>30618.164239482201</v>
          </cell>
          <cell r="W4">
            <v>102480</v>
          </cell>
          <cell r="X4">
            <v>19043</v>
          </cell>
          <cell r="Y4">
            <v>25736</v>
          </cell>
          <cell r="Z4">
            <v>32660</v>
          </cell>
          <cell r="AA4">
            <v>108053</v>
          </cell>
          <cell r="AB4">
            <v>19791.5</v>
          </cell>
          <cell r="AC4">
            <v>27283.498622589501</v>
          </cell>
          <cell r="AD4">
            <v>35117.056338028196</v>
          </cell>
          <cell r="AE4">
            <v>112631</v>
          </cell>
          <cell r="AF4">
            <v>20194.672131147501</v>
          </cell>
          <cell r="AG4">
            <v>28516.951198512201</v>
          </cell>
          <cell r="AH4">
            <v>37395.5464480874</v>
          </cell>
          <cell r="AI4">
            <v>115104</v>
          </cell>
          <cell r="AJ4">
            <v>20413.464285714301</v>
          </cell>
          <cell r="AK4">
            <v>29430</v>
          </cell>
          <cell r="AL4">
            <v>39050</v>
          </cell>
          <cell r="AM4">
            <v>114239</v>
          </cell>
          <cell r="AN4">
            <v>20332.672752809001</v>
          </cell>
          <cell r="AO4">
            <v>30187.113259668498</v>
          </cell>
          <cell r="AP4">
            <v>40824</v>
          </cell>
          <cell r="AQ4">
            <v>115963</v>
          </cell>
          <cell r="AR4">
            <v>20277.777777777799</v>
          </cell>
          <cell r="AS4">
            <v>30957</v>
          </cell>
          <cell r="AT4">
            <v>42397</v>
          </cell>
          <cell r="AU4">
            <v>114549</v>
          </cell>
        </row>
        <row r="5">
          <cell r="C5" t="str">
            <v>2003/20042</v>
          </cell>
          <cell r="D5">
            <v>13073.615853658501</v>
          </cell>
          <cell r="E5">
            <v>20891</v>
          </cell>
          <cell r="F5">
            <v>27748.006868131899</v>
          </cell>
          <cell r="G5">
            <v>2103</v>
          </cell>
          <cell r="H5">
            <v>14901.25</v>
          </cell>
          <cell r="I5">
            <v>22161.385041551199</v>
          </cell>
          <cell r="J5">
            <v>29685</v>
          </cell>
          <cell r="K5">
            <v>10410</v>
          </cell>
          <cell r="L5">
            <v>16004.5</v>
          </cell>
          <cell r="M5">
            <v>23649.5</v>
          </cell>
          <cell r="N5">
            <v>31668</v>
          </cell>
          <cell r="O5">
            <v>10976</v>
          </cell>
          <cell r="P5">
            <v>16940.386894155399</v>
          </cell>
          <cell r="Q5">
            <v>25116.691131648298</v>
          </cell>
          <cell r="R5">
            <v>33431.656420765001</v>
          </cell>
          <cell r="S5">
            <v>11004</v>
          </cell>
          <cell r="T5">
            <v>17670.449380165301</v>
          </cell>
          <cell r="U5">
            <v>26836</v>
          </cell>
          <cell r="V5">
            <v>35695</v>
          </cell>
          <cell r="W5">
            <v>11743</v>
          </cell>
          <cell r="X5">
            <v>18043.25</v>
          </cell>
          <cell r="Y5">
            <v>27843</v>
          </cell>
          <cell r="Z5">
            <v>36744</v>
          </cell>
          <cell r="AA5">
            <v>12354</v>
          </cell>
          <cell r="AB5">
            <v>18357.75</v>
          </cell>
          <cell r="AC5">
            <v>28859</v>
          </cell>
          <cell r="AD5">
            <v>37700.25</v>
          </cell>
          <cell r="AE5">
            <v>12798</v>
          </cell>
          <cell r="AF5">
            <v>18234.043715847001</v>
          </cell>
          <cell r="AG5">
            <v>29495.619834710698</v>
          </cell>
          <cell r="AH5">
            <v>38993.169398907099</v>
          </cell>
          <cell r="AI5">
            <v>13157</v>
          </cell>
          <cell r="AJ5">
            <v>18366</v>
          </cell>
          <cell r="AK5">
            <v>29974.5</v>
          </cell>
          <cell r="AL5">
            <v>39532.765350877198</v>
          </cell>
          <cell r="AM5">
            <v>13110</v>
          </cell>
          <cell r="AN5">
            <v>18093.316901408401</v>
          </cell>
          <cell r="AO5">
            <v>30131</v>
          </cell>
          <cell r="AP5">
            <v>40075.5</v>
          </cell>
          <cell r="AQ5">
            <v>13523</v>
          </cell>
          <cell r="AR5">
            <v>17946</v>
          </cell>
          <cell r="AS5">
            <v>30249</v>
          </cell>
          <cell r="AT5">
            <v>40738</v>
          </cell>
          <cell r="AU5">
            <v>13434</v>
          </cell>
        </row>
        <row r="6">
          <cell r="C6" t="str">
            <v>2004/20051</v>
          </cell>
          <cell r="D6">
            <v>5233</v>
          </cell>
          <cell r="E6">
            <v>11534</v>
          </cell>
          <cell r="F6">
            <v>16067.3489932886</v>
          </cell>
          <cell r="G6">
            <v>145</v>
          </cell>
          <cell r="H6">
            <v>11278.120689655199</v>
          </cell>
          <cell r="I6">
            <v>17394</v>
          </cell>
          <cell r="J6">
            <v>21962.6707988981</v>
          </cell>
          <cell r="K6">
            <v>4403</v>
          </cell>
          <cell r="L6">
            <v>11793</v>
          </cell>
          <cell r="M6">
            <v>16563</v>
          </cell>
          <cell r="N6">
            <v>21468</v>
          </cell>
          <cell r="O6">
            <v>92365</v>
          </cell>
          <cell r="P6">
            <v>14609.0124983065</v>
          </cell>
          <cell r="Q6">
            <v>19657.1448087432</v>
          </cell>
          <cell r="R6">
            <v>25029.020943405601</v>
          </cell>
          <cell r="S6">
            <v>96043</v>
          </cell>
          <cell r="T6">
            <v>16688.4003115265</v>
          </cell>
          <cell r="U6">
            <v>22360</v>
          </cell>
          <cell r="V6">
            <v>28330.205382436299</v>
          </cell>
          <cell r="W6">
            <v>102647</v>
          </cell>
          <cell r="X6">
            <v>17884</v>
          </cell>
          <cell r="Y6">
            <v>24001</v>
          </cell>
          <cell r="Z6">
            <v>30404.406876790799</v>
          </cell>
          <cell r="AA6">
            <v>109599</v>
          </cell>
          <cell r="AB6">
            <v>18867.25</v>
          </cell>
          <cell r="AC6">
            <v>25822</v>
          </cell>
          <cell r="AD6">
            <v>32933.75</v>
          </cell>
          <cell r="AE6">
            <v>115258</v>
          </cell>
          <cell r="AF6">
            <v>19568.387978142098</v>
          </cell>
          <cell r="AG6">
            <v>27236.379781420801</v>
          </cell>
          <cell r="AH6">
            <v>35454.863387978097</v>
          </cell>
          <cell r="AI6">
            <v>119087</v>
          </cell>
          <cell r="AJ6">
            <v>20030.388888888901</v>
          </cell>
          <cell r="AK6">
            <v>28429</v>
          </cell>
          <cell r="AL6">
            <v>37439</v>
          </cell>
          <cell r="AM6">
            <v>118453</v>
          </cell>
          <cell r="AN6">
            <v>20321</v>
          </cell>
          <cell r="AO6">
            <v>29395</v>
          </cell>
          <cell r="AP6">
            <v>39441.316225165603</v>
          </cell>
          <cell r="AQ6">
            <v>120538</v>
          </cell>
          <cell r="AR6">
            <v>20362.75</v>
          </cell>
          <cell r="AS6">
            <v>30320</v>
          </cell>
          <cell r="AT6">
            <v>41287</v>
          </cell>
          <cell r="AU6">
            <v>119400</v>
          </cell>
        </row>
        <row r="7">
          <cell r="C7" t="str">
            <v>2004/20052</v>
          </cell>
          <cell r="D7">
            <v>12863</v>
          </cell>
          <cell r="E7">
            <v>18800.5</v>
          </cell>
          <cell r="F7">
            <v>28171.25</v>
          </cell>
          <cell r="G7">
            <v>86</v>
          </cell>
          <cell r="H7">
            <v>13220</v>
          </cell>
          <cell r="I7">
            <v>21130</v>
          </cell>
          <cell r="J7">
            <v>29519.793577981702</v>
          </cell>
          <cell r="K7">
            <v>4937</v>
          </cell>
          <cell r="L7">
            <v>14872.6424050633</v>
          </cell>
          <cell r="M7">
            <v>22327.420289855101</v>
          </cell>
          <cell r="N7">
            <v>30435</v>
          </cell>
          <cell r="O7">
            <v>11639</v>
          </cell>
          <cell r="P7">
            <v>15776.7759562842</v>
          </cell>
          <cell r="Q7">
            <v>23734.972677595601</v>
          </cell>
          <cell r="R7">
            <v>32102.0491803279</v>
          </cell>
          <cell r="S7">
            <v>11889</v>
          </cell>
          <cell r="T7">
            <v>16652.75</v>
          </cell>
          <cell r="U7">
            <v>25083.5</v>
          </cell>
          <cell r="V7">
            <v>33887.0185950413</v>
          </cell>
          <cell r="W7">
            <v>12742</v>
          </cell>
          <cell r="X7">
            <v>17330.5</v>
          </cell>
          <cell r="Y7">
            <v>26416</v>
          </cell>
          <cell r="Z7">
            <v>35308</v>
          </cell>
          <cell r="AA7">
            <v>13479</v>
          </cell>
          <cell r="AB7">
            <v>17772</v>
          </cell>
          <cell r="AC7">
            <v>27466</v>
          </cell>
          <cell r="AD7">
            <v>36646</v>
          </cell>
          <cell r="AE7">
            <v>14077</v>
          </cell>
          <cell r="AF7">
            <v>17722.943989070998</v>
          </cell>
          <cell r="AG7">
            <v>28373.695041860901</v>
          </cell>
          <cell r="AH7">
            <v>37589.515027322399</v>
          </cell>
          <cell r="AI7">
            <v>14538</v>
          </cell>
          <cell r="AJ7">
            <v>17636.5</v>
          </cell>
          <cell r="AK7">
            <v>28900</v>
          </cell>
          <cell r="AL7">
            <v>38125.75</v>
          </cell>
          <cell r="AM7">
            <v>14650</v>
          </cell>
          <cell r="AN7">
            <v>17397</v>
          </cell>
          <cell r="AO7">
            <v>29148</v>
          </cell>
          <cell r="AP7">
            <v>39025</v>
          </cell>
          <cell r="AQ7">
            <v>15179</v>
          </cell>
          <cell r="AR7">
            <v>17132.75</v>
          </cell>
          <cell r="AS7">
            <v>29551.5</v>
          </cell>
          <cell r="AT7">
            <v>39813.75</v>
          </cell>
          <cell r="AU7">
            <v>15136</v>
          </cell>
        </row>
        <row r="8">
          <cell r="C8" t="str">
            <v>2005/20061</v>
          </cell>
          <cell r="D8">
            <v>4798.4713656387703</v>
          </cell>
          <cell r="E8">
            <v>8969</v>
          </cell>
          <cell r="F8">
            <v>17457</v>
          </cell>
          <cell r="G8">
            <v>910</v>
          </cell>
          <cell r="H8">
            <v>7600</v>
          </cell>
          <cell r="I8">
            <v>13780.471698113201</v>
          </cell>
          <cell r="J8">
            <v>18299</v>
          </cell>
          <cell r="K8">
            <v>121</v>
          </cell>
          <cell r="L8">
            <v>11584</v>
          </cell>
          <cell r="M8">
            <v>17576.939999999999</v>
          </cell>
          <cell r="N8">
            <v>22633</v>
          </cell>
          <cell r="O8">
            <v>4741</v>
          </cell>
          <cell r="P8">
            <v>12118.797814207601</v>
          </cell>
          <cell r="Q8">
            <v>17182.923497267799</v>
          </cell>
          <cell r="R8">
            <v>22279.7096994536</v>
          </cell>
          <cell r="S8">
            <v>91946</v>
          </cell>
          <cell r="T8">
            <v>15009.6610440778</v>
          </cell>
          <cell r="U8">
            <v>20281</v>
          </cell>
          <cell r="V8">
            <v>25750</v>
          </cell>
          <cell r="W8">
            <v>99923</v>
          </cell>
          <cell r="X8">
            <v>16416</v>
          </cell>
          <cell r="Y8">
            <v>22144</v>
          </cell>
          <cell r="Z8">
            <v>27880.25</v>
          </cell>
          <cell r="AA8">
            <v>108716</v>
          </cell>
          <cell r="AB8">
            <v>17700</v>
          </cell>
          <cell r="AC8">
            <v>24070</v>
          </cell>
          <cell r="AD8">
            <v>30628</v>
          </cell>
          <cell r="AE8">
            <v>116104</v>
          </cell>
          <cell r="AF8">
            <v>18606.024590163899</v>
          </cell>
          <cell r="AG8">
            <v>25705.573770491799</v>
          </cell>
          <cell r="AH8">
            <v>33142.199453551897</v>
          </cell>
          <cell r="AI8">
            <v>120675</v>
          </cell>
          <cell r="AJ8">
            <v>19510.5</v>
          </cell>
          <cell r="AK8">
            <v>27124</v>
          </cell>
          <cell r="AL8">
            <v>35370</v>
          </cell>
          <cell r="AM8">
            <v>121071</v>
          </cell>
          <cell r="AN8">
            <v>19999</v>
          </cell>
          <cell r="AO8">
            <v>28346</v>
          </cell>
          <cell r="AP8">
            <v>37563</v>
          </cell>
          <cell r="AQ8">
            <v>123875</v>
          </cell>
          <cell r="AR8">
            <v>20270.5</v>
          </cell>
          <cell r="AS8">
            <v>29496</v>
          </cell>
          <cell r="AT8">
            <v>39583.5</v>
          </cell>
          <cell r="AU8">
            <v>122655</v>
          </cell>
        </row>
        <row r="9">
          <cell r="C9" t="str">
            <v>2005/20062</v>
          </cell>
          <cell r="D9">
            <v>14546.5</v>
          </cell>
          <cell r="E9">
            <v>21567.856534090901</v>
          </cell>
          <cell r="F9">
            <v>27125.5</v>
          </cell>
          <cell r="G9">
            <v>170</v>
          </cell>
          <cell r="H9">
            <v>15300.315371024701</v>
          </cell>
          <cell r="I9">
            <v>22166</v>
          </cell>
          <cell r="J9">
            <v>30337.25</v>
          </cell>
          <cell r="K9">
            <v>166</v>
          </cell>
          <cell r="L9">
            <v>14294.466292134801</v>
          </cell>
          <cell r="M9">
            <v>22743</v>
          </cell>
          <cell r="N9">
            <v>30558</v>
          </cell>
          <cell r="O9">
            <v>5681</v>
          </cell>
          <cell r="P9">
            <v>15367.896174863399</v>
          </cell>
          <cell r="Q9">
            <v>22998.4904371585</v>
          </cell>
          <cell r="R9">
            <v>30839.258879781399</v>
          </cell>
          <cell r="S9">
            <v>12868</v>
          </cell>
          <cell r="T9">
            <v>16510.8062015504</v>
          </cell>
          <cell r="U9">
            <v>24363</v>
          </cell>
          <cell r="V9">
            <v>32884</v>
          </cell>
          <cell r="W9">
            <v>13604</v>
          </cell>
          <cell r="X9">
            <v>17220</v>
          </cell>
          <cell r="Y9">
            <v>25439</v>
          </cell>
          <cell r="Z9">
            <v>34000</v>
          </cell>
          <cell r="AA9">
            <v>14538</v>
          </cell>
          <cell r="AB9">
            <v>17810.75</v>
          </cell>
          <cell r="AC9">
            <v>26593</v>
          </cell>
          <cell r="AD9">
            <v>35250</v>
          </cell>
          <cell r="AE9">
            <v>15358</v>
          </cell>
          <cell r="AF9">
            <v>17922.896174863399</v>
          </cell>
          <cell r="AG9">
            <v>27378.989071038301</v>
          </cell>
          <cell r="AH9">
            <v>36342.4316939891</v>
          </cell>
          <cell r="AI9">
            <v>15965</v>
          </cell>
          <cell r="AJ9">
            <v>18054</v>
          </cell>
          <cell r="AK9">
            <v>28211.006600660101</v>
          </cell>
          <cell r="AL9">
            <v>37098</v>
          </cell>
          <cell r="AM9">
            <v>16041</v>
          </cell>
          <cell r="AN9">
            <v>17995</v>
          </cell>
          <cell r="AO9">
            <v>28744</v>
          </cell>
          <cell r="AP9">
            <v>37819</v>
          </cell>
          <cell r="AQ9">
            <v>16865</v>
          </cell>
          <cell r="AR9">
            <v>17722.5</v>
          </cell>
          <cell r="AS9">
            <v>29182.5</v>
          </cell>
          <cell r="AT9">
            <v>38560.25</v>
          </cell>
          <cell r="AU9">
            <v>16858</v>
          </cell>
        </row>
        <row r="10">
          <cell r="C10" t="str">
            <v>2006/20071</v>
          </cell>
          <cell r="D10">
            <v>4181.25</v>
          </cell>
          <cell r="E10">
            <v>8924.9347826086996</v>
          </cell>
          <cell r="F10">
            <v>17541.087743732602</v>
          </cell>
          <cell r="G10">
            <v>1464</v>
          </cell>
          <cell r="H10">
            <v>4212.2859922178995</v>
          </cell>
          <cell r="I10">
            <v>7725</v>
          </cell>
          <cell r="J10">
            <v>15048.0125628141</v>
          </cell>
          <cell r="K10">
            <v>775</v>
          </cell>
          <cell r="L10">
            <v>6687.1346704871103</v>
          </cell>
          <cell r="M10">
            <v>12801</v>
          </cell>
          <cell r="N10">
            <v>19496</v>
          </cell>
          <cell r="O10">
            <v>149</v>
          </cell>
          <cell r="P10">
            <v>12340.4981805475</v>
          </cell>
          <cell r="Q10">
            <v>18179.692622950799</v>
          </cell>
          <cell r="R10">
            <v>23452.247267759602</v>
          </cell>
          <cell r="S10">
            <v>4520</v>
          </cell>
          <cell r="T10">
            <v>12370</v>
          </cell>
          <cell r="U10">
            <v>17751</v>
          </cell>
          <cell r="V10">
            <v>23071</v>
          </cell>
          <cell r="W10">
            <v>94529</v>
          </cell>
          <cell r="X10">
            <v>14558.9435261708</v>
          </cell>
          <cell r="Y10">
            <v>20019.161016949201</v>
          </cell>
          <cell r="Z10">
            <v>25428</v>
          </cell>
          <cell r="AA10">
            <v>105496</v>
          </cell>
          <cell r="AB10">
            <v>16215</v>
          </cell>
          <cell r="AC10">
            <v>22183</v>
          </cell>
          <cell r="AD10">
            <v>28102</v>
          </cell>
          <cell r="AE10">
            <v>114366</v>
          </cell>
          <cell r="AF10">
            <v>17512.021857923501</v>
          </cell>
          <cell r="AG10">
            <v>24068.060109289599</v>
          </cell>
          <cell r="AH10">
            <v>30865.4371584699</v>
          </cell>
          <cell r="AI10">
            <v>120464</v>
          </cell>
          <cell r="AJ10">
            <v>18600</v>
          </cell>
          <cell r="AK10">
            <v>25683</v>
          </cell>
          <cell r="AL10">
            <v>33105</v>
          </cell>
          <cell r="AM10">
            <v>121620</v>
          </cell>
          <cell r="AN10">
            <v>19426.4231843575</v>
          </cell>
          <cell r="AO10">
            <v>27157</v>
          </cell>
          <cell r="AP10">
            <v>35621</v>
          </cell>
          <cell r="AQ10">
            <v>125472</v>
          </cell>
          <cell r="AR10">
            <v>20056.25</v>
          </cell>
          <cell r="AS10">
            <v>28574</v>
          </cell>
          <cell r="AT10">
            <v>38063.75</v>
          </cell>
          <cell r="AU10">
            <v>124878</v>
          </cell>
        </row>
        <row r="11">
          <cell r="C11" t="str">
            <v>2006/20072</v>
          </cell>
          <cell r="D11">
            <v>14129.5</v>
          </cell>
          <cell r="E11">
            <v>21126.5</v>
          </cell>
          <cell r="F11">
            <v>26532.75</v>
          </cell>
          <cell r="G11">
            <v>936</v>
          </cell>
          <cell r="H11">
            <v>17107</v>
          </cell>
          <cell r="I11">
            <v>21967.5</v>
          </cell>
          <cell r="J11">
            <v>27605.25</v>
          </cell>
          <cell r="K11">
            <v>160</v>
          </cell>
          <cell r="L11">
            <v>13755</v>
          </cell>
          <cell r="M11">
            <v>24561</v>
          </cell>
          <cell r="N11">
            <v>31453</v>
          </cell>
          <cell r="O11">
            <v>125</v>
          </cell>
          <cell r="P11">
            <v>14038.2889344262</v>
          </cell>
          <cell r="Q11">
            <v>22309.3784153005</v>
          </cell>
          <cell r="R11">
            <v>30582.462431693999</v>
          </cell>
          <cell r="S11">
            <v>5306</v>
          </cell>
          <cell r="T11">
            <v>15379.75</v>
          </cell>
          <cell r="U11">
            <v>23245</v>
          </cell>
          <cell r="V11">
            <v>31658.25</v>
          </cell>
          <cell r="W11">
            <v>13108</v>
          </cell>
          <cell r="X11">
            <v>16163.5</v>
          </cell>
          <cell r="Y11">
            <v>24243</v>
          </cell>
          <cell r="Z11">
            <v>32691</v>
          </cell>
          <cell r="AA11">
            <v>14015</v>
          </cell>
          <cell r="AB11">
            <v>16824</v>
          </cell>
          <cell r="AC11">
            <v>25251</v>
          </cell>
          <cell r="AD11">
            <v>33912</v>
          </cell>
          <cell r="AE11">
            <v>14955</v>
          </cell>
          <cell r="AF11">
            <v>16966.017759562801</v>
          </cell>
          <cell r="AG11">
            <v>26012.732240437199</v>
          </cell>
          <cell r="AH11">
            <v>34813.620218579199</v>
          </cell>
          <cell r="AI11">
            <v>15639</v>
          </cell>
          <cell r="AJ11">
            <v>17235</v>
          </cell>
          <cell r="AK11">
            <v>26792</v>
          </cell>
          <cell r="AL11">
            <v>35664</v>
          </cell>
          <cell r="AM11">
            <v>15901</v>
          </cell>
          <cell r="AN11">
            <v>17474</v>
          </cell>
          <cell r="AO11">
            <v>27516</v>
          </cell>
          <cell r="AP11">
            <v>36596</v>
          </cell>
          <cell r="AQ11">
            <v>16587</v>
          </cell>
          <cell r="AR11">
            <v>17421</v>
          </cell>
          <cell r="AS11">
            <v>27934</v>
          </cell>
          <cell r="AT11">
            <v>37335.5</v>
          </cell>
          <cell r="AU11">
            <v>16571</v>
          </cell>
        </row>
        <row r="12">
          <cell r="C12" t="str">
            <v>2007/20081</v>
          </cell>
          <cell r="D12">
            <v>2068.3333333333298</v>
          </cell>
          <cell r="E12">
            <v>3371</v>
          </cell>
          <cell r="F12">
            <v>6097</v>
          </cell>
          <cell r="G12">
            <v>49184</v>
          </cell>
          <cell r="H12">
            <v>4488.9504613890203</v>
          </cell>
          <cell r="I12">
            <v>9204</v>
          </cell>
          <cell r="J12">
            <v>17238.5</v>
          </cell>
          <cell r="K12">
            <v>1579</v>
          </cell>
          <cell r="L12">
            <v>4116.0673076923104</v>
          </cell>
          <cell r="M12">
            <v>7476</v>
          </cell>
          <cell r="N12">
            <v>13770.590909090901</v>
          </cell>
          <cell r="O12">
            <v>856</v>
          </cell>
          <cell r="P12">
            <v>7626.1572659071999</v>
          </cell>
          <cell r="Q12">
            <v>13482.0628415301</v>
          </cell>
          <cell r="R12">
            <v>19522.3920765027</v>
          </cell>
          <cell r="S12">
            <v>127</v>
          </cell>
          <cell r="T12">
            <v>13150.032258064501</v>
          </cell>
          <cell r="U12">
            <v>19476</v>
          </cell>
          <cell r="V12">
            <v>24007.555159893898</v>
          </cell>
          <cell r="W12">
            <v>5091</v>
          </cell>
          <cell r="X12">
            <v>11534.854972375701</v>
          </cell>
          <cell r="Y12">
            <v>16840.880794702</v>
          </cell>
          <cell r="Z12">
            <v>22438</v>
          </cell>
          <cell r="AA12">
            <v>106058</v>
          </cell>
          <cell r="AB12">
            <v>13986</v>
          </cell>
          <cell r="AC12">
            <v>19518</v>
          </cell>
          <cell r="AD12">
            <v>25193.111111111099</v>
          </cell>
          <cell r="AE12">
            <v>117329</v>
          </cell>
          <cell r="AF12">
            <v>15780.765027322401</v>
          </cell>
          <cell r="AG12">
            <v>21689.576502732201</v>
          </cell>
          <cell r="AH12">
            <v>27726.8710061239</v>
          </cell>
          <cell r="AI12">
            <v>125854</v>
          </cell>
          <cell r="AJ12">
            <v>17255</v>
          </cell>
          <cell r="AK12">
            <v>23699.431129476601</v>
          </cell>
          <cell r="AL12">
            <v>30391</v>
          </cell>
          <cell r="AM12">
            <v>128288</v>
          </cell>
          <cell r="AN12">
            <v>18374</v>
          </cell>
          <cell r="AO12">
            <v>25408</v>
          </cell>
          <cell r="AP12">
            <v>32953</v>
          </cell>
          <cell r="AQ12">
            <v>133025</v>
          </cell>
          <cell r="AR12">
            <v>19291</v>
          </cell>
          <cell r="AS12">
            <v>26927</v>
          </cell>
          <cell r="AT12">
            <v>35416</v>
          </cell>
          <cell r="AU12">
            <v>132992</v>
          </cell>
        </row>
        <row r="13">
          <cell r="C13" t="str">
            <v>2007/20082</v>
          </cell>
          <cell r="D13">
            <v>11799</v>
          </cell>
          <cell r="E13">
            <v>18519</v>
          </cell>
          <cell r="F13">
            <v>24737.5</v>
          </cell>
          <cell r="G13">
            <v>2334</v>
          </cell>
          <cell r="H13">
            <v>13565</v>
          </cell>
          <cell r="I13">
            <v>20622.5</v>
          </cell>
          <cell r="J13">
            <v>25766</v>
          </cell>
          <cell r="K13">
            <v>1164</v>
          </cell>
          <cell r="L13">
            <v>16052</v>
          </cell>
          <cell r="M13">
            <v>22517</v>
          </cell>
          <cell r="N13">
            <v>27625</v>
          </cell>
          <cell r="O13">
            <v>203</v>
          </cell>
          <cell r="P13">
            <v>14579.556010929</v>
          </cell>
          <cell r="Q13">
            <v>21780.974449048201</v>
          </cell>
          <cell r="R13">
            <v>30472.264344262301</v>
          </cell>
          <cell r="S13">
            <v>174</v>
          </cell>
          <cell r="T13">
            <v>14376</v>
          </cell>
          <cell r="U13">
            <v>22640</v>
          </cell>
          <cell r="V13">
            <v>30778</v>
          </cell>
          <cell r="W13">
            <v>5439</v>
          </cell>
          <cell r="X13">
            <v>15122.3</v>
          </cell>
          <cell r="Y13">
            <v>23003</v>
          </cell>
          <cell r="Z13">
            <v>31110</v>
          </cell>
          <cell r="AA13">
            <v>14355</v>
          </cell>
          <cell r="AB13">
            <v>15589.9809322034</v>
          </cell>
          <cell r="AC13">
            <v>23730.2050691244</v>
          </cell>
          <cell r="AD13">
            <v>32000</v>
          </cell>
          <cell r="AE13">
            <v>15270</v>
          </cell>
          <cell r="AF13">
            <v>16322.281420765001</v>
          </cell>
          <cell r="AG13">
            <v>24577.6639344262</v>
          </cell>
          <cell r="AH13">
            <v>32875.928961748599</v>
          </cell>
          <cell r="AI13">
            <v>16337</v>
          </cell>
          <cell r="AJ13">
            <v>16574.5</v>
          </cell>
          <cell r="AK13">
            <v>25473</v>
          </cell>
          <cell r="AL13">
            <v>33950.5</v>
          </cell>
          <cell r="AM13">
            <v>16615</v>
          </cell>
          <cell r="AN13">
            <v>16849.25</v>
          </cell>
          <cell r="AO13">
            <v>26263</v>
          </cell>
          <cell r="AP13">
            <v>35003.75</v>
          </cell>
          <cell r="AQ13">
            <v>17490</v>
          </cell>
          <cell r="AR13">
            <v>17142.5</v>
          </cell>
          <cell r="AS13">
            <v>27082</v>
          </cell>
          <cell r="AT13">
            <v>36119</v>
          </cell>
          <cell r="AU13">
            <v>17555</v>
          </cell>
        </row>
        <row r="14">
          <cell r="C14" t="str">
            <v>2008/20091</v>
          </cell>
          <cell r="D14">
            <v>1824</v>
          </cell>
          <cell r="E14">
            <v>2946.5894039735099</v>
          </cell>
          <cell r="F14">
            <v>5373.9230769230799</v>
          </cell>
          <cell r="G14">
            <v>53181</v>
          </cell>
          <cell r="H14">
            <v>2154.4391140948201</v>
          </cell>
          <cell r="I14">
            <v>3492</v>
          </cell>
          <cell r="J14">
            <v>6478.14667696179</v>
          </cell>
          <cell r="K14">
            <v>46342</v>
          </cell>
          <cell r="L14">
            <v>4734.2699115044297</v>
          </cell>
          <cell r="M14">
            <v>9911.1722385362591</v>
          </cell>
          <cell r="N14">
            <v>18317.25</v>
          </cell>
          <cell r="O14">
            <v>1708</v>
          </cell>
          <cell r="P14">
            <v>4294.2349726776001</v>
          </cell>
          <cell r="Q14">
            <v>7807.6092896174896</v>
          </cell>
          <cell r="R14">
            <v>14813.0622009569</v>
          </cell>
          <cell r="S14">
            <v>893</v>
          </cell>
          <cell r="T14">
            <v>9583</v>
          </cell>
          <cell r="U14">
            <v>15478.8154269972</v>
          </cell>
          <cell r="V14">
            <v>19316</v>
          </cell>
          <cell r="W14">
            <v>125</v>
          </cell>
          <cell r="X14">
            <v>11067.8166189112</v>
          </cell>
          <cell r="Y14">
            <v>18170.201612903202</v>
          </cell>
          <cell r="Z14">
            <v>23917</v>
          </cell>
          <cell r="AA14">
            <v>5438</v>
          </cell>
          <cell r="AB14">
            <v>11233.045918367299</v>
          </cell>
          <cell r="AC14">
            <v>16590</v>
          </cell>
          <cell r="AD14">
            <v>22442.824927953901</v>
          </cell>
          <cell r="AE14">
            <v>107884</v>
          </cell>
          <cell r="AF14">
            <v>13968.7295081967</v>
          </cell>
          <cell r="AG14">
            <v>19499.576502732201</v>
          </cell>
          <cell r="AH14">
            <v>25289.950217319401</v>
          </cell>
          <cell r="AI14">
            <v>120283</v>
          </cell>
          <cell r="AJ14">
            <v>15850.4119601329</v>
          </cell>
          <cell r="AK14">
            <v>21871</v>
          </cell>
          <cell r="AL14">
            <v>27894.815468114</v>
          </cell>
          <cell r="AM14">
            <v>124318</v>
          </cell>
          <cell r="AN14">
            <v>17289.473684210501</v>
          </cell>
          <cell r="AO14">
            <v>23956</v>
          </cell>
          <cell r="AP14">
            <v>30799</v>
          </cell>
          <cell r="AQ14">
            <v>130133</v>
          </cell>
          <cell r="AR14">
            <v>18500</v>
          </cell>
          <cell r="AS14">
            <v>25638</v>
          </cell>
          <cell r="AT14">
            <v>33395.230446927402</v>
          </cell>
          <cell r="AU14">
            <v>130187</v>
          </cell>
        </row>
        <row r="15">
          <cell r="C15" t="str">
            <v>2008/20092</v>
          </cell>
          <cell r="D15">
            <v>5811.5</v>
          </cell>
          <cell r="E15">
            <v>14030</v>
          </cell>
          <cell r="F15">
            <v>21834.7348066298</v>
          </cell>
          <cell r="G15">
            <v>4995</v>
          </cell>
          <cell r="H15">
            <v>11736</v>
          </cell>
          <cell r="I15">
            <v>19179.090909090901</v>
          </cell>
          <cell r="J15">
            <v>25368.5</v>
          </cell>
          <cell r="K15">
            <v>2347</v>
          </cell>
          <cell r="L15">
            <v>13592</v>
          </cell>
          <cell r="M15">
            <v>21238</v>
          </cell>
          <cell r="N15">
            <v>26738.5</v>
          </cell>
          <cell r="O15">
            <v>1103</v>
          </cell>
          <cell r="P15">
            <v>13930.584016393401</v>
          </cell>
          <cell r="Q15">
            <v>20670.867486338801</v>
          </cell>
          <cell r="R15">
            <v>26842.459016393401</v>
          </cell>
          <cell r="S15">
            <v>234</v>
          </cell>
          <cell r="T15">
            <v>13381</v>
          </cell>
          <cell r="U15">
            <v>23258.395604395599</v>
          </cell>
          <cell r="V15">
            <v>31232.944522471898</v>
          </cell>
          <cell r="W15">
            <v>134</v>
          </cell>
          <cell r="X15">
            <v>14201.2465437788</v>
          </cell>
          <cell r="Y15">
            <v>22829</v>
          </cell>
          <cell r="Z15">
            <v>31154</v>
          </cell>
          <cell r="AA15">
            <v>5414</v>
          </cell>
          <cell r="AB15">
            <v>14618.25</v>
          </cell>
          <cell r="AC15">
            <v>22452.5</v>
          </cell>
          <cell r="AD15">
            <v>31000.75</v>
          </cell>
          <cell r="AE15">
            <v>14634</v>
          </cell>
          <cell r="AF15">
            <v>15562.363387978099</v>
          </cell>
          <cell r="AG15">
            <v>23383.934426229502</v>
          </cell>
          <cell r="AH15">
            <v>31983.374316939899</v>
          </cell>
          <cell r="AI15">
            <v>15345</v>
          </cell>
          <cell r="AJ15">
            <v>16053.5</v>
          </cell>
          <cell r="AK15">
            <v>24308.5</v>
          </cell>
          <cell r="AL15">
            <v>32883.5</v>
          </cell>
          <cell r="AM15">
            <v>15812</v>
          </cell>
          <cell r="AN15">
            <v>16695</v>
          </cell>
          <cell r="AO15">
            <v>25351</v>
          </cell>
          <cell r="AP15">
            <v>34134</v>
          </cell>
          <cell r="AQ15">
            <v>16791</v>
          </cell>
          <cell r="AR15">
            <v>17051</v>
          </cell>
          <cell r="AS15">
            <v>26282</v>
          </cell>
          <cell r="AT15">
            <v>35310</v>
          </cell>
          <cell r="AU15">
            <v>16897</v>
          </cell>
        </row>
        <row r="16">
          <cell r="C16" t="str">
            <v>2009/20101</v>
          </cell>
          <cell r="D16">
            <v>1804</v>
          </cell>
          <cell r="E16">
            <v>3076.8679775280898</v>
          </cell>
          <cell r="F16">
            <v>7181.8194842406901</v>
          </cell>
          <cell r="G16">
            <v>35065</v>
          </cell>
          <cell r="H16">
            <v>1853.0769230769199</v>
          </cell>
          <cell r="I16">
            <v>3042.03987730061</v>
          </cell>
          <cell r="J16">
            <v>5947.1702127659601</v>
          </cell>
          <cell r="K16">
            <v>54989</v>
          </cell>
          <cell r="L16">
            <v>2235</v>
          </cell>
          <cell r="M16">
            <v>3675.6825917445399</v>
          </cell>
          <cell r="N16">
            <v>6872.5773487177003</v>
          </cell>
          <cell r="O16">
            <v>50594</v>
          </cell>
          <cell r="P16">
            <v>5197.99792079505</v>
          </cell>
          <cell r="Q16">
            <v>10598.2326283988</v>
          </cell>
          <cell r="R16">
            <v>18827.916666666701</v>
          </cell>
          <cell r="S16">
            <v>1627</v>
          </cell>
          <cell r="T16">
            <v>5024.453125</v>
          </cell>
          <cell r="U16">
            <v>9138</v>
          </cell>
          <cell r="V16">
            <v>17190.290055248599</v>
          </cell>
          <cell r="W16">
            <v>961</v>
          </cell>
          <cell r="X16">
            <v>6078.6102941176496</v>
          </cell>
          <cell r="Y16">
            <v>12365</v>
          </cell>
          <cell r="Z16">
            <v>19939.614161849699</v>
          </cell>
          <cell r="AA16">
            <v>167</v>
          </cell>
          <cell r="AB16">
            <v>10929</v>
          </cell>
          <cell r="AC16">
            <v>18656.186770428001</v>
          </cell>
          <cell r="AD16">
            <v>24518</v>
          </cell>
          <cell r="AE16">
            <v>5913</v>
          </cell>
          <cell r="AF16">
            <v>11804.6584699454</v>
          </cell>
          <cell r="AG16">
            <v>17037.3224043716</v>
          </cell>
          <cell r="AH16">
            <v>22755.655737704899</v>
          </cell>
          <cell r="AI16">
            <v>120693</v>
          </cell>
          <cell r="AJ16">
            <v>14307.182656826601</v>
          </cell>
          <cell r="AK16">
            <v>19829</v>
          </cell>
          <cell r="AL16">
            <v>25535</v>
          </cell>
          <cell r="AM16">
            <v>127306</v>
          </cell>
          <cell r="AN16">
            <v>16100</v>
          </cell>
          <cell r="AO16">
            <v>22129</v>
          </cell>
          <cell r="AP16">
            <v>28444</v>
          </cell>
          <cell r="AQ16">
            <v>135605</v>
          </cell>
          <cell r="AR16">
            <v>17679.1876731302</v>
          </cell>
          <cell r="AS16">
            <v>24155.679063360902</v>
          </cell>
          <cell r="AT16">
            <v>31260</v>
          </cell>
          <cell r="AU16">
            <v>136478</v>
          </cell>
        </row>
        <row r="17">
          <cell r="C17" t="str">
            <v>2009/20102</v>
          </cell>
          <cell r="D17">
            <v>5474</v>
          </cell>
          <cell r="E17">
            <v>12870</v>
          </cell>
          <cell r="F17">
            <v>20612</v>
          </cell>
          <cell r="G17">
            <v>7093</v>
          </cell>
          <cell r="H17">
            <v>6664</v>
          </cell>
          <cell r="I17">
            <v>14224.4335180055</v>
          </cell>
          <cell r="J17">
            <v>22552.75</v>
          </cell>
          <cell r="K17">
            <v>5326</v>
          </cell>
          <cell r="L17">
            <v>12926.5</v>
          </cell>
          <cell r="M17">
            <v>20227</v>
          </cell>
          <cell r="N17">
            <v>26609.5</v>
          </cell>
          <cell r="O17">
            <v>2463</v>
          </cell>
          <cell r="P17">
            <v>13923.6379928315</v>
          </cell>
          <cell r="Q17">
            <v>21748.4153005464</v>
          </cell>
          <cell r="R17">
            <v>27847.704918032799</v>
          </cell>
          <cell r="S17">
            <v>1141</v>
          </cell>
          <cell r="T17">
            <v>13988</v>
          </cell>
          <cell r="U17">
            <v>21651</v>
          </cell>
          <cell r="V17">
            <v>29196.5</v>
          </cell>
          <cell r="W17">
            <v>267</v>
          </cell>
          <cell r="X17">
            <v>14152.4378531073</v>
          </cell>
          <cell r="Y17">
            <v>23919.1922005571</v>
          </cell>
          <cell r="Z17">
            <v>31617</v>
          </cell>
          <cell r="AA17">
            <v>155</v>
          </cell>
          <cell r="AB17">
            <v>14127</v>
          </cell>
          <cell r="AC17">
            <v>22903.5</v>
          </cell>
          <cell r="AD17">
            <v>31524</v>
          </cell>
          <cell r="AE17">
            <v>6094</v>
          </cell>
          <cell r="AF17">
            <v>14319.767759562799</v>
          </cell>
          <cell r="AG17">
            <v>22316.3592896175</v>
          </cell>
          <cell r="AH17">
            <v>30799.368169398898</v>
          </cell>
          <cell r="AI17">
            <v>15722</v>
          </cell>
          <cell r="AJ17">
            <v>15331.25</v>
          </cell>
          <cell r="AK17">
            <v>23223</v>
          </cell>
          <cell r="AL17">
            <v>31619.773706896602</v>
          </cell>
          <cell r="AM17">
            <v>16116</v>
          </cell>
          <cell r="AN17">
            <v>16130.372641509401</v>
          </cell>
          <cell r="AO17">
            <v>24424.5</v>
          </cell>
          <cell r="AP17">
            <v>33020.5</v>
          </cell>
          <cell r="AQ17">
            <v>17208</v>
          </cell>
          <cell r="AR17">
            <v>16456</v>
          </cell>
          <cell r="AS17">
            <v>25266</v>
          </cell>
          <cell r="AT17">
            <v>34188</v>
          </cell>
          <cell r="AU17">
            <v>17584</v>
          </cell>
        </row>
        <row r="18">
          <cell r="C18" t="str">
            <v>2010/20111</v>
          </cell>
          <cell r="D18">
            <v>2047.6114929667499</v>
          </cell>
          <cell r="E18">
            <v>4305.5135135135097</v>
          </cell>
          <cell r="F18">
            <v>10718.2924901186</v>
          </cell>
          <cell r="G18">
            <v>20068</v>
          </cell>
          <cell r="H18">
            <v>1830.05192332309</v>
          </cell>
          <cell r="I18">
            <v>3244</v>
          </cell>
          <cell r="J18">
            <v>8015</v>
          </cell>
          <cell r="K18">
            <v>35042</v>
          </cell>
          <cell r="L18">
            <v>1936.1246397694499</v>
          </cell>
          <cell r="M18">
            <v>3198</v>
          </cell>
          <cell r="N18">
            <v>6107.5364583333303</v>
          </cell>
          <cell r="O18">
            <v>55846</v>
          </cell>
          <cell r="P18">
            <v>2373.1115211608499</v>
          </cell>
          <cell r="Q18">
            <v>3858.4289617486302</v>
          </cell>
          <cell r="R18">
            <v>7041.9858220761798</v>
          </cell>
          <cell r="S18">
            <v>50034</v>
          </cell>
          <cell r="T18">
            <v>5099</v>
          </cell>
          <cell r="U18">
            <v>11019.4014084507</v>
          </cell>
          <cell r="V18">
            <v>19391</v>
          </cell>
          <cell r="W18">
            <v>1549</v>
          </cell>
          <cell r="X18">
            <v>4378</v>
          </cell>
          <cell r="Y18">
            <v>8412.5</v>
          </cell>
          <cell r="Z18">
            <v>16195.75</v>
          </cell>
          <cell r="AA18">
            <v>962</v>
          </cell>
          <cell r="AB18">
            <v>6903.5</v>
          </cell>
          <cell r="AC18">
            <v>11143</v>
          </cell>
          <cell r="AD18">
            <v>17780.967741935499</v>
          </cell>
          <cell r="AE18">
            <v>196</v>
          </cell>
          <cell r="AF18">
            <v>11804</v>
          </cell>
          <cell r="AG18">
            <v>18511.284153005501</v>
          </cell>
          <cell r="AH18">
            <v>24349.289617486302</v>
          </cell>
          <cell r="AI18">
            <v>6225</v>
          </cell>
          <cell r="AJ18">
            <v>12023</v>
          </cell>
          <cell r="AK18">
            <v>17319.175414364599</v>
          </cell>
          <cell r="AL18">
            <v>23099</v>
          </cell>
          <cell r="AM18">
            <v>120436</v>
          </cell>
          <cell r="AN18">
            <v>14499</v>
          </cell>
          <cell r="AO18">
            <v>20184</v>
          </cell>
          <cell r="AP18">
            <v>25935</v>
          </cell>
          <cell r="AQ18">
            <v>131625</v>
          </cell>
          <cell r="AR18">
            <v>16531.5635679929</v>
          </cell>
          <cell r="AS18">
            <v>22436</v>
          </cell>
          <cell r="AT18">
            <v>28796</v>
          </cell>
          <cell r="AU18">
            <v>135328</v>
          </cell>
        </row>
        <row r="19">
          <cell r="C19" t="str">
            <v>2010/20112</v>
          </cell>
          <cell r="D19">
            <v>6119.2399497487404</v>
          </cell>
          <cell r="E19">
            <v>13212.176035503</v>
          </cell>
          <cell r="F19">
            <v>20832.829875518699</v>
          </cell>
          <cell r="G19">
            <v>7748</v>
          </cell>
          <cell r="H19">
            <v>6383.25</v>
          </cell>
          <cell r="I19">
            <v>13855</v>
          </cell>
          <cell r="J19">
            <v>21804.75</v>
          </cell>
          <cell r="K19">
            <v>7358</v>
          </cell>
          <cell r="L19">
            <v>7244.0056818181802</v>
          </cell>
          <cell r="M19">
            <v>15438</v>
          </cell>
          <cell r="N19">
            <v>23727.4496644295</v>
          </cell>
          <cell r="O19">
            <v>5277</v>
          </cell>
          <cell r="P19">
            <v>13142.7480764047</v>
          </cell>
          <cell r="Q19">
            <v>20684.330601092901</v>
          </cell>
          <cell r="R19">
            <v>28192.7595628415</v>
          </cell>
          <cell r="S19">
            <v>2271</v>
          </cell>
          <cell r="T19">
            <v>14950.228021978</v>
          </cell>
          <cell r="U19">
            <v>22558</v>
          </cell>
          <cell r="V19">
            <v>30857.25</v>
          </cell>
          <cell r="W19">
            <v>1188</v>
          </cell>
          <cell r="X19">
            <v>15719.851017441901</v>
          </cell>
          <cell r="Y19">
            <v>23597.5</v>
          </cell>
          <cell r="Z19">
            <v>31553.135416666701</v>
          </cell>
          <cell r="AA19">
            <v>256</v>
          </cell>
          <cell r="AB19">
            <v>16998.75</v>
          </cell>
          <cell r="AC19">
            <v>26080.314404432102</v>
          </cell>
          <cell r="AD19">
            <v>33483.75</v>
          </cell>
          <cell r="AE19">
            <v>220</v>
          </cell>
          <cell r="AF19">
            <v>14584.043715846999</v>
          </cell>
          <cell r="AG19">
            <v>23182.4863387978</v>
          </cell>
          <cell r="AH19">
            <v>32064.478873239401</v>
          </cell>
          <cell r="AI19">
            <v>5841</v>
          </cell>
          <cell r="AJ19">
            <v>14787.5</v>
          </cell>
          <cell r="AK19">
            <v>22362</v>
          </cell>
          <cell r="AL19">
            <v>30967</v>
          </cell>
          <cell r="AM19">
            <v>15655</v>
          </cell>
          <cell r="AN19">
            <v>15645</v>
          </cell>
          <cell r="AO19">
            <v>23395</v>
          </cell>
          <cell r="AP19">
            <v>32113</v>
          </cell>
          <cell r="AQ19">
            <v>16673</v>
          </cell>
          <cell r="AR19">
            <v>16380.25</v>
          </cell>
          <cell r="AS19">
            <v>24625</v>
          </cell>
          <cell r="AT19">
            <v>33616.75</v>
          </cell>
          <cell r="AU19">
            <v>17150</v>
          </cell>
        </row>
        <row r="20">
          <cell r="C20" t="str">
            <v>2011/20121</v>
          </cell>
          <cell r="D20">
            <v>2679.4170168067199</v>
          </cell>
          <cell r="E20">
            <v>6670.9143646408802</v>
          </cell>
          <cell r="F20">
            <v>13114.490740740701</v>
          </cell>
          <cell r="G20">
            <v>14162</v>
          </cell>
          <cell r="H20">
            <v>2156.9711153097401</v>
          </cell>
          <cell r="I20">
            <v>4981.8874172185397</v>
          </cell>
          <cell r="J20">
            <v>11922.727436823099</v>
          </cell>
          <cell r="K20">
            <v>21851</v>
          </cell>
          <cell r="L20">
            <v>1913.10344827586</v>
          </cell>
          <cell r="M20">
            <v>3446.5885416666702</v>
          </cell>
          <cell r="N20">
            <v>8680</v>
          </cell>
          <cell r="O20">
            <v>37965</v>
          </cell>
          <cell r="P20">
            <v>2072.0769230769201</v>
          </cell>
          <cell r="Q20">
            <v>3402.67759562842</v>
          </cell>
          <cell r="R20">
            <v>6584.9590163934399</v>
          </cell>
          <cell r="S20">
            <v>57785</v>
          </cell>
          <cell r="T20">
            <v>2332.0596590909099</v>
          </cell>
          <cell r="U20">
            <v>3879</v>
          </cell>
          <cell r="V20">
            <v>7129</v>
          </cell>
          <cell r="W20">
            <v>53865</v>
          </cell>
          <cell r="X20">
            <v>5053</v>
          </cell>
          <cell r="Y20">
            <v>10029</v>
          </cell>
          <cell r="Z20">
            <v>19404</v>
          </cell>
          <cell r="AA20">
            <v>1709</v>
          </cell>
          <cell r="AB20">
            <v>4652.4351585014401</v>
          </cell>
          <cell r="AC20">
            <v>7742.3305084745798</v>
          </cell>
          <cell r="AD20">
            <v>15351</v>
          </cell>
          <cell r="AE20">
            <v>1217</v>
          </cell>
          <cell r="AF20">
            <v>6968.6577868852501</v>
          </cell>
          <cell r="AG20">
            <v>12956.726528548699</v>
          </cell>
          <cell r="AH20">
            <v>18534.719945355198</v>
          </cell>
          <cell r="AI20">
            <v>216</v>
          </cell>
          <cell r="AJ20">
            <v>12436.940570868301</v>
          </cell>
          <cell r="AK20">
            <v>19330</v>
          </cell>
          <cell r="AL20">
            <v>24755</v>
          </cell>
          <cell r="AM20">
            <v>6103</v>
          </cell>
          <cell r="AN20">
            <v>12291</v>
          </cell>
          <cell r="AO20">
            <v>17678.2369942197</v>
          </cell>
          <cell r="AP20">
            <v>23391</v>
          </cell>
          <cell r="AQ20">
            <v>134965</v>
          </cell>
          <cell r="AR20">
            <v>15035</v>
          </cell>
          <cell r="AS20">
            <v>20575</v>
          </cell>
          <cell r="AT20">
            <v>26066</v>
          </cell>
          <cell r="AU20">
            <v>140231</v>
          </cell>
        </row>
        <row r="21">
          <cell r="C21" t="str">
            <v>2011/20122</v>
          </cell>
          <cell r="D21">
            <v>6748.0795847750896</v>
          </cell>
          <cell r="E21">
            <v>13856.928374655599</v>
          </cell>
          <cell r="F21">
            <v>21914</v>
          </cell>
          <cell r="G21">
            <v>8213</v>
          </cell>
          <cell r="H21">
            <v>7206.1297770700603</v>
          </cell>
          <cell r="I21">
            <v>14164.4965986395</v>
          </cell>
          <cell r="J21">
            <v>22240.25</v>
          </cell>
          <cell r="K21">
            <v>8340</v>
          </cell>
          <cell r="L21">
            <v>6967.9788609146799</v>
          </cell>
          <cell r="M21">
            <v>14473</v>
          </cell>
          <cell r="N21">
            <v>22842.75</v>
          </cell>
          <cell r="O21">
            <v>7710</v>
          </cell>
          <cell r="P21">
            <v>7762.7322404371598</v>
          </cell>
          <cell r="Q21">
            <v>16037.0628415301</v>
          </cell>
          <cell r="R21">
            <v>24432.0628415301</v>
          </cell>
          <cell r="S21">
            <v>5283</v>
          </cell>
          <cell r="T21">
            <v>13625.5</v>
          </cell>
          <cell r="U21">
            <v>21421</v>
          </cell>
          <cell r="V21">
            <v>29172.5</v>
          </cell>
          <cell r="W21">
            <v>2615</v>
          </cell>
          <cell r="X21">
            <v>15578.5</v>
          </cell>
          <cell r="Y21">
            <v>23662</v>
          </cell>
          <cell r="Z21">
            <v>31000</v>
          </cell>
          <cell r="AA21">
            <v>1443</v>
          </cell>
          <cell r="AB21">
            <v>16911.25</v>
          </cell>
          <cell r="AC21">
            <v>24993.5</v>
          </cell>
          <cell r="AD21">
            <v>31830.75</v>
          </cell>
          <cell r="AE21">
            <v>356</v>
          </cell>
          <cell r="AF21">
            <v>17569.863387978101</v>
          </cell>
          <cell r="AG21">
            <v>26457.5136612022</v>
          </cell>
          <cell r="AH21">
            <v>32064.478873239401</v>
          </cell>
          <cell r="AI21">
            <v>201</v>
          </cell>
          <cell r="AJ21">
            <v>14486.75</v>
          </cell>
          <cell r="AK21">
            <v>23834</v>
          </cell>
          <cell r="AL21">
            <v>32301.5</v>
          </cell>
          <cell r="AM21">
            <v>5916</v>
          </cell>
          <cell r="AN21">
            <v>14703.25</v>
          </cell>
          <cell r="AO21">
            <v>23097.5</v>
          </cell>
          <cell r="AP21">
            <v>31871.844202898599</v>
          </cell>
          <cell r="AQ21">
            <v>16526</v>
          </cell>
          <cell r="AR21">
            <v>15743</v>
          </cell>
          <cell r="AS21">
            <v>23930</v>
          </cell>
          <cell r="AT21">
            <v>32902</v>
          </cell>
          <cell r="AU21">
            <v>16886</v>
          </cell>
        </row>
        <row r="22">
          <cell r="C22" t="str">
            <v>2012/20131</v>
          </cell>
          <cell r="D22">
            <v>3386.3352435530101</v>
          </cell>
          <cell r="E22">
            <v>8129.5</v>
          </cell>
          <cell r="F22">
            <v>14196.75</v>
          </cell>
          <cell r="G22">
            <v>12328</v>
          </cell>
          <cell r="H22">
            <v>2985.4634831460698</v>
          </cell>
          <cell r="I22">
            <v>7653.296875</v>
          </cell>
          <cell r="J22">
            <v>14009</v>
          </cell>
          <cell r="K22">
            <v>16348</v>
          </cell>
          <cell r="L22">
            <v>2250.1986482981201</v>
          </cell>
          <cell r="M22">
            <v>5213.2179424670903</v>
          </cell>
          <cell r="N22">
            <v>12334.359388291699</v>
          </cell>
          <cell r="O22">
            <v>24464</v>
          </cell>
          <cell r="P22">
            <v>2021.44917391385</v>
          </cell>
          <cell r="Q22">
            <v>3657.3631123919299</v>
          </cell>
          <cell r="R22">
            <v>9108.5450819672096</v>
          </cell>
          <cell r="S22">
            <v>40831</v>
          </cell>
          <cell r="T22">
            <v>1963.00909090909</v>
          </cell>
          <cell r="U22">
            <v>3386</v>
          </cell>
          <cell r="V22">
            <v>6778.7710280373803</v>
          </cell>
          <cell r="W22">
            <v>62866</v>
          </cell>
          <cell r="X22">
            <v>2173.9670329670298</v>
          </cell>
          <cell r="Y22">
            <v>3784.5337171052602</v>
          </cell>
          <cell r="Z22">
            <v>6906</v>
          </cell>
          <cell r="AA22">
            <v>60974</v>
          </cell>
          <cell r="AB22">
            <v>4986.875</v>
          </cell>
          <cell r="AC22">
            <v>10627</v>
          </cell>
          <cell r="AD22">
            <v>21301.5</v>
          </cell>
          <cell r="AE22">
            <v>1911</v>
          </cell>
          <cell r="AF22">
            <v>4475.7377049180304</v>
          </cell>
          <cell r="AG22">
            <v>8154.6584699453597</v>
          </cell>
          <cell r="AH22">
            <v>16747.117486338801</v>
          </cell>
          <cell r="AI22">
            <v>1241</v>
          </cell>
          <cell r="AJ22">
            <v>7642.5089285714303</v>
          </cell>
          <cell r="AK22">
            <v>13240.557425540601</v>
          </cell>
          <cell r="AL22">
            <v>17689.666905444101</v>
          </cell>
          <cell r="AM22">
            <v>204</v>
          </cell>
          <cell r="AN22">
            <v>13664.25</v>
          </cell>
          <cell r="AO22">
            <v>20959.919999999998</v>
          </cell>
          <cell r="AP22">
            <v>25418.8154269972</v>
          </cell>
          <cell r="AQ22">
            <v>8374</v>
          </cell>
          <cell r="AR22">
            <v>13101.1610632184</v>
          </cell>
          <cell r="AS22">
            <v>18280.416666666701</v>
          </cell>
          <cell r="AT22">
            <v>23750</v>
          </cell>
          <cell r="AU22">
            <v>147596</v>
          </cell>
        </row>
        <row r="23">
          <cell r="C23" t="str">
            <v>2012/20132</v>
          </cell>
          <cell r="D23">
            <v>7017</v>
          </cell>
          <cell r="E23">
            <v>13830</v>
          </cell>
          <cell r="F23">
            <v>21614</v>
          </cell>
          <cell r="G23">
            <v>9009</v>
          </cell>
          <cell r="H23">
            <v>7612.3615107913702</v>
          </cell>
          <cell r="I23">
            <v>14449.998417721499</v>
          </cell>
          <cell r="J23">
            <v>22716.5</v>
          </cell>
          <cell r="K23">
            <v>9496</v>
          </cell>
          <cell r="L23">
            <v>7808.4950980392196</v>
          </cell>
          <cell r="M23">
            <v>14942</v>
          </cell>
          <cell r="N23">
            <v>23374</v>
          </cell>
          <cell r="O23">
            <v>9507</v>
          </cell>
          <cell r="P23">
            <v>7668.4904371584698</v>
          </cell>
          <cell r="Q23">
            <v>14999.405737704899</v>
          </cell>
          <cell r="R23">
            <v>23849.159836065599</v>
          </cell>
          <cell r="S23">
            <v>8560</v>
          </cell>
          <cell r="T23">
            <v>8350.8979591836705</v>
          </cell>
          <cell r="U23">
            <v>16649</v>
          </cell>
          <cell r="V23">
            <v>25867.5</v>
          </cell>
          <cell r="W23">
            <v>6523</v>
          </cell>
          <cell r="X23">
            <v>13706.5</v>
          </cell>
          <cell r="Y23">
            <v>22419.8037790698</v>
          </cell>
          <cell r="Z23">
            <v>30350</v>
          </cell>
          <cell r="AA23">
            <v>3316</v>
          </cell>
          <cell r="AB23">
            <v>15026.985042734999</v>
          </cell>
          <cell r="AC23">
            <v>24339</v>
          </cell>
          <cell r="AD23">
            <v>32931.75</v>
          </cell>
          <cell r="AE23">
            <v>1902</v>
          </cell>
          <cell r="AF23">
            <v>15088.6612021858</v>
          </cell>
          <cell r="AG23">
            <v>23577.4043715847</v>
          </cell>
          <cell r="AH23">
            <v>32671.489071038301</v>
          </cell>
          <cell r="AI23">
            <v>361</v>
          </cell>
          <cell r="AJ23">
            <v>19000</v>
          </cell>
          <cell r="AK23">
            <v>26807</v>
          </cell>
          <cell r="AL23">
            <v>33213</v>
          </cell>
          <cell r="AM23">
            <v>193</v>
          </cell>
          <cell r="AN23">
            <v>15125</v>
          </cell>
          <cell r="AO23">
            <v>24025</v>
          </cell>
          <cell r="AP23">
            <v>32562</v>
          </cell>
          <cell r="AQ23">
            <v>6577</v>
          </cell>
          <cell r="AR23">
            <v>15164.5</v>
          </cell>
          <cell r="AS23">
            <v>23097.243975903599</v>
          </cell>
          <cell r="AT23">
            <v>32135.5</v>
          </cell>
          <cell r="AU23">
            <v>18095</v>
          </cell>
        </row>
        <row r="24">
          <cell r="C24" t="str">
            <v>2013/20141</v>
          </cell>
          <cell r="D24">
            <v>3692.25</v>
          </cell>
          <cell r="E24">
            <v>8540</v>
          </cell>
          <cell r="F24">
            <v>14457.8594182825</v>
          </cell>
          <cell r="G24">
            <v>10590</v>
          </cell>
          <cell r="H24">
            <v>3701.1401098901101</v>
          </cell>
          <cell r="I24">
            <v>8784</v>
          </cell>
          <cell r="J24">
            <v>14807</v>
          </cell>
          <cell r="K24">
            <v>13349</v>
          </cell>
          <cell r="L24">
            <v>3196.64558232932</v>
          </cell>
          <cell r="M24">
            <v>7933.4023658611004</v>
          </cell>
          <cell r="N24">
            <v>14481.7988826816</v>
          </cell>
          <cell r="O24">
            <v>17016</v>
          </cell>
          <cell r="P24">
            <v>2427.5</v>
          </cell>
          <cell r="Q24">
            <v>5622.5956284152999</v>
          </cell>
          <cell r="R24">
            <v>12852.7868852459</v>
          </cell>
          <cell r="S24">
            <v>24697</v>
          </cell>
          <cell r="T24">
            <v>1910.8210348293601</v>
          </cell>
          <cell r="U24">
            <v>3671</v>
          </cell>
          <cell r="V24">
            <v>9482.4563106796104</v>
          </cell>
          <cell r="W24">
            <v>41283</v>
          </cell>
          <cell r="X24">
            <v>1801.27854959711</v>
          </cell>
          <cell r="Y24">
            <v>3262.7598566308202</v>
          </cell>
          <cell r="Z24">
            <v>6662</v>
          </cell>
          <cell r="AA24">
            <v>67779</v>
          </cell>
          <cell r="AB24">
            <v>2085.9368000309</v>
          </cell>
          <cell r="AC24">
            <v>3687</v>
          </cell>
          <cell r="AD24">
            <v>6640.0982532751104</v>
          </cell>
          <cell r="AE24">
            <v>71982</v>
          </cell>
          <cell r="AF24">
            <v>4875.6960687062801</v>
          </cell>
          <cell r="AG24">
            <v>10602.452185792399</v>
          </cell>
          <cell r="AH24">
            <v>20593.080601092901</v>
          </cell>
          <cell r="AI24">
            <v>2408</v>
          </cell>
          <cell r="AJ24">
            <v>4648.93103448276</v>
          </cell>
          <cell r="AK24">
            <v>8373</v>
          </cell>
          <cell r="AL24">
            <v>17067</v>
          </cell>
          <cell r="AM24">
            <v>1531</v>
          </cell>
          <cell r="AN24">
            <v>8155</v>
          </cell>
          <cell r="AO24">
            <v>13551.7948717949</v>
          </cell>
          <cell r="AP24">
            <v>19519</v>
          </cell>
          <cell r="AQ24">
            <v>197</v>
          </cell>
          <cell r="AR24">
            <v>14752</v>
          </cell>
          <cell r="AS24">
            <v>21566.5</v>
          </cell>
          <cell r="AT24">
            <v>25410.75</v>
          </cell>
          <cell r="AU24">
            <v>8234</v>
          </cell>
        </row>
        <row r="25">
          <cell r="C25" t="str">
            <v>2013/20142</v>
          </cell>
          <cell r="D25">
            <v>7137.3333333333303</v>
          </cell>
          <cell r="E25">
            <v>14259.5</v>
          </cell>
          <cell r="F25">
            <v>22241.519519519501</v>
          </cell>
          <cell r="G25">
            <v>9516</v>
          </cell>
          <cell r="H25">
            <v>7904</v>
          </cell>
          <cell r="I25">
            <v>14815</v>
          </cell>
          <cell r="J25">
            <v>22879</v>
          </cell>
          <cell r="K25">
            <v>10161</v>
          </cell>
          <cell r="L25">
            <v>8251</v>
          </cell>
          <cell r="M25">
            <v>15257</v>
          </cell>
          <cell r="N25">
            <v>23867</v>
          </cell>
          <cell r="O25">
            <v>10465</v>
          </cell>
          <cell r="P25">
            <v>8161.6393442622903</v>
          </cell>
          <cell r="Q25">
            <v>15606.2431693989</v>
          </cell>
          <cell r="R25">
            <v>24349.289617486302</v>
          </cell>
          <cell r="S25">
            <v>9961</v>
          </cell>
          <cell r="T25">
            <v>8010.0144092218998</v>
          </cell>
          <cell r="U25">
            <v>16122</v>
          </cell>
          <cell r="V25">
            <v>25563.376963350802</v>
          </cell>
          <cell r="W25">
            <v>8985</v>
          </cell>
          <cell r="X25">
            <v>8872.5</v>
          </cell>
          <cell r="Y25">
            <v>17548.9852941176</v>
          </cell>
          <cell r="Z25">
            <v>27467</v>
          </cell>
          <cell r="AA25">
            <v>6859</v>
          </cell>
          <cell r="AB25">
            <v>14001.5</v>
          </cell>
          <cell r="AC25">
            <v>23576</v>
          </cell>
          <cell r="AD25">
            <v>31875.75</v>
          </cell>
          <cell r="AE25">
            <v>3532</v>
          </cell>
          <cell r="AF25">
            <v>14967.991803278701</v>
          </cell>
          <cell r="AG25">
            <v>24292.445355191299</v>
          </cell>
          <cell r="AH25">
            <v>31828.797814207701</v>
          </cell>
          <cell r="AI25">
            <v>1917</v>
          </cell>
          <cell r="AJ25">
            <v>15077.6795774648</v>
          </cell>
          <cell r="AK25">
            <v>24850.5</v>
          </cell>
          <cell r="AL25">
            <v>31066.5</v>
          </cell>
          <cell r="AM25">
            <v>420</v>
          </cell>
          <cell r="AN25">
            <v>14269</v>
          </cell>
          <cell r="AO25">
            <v>24753</v>
          </cell>
          <cell r="AP25">
            <v>32745</v>
          </cell>
          <cell r="AQ25">
            <v>205</v>
          </cell>
          <cell r="AR25">
            <v>15431.341549295799</v>
          </cell>
          <cell r="AS25">
            <v>24096</v>
          </cell>
          <cell r="AT25">
            <v>33069.5</v>
          </cell>
          <cell r="AU25">
            <v>6636</v>
          </cell>
        </row>
        <row r="28">
          <cell r="A28" t="str">
            <v>academicYear</v>
          </cell>
          <cell r="D28" t="str">
            <v>LOWER_2005</v>
          </cell>
          <cell r="E28" t="str">
            <v>MEDIAN_2005</v>
          </cell>
          <cell r="F28" t="str">
            <v>UPPER_2005</v>
          </cell>
          <cell r="G28" t="str">
            <v>COUNT_2005</v>
          </cell>
          <cell r="H28" t="str">
            <v>LOWER_2006</v>
          </cell>
          <cell r="I28" t="str">
            <v>MEDIAN_2006</v>
          </cell>
          <cell r="J28" t="str">
            <v>UPPER_2006</v>
          </cell>
          <cell r="K28" t="str">
            <v>COUNT_2006</v>
          </cell>
          <cell r="L28" t="str">
            <v>LOWER_2007</v>
          </cell>
          <cell r="M28" t="str">
            <v>MEDIAN_2007</v>
          </cell>
          <cell r="N28" t="str">
            <v>UPPER_2007</v>
          </cell>
          <cell r="O28" t="str">
            <v>COUNT_2007</v>
          </cell>
          <cell r="P28" t="str">
            <v>LOWER_2008</v>
          </cell>
          <cell r="Q28" t="str">
            <v>MEDIAN_2008</v>
          </cell>
          <cell r="R28" t="str">
            <v>UPPER_2008</v>
          </cell>
          <cell r="S28" t="str">
            <v>COUNT_2008</v>
          </cell>
          <cell r="T28" t="str">
            <v>LOWER_2009</v>
          </cell>
          <cell r="U28" t="str">
            <v>MEDIAN_2009</v>
          </cell>
          <cell r="V28" t="str">
            <v>UPPER_2009</v>
          </cell>
          <cell r="W28" t="str">
            <v>COUNT_2009</v>
          </cell>
          <cell r="X28" t="str">
            <v>LOWER_2010</v>
          </cell>
          <cell r="Y28" t="str">
            <v>MEDIAN_2010</v>
          </cell>
          <cell r="Z28" t="str">
            <v>UPPER_2010</v>
          </cell>
          <cell r="AA28" t="str">
            <v>COUNT_2010</v>
          </cell>
          <cell r="AB28" t="str">
            <v>LOWER_2011</v>
          </cell>
          <cell r="AC28" t="str">
            <v>MEDIAN_2011</v>
          </cell>
          <cell r="AD28" t="str">
            <v>UPPER_2011</v>
          </cell>
          <cell r="AE28" t="str">
            <v>COUNT_2011</v>
          </cell>
          <cell r="AF28" t="str">
            <v>LOWER_2012</v>
          </cell>
          <cell r="AG28" t="str">
            <v>MEDIAN_2012</v>
          </cell>
          <cell r="AH28" t="str">
            <v>UPPER_2012</v>
          </cell>
          <cell r="AI28" t="str">
            <v>COUNT_2012</v>
          </cell>
          <cell r="AJ28" t="str">
            <v>LOWER_2013</v>
          </cell>
          <cell r="AK28" t="str">
            <v>MEDIAN_2013</v>
          </cell>
          <cell r="AL28" t="str">
            <v>UPPER_2013</v>
          </cell>
          <cell r="AM28" t="str">
            <v>COUNT_2013</v>
          </cell>
          <cell r="AN28" t="str">
            <v>LOWER_2014</v>
          </cell>
          <cell r="AO28" t="str">
            <v>MEDIAN_2014</v>
          </cell>
          <cell r="AP28" t="str">
            <v>UPPER_2014</v>
          </cell>
          <cell r="AQ28" t="str">
            <v>COUNT_2014</v>
          </cell>
          <cell r="AR28" t="str">
            <v>LOWER_2015</v>
          </cell>
          <cell r="AS28" t="str">
            <v>MEDIAN_2015</v>
          </cell>
          <cell r="AT28" t="str">
            <v>UPPER_2015</v>
          </cell>
          <cell r="AU28" t="str">
            <v>COUNT_2015</v>
          </cell>
        </row>
        <row r="29">
          <cell r="A29" t="str">
            <v>2002/2003</v>
          </cell>
          <cell r="D29">
            <v>10841.9072022161</v>
          </cell>
          <cell r="E29">
            <v>15679.9484536082</v>
          </cell>
          <cell r="F29">
            <v>20399</v>
          </cell>
          <cell r="G29">
            <v>90107</v>
          </cell>
          <cell r="H29">
            <v>13979.963592233</v>
          </cell>
          <cell r="I29">
            <v>18843</v>
          </cell>
          <cell r="J29">
            <v>23867</v>
          </cell>
          <cell r="K29">
            <v>99852</v>
          </cell>
          <cell r="L29">
            <v>15951</v>
          </cell>
          <cell r="M29">
            <v>21399</v>
          </cell>
          <cell r="N29">
            <v>27149</v>
          </cell>
          <cell r="O29">
            <v>104360</v>
          </cell>
          <cell r="P29">
            <v>17613.53125</v>
          </cell>
          <cell r="Q29">
            <v>23734.972677595601</v>
          </cell>
          <cell r="R29">
            <v>30465.5327868852</v>
          </cell>
          <cell r="S29">
            <v>104273</v>
          </cell>
          <cell r="T29">
            <v>19176</v>
          </cell>
          <cell r="U29">
            <v>25937</v>
          </cell>
          <cell r="V29">
            <v>33435</v>
          </cell>
          <cell r="W29">
            <v>109565</v>
          </cell>
          <cell r="X29">
            <v>19850</v>
          </cell>
          <cell r="Y29">
            <v>27449</v>
          </cell>
          <cell r="Z29">
            <v>35253</v>
          </cell>
          <cell r="AA29">
            <v>115307</v>
          </cell>
          <cell r="AB29">
            <v>20258</v>
          </cell>
          <cell r="AC29">
            <v>28705</v>
          </cell>
          <cell r="AD29">
            <v>37251</v>
          </cell>
          <cell r="AE29">
            <v>119281</v>
          </cell>
          <cell r="AF29">
            <v>20299.6345628415</v>
          </cell>
          <cell r="AG29">
            <v>29618.852459016402</v>
          </cell>
          <cell r="AH29">
            <v>39225.532786885196</v>
          </cell>
          <cell r="AI29">
            <v>121642</v>
          </cell>
          <cell r="AJ29">
            <v>20253</v>
          </cell>
          <cell r="AK29">
            <v>30375</v>
          </cell>
          <cell r="AL29">
            <v>40531.75</v>
          </cell>
          <cell r="AM29">
            <v>120126</v>
          </cell>
          <cell r="AN29">
            <v>19998.5</v>
          </cell>
          <cell r="AO29">
            <v>30825</v>
          </cell>
          <cell r="AP29">
            <v>41999</v>
          </cell>
          <cell r="AQ29">
            <v>122251</v>
          </cell>
          <cell r="AR29">
            <v>19792.75</v>
          </cell>
          <cell r="AS29">
            <v>31391</v>
          </cell>
          <cell r="AT29">
            <v>43291.5</v>
          </cell>
          <cell r="AU29">
            <v>120848</v>
          </cell>
        </row>
        <row r="30">
          <cell r="A30" t="str">
            <v>2003/2004</v>
          </cell>
          <cell r="D30">
            <v>11515</v>
          </cell>
          <cell r="E30">
            <v>17780</v>
          </cell>
          <cell r="F30">
            <v>23625.75</v>
          </cell>
          <cell r="G30">
            <v>5758</v>
          </cell>
          <cell r="H30">
            <v>11578.1756505576</v>
          </cell>
          <cell r="I30">
            <v>16371</v>
          </cell>
          <cell r="J30">
            <v>21340</v>
          </cell>
          <cell r="K30">
            <v>99324</v>
          </cell>
          <cell r="L30">
            <v>14341.3725761773</v>
          </cell>
          <cell r="M30">
            <v>19408.658089801502</v>
          </cell>
          <cell r="N30">
            <v>24766</v>
          </cell>
          <cell r="O30">
            <v>106642</v>
          </cell>
          <cell r="P30">
            <v>16372.1448087432</v>
          </cell>
          <cell r="Q30">
            <v>21942.882513661199</v>
          </cell>
          <cell r="R30">
            <v>28114.972677595601</v>
          </cell>
          <cell r="S30">
            <v>107743</v>
          </cell>
          <cell r="T30">
            <v>18040</v>
          </cell>
          <cell r="U30">
            <v>24334</v>
          </cell>
          <cell r="V30">
            <v>31165</v>
          </cell>
          <cell r="W30">
            <v>114223</v>
          </cell>
          <cell r="X30">
            <v>18972</v>
          </cell>
          <cell r="Y30">
            <v>25838</v>
          </cell>
          <cell r="Z30">
            <v>33126</v>
          </cell>
          <cell r="AA30">
            <v>120407</v>
          </cell>
          <cell r="AB30">
            <v>19687</v>
          </cell>
          <cell r="AC30">
            <v>27396</v>
          </cell>
          <cell r="AD30">
            <v>35422</v>
          </cell>
          <cell r="AE30">
            <v>125429</v>
          </cell>
          <cell r="AF30">
            <v>20042.090163934401</v>
          </cell>
          <cell r="AG30">
            <v>28584.685792349701</v>
          </cell>
          <cell r="AH30">
            <v>37577.0491803279</v>
          </cell>
          <cell r="AI30">
            <v>128261</v>
          </cell>
          <cell r="AJ30">
            <v>20232</v>
          </cell>
          <cell r="AK30">
            <v>29477</v>
          </cell>
          <cell r="AL30">
            <v>39118</v>
          </cell>
          <cell r="AM30">
            <v>127349</v>
          </cell>
          <cell r="AN30">
            <v>20103</v>
          </cell>
          <cell r="AO30">
            <v>30182.5</v>
          </cell>
          <cell r="AP30">
            <v>40731.5</v>
          </cell>
          <cell r="AQ30">
            <v>129486</v>
          </cell>
          <cell r="AR30">
            <v>20029</v>
          </cell>
          <cell r="AS30">
            <v>30878</v>
          </cell>
          <cell r="AT30">
            <v>42217</v>
          </cell>
          <cell r="AU30">
            <v>127983</v>
          </cell>
        </row>
        <row r="31">
          <cell r="A31" t="str">
            <v>2004/2005</v>
          </cell>
          <cell r="D31">
            <v>7714.5</v>
          </cell>
          <cell r="E31">
            <v>13585.423728813599</v>
          </cell>
          <cell r="F31">
            <v>19650.726022549199</v>
          </cell>
          <cell r="G31">
            <v>231</v>
          </cell>
          <cell r="H31">
            <v>12090.8470539505</v>
          </cell>
          <cell r="I31">
            <v>19070.475409836101</v>
          </cell>
          <cell r="J31">
            <v>25755.25</v>
          </cell>
          <cell r="K31">
            <v>9340</v>
          </cell>
          <cell r="L31">
            <v>12018.9641873278</v>
          </cell>
          <cell r="M31">
            <v>16994.7408963585</v>
          </cell>
          <cell r="N31">
            <v>22326</v>
          </cell>
          <cell r="O31">
            <v>104004</v>
          </cell>
          <cell r="P31">
            <v>14680.778688524601</v>
          </cell>
          <cell r="Q31">
            <v>19945.8466151824</v>
          </cell>
          <cell r="R31">
            <v>25681.639344262301</v>
          </cell>
          <cell r="S31">
            <v>107932</v>
          </cell>
          <cell r="T31">
            <v>16687</v>
          </cell>
          <cell r="U31">
            <v>22574</v>
          </cell>
          <cell r="V31">
            <v>28961.736111111099</v>
          </cell>
          <cell r="W31">
            <v>115389</v>
          </cell>
          <cell r="X31">
            <v>17844.0136217949</v>
          </cell>
          <cell r="Y31">
            <v>24203</v>
          </cell>
          <cell r="Z31">
            <v>30956.532258064501</v>
          </cell>
          <cell r="AA31">
            <v>123078</v>
          </cell>
          <cell r="AB31">
            <v>18776</v>
          </cell>
          <cell r="AC31">
            <v>25977</v>
          </cell>
          <cell r="AD31">
            <v>33392.743131868097</v>
          </cell>
          <cell r="AE31">
            <v>129335</v>
          </cell>
          <cell r="AF31">
            <v>19406.830601092901</v>
          </cell>
          <cell r="AG31">
            <v>27337.103825136601</v>
          </cell>
          <cell r="AH31">
            <v>35742.076502732198</v>
          </cell>
          <cell r="AI31">
            <v>133625</v>
          </cell>
          <cell r="AJ31">
            <v>19831.333333333299</v>
          </cell>
          <cell r="AK31">
            <v>28468</v>
          </cell>
          <cell r="AL31">
            <v>37526.5</v>
          </cell>
          <cell r="AM31">
            <v>133103</v>
          </cell>
          <cell r="AN31">
            <v>20035</v>
          </cell>
          <cell r="AO31">
            <v>29374</v>
          </cell>
          <cell r="AP31">
            <v>39388</v>
          </cell>
          <cell r="AQ31">
            <v>135717</v>
          </cell>
          <cell r="AR31">
            <v>20034.75</v>
          </cell>
          <cell r="AS31">
            <v>30246</v>
          </cell>
          <cell r="AT31">
            <v>41112.25</v>
          </cell>
          <cell r="AU31">
            <v>134536</v>
          </cell>
        </row>
        <row r="32">
          <cell r="A32" t="str">
            <v>2005/2006</v>
          </cell>
          <cell r="D32">
            <v>5143.5</v>
          </cell>
          <cell r="E32">
            <v>10767.5</v>
          </cell>
          <cell r="F32">
            <v>19549.75</v>
          </cell>
          <cell r="G32">
            <v>1080</v>
          </cell>
          <cell r="H32">
            <v>11339.57771261</v>
          </cell>
          <cell r="I32">
            <v>17724</v>
          </cell>
          <cell r="J32">
            <v>26250.5</v>
          </cell>
          <cell r="K32">
            <v>287</v>
          </cell>
          <cell r="L32">
            <v>12717.526315789501</v>
          </cell>
          <cell r="M32">
            <v>19654</v>
          </cell>
          <cell r="N32">
            <v>26824.25</v>
          </cell>
          <cell r="O32">
            <v>10422</v>
          </cell>
          <cell r="P32">
            <v>12376.192622950801</v>
          </cell>
          <cell r="Q32">
            <v>17668.592896174901</v>
          </cell>
          <cell r="R32">
            <v>23274.2056412729</v>
          </cell>
          <cell r="S32">
            <v>104814</v>
          </cell>
          <cell r="T32">
            <v>15134.870820668701</v>
          </cell>
          <cell r="U32">
            <v>20626</v>
          </cell>
          <cell r="V32">
            <v>26517.650137740999</v>
          </cell>
          <cell r="W32">
            <v>113527</v>
          </cell>
          <cell r="X32">
            <v>16481.25</v>
          </cell>
          <cell r="Y32">
            <v>22331</v>
          </cell>
          <cell r="Z32">
            <v>28560.1417151163</v>
          </cell>
          <cell r="AA32">
            <v>123254</v>
          </cell>
          <cell r="AB32">
            <v>17712</v>
          </cell>
          <cell r="AC32">
            <v>24315.654320987702</v>
          </cell>
          <cell r="AD32">
            <v>31200</v>
          </cell>
          <cell r="AE32">
            <v>131462</v>
          </cell>
          <cell r="AF32">
            <v>18544.941939890701</v>
          </cell>
          <cell r="AG32">
            <v>25870.987837903202</v>
          </cell>
          <cell r="AH32">
            <v>33573.251913323104</v>
          </cell>
          <cell r="AI32">
            <v>136640</v>
          </cell>
          <cell r="AJ32">
            <v>19359.057851239701</v>
          </cell>
          <cell r="AK32">
            <v>27219</v>
          </cell>
          <cell r="AL32">
            <v>35599.133241758202</v>
          </cell>
          <cell r="AM32">
            <v>137112</v>
          </cell>
          <cell r="AN32">
            <v>19785.75</v>
          </cell>
          <cell r="AO32">
            <v>28389</v>
          </cell>
          <cell r="AP32">
            <v>37598.25</v>
          </cell>
          <cell r="AQ32">
            <v>140740</v>
          </cell>
          <cell r="AR32">
            <v>20000</v>
          </cell>
          <cell r="AS32">
            <v>29461</v>
          </cell>
          <cell r="AT32">
            <v>39454</v>
          </cell>
          <cell r="AU32">
            <v>139513</v>
          </cell>
        </row>
        <row r="33">
          <cell r="A33" t="str">
            <v>2006/2007</v>
          </cell>
          <cell r="D33">
            <v>5820.7423780487798</v>
          </cell>
          <cell r="E33">
            <v>14197.403581267199</v>
          </cell>
          <cell r="F33">
            <v>22477.75</v>
          </cell>
          <cell r="G33">
            <v>2400</v>
          </cell>
          <cell r="H33">
            <v>4632</v>
          </cell>
          <cell r="I33">
            <v>9359</v>
          </cell>
          <cell r="J33">
            <v>19335.8422939068</v>
          </cell>
          <cell r="K33">
            <v>935</v>
          </cell>
          <cell r="L33">
            <v>9523.5</v>
          </cell>
          <cell r="M33">
            <v>17015.5</v>
          </cell>
          <cell r="N33">
            <v>26013.25</v>
          </cell>
          <cell r="O33">
            <v>274</v>
          </cell>
          <cell r="P33">
            <v>13042.053604135301</v>
          </cell>
          <cell r="Q33">
            <v>19969.788251366099</v>
          </cell>
          <cell r="R33">
            <v>27186.516393442598</v>
          </cell>
          <cell r="S33">
            <v>9826</v>
          </cell>
          <cell r="T33">
            <v>12617</v>
          </cell>
          <cell r="U33">
            <v>18215</v>
          </cell>
          <cell r="V33">
            <v>23974</v>
          </cell>
          <cell r="W33">
            <v>107637</v>
          </cell>
          <cell r="X33">
            <v>14694</v>
          </cell>
          <cell r="Y33">
            <v>20416.2853107345</v>
          </cell>
          <cell r="Z33">
            <v>26163</v>
          </cell>
          <cell r="AA33">
            <v>119511</v>
          </cell>
          <cell r="AB33">
            <v>16270.1825842697</v>
          </cell>
          <cell r="AC33">
            <v>22468</v>
          </cell>
          <cell r="AD33">
            <v>28742</v>
          </cell>
          <cell r="AE33">
            <v>129321</v>
          </cell>
          <cell r="AF33">
            <v>17463.155737704899</v>
          </cell>
          <cell r="AG33">
            <v>24256.397058823499</v>
          </cell>
          <cell r="AH33">
            <v>31317.199453551901</v>
          </cell>
          <cell r="AI33">
            <v>136103</v>
          </cell>
          <cell r="AJ33">
            <v>18476.475903614501</v>
          </cell>
          <cell r="AK33">
            <v>25790</v>
          </cell>
          <cell r="AL33">
            <v>33472</v>
          </cell>
          <cell r="AM33">
            <v>137521</v>
          </cell>
          <cell r="AN33">
            <v>19207</v>
          </cell>
          <cell r="AO33">
            <v>27192</v>
          </cell>
          <cell r="AP33">
            <v>35750</v>
          </cell>
          <cell r="AQ33">
            <v>142059</v>
          </cell>
          <cell r="AR33">
            <v>19795</v>
          </cell>
          <cell r="AS33">
            <v>28507</v>
          </cell>
          <cell r="AT33">
            <v>37953</v>
          </cell>
          <cell r="AU33">
            <v>141449</v>
          </cell>
        </row>
        <row r="34">
          <cell r="A34" t="str">
            <v>2007/2008</v>
          </cell>
          <cell r="D34">
            <v>2120</v>
          </cell>
          <cell r="E34">
            <v>3510.9761904761899</v>
          </cell>
          <cell r="F34">
            <v>6763.9647302904596</v>
          </cell>
          <cell r="G34">
            <v>51518</v>
          </cell>
          <cell r="H34">
            <v>6283.19823788546</v>
          </cell>
          <cell r="I34">
            <v>14478.333333333299</v>
          </cell>
          <cell r="J34">
            <v>22075.5</v>
          </cell>
          <cell r="K34">
            <v>2743</v>
          </cell>
          <cell r="L34">
            <v>4620</v>
          </cell>
          <cell r="M34">
            <v>9240.5322128851494</v>
          </cell>
          <cell r="N34">
            <v>18590.5</v>
          </cell>
          <cell r="O34">
            <v>1059</v>
          </cell>
          <cell r="P34">
            <v>10455.3551912568</v>
          </cell>
          <cell r="Q34">
            <v>17580.322128851501</v>
          </cell>
          <cell r="R34">
            <v>25225.887978142098</v>
          </cell>
          <cell r="S34">
            <v>301</v>
          </cell>
          <cell r="T34">
            <v>13716.372996934801</v>
          </cell>
          <cell r="U34">
            <v>20750.618055555598</v>
          </cell>
          <cell r="V34">
            <v>27134.25</v>
          </cell>
          <cell r="W34">
            <v>10530</v>
          </cell>
          <cell r="X34">
            <v>11809.6261682243</v>
          </cell>
          <cell r="Y34">
            <v>17380</v>
          </cell>
          <cell r="Z34">
            <v>23453.589743589699</v>
          </cell>
          <cell r="AA34">
            <v>120413</v>
          </cell>
          <cell r="AB34">
            <v>14111</v>
          </cell>
          <cell r="AC34">
            <v>19905</v>
          </cell>
          <cell r="AD34">
            <v>25941</v>
          </cell>
          <cell r="AE34">
            <v>132599</v>
          </cell>
          <cell r="AF34">
            <v>15816.666666666701</v>
          </cell>
          <cell r="AG34">
            <v>21952.953367875602</v>
          </cell>
          <cell r="AH34">
            <v>28339.3579234973</v>
          </cell>
          <cell r="AI34">
            <v>142191</v>
          </cell>
          <cell r="AJ34">
            <v>17190.765486725701</v>
          </cell>
          <cell r="AK34">
            <v>23885</v>
          </cell>
          <cell r="AL34">
            <v>30811.5</v>
          </cell>
          <cell r="AM34">
            <v>144903</v>
          </cell>
          <cell r="AN34">
            <v>18223</v>
          </cell>
          <cell r="AO34">
            <v>25499</v>
          </cell>
          <cell r="AP34">
            <v>33195</v>
          </cell>
          <cell r="AQ34">
            <v>150515</v>
          </cell>
          <cell r="AR34">
            <v>19063.228650137698</v>
          </cell>
          <cell r="AS34">
            <v>26941.436464088401</v>
          </cell>
          <cell r="AT34">
            <v>35508.5</v>
          </cell>
          <cell r="AU34">
            <v>150547</v>
          </cell>
        </row>
        <row r="35">
          <cell r="A35" t="str">
            <v>2008/2009</v>
          </cell>
          <cell r="D35">
            <v>1900</v>
          </cell>
          <cell r="E35">
            <v>3129.6597255657198</v>
          </cell>
          <cell r="F35">
            <v>6602.0821428571398</v>
          </cell>
          <cell r="G35">
            <v>58176</v>
          </cell>
          <cell r="H35">
            <v>2206</v>
          </cell>
          <cell r="I35">
            <v>3645.7803468208099</v>
          </cell>
          <cell r="J35">
            <v>7230</v>
          </cell>
          <cell r="K35">
            <v>48689</v>
          </cell>
          <cell r="L35">
            <v>6534</v>
          </cell>
          <cell r="M35">
            <v>14584</v>
          </cell>
          <cell r="N35">
            <v>22510</v>
          </cell>
          <cell r="O35">
            <v>2811</v>
          </cell>
          <cell r="P35">
            <v>4931.6802765109496</v>
          </cell>
          <cell r="Q35">
            <v>10057.289156626501</v>
          </cell>
          <cell r="R35">
            <v>18616.4959016393</v>
          </cell>
          <cell r="S35">
            <v>1127</v>
          </cell>
          <cell r="T35">
            <v>11443.5</v>
          </cell>
          <cell r="U35">
            <v>17714.104046242799</v>
          </cell>
          <cell r="V35">
            <v>26213.5</v>
          </cell>
          <cell r="W35">
            <v>259</v>
          </cell>
          <cell r="X35">
            <v>12325.75</v>
          </cell>
          <cell r="Y35">
            <v>20212</v>
          </cell>
          <cell r="Z35">
            <v>27011.9375</v>
          </cell>
          <cell r="AA35">
            <v>10852</v>
          </cell>
          <cell r="AB35">
            <v>11529</v>
          </cell>
          <cell r="AC35">
            <v>17083</v>
          </cell>
          <cell r="AD35">
            <v>23448.75</v>
          </cell>
          <cell r="AE35">
            <v>122518</v>
          </cell>
          <cell r="AF35">
            <v>14092.3907103825</v>
          </cell>
          <cell r="AG35">
            <v>19853.606557377101</v>
          </cell>
          <cell r="AH35">
            <v>25966.8579234973</v>
          </cell>
          <cell r="AI35">
            <v>135628</v>
          </cell>
          <cell r="AJ35">
            <v>15864.25</v>
          </cell>
          <cell r="AK35">
            <v>22083</v>
          </cell>
          <cell r="AL35">
            <v>28443.588397790099</v>
          </cell>
          <cell r="AM35">
            <v>140130</v>
          </cell>
          <cell r="AN35">
            <v>17240</v>
          </cell>
          <cell r="AO35">
            <v>24087</v>
          </cell>
          <cell r="AP35">
            <v>31211</v>
          </cell>
          <cell r="AQ35">
            <v>146924</v>
          </cell>
          <cell r="AR35">
            <v>18381.087378640801</v>
          </cell>
          <cell r="AS35">
            <v>25705</v>
          </cell>
          <cell r="AT35">
            <v>33612</v>
          </cell>
          <cell r="AU35">
            <v>147084</v>
          </cell>
        </row>
        <row r="36">
          <cell r="A36" t="str">
            <v>2009/2010</v>
          </cell>
          <cell r="D36">
            <v>1958.97752808989</v>
          </cell>
          <cell r="E36">
            <v>3587.7414913585499</v>
          </cell>
          <cell r="F36">
            <v>10192.0703431373</v>
          </cell>
          <cell r="G36">
            <v>42158</v>
          </cell>
          <cell r="H36">
            <v>1939.8741883927701</v>
          </cell>
          <cell r="I36">
            <v>3254.5833333333298</v>
          </cell>
          <cell r="J36">
            <v>7457.5</v>
          </cell>
          <cell r="K36">
            <v>60315</v>
          </cell>
          <cell r="L36">
            <v>2298.4571428571398</v>
          </cell>
          <cell r="M36">
            <v>3837.9207920792101</v>
          </cell>
          <cell r="N36">
            <v>7633.8625592417102</v>
          </cell>
          <cell r="O36">
            <v>53057</v>
          </cell>
          <cell r="P36">
            <v>7098.7433769586096</v>
          </cell>
          <cell r="Q36">
            <v>15204.600702576099</v>
          </cell>
          <cell r="R36">
            <v>23402.882513661199</v>
          </cell>
          <cell r="S36">
            <v>2768</v>
          </cell>
          <cell r="T36">
            <v>5647.81179775281</v>
          </cell>
          <cell r="U36">
            <v>11299.5</v>
          </cell>
          <cell r="V36">
            <v>20836.25</v>
          </cell>
          <cell r="W36">
            <v>1228</v>
          </cell>
          <cell r="X36">
            <v>9705.0871559632997</v>
          </cell>
          <cell r="Y36">
            <v>17109.3828125</v>
          </cell>
          <cell r="Z36">
            <v>27255.9241245136</v>
          </cell>
          <cell r="AA36">
            <v>322</v>
          </cell>
          <cell r="AB36">
            <v>12313.5</v>
          </cell>
          <cell r="AC36">
            <v>20648</v>
          </cell>
          <cell r="AD36">
            <v>27306.5</v>
          </cell>
          <cell r="AE36">
            <v>12007</v>
          </cell>
          <cell r="AF36">
            <v>12005.054644808701</v>
          </cell>
          <cell r="AG36">
            <v>17458.169398907099</v>
          </cell>
          <cell r="AH36">
            <v>23665.1639344262</v>
          </cell>
          <cell r="AI36">
            <v>136415</v>
          </cell>
          <cell r="AJ36">
            <v>14391</v>
          </cell>
          <cell r="AK36">
            <v>20107</v>
          </cell>
          <cell r="AL36">
            <v>26104.9818313953</v>
          </cell>
          <cell r="AM36">
            <v>143422</v>
          </cell>
          <cell r="AN36">
            <v>16102</v>
          </cell>
          <cell r="AO36">
            <v>22347.4517906336</v>
          </cell>
          <cell r="AP36">
            <v>28965</v>
          </cell>
          <cell r="AQ36">
            <v>152813</v>
          </cell>
          <cell r="AR36">
            <v>17578</v>
          </cell>
          <cell r="AS36">
            <v>24262</v>
          </cell>
          <cell r="AT36">
            <v>31627.75</v>
          </cell>
          <cell r="AU36">
            <v>154062</v>
          </cell>
        </row>
        <row r="37">
          <cell r="A37" t="str">
            <v>2010/2011</v>
          </cell>
          <cell r="D37">
            <v>2435.3237868043202</v>
          </cell>
          <cell r="E37">
            <v>6130.7739938080504</v>
          </cell>
          <cell r="F37">
            <v>13856</v>
          </cell>
          <cell r="G37">
            <v>27816</v>
          </cell>
          <cell r="H37">
            <v>2019.7515681694199</v>
          </cell>
          <cell r="I37">
            <v>3903</v>
          </cell>
          <cell r="J37">
            <v>10990.9222689076</v>
          </cell>
          <cell r="K37">
            <v>42400</v>
          </cell>
          <cell r="L37">
            <v>2025.96416938111</v>
          </cell>
          <cell r="M37">
            <v>3411.6764705882401</v>
          </cell>
          <cell r="N37">
            <v>7539.5819444444396</v>
          </cell>
          <cell r="O37">
            <v>61123</v>
          </cell>
          <cell r="P37">
            <v>2430.3415300546399</v>
          </cell>
          <cell r="Q37">
            <v>4005.6008583691</v>
          </cell>
          <cell r="R37">
            <v>7766.9035532994903</v>
          </cell>
          <cell r="S37">
            <v>52305</v>
          </cell>
          <cell r="T37">
            <v>7516.3342696629197</v>
          </cell>
          <cell r="U37">
            <v>16113</v>
          </cell>
          <cell r="V37">
            <v>25086</v>
          </cell>
          <cell r="W37">
            <v>2737</v>
          </cell>
          <cell r="X37">
            <v>5135.75</v>
          </cell>
          <cell r="Y37">
            <v>10898.5</v>
          </cell>
          <cell r="Z37">
            <v>20307.430037313399</v>
          </cell>
          <cell r="AA37">
            <v>1218</v>
          </cell>
          <cell r="AB37">
            <v>9442.75</v>
          </cell>
          <cell r="AC37">
            <v>18348.760807111699</v>
          </cell>
          <cell r="AD37">
            <v>28509.5</v>
          </cell>
          <cell r="AE37">
            <v>416</v>
          </cell>
          <cell r="AF37">
            <v>12951.7657103825</v>
          </cell>
          <cell r="AG37">
            <v>20452.9644808743</v>
          </cell>
          <cell r="AH37">
            <v>27414.3920765027</v>
          </cell>
          <cell r="AI37">
            <v>12066</v>
          </cell>
          <cell r="AJ37">
            <v>12237</v>
          </cell>
          <cell r="AK37">
            <v>17750</v>
          </cell>
          <cell r="AL37">
            <v>24000</v>
          </cell>
          <cell r="AM37">
            <v>136091</v>
          </cell>
          <cell r="AN37">
            <v>14581</v>
          </cell>
          <cell r="AO37">
            <v>20498.9248131393</v>
          </cell>
          <cell r="AP37">
            <v>26605.75</v>
          </cell>
          <cell r="AQ37">
            <v>148298</v>
          </cell>
          <cell r="AR37">
            <v>16516</v>
          </cell>
          <cell r="AS37">
            <v>22648.5</v>
          </cell>
          <cell r="AT37">
            <v>29310.547752809001</v>
          </cell>
          <cell r="AU37">
            <v>152478</v>
          </cell>
        </row>
        <row r="38">
          <cell r="A38" t="str">
            <v>2011/2012</v>
          </cell>
          <cell r="D38">
            <v>3471.7194244604302</v>
          </cell>
          <cell r="E38">
            <v>9043</v>
          </cell>
          <cell r="F38">
            <v>16471.931937172802</v>
          </cell>
          <cell r="G38">
            <v>22375</v>
          </cell>
          <cell r="H38">
            <v>2625</v>
          </cell>
          <cell r="I38">
            <v>7289.3818181818197</v>
          </cell>
          <cell r="J38">
            <v>14931</v>
          </cell>
          <cell r="K38">
            <v>30191</v>
          </cell>
          <cell r="L38">
            <v>2107.2202380952399</v>
          </cell>
          <cell r="M38">
            <v>4151</v>
          </cell>
          <cell r="N38">
            <v>11777.4619771863</v>
          </cell>
          <cell r="O38">
            <v>45675</v>
          </cell>
          <cell r="P38">
            <v>2162.9629629629599</v>
          </cell>
          <cell r="Q38">
            <v>3627.0628415300498</v>
          </cell>
          <cell r="R38">
            <v>8120.0034153005499</v>
          </cell>
          <cell r="S38">
            <v>63068</v>
          </cell>
          <cell r="T38">
            <v>2393.7487945103899</v>
          </cell>
          <cell r="U38">
            <v>4052.2569444444398</v>
          </cell>
          <cell r="V38">
            <v>7904</v>
          </cell>
          <cell r="W38">
            <v>56480</v>
          </cell>
          <cell r="X38">
            <v>7599.25</v>
          </cell>
          <cell r="Y38">
            <v>16748</v>
          </cell>
          <cell r="Z38">
            <v>25936.25</v>
          </cell>
          <cell r="AA38">
            <v>3152</v>
          </cell>
          <cell r="AB38">
            <v>5241</v>
          </cell>
          <cell r="AC38">
            <v>10126</v>
          </cell>
          <cell r="AD38">
            <v>21708</v>
          </cell>
          <cell r="AE38">
            <v>1573</v>
          </cell>
          <cell r="AF38">
            <v>9875.9235668789806</v>
          </cell>
          <cell r="AG38">
            <v>17833.1420765027</v>
          </cell>
          <cell r="AH38">
            <v>27557.5</v>
          </cell>
          <cell r="AI38">
            <v>417</v>
          </cell>
          <cell r="AJ38">
            <v>13193.5</v>
          </cell>
          <cell r="AK38">
            <v>21289.817629179299</v>
          </cell>
          <cell r="AL38">
            <v>28181.5</v>
          </cell>
          <cell r="AM38">
            <v>12019</v>
          </cell>
          <cell r="AN38">
            <v>12481</v>
          </cell>
          <cell r="AO38">
            <v>18052.4551971326</v>
          </cell>
          <cell r="AP38">
            <v>24240</v>
          </cell>
          <cell r="AQ38">
            <v>151491</v>
          </cell>
          <cell r="AR38">
            <v>15100</v>
          </cell>
          <cell r="AS38">
            <v>20849.364640884</v>
          </cell>
          <cell r="AT38">
            <v>26715</v>
          </cell>
          <cell r="AU38">
            <v>157117</v>
          </cell>
        </row>
        <row r="39">
          <cell r="A39" t="str">
            <v>2012/2013</v>
          </cell>
          <cell r="D39">
            <v>4439</v>
          </cell>
          <cell r="E39">
            <v>10385</v>
          </cell>
          <cell r="F39">
            <v>17402</v>
          </cell>
          <cell r="G39">
            <v>21337</v>
          </cell>
          <cell r="H39">
            <v>4009.9575070821502</v>
          </cell>
          <cell r="I39">
            <v>10027.2362637363</v>
          </cell>
          <cell r="J39">
            <v>17294.5</v>
          </cell>
          <cell r="K39">
            <v>25844</v>
          </cell>
          <cell r="L39">
            <v>2771.5479977544901</v>
          </cell>
          <cell r="M39">
            <v>7719</v>
          </cell>
          <cell r="N39">
            <v>15580.5</v>
          </cell>
          <cell r="O39">
            <v>33971</v>
          </cell>
          <cell r="P39">
            <v>2244.7125475152202</v>
          </cell>
          <cell r="Q39">
            <v>4445.8196721311497</v>
          </cell>
          <cell r="R39">
            <v>12335.151318951201</v>
          </cell>
          <cell r="S39">
            <v>49391</v>
          </cell>
          <cell r="T39">
            <v>2067.14634146341</v>
          </cell>
          <cell r="U39">
            <v>3681.2857142857101</v>
          </cell>
          <cell r="V39">
            <v>8672</v>
          </cell>
          <cell r="W39">
            <v>69389</v>
          </cell>
          <cell r="X39">
            <v>2250.36467234565</v>
          </cell>
          <cell r="Y39">
            <v>3981.30737332424</v>
          </cell>
          <cell r="Z39">
            <v>7771</v>
          </cell>
          <cell r="AA39">
            <v>64290</v>
          </cell>
          <cell r="AB39">
            <v>7835.7924528301901</v>
          </cell>
          <cell r="AC39">
            <v>17801</v>
          </cell>
          <cell r="AD39">
            <v>27766</v>
          </cell>
          <cell r="AE39">
            <v>3813</v>
          </cell>
          <cell r="AF39">
            <v>5138.1728142076499</v>
          </cell>
          <cell r="AG39">
            <v>10755.099192207201</v>
          </cell>
          <cell r="AH39">
            <v>22172.5034153005</v>
          </cell>
          <cell r="AI39">
            <v>1602</v>
          </cell>
          <cell r="AJ39">
            <v>10794</v>
          </cell>
          <cell r="AK39">
            <v>17750</v>
          </cell>
          <cell r="AL39">
            <v>28060</v>
          </cell>
          <cell r="AM39">
            <v>397</v>
          </cell>
          <cell r="AN39">
            <v>14262.5</v>
          </cell>
          <cell r="AO39">
            <v>21941</v>
          </cell>
          <cell r="AP39">
            <v>27895.415472779401</v>
          </cell>
          <cell r="AQ39">
            <v>14951</v>
          </cell>
          <cell r="AR39">
            <v>13253.773415977999</v>
          </cell>
          <cell r="AS39">
            <v>18644</v>
          </cell>
          <cell r="AT39">
            <v>24499</v>
          </cell>
          <cell r="AU39">
            <v>165691</v>
          </cell>
        </row>
        <row r="40">
          <cell r="A40" t="str">
            <v>2013/2014</v>
          </cell>
          <cell r="D40">
            <v>4855</v>
          </cell>
          <cell r="E40">
            <v>10954</v>
          </cell>
          <cell r="F40">
            <v>18187</v>
          </cell>
          <cell r="G40">
            <v>20106</v>
          </cell>
          <cell r="H40">
            <v>4972.7873134328402</v>
          </cell>
          <cell r="I40">
            <v>11118</v>
          </cell>
          <cell r="J40">
            <v>18371.75</v>
          </cell>
          <cell r="K40">
            <v>23510</v>
          </cell>
          <cell r="L40">
            <v>4305.1282051282096</v>
          </cell>
          <cell r="M40">
            <v>10607.7448071217</v>
          </cell>
          <cell r="N40">
            <v>18112</v>
          </cell>
          <cell r="O40">
            <v>27481</v>
          </cell>
          <cell r="P40">
            <v>3009.1099394125299</v>
          </cell>
          <cell r="Q40">
            <v>8160.1434426229498</v>
          </cell>
          <cell r="R40">
            <v>16203.357240437201</v>
          </cell>
          <cell r="S40">
            <v>34658</v>
          </cell>
          <cell r="T40">
            <v>2149.7746344693401</v>
          </cell>
          <cell r="U40">
            <v>4630.0196850393704</v>
          </cell>
          <cell r="V40">
            <v>13036.035714285699</v>
          </cell>
          <cell r="W40">
            <v>50268</v>
          </cell>
          <cell r="X40">
            <v>1913.37121212121</v>
          </cell>
          <cell r="Y40">
            <v>3547.73094612964</v>
          </cell>
          <cell r="Z40">
            <v>8535.8092105263204</v>
          </cell>
          <cell r="AA40">
            <v>74638</v>
          </cell>
          <cell r="AB40">
            <v>2155.3657499603501</v>
          </cell>
          <cell r="AC40">
            <v>3857</v>
          </cell>
          <cell r="AD40">
            <v>7356</v>
          </cell>
          <cell r="AE40">
            <v>75514</v>
          </cell>
          <cell r="AF40">
            <v>7248.1420765027297</v>
          </cell>
          <cell r="AG40">
            <v>16768.316831683202</v>
          </cell>
          <cell r="AH40">
            <v>27065.846994535499</v>
          </cell>
          <cell r="AI40">
            <v>4325</v>
          </cell>
          <cell r="AJ40">
            <v>5477.5</v>
          </cell>
          <cell r="AK40">
            <v>11262</v>
          </cell>
          <cell r="AL40">
            <v>22031.135514018701</v>
          </cell>
          <cell r="AM40">
            <v>1951</v>
          </cell>
          <cell r="AN40">
            <v>10545.75</v>
          </cell>
          <cell r="AO40">
            <v>17654.505319148899</v>
          </cell>
          <cell r="AP40">
            <v>27927.75</v>
          </cell>
          <cell r="AQ40">
            <v>402</v>
          </cell>
          <cell r="AR40">
            <v>15057.587993421101</v>
          </cell>
          <cell r="AS40">
            <v>22302.653314917101</v>
          </cell>
          <cell r="AT40">
            <v>28104</v>
          </cell>
          <cell r="AU40">
            <v>14870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Data"/>
      <sheetName val="Tables"/>
      <sheetName val="D_2707"/>
    </sheetNames>
    <sheetDataSet>
      <sheetData sheetId="0">
        <row r="1">
          <cell r="D1" t="str">
            <v>LOWER_2005</v>
          </cell>
          <cell r="E1" t="str">
            <v>MEDIAN_2005</v>
          </cell>
          <cell r="F1" t="str">
            <v>UPPER_2005</v>
          </cell>
          <cell r="G1" t="str">
            <v>COUNT_2005</v>
          </cell>
          <cell r="H1" t="str">
            <v>LOWER_2006</v>
          </cell>
          <cell r="I1" t="str">
            <v>MEDIAN_2006</v>
          </cell>
          <cell r="J1" t="str">
            <v>UPPER_2006</v>
          </cell>
          <cell r="K1" t="str">
            <v>COUNT_2006</v>
          </cell>
          <cell r="L1" t="str">
            <v>LOWER_2007</v>
          </cell>
          <cell r="M1" t="str">
            <v>MEDIAN_2007</v>
          </cell>
          <cell r="N1" t="str">
            <v>UPPER_2007</v>
          </cell>
          <cell r="O1" t="str">
            <v>COUNT_2007</v>
          </cell>
          <cell r="P1" t="str">
            <v>LOWER_2008</v>
          </cell>
          <cell r="Q1" t="str">
            <v>MEDIAN_2008</v>
          </cell>
          <cell r="R1" t="str">
            <v>UPPER_2008</v>
          </cell>
          <cell r="S1" t="str">
            <v>COUNT_2008</v>
          </cell>
          <cell r="T1" t="str">
            <v>LOWER_2009</v>
          </cell>
          <cell r="U1" t="str">
            <v>MEDIAN_2009</v>
          </cell>
          <cell r="V1" t="str">
            <v>UPPER_2009</v>
          </cell>
          <cell r="W1" t="str">
            <v>COUNT_2009</v>
          </cell>
          <cell r="X1" t="str">
            <v>LOWER_2010</v>
          </cell>
          <cell r="Y1" t="str">
            <v>MEDIAN_2010</v>
          </cell>
          <cell r="Z1" t="str">
            <v>UPPER_2010</v>
          </cell>
          <cell r="AA1" t="str">
            <v>COUNT_2010</v>
          </cell>
          <cell r="AB1" t="str">
            <v>LOWER_2011</v>
          </cell>
          <cell r="AC1" t="str">
            <v>MEDIAN_2011</v>
          </cell>
          <cell r="AD1" t="str">
            <v>UPPER_2011</v>
          </cell>
          <cell r="AE1" t="str">
            <v>COUNT_2011</v>
          </cell>
          <cell r="AF1" t="str">
            <v>LOWER_2012</v>
          </cell>
          <cell r="AG1" t="str">
            <v>MEDIAN_2012</v>
          </cell>
          <cell r="AH1" t="str">
            <v>UPPER_2012</v>
          </cell>
          <cell r="AI1" t="str">
            <v>COUNT_2012</v>
          </cell>
          <cell r="AJ1" t="str">
            <v>LOWER_2013</v>
          </cell>
          <cell r="AK1" t="str">
            <v>MEDIAN_2013</v>
          </cell>
          <cell r="AL1" t="str">
            <v>UPPER_2013</v>
          </cell>
          <cell r="AM1" t="str">
            <v>COUNT_2013</v>
          </cell>
          <cell r="AN1" t="str">
            <v>LOWER_2014</v>
          </cell>
          <cell r="AO1" t="str">
            <v>MEDIAN_2014</v>
          </cell>
          <cell r="AP1" t="str">
            <v>UPPER_2014</v>
          </cell>
          <cell r="AQ1" t="str">
            <v>COUNT_2014</v>
          </cell>
          <cell r="AR1" t="str">
            <v>LOWER_2015</v>
          </cell>
          <cell r="AS1" t="str">
            <v>MEDIAN_2015</v>
          </cell>
          <cell r="AT1" t="str">
            <v>UPPER_2015</v>
          </cell>
          <cell r="AU1" t="str">
            <v>COUNT_2015</v>
          </cell>
        </row>
        <row r="2">
          <cell r="C2" t="str">
            <v>2002/20031</v>
          </cell>
          <cell r="D2">
            <v>10618.0454545455</v>
          </cell>
          <cell r="E2">
            <v>15258.014084507</v>
          </cell>
          <cell r="F2">
            <v>19645.6409219858</v>
          </cell>
          <cell r="G2">
            <v>80930</v>
          </cell>
          <cell r="H2">
            <v>13841.9230769231</v>
          </cell>
          <cell r="I2">
            <v>18666</v>
          </cell>
          <cell r="J2">
            <v>23181.860068259401</v>
          </cell>
          <cell r="K2">
            <v>89833</v>
          </cell>
          <cell r="L2">
            <v>15896</v>
          </cell>
          <cell r="M2">
            <v>21144</v>
          </cell>
          <cell r="N2">
            <v>26545</v>
          </cell>
          <cell r="O2">
            <v>93713</v>
          </cell>
          <cell r="P2">
            <v>17646.403688524599</v>
          </cell>
          <cell r="Q2">
            <v>23576.9988890891</v>
          </cell>
          <cell r="R2">
            <v>29987.8415300546</v>
          </cell>
          <cell r="S2">
            <v>93708</v>
          </cell>
          <cell r="T2">
            <v>19248</v>
          </cell>
          <cell r="U2">
            <v>25785.167785234898</v>
          </cell>
          <cell r="V2">
            <v>33038</v>
          </cell>
          <cell r="W2">
            <v>98325</v>
          </cell>
          <cell r="X2">
            <v>19994.819711538501</v>
          </cell>
          <cell r="Y2">
            <v>27347.5</v>
          </cell>
          <cell r="Z2">
            <v>34999</v>
          </cell>
          <cell r="AA2">
            <v>103404</v>
          </cell>
          <cell r="AB2">
            <v>20470.75</v>
          </cell>
          <cell r="AC2">
            <v>28658.5</v>
          </cell>
          <cell r="AD2">
            <v>37115</v>
          </cell>
          <cell r="AE2">
            <v>106920</v>
          </cell>
          <cell r="AF2">
            <v>20538.4801912568</v>
          </cell>
          <cell r="AG2">
            <v>29628.326502732201</v>
          </cell>
          <cell r="AH2">
            <v>39247.472677595601</v>
          </cell>
          <cell r="AI2">
            <v>108968</v>
          </cell>
          <cell r="AJ2">
            <v>20557</v>
          </cell>
          <cell r="AK2">
            <v>30430</v>
          </cell>
          <cell r="AL2">
            <v>40632</v>
          </cell>
          <cell r="AM2">
            <v>107505</v>
          </cell>
          <cell r="AN2">
            <v>20284.338235294101</v>
          </cell>
          <cell r="AO2">
            <v>30934</v>
          </cell>
          <cell r="AP2">
            <v>42246</v>
          </cell>
          <cell r="AQ2">
            <v>109217</v>
          </cell>
          <cell r="AR2">
            <v>20064.25</v>
          </cell>
          <cell r="AS2">
            <v>31479.889112903202</v>
          </cell>
          <cell r="AT2">
            <v>43646</v>
          </cell>
          <cell r="AU2">
            <v>108014</v>
          </cell>
        </row>
        <row r="3">
          <cell r="C3" t="str">
            <v>2002/20032</v>
          </cell>
          <cell r="D3">
            <v>14408.3480825959</v>
          </cell>
          <cell r="E3">
            <v>21720.041782729801</v>
          </cell>
          <cell r="F3">
            <v>28731.163793103398</v>
          </cell>
          <cell r="G3">
            <v>9177</v>
          </cell>
          <cell r="H3">
            <v>15967</v>
          </cell>
          <cell r="I3">
            <v>23111</v>
          </cell>
          <cell r="J3">
            <v>30569.5</v>
          </cell>
          <cell r="K3">
            <v>10019</v>
          </cell>
          <cell r="L3">
            <v>16705</v>
          </cell>
          <cell r="M3">
            <v>24761.701388888901</v>
          </cell>
          <cell r="N3">
            <v>32699.0354107649</v>
          </cell>
          <cell r="O3">
            <v>10647</v>
          </cell>
          <cell r="P3">
            <v>17247.2527472527</v>
          </cell>
          <cell r="Q3">
            <v>25889.071038251401</v>
          </cell>
          <cell r="R3">
            <v>34227.226775956296</v>
          </cell>
          <cell r="S3">
            <v>10565</v>
          </cell>
          <cell r="T3">
            <v>18152.136645962699</v>
          </cell>
          <cell r="U3">
            <v>27606.5</v>
          </cell>
          <cell r="V3">
            <v>36262</v>
          </cell>
          <cell r="W3">
            <v>11240</v>
          </cell>
          <cell r="X3">
            <v>18184.5</v>
          </cell>
          <cell r="Y3">
            <v>28467</v>
          </cell>
          <cell r="Z3">
            <v>37185</v>
          </cell>
          <cell r="AA3">
            <v>11903</v>
          </cell>
          <cell r="AB3">
            <v>17985</v>
          </cell>
          <cell r="AC3">
            <v>29173</v>
          </cell>
          <cell r="AD3">
            <v>38231</v>
          </cell>
          <cell r="AE3">
            <v>12361</v>
          </cell>
          <cell r="AF3">
            <v>17909.9316939891</v>
          </cell>
          <cell r="AG3">
            <v>29526.106557376999</v>
          </cell>
          <cell r="AH3">
            <v>39104.1154371585</v>
          </cell>
          <cell r="AI3">
            <v>12674</v>
          </cell>
          <cell r="AJ3">
            <v>17382</v>
          </cell>
          <cell r="AK3">
            <v>29835</v>
          </cell>
          <cell r="AL3">
            <v>39838</v>
          </cell>
          <cell r="AM3">
            <v>12621</v>
          </cell>
          <cell r="AN3">
            <v>17190.75</v>
          </cell>
          <cell r="AO3">
            <v>30000</v>
          </cell>
          <cell r="AP3">
            <v>40213.5</v>
          </cell>
          <cell r="AQ3">
            <v>13034</v>
          </cell>
          <cell r="AR3">
            <v>16984.5</v>
          </cell>
          <cell r="AS3">
            <v>30236.5</v>
          </cell>
          <cell r="AT3">
            <v>40980.5</v>
          </cell>
          <cell r="AU3">
            <v>12834</v>
          </cell>
        </row>
        <row r="4">
          <cell r="C4" t="str">
            <v>2003/20041</v>
          </cell>
          <cell r="D4">
            <v>10738</v>
          </cell>
          <cell r="E4">
            <v>16389</v>
          </cell>
          <cell r="F4">
            <v>21169.5</v>
          </cell>
          <cell r="G4">
            <v>3655</v>
          </cell>
          <cell r="H4">
            <v>11350</v>
          </cell>
          <cell r="I4">
            <v>15972.659217877101</v>
          </cell>
          <cell r="J4">
            <v>20539</v>
          </cell>
          <cell r="K4">
            <v>88914</v>
          </cell>
          <cell r="L4">
            <v>14229.1421130952</v>
          </cell>
          <cell r="M4">
            <v>19136</v>
          </cell>
          <cell r="N4">
            <v>24085.75</v>
          </cell>
          <cell r="O4">
            <v>95666</v>
          </cell>
          <cell r="P4">
            <v>16330.2595628415</v>
          </cell>
          <cell r="Q4">
            <v>21690.573770491799</v>
          </cell>
          <cell r="R4">
            <v>27492.499512099901</v>
          </cell>
          <cell r="S4">
            <v>96739</v>
          </cell>
          <cell r="T4">
            <v>18081</v>
          </cell>
          <cell r="U4">
            <v>24143</v>
          </cell>
          <cell r="V4">
            <v>30618.164239482201</v>
          </cell>
          <cell r="W4">
            <v>102480</v>
          </cell>
          <cell r="X4">
            <v>19043</v>
          </cell>
          <cell r="Y4">
            <v>25736</v>
          </cell>
          <cell r="Z4">
            <v>32660</v>
          </cell>
          <cell r="AA4">
            <v>108053</v>
          </cell>
          <cell r="AB4">
            <v>19791.5</v>
          </cell>
          <cell r="AC4">
            <v>27283.498622589501</v>
          </cell>
          <cell r="AD4">
            <v>35117.056338028196</v>
          </cell>
          <cell r="AE4">
            <v>112631</v>
          </cell>
          <cell r="AF4">
            <v>20194.672131147501</v>
          </cell>
          <cell r="AG4">
            <v>28516.951198512201</v>
          </cell>
          <cell r="AH4">
            <v>37395.5464480874</v>
          </cell>
          <cell r="AI4">
            <v>115104</v>
          </cell>
          <cell r="AJ4">
            <v>20413.464285714301</v>
          </cell>
          <cell r="AK4">
            <v>29430</v>
          </cell>
          <cell r="AL4">
            <v>39050</v>
          </cell>
          <cell r="AM4">
            <v>114239</v>
          </cell>
          <cell r="AN4">
            <v>20332.672752809001</v>
          </cell>
          <cell r="AO4">
            <v>30187.113259668498</v>
          </cell>
          <cell r="AP4">
            <v>40824</v>
          </cell>
          <cell r="AQ4">
            <v>115963</v>
          </cell>
          <cell r="AR4">
            <v>20277.777777777799</v>
          </cell>
          <cell r="AS4">
            <v>30957</v>
          </cell>
          <cell r="AT4">
            <v>42397</v>
          </cell>
          <cell r="AU4">
            <v>114549</v>
          </cell>
        </row>
        <row r="5">
          <cell r="C5" t="str">
            <v>2003/20042</v>
          </cell>
          <cell r="D5">
            <v>13073.615853658501</v>
          </cell>
          <cell r="E5">
            <v>20891</v>
          </cell>
          <cell r="F5">
            <v>27748.006868131899</v>
          </cell>
          <cell r="G5">
            <v>2103</v>
          </cell>
          <cell r="H5">
            <v>14901.25</v>
          </cell>
          <cell r="I5">
            <v>22161.385041551199</v>
          </cell>
          <cell r="J5">
            <v>29685</v>
          </cell>
          <cell r="K5">
            <v>10410</v>
          </cell>
          <cell r="L5">
            <v>16004.5</v>
          </cell>
          <cell r="M5">
            <v>23649.5</v>
          </cell>
          <cell r="N5">
            <v>31668</v>
          </cell>
          <cell r="O5">
            <v>10976</v>
          </cell>
          <cell r="P5">
            <v>16940.386894155399</v>
          </cell>
          <cell r="Q5">
            <v>25116.691131648298</v>
          </cell>
          <cell r="R5">
            <v>33431.656420765001</v>
          </cell>
          <cell r="S5">
            <v>11004</v>
          </cell>
          <cell r="T5">
            <v>17670.449380165301</v>
          </cell>
          <cell r="U5">
            <v>26836</v>
          </cell>
          <cell r="V5">
            <v>35695</v>
          </cell>
          <cell r="W5">
            <v>11743</v>
          </cell>
          <cell r="X5">
            <v>18043.25</v>
          </cell>
          <cell r="Y5">
            <v>27843</v>
          </cell>
          <cell r="Z5">
            <v>36744</v>
          </cell>
          <cell r="AA5">
            <v>12354</v>
          </cell>
          <cell r="AB5">
            <v>18357.75</v>
          </cell>
          <cell r="AC5">
            <v>28859</v>
          </cell>
          <cell r="AD5">
            <v>37700.25</v>
          </cell>
          <cell r="AE5">
            <v>12798</v>
          </cell>
          <cell r="AF5">
            <v>18234.043715847001</v>
          </cell>
          <cell r="AG5">
            <v>29495.619834710698</v>
          </cell>
          <cell r="AH5">
            <v>38993.169398907099</v>
          </cell>
          <cell r="AI5">
            <v>13157</v>
          </cell>
          <cell r="AJ5">
            <v>18366</v>
          </cell>
          <cell r="AK5">
            <v>29974.5</v>
          </cell>
          <cell r="AL5">
            <v>39532.765350877198</v>
          </cell>
          <cell r="AM5">
            <v>13110</v>
          </cell>
          <cell r="AN5">
            <v>18093.316901408401</v>
          </cell>
          <cell r="AO5">
            <v>30131</v>
          </cell>
          <cell r="AP5">
            <v>40075.5</v>
          </cell>
          <cell r="AQ5">
            <v>13523</v>
          </cell>
          <cell r="AR5">
            <v>17946</v>
          </cell>
          <cell r="AS5">
            <v>30249</v>
          </cell>
          <cell r="AT5">
            <v>40738</v>
          </cell>
          <cell r="AU5">
            <v>13434</v>
          </cell>
        </row>
        <row r="6">
          <cell r="C6" t="str">
            <v>2004/20051</v>
          </cell>
          <cell r="D6">
            <v>5233</v>
          </cell>
          <cell r="E6">
            <v>11534</v>
          </cell>
          <cell r="F6">
            <v>16067.3489932886</v>
          </cell>
          <cell r="G6">
            <v>145</v>
          </cell>
          <cell r="H6">
            <v>11278.120689655199</v>
          </cell>
          <cell r="I6">
            <v>17394</v>
          </cell>
          <cell r="J6">
            <v>21962.6707988981</v>
          </cell>
          <cell r="K6">
            <v>4403</v>
          </cell>
          <cell r="L6">
            <v>11793</v>
          </cell>
          <cell r="M6">
            <v>16563</v>
          </cell>
          <cell r="N6">
            <v>21468</v>
          </cell>
          <cell r="O6">
            <v>92365</v>
          </cell>
          <cell r="P6">
            <v>14609.0124983065</v>
          </cell>
          <cell r="Q6">
            <v>19657.1448087432</v>
          </cell>
          <cell r="R6">
            <v>25029.020943405601</v>
          </cell>
          <cell r="S6">
            <v>96043</v>
          </cell>
          <cell r="T6">
            <v>16688.4003115265</v>
          </cell>
          <cell r="U6">
            <v>22360</v>
          </cell>
          <cell r="V6">
            <v>28330.205382436299</v>
          </cell>
          <cell r="W6">
            <v>102647</v>
          </cell>
          <cell r="X6">
            <v>17884</v>
          </cell>
          <cell r="Y6">
            <v>24001</v>
          </cell>
          <cell r="Z6">
            <v>30404.406876790799</v>
          </cell>
          <cell r="AA6">
            <v>109599</v>
          </cell>
          <cell r="AB6">
            <v>18867.25</v>
          </cell>
          <cell r="AC6">
            <v>25822</v>
          </cell>
          <cell r="AD6">
            <v>32933.75</v>
          </cell>
          <cell r="AE6">
            <v>115258</v>
          </cell>
          <cell r="AF6">
            <v>19568.387978142098</v>
          </cell>
          <cell r="AG6">
            <v>27236.379781420801</v>
          </cell>
          <cell r="AH6">
            <v>35454.863387978097</v>
          </cell>
          <cell r="AI6">
            <v>119087</v>
          </cell>
          <cell r="AJ6">
            <v>20030.388888888901</v>
          </cell>
          <cell r="AK6">
            <v>28429</v>
          </cell>
          <cell r="AL6">
            <v>37439</v>
          </cell>
          <cell r="AM6">
            <v>118453</v>
          </cell>
          <cell r="AN6">
            <v>20321</v>
          </cell>
          <cell r="AO6">
            <v>29395</v>
          </cell>
          <cell r="AP6">
            <v>39441.316225165603</v>
          </cell>
          <cell r="AQ6">
            <v>120538</v>
          </cell>
          <cell r="AR6">
            <v>20362.75</v>
          </cell>
          <cell r="AS6">
            <v>30320</v>
          </cell>
          <cell r="AT6">
            <v>41287</v>
          </cell>
          <cell r="AU6">
            <v>119400</v>
          </cell>
        </row>
        <row r="7">
          <cell r="C7" t="str">
            <v>2004/20052</v>
          </cell>
          <cell r="D7">
            <v>12863</v>
          </cell>
          <cell r="E7">
            <v>18800.5</v>
          </cell>
          <cell r="F7">
            <v>28171.25</v>
          </cell>
          <cell r="G7">
            <v>86</v>
          </cell>
          <cell r="H7">
            <v>13220</v>
          </cell>
          <cell r="I7">
            <v>21130</v>
          </cell>
          <cell r="J7">
            <v>29519.793577981702</v>
          </cell>
          <cell r="K7">
            <v>4937</v>
          </cell>
          <cell r="L7">
            <v>14872.6424050633</v>
          </cell>
          <cell r="M7">
            <v>22327.420289855101</v>
          </cell>
          <cell r="N7">
            <v>30435</v>
          </cell>
          <cell r="O7">
            <v>11639</v>
          </cell>
          <cell r="P7">
            <v>15776.7759562842</v>
          </cell>
          <cell r="Q7">
            <v>23734.972677595601</v>
          </cell>
          <cell r="R7">
            <v>32102.0491803279</v>
          </cell>
          <cell r="S7">
            <v>11889</v>
          </cell>
          <cell r="T7">
            <v>16652.75</v>
          </cell>
          <cell r="U7">
            <v>25083.5</v>
          </cell>
          <cell r="V7">
            <v>33887.0185950413</v>
          </cell>
          <cell r="W7">
            <v>12742</v>
          </cell>
          <cell r="X7">
            <v>17330.5</v>
          </cell>
          <cell r="Y7">
            <v>26416</v>
          </cell>
          <cell r="Z7">
            <v>35308</v>
          </cell>
          <cell r="AA7">
            <v>13479</v>
          </cell>
          <cell r="AB7">
            <v>17772</v>
          </cell>
          <cell r="AC7">
            <v>27466</v>
          </cell>
          <cell r="AD7">
            <v>36646</v>
          </cell>
          <cell r="AE7">
            <v>14077</v>
          </cell>
          <cell r="AF7">
            <v>17722.943989070998</v>
          </cell>
          <cell r="AG7">
            <v>28373.695041860901</v>
          </cell>
          <cell r="AH7">
            <v>37589.515027322399</v>
          </cell>
          <cell r="AI7">
            <v>14538</v>
          </cell>
          <cell r="AJ7">
            <v>17636.5</v>
          </cell>
          <cell r="AK7">
            <v>28900</v>
          </cell>
          <cell r="AL7">
            <v>38125.75</v>
          </cell>
          <cell r="AM7">
            <v>14650</v>
          </cell>
          <cell r="AN7">
            <v>17397</v>
          </cell>
          <cell r="AO7">
            <v>29148</v>
          </cell>
          <cell r="AP7">
            <v>39025</v>
          </cell>
          <cell r="AQ7">
            <v>15179</v>
          </cell>
          <cell r="AR7">
            <v>17132.75</v>
          </cell>
          <cell r="AS7">
            <v>29551.5</v>
          </cell>
          <cell r="AT7">
            <v>39813.75</v>
          </cell>
          <cell r="AU7">
            <v>15136</v>
          </cell>
        </row>
        <row r="8">
          <cell r="C8" t="str">
            <v>2005/20061</v>
          </cell>
          <cell r="D8">
            <v>4798.4713656387703</v>
          </cell>
          <cell r="E8">
            <v>8969</v>
          </cell>
          <cell r="F8">
            <v>17457</v>
          </cell>
          <cell r="G8">
            <v>910</v>
          </cell>
          <cell r="H8">
            <v>7600</v>
          </cell>
          <cell r="I8">
            <v>13780.471698113201</v>
          </cell>
          <cell r="J8">
            <v>18299</v>
          </cell>
          <cell r="K8">
            <v>121</v>
          </cell>
          <cell r="L8">
            <v>11584</v>
          </cell>
          <cell r="M8">
            <v>17576.939999999999</v>
          </cell>
          <cell r="N8">
            <v>22633</v>
          </cell>
          <cell r="O8">
            <v>4741</v>
          </cell>
          <cell r="P8">
            <v>12118.797814207601</v>
          </cell>
          <cell r="Q8">
            <v>17182.923497267799</v>
          </cell>
          <cell r="R8">
            <v>22279.7096994536</v>
          </cell>
          <cell r="S8">
            <v>91946</v>
          </cell>
          <cell r="T8">
            <v>15009.6610440778</v>
          </cell>
          <cell r="U8">
            <v>20281</v>
          </cell>
          <cell r="V8">
            <v>25750</v>
          </cell>
          <cell r="W8">
            <v>99923</v>
          </cell>
          <cell r="X8">
            <v>16416</v>
          </cell>
          <cell r="Y8">
            <v>22144</v>
          </cell>
          <cell r="Z8">
            <v>27880.25</v>
          </cell>
          <cell r="AA8">
            <v>108716</v>
          </cell>
          <cell r="AB8">
            <v>17700</v>
          </cell>
          <cell r="AC8">
            <v>24070</v>
          </cell>
          <cell r="AD8">
            <v>30628</v>
          </cell>
          <cell r="AE8">
            <v>116104</v>
          </cell>
          <cell r="AF8">
            <v>18606.024590163899</v>
          </cell>
          <cell r="AG8">
            <v>25705.573770491799</v>
          </cell>
          <cell r="AH8">
            <v>33142.199453551897</v>
          </cell>
          <cell r="AI8">
            <v>120675</v>
          </cell>
          <cell r="AJ8">
            <v>19510.5</v>
          </cell>
          <cell r="AK8">
            <v>27124</v>
          </cell>
          <cell r="AL8">
            <v>35370</v>
          </cell>
          <cell r="AM8">
            <v>121071</v>
          </cell>
          <cell r="AN8">
            <v>19999</v>
          </cell>
          <cell r="AO8">
            <v>28346</v>
          </cell>
          <cell r="AP8">
            <v>37563</v>
          </cell>
          <cell r="AQ8">
            <v>123875</v>
          </cell>
          <cell r="AR8">
            <v>20270.5</v>
          </cell>
          <cell r="AS8">
            <v>29496</v>
          </cell>
          <cell r="AT8">
            <v>39583.5</v>
          </cell>
          <cell r="AU8">
            <v>122655</v>
          </cell>
        </row>
        <row r="9">
          <cell r="C9" t="str">
            <v>2005/20062</v>
          </cell>
          <cell r="D9">
            <v>14546.5</v>
          </cell>
          <cell r="E9">
            <v>21567.856534090901</v>
          </cell>
          <cell r="F9">
            <v>27125.5</v>
          </cell>
          <cell r="G9">
            <v>170</v>
          </cell>
          <cell r="H9">
            <v>15300.315371024701</v>
          </cell>
          <cell r="I9">
            <v>22166</v>
          </cell>
          <cell r="J9">
            <v>30337.25</v>
          </cell>
          <cell r="K9">
            <v>166</v>
          </cell>
          <cell r="L9">
            <v>14294.466292134801</v>
          </cell>
          <cell r="M9">
            <v>22743</v>
          </cell>
          <cell r="N9">
            <v>30558</v>
          </cell>
          <cell r="O9">
            <v>5681</v>
          </cell>
          <cell r="P9">
            <v>15367.896174863399</v>
          </cell>
          <cell r="Q9">
            <v>22998.4904371585</v>
          </cell>
          <cell r="R9">
            <v>30839.258879781399</v>
          </cell>
          <cell r="S9">
            <v>12868</v>
          </cell>
          <cell r="T9">
            <v>16510.8062015504</v>
          </cell>
          <cell r="U9">
            <v>24363</v>
          </cell>
          <cell r="V9">
            <v>32884</v>
          </cell>
          <cell r="W9">
            <v>13604</v>
          </cell>
          <cell r="X9">
            <v>17220</v>
          </cell>
          <cell r="Y9">
            <v>25439</v>
          </cell>
          <cell r="Z9">
            <v>34000</v>
          </cell>
          <cell r="AA9">
            <v>14538</v>
          </cell>
          <cell r="AB9">
            <v>17810.75</v>
          </cell>
          <cell r="AC9">
            <v>26593</v>
          </cell>
          <cell r="AD9">
            <v>35250</v>
          </cell>
          <cell r="AE9">
            <v>15358</v>
          </cell>
          <cell r="AF9">
            <v>17922.896174863399</v>
          </cell>
          <cell r="AG9">
            <v>27378.989071038301</v>
          </cell>
          <cell r="AH9">
            <v>36342.4316939891</v>
          </cell>
          <cell r="AI9">
            <v>15965</v>
          </cell>
          <cell r="AJ9">
            <v>18054</v>
          </cell>
          <cell r="AK9">
            <v>28211.006600660101</v>
          </cell>
          <cell r="AL9">
            <v>37098</v>
          </cell>
          <cell r="AM9">
            <v>16041</v>
          </cell>
          <cell r="AN9">
            <v>17995</v>
          </cell>
          <cell r="AO9">
            <v>28744</v>
          </cell>
          <cell r="AP9">
            <v>37819</v>
          </cell>
          <cell r="AQ9">
            <v>16865</v>
          </cell>
          <cell r="AR9">
            <v>17722.5</v>
          </cell>
          <cell r="AS9">
            <v>29182.5</v>
          </cell>
          <cell r="AT9">
            <v>38560.25</v>
          </cell>
          <cell r="AU9">
            <v>16858</v>
          </cell>
        </row>
        <row r="10">
          <cell r="C10" t="str">
            <v>2006/20071</v>
          </cell>
          <cell r="D10">
            <v>4181.25</v>
          </cell>
          <cell r="E10">
            <v>8924.9347826086996</v>
          </cell>
          <cell r="F10">
            <v>17541.087743732602</v>
          </cell>
          <cell r="G10">
            <v>1464</v>
          </cell>
          <cell r="H10">
            <v>4212.2859922178995</v>
          </cell>
          <cell r="I10">
            <v>7725</v>
          </cell>
          <cell r="J10">
            <v>15048.0125628141</v>
          </cell>
          <cell r="K10">
            <v>775</v>
          </cell>
          <cell r="L10">
            <v>6687.1346704871103</v>
          </cell>
          <cell r="M10">
            <v>12801</v>
          </cell>
          <cell r="N10">
            <v>19496</v>
          </cell>
          <cell r="O10">
            <v>149</v>
          </cell>
          <cell r="P10">
            <v>12340.4981805475</v>
          </cell>
          <cell r="Q10">
            <v>18179.692622950799</v>
          </cell>
          <cell r="R10">
            <v>23452.247267759602</v>
          </cell>
          <cell r="S10">
            <v>4520</v>
          </cell>
          <cell r="T10">
            <v>12370</v>
          </cell>
          <cell r="U10">
            <v>17751</v>
          </cell>
          <cell r="V10">
            <v>23071</v>
          </cell>
          <cell r="W10">
            <v>94529</v>
          </cell>
          <cell r="X10">
            <v>14558.9435261708</v>
          </cell>
          <cell r="Y10">
            <v>20019.161016949201</v>
          </cell>
          <cell r="Z10">
            <v>25428</v>
          </cell>
          <cell r="AA10">
            <v>105496</v>
          </cell>
          <cell r="AB10">
            <v>16215</v>
          </cell>
          <cell r="AC10">
            <v>22183</v>
          </cell>
          <cell r="AD10">
            <v>28102</v>
          </cell>
          <cell r="AE10">
            <v>114366</v>
          </cell>
          <cell r="AF10">
            <v>17512.021857923501</v>
          </cell>
          <cell r="AG10">
            <v>24068.060109289599</v>
          </cell>
          <cell r="AH10">
            <v>30865.4371584699</v>
          </cell>
          <cell r="AI10">
            <v>120464</v>
          </cell>
          <cell r="AJ10">
            <v>18600</v>
          </cell>
          <cell r="AK10">
            <v>25683</v>
          </cell>
          <cell r="AL10">
            <v>33105</v>
          </cell>
          <cell r="AM10">
            <v>121620</v>
          </cell>
          <cell r="AN10">
            <v>19426.4231843575</v>
          </cell>
          <cell r="AO10">
            <v>27157</v>
          </cell>
          <cell r="AP10">
            <v>35621</v>
          </cell>
          <cell r="AQ10">
            <v>125472</v>
          </cell>
          <cell r="AR10">
            <v>20056.25</v>
          </cell>
          <cell r="AS10">
            <v>28574</v>
          </cell>
          <cell r="AT10">
            <v>38063.75</v>
          </cell>
          <cell r="AU10">
            <v>124878</v>
          </cell>
        </row>
        <row r="11">
          <cell r="C11" t="str">
            <v>2006/20072</v>
          </cell>
          <cell r="D11">
            <v>14129.5</v>
          </cell>
          <cell r="E11">
            <v>21126.5</v>
          </cell>
          <cell r="F11">
            <v>26532.75</v>
          </cell>
          <cell r="G11">
            <v>936</v>
          </cell>
          <cell r="H11">
            <v>17107</v>
          </cell>
          <cell r="I11">
            <v>21967.5</v>
          </cell>
          <cell r="J11">
            <v>27605.25</v>
          </cell>
          <cell r="K11">
            <v>160</v>
          </cell>
          <cell r="L11">
            <v>13755</v>
          </cell>
          <cell r="M11">
            <v>24561</v>
          </cell>
          <cell r="N11">
            <v>31453</v>
          </cell>
          <cell r="O11">
            <v>125</v>
          </cell>
          <cell r="P11">
            <v>14038.2889344262</v>
          </cell>
          <cell r="Q11">
            <v>22309.3784153005</v>
          </cell>
          <cell r="R11">
            <v>30582.462431693999</v>
          </cell>
          <cell r="S11">
            <v>5306</v>
          </cell>
          <cell r="T11">
            <v>15379.75</v>
          </cell>
          <cell r="U11">
            <v>23245</v>
          </cell>
          <cell r="V11">
            <v>31658.25</v>
          </cell>
          <cell r="W11">
            <v>13108</v>
          </cell>
          <cell r="X11">
            <v>16163.5</v>
          </cell>
          <cell r="Y11">
            <v>24243</v>
          </cell>
          <cell r="Z11">
            <v>32691</v>
          </cell>
          <cell r="AA11">
            <v>14015</v>
          </cell>
          <cell r="AB11">
            <v>16824</v>
          </cell>
          <cell r="AC11">
            <v>25251</v>
          </cell>
          <cell r="AD11">
            <v>33912</v>
          </cell>
          <cell r="AE11">
            <v>14955</v>
          </cell>
          <cell r="AF11">
            <v>16966.017759562801</v>
          </cell>
          <cell r="AG11">
            <v>26012.732240437199</v>
          </cell>
          <cell r="AH11">
            <v>34813.620218579199</v>
          </cell>
          <cell r="AI11">
            <v>15639</v>
          </cell>
          <cell r="AJ11">
            <v>17235</v>
          </cell>
          <cell r="AK11">
            <v>26792</v>
          </cell>
          <cell r="AL11">
            <v>35664</v>
          </cell>
          <cell r="AM11">
            <v>15901</v>
          </cell>
          <cell r="AN11">
            <v>17474</v>
          </cell>
          <cell r="AO11">
            <v>27516</v>
          </cell>
          <cell r="AP11">
            <v>36596</v>
          </cell>
          <cell r="AQ11">
            <v>16587</v>
          </cell>
          <cell r="AR11">
            <v>17421</v>
          </cell>
          <cell r="AS11">
            <v>27934</v>
          </cell>
          <cell r="AT11">
            <v>37335.5</v>
          </cell>
          <cell r="AU11">
            <v>16571</v>
          </cell>
        </row>
        <row r="12">
          <cell r="C12" t="str">
            <v>2007/20081</v>
          </cell>
          <cell r="D12">
            <v>2068.3333333333298</v>
          </cell>
          <cell r="E12">
            <v>3371</v>
          </cell>
          <cell r="F12">
            <v>6097</v>
          </cell>
          <cell r="G12">
            <v>49184</v>
          </cell>
          <cell r="H12">
            <v>4488.9504613890203</v>
          </cell>
          <cell r="I12">
            <v>9204</v>
          </cell>
          <cell r="J12">
            <v>17238.5</v>
          </cell>
          <cell r="K12">
            <v>1579</v>
          </cell>
          <cell r="L12">
            <v>4116.0673076923104</v>
          </cell>
          <cell r="M12">
            <v>7476</v>
          </cell>
          <cell r="N12">
            <v>13770.590909090901</v>
          </cell>
          <cell r="O12">
            <v>856</v>
          </cell>
          <cell r="P12">
            <v>7626.1572659071999</v>
          </cell>
          <cell r="Q12">
            <v>13482.0628415301</v>
          </cell>
          <cell r="R12">
            <v>19522.3920765027</v>
          </cell>
          <cell r="S12">
            <v>127</v>
          </cell>
          <cell r="T12">
            <v>13150.032258064501</v>
          </cell>
          <cell r="U12">
            <v>19476</v>
          </cell>
          <cell r="V12">
            <v>24007.555159893898</v>
          </cell>
          <cell r="W12">
            <v>5091</v>
          </cell>
          <cell r="X12">
            <v>11534.854972375701</v>
          </cell>
          <cell r="Y12">
            <v>16840.880794702</v>
          </cell>
          <cell r="Z12">
            <v>22438</v>
          </cell>
          <cell r="AA12">
            <v>106058</v>
          </cell>
          <cell r="AB12">
            <v>13986</v>
          </cell>
          <cell r="AC12">
            <v>19518</v>
          </cell>
          <cell r="AD12">
            <v>25193.111111111099</v>
          </cell>
          <cell r="AE12">
            <v>117329</v>
          </cell>
          <cell r="AF12">
            <v>15780.765027322401</v>
          </cell>
          <cell r="AG12">
            <v>21689.576502732201</v>
          </cell>
          <cell r="AH12">
            <v>27726.8710061239</v>
          </cell>
          <cell r="AI12">
            <v>125854</v>
          </cell>
          <cell r="AJ12">
            <v>17255</v>
          </cell>
          <cell r="AK12">
            <v>23699.431129476601</v>
          </cell>
          <cell r="AL12">
            <v>30391</v>
          </cell>
          <cell r="AM12">
            <v>128288</v>
          </cell>
          <cell r="AN12">
            <v>18374</v>
          </cell>
          <cell r="AO12">
            <v>25408</v>
          </cell>
          <cell r="AP12">
            <v>32953</v>
          </cell>
          <cell r="AQ12">
            <v>133025</v>
          </cell>
          <cell r="AR12">
            <v>19291</v>
          </cell>
          <cell r="AS12">
            <v>26927</v>
          </cell>
          <cell r="AT12">
            <v>35416</v>
          </cell>
          <cell r="AU12">
            <v>132992</v>
          </cell>
        </row>
        <row r="13">
          <cell r="C13" t="str">
            <v>2007/20082</v>
          </cell>
          <cell r="D13">
            <v>11799</v>
          </cell>
          <cell r="E13">
            <v>18519</v>
          </cell>
          <cell r="F13">
            <v>24737.5</v>
          </cell>
          <cell r="G13">
            <v>2334</v>
          </cell>
          <cell r="H13">
            <v>13565</v>
          </cell>
          <cell r="I13">
            <v>20622.5</v>
          </cell>
          <cell r="J13">
            <v>25766</v>
          </cell>
          <cell r="K13">
            <v>1164</v>
          </cell>
          <cell r="L13">
            <v>16052</v>
          </cell>
          <cell r="M13">
            <v>22517</v>
          </cell>
          <cell r="N13">
            <v>27625</v>
          </cell>
          <cell r="O13">
            <v>203</v>
          </cell>
          <cell r="P13">
            <v>14579.556010929</v>
          </cell>
          <cell r="Q13">
            <v>21780.974449048201</v>
          </cell>
          <cell r="R13">
            <v>30472.264344262301</v>
          </cell>
          <cell r="S13">
            <v>174</v>
          </cell>
          <cell r="T13">
            <v>14376</v>
          </cell>
          <cell r="U13">
            <v>22640</v>
          </cell>
          <cell r="V13">
            <v>30778</v>
          </cell>
          <cell r="W13">
            <v>5439</v>
          </cell>
          <cell r="X13">
            <v>15122.3</v>
          </cell>
          <cell r="Y13">
            <v>23003</v>
          </cell>
          <cell r="Z13">
            <v>31110</v>
          </cell>
          <cell r="AA13">
            <v>14355</v>
          </cell>
          <cell r="AB13">
            <v>15589.9809322034</v>
          </cell>
          <cell r="AC13">
            <v>23730.2050691244</v>
          </cell>
          <cell r="AD13">
            <v>32000</v>
          </cell>
          <cell r="AE13">
            <v>15270</v>
          </cell>
          <cell r="AF13">
            <v>16322.281420765001</v>
          </cell>
          <cell r="AG13">
            <v>24577.6639344262</v>
          </cell>
          <cell r="AH13">
            <v>32875.928961748599</v>
          </cell>
          <cell r="AI13">
            <v>16337</v>
          </cell>
          <cell r="AJ13">
            <v>16574.5</v>
          </cell>
          <cell r="AK13">
            <v>25473</v>
          </cell>
          <cell r="AL13">
            <v>33950.5</v>
          </cell>
          <cell r="AM13">
            <v>16615</v>
          </cell>
          <cell r="AN13">
            <v>16849.25</v>
          </cell>
          <cell r="AO13">
            <v>26263</v>
          </cell>
          <cell r="AP13">
            <v>35003.75</v>
          </cell>
          <cell r="AQ13">
            <v>17490</v>
          </cell>
          <cell r="AR13">
            <v>17142.5</v>
          </cell>
          <cell r="AS13">
            <v>27082</v>
          </cell>
          <cell r="AT13">
            <v>36119</v>
          </cell>
          <cell r="AU13">
            <v>17555</v>
          </cell>
        </row>
        <row r="14">
          <cell r="C14" t="str">
            <v>2008/20091</v>
          </cell>
          <cell r="D14">
            <v>1824</v>
          </cell>
          <cell r="E14">
            <v>2946.5894039735099</v>
          </cell>
          <cell r="F14">
            <v>5373.9230769230799</v>
          </cell>
          <cell r="G14">
            <v>53181</v>
          </cell>
          <cell r="H14">
            <v>2154.4391140948201</v>
          </cell>
          <cell r="I14">
            <v>3492</v>
          </cell>
          <cell r="J14">
            <v>6478.14667696179</v>
          </cell>
          <cell r="K14">
            <v>46342</v>
          </cell>
          <cell r="L14">
            <v>4734.2699115044297</v>
          </cell>
          <cell r="M14">
            <v>9911.1722385362591</v>
          </cell>
          <cell r="N14">
            <v>18317.25</v>
          </cell>
          <cell r="O14">
            <v>1708</v>
          </cell>
          <cell r="P14">
            <v>4294.2349726776001</v>
          </cell>
          <cell r="Q14">
            <v>7807.6092896174896</v>
          </cell>
          <cell r="R14">
            <v>14813.0622009569</v>
          </cell>
          <cell r="S14">
            <v>893</v>
          </cell>
          <cell r="T14">
            <v>9583</v>
          </cell>
          <cell r="U14">
            <v>15478.8154269972</v>
          </cell>
          <cell r="V14">
            <v>19316</v>
          </cell>
          <cell r="W14">
            <v>125</v>
          </cell>
          <cell r="X14">
            <v>11067.8166189112</v>
          </cell>
          <cell r="Y14">
            <v>18170.201612903202</v>
          </cell>
          <cell r="Z14">
            <v>23917</v>
          </cell>
          <cell r="AA14">
            <v>5438</v>
          </cell>
          <cell r="AB14">
            <v>11233.045918367299</v>
          </cell>
          <cell r="AC14">
            <v>16590</v>
          </cell>
          <cell r="AD14">
            <v>22442.824927953901</v>
          </cell>
          <cell r="AE14">
            <v>107884</v>
          </cell>
          <cell r="AF14">
            <v>13968.7295081967</v>
          </cell>
          <cell r="AG14">
            <v>19499.576502732201</v>
          </cell>
          <cell r="AH14">
            <v>25289.950217319401</v>
          </cell>
          <cell r="AI14">
            <v>120283</v>
          </cell>
          <cell r="AJ14">
            <v>15850.4119601329</v>
          </cell>
          <cell r="AK14">
            <v>21871</v>
          </cell>
          <cell r="AL14">
            <v>27894.815468114</v>
          </cell>
          <cell r="AM14">
            <v>124318</v>
          </cell>
          <cell r="AN14">
            <v>17289.473684210501</v>
          </cell>
          <cell r="AO14">
            <v>23956</v>
          </cell>
          <cell r="AP14">
            <v>30799</v>
          </cell>
          <cell r="AQ14">
            <v>130133</v>
          </cell>
          <cell r="AR14">
            <v>18500</v>
          </cell>
          <cell r="AS14">
            <v>25638</v>
          </cell>
          <cell r="AT14">
            <v>33395.230446927402</v>
          </cell>
          <cell r="AU14">
            <v>130187</v>
          </cell>
        </row>
        <row r="15">
          <cell r="C15" t="str">
            <v>2008/20092</v>
          </cell>
          <cell r="D15">
            <v>5811.5</v>
          </cell>
          <cell r="E15">
            <v>14030</v>
          </cell>
          <cell r="F15">
            <v>21834.7348066298</v>
          </cell>
          <cell r="G15">
            <v>4995</v>
          </cell>
          <cell r="H15">
            <v>11736</v>
          </cell>
          <cell r="I15">
            <v>19179.090909090901</v>
          </cell>
          <cell r="J15">
            <v>25368.5</v>
          </cell>
          <cell r="K15">
            <v>2347</v>
          </cell>
          <cell r="L15">
            <v>13592</v>
          </cell>
          <cell r="M15">
            <v>21238</v>
          </cell>
          <cell r="N15">
            <v>26738.5</v>
          </cell>
          <cell r="O15">
            <v>1103</v>
          </cell>
          <cell r="P15">
            <v>13930.584016393401</v>
          </cell>
          <cell r="Q15">
            <v>20670.867486338801</v>
          </cell>
          <cell r="R15">
            <v>26842.459016393401</v>
          </cell>
          <cell r="S15">
            <v>234</v>
          </cell>
          <cell r="T15">
            <v>13381</v>
          </cell>
          <cell r="U15">
            <v>23258.395604395599</v>
          </cell>
          <cell r="V15">
            <v>31232.944522471898</v>
          </cell>
          <cell r="W15">
            <v>134</v>
          </cell>
          <cell r="X15">
            <v>14201.2465437788</v>
          </cell>
          <cell r="Y15">
            <v>22829</v>
          </cell>
          <cell r="Z15">
            <v>31154</v>
          </cell>
          <cell r="AA15">
            <v>5414</v>
          </cell>
          <cell r="AB15">
            <v>14618.25</v>
          </cell>
          <cell r="AC15">
            <v>22452.5</v>
          </cell>
          <cell r="AD15">
            <v>31000.75</v>
          </cell>
          <cell r="AE15">
            <v>14634</v>
          </cell>
          <cell r="AF15">
            <v>15562.363387978099</v>
          </cell>
          <cell r="AG15">
            <v>23383.934426229502</v>
          </cell>
          <cell r="AH15">
            <v>31983.374316939899</v>
          </cell>
          <cell r="AI15">
            <v>15345</v>
          </cell>
          <cell r="AJ15">
            <v>16053.5</v>
          </cell>
          <cell r="AK15">
            <v>24308.5</v>
          </cell>
          <cell r="AL15">
            <v>32883.5</v>
          </cell>
          <cell r="AM15">
            <v>15812</v>
          </cell>
          <cell r="AN15">
            <v>16695</v>
          </cell>
          <cell r="AO15">
            <v>25351</v>
          </cell>
          <cell r="AP15">
            <v>34134</v>
          </cell>
          <cell r="AQ15">
            <v>16791</v>
          </cell>
          <cell r="AR15">
            <v>17051</v>
          </cell>
          <cell r="AS15">
            <v>26282</v>
          </cell>
          <cell r="AT15">
            <v>35310</v>
          </cell>
          <cell r="AU15">
            <v>16897</v>
          </cell>
        </row>
        <row r="16">
          <cell r="C16" t="str">
            <v>2009/20101</v>
          </cell>
          <cell r="D16">
            <v>1804</v>
          </cell>
          <cell r="E16">
            <v>3076.8679775280898</v>
          </cell>
          <cell r="F16">
            <v>7181.8194842406901</v>
          </cell>
          <cell r="G16">
            <v>35065</v>
          </cell>
          <cell r="H16">
            <v>1853.0769230769199</v>
          </cell>
          <cell r="I16">
            <v>3042.03987730061</v>
          </cell>
          <cell r="J16">
            <v>5947.1702127659601</v>
          </cell>
          <cell r="K16">
            <v>54989</v>
          </cell>
          <cell r="L16">
            <v>2235</v>
          </cell>
          <cell r="M16">
            <v>3675.6825917445399</v>
          </cell>
          <cell r="N16">
            <v>6872.5773487177003</v>
          </cell>
          <cell r="O16">
            <v>50594</v>
          </cell>
          <cell r="P16">
            <v>5197.99792079505</v>
          </cell>
          <cell r="Q16">
            <v>10598.2326283988</v>
          </cell>
          <cell r="R16">
            <v>18827.916666666701</v>
          </cell>
          <cell r="S16">
            <v>1627</v>
          </cell>
          <cell r="T16">
            <v>5024.453125</v>
          </cell>
          <cell r="U16">
            <v>9138</v>
          </cell>
          <cell r="V16">
            <v>17190.290055248599</v>
          </cell>
          <cell r="W16">
            <v>961</v>
          </cell>
          <cell r="X16">
            <v>6078.6102941176496</v>
          </cell>
          <cell r="Y16">
            <v>12365</v>
          </cell>
          <cell r="Z16">
            <v>19939.614161849699</v>
          </cell>
          <cell r="AA16">
            <v>167</v>
          </cell>
          <cell r="AB16">
            <v>10929</v>
          </cell>
          <cell r="AC16">
            <v>18656.186770428001</v>
          </cell>
          <cell r="AD16">
            <v>24518</v>
          </cell>
          <cell r="AE16">
            <v>5913</v>
          </cell>
          <cell r="AF16">
            <v>11804.6584699454</v>
          </cell>
          <cell r="AG16">
            <v>17037.3224043716</v>
          </cell>
          <cell r="AH16">
            <v>22755.655737704899</v>
          </cell>
          <cell r="AI16">
            <v>120693</v>
          </cell>
          <cell r="AJ16">
            <v>14307.182656826601</v>
          </cell>
          <cell r="AK16">
            <v>19829</v>
          </cell>
          <cell r="AL16">
            <v>25535</v>
          </cell>
          <cell r="AM16">
            <v>127306</v>
          </cell>
          <cell r="AN16">
            <v>16100</v>
          </cell>
          <cell r="AO16">
            <v>22129</v>
          </cell>
          <cell r="AP16">
            <v>28444</v>
          </cell>
          <cell r="AQ16">
            <v>135605</v>
          </cell>
          <cell r="AR16">
            <v>17679.1876731302</v>
          </cell>
          <cell r="AS16">
            <v>24155.679063360902</v>
          </cell>
          <cell r="AT16">
            <v>31260</v>
          </cell>
          <cell r="AU16">
            <v>136478</v>
          </cell>
        </row>
        <row r="17">
          <cell r="C17" t="str">
            <v>2009/20102</v>
          </cell>
          <cell r="D17">
            <v>5474</v>
          </cell>
          <cell r="E17">
            <v>12870</v>
          </cell>
          <cell r="F17">
            <v>20612</v>
          </cell>
          <cell r="G17">
            <v>7093</v>
          </cell>
          <cell r="H17">
            <v>6664</v>
          </cell>
          <cell r="I17">
            <v>14224.4335180055</v>
          </cell>
          <cell r="J17">
            <v>22552.75</v>
          </cell>
          <cell r="K17">
            <v>5326</v>
          </cell>
          <cell r="L17">
            <v>12926.5</v>
          </cell>
          <cell r="M17">
            <v>20227</v>
          </cell>
          <cell r="N17">
            <v>26609.5</v>
          </cell>
          <cell r="O17">
            <v>2463</v>
          </cell>
          <cell r="P17">
            <v>13923.6379928315</v>
          </cell>
          <cell r="Q17">
            <v>21748.4153005464</v>
          </cell>
          <cell r="R17">
            <v>27847.704918032799</v>
          </cell>
          <cell r="S17">
            <v>1141</v>
          </cell>
          <cell r="T17">
            <v>13988</v>
          </cell>
          <cell r="U17">
            <v>21651</v>
          </cell>
          <cell r="V17">
            <v>29196.5</v>
          </cell>
          <cell r="W17">
            <v>267</v>
          </cell>
          <cell r="X17">
            <v>14152.4378531073</v>
          </cell>
          <cell r="Y17">
            <v>23919.1922005571</v>
          </cell>
          <cell r="Z17">
            <v>31617</v>
          </cell>
          <cell r="AA17">
            <v>155</v>
          </cell>
          <cell r="AB17">
            <v>14127</v>
          </cell>
          <cell r="AC17">
            <v>22903.5</v>
          </cell>
          <cell r="AD17">
            <v>31524</v>
          </cell>
          <cell r="AE17">
            <v>6094</v>
          </cell>
          <cell r="AF17">
            <v>14319.767759562799</v>
          </cell>
          <cell r="AG17">
            <v>22316.3592896175</v>
          </cell>
          <cell r="AH17">
            <v>30799.368169398898</v>
          </cell>
          <cell r="AI17">
            <v>15722</v>
          </cell>
          <cell r="AJ17">
            <v>15331.25</v>
          </cell>
          <cell r="AK17">
            <v>23223</v>
          </cell>
          <cell r="AL17">
            <v>31619.773706896602</v>
          </cell>
          <cell r="AM17">
            <v>16116</v>
          </cell>
          <cell r="AN17">
            <v>16130.372641509401</v>
          </cell>
          <cell r="AO17">
            <v>24424.5</v>
          </cell>
          <cell r="AP17">
            <v>33020.5</v>
          </cell>
          <cell r="AQ17">
            <v>17208</v>
          </cell>
          <cell r="AR17">
            <v>16456</v>
          </cell>
          <cell r="AS17">
            <v>25266</v>
          </cell>
          <cell r="AT17">
            <v>34188</v>
          </cell>
          <cell r="AU17">
            <v>17584</v>
          </cell>
        </row>
        <row r="18">
          <cell r="C18" t="str">
            <v>2010/20111</v>
          </cell>
          <cell r="D18">
            <v>2047.6114929667499</v>
          </cell>
          <cell r="E18">
            <v>4305.5135135135097</v>
          </cell>
          <cell r="F18">
            <v>10718.2924901186</v>
          </cell>
          <cell r="G18">
            <v>20068</v>
          </cell>
          <cell r="H18">
            <v>1830.05192332309</v>
          </cell>
          <cell r="I18">
            <v>3244</v>
          </cell>
          <cell r="J18">
            <v>8015</v>
          </cell>
          <cell r="K18">
            <v>35042</v>
          </cell>
          <cell r="L18">
            <v>1936.1246397694499</v>
          </cell>
          <cell r="M18">
            <v>3198</v>
          </cell>
          <cell r="N18">
            <v>6107.5364583333303</v>
          </cell>
          <cell r="O18">
            <v>55846</v>
          </cell>
          <cell r="P18">
            <v>2373.1115211608499</v>
          </cell>
          <cell r="Q18">
            <v>3858.4289617486302</v>
          </cell>
          <cell r="R18">
            <v>7041.9858220761798</v>
          </cell>
          <cell r="S18">
            <v>50034</v>
          </cell>
          <cell r="T18">
            <v>5099</v>
          </cell>
          <cell r="U18">
            <v>11019.4014084507</v>
          </cell>
          <cell r="V18">
            <v>19391</v>
          </cell>
          <cell r="W18">
            <v>1549</v>
          </cell>
          <cell r="X18">
            <v>4378</v>
          </cell>
          <cell r="Y18">
            <v>8412.5</v>
          </cell>
          <cell r="Z18">
            <v>16195.75</v>
          </cell>
          <cell r="AA18">
            <v>962</v>
          </cell>
          <cell r="AB18">
            <v>6903.5</v>
          </cell>
          <cell r="AC18">
            <v>11143</v>
          </cell>
          <cell r="AD18">
            <v>17780.967741935499</v>
          </cell>
          <cell r="AE18">
            <v>196</v>
          </cell>
          <cell r="AF18">
            <v>11804</v>
          </cell>
          <cell r="AG18">
            <v>18511.284153005501</v>
          </cell>
          <cell r="AH18">
            <v>24349.289617486302</v>
          </cell>
          <cell r="AI18">
            <v>6225</v>
          </cell>
          <cell r="AJ18">
            <v>12023</v>
          </cell>
          <cell r="AK18">
            <v>17319.175414364599</v>
          </cell>
          <cell r="AL18">
            <v>23099</v>
          </cell>
          <cell r="AM18">
            <v>120436</v>
          </cell>
          <cell r="AN18">
            <v>14499</v>
          </cell>
          <cell r="AO18">
            <v>20184</v>
          </cell>
          <cell r="AP18">
            <v>25935</v>
          </cell>
          <cell r="AQ18">
            <v>131625</v>
          </cell>
          <cell r="AR18">
            <v>16531.5635679929</v>
          </cell>
          <cell r="AS18">
            <v>22436</v>
          </cell>
          <cell r="AT18">
            <v>28796</v>
          </cell>
          <cell r="AU18">
            <v>135328</v>
          </cell>
        </row>
        <row r="19">
          <cell r="C19" t="str">
            <v>2010/20112</v>
          </cell>
          <cell r="D19">
            <v>6119.2399497487404</v>
          </cell>
          <cell r="E19">
            <v>13212.176035503</v>
          </cell>
          <cell r="F19">
            <v>20832.829875518699</v>
          </cell>
          <cell r="G19">
            <v>7748</v>
          </cell>
          <cell r="H19">
            <v>6383.25</v>
          </cell>
          <cell r="I19">
            <v>13855</v>
          </cell>
          <cell r="J19">
            <v>21804.75</v>
          </cell>
          <cell r="K19">
            <v>7358</v>
          </cell>
          <cell r="L19">
            <v>7244.0056818181802</v>
          </cell>
          <cell r="M19">
            <v>15438</v>
          </cell>
          <cell r="N19">
            <v>23727.4496644295</v>
          </cell>
          <cell r="O19">
            <v>5277</v>
          </cell>
          <cell r="P19">
            <v>13142.7480764047</v>
          </cell>
          <cell r="Q19">
            <v>20684.330601092901</v>
          </cell>
          <cell r="R19">
            <v>28192.7595628415</v>
          </cell>
          <cell r="S19">
            <v>2271</v>
          </cell>
          <cell r="T19">
            <v>14950.228021978</v>
          </cell>
          <cell r="U19">
            <v>22558</v>
          </cell>
          <cell r="V19">
            <v>30857.25</v>
          </cell>
          <cell r="W19">
            <v>1188</v>
          </cell>
          <cell r="X19">
            <v>15719.851017441901</v>
          </cell>
          <cell r="Y19">
            <v>23597.5</v>
          </cell>
          <cell r="Z19">
            <v>31553.135416666701</v>
          </cell>
          <cell r="AA19">
            <v>256</v>
          </cell>
          <cell r="AB19">
            <v>16998.75</v>
          </cell>
          <cell r="AC19">
            <v>26080.314404432102</v>
          </cell>
          <cell r="AD19">
            <v>33483.75</v>
          </cell>
          <cell r="AE19">
            <v>220</v>
          </cell>
          <cell r="AF19">
            <v>14584.043715846999</v>
          </cell>
          <cell r="AG19">
            <v>23182.4863387978</v>
          </cell>
          <cell r="AH19">
            <v>32064.478873239401</v>
          </cell>
          <cell r="AI19">
            <v>5841</v>
          </cell>
          <cell r="AJ19">
            <v>14787.5</v>
          </cell>
          <cell r="AK19">
            <v>22362</v>
          </cell>
          <cell r="AL19">
            <v>30967</v>
          </cell>
          <cell r="AM19">
            <v>15655</v>
          </cell>
          <cell r="AN19">
            <v>15645</v>
          </cell>
          <cell r="AO19">
            <v>23395</v>
          </cell>
          <cell r="AP19">
            <v>32113</v>
          </cell>
          <cell r="AQ19">
            <v>16673</v>
          </cell>
          <cell r="AR19">
            <v>16380.25</v>
          </cell>
          <cell r="AS19">
            <v>24625</v>
          </cell>
          <cell r="AT19">
            <v>33616.75</v>
          </cell>
          <cell r="AU19">
            <v>17150</v>
          </cell>
        </row>
        <row r="20">
          <cell r="C20" t="str">
            <v>2011/20121</v>
          </cell>
          <cell r="D20">
            <v>2679.4170168067199</v>
          </cell>
          <cell r="E20">
            <v>6670.9143646408802</v>
          </cell>
          <cell r="F20">
            <v>13114.490740740701</v>
          </cell>
          <cell r="G20">
            <v>14162</v>
          </cell>
          <cell r="H20">
            <v>2156.9711153097401</v>
          </cell>
          <cell r="I20">
            <v>4981.8874172185397</v>
          </cell>
          <cell r="J20">
            <v>11922.727436823099</v>
          </cell>
          <cell r="K20">
            <v>21851</v>
          </cell>
          <cell r="L20">
            <v>1913.10344827586</v>
          </cell>
          <cell r="M20">
            <v>3446.5885416666702</v>
          </cell>
          <cell r="N20">
            <v>8680</v>
          </cell>
          <cell r="O20">
            <v>37965</v>
          </cell>
          <cell r="P20">
            <v>2072.0769230769201</v>
          </cell>
          <cell r="Q20">
            <v>3402.67759562842</v>
          </cell>
          <cell r="R20">
            <v>6584.9590163934399</v>
          </cell>
          <cell r="S20">
            <v>57785</v>
          </cell>
          <cell r="T20">
            <v>2332.0596590909099</v>
          </cell>
          <cell r="U20">
            <v>3879</v>
          </cell>
          <cell r="V20">
            <v>7129</v>
          </cell>
          <cell r="W20">
            <v>53865</v>
          </cell>
          <cell r="X20">
            <v>5053</v>
          </cell>
          <cell r="Y20">
            <v>10029</v>
          </cell>
          <cell r="Z20">
            <v>19404</v>
          </cell>
          <cell r="AA20">
            <v>1709</v>
          </cell>
          <cell r="AB20">
            <v>4652.4351585014401</v>
          </cell>
          <cell r="AC20">
            <v>7742.3305084745798</v>
          </cell>
          <cell r="AD20">
            <v>15351</v>
          </cell>
          <cell r="AE20">
            <v>1217</v>
          </cell>
          <cell r="AF20">
            <v>6968.6577868852501</v>
          </cell>
          <cell r="AG20">
            <v>12956.726528548699</v>
          </cell>
          <cell r="AH20">
            <v>18534.719945355198</v>
          </cell>
          <cell r="AI20">
            <v>216</v>
          </cell>
          <cell r="AJ20">
            <v>12436.940570868301</v>
          </cell>
          <cell r="AK20">
            <v>19330</v>
          </cell>
          <cell r="AL20">
            <v>24755</v>
          </cell>
          <cell r="AM20">
            <v>6103</v>
          </cell>
          <cell r="AN20">
            <v>12291</v>
          </cell>
          <cell r="AO20">
            <v>17678.2369942197</v>
          </cell>
          <cell r="AP20">
            <v>23391</v>
          </cell>
          <cell r="AQ20">
            <v>134965</v>
          </cell>
          <cell r="AR20">
            <v>15035</v>
          </cell>
          <cell r="AS20">
            <v>20575</v>
          </cell>
          <cell r="AT20">
            <v>26066</v>
          </cell>
          <cell r="AU20">
            <v>140231</v>
          </cell>
        </row>
        <row r="21">
          <cell r="C21" t="str">
            <v>2011/20122</v>
          </cell>
          <cell r="D21">
            <v>6748.0795847750896</v>
          </cell>
          <cell r="E21">
            <v>13856.928374655599</v>
          </cell>
          <cell r="F21">
            <v>21914</v>
          </cell>
          <cell r="G21">
            <v>8213</v>
          </cell>
          <cell r="H21">
            <v>7206.1297770700603</v>
          </cell>
          <cell r="I21">
            <v>14164.4965986395</v>
          </cell>
          <cell r="J21">
            <v>22240.25</v>
          </cell>
          <cell r="K21">
            <v>8340</v>
          </cell>
          <cell r="L21">
            <v>6967.9788609146799</v>
          </cell>
          <cell r="M21">
            <v>14473</v>
          </cell>
          <cell r="N21">
            <v>22842.75</v>
          </cell>
          <cell r="O21">
            <v>7710</v>
          </cell>
          <cell r="P21">
            <v>7762.7322404371598</v>
          </cell>
          <cell r="Q21">
            <v>16037.0628415301</v>
          </cell>
          <cell r="R21">
            <v>24432.0628415301</v>
          </cell>
          <cell r="S21">
            <v>5283</v>
          </cell>
          <cell r="T21">
            <v>13625.5</v>
          </cell>
          <cell r="U21">
            <v>21421</v>
          </cell>
          <cell r="V21">
            <v>29172.5</v>
          </cell>
          <cell r="W21">
            <v>2615</v>
          </cell>
          <cell r="X21">
            <v>15578.5</v>
          </cell>
          <cell r="Y21">
            <v>23662</v>
          </cell>
          <cell r="Z21">
            <v>31000</v>
          </cell>
          <cell r="AA21">
            <v>1443</v>
          </cell>
          <cell r="AB21">
            <v>16911.25</v>
          </cell>
          <cell r="AC21">
            <v>24993.5</v>
          </cell>
          <cell r="AD21">
            <v>31830.75</v>
          </cell>
          <cell r="AE21">
            <v>356</v>
          </cell>
          <cell r="AF21">
            <v>17569.863387978101</v>
          </cell>
          <cell r="AG21">
            <v>26457.5136612022</v>
          </cell>
          <cell r="AH21">
            <v>32064.478873239401</v>
          </cell>
          <cell r="AI21">
            <v>201</v>
          </cell>
          <cell r="AJ21">
            <v>14486.75</v>
          </cell>
          <cell r="AK21">
            <v>23834</v>
          </cell>
          <cell r="AL21">
            <v>32301.5</v>
          </cell>
          <cell r="AM21">
            <v>5916</v>
          </cell>
          <cell r="AN21">
            <v>14703.25</v>
          </cell>
          <cell r="AO21">
            <v>23097.5</v>
          </cell>
          <cell r="AP21">
            <v>31871.844202898599</v>
          </cell>
          <cell r="AQ21">
            <v>16526</v>
          </cell>
          <cell r="AR21">
            <v>15743</v>
          </cell>
          <cell r="AS21">
            <v>23930</v>
          </cell>
          <cell r="AT21">
            <v>32902</v>
          </cell>
          <cell r="AU21">
            <v>16886</v>
          </cell>
        </row>
        <row r="22">
          <cell r="C22" t="str">
            <v>2012/20131</v>
          </cell>
          <cell r="D22">
            <v>3386.3352435530101</v>
          </cell>
          <cell r="E22">
            <v>8129.5</v>
          </cell>
          <cell r="F22">
            <v>14196.75</v>
          </cell>
          <cell r="G22">
            <v>12328</v>
          </cell>
          <cell r="H22">
            <v>2985.4634831460698</v>
          </cell>
          <cell r="I22">
            <v>7653.296875</v>
          </cell>
          <cell r="J22">
            <v>14009</v>
          </cell>
          <cell r="K22">
            <v>16348</v>
          </cell>
          <cell r="L22">
            <v>2250.1986482981201</v>
          </cell>
          <cell r="M22">
            <v>5213.2179424670903</v>
          </cell>
          <cell r="N22">
            <v>12334.359388291699</v>
          </cell>
          <cell r="O22">
            <v>24464</v>
          </cell>
          <cell r="P22">
            <v>2021.44917391385</v>
          </cell>
          <cell r="Q22">
            <v>3657.3631123919299</v>
          </cell>
          <cell r="R22">
            <v>9108.5450819672096</v>
          </cell>
          <cell r="S22">
            <v>40831</v>
          </cell>
          <cell r="T22">
            <v>1963.00909090909</v>
          </cell>
          <cell r="U22">
            <v>3386</v>
          </cell>
          <cell r="V22">
            <v>6778.7710280373803</v>
          </cell>
          <cell r="W22">
            <v>62866</v>
          </cell>
          <cell r="X22">
            <v>2173.9670329670298</v>
          </cell>
          <cell r="Y22">
            <v>3784.5337171052602</v>
          </cell>
          <cell r="Z22">
            <v>6906</v>
          </cell>
          <cell r="AA22">
            <v>60974</v>
          </cell>
          <cell r="AB22">
            <v>4986.875</v>
          </cell>
          <cell r="AC22">
            <v>10627</v>
          </cell>
          <cell r="AD22">
            <v>21301.5</v>
          </cell>
          <cell r="AE22">
            <v>1911</v>
          </cell>
          <cell r="AF22">
            <v>4475.7377049180304</v>
          </cell>
          <cell r="AG22">
            <v>8154.6584699453597</v>
          </cell>
          <cell r="AH22">
            <v>16747.117486338801</v>
          </cell>
          <cell r="AI22">
            <v>1241</v>
          </cell>
          <cell r="AJ22">
            <v>7642.5089285714303</v>
          </cell>
          <cell r="AK22">
            <v>13240.557425540601</v>
          </cell>
          <cell r="AL22">
            <v>17689.666905444101</v>
          </cell>
          <cell r="AM22">
            <v>204</v>
          </cell>
          <cell r="AN22">
            <v>13664.25</v>
          </cell>
          <cell r="AO22">
            <v>20959.919999999998</v>
          </cell>
          <cell r="AP22">
            <v>25418.8154269972</v>
          </cell>
          <cell r="AQ22">
            <v>8374</v>
          </cell>
          <cell r="AR22">
            <v>13101.1610632184</v>
          </cell>
          <cell r="AS22">
            <v>18280.416666666701</v>
          </cell>
          <cell r="AT22">
            <v>23750</v>
          </cell>
          <cell r="AU22">
            <v>147596</v>
          </cell>
        </row>
        <row r="23">
          <cell r="C23" t="str">
            <v>2012/20132</v>
          </cell>
          <cell r="D23">
            <v>7017</v>
          </cell>
          <cell r="E23">
            <v>13830</v>
          </cell>
          <cell r="F23">
            <v>21614</v>
          </cell>
          <cell r="G23">
            <v>9009</v>
          </cell>
          <cell r="H23">
            <v>7612.3615107913702</v>
          </cell>
          <cell r="I23">
            <v>14449.998417721499</v>
          </cell>
          <cell r="J23">
            <v>22716.5</v>
          </cell>
          <cell r="K23">
            <v>9496</v>
          </cell>
          <cell r="L23">
            <v>7808.4950980392196</v>
          </cell>
          <cell r="M23">
            <v>14942</v>
          </cell>
          <cell r="N23">
            <v>23374</v>
          </cell>
          <cell r="O23">
            <v>9507</v>
          </cell>
          <cell r="P23">
            <v>7668.4904371584698</v>
          </cell>
          <cell r="Q23">
            <v>14999.405737704899</v>
          </cell>
          <cell r="R23">
            <v>23849.159836065599</v>
          </cell>
          <cell r="S23">
            <v>8560</v>
          </cell>
          <cell r="T23">
            <v>8350.8979591836705</v>
          </cell>
          <cell r="U23">
            <v>16649</v>
          </cell>
          <cell r="V23">
            <v>25867.5</v>
          </cell>
          <cell r="W23">
            <v>6523</v>
          </cell>
          <cell r="X23">
            <v>13706.5</v>
          </cell>
          <cell r="Y23">
            <v>22419.8037790698</v>
          </cell>
          <cell r="Z23">
            <v>30350</v>
          </cell>
          <cell r="AA23">
            <v>3316</v>
          </cell>
          <cell r="AB23">
            <v>15026.985042734999</v>
          </cell>
          <cell r="AC23">
            <v>24339</v>
          </cell>
          <cell r="AD23">
            <v>32931.75</v>
          </cell>
          <cell r="AE23">
            <v>1902</v>
          </cell>
          <cell r="AF23">
            <v>15088.6612021858</v>
          </cell>
          <cell r="AG23">
            <v>23577.4043715847</v>
          </cell>
          <cell r="AH23">
            <v>32671.489071038301</v>
          </cell>
          <cell r="AI23">
            <v>361</v>
          </cell>
          <cell r="AJ23">
            <v>19000</v>
          </cell>
          <cell r="AK23">
            <v>26807</v>
          </cell>
          <cell r="AL23">
            <v>33213</v>
          </cell>
          <cell r="AM23">
            <v>193</v>
          </cell>
          <cell r="AN23">
            <v>15125</v>
          </cell>
          <cell r="AO23">
            <v>24025</v>
          </cell>
          <cell r="AP23">
            <v>32562</v>
          </cell>
          <cell r="AQ23">
            <v>6577</v>
          </cell>
          <cell r="AR23">
            <v>15164.5</v>
          </cell>
          <cell r="AS23">
            <v>23097.243975903599</v>
          </cell>
          <cell r="AT23">
            <v>32135.5</v>
          </cell>
          <cell r="AU23">
            <v>18095</v>
          </cell>
        </row>
        <row r="24">
          <cell r="C24" t="str">
            <v>2013/20141</v>
          </cell>
          <cell r="D24">
            <v>3692.25</v>
          </cell>
          <cell r="E24">
            <v>8540</v>
          </cell>
          <cell r="F24">
            <v>14457.8594182825</v>
          </cell>
          <cell r="G24">
            <v>10590</v>
          </cell>
          <cell r="H24">
            <v>3701.1401098901101</v>
          </cell>
          <cell r="I24">
            <v>8784</v>
          </cell>
          <cell r="J24">
            <v>14807</v>
          </cell>
          <cell r="K24">
            <v>13349</v>
          </cell>
          <cell r="L24">
            <v>3196.64558232932</v>
          </cell>
          <cell r="M24">
            <v>7933.4023658611004</v>
          </cell>
          <cell r="N24">
            <v>14481.7988826816</v>
          </cell>
          <cell r="O24">
            <v>17016</v>
          </cell>
          <cell r="P24">
            <v>2427.5</v>
          </cell>
          <cell r="Q24">
            <v>5622.5956284152999</v>
          </cell>
          <cell r="R24">
            <v>12852.7868852459</v>
          </cell>
          <cell r="S24">
            <v>24697</v>
          </cell>
          <cell r="T24">
            <v>1910.8210348293601</v>
          </cell>
          <cell r="U24">
            <v>3671</v>
          </cell>
          <cell r="V24">
            <v>9482.4563106796104</v>
          </cell>
          <cell r="W24">
            <v>41283</v>
          </cell>
          <cell r="X24">
            <v>1801.27854959711</v>
          </cell>
          <cell r="Y24">
            <v>3262.7598566308202</v>
          </cell>
          <cell r="Z24">
            <v>6662</v>
          </cell>
          <cell r="AA24">
            <v>67779</v>
          </cell>
          <cell r="AB24">
            <v>2085.9368000309</v>
          </cell>
          <cell r="AC24">
            <v>3687</v>
          </cell>
          <cell r="AD24">
            <v>6640.0982532751104</v>
          </cell>
          <cell r="AE24">
            <v>71982</v>
          </cell>
          <cell r="AF24">
            <v>4875.6960687062801</v>
          </cell>
          <cell r="AG24">
            <v>10602.452185792399</v>
          </cell>
          <cell r="AH24">
            <v>20593.080601092901</v>
          </cell>
          <cell r="AI24">
            <v>2408</v>
          </cell>
          <cell r="AJ24">
            <v>4648.93103448276</v>
          </cell>
          <cell r="AK24">
            <v>8373</v>
          </cell>
          <cell r="AL24">
            <v>17067</v>
          </cell>
          <cell r="AM24">
            <v>1531</v>
          </cell>
          <cell r="AN24">
            <v>8155</v>
          </cell>
          <cell r="AO24">
            <v>13551.7948717949</v>
          </cell>
          <cell r="AP24">
            <v>19519</v>
          </cell>
          <cell r="AQ24">
            <v>197</v>
          </cell>
          <cell r="AR24">
            <v>14752</v>
          </cell>
          <cell r="AS24">
            <v>21566.5</v>
          </cell>
          <cell r="AT24">
            <v>25410.75</v>
          </cell>
          <cell r="AU24">
            <v>8234</v>
          </cell>
        </row>
        <row r="25">
          <cell r="C25" t="str">
            <v>2013/20142</v>
          </cell>
          <cell r="D25">
            <v>7137.3333333333303</v>
          </cell>
          <cell r="E25">
            <v>14259.5</v>
          </cell>
          <cell r="F25">
            <v>22241.519519519501</v>
          </cell>
          <cell r="G25">
            <v>9516</v>
          </cell>
          <cell r="H25">
            <v>7904</v>
          </cell>
          <cell r="I25">
            <v>14815</v>
          </cell>
          <cell r="J25">
            <v>22879</v>
          </cell>
          <cell r="K25">
            <v>10161</v>
          </cell>
          <cell r="L25">
            <v>8251</v>
          </cell>
          <cell r="M25">
            <v>15257</v>
          </cell>
          <cell r="N25">
            <v>23867</v>
          </cell>
          <cell r="O25">
            <v>10465</v>
          </cell>
          <cell r="P25">
            <v>8161.6393442622903</v>
          </cell>
          <cell r="Q25">
            <v>15606.2431693989</v>
          </cell>
          <cell r="R25">
            <v>24349.289617486302</v>
          </cell>
          <cell r="S25">
            <v>9961</v>
          </cell>
          <cell r="T25">
            <v>8010.0144092218998</v>
          </cell>
          <cell r="U25">
            <v>16122</v>
          </cell>
          <cell r="V25">
            <v>25563.376963350802</v>
          </cell>
          <cell r="W25">
            <v>8985</v>
          </cell>
          <cell r="X25">
            <v>8872.5</v>
          </cell>
          <cell r="Y25">
            <v>17548.9852941176</v>
          </cell>
          <cell r="Z25">
            <v>27467</v>
          </cell>
          <cell r="AA25">
            <v>6859</v>
          </cell>
          <cell r="AB25">
            <v>14001.5</v>
          </cell>
          <cell r="AC25">
            <v>23576</v>
          </cell>
          <cell r="AD25">
            <v>31875.75</v>
          </cell>
          <cell r="AE25">
            <v>3532</v>
          </cell>
          <cell r="AF25">
            <v>14967.991803278701</v>
          </cell>
          <cell r="AG25">
            <v>24292.445355191299</v>
          </cell>
          <cell r="AH25">
            <v>31828.797814207701</v>
          </cell>
          <cell r="AI25">
            <v>1917</v>
          </cell>
          <cell r="AJ25">
            <v>15077.6795774648</v>
          </cell>
          <cell r="AK25">
            <v>24850.5</v>
          </cell>
          <cell r="AL25">
            <v>31066.5</v>
          </cell>
          <cell r="AM25">
            <v>420</v>
          </cell>
          <cell r="AN25">
            <v>14269</v>
          </cell>
          <cell r="AO25">
            <v>24753</v>
          </cell>
          <cell r="AP25">
            <v>32745</v>
          </cell>
          <cell r="AQ25">
            <v>205</v>
          </cell>
          <cell r="AR25">
            <v>15431.341549295799</v>
          </cell>
          <cell r="AS25">
            <v>24096</v>
          </cell>
          <cell r="AT25">
            <v>33069.5</v>
          </cell>
          <cell r="AU25">
            <v>6636</v>
          </cell>
        </row>
        <row r="28">
          <cell r="A28" t="str">
            <v>academicYear</v>
          </cell>
          <cell r="D28" t="str">
            <v>LOWER_2005</v>
          </cell>
          <cell r="E28" t="str">
            <v>MEDIAN_2005</v>
          </cell>
          <cell r="F28" t="str">
            <v>UPPER_2005</v>
          </cell>
          <cell r="G28" t="str">
            <v>COUNT_2005</v>
          </cell>
          <cell r="H28" t="str">
            <v>LOWER_2006</v>
          </cell>
          <cell r="I28" t="str">
            <v>MEDIAN_2006</v>
          </cell>
          <cell r="J28" t="str">
            <v>UPPER_2006</v>
          </cell>
          <cell r="K28" t="str">
            <v>COUNT_2006</v>
          </cell>
          <cell r="L28" t="str">
            <v>LOWER_2007</v>
          </cell>
          <cell r="M28" t="str">
            <v>MEDIAN_2007</v>
          </cell>
          <cell r="N28" t="str">
            <v>UPPER_2007</v>
          </cell>
          <cell r="O28" t="str">
            <v>COUNT_2007</v>
          </cell>
          <cell r="P28" t="str">
            <v>LOWER_2008</v>
          </cell>
          <cell r="Q28" t="str">
            <v>MEDIAN_2008</v>
          </cell>
          <cell r="R28" t="str">
            <v>UPPER_2008</v>
          </cell>
          <cell r="S28" t="str">
            <v>COUNT_2008</v>
          </cell>
          <cell r="T28" t="str">
            <v>LOWER_2009</v>
          </cell>
          <cell r="U28" t="str">
            <v>MEDIAN_2009</v>
          </cell>
          <cell r="V28" t="str">
            <v>UPPER_2009</v>
          </cell>
          <cell r="W28" t="str">
            <v>COUNT_2009</v>
          </cell>
          <cell r="X28" t="str">
            <v>LOWER_2010</v>
          </cell>
          <cell r="Y28" t="str">
            <v>MEDIAN_2010</v>
          </cell>
          <cell r="Z28" t="str">
            <v>UPPER_2010</v>
          </cell>
          <cell r="AA28" t="str">
            <v>COUNT_2010</v>
          </cell>
          <cell r="AB28" t="str">
            <v>LOWER_2011</v>
          </cell>
          <cell r="AC28" t="str">
            <v>MEDIAN_2011</v>
          </cell>
          <cell r="AD28" t="str">
            <v>UPPER_2011</v>
          </cell>
          <cell r="AE28" t="str">
            <v>COUNT_2011</v>
          </cell>
          <cell r="AF28" t="str">
            <v>LOWER_2012</v>
          </cell>
          <cell r="AG28" t="str">
            <v>MEDIAN_2012</v>
          </cell>
          <cell r="AH28" t="str">
            <v>UPPER_2012</v>
          </cell>
          <cell r="AI28" t="str">
            <v>COUNT_2012</v>
          </cell>
          <cell r="AJ28" t="str">
            <v>LOWER_2013</v>
          </cell>
          <cell r="AK28" t="str">
            <v>MEDIAN_2013</v>
          </cell>
          <cell r="AL28" t="str">
            <v>UPPER_2013</v>
          </cell>
          <cell r="AM28" t="str">
            <v>COUNT_2013</v>
          </cell>
          <cell r="AN28" t="str">
            <v>LOWER_2014</v>
          </cell>
          <cell r="AO28" t="str">
            <v>MEDIAN_2014</v>
          </cell>
          <cell r="AP28" t="str">
            <v>UPPER_2014</v>
          </cell>
          <cell r="AQ28" t="str">
            <v>COUNT_2014</v>
          </cell>
          <cell r="AR28" t="str">
            <v>LOWER_2015</v>
          </cell>
          <cell r="AS28" t="str">
            <v>MEDIAN_2015</v>
          </cell>
          <cell r="AT28" t="str">
            <v>UPPER_2015</v>
          </cell>
          <cell r="AU28" t="str">
            <v>COUNT_2015</v>
          </cell>
        </row>
        <row r="29">
          <cell r="A29" t="str">
            <v>2002/2003</v>
          </cell>
          <cell r="D29">
            <v>10841.9072022161</v>
          </cell>
          <cell r="E29">
            <v>15679.9484536082</v>
          </cell>
          <cell r="F29">
            <v>20399</v>
          </cell>
          <cell r="G29">
            <v>90107</v>
          </cell>
          <cell r="H29">
            <v>13979.963592233</v>
          </cell>
          <cell r="I29">
            <v>18843</v>
          </cell>
          <cell r="J29">
            <v>23867</v>
          </cell>
          <cell r="K29">
            <v>99852</v>
          </cell>
          <cell r="L29">
            <v>15951</v>
          </cell>
          <cell r="M29">
            <v>21399</v>
          </cell>
          <cell r="N29">
            <v>27149</v>
          </cell>
          <cell r="O29">
            <v>104360</v>
          </cell>
          <cell r="P29">
            <v>17613.53125</v>
          </cell>
          <cell r="Q29">
            <v>23734.972677595601</v>
          </cell>
          <cell r="R29">
            <v>30465.5327868852</v>
          </cell>
          <cell r="S29">
            <v>104273</v>
          </cell>
          <cell r="T29">
            <v>19176</v>
          </cell>
          <cell r="U29">
            <v>25937</v>
          </cell>
          <cell r="V29">
            <v>33435</v>
          </cell>
          <cell r="W29">
            <v>109565</v>
          </cell>
          <cell r="X29">
            <v>19850</v>
          </cell>
          <cell r="Y29">
            <v>27449</v>
          </cell>
          <cell r="Z29">
            <v>35253</v>
          </cell>
          <cell r="AA29">
            <v>115307</v>
          </cell>
          <cell r="AB29">
            <v>20258</v>
          </cell>
          <cell r="AC29">
            <v>28705</v>
          </cell>
          <cell r="AD29">
            <v>37251</v>
          </cell>
          <cell r="AE29">
            <v>119281</v>
          </cell>
          <cell r="AF29">
            <v>20299.6345628415</v>
          </cell>
          <cell r="AG29">
            <v>29618.852459016402</v>
          </cell>
          <cell r="AH29">
            <v>39225.532786885196</v>
          </cell>
          <cell r="AI29">
            <v>121642</v>
          </cell>
          <cell r="AJ29">
            <v>20253</v>
          </cell>
          <cell r="AK29">
            <v>30375</v>
          </cell>
          <cell r="AL29">
            <v>40531.75</v>
          </cell>
          <cell r="AM29">
            <v>120126</v>
          </cell>
          <cell r="AN29">
            <v>19998.5</v>
          </cell>
          <cell r="AO29">
            <v>30825</v>
          </cell>
          <cell r="AP29">
            <v>41999</v>
          </cell>
          <cell r="AQ29">
            <v>122251</v>
          </cell>
          <cell r="AR29">
            <v>19792.75</v>
          </cell>
          <cell r="AS29">
            <v>31391</v>
          </cell>
          <cell r="AT29">
            <v>43291.5</v>
          </cell>
          <cell r="AU29">
            <v>120848</v>
          </cell>
        </row>
        <row r="30">
          <cell r="A30" t="str">
            <v>2003/2004</v>
          </cell>
          <cell r="D30">
            <v>11515</v>
          </cell>
          <cell r="E30">
            <v>17780</v>
          </cell>
          <cell r="F30">
            <v>23625.75</v>
          </cell>
          <cell r="G30">
            <v>5758</v>
          </cell>
          <cell r="H30">
            <v>11578.1756505576</v>
          </cell>
          <cell r="I30">
            <v>16371</v>
          </cell>
          <cell r="J30">
            <v>21340</v>
          </cell>
          <cell r="K30">
            <v>99324</v>
          </cell>
          <cell r="L30">
            <v>14341.3725761773</v>
          </cell>
          <cell r="M30">
            <v>19408.658089801502</v>
          </cell>
          <cell r="N30">
            <v>24766</v>
          </cell>
          <cell r="O30">
            <v>106642</v>
          </cell>
          <cell r="P30">
            <v>16372.1448087432</v>
          </cell>
          <cell r="Q30">
            <v>21942.882513661199</v>
          </cell>
          <cell r="R30">
            <v>28114.972677595601</v>
          </cell>
          <cell r="S30">
            <v>107743</v>
          </cell>
          <cell r="T30">
            <v>18040</v>
          </cell>
          <cell r="U30">
            <v>24334</v>
          </cell>
          <cell r="V30">
            <v>31165</v>
          </cell>
          <cell r="W30">
            <v>114223</v>
          </cell>
          <cell r="X30">
            <v>18972</v>
          </cell>
          <cell r="Y30">
            <v>25838</v>
          </cell>
          <cell r="Z30">
            <v>33126</v>
          </cell>
          <cell r="AA30">
            <v>120407</v>
          </cell>
          <cell r="AB30">
            <v>19687</v>
          </cell>
          <cell r="AC30">
            <v>27396</v>
          </cell>
          <cell r="AD30">
            <v>35422</v>
          </cell>
          <cell r="AE30">
            <v>125429</v>
          </cell>
          <cell r="AF30">
            <v>20042.090163934401</v>
          </cell>
          <cell r="AG30">
            <v>28584.685792349701</v>
          </cell>
          <cell r="AH30">
            <v>37577.0491803279</v>
          </cell>
          <cell r="AI30">
            <v>128261</v>
          </cell>
          <cell r="AJ30">
            <v>20232</v>
          </cell>
          <cell r="AK30">
            <v>29477</v>
          </cell>
          <cell r="AL30">
            <v>39118</v>
          </cell>
          <cell r="AM30">
            <v>127349</v>
          </cell>
          <cell r="AN30">
            <v>20103</v>
          </cell>
          <cell r="AO30">
            <v>30182.5</v>
          </cell>
          <cell r="AP30">
            <v>40731.5</v>
          </cell>
          <cell r="AQ30">
            <v>129486</v>
          </cell>
          <cell r="AR30">
            <v>20029</v>
          </cell>
          <cell r="AS30">
            <v>30878</v>
          </cell>
          <cell r="AT30">
            <v>42217</v>
          </cell>
          <cell r="AU30">
            <v>127983</v>
          </cell>
        </row>
        <row r="31">
          <cell r="A31" t="str">
            <v>2004/2005</v>
          </cell>
          <cell r="D31">
            <v>7714.5</v>
          </cell>
          <cell r="E31">
            <v>13585.423728813599</v>
          </cell>
          <cell r="F31">
            <v>19650.726022549199</v>
          </cell>
          <cell r="G31">
            <v>231</v>
          </cell>
          <cell r="H31">
            <v>12090.8470539505</v>
          </cell>
          <cell r="I31">
            <v>19070.475409836101</v>
          </cell>
          <cell r="J31">
            <v>25755.25</v>
          </cell>
          <cell r="K31">
            <v>9340</v>
          </cell>
          <cell r="L31">
            <v>12018.9641873278</v>
          </cell>
          <cell r="M31">
            <v>16994.7408963585</v>
          </cell>
          <cell r="N31">
            <v>22326</v>
          </cell>
          <cell r="O31">
            <v>104004</v>
          </cell>
          <cell r="P31">
            <v>14680.778688524601</v>
          </cell>
          <cell r="Q31">
            <v>19945.8466151824</v>
          </cell>
          <cell r="R31">
            <v>25681.639344262301</v>
          </cell>
          <cell r="S31">
            <v>107932</v>
          </cell>
          <cell r="T31">
            <v>16687</v>
          </cell>
          <cell r="U31">
            <v>22574</v>
          </cell>
          <cell r="V31">
            <v>28961.736111111099</v>
          </cell>
          <cell r="W31">
            <v>115389</v>
          </cell>
          <cell r="X31">
            <v>17844.0136217949</v>
          </cell>
          <cell r="Y31">
            <v>24203</v>
          </cell>
          <cell r="Z31">
            <v>30956.532258064501</v>
          </cell>
          <cell r="AA31">
            <v>123078</v>
          </cell>
          <cell r="AB31">
            <v>18776</v>
          </cell>
          <cell r="AC31">
            <v>25977</v>
          </cell>
          <cell r="AD31">
            <v>33392.743131868097</v>
          </cell>
          <cell r="AE31">
            <v>129335</v>
          </cell>
          <cell r="AF31">
            <v>19406.830601092901</v>
          </cell>
          <cell r="AG31">
            <v>27337.103825136601</v>
          </cell>
          <cell r="AH31">
            <v>35742.076502732198</v>
          </cell>
          <cell r="AI31">
            <v>133625</v>
          </cell>
          <cell r="AJ31">
            <v>19831.333333333299</v>
          </cell>
          <cell r="AK31">
            <v>28468</v>
          </cell>
          <cell r="AL31">
            <v>37526.5</v>
          </cell>
          <cell r="AM31">
            <v>133103</v>
          </cell>
          <cell r="AN31">
            <v>20035</v>
          </cell>
          <cell r="AO31">
            <v>29374</v>
          </cell>
          <cell r="AP31">
            <v>39388</v>
          </cell>
          <cell r="AQ31">
            <v>135717</v>
          </cell>
          <cell r="AR31">
            <v>20034.75</v>
          </cell>
          <cell r="AS31">
            <v>30246</v>
          </cell>
          <cell r="AT31">
            <v>41112.25</v>
          </cell>
          <cell r="AU31">
            <v>134536</v>
          </cell>
        </row>
        <row r="32">
          <cell r="A32" t="str">
            <v>2005/2006</v>
          </cell>
          <cell r="D32">
            <v>5143.5</v>
          </cell>
          <cell r="E32">
            <v>10767.5</v>
          </cell>
          <cell r="F32">
            <v>19549.75</v>
          </cell>
          <cell r="G32">
            <v>1080</v>
          </cell>
          <cell r="H32">
            <v>11339.57771261</v>
          </cell>
          <cell r="I32">
            <v>17724</v>
          </cell>
          <cell r="J32">
            <v>26250.5</v>
          </cell>
          <cell r="K32">
            <v>287</v>
          </cell>
          <cell r="L32">
            <v>12717.526315789501</v>
          </cell>
          <cell r="M32">
            <v>19654</v>
          </cell>
          <cell r="N32">
            <v>26824.25</v>
          </cell>
          <cell r="O32">
            <v>10422</v>
          </cell>
          <cell r="P32">
            <v>12376.192622950801</v>
          </cell>
          <cell r="Q32">
            <v>17668.592896174901</v>
          </cell>
          <cell r="R32">
            <v>23274.2056412729</v>
          </cell>
          <cell r="S32">
            <v>104814</v>
          </cell>
          <cell r="T32">
            <v>15134.870820668701</v>
          </cell>
          <cell r="U32">
            <v>20626</v>
          </cell>
          <cell r="V32">
            <v>26517.650137740999</v>
          </cell>
          <cell r="W32">
            <v>113527</v>
          </cell>
          <cell r="X32">
            <v>16481.25</v>
          </cell>
          <cell r="Y32">
            <v>22331</v>
          </cell>
          <cell r="Z32">
            <v>28560.1417151163</v>
          </cell>
          <cell r="AA32">
            <v>123254</v>
          </cell>
          <cell r="AB32">
            <v>17712</v>
          </cell>
          <cell r="AC32">
            <v>24315.654320987702</v>
          </cell>
          <cell r="AD32">
            <v>31200</v>
          </cell>
          <cell r="AE32">
            <v>131462</v>
          </cell>
          <cell r="AF32">
            <v>18544.941939890701</v>
          </cell>
          <cell r="AG32">
            <v>25870.987837903202</v>
          </cell>
          <cell r="AH32">
            <v>33573.251913323104</v>
          </cell>
          <cell r="AI32">
            <v>136640</v>
          </cell>
          <cell r="AJ32">
            <v>19359.057851239701</v>
          </cell>
          <cell r="AK32">
            <v>27219</v>
          </cell>
          <cell r="AL32">
            <v>35599.133241758202</v>
          </cell>
          <cell r="AM32">
            <v>137112</v>
          </cell>
          <cell r="AN32">
            <v>19785.75</v>
          </cell>
          <cell r="AO32">
            <v>28389</v>
          </cell>
          <cell r="AP32">
            <v>37598.25</v>
          </cell>
          <cell r="AQ32">
            <v>140740</v>
          </cell>
          <cell r="AR32">
            <v>20000</v>
          </cell>
          <cell r="AS32">
            <v>29461</v>
          </cell>
          <cell r="AT32">
            <v>39454</v>
          </cell>
          <cell r="AU32">
            <v>139513</v>
          </cell>
        </row>
        <row r="33">
          <cell r="A33" t="str">
            <v>2006/2007</v>
          </cell>
          <cell r="D33">
            <v>5820.7423780487798</v>
          </cell>
          <cell r="E33">
            <v>14197.403581267199</v>
          </cell>
          <cell r="F33">
            <v>22477.75</v>
          </cell>
          <cell r="G33">
            <v>2400</v>
          </cell>
          <cell r="H33">
            <v>4632</v>
          </cell>
          <cell r="I33">
            <v>9359</v>
          </cell>
          <cell r="J33">
            <v>19335.8422939068</v>
          </cell>
          <cell r="K33">
            <v>935</v>
          </cell>
          <cell r="L33">
            <v>9523.5</v>
          </cell>
          <cell r="M33">
            <v>17015.5</v>
          </cell>
          <cell r="N33">
            <v>26013.25</v>
          </cell>
          <cell r="O33">
            <v>274</v>
          </cell>
          <cell r="P33">
            <v>13042.053604135301</v>
          </cell>
          <cell r="Q33">
            <v>19969.788251366099</v>
          </cell>
          <cell r="R33">
            <v>27186.516393442598</v>
          </cell>
          <cell r="S33">
            <v>9826</v>
          </cell>
          <cell r="T33">
            <v>12617</v>
          </cell>
          <cell r="U33">
            <v>18215</v>
          </cell>
          <cell r="V33">
            <v>23974</v>
          </cell>
          <cell r="W33">
            <v>107637</v>
          </cell>
          <cell r="X33">
            <v>14694</v>
          </cell>
          <cell r="Y33">
            <v>20416.2853107345</v>
          </cell>
          <cell r="Z33">
            <v>26163</v>
          </cell>
          <cell r="AA33">
            <v>119511</v>
          </cell>
          <cell r="AB33">
            <v>16270.1825842697</v>
          </cell>
          <cell r="AC33">
            <v>22468</v>
          </cell>
          <cell r="AD33">
            <v>28742</v>
          </cell>
          <cell r="AE33">
            <v>129321</v>
          </cell>
          <cell r="AF33">
            <v>17463.155737704899</v>
          </cell>
          <cell r="AG33">
            <v>24256.397058823499</v>
          </cell>
          <cell r="AH33">
            <v>31317.199453551901</v>
          </cell>
          <cell r="AI33">
            <v>136103</v>
          </cell>
          <cell r="AJ33">
            <v>18476.475903614501</v>
          </cell>
          <cell r="AK33">
            <v>25790</v>
          </cell>
          <cell r="AL33">
            <v>33472</v>
          </cell>
          <cell r="AM33">
            <v>137521</v>
          </cell>
          <cell r="AN33">
            <v>19207</v>
          </cell>
          <cell r="AO33">
            <v>27192</v>
          </cell>
          <cell r="AP33">
            <v>35750</v>
          </cell>
          <cell r="AQ33">
            <v>142059</v>
          </cell>
          <cell r="AR33">
            <v>19795</v>
          </cell>
          <cell r="AS33">
            <v>28507</v>
          </cell>
          <cell r="AT33">
            <v>37953</v>
          </cell>
          <cell r="AU33">
            <v>141449</v>
          </cell>
        </row>
        <row r="34">
          <cell r="A34" t="str">
            <v>2007/2008</v>
          </cell>
          <cell r="D34">
            <v>2120</v>
          </cell>
          <cell r="E34">
            <v>3510.9761904761899</v>
          </cell>
          <cell r="F34">
            <v>6763.9647302904596</v>
          </cell>
          <cell r="G34">
            <v>51518</v>
          </cell>
          <cell r="H34">
            <v>6283.19823788546</v>
          </cell>
          <cell r="I34">
            <v>14478.333333333299</v>
          </cell>
          <cell r="J34">
            <v>22075.5</v>
          </cell>
          <cell r="K34">
            <v>2743</v>
          </cell>
          <cell r="L34">
            <v>4620</v>
          </cell>
          <cell r="M34">
            <v>9240.5322128851494</v>
          </cell>
          <cell r="N34">
            <v>18590.5</v>
          </cell>
          <cell r="O34">
            <v>1059</v>
          </cell>
          <cell r="P34">
            <v>10455.3551912568</v>
          </cell>
          <cell r="Q34">
            <v>17580.322128851501</v>
          </cell>
          <cell r="R34">
            <v>25225.887978142098</v>
          </cell>
          <cell r="S34">
            <v>301</v>
          </cell>
          <cell r="T34">
            <v>13716.372996934801</v>
          </cell>
          <cell r="U34">
            <v>20750.618055555598</v>
          </cell>
          <cell r="V34">
            <v>27134.25</v>
          </cell>
          <cell r="W34">
            <v>10530</v>
          </cell>
          <cell r="X34">
            <v>11809.6261682243</v>
          </cell>
          <cell r="Y34">
            <v>17380</v>
          </cell>
          <cell r="Z34">
            <v>23453.589743589699</v>
          </cell>
          <cell r="AA34">
            <v>120413</v>
          </cell>
          <cell r="AB34">
            <v>14111</v>
          </cell>
          <cell r="AC34">
            <v>19905</v>
          </cell>
          <cell r="AD34">
            <v>25941</v>
          </cell>
          <cell r="AE34">
            <v>132599</v>
          </cell>
          <cell r="AF34">
            <v>15816.666666666701</v>
          </cell>
          <cell r="AG34">
            <v>21952.953367875602</v>
          </cell>
          <cell r="AH34">
            <v>28339.3579234973</v>
          </cell>
          <cell r="AI34">
            <v>142191</v>
          </cell>
          <cell r="AJ34">
            <v>17190.765486725701</v>
          </cell>
          <cell r="AK34">
            <v>23885</v>
          </cell>
          <cell r="AL34">
            <v>30811.5</v>
          </cell>
          <cell r="AM34">
            <v>144903</v>
          </cell>
          <cell r="AN34">
            <v>18223</v>
          </cell>
          <cell r="AO34">
            <v>25499</v>
          </cell>
          <cell r="AP34">
            <v>33195</v>
          </cell>
          <cell r="AQ34">
            <v>150515</v>
          </cell>
          <cell r="AR34">
            <v>19063.228650137698</v>
          </cell>
          <cell r="AS34">
            <v>26941.436464088401</v>
          </cell>
          <cell r="AT34">
            <v>35508.5</v>
          </cell>
          <cell r="AU34">
            <v>150547</v>
          </cell>
        </row>
        <row r="35">
          <cell r="A35" t="str">
            <v>2008/2009</v>
          </cell>
          <cell r="D35">
            <v>1900</v>
          </cell>
          <cell r="E35">
            <v>3129.6597255657198</v>
          </cell>
          <cell r="F35">
            <v>6602.0821428571398</v>
          </cell>
          <cell r="G35">
            <v>58176</v>
          </cell>
          <cell r="H35">
            <v>2206</v>
          </cell>
          <cell r="I35">
            <v>3645.7803468208099</v>
          </cell>
          <cell r="J35">
            <v>7230</v>
          </cell>
          <cell r="K35">
            <v>48689</v>
          </cell>
          <cell r="L35">
            <v>6534</v>
          </cell>
          <cell r="M35">
            <v>14584</v>
          </cell>
          <cell r="N35">
            <v>22510</v>
          </cell>
          <cell r="O35">
            <v>2811</v>
          </cell>
          <cell r="P35">
            <v>4931.6802765109496</v>
          </cell>
          <cell r="Q35">
            <v>10057.289156626501</v>
          </cell>
          <cell r="R35">
            <v>18616.4959016393</v>
          </cell>
          <cell r="S35">
            <v>1127</v>
          </cell>
          <cell r="T35">
            <v>11443.5</v>
          </cell>
          <cell r="U35">
            <v>17714.104046242799</v>
          </cell>
          <cell r="V35">
            <v>26213.5</v>
          </cell>
          <cell r="W35">
            <v>259</v>
          </cell>
          <cell r="X35">
            <v>12325.75</v>
          </cell>
          <cell r="Y35">
            <v>20212</v>
          </cell>
          <cell r="Z35">
            <v>27011.9375</v>
          </cell>
          <cell r="AA35">
            <v>10852</v>
          </cell>
          <cell r="AB35">
            <v>11529</v>
          </cell>
          <cell r="AC35">
            <v>17083</v>
          </cell>
          <cell r="AD35">
            <v>23448.75</v>
          </cell>
          <cell r="AE35">
            <v>122518</v>
          </cell>
          <cell r="AF35">
            <v>14092.3907103825</v>
          </cell>
          <cell r="AG35">
            <v>19853.606557377101</v>
          </cell>
          <cell r="AH35">
            <v>25966.8579234973</v>
          </cell>
          <cell r="AI35">
            <v>135628</v>
          </cell>
          <cell r="AJ35">
            <v>15864.25</v>
          </cell>
          <cell r="AK35">
            <v>22083</v>
          </cell>
          <cell r="AL35">
            <v>28443.588397790099</v>
          </cell>
          <cell r="AM35">
            <v>140130</v>
          </cell>
          <cell r="AN35">
            <v>17240</v>
          </cell>
          <cell r="AO35">
            <v>24087</v>
          </cell>
          <cell r="AP35">
            <v>31211</v>
          </cell>
          <cell r="AQ35">
            <v>146924</v>
          </cell>
          <cell r="AR35">
            <v>18381.087378640801</v>
          </cell>
          <cell r="AS35">
            <v>25705</v>
          </cell>
          <cell r="AT35">
            <v>33612</v>
          </cell>
          <cell r="AU35">
            <v>147084</v>
          </cell>
        </row>
        <row r="36">
          <cell r="A36" t="str">
            <v>2009/2010</v>
          </cell>
          <cell r="D36">
            <v>1958.97752808989</v>
          </cell>
          <cell r="E36">
            <v>3587.7414913585499</v>
          </cell>
          <cell r="F36">
            <v>10192.0703431373</v>
          </cell>
          <cell r="G36">
            <v>42158</v>
          </cell>
          <cell r="H36">
            <v>1939.8741883927701</v>
          </cell>
          <cell r="I36">
            <v>3254.5833333333298</v>
          </cell>
          <cell r="J36">
            <v>7457.5</v>
          </cell>
          <cell r="K36">
            <v>60315</v>
          </cell>
          <cell r="L36">
            <v>2298.4571428571398</v>
          </cell>
          <cell r="M36">
            <v>3837.9207920792101</v>
          </cell>
          <cell r="N36">
            <v>7633.8625592417102</v>
          </cell>
          <cell r="O36">
            <v>53057</v>
          </cell>
          <cell r="P36">
            <v>7098.7433769586096</v>
          </cell>
          <cell r="Q36">
            <v>15204.600702576099</v>
          </cell>
          <cell r="R36">
            <v>23402.882513661199</v>
          </cell>
          <cell r="S36">
            <v>2768</v>
          </cell>
          <cell r="T36">
            <v>5647.81179775281</v>
          </cell>
          <cell r="U36">
            <v>11299.5</v>
          </cell>
          <cell r="V36">
            <v>20836.25</v>
          </cell>
          <cell r="W36">
            <v>1228</v>
          </cell>
          <cell r="X36">
            <v>9705.0871559632997</v>
          </cell>
          <cell r="Y36">
            <v>17109.3828125</v>
          </cell>
          <cell r="Z36">
            <v>27255.9241245136</v>
          </cell>
          <cell r="AA36">
            <v>322</v>
          </cell>
          <cell r="AB36">
            <v>12313.5</v>
          </cell>
          <cell r="AC36">
            <v>20648</v>
          </cell>
          <cell r="AD36">
            <v>27306.5</v>
          </cell>
          <cell r="AE36">
            <v>12007</v>
          </cell>
          <cell r="AF36">
            <v>12005.054644808701</v>
          </cell>
          <cell r="AG36">
            <v>17458.169398907099</v>
          </cell>
          <cell r="AH36">
            <v>23665.1639344262</v>
          </cell>
          <cell r="AI36">
            <v>136415</v>
          </cell>
          <cell r="AJ36">
            <v>14391</v>
          </cell>
          <cell r="AK36">
            <v>20107</v>
          </cell>
          <cell r="AL36">
            <v>26104.9818313953</v>
          </cell>
          <cell r="AM36">
            <v>143422</v>
          </cell>
          <cell r="AN36">
            <v>16102</v>
          </cell>
          <cell r="AO36">
            <v>22347.4517906336</v>
          </cell>
          <cell r="AP36">
            <v>28965</v>
          </cell>
          <cell r="AQ36">
            <v>152813</v>
          </cell>
          <cell r="AR36">
            <v>17578</v>
          </cell>
          <cell r="AS36">
            <v>24262</v>
          </cell>
          <cell r="AT36">
            <v>31627.75</v>
          </cell>
          <cell r="AU36">
            <v>154062</v>
          </cell>
        </row>
        <row r="37">
          <cell r="A37" t="str">
            <v>2010/2011</v>
          </cell>
          <cell r="D37">
            <v>2435.3237868043202</v>
          </cell>
          <cell r="E37">
            <v>6130.7739938080504</v>
          </cell>
          <cell r="F37">
            <v>13856</v>
          </cell>
          <cell r="G37">
            <v>27816</v>
          </cell>
          <cell r="H37">
            <v>2019.7515681694199</v>
          </cell>
          <cell r="I37">
            <v>3903</v>
          </cell>
          <cell r="J37">
            <v>10990.9222689076</v>
          </cell>
          <cell r="K37">
            <v>42400</v>
          </cell>
          <cell r="L37">
            <v>2025.96416938111</v>
          </cell>
          <cell r="M37">
            <v>3411.6764705882401</v>
          </cell>
          <cell r="N37">
            <v>7539.5819444444396</v>
          </cell>
          <cell r="O37">
            <v>61123</v>
          </cell>
          <cell r="P37">
            <v>2430.3415300546399</v>
          </cell>
          <cell r="Q37">
            <v>4005.6008583691</v>
          </cell>
          <cell r="R37">
            <v>7766.9035532994903</v>
          </cell>
          <cell r="S37">
            <v>52305</v>
          </cell>
          <cell r="T37">
            <v>7516.3342696629197</v>
          </cell>
          <cell r="U37">
            <v>16113</v>
          </cell>
          <cell r="V37">
            <v>25086</v>
          </cell>
          <cell r="W37">
            <v>2737</v>
          </cell>
          <cell r="X37">
            <v>5135.75</v>
          </cell>
          <cell r="Y37">
            <v>10898.5</v>
          </cell>
          <cell r="Z37">
            <v>20307.430037313399</v>
          </cell>
          <cell r="AA37">
            <v>1218</v>
          </cell>
          <cell r="AB37">
            <v>9442.75</v>
          </cell>
          <cell r="AC37">
            <v>18348.760807111699</v>
          </cell>
          <cell r="AD37">
            <v>28509.5</v>
          </cell>
          <cell r="AE37">
            <v>416</v>
          </cell>
          <cell r="AF37">
            <v>12951.7657103825</v>
          </cell>
          <cell r="AG37">
            <v>20452.9644808743</v>
          </cell>
          <cell r="AH37">
            <v>27414.3920765027</v>
          </cell>
          <cell r="AI37">
            <v>12066</v>
          </cell>
          <cell r="AJ37">
            <v>12237</v>
          </cell>
          <cell r="AK37">
            <v>17750</v>
          </cell>
          <cell r="AL37">
            <v>24000</v>
          </cell>
          <cell r="AM37">
            <v>136091</v>
          </cell>
          <cell r="AN37">
            <v>14581</v>
          </cell>
          <cell r="AO37">
            <v>20498.9248131393</v>
          </cell>
          <cell r="AP37">
            <v>26605.75</v>
          </cell>
          <cell r="AQ37">
            <v>148298</v>
          </cell>
          <cell r="AR37">
            <v>16516</v>
          </cell>
          <cell r="AS37">
            <v>22648.5</v>
          </cell>
          <cell r="AT37">
            <v>29310.547752809001</v>
          </cell>
          <cell r="AU37">
            <v>152478</v>
          </cell>
        </row>
        <row r="38">
          <cell r="A38" t="str">
            <v>2011/2012</v>
          </cell>
          <cell r="D38">
            <v>3471.7194244604302</v>
          </cell>
          <cell r="E38">
            <v>9043</v>
          </cell>
          <cell r="F38">
            <v>16471.931937172802</v>
          </cell>
          <cell r="G38">
            <v>22375</v>
          </cell>
          <cell r="H38">
            <v>2625</v>
          </cell>
          <cell r="I38">
            <v>7289.3818181818197</v>
          </cell>
          <cell r="J38">
            <v>14931</v>
          </cell>
          <cell r="K38">
            <v>30191</v>
          </cell>
          <cell r="L38">
            <v>2107.2202380952399</v>
          </cell>
          <cell r="M38">
            <v>4151</v>
          </cell>
          <cell r="N38">
            <v>11777.4619771863</v>
          </cell>
          <cell r="O38">
            <v>45675</v>
          </cell>
          <cell r="P38">
            <v>2162.9629629629599</v>
          </cell>
          <cell r="Q38">
            <v>3627.0628415300498</v>
          </cell>
          <cell r="R38">
            <v>8120.0034153005499</v>
          </cell>
          <cell r="S38">
            <v>63068</v>
          </cell>
          <cell r="T38">
            <v>2393.7487945103899</v>
          </cell>
          <cell r="U38">
            <v>4052.2569444444398</v>
          </cell>
          <cell r="V38">
            <v>7904</v>
          </cell>
          <cell r="W38">
            <v>56480</v>
          </cell>
          <cell r="X38">
            <v>7599.25</v>
          </cell>
          <cell r="Y38">
            <v>16748</v>
          </cell>
          <cell r="Z38">
            <v>25936.25</v>
          </cell>
          <cell r="AA38">
            <v>3152</v>
          </cell>
          <cell r="AB38">
            <v>5241</v>
          </cell>
          <cell r="AC38">
            <v>10126</v>
          </cell>
          <cell r="AD38">
            <v>21708</v>
          </cell>
          <cell r="AE38">
            <v>1573</v>
          </cell>
          <cell r="AF38">
            <v>9875.9235668789806</v>
          </cell>
          <cell r="AG38">
            <v>17833.1420765027</v>
          </cell>
          <cell r="AH38">
            <v>27557.5</v>
          </cell>
          <cell r="AI38">
            <v>417</v>
          </cell>
          <cell r="AJ38">
            <v>13193.5</v>
          </cell>
          <cell r="AK38">
            <v>21289.817629179299</v>
          </cell>
          <cell r="AL38">
            <v>28181.5</v>
          </cell>
          <cell r="AM38">
            <v>12019</v>
          </cell>
          <cell r="AN38">
            <v>12481</v>
          </cell>
          <cell r="AO38">
            <v>18052.4551971326</v>
          </cell>
          <cell r="AP38">
            <v>24240</v>
          </cell>
          <cell r="AQ38">
            <v>151491</v>
          </cell>
          <cell r="AR38">
            <v>15100</v>
          </cell>
          <cell r="AS38">
            <v>20849.364640884</v>
          </cell>
          <cell r="AT38">
            <v>26715</v>
          </cell>
          <cell r="AU38">
            <v>157117</v>
          </cell>
        </row>
        <row r="39">
          <cell r="A39" t="str">
            <v>2012/2013</v>
          </cell>
          <cell r="D39">
            <v>4439</v>
          </cell>
          <cell r="E39">
            <v>10385</v>
          </cell>
          <cell r="F39">
            <v>17402</v>
          </cell>
          <cell r="G39">
            <v>21337</v>
          </cell>
          <cell r="H39">
            <v>4009.9575070821502</v>
          </cell>
          <cell r="I39">
            <v>10027.2362637363</v>
          </cell>
          <cell r="J39">
            <v>17294.5</v>
          </cell>
          <cell r="K39">
            <v>25844</v>
          </cell>
          <cell r="L39">
            <v>2771.5479977544901</v>
          </cell>
          <cell r="M39">
            <v>7719</v>
          </cell>
          <cell r="N39">
            <v>15580.5</v>
          </cell>
          <cell r="O39">
            <v>33971</v>
          </cell>
          <cell r="P39">
            <v>2244.7125475152202</v>
          </cell>
          <cell r="Q39">
            <v>4445.8196721311497</v>
          </cell>
          <cell r="R39">
            <v>12335.151318951201</v>
          </cell>
          <cell r="S39">
            <v>49391</v>
          </cell>
          <cell r="T39">
            <v>2067.14634146341</v>
          </cell>
          <cell r="U39">
            <v>3681.2857142857101</v>
          </cell>
          <cell r="V39">
            <v>8672</v>
          </cell>
          <cell r="W39">
            <v>69389</v>
          </cell>
          <cell r="X39">
            <v>2250.36467234565</v>
          </cell>
          <cell r="Y39">
            <v>3981.30737332424</v>
          </cell>
          <cell r="Z39">
            <v>7771</v>
          </cell>
          <cell r="AA39">
            <v>64290</v>
          </cell>
          <cell r="AB39">
            <v>7835.7924528301901</v>
          </cell>
          <cell r="AC39">
            <v>17801</v>
          </cell>
          <cell r="AD39">
            <v>27766</v>
          </cell>
          <cell r="AE39">
            <v>3813</v>
          </cell>
          <cell r="AF39">
            <v>5138.1728142076499</v>
          </cell>
          <cell r="AG39">
            <v>10755.099192207201</v>
          </cell>
          <cell r="AH39">
            <v>22172.5034153005</v>
          </cell>
          <cell r="AI39">
            <v>1602</v>
          </cell>
          <cell r="AJ39">
            <v>10794</v>
          </cell>
          <cell r="AK39">
            <v>17750</v>
          </cell>
          <cell r="AL39">
            <v>28060</v>
          </cell>
          <cell r="AM39">
            <v>397</v>
          </cell>
          <cell r="AN39">
            <v>14262.5</v>
          </cell>
          <cell r="AO39">
            <v>21941</v>
          </cell>
          <cell r="AP39">
            <v>27895.415472779401</v>
          </cell>
          <cell r="AQ39">
            <v>14951</v>
          </cell>
          <cell r="AR39">
            <v>13253.773415977999</v>
          </cell>
          <cell r="AS39">
            <v>18644</v>
          </cell>
          <cell r="AT39">
            <v>24499</v>
          </cell>
          <cell r="AU39">
            <v>165691</v>
          </cell>
        </row>
        <row r="40">
          <cell r="A40" t="str">
            <v>2013/2014</v>
          </cell>
          <cell r="D40">
            <v>4855</v>
          </cell>
          <cell r="E40">
            <v>10954</v>
          </cell>
          <cell r="F40">
            <v>18187</v>
          </cell>
          <cell r="G40">
            <v>20106</v>
          </cell>
          <cell r="H40">
            <v>4972.7873134328402</v>
          </cell>
          <cell r="I40">
            <v>11118</v>
          </cell>
          <cell r="J40">
            <v>18371.75</v>
          </cell>
          <cell r="K40">
            <v>23510</v>
          </cell>
          <cell r="L40">
            <v>4305.1282051282096</v>
          </cell>
          <cell r="M40">
            <v>10607.7448071217</v>
          </cell>
          <cell r="N40">
            <v>18112</v>
          </cell>
          <cell r="O40">
            <v>27481</v>
          </cell>
          <cell r="P40">
            <v>3009.1099394125299</v>
          </cell>
          <cell r="Q40">
            <v>8160.1434426229498</v>
          </cell>
          <cell r="R40">
            <v>16203.357240437201</v>
          </cell>
          <cell r="S40">
            <v>34658</v>
          </cell>
          <cell r="T40">
            <v>2149.7746344693401</v>
          </cell>
          <cell r="U40">
            <v>4630.0196850393704</v>
          </cell>
          <cell r="V40">
            <v>13036.035714285699</v>
          </cell>
          <cell r="W40">
            <v>50268</v>
          </cell>
          <cell r="X40">
            <v>1913.37121212121</v>
          </cell>
          <cell r="Y40">
            <v>3547.73094612964</v>
          </cell>
          <cell r="Z40">
            <v>8535.8092105263204</v>
          </cell>
          <cell r="AA40">
            <v>74638</v>
          </cell>
          <cell r="AB40">
            <v>2155.3657499603501</v>
          </cell>
          <cell r="AC40">
            <v>3857</v>
          </cell>
          <cell r="AD40">
            <v>7356</v>
          </cell>
          <cell r="AE40">
            <v>75514</v>
          </cell>
          <cell r="AF40">
            <v>7248.1420765027297</v>
          </cell>
          <cell r="AG40">
            <v>16768.316831683202</v>
          </cell>
          <cell r="AH40">
            <v>27065.846994535499</v>
          </cell>
          <cell r="AI40">
            <v>4325</v>
          </cell>
          <cell r="AJ40">
            <v>5477.5</v>
          </cell>
          <cell r="AK40">
            <v>11262</v>
          </cell>
          <cell r="AL40">
            <v>22031.135514018701</v>
          </cell>
          <cell r="AM40">
            <v>1951</v>
          </cell>
          <cell r="AN40">
            <v>10545.75</v>
          </cell>
          <cell r="AO40">
            <v>17654.505319148899</v>
          </cell>
          <cell r="AP40">
            <v>27927.75</v>
          </cell>
          <cell r="AQ40">
            <v>402</v>
          </cell>
          <cell r="AR40">
            <v>15057.587993421101</v>
          </cell>
          <cell r="AS40">
            <v>22302.653314917101</v>
          </cell>
          <cell r="AT40">
            <v>28104</v>
          </cell>
          <cell r="AU40">
            <v>14870</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gt;"/>
      <sheetName val="1yr"/>
      <sheetName val="3yr"/>
      <sheetName val="5yr"/>
      <sheetName val="10yr"/>
      <sheetName val="Table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s>
    <sheetDataSet>
      <sheetData sheetId="0"/>
      <sheetData sheetId="1">
        <row r="2">
          <cell r="C2" t="str">
            <v>2003/20041</v>
          </cell>
          <cell r="D2">
            <v>5035.3329000000003</v>
          </cell>
          <cell r="E2">
            <v>287</v>
          </cell>
          <cell r="F2">
            <v>384</v>
          </cell>
          <cell r="G2">
            <v>780</v>
          </cell>
          <cell r="H2">
            <v>2591</v>
          </cell>
          <cell r="I2">
            <v>572.66639999999995</v>
          </cell>
          <cell r="J2">
            <v>420.66649999999998</v>
          </cell>
          <cell r="K2">
            <v>29</v>
          </cell>
          <cell r="L2">
            <v>5</v>
          </cell>
          <cell r="M2">
            <v>2</v>
          </cell>
          <cell r="N2">
            <v>4</v>
          </cell>
          <cell r="O2">
            <v>16</v>
          </cell>
          <cell r="P2">
            <v>1</v>
          </cell>
          <cell r="Q2">
            <v>1</v>
          </cell>
          <cell r="R2">
            <v>5064.3329000000003</v>
          </cell>
          <cell r="S2">
            <v>292</v>
          </cell>
          <cell r="T2">
            <v>386</v>
          </cell>
          <cell r="U2">
            <v>784</v>
          </cell>
          <cell r="V2">
            <v>2607</v>
          </cell>
          <cell r="W2">
            <v>573.66639999999995</v>
          </cell>
          <cell r="X2">
            <v>421.66649999999998</v>
          </cell>
        </row>
        <row r="3">
          <cell r="C3" t="str">
            <v>2003/20042</v>
          </cell>
          <cell r="D3">
            <v>13451.808800000001</v>
          </cell>
          <cell r="E3">
            <v>931.6662</v>
          </cell>
          <cell r="F3">
            <v>980.16480000000001</v>
          </cell>
          <cell r="G3">
            <v>823.33159999999998</v>
          </cell>
          <cell r="H3">
            <v>6820.6588000000002</v>
          </cell>
          <cell r="I3">
            <v>1524.9925000000001</v>
          </cell>
          <cell r="J3">
            <v>2370.9949000000001</v>
          </cell>
          <cell r="K3">
            <v>4761</v>
          </cell>
          <cell r="L3">
            <v>494</v>
          </cell>
          <cell r="M3">
            <v>447.33339999999998</v>
          </cell>
          <cell r="N3">
            <v>139.16669999999999</v>
          </cell>
          <cell r="O3">
            <v>2163.5001000000002</v>
          </cell>
          <cell r="P3">
            <v>383.16669999999999</v>
          </cell>
          <cell r="Q3">
            <v>1096</v>
          </cell>
          <cell r="R3">
            <v>18174.975699999999</v>
          </cell>
          <cell r="S3">
            <v>1425.6661999999999</v>
          </cell>
          <cell r="T3">
            <v>1427.4982</v>
          </cell>
          <cell r="U3">
            <v>962.49829999999997</v>
          </cell>
          <cell r="V3">
            <v>8984.1589000000004</v>
          </cell>
          <cell r="W3">
            <v>1908.1592000000001</v>
          </cell>
          <cell r="X3">
            <v>3466.9949000000001</v>
          </cell>
        </row>
        <row r="4">
          <cell r="C4" t="str">
            <v>2003/20043</v>
          </cell>
          <cell r="D4">
            <v>17783.155299999999</v>
          </cell>
          <cell r="E4">
            <v>568.41639999999995</v>
          </cell>
          <cell r="F4">
            <v>1242.0820000000001</v>
          </cell>
          <cell r="G4">
            <v>1600.6659</v>
          </cell>
          <cell r="H4">
            <v>8124.4984000000004</v>
          </cell>
          <cell r="I4">
            <v>2621.3267000000001</v>
          </cell>
          <cell r="J4">
            <v>3626.1659</v>
          </cell>
          <cell r="K4">
            <v>1999</v>
          </cell>
          <cell r="L4">
            <v>128.66659999999999</v>
          </cell>
          <cell r="M4">
            <v>200.66659999999999</v>
          </cell>
          <cell r="N4">
            <v>121.08329999999999</v>
          </cell>
          <cell r="O4">
            <v>776.00009999999997</v>
          </cell>
          <cell r="P4">
            <v>244.66679999999999</v>
          </cell>
          <cell r="Q4">
            <v>387.83339999999998</v>
          </cell>
          <cell r="R4">
            <v>19642.072100000001</v>
          </cell>
          <cell r="S4">
            <v>697.08299999999997</v>
          </cell>
          <cell r="T4">
            <v>1442.7485999999999</v>
          </cell>
          <cell r="U4">
            <v>1721.7492</v>
          </cell>
          <cell r="V4">
            <v>8900.4984999999997</v>
          </cell>
          <cell r="W4">
            <v>2865.9935</v>
          </cell>
          <cell r="X4">
            <v>4013.9992999999999</v>
          </cell>
        </row>
        <row r="5">
          <cell r="C5" t="str">
            <v>2003/20044</v>
          </cell>
          <cell r="D5">
            <v>419</v>
          </cell>
          <cell r="E5">
            <v>39</v>
          </cell>
          <cell r="F5">
            <v>29</v>
          </cell>
          <cell r="G5">
            <v>24</v>
          </cell>
          <cell r="H5">
            <v>217</v>
          </cell>
          <cell r="I5">
            <v>79</v>
          </cell>
          <cell r="J5">
            <v>31</v>
          </cell>
          <cell r="K5">
            <v>0</v>
          </cell>
          <cell r="L5">
            <v>0</v>
          </cell>
          <cell r="M5">
            <v>0</v>
          </cell>
          <cell r="N5">
            <v>0</v>
          </cell>
          <cell r="O5">
            <v>0</v>
          </cell>
          <cell r="P5">
            <v>0</v>
          </cell>
          <cell r="Q5">
            <v>0</v>
          </cell>
          <cell r="R5">
            <v>419</v>
          </cell>
          <cell r="S5">
            <v>39</v>
          </cell>
          <cell r="T5">
            <v>29</v>
          </cell>
          <cell r="U5">
            <v>24</v>
          </cell>
          <cell r="V5">
            <v>217</v>
          </cell>
          <cell r="W5">
            <v>79</v>
          </cell>
          <cell r="X5">
            <v>31</v>
          </cell>
        </row>
        <row r="6">
          <cell r="C6" t="str">
            <v>2003/20045</v>
          </cell>
          <cell r="D6">
            <v>1696</v>
          </cell>
          <cell r="E6">
            <v>100.16670000000001</v>
          </cell>
          <cell r="F6">
            <v>222.16669999999999</v>
          </cell>
          <cell r="G6">
            <v>189.33330000000001</v>
          </cell>
          <cell r="H6">
            <v>888.83330000000001</v>
          </cell>
          <cell r="I6">
            <v>145</v>
          </cell>
          <cell r="J6">
            <v>150.5</v>
          </cell>
          <cell r="K6">
            <v>113</v>
          </cell>
          <cell r="L6">
            <v>9.5</v>
          </cell>
          <cell r="M6">
            <v>16.5</v>
          </cell>
          <cell r="N6">
            <v>8.1667000000000005</v>
          </cell>
          <cell r="O6">
            <v>61.166699999999999</v>
          </cell>
          <cell r="P6">
            <v>3</v>
          </cell>
          <cell r="Q6">
            <v>10.333299999999999</v>
          </cell>
          <cell r="R6">
            <v>1804.6667</v>
          </cell>
          <cell r="S6">
            <v>109.66670000000001</v>
          </cell>
          <cell r="T6">
            <v>238.66669999999999</v>
          </cell>
          <cell r="U6">
            <v>197.5</v>
          </cell>
          <cell r="V6">
            <v>950</v>
          </cell>
          <cell r="W6">
            <v>148</v>
          </cell>
          <cell r="X6">
            <v>160.83330000000001</v>
          </cell>
        </row>
        <row r="7">
          <cell r="C7" t="str">
            <v>2003/20046</v>
          </cell>
          <cell r="D7">
            <v>8889.7428</v>
          </cell>
          <cell r="E7">
            <v>221.5838</v>
          </cell>
          <cell r="F7">
            <v>639.08209999999997</v>
          </cell>
          <cell r="G7">
            <v>761.99959999999999</v>
          </cell>
          <cell r="H7">
            <v>4048.6677</v>
          </cell>
          <cell r="I7">
            <v>1488.8268</v>
          </cell>
          <cell r="J7">
            <v>1729.5827999999999</v>
          </cell>
          <cell r="K7">
            <v>352</v>
          </cell>
          <cell r="L7">
            <v>27</v>
          </cell>
          <cell r="M7">
            <v>21.9999</v>
          </cell>
          <cell r="N7">
            <v>31.75</v>
          </cell>
          <cell r="O7">
            <v>158.66669999999999</v>
          </cell>
          <cell r="P7">
            <v>23.166699999999999</v>
          </cell>
          <cell r="Q7">
            <v>40.833199999999998</v>
          </cell>
          <cell r="R7">
            <v>9193.1592999999993</v>
          </cell>
          <cell r="S7">
            <v>248.5838</v>
          </cell>
          <cell r="T7">
            <v>661.08199999999999</v>
          </cell>
          <cell r="U7">
            <v>793.74959999999999</v>
          </cell>
          <cell r="V7">
            <v>4207.3343999999997</v>
          </cell>
          <cell r="W7">
            <v>1511.9935</v>
          </cell>
          <cell r="X7">
            <v>1770.4159999999999</v>
          </cell>
        </row>
        <row r="8">
          <cell r="C8" t="str">
            <v>2003/20047</v>
          </cell>
          <cell r="D8">
            <v>3833.3337000000001</v>
          </cell>
          <cell r="E8">
            <v>109.8335</v>
          </cell>
          <cell r="F8">
            <v>294.58300000000003</v>
          </cell>
          <cell r="G8">
            <v>295.58319999999998</v>
          </cell>
          <cell r="H8">
            <v>1971.9182000000001</v>
          </cell>
          <cell r="I8">
            <v>467.00009999999997</v>
          </cell>
          <cell r="J8">
            <v>694.41570000000002</v>
          </cell>
          <cell r="K8">
            <v>333</v>
          </cell>
          <cell r="L8">
            <v>13.333299999999999</v>
          </cell>
          <cell r="M8">
            <v>30</v>
          </cell>
          <cell r="N8">
            <v>7.5</v>
          </cell>
          <cell r="O8">
            <v>98.250100000000003</v>
          </cell>
          <cell r="P8">
            <v>62.166699999999999</v>
          </cell>
          <cell r="Q8">
            <v>89.333399999999997</v>
          </cell>
          <cell r="R8">
            <v>4133.9171999999999</v>
          </cell>
          <cell r="S8">
            <v>123.16679999999999</v>
          </cell>
          <cell r="T8">
            <v>324.58300000000003</v>
          </cell>
          <cell r="U8">
            <v>303.08319999999998</v>
          </cell>
          <cell r="V8">
            <v>2070.1682999999998</v>
          </cell>
          <cell r="W8">
            <v>529.16679999999997</v>
          </cell>
          <cell r="X8">
            <v>783.7491</v>
          </cell>
        </row>
        <row r="9">
          <cell r="C9" t="str">
            <v>2003/20048</v>
          </cell>
          <cell r="D9">
            <v>12962.999900000001</v>
          </cell>
          <cell r="E9">
            <v>444.83300000000003</v>
          </cell>
          <cell r="F9">
            <v>1308.1673000000001</v>
          </cell>
          <cell r="G9">
            <v>1446.6673000000001</v>
          </cell>
          <cell r="H9">
            <v>7831.9996000000001</v>
          </cell>
          <cell r="I9">
            <v>802.33299999999997</v>
          </cell>
          <cell r="J9">
            <v>1128.9997000000001</v>
          </cell>
          <cell r="K9">
            <v>1805</v>
          </cell>
          <cell r="L9">
            <v>105.5</v>
          </cell>
          <cell r="M9">
            <v>178.33330000000001</v>
          </cell>
          <cell r="N9">
            <v>167.33340000000001</v>
          </cell>
          <cell r="O9">
            <v>891.49940000000004</v>
          </cell>
          <cell r="P9">
            <v>73.333299999999994</v>
          </cell>
          <cell r="Q9">
            <v>159.66659999999999</v>
          </cell>
          <cell r="R9">
            <v>14538.6659</v>
          </cell>
          <cell r="S9">
            <v>550.33299999999997</v>
          </cell>
          <cell r="T9">
            <v>1486.5006000000001</v>
          </cell>
          <cell r="U9">
            <v>1614.0007000000001</v>
          </cell>
          <cell r="V9">
            <v>8723.4989999999998</v>
          </cell>
          <cell r="W9">
            <v>875.66629999999998</v>
          </cell>
          <cell r="X9">
            <v>1288.6663000000001</v>
          </cell>
        </row>
        <row r="10">
          <cell r="C10" t="str">
            <v>2003/20049</v>
          </cell>
          <cell r="D10">
            <v>10151.003500000001</v>
          </cell>
          <cell r="E10">
            <v>316.83350000000002</v>
          </cell>
          <cell r="F10">
            <v>980.50040000000001</v>
          </cell>
          <cell r="G10">
            <v>983.50030000000004</v>
          </cell>
          <cell r="H10">
            <v>6012.1695</v>
          </cell>
          <cell r="I10">
            <v>842.5</v>
          </cell>
          <cell r="J10">
            <v>1015.4998000000001</v>
          </cell>
          <cell r="K10">
            <v>1645</v>
          </cell>
          <cell r="L10">
            <v>117.16679999999999</v>
          </cell>
          <cell r="M10">
            <v>149.83340000000001</v>
          </cell>
          <cell r="N10">
            <v>79.166700000000006</v>
          </cell>
          <cell r="O10">
            <v>957.83370000000002</v>
          </cell>
          <cell r="P10">
            <v>80</v>
          </cell>
          <cell r="Q10">
            <v>216.33349999999999</v>
          </cell>
          <cell r="R10">
            <v>11751.337600000001</v>
          </cell>
          <cell r="S10">
            <v>434.00029999999998</v>
          </cell>
          <cell r="T10">
            <v>1130.3338000000001</v>
          </cell>
          <cell r="U10">
            <v>1062.6669999999999</v>
          </cell>
          <cell r="V10">
            <v>6970.0032000000001</v>
          </cell>
          <cell r="W10">
            <v>922.5</v>
          </cell>
          <cell r="X10">
            <v>1231.8333</v>
          </cell>
        </row>
        <row r="11">
          <cell r="C11" t="str">
            <v>2003/2004A</v>
          </cell>
          <cell r="D11">
            <v>3093.9992000000002</v>
          </cell>
          <cell r="E11">
            <v>79.5</v>
          </cell>
          <cell r="F11">
            <v>240.83340000000001</v>
          </cell>
          <cell r="G11">
            <v>198.33330000000001</v>
          </cell>
          <cell r="H11">
            <v>1370.1659</v>
          </cell>
          <cell r="I11">
            <v>577.5</v>
          </cell>
          <cell r="J11">
            <v>627.66660000000002</v>
          </cell>
          <cell r="K11">
            <v>1187</v>
          </cell>
          <cell r="L11">
            <v>110.33329999999999</v>
          </cell>
          <cell r="M11">
            <v>90.500100000000003</v>
          </cell>
          <cell r="N11">
            <v>54.000100000000003</v>
          </cell>
          <cell r="O11">
            <v>767.00059999999996</v>
          </cell>
          <cell r="P11">
            <v>37.333399999999997</v>
          </cell>
          <cell r="Q11">
            <v>94.666700000000006</v>
          </cell>
          <cell r="R11">
            <v>4247.8334000000004</v>
          </cell>
          <cell r="S11">
            <v>189.83330000000001</v>
          </cell>
          <cell r="T11">
            <v>331.33350000000002</v>
          </cell>
          <cell r="U11">
            <v>252.33340000000001</v>
          </cell>
          <cell r="V11">
            <v>2137.1664999999998</v>
          </cell>
          <cell r="W11">
            <v>614.83339999999998</v>
          </cell>
          <cell r="X11">
            <v>722.33330000000001</v>
          </cell>
        </row>
        <row r="12">
          <cell r="C12" t="str">
            <v>2003/2004B</v>
          </cell>
          <cell r="D12">
            <v>18232.130700000002</v>
          </cell>
          <cell r="E12">
            <v>826.24869999999999</v>
          </cell>
          <cell r="F12">
            <v>1530.4965</v>
          </cell>
          <cell r="G12">
            <v>1810.0813000000001</v>
          </cell>
          <cell r="H12">
            <v>9612.4</v>
          </cell>
          <cell r="I12">
            <v>1819.328</v>
          </cell>
          <cell r="J12">
            <v>2633.5762</v>
          </cell>
          <cell r="K12">
            <v>2164</v>
          </cell>
          <cell r="L12">
            <v>139.6662</v>
          </cell>
          <cell r="M12">
            <v>183.66640000000001</v>
          </cell>
          <cell r="N12">
            <v>131.83349999999999</v>
          </cell>
          <cell r="O12">
            <v>929.33249999999998</v>
          </cell>
          <cell r="P12">
            <v>153.16659999999999</v>
          </cell>
          <cell r="Q12">
            <v>383.99970000000002</v>
          </cell>
          <cell r="R12">
            <v>20153.795600000001</v>
          </cell>
          <cell r="S12">
            <v>965.91489999999999</v>
          </cell>
          <cell r="T12">
            <v>1714.1629</v>
          </cell>
          <cell r="U12">
            <v>1941.9148</v>
          </cell>
          <cell r="V12">
            <v>10541.7325</v>
          </cell>
          <cell r="W12">
            <v>1972.4946</v>
          </cell>
          <cell r="X12">
            <v>3017.5758999999998</v>
          </cell>
        </row>
        <row r="13">
          <cell r="C13" t="str">
            <v>2003/2004C</v>
          </cell>
          <cell r="D13">
            <v>8053.4996000000001</v>
          </cell>
          <cell r="E13">
            <v>281.66669999999999</v>
          </cell>
          <cell r="F13">
            <v>641.66669999999999</v>
          </cell>
          <cell r="G13">
            <v>874.83299999999997</v>
          </cell>
          <cell r="H13">
            <v>3228.9989</v>
          </cell>
          <cell r="I13">
            <v>1304.8336999999999</v>
          </cell>
          <cell r="J13">
            <v>1721.5006000000001</v>
          </cell>
          <cell r="K13">
            <v>1102</v>
          </cell>
          <cell r="L13">
            <v>85.833299999999994</v>
          </cell>
          <cell r="M13">
            <v>97.500100000000003</v>
          </cell>
          <cell r="N13">
            <v>88.166700000000006</v>
          </cell>
          <cell r="O13">
            <v>435.83339999999998</v>
          </cell>
          <cell r="P13">
            <v>132.33330000000001</v>
          </cell>
          <cell r="Q13">
            <v>221.83330000000001</v>
          </cell>
          <cell r="R13">
            <v>9114.9997000000003</v>
          </cell>
          <cell r="S13">
            <v>367.5</v>
          </cell>
          <cell r="T13">
            <v>739.16679999999997</v>
          </cell>
          <cell r="U13">
            <v>962.99969999999996</v>
          </cell>
          <cell r="V13">
            <v>3664.8323</v>
          </cell>
          <cell r="W13">
            <v>1437.1669999999999</v>
          </cell>
          <cell r="X13">
            <v>1943.3339000000001</v>
          </cell>
        </row>
        <row r="14">
          <cell r="C14" t="str">
            <v>2003/2004D</v>
          </cell>
          <cell r="D14">
            <v>23480.801100000001</v>
          </cell>
          <cell r="E14">
            <v>1196.3322000000001</v>
          </cell>
          <cell r="F14">
            <v>2146.6624999999999</v>
          </cell>
          <cell r="G14">
            <v>2488.4967999999999</v>
          </cell>
          <cell r="H14">
            <v>14956.314899999999</v>
          </cell>
          <cell r="I14">
            <v>1018.8304000000001</v>
          </cell>
          <cell r="J14">
            <v>1674.1642999999999</v>
          </cell>
          <cell r="K14">
            <v>2827</v>
          </cell>
          <cell r="L14">
            <v>296.16629999999998</v>
          </cell>
          <cell r="M14">
            <v>212.99940000000001</v>
          </cell>
          <cell r="N14">
            <v>212.1662</v>
          </cell>
          <cell r="O14">
            <v>1344.6643999999999</v>
          </cell>
          <cell r="P14">
            <v>116.6665</v>
          </cell>
          <cell r="Q14">
            <v>214.66640000000001</v>
          </cell>
          <cell r="R14">
            <v>25878.130300000001</v>
          </cell>
          <cell r="S14">
            <v>1492.4984999999999</v>
          </cell>
          <cell r="T14">
            <v>2359.6619000000001</v>
          </cell>
          <cell r="U14">
            <v>2700.663</v>
          </cell>
          <cell r="V14">
            <v>16300.979300000001</v>
          </cell>
          <cell r="W14">
            <v>1135.4969000000001</v>
          </cell>
          <cell r="X14">
            <v>1888.8307</v>
          </cell>
        </row>
        <row r="15">
          <cell r="C15" t="str">
            <v>2003/2004E</v>
          </cell>
          <cell r="D15">
            <v>6008.4938000000002</v>
          </cell>
          <cell r="E15">
            <v>225.8331</v>
          </cell>
          <cell r="F15">
            <v>527.16660000000002</v>
          </cell>
          <cell r="G15">
            <v>874.16589999999997</v>
          </cell>
          <cell r="H15">
            <v>3717.163</v>
          </cell>
          <cell r="I15">
            <v>263.83249999999998</v>
          </cell>
          <cell r="J15">
            <v>400.33269999999999</v>
          </cell>
          <cell r="K15">
            <v>282</v>
          </cell>
          <cell r="L15">
            <v>17.333400000000001</v>
          </cell>
          <cell r="M15">
            <v>27.666699999999999</v>
          </cell>
          <cell r="N15">
            <v>22.333400000000001</v>
          </cell>
          <cell r="O15">
            <v>114.1669</v>
          </cell>
          <cell r="P15">
            <v>11.5</v>
          </cell>
          <cell r="Q15">
            <v>12.833299999999999</v>
          </cell>
          <cell r="R15">
            <v>6214.3275000000003</v>
          </cell>
          <cell r="S15">
            <v>243.16650000000001</v>
          </cell>
          <cell r="T15">
            <v>554.83330000000001</v>
          </cell>
          <cell r="U15">
            <v>896.49929999999995</v>
          </cell>
          <cell r="V15">
            <v>3831.3299000000002</v>
          </cell>
          <cell r="W15">
            <v>275.33249999999998</v>
          </cell>
          <cell r="X15">
            <v>413.166</v>
          </cell>
        </row>
        <row r="16">
          <cell r="C16" t="str">
            <v>2003/2004F</v>
          </cell>
          <cell r="D16">
            <v>14579.6186</v>
          </cell>
          <cell r="E16">
            <v>585.41340000000002</v>
          </cell>
          <cell r="F16">
            <v>1416.1617000000001</v>
          </cell>
          <cell r="G16">
            <v>1487.5775000000001</v>
          </cell>
          <cell r="H16">
            <v>6786.6433999999999</v>
          </cell>
          <cell r="I16">
            <v>1794.4949999999999</v>
          </cell>
          <cell r="J16">
            <v>2509.3276000000001</v>
          </cell>
          <cell r="K16">
            <v>978</v>
          </cell>
          <cell r="L16">
            <v>57.833399999999997</v>
          </cell>
          <cell r="M16">
            <v>105.41670000000001</v>
          </cell>
          <cell r="N16">
            <v>68.666499999999999</v>
          </cell>
          <cell r="O16">
            <v>276.3331</v>
          </cell>
          <cell r="P16">
            <v>105.5</v>
          </cell>
          <cell r="Q16">
            <v>163.16669999999999</v>
          </cell>
          <cell r="R16">
            <v>15356.535</v>
          </cell>
          <cell r="S16">
            <v>643.24680000000001</v>
          </cell>
          <cell r="T16">
            <v>1521.5784000000001</v>
          </cell>
          <cell r="U16">
            <v>1556.2439999999999</v>
          </cell>
          <cell r="V16">
            <v>7062.9764999999998</v>
          </cell>
          <cell r="W16">
            <v>1899.9949999999999</v>
          </cell>
          <cell r="X16">
            <v>2672.4942999999998</v>
          </cell>
        </row>
        <row r="17">
          <cell r="C17" t="str">
            <v>2003/2004G</v>
          </cell>
          <cell r="D17">
            <v>10423.395699999999</v>
          </cell>
          <cell r="E17">
            <v>319.24930000000001</v>
          </cell>
          <cell r="F17">
            <v>920.83159999999998</v>
          </cell>
          <cell r="G17">
            <v>1160.4146000000001</v>
          </cell>
          <cell r="H17">
            <v>4504.3242</v>
          </cell>
          <cell r="I17">
            <v>1654.7464</v>
          </cell>
          <cell r="J17">
            <v>1863.8296</v>
          </cell>
          <cell r="K17">
            <v>1516</v>
          </cell>
          <cell r="L17">
            <v>70.5</v>
          </cell>
          <cell r="M17">
            <v>195.33320000000001</v>
          </cell>
          <cell r="N17">
            <v>84.166499999999999</v>
          </cell>
          <cell r="O17">
            <v>518.83299999999997</v>
          </cell>
          <cell r="P17">
            <v>189.83330000000001</v>
          </cell>
          <cell r="Q17">
            <v>312.16669999999999</v>
          </cell>
          <cell r="R17">
            <v>11794.2284</v>
          </cell>
          <cell r="S17">
            <v>389.74930000000001</v>
          </cell>
          <cell r="T17">
            <v>1116.1648</v>
          </cell>
          <cell r="U17">
            <v>1244.5811000000001</v>
          </cell>
          <cell r="V17">
            <v>5023.1571999999996</v>
          </cell>
          <cell r="W17">
            <v>1844.5797</v>
          </cell>
          <cell r="X17">
            <v>2175.9962999999998</v>
          </cell>
        </row>
        <row r="18">
          <cell r="C18" t="str">
            <v>2003/2004H</v>
          </cell>
          <cell r="D18">
            <v>21401.232400000001</v>
          </cell>
          <cell r="E18">
            <v>967.58270000000005</v>
          </cell>
          <cell r="F18">
            <v>2243.9991</v>
          </cell>
          <cell r="G18">
            <v>3338.3296999999998</v>
          </cell>
          <cell r="H18">
            <v>11448.9908</v>
          </cell>
          <cell r="I18">
            <v>1392.7484999999999</v>
          </cell>
          <cell r="J18">
            <v>2009.5816</v>
          </cell>
          <cell r="K18">
            <v>745</v>
          </cell>
          <cell r="L18">
            <v>37.583300000000001</v>
          </cell>
          <cell r="M18">
            <v>100.0001</v>
          </cell>
          <cell r="N18">
            <v>99.666600000000003</v>
          </cell>
          <cell r="O18">
            <v>261.33319999999998</v>
          </cell>
          <cell r="P18">
            <v>71.499899999999997</v>
          </cell>
          <cell r="Q18">
            <v>63.333300000000001</v>
          </cell>
          <cell r="R18">
            <v>22034.648799999999</v>
          </cell>
          <cell r="S18">
            <v>1005.1660000000001</v>
          </cell>
          <cell r="T18">
            <v>2343.9992000000002</v>
          </cell>
          <cell r="U18">
            <v>3437.9962999999998</v>
          </cell>
          <cell r="V18">
            <v>11710.324000000001</v>
          </cell>
          <cell r="W18">
            <v>1464.2483999999999</v>
          </cell>
          <cell r="X18">
            <v>2072.9149000000002</v>
          </cell>
        </row>
        <row r="19">
          <cell r="C19" t="str">
            <v>2003/2004I</v>
          </cell>
          <cell r="D19">
            <v>6080.5842000000002</v>
          </cell>
          <cell r="E19">
            <v>296.6669</v>
          </cell>
          <cell r="F19">
            <v>418.25040000000001</v>
          </cell>
          <cell r="G19">
            <v>367.50009999999997</v>
          </cell>
          <cell r="H19">
            <v>3501.8335999999999</v>
          </cell>
          <cell r="I19">
            <v>415.6662</v>
          </cell>
          <cell r="J19">
            <v>1080.6669999999999</v>
          </cell>
          <cell r="K19">
            <v>1157</v>
          </cell>
          <cell r="L19">
            <v>76.749899999999997</v>
          </cell>
          <cell r="M19">
            <v>103.08329999999999</v>
          </cell>
          <cell r="N19">
            <v>46.666600000000003</v>
          </cell>
          <cell r="O19">
            <v>556.41639999999995</v>
          </cell>
          <cell r="P19">
            <v>65</v>
          </cell>
          <cell r="Q19">
            <v>189.9999</v>
          </cell>
          <cell r="R19">
            <v>7118.5002999999997</v>
          </cell>
          <cell r="S19">
            <v>373.41680000000002</v>
          </cell>
          <cell r="T19">
            <v>521.33370000000002</v>
          </cell>
          <cell r="U19">
            <v>414.16669999999999</v>
          </cell>
          <cell r="V19">
            <v>4058.25</v>
          </cell>
          <cell r="W19">
            <v>480.6662</v>
          </cell>
          <cell r="X19">
            <v>1270.6668999999999</v>
          </cell>
        </row>
        <row r="20">
          <cell r="C20" t="str">
            <v>2003/2004J</v>
          </cell>
          <cell r="D20">
            <v>1348.6655000000001</v>
          </cell>
          <cell r="E20">
            <v>64.166499999999999</v>
          </cell>
          <cell r="F20">
            <v>89.166600000000003</v>
          </cell>
          <cell r="G20">
            <v>155.16650000000001</v>
          </cell>
          <cell r="H20">
            <v>720.33280000000002</v>
          </cell>
          <cell r="I20">
            <v>102.33329999999999</v>
          </cell>
          <cell r="J20">
            <v>217.49979999999999</v>
          </cell>
          <cell r="K20">
            <v>3720</v>
          </cell>
          <cell r="L20">
            <v>155.83320000000001</v>
          </cell>
          <cell r="M20">
            <v>520.16660000000002</v>
          </cell>
          <cell r="N20">
            <v>203.16659999999999</v>
          </cell>
          <cell r="O20">
            <v>1636.1661999999999</v>
          </cell>
          <cell r="P20">
            <v>445.66660000000002</v>
          </cell>
          <cell r="Q20">
            <v>712</v>
          </cell>
          <cell r="R20">
            <v>5021.6647000000003</v>
          </cell>
          <cell r="S20">
            <v>219.99969999999999</v>
          </cell>
          <cell r="T20">
            <v>609.33320000000003</v>
          </cell>
          <cell r="U20">
            <v>358.3331</v>
          </cell>
          <cell r="V20">
            <v>2356.4989999999998</v>
          </cell>
          <cell r="W20">
            <v>547.99990000000003</v>
          </cell>
          <cell r="X20">
            <v>929.49980000000005</v>
          </cell>
        </row>
        <row r="21">
          <cell r="C21" t="str">
            <v>2004/20051</v>
          </cell>
          <cell r="D21">
            <v>5283.8328000000001</v>
          </cell>
          <cell r="E21">
            <v>194</v>
          </cell>
          <cell r="F21">
            <v>361</v>
          </cell>
          <cell r="G21">
            <v>545</v>
          </cell>
          <cell r="H21">
            <v>2831.8332999999998</v>
          </cell>
          <cell r="I21">
            <v>774.99959999999999</v>
          </cell>
          <cell r="J21">
            <v>576.99990000000003</v>
          </cell>
          <cell r="K21">
            <v>28</v>
          </cell>
          <cell r="L21">
            <v>5</v>
          </cell>
          <cell r="M21">
            <v>7</v>
          </cell>
          <cell r="N21">
            <v>3</v>
          </cell>
          <cell r="O21">
            <v>11</v>
          </cell>
          <cell r="P21">
            <v>0</v>
          </cell>
          <cell r="Q21">
            <v>2</v>
          </cell>
          <cell r="R21">
            <v>5311.8328000000001</v>
          </cell>
          <cell r="S21">
            <v>199</v>
          </cell>
          <cell r="T21">
            <v>368</v>
          </cell>
          <cell r="U21">
            <v>548</v>
          </cell>
          <cell r="V21">
            <v>2842.8332999999998</v>
          </cell>
          <cell r="W21">
            <v>774.99959999999999</v>
          </cell>
          <cell r="X21">
            <v>578.99990000000003</v>
          </cell>
        </row>
        <row r="22">
          <cell r="C22" t="str">
            <v>2004/20052</v>
          </cell>
          <cell r="D22">
            <v>14445.958199999999</v>
          </cell>
          <cell r="E22">
            <v>897.83249999999998</v>
          </cell>
          <cell r="F22">
            <v>1259.163</v>
          </cell>
          <cell r="G22">
            <v>930.33069999999998</v>
          </cell>
          <cell r="H22">
            <v>7016.9818999999998</v>
          </cell>
          <cell r="I22">
            <v>1674.8244</v>
          </cell>
          <cell r="J22">
            <v>2666.8256999999999</v>
          </cell>
          <cell r="K22">
            <v>4762</v>
          </cell>
          <cell r="L22">
            <v>470.16649999999998</v>
          </cell>
          <cell r="M22">
            <v>412.3331</v>
          </cell>
          <cell r="N22">
            <v>144.49969999999999</v>
          </cell>
          <cell r="O22">
            <v>2323.3328000000001</v>
          </cell>
          <cell r="P22">
            <v>351</v>
          </cell>
          <cell r="Q22">
            <v>1018.9997</v>
          </cell>
          <cell r="R22">
            <v>19166.29</v>
          </cell>
          <cell r="S22">
            <v>1367.999</v>
          </cell>
          <cell r="T22">
            <v>1671.4961000000001</v>
          </cell>
          <cell r="U22">
            <v>1074.8304000000001</v>
          </cell>
          <cell r="V22">
            <v>9340.3147000000008</v>
          </cell>
          <cell r="W22">
            <v>2025.8244</v>
          </cell>
          <cell r="X22">
            <v>3685.8254000000002</v>
          </cell>
        </row>
        <row r="23">
          <cell r="C23" t="str">
            <v>2004/20053</v>
          </cell>
          <cell r="D23">
            <v>19009.611799999999</v>
          </cell>
          <cell r="E23">
            <v>545.66309999999999</v>
          </cell>
          <cell r="F23">
            <v>1536.989</v>
          </cell>
          <cell r="G23">
            <v>1723.7383</v>
          </cell>
          <cell r="H23">
            <v>8963.7651000000005</v>
          </cell>
          <cell r="I23">
            <v>2726.1468</v>
          </cell>
          <cell r="J23">
            <v>3513.3094999999998</v>
          </cell>
          <cell r="K23">
            <v>1840</v>
          </cell>
          <cell r="L23">
            <v>138.99979999999999</v>
          </cell>
          <cell r="M23">
            <v>170.16569999999999</v>
          </cell>
          <cell r="N23">
            <v>142.9992</v>
          </cell>
          <cell r="O23">
            <v>674.24639999999999</v>
          </cell>
          <cell r="P23">
            <v>234.6662</v>
          </cell>
          <cell r="Q23">
            <v>335.83229999999998</v>
          </cell>
          <cell r="R23">
            <v>20706.521400000001</v>
          </cell>
          <cell r="S23">
            <v>684.66290000000004</v>
          </cell>
          <cell r="T23">
            <v>1707.1547</v>
          </cell>
          <cell r="U23">
            <v>1866.7375</v>
          </cell>
          <cell r="V23">
            <v>9638.0115000000005</v>
          </cell>
          <cell r="W23">
            <v>2960.8130000000001</v>
          </cell>
          <cell r="X23">
            <v>3849.1417999999999</v>
          </cell>
        </row>
        <row r="24">
          <cell r="C24" t="str">
            <v>2004/20054</v>
          </cell>
          <cell r="D24">
            <v>459</v>
          </cell>
          <cell r="E24">
            <v>25</v>
          </cell>
          <cell r="F24">
            <v>31</v>
          </cell>
          <cell r="G24">
            <v>29</v>
          </cell>
          <cell r="H24">
            <v>272</v>
          </cell>
          <cell r="I24">
            <v>74</v>
          </cell>
          <cell r="J24">
            <v>28</v>
          </cell>
          <cell r="K24">
            <v>2</v>
          </cell>
          <cell r="L24">
            <v>1</v>
          </cell>
          <cell r="M24">
            <v>0</v>
          </cell>
          <cell r="N24">
            <v>0</v>
          </cell>
          <cell r="O24">
            <v>0</v>
          </cell>
          <cell r="P24">
            <v>1</v>
          </cell>
          <cell r="Q24">
            <v>0</v>
          </cell>
          <cell r="R24">
            <v>461</v>
          </cell>
          <cell r="S24">
            <v>26</v>
          </cell>
          <cell r="T24">
            <v>31</v>
          </cell>
          <cell r="U24">
            <v>29</v>
          </cell>
          <cell r="V24">
            <v>272</v>
          </cell>
          <cell r="W24">
            <v>75</v>
          </cell>
          <cell r="X24">
            <v>28</v>
          </cell>
        </row>
        <row r="25">
          <cell r="C25" t="str">
            <v>2004/20055</v>
          </cell>
          <cell r="D25">
            <v>1585.3322000000001</v>
          </cell>
          <cell r="E25">
            <v>78.499899999999997</v>
          </cell>
          <cell r="F25">
            <v>194.4999</v>
          </cell>
          <cell r="G25">
            <v>164.49979999999999</v>
          </cell>
          <cell r="H25">
            <v>878.33270000000005</v>
          </cell>
          <cell r="I25">
            <v>130.5</v>
          </cell>
          <cell r="J25">
            <v>138.9999</v>
          </cell>
          <cell r="K25">
            <v>89</v>
          </cell>
          <cell r="L25">
            <v>6</v>
          </cell>
          <cell r="M25">
            <v>9</v>
          </cell>
          <cell r="N25">
            <v>5.6665999999999999</v>
          </cell>
          <cell r="O25">
            <v>52.999899999999997</v>
          </cell>
          <cell r="P25">
            <v>2</v>
          </cell>
          <cell r="Q25">
            <v>9.5</v>
          </cell>
          <cell r="R25">
            <v>1670.4987000000001</v>
          </cell>
          <cell r="S25">
            <v>84.499899999999997</v>
          </cell>
          <cell r="T25">
            <v>203.4999</v>
          </cell>
          <cell r="U25">
            <v>170.16640000000001</v>
          </cell>
          <cell r="V25">
            <v>931.33259999999996</v>
          </cell>
          <cell r="W25">
            <v>132.5</v>
          </cell>
          <cell r="X25">
            <v>148.4999</v>
          </cell>
        </row>
        <row r="26">
          <cell r="C26" t="str">
            <v>2004/20056</v>
          </cell>
          <cell r="D26">
            <v>8898.2227000000003</v>
          </cell>
          <cell r="E26">
            <v>216.33150000000001</v>
          </cell>
          <cell r="F26">
            <v>700.15700000000004</v>
          </cell>
          <cell r="G26">
            <v>782.32529999999997</v>
          </cell>
          <cell r="H26">
            <v>4034.0373</v>
          </cell>
          <cell r="I26">
            <v>1455.2293999999999</v>
          </cell>
          <cell r="J26">
            <v>1710.1422</v>
          </cell>
          <cell r="K26">
            <v>712</v>
          </cell>
          <cell r="L26">
            <v>39.999600000000001</v>
          </cell>
          <cell r="M26">
            <v>64.166399999999996</v>
          </cell>
          <cell r="N26">
            <v>34.333199999999998</v>
          </cell>
          <cell r="O26">
            <v>313.41539999999998</v>
          </cell>
          <cell r="P26">
            <v>79.499600000000001</v>
          </cell>
          <cell r="Q26">
            <v>132.16659999999999</v>
          </cell>
          <cell r="R26">
            <v>9561.8035</v>
          </cell>
          <cell r="S26">
            <v>256.33109999999999</v>
          </cell>
          <cell r="T26">
            <v>764.32339999999999</v>
          </cell>
          <cell r="U26">
            <v>816.6585</v>
          </cell>
          <cell r="V26">
            <v>4347.4526999999998</v>
          </cell>
          <cell r="W26">
            <v>1534.729</v>
          </cell>
          <cell r="X26">
            <v>1842.3088</v>
          </cell>
        </row>
        <row r="27">
          <cell r="C27" t="str">
            <v>2004/20057</v>
          </cell>
          <cell r="D27">
            <v>3476.1977000000002</v>
          </cell>
          <cell r="E27">
            <v>96.498599999999996</v>
          </cell>
          <cell r="F27">
            <v>323.57850000000002</v>
          </cell>
          <cell r="G27">
            <v>237.91290000000001</v>
          </cell>
          <cell r="H27">
            <v>1805.1373000000001</v>
          </cell>
          <cell r="I27">
            <v>439.8279</v>
          </cell>
          <cell r="J27">
            <v>573.24249999999995</v>
          </cell>
          <cell r="K27">
            <v>391</v>
          </cell>
          <cell r="L27">
            <v>15.666399999999999</v>
          </cell>
          <cell r="M27">
            <v>44.499899999999997</v>
          </cell>
          <cell r="N27">
            <v>26.5</v>
          </cell>
          <cell r="O27">
            <v>110.9157</v>
          </cell>
          <cell r="P27">
            <v>63.166600000000003</v>
          </cell>
          <cell r="Q27">
            <v>97.166600000000003</v>
          </cell>
          <cell r="R27">
            <v>3834.1129000000001</v>
          </cell>
          <cell r="S27">
            <v>112.16500000000001</v>
          </cell>
          <cell r="T27">
            <v>368.07839999999999</v>
          </cell>
          <cell r="U27">
            <v>264.41289999999998</v>
          </cell>
          <cell r="V27">
            <v>1916.0530000000001</v>
          </cell>
          <cell r="W27">
            <v>502.99450000000002</v>
          </cell>
          <cell r="X27">
            <v>670.40909999999997</v>
          </cell>
        </row>
        <row r="28">
          <cell r="C28" t="str">
            <v>2004/20058</v>
          </cell>
          <cell r="D28">
            <v>12377.747600000001</v>
          </cell>
          <cell r="E28">
            <v>385.83010000000002</v>
          </cell>
          <cell r="F28">
            <v>1273.3244</v>
          </cell>
          <cell r="G28">
            <v>1362.8237999999999</v>
          </cell>
          <cell r="H28">
            <v>7592.6162999999997</v>
          </cell>
          <cell r="I28">
            <v>813.32730000000004</v>
          </cell>
          <cell r="J28">
            <v>949.82569999999998</v>
          </cell>
          <cell r="K28">
            <v>2244</v>
          </cell>
          <cell r="L28">
            <v>105.4992</v>
          </cell>
          <cell r="M28">
            <v>241.16560000000001</v>
          </cell>
          <cell r="N28">
            <v>223.4984</v>
          </cell>
          <cell r="O28">
            <v>1138.8266000000001</v>
          </cell>
          <cell r="P28">
            <v>96.499099999999999</v>
          </cell>
          <cell r="Q28">
            <v>185.83199999999999</v>
          </cell>
          <cell r="R28">
            <v>14369.068499999999</v>
          </cell>
          <cell r="S28">
            <v>491.32929999999999</v>
          </cell>
          <cell r="T28">
            <v>1514.49</v>
          </cell>
          <cell r="U28">
            <v>1586.3222000000001</v>
          </cell>
          <cell r="V28">
            <v>8731.4429</v>
          </cell>
          <cell r="W28">
            <v>909.82640000000004</v>
          </cell>
          <cell r="X28">
            <v>1135.6577</v>
          </cell>
        </row>
        <row r="29">
          <cell r="C29" t="str">
            <v>2004/20059</v>
          </cell>
          <cell r="D29">
            <v>9650.9575000000004</v>
          </cell>
          <cell r="E29">
            <v>309.49849999999998</v>
          </cell>
          <cell r="F29">
            <v>934.49530000000004</v>
          </cell>
          <cell r="G29">
            <v>905.82929999999999</v>
          </cell>
          <cell r="H29">
            <v>5793.9750999999997</v>
          </cell>
          <cell r="I29">
            <v>729.83</v>
          </cell>
          <cell r="J29">
            <v>977.32929999999999</v>
          </cell>
          <cell r="K29">
            <v>1698</v>
          </cell>
          <cell r="L29">
            <v>109.83320000000001</v>
          </cell>
          <cell r="M29">
            <v>179.3331</v>
          </cell>
          <cell r="N29">
            <v>86.5</v>
          </cell>
          <cell r="O29">
            <v>1031.4992</v>
          </cell>
          <cell r="P29">
            <v>76.999899999999997</v>
          </cell>
          <cell r="Q29">
            <v>163.66640000000001</v>
          </cell>
          <cell r="R29">
            <v>11298.7893</v>
          </cell>
          <cell r="S29">
            <v>419.33170000000001</v>
          </cell>
          <cell r="T29">
            <v>1113.8284000000001</v>
          </cell>
          <cell r="U29">
            <v>992.32929999999999</v>
          </cell>
          <cell r="V29">
            <v>6825.4742999999999</v>
          </cell>
          <cell r="W29">
            <v>806.82989999999995</v>
          </cell>
          <cell r="X29">
            <v>1140.9956999999999</v>
          </cell>
        </row>
        <row r="30">
          <cell r="C30" t="str">
            <v>2004/2005A</v>
          </cell>
          <cell r="D30">
            <v>2937.3272999999999</v>
          </cell>
          <cell r="E30">
            <v>76.999799999999993</v>
          </cell>
          <cell r="F30">
            <v>215.16640000000001</v>
          </cell>
          <cell r="G30">
            <v>158.49950000000001</v>
          </cell>
          <cell r="H30">
            <v>1293.6641</v>
          </cell>
          <cell r="I30">
            <v>532.33180000000004</v>
          </cell>
          <cell r="J30">
            <v>660.66570000000002</v>
          </cell>
          <cell r="K30">
            <v>1030</v>
          </cell>
          <cell r="L30">
            <v>93.999799999999993</v>
          </cell>
          <cell r="M30">
            <v>103</v>
          </cell>
          <cell r="N30">
            <v>45.333300000000001</v>
          </cell>
          <cell r="O30">
            <v>634.83249999999998</v>
          </cell>
          <cell r="P30">
            <v>37.999899999999997</v>
          </cell>
          <cell r="Q30">
            <v>95</v>
          </cell>
          <cell r="R30">
            <v>3947.4928</v>
          </cell>
          <cell r="S30">
            <v>170.99959999999999</v>
          </cell>
          <cell r="T30">
            <v>318.16640000000001</v>
          </cell>
          <cell r="U30">
            <v>203.83279999999999</v>
          </cell>
          <cell r="V30">
            <v>1928.4965999999999</v>
          </cell>
          <cell r="W30">
            <v>570.33169999999996</v>
          </cell>
          <cell r="X30">
            <v>755.66570000000002</v>
          </cell>
        </row>
        <row r="31">
          <cell r="C31" t="str">
            <v>2004/2005B</v>
          </cell>
          <cell r="D31">
            <v>19176.014500000001</v>
          </cell>
          <cell r="E31">
            <v>711.49509999999998</v>
          </cell>
          <cell r="F31">
            <v>1797.0682999999999</v>
          </cell>
          <cell r="G31">
            <v>1975.1502</v>
          </cell>
          <cell r="H31">
            <v>10224.8398</v>
          </cell>
          <cell r="I31">
            <v>1820.5682999999999</v>
          </cell>
          <cell r="J31">
            <v>2646.8928000000001</v>
          </cell>
          <cell r="K31">
            <v>2637</v>
          </cell>
          <cell r="L31">
            <v>159.4991</v>
          </cell>
          <cell r="M31">
            <v>260.66500000000002</v>
          </cell>
          <cell r="N31">
            <v>148.3321</v>
          </cell>
          <cell r="O31">
            <v>1152.9953</v>
          </cell>
          <cell r="P31">
            <v>193.99950000000001</v>
          </cell>
          <cell r="Q31">
            <v>433.1651</v>
          </cell>
          <cell r="R31">
            <v>21524.670600000001</v>
          </cell>
          <cell r="S31">
            <v>870.99419999999998</v>
          </cell>
          <cell r="T31">
            <v>2057.7332999999999</v>
          </cell>
          <cell r="U31">
            <v>2123.4823000000001</v>
          </cell>
          <cell r="V31">
            <v>11377.8351</v>
          </cell>
          <cell r="W31">
            <v>2014.5678</v>
          </cell>
          <cell r="X31">
            <v>3080.0578999999998</v>
          </cell>
        </row>
        <row r="32">
          <cell r="C32" t="str">
            <v>2004/2005C</v>
          </cell>
          <cell r="D32">
            <v>8639.9545999999991</v>
          </cell>
          <cell r="E32">
            <v>280.16449999999998</v>
          </cell>
          <cell r="F32">
            <v>753.8297</v>
          </cell>
          <cell r="G32">
            <v>995.49419999999998</v>
          </cell>
          <cell r="H32">
            <v>3649.9789999999998</v>
          </cell>
          <cell r="I32">
            <v>1242.9948999999999</v>
          </cell>
          <cell r="J32">
            <v>1717.4922999999999</v>
          </cell>
          <cell r="K32">
            <v>1314</v>
          </cell>
          <cell r="L32">
            <v>103.4999</v>
          </cell>
          <cell r="M32">
            <v>149.9999</v>
          </cell>
          <cell r="N32">
            <v>107.6664</v>
          </cell>
          <cell r="O32">
            <v>485.99900000000002</v>
          </cell>
          <cell r="P32">
            <v>152.4999</v>
          </cell>
          <cell r="Q32">
            <v>250.16640000000001</v>
          </cell>
          <cell r="R32">
            <v>9889.7860999999994</v>
          </cell>
          <cell r="S32">
            <v>383.6644</v>
          </cell>
          <cell r="T32">
            <v>903.82960000000003</v>
          </cell>
          <cell r="U32">
            <v>1103.1605999999999</v>
          </cell>
          <cell r="V32">
            <v>4135.9780000000001</v>
          </cell>
          <cell r="W32">
            <v>1395.4947999999999</v>
          </cell>
          <cell r="X32">
            <v>1967.6587</v>
          </cell>
        </row>
        <row r="33">
          <cell r="C33" t="str">
            <v>2004/2005D</v>
          </cell>
          <cell r="D33">
            <v>23035.964599999999</v>
          </cell>
          <cell r="E33">
            <v>1124.1564000000001</v>
          </cell>
          <cell r="F33">
            <v>2324.8126999999999</v>
          </cell>
          <cell r="G33">
            <v>2440.8112999999998</v>
          </cell>
          <cell r="H33">
            <v>14614.5414</v>
          </cell>
          <cell r="I33">
            <v>951.82410000000004</v>
          </cell>
          <cell r="J33">
            <v>1579.8187</v>
          </cell>
          <cell r="K33">
            <v>2856</v>
          </cell>
          <cell r="L33">
            <v>285.33179999999999</v>
          </cell>
          <cell r="M33">
            <v>228.83109999999999</v>
          </cell>
          <cell r="N33">
            <v>208.16419999999999</v>
          </cell>
          <cell r="O33">
            <v>1286.6555000000001</v>
          </cell>
          <cell r="P33">
            <v>125.33199999999999</v>
          </cell>
          <cell r="Q33">
            <v>215.49850000000001</v>
          </cell>
          <cell r="R33">
            <v>25385.777699999999</v>
          </cell>
          <cell r="S33">
            <v>1409.4882</v>
          </cell>
          <cell r="T33">
            <v>2553.6437999999998</v>
          </cell>
          <cell r="U33">
            <v>2648.9755</v>
          </cell>
          <cell r="V33">
            <v>15901.196900000001</v>
          </cell>
          <cell r="W33">
            <v>1077.1560999999999</v>
          </cell>
          <cell r="X33">
            <v>1795.3172</v>
          </cell>
        </row>
        <row r="34">
          <cell r="C34" t="str">
            <v>2004/2005E</v>
          </cell>
          <cell r="D34">
            <v>6676.9360999999999</v>
          </cell>
          <cell r="E34">
            <v>255.33090000000001</v>
          </cell>
          <cell r="F34">
            <v>622.16110000000003</v>
          </cell>
          <cell r="G34">
            <v>889.65859999999998</v>
          </cell>
          <cell r="H34">
            <v>4202.4597999999996</v>
          </cell>
          <cell r="I34">
            <v>282.99709999999999</v>
          </cell>
          <cell r="J34">
            <v>424.32859999999999</v>
          </cell>
          <cell r="K34">
            <v>307</v>
          </cell>
          <cell r="L34">
            <v>17.5</v>
          </cell>
          <cell r="M34">
            <v>24.333100000000002</v>
          </cell>
          <cell r="N34">
            <v>37.666200000000003</v>
          </cell>
          <cell r="O34">
            <v>125.33159999999999</v>
          </cell>
          <cell r="P34">
            <v>14.166399999999999</v>
          </cell>
          <cell r="Q34">
            <v>6.3333000000000004</v>
          </cell>
          <cell r="R34">
            <v>6902.2667000000001</v>
          </cell>
          <cell r="S34">
            <v>272.83089999999999</v>
          </cell>
          <cell r="T34">
            <v>646.49419999999998</v>
          </cell>
          <cell r="U34">
            <v>927.32479999999998</v>
          </cell>
          <cell r="V34">
            <v>4327.7914000000001</v>
          </cell>
          <cell r="W34">
            <v>297.1635</v>
          </cell>
          <cell r="X34">
            <v>430.6619</v>
          </cell>
        </row>
        <row r="35">
          <cell r="C35" t="str">
            <v>2004/2005F</v>
          </cell>
          <cell r="D35">
            <v>14774.1926</v>
          </cell>
          <cell r="E35">
            <v>515.577</v>
          </cell>
          <cell r="F35">
            <v>1436.1537000000001</v>
          </cell>
          <cell r="G35">
            <v>1553.1537000000001</v>
          </cell>
          <cell r="H35">
            <v>6833.0117</v>
          </cell>
          <cell r="I35">
            <v>1876.0689</v>
          </cell>
          <cell r="J35">
            <v>2560.2276000000002</v>
          </cell>
          <cell r="K35">
            <v>1103</v>
          </cell>
          <cell r="L35">
            <v>57.833300000000001</v>
          </cell>
          <cell r="M35">
            <v>116.83240000000001</v>
          </cell>
          <cell r="N35">
            <v>82.665599999999998</v>
          </cell>
          <cell r="O35">
            <v>321.08049999999997</v>
          </cell>
          <cell r="P35">
            <v>113.3329</v>
          </cell>
          <cell r="Q35">
            <v>193.49930000000001</v>
          </cell>
          <cell r="R35">
            <v>15659.436600000001</v>
          </cell>
          <cell r="S35">
            <v>573.41030000000001</v>
          </cell>
          <cell r="T35">
            <v>1552.9861000000001</v>
          </cell>
          <cell r="U35">
            <v>1635.8193000000001</v>
          </cell>
          <cell r="V35">
            <v>7154.0922</v>
          </cell>
          <cell r="W35">
            <v>1989.4018000000001</v>
          </cell>
          <cell r="X35">
            <v>2753.7269000000001</v>
          </cell>
        </row>
        <row r="36">
          <cell r="C36" t="str">
            <v>2004/2005G</v>
          </cell>
          <cell r="D36">
            <v>10604.774299999999</v>
          </cell>
          <cell r="E36">
            <v>255.24809999999999</v>
          </cell>
          <cell r="F36">
            <v>1022.2439000000001</v>
          </cell>
          <cell r="G36">
            <v>1195.9114</v>
          </cell>
          <cell r="H36">
            <v>4749.9724999999999</v>
          </cell>
          <cell r="I36">
            <v>1537.1587</v>
          </cell>
          <cell r="J36">
            <v>1844.2397000000001</v>
          </cell>
          <cell r="K36">
            <v>1743</v>
          </cell>
          <cell r="L36">
            <v>61.9998</v>
          </cell>
          <cell r="M36">
            <v>282.66609999999997</v>
          </cell>
          <cell r="N36">
            <v>90.832899999999995</v>
          </cell>
          <cell r="O36">
            <v>575.49749999999995</v>
          </cell>
          <cell r="P36">
            <v>216.99940000000001</v>
          </cell>
          <cell r="Q36">
            <v>346.33249999999998</v>
          </cell>
          <cell r="R36">
            <v>12179.102500000001</v>
          </cell>
          <cell r="S36">
            <v>317.24790000000002</v>
          </cell>
          <cell r="T36">
            <v>1304.9100000000001</v>
          </cell>
          <cell r="U36">
            <v>1286.7443000000001</v>
          </cell>
          <cell r="V36">
            <v>5325.47</v>
          </cell>
          <cell r="W36">
            <v>1754.1581000000001</v>
          </cell>
          <cell r="X36">
            <v>2190.5722000000001</v>
          </cell>
        </row>
        <row r="37">
          <cell r="C37" t="str">
            <v>2004/2005H</v>
          </cell>
          <cell r="D37">
            <v>23282.495500000001</v>
          </cell>
          <cell r="E37">
            <v>952.16369999999995</v>
          </cell>
          <cell r="F37">
            <v>2608.5752000000002</v>
          </cell>
          <cell r="G37">
            <v>3472.3222000000001</v>
          </cell>
          <cell r="H37">
            <v>12705.699000000001</v>
          </cell>
          <cell r="I37">
            <v>1553.9111</v>
          </cell>
          <cell r="J37">
            <v>1989.8243</v>
          </cell>
          <cell r="K37">
            <v>773</v>
          </cell>
          <cell r="L37">
            <v>37.499899999999997</v>
          </cell>
          <cell r="M37">
            <v>126.49939999999999</v>
          </cell>
          <cell r="N37">
            <v>115.33280000000001</v>
          </cell>
          <cell r="O37">
            <v>289.33229999999998</v>
          </cell>
          <cell r="P37">
            <v>61.666400000000003</v>
          </cell>
          <cell r="Q37">
            <v>48.9998</v>
          </cell>
          <cell r="R37">
            <v>23961.826099999998</v>
          </cell>
          <cell r="S37">
            <v>989.66359999999997</v>
          </cell>
          <cell r="T37">
            <v>2735.0745999999999</v>
          </cell>
          <cell r="U37">
            <v>3587.6550000000002</v>
          </cell>
          <cell r="V37">
            <v>12995.031300000001</v>
          </cell>
          <cell r="W37">
            <v>1615.5775000000001</v>
          </cell>
          <cell r="X37">
            <v>2038.8241</v>
          </cell>
        </row>
        <row r="38">
          <cell r="C38" t="str">
            <v>2004/2005I</v>
          </cell>
          <cell r="D38">
            <v>6750.8810999999996</v>
          </cell>
          <cell r="E38">
            <v>313.99939999999998</v>
          </cell>
          <cell r="F38">
            <v>523.16430000000003</v>
          </cell>
          <cell r="G38">
            <v>435.9151</v>
          </cell>
          <cell r="H38">
            <v>3840.6520999999998</v>
          </cell>
          <cell r="I38">
            <v>463.49400000000003</v>
          </cell>
          <cell r="J38">
            <v>1173.6561999999999</v>
          </cell>
          <cell r="K38">
            <v>1338</v>
          </cell>
          <cell r="L38">
            <v>87.666600000000003</v>
          </cell>
          <cell r="M38">
            <v>128.8331</v>
          </cell>
          <cell r="N38">
            <v>62.166400000000003</v>
          </cell>
          <cell r="O38">
            <v>682.33159999999998</v>
          </cell>
          <cell r="P38">
            <v>77.499700000000004</v>
          </cell>
          <cell r="Q38">
            <v>178.99930000000001</v>
          </cell>
          <cell r="R38">
            <v>7968.3778000000002</v>
          </cell>
          <cell r="S38">
            <v>401.666</v>
          </cell>
          <cell r="T38">
            <v>651.99739999999997</v>
          </cell>
          <cell r="U38">
            <v>498.08150000000001</v>
          </cell>
          <cell r="V38">
            <v>4522.9836999999998</v>
          </cell>
          <cell r="W38">
            <v>540.99369999999999</v>
          </cell>
          <cell r="X38">
            <v>1352.6555000000001</v>
          </cell>
        </row>
        <row r="39">
          <cell r="C39" t="str">
            <v>2004/2005J</v>
          </cell>
          <cell r="D39">
            <v>953.32910000000004</v>
          </cell>
          <cell r="E39">
            <v>44.666400000000003</v>
          </cell>
          <cell r="F39">
            <v>85.499700000000004</v>
          </cell>
          <cell r="G39">
            <v>115.4992</v>
          </cell>
          <cell r="H39">
            <v>507.83100000000002</v>
          </cell>
          <cell r="I39">
            <v>69.833100000000002</v>
          </cell>
          <cell r="J39">
            <v>129.99969999999999</v>
          </cell>
          <cell r="K39">
            <v>4847</v>
          </cell>
          <cell r="L39">
            <v>214.9999</v>
          </cell>
          <cell r="M39">
            <v>651.66650000000004</v>
          </cell>
          <cell r="N39">
            <v>250.8329</v>
          </cell>
          <cell r="O39">
            <v>1945.6656</v>
          </cell>
          <cell r="P39">
            <v>623.66650000000004</v>
          </cell>
          <cell r="Q39">
            <v>1100.8332</v>
          </cell>
          <cell r="R39">
            <v>5740.9937</v>
          </cell>
          <cell r="S39">
            <v>259.66629999999998</v>
          </cell>
          <cell r="T39">
            <v>737.1662</v>
          </cell>
          <cell r="U39">
            <v>366.33210000000003</v>
          </cell>
          <cell r="V39">
            <v>2453.4965999999999</v>
          </cell>
          <cell r="W39">
            <v>693.49959999999999</v>
          </cell>
          <cell r="X39">
            <v>1230.8329000000001</v>
          </cell>
        </row>
        <row r="40">
          <cell r="C40" t="str">
            <v>2005/20061</v>
          </cell>
          <cell r="D40">
            <v>5540.6662999999999</v>
          </cell>
          <cell r="E40">
            <v>199</v>
          </cell>
          <cell r="F40">
            <v>406</v>
          </cell>
          <cell r="G40">
            <v>620</v>
          </cell>
          <cell r="H40">
            <v>3136</v>
          </cell>
          <cell r="I40">
            <v>625.66639999999995</v>
          </cell>
          <cell r="J40">
            <v>553.99990000000003</v>
          </cell>
          <cell r="K40">
            <v>17</v>
          </cell>
          <cell r="L40">
            <v>0</v>
          </cell>
          <cell r="M40">
            <v>3</v>
          </cell>
          <cell r="N40">
            <v>2</v>
          </cell>
          <cell r="O40">
            <v>12</v>
          </cell>
          <cell r="P40">
            <v>0</v>
          </cell>
          <cell r="Q40">
            <v>0</v>
          </cell>
          <cell r="R40">
            <v>5557.6662999999999</v>
          </cell>
          <cell r="S40">
            <v>199</v>
          </cell>
          <cell r="T40">
            <v>409</v>
          </cell>
          <cell r="U40">
            <v>622</v>
          </cell>
          <cell r="V40">
            <v>3148</v>
          </cell>
          <cell r="W40">
            <v>625.66639999999995</v>
          </cell>
          <cell r="X40">
            <v>553.99990000000003</v>
          </cell>
        </row>
        <row r="41">
          <cell r="C41" t="str">
            <v>2005/20062</v>
          </cell>
          <cell r="D41">
            <v>15484.8076</v>
          </cell>
          <cell r="E41">
            <v>902.1662</v>
          </cell>
          <cell r="F41">
            <v>1385.664</v>
          </cell>
          <cell r="G41">
            <v>1143.9982</v>
          </cell>
          <cell r="H41">
            <v>7628.6587</v>
          </cell>
          <cell r="I41">
            <v>1761.3261</v>
          </cell>
          <cell r="J41">
            <v>2662.9944</v>
          </cell>
          <cell r="K41">
            <v>5476</v>
          </cell>
          <cell r="L41">
            <v>554.16669999999999</v>
          </cell>
          <cell r="M41">
            <v>483.33339999999998</v>
          </cell>
          <cell r="N41">
            <v>206</v>
          </cell>
          <cell r="O41">
            <v>2734.6668</v>
          </cell>
          <cell r="P41">
            <v>383.16669999999999</v>
          </cell>
          <cell r="Q41">
            <v>1065.6667</v>
          </cell>
          <cell r="R41">
            <v>20911.8079</v>
          </cell>
          <cell r="S41">
            <v>1456.3329000000001</v>
          </cell>
          <cell r="T41">
            <v>1868.9974</v>
          </cell>
          <cell r="U41">
            <v>1349.9982</v>
          </cell>
          <cell r="V41">
            <v>10363.325500000001</v>
          </cell>
          <cell r="W41">
            <v>2144.4928</v>
          </cell>
          <cell r="X41">
            <v>3728.6610999999998</v>
          </cell>
        </row>
        <row r="42">
          <cell r="C42" t="str">
            <v>2005/20063</v>
          </cell>
          <cell r="D42">
            <v>19357.070899999999</v>
          </cell>
          <cell r="E42">
            <v>460.91699999999997</v>
          </cell>
          <cell r="F42">
            <v>1598.2488000000001</v>
          </cell>
          <cell r="G42">
            <v>1838.5829000000001</v>
          </cell>
          <cell r="H42">
            <v>9083.3318999999992</v>
          </cell>
          <cell r="I42">
            <v>2839.3265999999999</v>
          </cell>
          <cell r="J42">
            <v>3536.6637000000001</v>
          </cell>
          <cell r="K42">
            <v>1910</v>
          </cell>
          <cell r="L42">
            <v>114.8334</v>
          </cell>
          <cell r="M42">
            <v>223.00020000000001</v>
          </cell>
          <cell r="N42">
            <v>138.33359999999999</v>
          </cell>
          <cell r="O42">
            <v>717.83420000000001</v>
          </cell>
          <cell r="P42">
            <v>235.0001</v>
          </cell>
          <cell r="Q42">
            <v>334.83350000000002</v>
          </cell>
          <cell r="R42">
            <v>21120.905900000002</v>
          </cell>
          <cell r="S42">
            <v>575.75040000000001</v>
          </cell>
          <cell r="T42">
            <v>1821.249</v>
          </cell>
          <cell r="U42">
            <v>1976.9165</v>
          </cell>
          <cell r="V42">
            <v>9801.1661000000004</v>
          </cell>
          <cell r="W42">
            <v>3074.3267000000001</v>
          </cell>
          <cell r="X42">
            <v>3871.4971999999998</v>
          </cell>
        </row>
        <row r="43">
          <cell r="C43" t="str">
            <v>2005/20064</v>
          </cell>
          <cell r="D43">
            <v>475</v>
          </cell>
          <cell r="E43">
            <v>24</v>
          </cell>
          <cell r="F43">
            <v>32</v>
          </cell>
          <cell r="G43">
            <v>33</v>
          </cell>
          <cell r="H43">
            <v>281</v>
          </cell>
          <cell r="I43">
            <v>73</v>
          </cell>
          <cell r="J43">
            <v>32</v>
          </cell>
          <cell r="K43">
            <v>1</v>
          </cell>
          <cell r="L43">
            <v>0</v>
          </cell>
          <cell r="M43">
            <v>0</v>
          </cell>
          <cell r="N43">
            <v>0</v>
          </cell>
          <cell r="O43">
            <v>1</v>
          </cell>
          <cell r="P43">
            <v>0</v>
          </cell>
          <cell r="Q43">
            <v>0</v>
          </cell>
          <cell r="R43">
            <v>476</v>
          </cell>
          <cell r="S43">
            <v>24</v>
          </cell>
          <cell r="T43">
            <v>32</v>
          </cell>
          <cell r="U43">
            <v>33</v>
          </cell>
          <cell r="V43">
            <v>282</v>
          </cell>
          <cell r="W43">
            <v>73</v>
          </cell>
          <cell r="X43">
            <v>32</v>
          </cell>
        </row>
        <row r="44">
          <cell r="C44" t="str">
            <v>2005/20065</v>
          </cell>
          <cell r="D44">
            <v>1526.1664000000001</v>
          </cell>
          <cell r="E44">
            <v>60.166699999999999</v>
          </cell>
          <cell r="F44">
            <v>192.9999</v>
          </cell>
          <cell r="G44">
            <v>141.16659999999999</v>
          </cell>
          <cell r="H44">
            <v>848.99990000000003</v>
          </cell>
          <cell r="I44">
            <v>121.83329999999999</v>
          </cell>
          <cell r="J44">
            <v>161</v>
          </cell>
          <cell r="K44">
            <v>91</v>
          </cell>
          <cell r="L44">
            <v>9</v>
          </cell>
          <cell r="M44">
            <v>11</v>
          </cell>
          <cell r="N44">
            <v>10.666700000000001</v>
          </cell>
          <cell r="O44">
            <v>46.333300000000001</v>
          </cell>
          <cell r="P44">
            <v>7.3333000000000004</v>
          </cell>
          <cell r="Q44">
            <v>4</v>
          </cell>
          <cell r="R44">
            <v>1614.4997000000001</v>
          </cell>
          <cell r="S44">
            <v>69.166700000000006</v>
          </cell>
          <cell r="T44">
            <v>203.9999</v>
          </cell>
          <cell r="U44">
            <v>151.83330000000001</v>
          </cell>
          <cell r="V44">
            <v>895.33320000000003</v>
          </cell>
          <cell r="W44">
            <v>129.16659999999999</v>
          </cell>
          <cell r="X44">
            <v>165</v>
          </cell>
        </row>
        <row r="45">
          <cell r="C45" t="str">
            <v>2005/20066</v>
          </cell>
          <cell r="D45">
            <v>9160.2322999999997</v>
          </cell>
          <cell r="E45">
            <v>200.66669999999999</v>
          </cell>
          <cell r="F45">
            <v>765.4982</v>
          </cell>
          <cell r="G45">
            <v>799.49860000000001</v>
          </cell>
          <cell r="H45">
            <v>4138.6630999999998</v>
          </cell>
          <cell r="I45">
            <v>1432.2435</v>
          </cell>
          <cell r="J45">
            <v>1823.6622</v>
          </cell>
          <cell r="K45">
            <v>717</v>
          </cell>
          <cell r="L45">
            <v>42.166600000000003</v>
          </cell>
          <cell r="M45">
            <v>70.333399999999997</v>
          </cell>
          <cell r="N45">
            <v>44.5</v>
          </cell>
          <cell r="O45">
            <v>313.24990000000003</v>
          </cell>
          <cell r="P45">
            <v>69.666499999999999</v>
          </cell>
          <cell r="Q45">
            <v>129.66659999999999</v>
          </cell>
          <cell r="R45">
            <v>9829.8153000000002</v>
          </cell>
          <cell r="S45">
            <v>242.83330000000001</v>
          </cell>
          <cell r="T45">
            <v>835.83159999999998</v>
          </cell>
          <cell r="U45">
            <v>843.99860000000001</v>
          </cell>
          <cell r="V45">
            <v>4451.9129999999996</v>
          </cell>
          <cell r="W45">
            <v>1501.91</v>
          </cell>
          <cell r="X45">
            <v>1953.3288</v>
          </cell>
        </row>
        <row r="46">
          <cell r="C46" t="str">
            <v>2005/20067</v>
          </cell>
          <cell r="D46">
            <v>3591.4978000000001</v>
          </cell>
          <cell r="E46">
            <v>86.833399999999997</v>
          </cell>
          <cell r="F46">
            <v>322.16640000000001</v>
          </cell>
          <cell r="G46">
            <v>274</v>
          </cell>
          <cell r="H46">
            <v>1840.4160999999999</v>
          </cell>
          <cell r="I46">
            <v>466.91550000000001</v>
          </cell>
          <cell r="J46">
            <v>601.16639999999995</v>
          </cell>
          <cell r="K46">
            <v>359</v>
          </cell>
          <cell r="L46">
            <v>14.333299999999999</v>
          </cell>
          <cell r="M46">
            <v>36.833300000000001</v>
          </cell>
          <cell r="N46">
            <v>15.833299999999999</v>
          </cell>
          <cell r="O46">
            <v>131.16669999999999</v>
          </cell>
          <cell r="P46">
            <v>45.333300000000001</v>
          </cell>
          <cell r="Q46">
            <v>81.666700000000006</v>
          </cell>
          <cell r="R46">
            <v>3916.6644000000001</v>
          </cell>
          <cell r="S46">
            <v>101.16670000000001</v>
          </cell>
          <cell r="T46">
            <v>358.99970000000002</v>
          </cell>
          <cell r="U46">
            <v>289.83330000000001</v>
          </cell>
          <cell r="V46">
            <v>1971.5827999999999</v>
          </cell>
          <cell r="W46">
            <v>512.24879999999996</v>
          </cell>
          <cell r="X46">
            <v>682.83309999999994</v>
          </cell>
        </row>
        <row r="47">
          <cell r="C47" t="str">
            <v>2005/20068</v>
          </cell>
          <cell r="D47">
            <v>11614.252899999999</v>
          </cell>
          <cell r="E47">
            <v>323.99970000000002</v>
          </cell>
          <cell r="F47">
            <v>1312.1669999999999</v>
          </cell>
          <cell r="G47">
            <v>1318.3335</v>
          </cell>
          <cell r="H47">
            <v>7202.3357999999998</v>
          </cell>
          <cell r="I47">
            <v>633.33330000000001</v>
          </cell>
          <cell r="J47">
            <v>824.08360000000005</v>
          </cell>
          <cell r="K47">
            <v>2176</v>
          </cell>
          <cell r="L47">
            <v>96.666899999999998</v>
          </cell>
          <cell r="M47">
            <v>204.16669999999999</v>
          </cell>
          <cell r="N47">
            <v>216.83340000000001</v>
          </cell>
          <cell r="O47">
            <v>1130.5002999999999</v>
          </cell>
          <cell r="P47">
            <v>88.666799999999995</v>
          </cell>
          <cell r="Q47">
            <v>177.50040000000001</v>
          </cell>
          <cell r="R47">
            <v>13528.5874</v>
          </cell>
          <cell r="S47">
            <v>420.66660000000002</v>
          </cell>
          <cell r="T47">
            <v>1516.3336999999999</v>
          </cell>
          <cell r="U47">
            <v>1535.1668999999999</v>
          </cell>
          <cell r="V47">
            <v>8332.8361000000004</v>
          </cell>
          <cell r="W47">
            <v>722.00009999999997</v>
          </cell>
          <cell r="X47">
            <v>1001.5839999999999</v>
          </cell>
        </row>
        <row r="48">
          <cell r="C48" t="str">
            <v>2005/20069</v>
          </cell>
          <cell r="D48">
            <v>9413.5061999999998</v>
          </cell>
          <cell r="E48">
            <v>308.1669</v>
          </cell>
          <cell r="F48">
            <v>1128.001</v>
          </cell>
          <cell r="G48">
            <v>924.33360000000005</v>
          </cell>
          <cell r="H48">
            <v>5478.1705000000002</v>
          </cell>
          <cell r="I48">
            <v>688.50030000000004</v>
          </cell>
          <cell r="J48">
            <v>886.33389999999997</v>
          </cell>
          <cell r="K48">
            <v>1618</v>
          </cell>
          <cell r="L48">
            <v>102.83329999999999</v>
          </cell>
          <cell r="M48">
            <v>140.66659999999999</v>
          </cell>
          <cell r="N48">
            <v>89</v>
          </cell>
          <cell r="O48">
            <v>970.00030000000004</v>
          </cell>
          <cell r="P48">
            <v>61.166699999999999</v>
          </cell>
          <cell r="Q48">
            <v>182.5</v>
          </cell>
          <cell r="R48">
            <v>10959.6731</v>
          </cell>
          <cell r="S48">
            <v>411.00020000000001</v>
          </cell>
          <cell r="T48">
            <v>1268.6676</v>
          </cell>
          <cell r="U48">
            <v>1013.3336</v>
          </cell>
          <cell r="V48">
            <v>6448.1707999999999</v>
          </cell>
          <cell r="W48">
            <v>749.66700000000003</v>
          </cell>
          <cell r="X48">
            <v>1068.8339000000001</v>
          </cell>
        </row>
        <row r="49">
          <cell r="C49" t="str">
            <v>2005/2006A</v>
          </cell>
          <cell r="D49">
            <v>3515.8335000000002</v>
          </cell>
          <cell r="E49">
            <v>68.333399999999997</v>
          </cell>
          <cell r="F49">
            <v>276.50020000000001</v>
          </cell>
          <cell r="G49">
            <v>202.33349999999999</v>
          </cell>
          <cell r="H49">
            <v>1482.4998000000001</v>
          </cell>
          <cell r="I49">
            <v>660.66669999999999</v>
          </cell>
          <cell r="J49">
            <v>825.49990000000003</v>
          </cell>
          <cell r="K49">
            <v>1285</v>
          </cell>
          <cell r="L49">
            <v>93.833399999999997</v>
          </cell>
          <cell r="M49">
            <v>121</v>
          </cell>
          <cell r="N49">
            <v>50.833300000000001</v>
          </cell>
          <cell r="O49">
            <v>831.33330000000001</v>
          </cell>
          <cell r="P49">
            <v>46</v>
          </cell>
          <cell r="Q49">
            <v>129</v>
          </cell>
          <cell r="R49">
            <v>4787.8334999999997</v>
          </cell>
          <cell r="S49">
            <v>162.16679999999999</v>
          </cell>
          <cell r="T49">
            <v>397.50020000000001</v>
          </cell>
          <cell r="U49">
            <v>253.16679999999999</v>
          </cell>
          <cell r="V49">
            <v>2313.8330999999998</v>
          </cell>
          <cell r="W49">
            <v>706.66669999999999</v>
          </cell>
          <cell r="X49">
            <v>954.49990000000003</v>
          </cell>
        </row>
        <row r="50">
          <cell r="C50" t="str">
            <v>2005/2006B</v>
          </cell>
          <cell r="D50">
            <v>19795.120999999999</v>
          </cell>
          <cell r="E50">
            <v>611.91510000000005</v>
          </cell>
          <cell r="F50">
            <v>1958.3271</v>
          </cell>
          <cell r="G50">
            <v>2051.4951999999998</v>
          </cell>
          <cell r="H50">
            <v>10632.312099999999</v>
          </cell>
          <cell r="I50">
            <v>1864.8285000000001</v>
          </cell>
          <cell r="J50">
            <v>2676.2429999999999</v>
          </cell>
          <cell r="K50">
            <v>3117</v>
          </cell>
          <cell r="L50">
            <v>218.66650000000001</v>
          </cell>
          <cell r="M50">
            <v>293.66649999999998</v>
          </cell>
          <cell r="N50">
            <v>192.8331</v>
          </cell>
          <cell r="O50">
            <v>1542.6657</v>
          </cell>
          <cell r="P50">
            <v>169.66640000000001</v>
          </cell>
          <cell r="Q50">
            <v>430.66629999999998</v>
          </cell>
          <cell r="R50">
            <v>22643.285500000002</v>
          </cell>
          <cell r="S50">
            <v>830.58159999999998</v>
          </cell>
          <cell r="T50">
            <v>2251.9935999999998</v>
          </cell>
          <cell r="U50">
            <v>2244.3283000000001</v>
          </cell>
          <cell r="V50">
            <v>12174.977800000001</v>
          </cell>
          <cell r="W50">
            <v>2034.4948999999999</v>
          </cell>
          <cell r="X50">
            <v>3106.9092999999998</v>
          </cell>
        </row>
        <row r="51">
          <cell r="C51" t="str">
            <v>2005/2006C</v>
          </cell>
          <cell r="D51">
            <v>9025.0036</v>
          </cell>
          <cell r="E51">
            <v>302.83359999999999</v>
          </cell>
          <cell r="F51">
            <v>880.16729999999995</v>
          </cell>
          <cell r="G51">
            <v>1136.8335999999999</v>
          </cell>
          <cell r="H51">
            <v>3846.3352</v>
          </cell>
          <cell r="I51">
            <v>1183.3331000000001</v>
          </cell>
          <cell r="J51">
            <v>1675.5008</v>
          </cell>
          <cell r="K51">
            <v>1331</v>
          </cell>
          <cell r="L51">
            <v>106.9999</v>
          </cell>
          <cell r="M51">
            <v>184.16669999999999</v>
          </cell>
          <cell r="N51">
            <v>114.33329999999999</v>
          </cell>
          <cell r="O51">
            <v>521.33330000000001</v>
          </cell>
          <cell r="P51">
            <v>144.83330000000001</v>
          </cell>
          <cell r="Q51">
            <v>185.83340000000001</v>
          </cell>
          <cell r="R51">
            <v>10282.503500000001</v>
          </cell>
          <cell r="S51">
            <v>409.83350000000002</v>
          </cell>
          <cell r="T51">
            <v>1064.3340000000001</v>
          </cell>
          <cell r="U51">
            <v>1251.1668999999999</v>
          </cell>
          <cell r="V51">
            <v>4367.6684999999998</v>
          </cell>
          <cell r="W51">
            <v>1328.1664000000001</v>
          </cell>
          <cell r="X51">
            <v>1861.3342</v>
          </cell>
        </row>
        <row r="52">
          <cell r="C52" t="str">
            <v>2005/2006D</v>
          </cell>
          <cell r="D52">
            <v>22158.286700000001</v>
          </cell>
          <cell r="E52">
            <v>926.83240000000001</v>
          </cell>
          <cell r="F52">
            <v>2339.3274000000001</v>
          </cell>
          <cell r="G52">
            <v>2386.6622000000002</v>
          </cell>
          <cell r="H52">
            <v>14124.804400000001</v>
          </cell>
          <cell r="I52">
            <v>947.66340000000002</v>
          </cell>
          <cell r="J52">
            <v>1432.9969000000001</v>
          </cell>
          <cell r="K52">
            <v>2931</v>
          </cell>
          <cell r="L52">
            <v>253.9999</v>
          </cell>
          <cell r="M52">
            <v>260.1662</v>
          </cell>
          <cell r="N52">
            <v>238.8331</v>
          </cell>
          <cell r="O52">
            <v>1389.1651999999999</v>
          </cell>
          <cell r="P52">
            <v>117.1664</v>
          </cell>
          <cell r="Q52">
            <v>203.99959999999999</v>
          </cell>
          <cell r="R52">
            <v>24621.617099999999</v>
          </cell>
          <cell r="S52">
            <v>1180.8323</v>
          </cell>
          <cell r="T52">
            <v>2599.4935999999998</v>
          </cell>
          <cell r="U52">
            <v>2625.4953</v>
          </cell>
          <cell r="V52">
            <v>15513.9696</v>
          </cell>
          <cell r="W52">
            <v>1064.8298</v>
          </cell>
          <cell r="X52">
            <v>1636.9965</v>
          </cell>
        </row>
        <row r="53">
          <cell r="C53" t="str">
            <v>2005/2006E</v>
          </cell>
          <cell r="D53">
            <v>6855.8212999999996</v>
          </cell>
          <cell r="E53">
            <v>233.99930000000001</v>
          </cell>
          <cell r="F53">
            <v>646.16600000000005</v>
          </cell>
          <cell r="G53">
            <v>971.33230000000003</v>
          </cell>
          <cell r="H53">
            <v>4321.326</v>
          </cell>
          <cell r="I53">
            <v>265.166</v>
          </cell>
          <cell r="J53">
            <v>417.83170000000001</v>
          </cell>
          <cell r="K53">
            <v>348</v>
          </cell>
          <cell r="L53">
            <v>10.833299999999999</v>
          </cell>
          <cell r="M53">
            <v>28.833300000000001</v>
          </cell>
          <cell r="N53">
            <v>43.166699999999999</v>
          </cell>
          <cell r="O53">
            <v>156.8331</v>
          </cell>
          <cell r="P53">
            <v>11.166600000000001</v>
          </cell>
          <cell r="Q53">
            <v>20.333300000000001</v>
          </cell>
          <cell r="R53">
            <v>7126.9876000000004</v>
          </cell>
          <cell r="S53">
            <v>244.83260000000001</v>
          </cell>
          <cell r="T53">
            <v>674.99929999999995</v>
          </cell>
          <cell r="U53">
            <v>1014.499</v>
          </cell>
          <cell r="V53">
            <v>4478.1590999999999</v>
          </cell>
          <cell r="W53">
            <v>276.33260000000001</v>
          </cell>
          <cell r="X53">
            <v>438.16500000000002</v>
          </cell>
        </row>
        <row r="54">
          <cell r="C54" t="str">
            <v>2005/2006F</v>
          </cell>
          <cell r="D54">
            <v>14602.563399999999</v>
          </cell>
          <cell r="E54">
            <v>445.41590000000002</v>
          </cell>
          <cell r="F54">
            <v>1654.3300999999999</v>
          </cell>
          <cell r="G54">
            <v>1649.665</v>
          </cell>
          <cell r="H54">
            <v>6653.8239000000003</v>
          </cell>
          <cell r="I54">
            <v>1869.4979000000001</v>
          </cell>
          <cell r="J54">
            <v>2329.8305999999998</v>
          </cell>
          <cell r="K54">
            <v>1134</v>
          </cell>
          <cell r="L54">
            <v>51.499899999999997</v>
          </cell>
          <cell r="M54">
            <v>138</v>
          </cell>
          <cell r="N54">
            <v>72.499899999999997</v>
          </cell>
          <cell r="O54">
            <v>337.49959999999999</v>
          </cell>
          <cell r="P54">
            <v>135.33330000000001</v>
          </cell>
          <cell r="Q54">
            <v>166.83330000000001</v>
          </cell>
          <cell r="R54">
            <v>15504.2294</v>
          </cell>
          <cell r="S54">
            <v>496.91579999999999</v>
          </cell>
          <cell r="T54">
            <v>1792.3300999999999</v>
          </cell>
          <cell r="U54">
            <v>1722.1649</v>
          </cell>
          <cell r="V54">
            <v>6991.3235000000004</v>
          </cell>
          <cell r="W54">
            <v>2004.8312000000001</v>
          </cell>
          <cell r="X54">
            <v>2496.6639</v>
          </cell>
        </row>
        <row r="55">
          <cell r="C55" t="str">
            <v>2005/2006G</v>
          </cell>
          <cell r="D55">
            <v>11231.557000000001</v>
          </cell>
          <cell r="E55">
            <v>271.91609999999997</v>
          </cell>
          <cell r="F55">
            <v>1158.4131</v>
          </cell>
          <cell r="G55">
            <v>1253.0814</v>
          </cell>
          <cell r="H55">
            <v>5026.0713999999998</v>
          </cell>
          <cell r="I55">
            <v>1649.1621</v>
          </cell>
          <cell r="J55">
            <v>1872.9129</v>
          </cell>
          <cell r="K55">
            <v>1617</v>
          </cell>
          <cell r="L55">
            <v>61.833300000000001</v>
          </cell>
          <cell r="M55">
            <v>218.8331</v>
          </cell>
          <cell r="N55">
            <v>97.999899999999997</v>
          </cell>
          <cell r="O55">
            <v>587.83259999999996</v>
          </cell>
          <cell r="P55">
            <v>194.99950000000001</v>
          </cell>
          <cell r="Q55">
            <v>278.49959999999999</v>
          </cell>
          <cell r="R55">
            <v>12671.555</v>
          </cell>
          <cell r="S55">
            <v>333.74939999999998</v>
          </cell>
          <cell r="T55">
            <v>1377.2462</v>
          </cell>
          <cell r="U55">
            <v>1351.0813000000001</v>
          </cell>
          <cell r="V55">
            <v>5613.9040000000005</v>
          </cell>
          <cell r="W55">
            <v>1844.1615999999999</v>
          </cell>
          <cell r="X55">
            <v>2151.4124999999999</v>
          </cell>
        </row>
        <row r="56">
          <cell r="C56" t="str">
            <v>2005/2006H</v>
          </cell>
          <cell r="D56">
            <v>23766.741699999999</v>
          </cell>
          <cell r="E56">
            <v>901.9162</v>
          </cell>
          <cell r="F56">
            <v>2734.9155000000001</v>
          </cell>
          <cell r="G56">
            <v>3584.9151999999999</v>
          </cell>
          <cell r="H56">
            <v>13096.7469</v>
          </cell>
          <cell r="I56">
            <v>1532.499</v>
          </cell>
          <cell r="J56">
            <v>1915.7489</v>
          </cell>
          <cell r="K56">
            <v>865</v>
          </cell>
          <cell r="L56">
            <v>37.5</v>
          </cell>
          <cell r="M56">
            <v>149.66650000000001</v>
          </cell>
          <cell r="N56">
            <v>115.5</v>
          </cell>
          <cell r="O56">
            <v>355.58330000000001</v>
          </cell>
          <cell r="P56">
            <v>51.166699999999999</v>
          </cell>
          <cell r="Q56">
            <v>66.166600000000003</v>
          </cell>
          <cell r="R56">
            <v>24542.324799999999</v>
          </cell>
          <cell r="S56">
            <v>939.4162</v>
          </cell>
          <cell r="T56">
            <v>2884.5819999999999</v>
          </cell>
          <cell r="U56">
            <v>3700.4151999999999</v>
          </cell>
          <cell r="V56">
            <v>13452.3302</v>
          </cell>
          <cell r="W56">
            <v>1583.6657</v>
          </cell>
          <cell r="X56">
            <v>1981.9155000000001</v>
          </cell>
        </row>
        <row r="57">
          <cell r="C57" t="str">
            <v>2005/2006I</v>
          </cell>
          <cell r="D57">
            <v>7816.8334000000004</v>
          </cell>
          <cell r="E57">
            <v>324.25009999999997</v>
          </cell>
          <cell r="F57">
            <v>684.74980000000005</v>
          </cell>
          <cell r="G57">
            <v>513.08339999999998</v>
          </cell>
          <cell r="H57">
            <v>4631.7493999999997</v>
          </cell>
          <cell r="I57">
            <v>470.1669</v>
          </cell>
          <cell r="J57">
            <v>1192.8338000000001</v>
          </cell>
          <cell r="K57">
            <v>1844</v>
          </cell>
          <cell r="L57">
            <v>98</v>
          </cell>
          <cell r="M57">
            <v>157.4999</v>
          </cell>
          <cell r="N57">
            <v>76.833399999999997</v>
          </cell>
          <cell r="O57">
            <v>876.49980000000005</v>
          </cell>
          <cell r="P57">
            <v>90.5</v>
          </cell>
          <cell r="Q57">
            <v>272.50009999999997</v>
          </cell>
          <cell r="R57">
            <v>9388.6666000000005</v>
          </cell>
          <cell r="S57">
            <v>422.25009999999997</v>
          </cell>
          <cell r="T57">
            <v>842.24969999999996</v>
          </cell>
          <cell r="U57">
            <v>589.91679999999997</v>
          </cell>
          <cell r="V57">
            <v>5508.2492000000002</v>
          </cell>
          <cell r="W57">
            <v>560.66690000000006</v>
          </cell>
          <cell r="X57">
            <v>1465.3339000000001</v>
          </cell>
        </row>
        <row r="58">
          <cell r="C58" t="str">
            <v>2005/2006J</v>
          </cell>
          <cell r="D58">
            <v>970.82989999999995</v>
          </cell>
          <cell r="E58">
            <v>42.666400000000003</v>
          </cell>
          <cell r="F58">
            <v>96.332899999999995</v>
          </cell>
          <cell r="G58">
            <v>98.666200000000003</v>
          </cell>
          <cell r="H58">
            <v>516.66480000000001</v>
          </cell>
          <cell r="I58">
            <v>89.833200000000005</v>
          </cell>
          <cell r="J58">
            <v>126.6664</v>
          </cell>
          <cell r="K58">
            <v>5607</v>
          </cell>
          <cell r="L58">
            <v>250.83320000000001</v>
          </cell>
          <cell r="M58">
            <v>733.83320000000003</v>
          </cell>
          <cell r="N58">
            <v>323.99979999999999</v>
          </cell>
          <cell r="O58">
            <v>2303.4992999999999</v>
          </cell>
          <cell r="P58">
            <v>721.83330000000001</v>
          </cell>
          <cell r="Q58">
            <v>1222.3332</v>
          </cell>
          <cell r="R58">
            <v>6527.1619000000001</v>
          </cell>
          <cell r="S58">
            <v>293.49959999999999</v>
          </cell>
          <cell r="T58">
            <v>830.16610000000003</v>
          </cell>
          <cell r="U58">
            <v>422.666</v>
          </cell>
          <cell r="V58">
            <v>2820.1641</v>
          </cell>
          <cell r="W58">
            <v>811.66650000000004</v>
          </cell>
          <cell r="X58">
            <v>1348.9996000000001</v>
          </cell>
        </row>
        <row r="59">
          <cell r="C59" t="str">
            <v>2006/20071</v>
          </cell>
          <cell r="D59">
            <v>5963.6665999999996</v>
          </cell>
          <cell r="E59">
            <v>202</v>
          </cell>
          <cell r="F59">
            <v>485</v>
          </cell>
          <cell r="G59">
            <v>637</v>
          </cell>
          <cell r="H59">
            <v>3531</v>
          </cell>
          <cell r="I59">
            <v>559.33330000000001</v>
          </cell>
          <cell r="J59">
            <v>549.33330000000001</v>
          </cell>
          <cell r="K59">
            <v>19</v>
          </cell>
          <cell r="L59">
            <v>0</v>
          </cell>
          <cell r="M59">
            <v>1</v>
          </cell>
          <cell r="N59">
            <v>3</v>
          </cell>
          <cell r="O59">
            <v>13</v>
          </cell>
          <cell r="P59">
            <v>1</v>
          </cell>
          <cell r="Q59">
            <v>1</v>
          </cell>
          <cell r="R59">
            <v>5982.6665999999996</v>
          </cell>
          <cell r="S59">
            <v>202</v>
          </cell>
          <cell r="T59">
            <v>486</v>
          </cell>
          <cell r="U59">
            <v>640</v>
          </cell>
          <cell r="V59">
            <v>3544</v>
          </cell>
          <cell r="W59">
            <v>560.33330000000001</v>
          </cell>
          <cell r="X59">
            <v>550.33330000000001</v>
          </cell>
        </row>
        <row r="60">
          <cell r="C60" t="str">
            <v>2006/20072</v>
          </cell>
          <cell r="D60">
            <v>15780.4684</v>
          </cell>
          <cell r="E60">
            <v>711.16629999999998</v>
          </cell>
          <cell r="F60">
            <v>1344.3306</v>
          </cell>
          <cell r="G60">
            <v>1112.8312000000001</v>
          </cell>
          <cell r="H60">
            <v>7884.1544000000004</v>
          </cell>
          <cell r="I60">
            <v>1786.4931999999999</v>
          </cell>
          <cell r="J60">
            <v>2941.4926999999998</v>
          </cell>
          <cell r="K60">
            <v>5657</v>
          </cell>
          <cell r="L60">
            <v>532.66669999999999</v>
          </cell>
          <cell r="M60">
            <v>528.99990000000003</v>
          </cell>
          <cell r="N60">
            <v>210.83320000000001</v>
          </cell>
          <cell r="O60">
            <v>2794.4994000000002</v>
          </cell>
          <cell r="P60">
            <v>391.33319999999998</v>
          </cell>
          <cell r="Q60">
            <v>1101.1666</v>
          </cell>
          <cell r="R60">
            <v>21339.967400000001</v>
          </cell>
          <cell r="S60">
            <v>1243.8330000000001</v>
          </cell>
          <cell r="T60">
            <v>1873.3305</v>
          </cell>
          <cell r="U60">
            <v>1323.6643999999999</v>
          </cell>
          <cell r="V60">
            <v>10678.6538</v>
          </cell>
          <cell r="W60">
            <v>2177.8263999999999</v>
          </cell>
          <cell r="X60">
            <v>4042.6592999999998</v>
          </cell>
        </row>
        <row r="61">
          <cell r="C61" t="str">
            <v>2006/20073</v>
          </cell>
          <cell r="D61">
            <v>19918.5674</v>
          </cell>
          <cell r="E61">
            <v>394.74979999999999</v>
          </cell>
          <cell r="F61">
            <v>1449.6649</v>
          </cell>
          <cell r="G61">
            <v>1933.1650999999999</v>
          </cell>
          <cell r="H61">
            <v>9330.9961000000003</v>
          </cell>
          <cell r="I61">
            <v>2715.2451999999998</v>
          </cell>
          <cell r="J61">
            <v>4094.7462999999998</v>
          </cell>
          <cell r="K61">
            <v>2376</v>
          </cell>
          <cell r="L61">
            <v>137.99979999999999</v>
          </cell>
          <cell r="M61">
            <v>206.6669</v>
          </cell>
          <cell r="N61">
            <v>160.167</v>
          </cell>
          <cell r="O61">
            <v>896.75109999999995</v>
          </cell>
          <cell r="P61">
            <v>251.08340000000001</v>
          </cell>
          <cell r="Q61">
            <v>404.16680000000002</v>
          </cell>
          <cell r="R61">
            <v>21975.402399999999</v>
          </cell>
          <cell r="S61">
            <v>532.74959999999999</v>
          </cell>
          <cell r="T61">
            <v>1656.3317999999999</v>
          </cell>
          <cell r="U61">
            <v>2093.3321000000001</v>
          </cell>
          <cell r="V61">
            <v>10227.7472</v>
          </cell>
          <cell r="W61">
            <v>2966.3285999999998</v>
          </cell>
          <cell r="X61">
            <v>4498.9130999999998</v>
          </cell>
        </row>
        <row r="62">
          <cell r="C62" t="str">
            <v>2006/20074</v>
          </cell>
          <cell r="D62">
            <v>434</v>
          </cell>
          <cell r="E62">
            <v>18</v>
          </cell>
          <cell r="F62">
            <v>45</v>
          </cell>
          <cell r="G62">
            <v>25</v>
          </cell>
          <cell r="H62">
            <v>293</v>
          </cell>
          <cell r="I62">
            <v>19</v>
          </cell>
          <cell r="J62">
            <v>34</v>
          </cell>
          <cell r="K62">
            <v>1</v>
          </cell>
          <cell r="L62">
            <v>0</v>
          </cell>
          <cell r="M62">
            <v>0</v>
          </cell>
          <cell r="N62">
            <v>0</v>
          </cell>
          <cell r="O62">
            <v>1</v>
          </cell>
          <cell r="P62">
            <v>0</v>
          </cell>
          <cell r="Q62">
            <v>0</v>
          </cell>
          <cell r="R62">
            <v>435</v>
          </cell>
          <cell r="S62">
            <v>18</v>
          </cell>
          <cell r="T62">
            <v>45</v>
          </cell>
          <cell r="U62">
            <v>25</v>
          </cell>
          <cell r="V62">
            <v>294</v>
          </cell>
          <cell r="W62">
            <v>19</v>
          </cell>
          <cell r="X62">
            <v>34</v>
          </cell>
        </row>
        <row r="63">
          <cell r="C63" t="str">
            <v>2006/20075</v>
          </cell>
          <cell r="D63">
            <v>1512.1665</v>
          </cell>
          <cell r="E63">
            <v>66</v>
          </cell>
          <cell r="F63">
            <v>174.83330000000001</v>
          </cell>
          <cell r="G63">
            <v>167.33340000000001</v>
          </cell>
          <cell r="H63">
            <v>826.83330000000001</v>
          </cell>
          <cell r="I63">
            <v>125.33329999999999</v>
          </cell>
          <cell r="J63">
            <v>151.83320000000001</v>
          </cell>
          <cell r="K63">
            <v>131</v>
          </cell>
          <cell r="L63">
            <v>8.6667000000000005</v>
          </cell>
          <cell r="M63">
            <v>10.666700000000001</v>
          </cell>
          <cell r="N63">
            <v>11.833299999999999</v>
          </cell>
          <cell r="O63">
            <v>75.833299999999994</v>
          </cell>
          <cell r="P63">
            <v>11.5</v>
          </cell>
          <cell r="Q63">
            <v>5.6666999999999996</v>
          </cell>
          <cell r="R63">
            <v>1636.3332</v>
          </cell>
          <cell r="S63">
            <v>74.666700000000006</v>
          </cell>
          <cell r="T63">
            <v>185.5</v>
          </cell>
          <cell r="U63">
            <v>179.16669999999999</v>
          </cell>
          <cell r="V63">
            <v>902.66660000000002</v>
          </cell>
          <cell r="W63">
            <v>136.83330000000001</v>
          </cell>
          <cell r="X63">
            <v>157.4999</v>
          </cell>
        </row>
        <row r="64">
          <cell r="C64" t="str">
            <v>2006/20076</v>
          </cell>
          <cell r="D64">
            <v>8844.5625999999993</v>
          </cell>
          <cell r="E64">
            <v>150.3331</v>
          </cell>
          <cell r="F64">
            <v>672.33209999999997</v>
          </cell>
          <cell r="G64">
            <v>873.49839999999995</v>
          </cell>
          <cell r="H64">
            <v>3965.0776000000001</v>
          </cell>
          <cell r="I64">
            <v>1370.7445</v>
          </cell>
          <cell r="J64">
            <v>1812.5769</v>
          </cell>
          <cell r="K64">
            <v>736</v>
          </cell>
          <cell r="L64">
            <v>41.333199999999998</v>
          </cell>
          <cell r="M64">
            <v>45.666699999999999</v>
          </cell>
          <cell r="N64">
            <v>32.333300000000001</v>
          </cell>
          <cell r="O64">
            <v>239.33320000000001</v>
          </cell>
          <cell r="P64">
            <v>58.333100000000002</v>
          </cell>
          <cell r="Q64">
            <v>104.1665</v>
          </cell>
          <cell r="R64">
            <v>9365.7286000000004</v>
          </cell>
          <cell r="S64">
            <v>191.66630000000001</v>
          </cell>
          <cell r="T64">
            <v>717.99879999999996</v>
          </cell>
          <cell r="U64">
            <v>905.83169999999996</v>
          </cell>
          <cell r="V64">
            <v>4204.4107999999997</v>
          </cell>
          <cell r="W64">
            <v>1429.0776000000001</v>
          </cell>
          <cell r="X64">
            <v>1916.7434000000001</v>
          </cell>
        </row>
        <row r="65">
          <cell r="C65" t="str">
            <v>2006/20077</v>
          </cell>
          <cell r="D65">
            <v>3723.9113000000002</v>
          </cell>
          <cell r="E65">
            <v>67.833100000000002</v>
          </cell>
          <cell r="F65">
            <v>330.41609999999997</v>
          </cell>
          <cell r="G65">
            <v>321.33240000000001</v>
          </cell>
          <cell r="H65">
            <v>1904.3307</v>
          </cell>
          <cell r="I65">
            <v>442.66629999999998</v>
          </cell>
          <cell r="J65">
            <v>657.33270000000005</v>
          </cell>
          <cell r="K65">
            <v>373</v>
          </cell>
          <cell r="L65">
            <v>11.166700000000001</v>
          </cell>
          <cell r="M65">
            <v>24.833400000000001</v>
          </cell>
          <cell r="N65">
            <v>18.833300000000001</v>
          </cell>
          <cell r="O65">
            <v>128.99979999999999</v>
          </cell>
          <cell r="P65">
            <v>47.833300000000001</v>
          </cell>
          <cell r="Q65">
            <v>90.666600000000003</v>
          </cell>
          <cell r="R65">
            <v>4046.2444</v>
          </cell>
          <cell r="S65">
            <v>78.999799999999993</v>
          </cell>
          <cell r="T65">
            <v>355.24950000000001</v>
          </cell>
          <cell r="U65">
            <v>340.16570000000002</v>
          </cell>
          <cell r="V65">
            <v>2033.3305</v>
          </cell>
          <cell r="W65">
            <v>490.49959999999999</v>
          </cell>
          <cell r="X65">
            <v>747.99929999999995</v>
          </cell>
        </row>
        <row r="66">
          <cell r="C66" t="str">
            <v>2006/20078</v>
          </cell>
          <cell r="D66">
            <v>9708.9969000000001</v>
          </cell>
          <cell r="E66">
            <v>251.83330000000001</v>
          </cell>
          <cell r="F66">
            <v>968.66629999999998</v>
          </cell>
          <cell r="G66">
            <v>1163.4998000000001</v>
          </cell>
          <cell r="H66">
            <v>6115.4974000000002</v>
          </cell>
          <cell r="I66">
            <v>531.83339999999998</v>
          </cell>
          <cell r="J66">
            <v>677.66669999999999</v>
          </cell>
          <cell r="K66">
            <v>2113</v>
          </cell>
          <cell r="L66">
            <v>98</v>
          </cell>
          <cell r="M66">
            <v>170.50020000000001</v>
          </cell>
          <cell r="N66">
            <v>220.99979999999999</v>
          </cell>
          <cell r="O66">
            <v>974.33370000000002</v>
          </cell>
          <cell r="P66">
            <v>88.000200000000007</v>
          </cell>
          <cell r="Q66">
            <v>157.4999</v>
          </cell>
          <cell r="R66">
            <v>11418.3307</v>
          </cell>
          <cell r="S66">
            <v>349.83330000000001</v>
          </cell>
          <cell r="T66">
            <v>1139.1665</v>
          </cell>
          <cell r="U66">
            <v>1384.4996000000001</v>
          </cell>
          <cell r="V66">
            <v>7089.8311000000003</v>
          </cell>
          <cell r="W66">
            <v>619.83360000000005</v>
          </cell>
          <cell r="X66">
            <v>835.16660000000002</v>
          </cell>
        </row>
        <row r="67">
          <cell r="C67" t="str">
            <v>2006/20079</v>
          </cell>
          <cell r="D67">
            <v>9533.0026999999991</v>
          </cell>
          <cell r="E67">
            <v>235.16669999999999</v>
          </cell>
          <cell r="F67">
            <v>957.83370000000002</v>
          </cell>
          <cell r="G67">
            <v>1003.5</v>
          </cell>
          <cell r="H67">
            <v>5754.0019000000002</v>
          </cell>
          <cell r="I67">
            <v>661.00019999999995</v>
          </cell>
          <cell r="J67">
            <v>921.50019999999995</v>
          </cell>
          <cell r="K67">
            <v>1786</v>
          </cell>
          <cell r="L67">
            <v>73.000100000000003</v>
          </cell>
          <cell r="M67">
            <v>118.83329999999999</v>
          </cell>
          <cell r="N67">
            <v>106.8334</v>
          </cell>
          <cell r="O67">
            <v>1026.8339000000001</v>
          </cell>
          <cell r="P67">
            <v>56.166699999999999</v>
          </cell>
          <cell r="Q67">
            <v>199.66669999999999</v>
          </cell>
          <cell r="R67">
            <v>11114.336799999999</v>
          </cell>
          <cell r="S67">
            <v>308.16680000000002</v>
          </cell>
          <cell r="T67">
            <v>1076.6669999999999</v>
          </cell>
          <cell r="U67">
            <v>1110.3334</v>
          </cell>
          <cell r="V67">
            <v>6780.8357999999998</v>
          </cell>
          <cell r="W67">
            <v>717.16690000000006</v>
          </cell>
          <cell r="X67">
            <v>1121.1668999999999</v>
          </cell>
        </row>
        <row r="68">
          <cell r="C68" t="str">
            <v>2006/2007A</v>
          </cell>
          <cell r="D68">
            <v>3723.3321000000001</v>
          </cell>
          <cell r="E68">
            <v>69</v>
          </cell>
          <cell r="F68">
            <v>286.3331</v>
          </cell>
          <cell r="G68">
            <v>354.66649999999998</v>
          </cell>
          <cell r="H68">
            <v>1632.4992</v>
          </cell>
          <cell r="I68">
            <v>660.5</v>
          </cell>
          <cell r="J68">
            <v>720.33330000000001</v>
          </cell>
          <cell r="K68">
            <v>1272</v>
          </cell>
          <cell r="L68">
            <v>76.666700000000006</v>
          </cell>
          <cell r="M68">
            <v>96.5</v>
          </cell>
          <cell r="N68">
            <v>107.5</v>
          </cell>
          <cell r="O68">
            <v>820.50009999999997</v>
          </cell>
          <cell r="P68">
            <v>45.833300000000001</v>
          </cell>
          <cell r="Q68">
            <v>99.833299999999994</v>
          </cell>
          <cell r="R68">
            <v>4970.1655000000001</v>
          </cell>
          <cell r="S68">
            <v>145.66669999999999</v>
          </cell>
          <cell r="T68">
            <v>382.8331</v>
          </cell>
          <cell r="U68">
            <v>462.16649999999998</v>
          </cell>
          <cell r="V68">
            <v>2452.9992999999999</v>
          </cell>
          <cell r="W68">
            <v>706.33330000000001</v>
          </cell>
          <cell r="X68">
            <v>820.16660000000002</v>
          </cell>
        </row>
        <row r="69">
          <cell r="C69" t="str">
            <v>2006/2007B</v>
          </cell>
          <cell r="D69">
            <v>20185.4499</v>
          </cell>
          <cell r="E69">
            <v>522.49890000000005</v>
          </cell>
          <cell r="F69">
            <v>1749.9948999999999</v>
          </cell>
          <cell r="G69">
            <v>2313.8269</v>
          </cell>
          <cell r="H69">
            <v>10755.477199999999</v>
          </cell>
          <cell r="I69">
            <v>1920.4943000000001</v>
          </cell>
          <cell r="J69">
            <v>2923.1577000000002</v>
          </cell>
          <cell r="K69">
            <v>3259</v>
          </cell>
          <cell r="L69">
            <v>190.66659999999999</v>
          </cell>
          <cell r="M69">
            <v>281.99979999999999</v>
          </cell>
          <cell r="N69">
            <v>187.333</v>
          </cell>
          <cell r="O69">
            <v>1633.1654000000001</v>
          </cell>
          <cell r="P69">
            <v>188.333</v>
          </cell>
          <cell r="Q69">
            <v>452.66640000000001</v>
          </cell>
          <cell r="R69">
            <v>23119.614099999999</v>
          </cell>
          <cell r="S69">
            <v>713.16549999999995</v>
          </cell>
          <cell r="T69">
            <v>2031.9947</v>
          </cell>
          <cell r="U69">
            <v>2501.1599000000001</v>
          </cell>
          <cell r="V69">
            <v>12388.642599999999</v>
          </cell>
          <cell r="W69">
            <v>2108.8272999999999</v>
          </cell>
          <cell r="X69">
            <v>3375.8240999999998</v>
          </cell>
        </row>
        <row r="70">
          <cell r="C70" t="str">
            <v>2006/2007C</v>
          </cell>
          <cell r="D70">
            <v>9612.5112000000008</v>
          </cell>
          <cell r="E70">
            <v>229.33359999999999</v>
          </cell>
          <cell r="F70">
            <v>807.33439999999996</v>
          </cell>
          <cell r="G70">
            <v>1388.6683</v>
          </cell>
          <cell r="H70">
            <v>4229.0038999999997</v>
          </cell>
          <cell r="I70">
            <v>1216.1685</v>
          </cell>
          <cell r="J70">
            <v>1742.0025000000001</v>
          </cell>
          <cell r="K70">
            <v>1433</v>
          </cell>
          <cell r="L70">
            <v>108.66670000000001</v>
          </cell>
          <cell r="M70">
            <v>144.33330000000001</v>
          </cell>
          <cell r="N70">
            <v>162.16679999999999</v>
          </cell>
          <cell r="O70">
            <v>599.99990000000003</v>
          </cell>
          <cell r="P70">
            <v>118.33320000000001</v>
          </cell>
          <cell r="Q70">
            <v>218.5</v>
          </cell>
          <cell r="R70">
            <v>10964.5111</v>
          </cell>
          <cell r="S70">
            <v>338.00029999999998</v>
          </cell>
          <cell r="T70">
            <v>951.66769999999997</v>
          </cell>
          <cell r="U70">
            <v>1550.8351</v>
          </cell>
          <cell r="V70">
            <v>4829.0038000000004</v>
          </cell>
          <cell r="W70">
            <v>1334.5017</v>
          </cell>
          <cell r="X70">
            <v>1960.5025000000001</v>
          </cell>
        </row>
        <row r="71">
          <cell r="C71" t="str">
            <v>2006/2007D</v>
          </cell>
          <cell r="D71">
            <v>22394.455900000001</v>
          </cell>
          <cell r="E71">
            <v>781.83249999999998</v>
          </cell>
          <cell r="F71">
            <v>2226.3283999999999</v>
          </cell>
          <cell r="G71">
            <v>2715.1619000000001</v>
          </cell>
          <cell r="H71">
            <v>14169.641299999999</v>
          </cell>
          <cell r="I71">
            <v>995.8297</v>
          </cell>
          <cell r="J71">
            <v>1505.6621</v>
          </cell>
          <cell r="K71">
            <v>3233</v>
          </cell>
          <cell r="L71">
            <v>226.16650000000001</v>
          </cell>
          <cell r="M71">
            <v>261.49979999999999</v>
          </cell>
          <cell r="N71">
            <v>252.66669999999999</v>
          </cell>
          <cell r="O71">
            <v>1541.4982</v>
          </cell>
          <cell r="P71">
            <v>117.1665</v>
          </cell>
          <cell r="Q71">
            <v>256.8331</v>
          </cell>
          <cell r="R71">
            <v>25050.286700000001</v>
          </cell>
          <cell r="S71">
            <v>1007.999</v>
          </cell>
          <cell r="T71">
            <v>2487.8281999999999</v>
          </cell>
          <cell r="U71">
            <v>2967.8285999999998</v>
          </cell>
          <cell r="V71">
            <v>15711.139499999999</v>
          </cell>
          <cell r="W71">
            <v>1112.9962</v>
          </cell>
          <cell r="X71">
            <v>1762.4952000000001</v>
          </cell>
        </row>
        <row r="72">
          <cell r="C72" t="str">
            <v>2006/2007E</v>
          </cell>
          <cell r="D72">
            <v>6762.6522999999997</v>
          </cell>
          <cell r="E72">
            <v>156</v>
          </cell>
          <cell r="F72">
            <v>601.33230000000003</v>
          </cell>
          <cell r="G72">
            <v>1023.1655</v>
          </cell>
          <cell r="H72">
            <v>4289.9908999999998</v>
          </cell>
          <cell r="I72">
            <v>252.16550000000001</v>
          </cell>
          <cell r="J72">
            <v>439.99810000000002</v>
          </cell>
          <cell r="K72">
            <v>375</v>
          </cell>
          <cell r="L72">
            <v>20.5</v>
          </cell>
          <cell r="M72">
            <v>20.666599999999999</v>
          </cell>
          <cell r="N72">
            <v>40.833300000000001</v>
          </cell>
          <cell r="O72">
            <v>177.16679999999999</v>
          </cell>
          <cell r="P72">
            <v>13</v>
          </cell>
          <cell r="Q72">
            <v>15.5</v>
          </cell>
          <cell r="R72">
            <v>7050.3190000000004</v>
          </cell>
          <cell r="S72">
            <v>176.5</v>
          </cell>
          <cell r="T72">
            <v>621.99890000000005</v>
          </cell>
          <cell r="U72">
            <v>1063.9988000000001</v>
          </cell>
          <cell r="V72">
            <v>4467.1576999999997</v>
          </cell>
          <cell r="W72">
            <v>265.16550000000001</v>
          </cell>
          <cell r="X72">
            <v>455.49810000000002</v>
          </cell>
        </row>
        <row r="73">
          <cell r="C73" t="str">
            <v>2006/2007F</v>
          </cell>
          <cell r="D73">
            <v>14450.7315</v>
          </cell>
          <cell r="E73">
            <v>361.16590000000002</v>
          </cell>
          <cell r="F73">
            <v>1484.2472</v>
          </cell>
          <cell r="G73">
            <v>1748.4150999999999</v>
          </cell>
          <cell r="H73">
            <v>6759.8240999999998</v>
          </cell>
          <cell r="I73">
            <v>1700.8320000000001</v>
          </cell>
          <cell r="J73">
            <v>2396.2471999999998</v>
          </cell>
          <cell r="K73">
            <v>1196</v>
          </cell>
          <cell r="L73">
            <v>45.166699999999999</v>
          </cell>
          <cell r="M73">
            <v>102.83320000000001</v>
          </cell>
          <cell r="N73">
            <v>75.666499999999999</v>
          </cell>
          <cell r="O73">
            <v>403.99979999999999</v>
          </cell>
          <cell r="P73">
            <v>145</v>
          </cell>
          <cell r="Q73">
            <v>207.5001</v>
          </cell>
          <cell r="R73">
            <v>15430.897800000001</v>
          </cell>
          <cell r="S73">
            <v>406.33260000000001</v>
          </cell>
          <cell r="T73">
            <v>1587.0804000000001</v>
          </cell>
          <cell r="U73">
            <v>1824.0816</v>
          </cell>
          <cell r="V73">
            <v>7163.8239000000003</v>
          </cell>
          <cell r="W73">
            <v>1845.8320000000001</v>
          </cell>
          <cell r="X73">
            <v>2603.7473</v>
          </cell>
        </row>
        <row r="74">
          <cell r="C74" t="str">
            <v>2006/2007G</v>
          </cell>
          <cell r="D74">
            <v>11170.726199999999</v>
          </cell>
          <cell r="E74">
            <v>197.8331</v>
          </cell>
          <cell r="F74">
            <v>997.24689999999998</v>
          </cell>
          <cell r="G74">
            <v>1453.9139</v>
          </cell>
          <cell r="H74">
            <v>4898.5733</v>
          </cell>
          <cell r="I74">
            <v>1625.8294000000001</v>
          </cell>
          <cell r="J74">
            <v>1997.3296</v>
          </cell>
          <cell r="K74">
            <v>1557</v>
          </cell>
          <cell r="L74">
            <v>68.166600000000003</v>
          </cell>
          <cell r="M74">
            <v>173.9999</v>
          </cell>
          <cell r="N74">
            <v>94.332999999999998</v>
          </cell>
          <cell r="O74">
            <v>548.16570000000002</v>
          </cell>
          <cell r="P74">
            <v>200.833</v>
          </cell>
          <cell r="Q74">
            <v>315.33300000000003</v>
          </cell>
          <cell r="R74">
            <v>12571.5574</v>
          </cell>
          <cell r="S74">
            <v>265.99970000000002</v>
          </cell>
          <cell r="T74">
            <v>1171.2467999999999</v>
          </cell>
          <cell r="U74">
            <v>1548.2469000000001</v>
          </cell>
          <cell r="V74">
            <v>5446.7389999999996</v>
          </cell>
          <cell r="W74">
            <v>1826.6623999999999</v>
          </cell>
          <cell r="X74">
            <v>2312.6626000000001</v>
          </cell>
        </row>
        <row r="75">
          <cell r="C75" t="str">
            <v>2006/2007H</v>
          </cell>
          <cell r="D75">
            <v>24471.0681</v>
          </cell>
          <cell r="E75">
            <v>715.83309999999994</v>
          </cell>
          <cell r="F75">
            <v>2399.5823999999998</v>
          </cell>
          <cell r="G75">
            <v>3943.9974000000002</v>
          </cell>
          <cell r="H75">
            <v>13828.5743</v>
          </cell>
          <cell r="I75">
            <v>1443.1652999999999</v>
          </cell>
          <cell r="J75">
            <v>2139.9155999999998</v>
          </cell>
          <cell r="K75">
            <v>849</v>
          </cell>
          <cell r="L75">
            <v>48.833300000000001</v>
          </cell>
          <cell r="M75">
            <v>118.83320000000001</v>
          </cell>
          <cell r="N75">
            <v>131.33340000000001</v>
          </cell>
          <cell r="O75">
            <v>355.41629999999998</v>
          </cell>
          <cell r="P75">
            <v>51.583300000000001</v>
          </cell>
          <cell r="Q75">
            <v>41.500100000000003</v>
          </cell>
          <cell r="R75">
            <v>25218.5677</v>
          </cell>
          <cell r="S75">
            <v>764.66639999999995</v>
          </cell>
          <cell r="T75">
            <v>2518.4155999999998</v>
          </cell>
          <cell r="U75">
            <v>4075.3308000000002</v>
          </cell>
          <cell r="V75">
            <v>14183.990599999999</v>
          </cell>
          <cell r="W75">
            <v>1494.7485999999999</v>
          </cell>
          <cell r="X75">
            <v>2181.4157</v>
          </cell>
        </row>
        <row r="76">
          <cell r="C76" t="str">
            <v>2006/2007I</v>
          </cell>
          <cell r="D76">
            <v>8490.9953999999998</v>
          </cell>
          <cell r="E76">
            <v>293.4162</v>
          </cell>
          <cell r="F76">
            <v>649.5</v>
          </cell>
          <cell r="G76">
            <v>556.99940000000004</v>
          </cell>
          <cell r="H76">
            <v>5035.7473</v>
          </cell>
          <cell r="I76">
            <v>504</v>
          </cell>
          <cell r="J76">
            <v>1451.3325</v>
          </cell>
          <cell r="K76">
            <v>2152</v>
          </cell>
          <cell r="L76">
            <v>111.5</v>
          </cell>
          <cell r="M76">
            <v>163.83330000000001</v>
          </cell>
          <cell r="N76">
            <v>94.833299999999994</v>
          </cell>
          <cell r="O76">
            <v>1096.8330000000001</v>
          </cell>
          <cell r="P76">
            <v>94</v>
          </cell>
          <cell r="Q76">
            <v>339.33339999999998</v>
          </cell>
          <cell r="R76">
            <v>10391.3284</v>
          </cell>
          <cell r="S76">
            <v>404.9162</v>
          </cell>
          <cell r="T76">
            <v>813.33330000000001</v>
          </cell>
          <cell r="U76">
            <v>651.83270000000005</v>
          </cell>
          <cell r="V76">
            <v>6132.5802999999996</v>
          </cell>
          <cell r="W76">
            <v>598</v>
          </cell>
          <cell r="X76">
            <v>1790.6659</v>
          </cell>
        </row>
        <row r="77">
          <cell r="C77" t="str">
            <v>2006/2007J</v>
          </cell>
          <cell r="D77">
            <v>988.49800000000005</v>
          </cell>
          <cell r="E77">
            <v>30.9999</v>
          </cell>
          <cell r="F77">
            <v>70.999700000000004</v>
          </cell>
          <cell r="G77">
            <v>121.99979999999999</v>
          </cell>
          <cell r="H77">
            <v>528.66579999999999</v>
          </cell>
          <cell r="I77">
            <v>87.333200000000005</v>
          </cell>
          <cell r="J77">
            <v>148.49959999999999</v>
          </cell>
          <cell r="K77">
            <v>4000</v>
          </cell>
          <cell r="L77">
            <v>183.8331</v>
          </cell>
          <cell r="M77">
            <v>431.33319999999998</v>
          </cell>
          <cell r="N77">
            <v>212.49969999999999</v>
          </cell>
          <cell r="O77">
            <v>1564.6659</v>
          </cell>
          <cell r="P77">
            <v>511.66660000000002</v>
          </cell>
          <cell r="Q77">
            <v>1041.9999</v>
          </cell>
          <cell r="R77">
            <v>4934.4964</v>
          </cell>
          <cell r="S77">
            <v>214.833</v>
          </cell>
          <cell r="T77">
            <v>502.3329</v>
          </cell>
          <cell r="U77">
            <v>334.49950000000001</v>
          </cell>
          <cell r="V77">
            <v>2093.3317000000002</v>
          </cell>
          <cell r="W77">
            <v>598.99980000000005</v>
          </cell>
          <cell r="X77">
            <v>1190.4994999999999</v>
          </cell>
        </row>
        <row r="78">
          <cell r="C78" t="str">
            <v>2007/20081</v>
          </cell>
          <cell r="D78">
            <v>6176</v>
          </cell>
          <cell r="E78">
            <v>148</v>
          </cell>
          <cell r="F78">
            <v>566</v>
          </cell>
          <cell r="G78">
            <v>606</v>
          </cell>
          <cell r="H78">
            <v>4093</v>
          </cell>
          <cell r="I78">
            <v>355</v>
          </cell>
          <cell r="J78">
            <v>408</v>
          </cell>
          <cell r="K78">
            <v>22</v>
          </cell>
          <cell r="L78">
            <v>0</v>
          </cell>
          <cell r="M78">
            <v>1</v>
          </cell>
          <cell r="N78">
            <v>6</v>
          </cell>
          <cell r="O78">
            <v>14</v>
          </cell>
          <cell r="P78">
            <v>0</v>
          </cell>
          <cell r="Q78">
            <v>1</v>
          </cell>
          <cell r="R78">
            <v>6198</v>
          </cell>
          <cell r="S78">
            <v>148</v>
          </cell>
          <cell r="T78">
            <v>567</v>
          </cell>
          <cell r="U78">
            <v>612</v>
          </cell>
          <cell r="V78">
            <v>4107</v>
          </cell>
          <cell r="W78">
            <v>355</v>
          </cell>
          <cell r="X78">
            <v>409</v>
          </cell>
        </row>
        <row r="79">
          <cell r="C79" t="str">
            <v>2007/20082</v>
          </cell>
          <cell r="D79">
            <v>17864.25</v>
          </cell>
          <cell r="E79">
            <v>748.68</v>
          </cell>
          <cell r="F79">
            <v>1512.06</v>
          </cell>
          <cell r="G79">
            <v>1246.21</v>
          </cell>
          <cell r="H79">
            <v>9096.69</v>
          </cell>
          <cell r="I79">
            <v>1825.61</v>
          </cell>
          <cell r="J79">
            <v>3435</v>
          </cell>
          <cell r="K79">
            <v>5764</v>
          </cell>
          <cell r="L79">
            <v>433.49</v>
          </cell>
          <cell r="M79">
            <v>538.29999999999995</v>
          </cell>
          <cell r="N79">
            <v>194.12</v>
          </cell>
          <cell r="O79">
            <v>2960.55</v>
          </cell>
          <cell r="P79">
            <v>378.33</v>
          </cell>
          <cell r="Q79">
            <v>1138.82</v>
          </cell>
          <cell r="R79">
            <v>23507.86</v>
          </cell>
          <cell r="S79">
            <v>1182.17</v>
          </cell>
          <cell r="T79">
            <v>2050.36</v>
          </cell>
          <cell r="U79">
            <v>1440.33</v>
          </cell>
          <cell r="V79">
            <v>12057.24</v>
          </cell>
          <cell r="W79">
            <v>2203.94</v>
          </cell>
          <cell r="X79">
            <v>4573.82</v>
          </cell>
        </row>
        <row r="80">
          <cell r="C80" t="str">
            <v>2007/20083</v>
          </cell>
          <cell r="D80">
            <v>21591.195</v>
          </cell>
          <cell r="E80">
            <v>352.8</v>
          </cell>
          <cell r="F80">
            <v>1468.51</v>
          </cell>
          <cell r="G80">
            <v>1973.8050000000001</v>
          </cell>
          <cell r="H80">
            <v>10379.865</v>
          </cell>
          <cell r="I80">
            <v>2826.0050000000001</v>
          </cell>
          <cell r="J80">
            <v>4590.21</v>
          </cell>
          <cell r="K80">
            <v>2287</v>
          </cell>
          <cell r="L80">
            <v>109.51</v>
          </cell>
          <cell r="M80">
            <v>200.54</v>
          </cell>
          <cell r="N80">
            <v>169.03</v>
          </cell>
          <cell r="O80">
            <v>964.63</v>
          </cell>
          <cell r="P80">
            <v>215.07</v>
          </cell>
          <cell r="Q80">
            <v>411.03</v>
          </cell>
          <cell r="R80">
            <v>23661.005000000001</v>
          </cell>
          <cell r="S80">
            <v>462.31</v>
          </cell>
          <cell r="T80">
            <v>1669.05</v>
          </cell>
          <cell r="U80">
            <v>2142.835</v>
          </cell>
          <cell r="V80">
            <v>11344.495000000001</v>
          </cell>
          <cell r="W80">
            <v>3041.0749999999998</v>
          </cell>
          <cell r="X80">
            <v>5001.24</v>
          </cell>
        </row>
        <row r="81">
          <cell r="C81" t="str">
            <v>2007/20084</v>
          </cell>
          <cell r="D81">
            <v>480</v>
          </cell>
          <cell r="E81">
            <v>16</v>
          </cell>
          <cell r="F81">
            <v>42</v>
          </cell>
          <cell r="G81">
            <v>33</v>
          </cell>
          <cell r="H81">
            <v>315</v>
          </cell>
          <cell r="I81">
            <v>35</v>
          </cell>
          <cell r="J81">
            <v>39</v>
          </cell>
          <cell r="K81">
            <v>2</v>
          </cell>
          <cell r="L81">
            <v>0</v>
          </cell>
          <cell r="M81">
            <v>0</v>
          </cell>
          <cell r="N81">
            <v>0</v>
          </cell>
          <cell r="O81">
            <v>2</v>
          </cell>
          <cell r="P81">
            <v>0</v>
          </cell>
          <cell r="Q81">
            <v>0</v>
          </cell>
          <cell r="R81">
            <v>482</v>
          </cell>
          <cell r="S81">
            <v>16</v>
          </cell>
          <cell r="T81">
            <v>42</v>
          </cell>
          <cell r="U81">
            <v>33</v>
          </cell>
          <cell r="V81">
            <v>317</v>
          </cell>
          <cell r="W81">
            <v>35</v>
          </cell>
          <cell r="X81">
            <v>39</v>
          </cell>
        </row>
        <row r="82">
          <cell r="C82" t="str">
            <v>2007/20085</v>
          </cell>
          <cell r="D82">
            <v>1624.12</v>
          </cell>
          <cell r="E82">
            <v>45.67</v>
          </cell>
          <cell r="F82">
            <v>152.31</v>
          </cell>
          <cell r="G82">
            <v>196.59</v>
          </cell>
          <cell r="H82">
            <v>917.66</v>
          </cell>
          <cell r="I82">
            <v>121.02</v>
          </cell>
          <cell r="J82">
            <v>190.87</v>
          </cell>
          <cell r="K82">
            <v>103</v>
          </cell>
          <cell r="L82">
            <v>3.5</v>
          </cell>
          <cell r="M82">
            <v>13</v>
          </cell>
          <cell r="N82">
            <v>15.5</v>
          </cell>
          <cell r="O82">
            <v>55.33</v>
          </cell>
          <cell r="P82">
            <v>2.5</v>
          </cell>
          <cell r="Q82">
            <v>8</v>
          </cell>
          <cell r="R82">
            <v>1721.95</v>
          </cell>
          <cell r="S82">
            <v>49.17</v>
          </cell>
          <cell r="T82">
            <v>165.31</v>
          </cell>
          <cell r="U82">
            <v>212.09</v>
          </cell>
          <cell r="V82">
            <v>972.99</v>
          </cell>
          <cell r="W82">
            <v>123.52</v>
          </cell>
          <cell r="X82">
            <v>198.87</v>
          </cell>
        </row>
        <row r="83">
          <cell r="C83" t="str">
            <v>2007/20086</v>
          </cell>
          <cell r="D83">
            <v>9207.7649999999994</v>
          </cell>
          <cell r="E83">
            <v>137.34</v>
          </cell>
          <cell r="F83">
            <v>645.89</v>
          </cell>
          <cell r="G83">
            <v>801.625</v>
          </cell>
          <cell r="H83">
            <v>4205.6049999999996</v>
          </cell>
          <cell r="I83">
            <v>1397.155</v>
          </cell>
          <cell r="J83">
            <v>2020.15</v>
          </cell>
          <cell r="K83">
            <v>556</v>
          </cell>
          <cell r="L83">
            <v>25</v>
          </cell>
          <cell r="M83">
            <v>31.84</v>
          </cell>
          <cell r="N83">
            <v>36.26</v>
          </cell>
          <cell r="O83">
            <v>217.78</v>
          </cell>
          <cell r="P83">
            <v>54.01</v>
          </cell>
          <cell r="Q83">
            <v>94.17</v>
          </cell>
          <cell r="R83">
            <v>9666.8250000000007</v>
          </cell>
          <cell r="S83">
            <v>162.34</v>
          </cell>
          <cell r="T83">
            <v>677.73</v>
          </cell>
          <cell r="U83">
            <v>837.88499999999999</v>
          </cell>
          <cell r="V83">
            <v>4423.3850000000002</v>
          </cell>
          <cell r="W83">
            <v>1451.165</v>
          </cell>
          <cell r="X83">
            <v>2114.3200000000002</v>
          </cell>
        </row>
        <row r="84">
          <cell r="C84" t="str">
            <v>2007/20087</v>
          </cell>
          <cell r="D84">
            <v>3751.2649999999999</v>
          </cell>
          <cell r="E84">
            <v>54.49</v>
          </cell>
          <cell r="F84">
            <v>275.72000000000003</v>
          </cell>
          <cell r="G84">
            <v>299.42500000000001</v>
          </cell>
          <cell r="H84">
            <v>1937.345</v>
          </cell>
          <cell r="I84">
            <v>443.03500000000003</v>
          </cell>
          <cell r="J84">
            <v>741.25</v>
          </cell>
          <cell r="K84">
            <v>394</v>
          </cell>
          <cell r="L84">
            <v>16</v>
          </cell>
          <cell r="M84">
            <v>32.83</v>
          </cell>
          <cell r="N84">
            <v>17.420000000000002</v>
          </cell>
          <cell r="O84">
            <v>122.87</v>
          </cell>
          <cell r="P84">
            <v>38.04</v>
          </cell>
          <cell r="Q84">
            <v>102.34</v>
          </cell>
          <cell r="R84">
            <v>4080.7649999999999</v>
          </cell>
          <cell r="S84">
            <v>70.489999999999995</v>
          </cell>
          <cell r="T84">
            <v>308.55</v>
          </cell>
          <cell r="U84">
            <v>316.84500000000003</v>
          </cell>
          <cell r="V84">
            <v>2060.2150000000001</v>
          </cell>
          <cell r="W84">
            <v>481.07499999999999</v>
          </cell>
          <cell r="X84">
            <v>843.59</v>
          </cell>
        </row>
        <row r="85">
          <cell r="C85" t="str">
            <v>2007/20088</v>
          </cell>
          <cell r="D85">
            <v>8882.5300000000007</v>
          </cell>
          <cell r="E85">
            <v>158.28</v>
          </cell>
          <cell r="F85">
            <v>778.33</v>
          </cell>
          <cell r="G85">
            <v>1192.22</v>
          </cell>
          <cell r="H85">
            <v>5510.99</v>
          </cell>
          <cell r="I85">
            <v>532.77</v>
          </cell>
          <cell r="J85">
            <v>709.94</v>
          </cell>
          <cell r="K85">
            <v>1956</v>
          </cell>
          <cell r="L85">
            <v>80</v>
          </cell>
          <cell r="M85">
            <v>142.66999999999999</v>
          </cell>
          <cell r="N85">
            <v>191.25</v>
          </cell>
          <cell r="O85">
            <v>941.7</v>
          </cell>
          <cell r="P85">
            <v>81.03</v>
          </cell>
          <cell r="Q85">
            <v>154.16</v>
          </cell>
          <cell r="R85">
            <v>10473.34</v>
          </cell>
          <cell r="S85">
            <v>238.28</v>
          </cell>
          <cell r="T85">
            <v>921</v>
          </cell>
          <cell r="U85">
            <v>1383.47</v>
          </cell>
          <cell r="V85">
            <v>6452.69</v>
          </cell>
          <cell r="W85">
            <v>613.79999999999995</v>
          </cell>
          <cell r="X85">
            <v>864.1</v>
          </cell>
        </row>
        <row r="86">
          <cell r="C86" t="str">
            <v>2007/20089</v>
          </cell>
          <cell r="D86">
            <v>9719.51</v>
          </cell>
          <cell r="E86">
            <v>187.17</v>
          </cell>
          <cell r="F86">
            <v>928.03</v>
          </cell>
          <cell r="G86">
            <v>1033.54</v>
          </cell>
          <cell r="H86">
            <v>5784.84</v>
          </cell>
          <cell r="I86">
            <v>778.96</v>
          </cell>
          <cell r="J86">
            <v>1006.97</v>
          </cell>
          <cell r="K86">
            <v>1698</v>
          </cell>
          <cell r="L86">
            <v>59.25</v>
          </cell>
          <cell r="M86">
            <v>104.92</v>
          </cell>
          <cell r="N86">
            <v>90.75</v>
          </cell>
          <cell r="O86">
            <v>935.06</v>
          </cell>
          <cell r="P86">
            <v>42.5</v>
          </cell>
          <cell r="Q86">
            <v>231.75</v>
          </cell>
          <cell r="R86">
            <v>11183.74</v>
          </cell>
          <cell r="S86">
            <v>246.42</v>
          </cell>
          <cell r="T86">
            <v>1032.95</v>
          </cell>
          <cell r="U86">
            <v>1124.29</v>
          </cell>
          <cell r="V86">
            <v>6719.9</v>
          </cell>
          <cell r="W86">
            <v>821.46</v>
          </cell>
          <cell r="X86">
            <v>1238.72</v>
          </cell>
        </row>
        <row r="87">
          <cell r="C87" t="str">
            <v>2007/2008A</v>
          </cell>
          <cell r="D87">
            <v>4320.8599999999997</v>
          </cell>
          <cell r="E87">
            <v>73.13</v>
          </cell>
          <cell r="F87">
            <v>344.91</v>
          </cell>
          <cell r="G87">
            <v>397.72</v>
          </cell>
          <cell r="H87">
            <v>1968.45</v>
          </cell>
          <cell r="I87">
            <v>732.85</v>
          </cell>
          <cell r="J87">
            <v>803.8</v>
          </cell>
          <cell r="K87">
            <v>1562</v>
          </cell>
          <cell r="L87">
            <v>89.8</v>
          </cell>
          <cell r="M87">
            <v>128.30000000000001</v>
          </cell>
          <cell r="N87">
            <v>103</v>
          </cell>
          <cell r="O87">
            <v>998.91</v>
          </cell>
          <cell r="P87">
            <v>53.5</v>
          </cell>
          <cell r="Q87">
            <v>145.5</v>
          </cell>
          <cell r="R87">
            <v>5839.87</v>
          </cell>
          <cell r="S87">
            <v>162.93</v>
          </cell>
          <cell r="T87">
            <v>473.21</v>
          </cell>
          <cell r="U87">
            <v>500.72</v>
          </cell>
          <cell r="V87">
            <v>2967.36</v>
          </cell>
          <cell r="W87">
            <v>786.35</v>
          </cell>
          <cell r="X87">
            <v>949.3</v>
          </cell>
        </row>
        <row r="88">
          <cell r="C88" t="str">
            <v>2007/2008B</v>
          </cell>
          <cell r="D88">
            <v>21687.06</v>
          </cell>
          <cell r="E88">
            <v>479.76</v>
          </cell>
          <cell r="F88">
            <v>1778.12</v>
          </cell>
          <cell r="G88">
            <v>2252.0100000000002</v>
          </cell>
          <cell r="H88">
            <v>12005.2</v>
          </cell>
          <cell r="I88">
            <v>1923.23</v>
          </cell>
          <cell r="J88">
            <v>3248.74</v>
          </cell>
          <cell r="K88">
            <v>3520</v>
          </cell>
          <cell r="L88">
            <v>165.18</v>
          </cell>
          <cell r="M88">
            <v>305.02</v>
          </cell>
          <cell r="N88">
            <v>210.43</v>
          </cell>
          <cell r="O88">
            <v>1786.85</v>
          </cell>
          <cell r="P88">
            <v>186.25</v>
          </cell>
          <cell r="Q88">
            <v>523.07000000000005</v>
          </cell>
          <cell r="R88">
            <v>24863.86</v>
          </cell>
          <cell r="S88">
            <v>644.94000000000005</v>
          </cell>
          <cell r="T88">
            <v>2083.14</v>
          </cell>
          <cell r="U88">
            <v>2462.44</v>
          </cell>
          <cell r="V88">
            <v>13792.05</v>
          </cell>
          <cell r="W88">
            <v>2109.48</v>
          </cell>
          <cell r="X88">
            <v>3771.81</v>
          </cell>
        </row>
        <row r="89">
          <cell r="C89" t="str">
            <v>2007/2008C</v>
          </cell>
          <cell r="D89">
            <v>9698.65</v>
          </cell>
          <cell r="E89">
            <v>182.71</v>
          </cell>
          <cell r="F89">
            <v>829.18</v>
          </cell>
          <cell r="G89">
            <v>1345.14</v>
          </cell>
          <cell r="H89">
            <v>4627.12</v>
          </cell>
          <cell r="I89">
            <v>1102.33</v>
          </cell>
          <cell r="J89">
            <v>1612.17</v>
          </cell>
          <cell r="K89">
            <v>1331</v>
          </cell>
          <cell r="L89">
            <v>90</v>
          </cell>
          <cell r="M89">
            <v>134.16999999999999</v>
          </cell>
          <cell r="N89">
            <v>135.09</v>
          </cell>
          <cell r="O89">
            <v>562.63</v>
          </cell>
          <cell r="P89">
            <v>129.11000000000001</v>
          </cell>
          <cell r="Q89">
            <v>195.45</v>
          </cell>
          <cell r="R89">
            <v>10945.1</v>
          </cell>
          <cell r="S89">
            <v>272.70999999999998</v>
          </cell>
          <cell r="T89">
            <v>963.35</v>
          </cell>
          <cell r="U89">
            <v>1480.23</v>
          </cell>
          <cell r="V89">
            <v>5189.75</v>
          </cell>
          <cell r="W89">
            <v>1231.44</v>
          </cell>
          <cell r="X89">
            <v>1807.62</v>
          </cell>
        </row>
        <row r="90">
          <cell r="C90" t="str">
            <v>2007/2008D</v>
          </cell>
          <cell r="D90">
            <v>23096.35</v>
          </cell>
          <cell r="E90">
            <v>635.79</v>
          </cell>
          <cell r="F90">
            <v>2214.58</v>
          </cell>
          <cell r="G90">
            <v>2600.4</v>
          </cell>
          <cell r="H90">
            <v>14937.41</v>
          </cell>
          <cell r="I90">
            <v>1027.67</v>
          </cell>
          <cell r="J90">
            <v>1680.5</v>
          </cell>
          <cell r="K90">
            <v>3342</v>
          </cell>
          <cell r="L90">
            <v>188.84</v>
          </cell>
          <cell r="M90">
            <v>267.56</v>
          </cell>
          <cell r="N90">
            <v>306.13</v>
          </cell>
          <cell r="O90">
            <v>1590.76</v>
          </cell>
          <cell r="P90">
            <v>125</v>
          </cell>
          <cell r="Q90">
            <v>235.09</v>
          </cell>
          <cell r="R90">
            <v>25809.73</v>
          </cell>
          <cell r="S90">
            <v>824.63</v>
          </cell>
          <cell r="T90">
            <v>2482.14</v>
          </cell>
          <cell r="U90">
            <v>2906.53</v>
          </cell>
          <cell r="V90">
            <v>16528.169999999998</v>
          </cell>
          <cell r="W90">
            <v>1152.67</v>
          </cell>
          <cell r="X90">
            <v>1915.59</v>
          </cell>
        </row>
        <row r="91">
          <cell r="C91" t="str">
            <v>2007/2008E</v>
          </cell>
          <cell r="D91">
            <v>7455.39</v>
          </cell>
          <cell r="E91">
            <v>127.94</v>
          </cell>
          <cell r="F91">
            <v>593.42999999999995</v>
          </cell>
          <cell r="G91">
            <v>1162.08</v>
          </cell>
          <cell r="H91">
            <v>4757.6400000000003</v>
          </cell>
          <cell r="I91">
            <v>326.54000000000002</v>
          </cell>
          <cell r="J91">
            <v>487.76</v>
          </cell>
          <cell r="K91">
            <v>394</v>
          </cell>
          <cell r="L91">
            <v>15</v>
          </cell>
          <cell r="M91">
            <v>26.46</v>
          </cell>
          <cell r="N91">
            <v>46.84</v>
          </cell>
          <cell r="O91">
            <v>170.31</v>
          </cell>
          <cell r="P91">
            <v>10.33</v>
          </cell>
          <cell r="Q91">
            <v>17.41</v>
          </cell>
          <cell r="R91">
            <v>7741.74</v>
          </cell>
          <cell r="S91">
            <v>142.94</v>
          </cell>
          <cell r="T91">
            <v>619.89</v>
          </cell>
          <cell r="U91">
            <v>1208.92</v>
          </cell>
          <cell r="V91">
            <v>4927.95</v>
          </cell>
          <cell r="W91">
            <v>336.87</v>
          </cell>
          <cell r="X91">
            <v>505.17</v>
          </cell>
        </row>
        <row r="92">
          <cell r="C92" t="str">
            <v>2007/2008F</v>
          </cell>
          <cell r="D92">
            <v>15331.4</v>
          </cell>
          <cell r="E92">
            <v>247.89</v>
          </cell>
          <cell r="F92">
            <v>1493.395</v>
          </cell>
          <cell r="G92">
            <v>1805.62</v>
          </cell>
          <cell r="H92">
            <v>7208.3</v>
          </cell>
          <cell r="I92">
            <v>1818.9649999999999</v>
          </cell>
          <cell r="J92">
            <v>2757.23</v>
          </cell>
          <cell r="K92">
            <v>1434</v>
          </cell>
          <cell r="L92">
            <v>66.16</v>
          </cell>
          <cell r="M92">
            <v>136.38</v>
          </cell>
          <cell r="N92">
            <v>103.67</v>
          </cell>
          <cell r="O92">
            <v>484.09</v>
          </cell>
          <cell r="P92">
            <v>146.65</v>
          </cell>
          <cell r="Q92">
            <v>255.97</v>
          </cell>
          <cell r="R92">
            <v>16524.32</v>
          </cell>
          <cell r="S92">
            <v>314.05</v>
          </cell>
          <cell r="T92">
            <v>1629.7750000000001</v>
          </cell>
          <cell r="U92">
            <v>1909.29</v>
          </cell>
          <cell r="V92">
            <v>7692.39</v>
          </cell>
          <cell r="W92">
            <v>1965.615</v>
          </cell>
          <cell r="X92">
            <v>3013.2</v>
          </cell>
        </row>
        <row r="93">
          <cell r="C93" t="str">
            <v>2007/2008G</v>
          </cell>
          <cell r="D93">
            <v>12257.53</v>
          </cell>
          <cell r="E93">
            <v>210.44</v>
          </cell>
          <cell r="F93">
            <v>990.94</v>
          </cell>
          <cell r="G93">
            <v>1498.12</v>
          </cell>
          <cell r="H93">
            <v>5567.69</v>
          </cell>
          <cell r="I93">
            <v>1722.51</v>
          </cell>
          <cell r="J93">
            <v>2267.83</v>
          </cell>
          <cell r="K93">
            <v>1631</v>
          </cell>
          <cell r="L93">
            <v>50.82</v>
          </cell>
          <cell r="M93">
            <v>197.61</v>
          </cell>
          <cell r="N93">
            <v>82.02</v>
          </cell>
          <cell r="O93">
            <v>618.03</v>
          </cell>
          <cell r="P93">
            <v>199.89</v>
          </cell>
          <cell r="Q93">
            <v>319.56</v>
          </cell>
          <cell r="R93">
            <v>13725.46</v>
          </cell>
          <cell r="S93">
            <v>261.26</v>
          </cell>
          <cell r="T93">
            <v>1188.55</v>
          </cell>
          <cell r="U93">
            <v>1580.14</v>
          </cell>
          <cell r="V93">
            <v>6185.72</v>
          </cell>
          <cell r="W93">
            <v>1922.4</v>
          </cell>
          <cell r="X93">
            <v>2587.39</v>
          </cell>
        </row>
        <row r="94">
          <cell r="C94" t="str">
            <v>2007/2008H</v>
          </cell>
          <cell r="D94">
            <v>26790.945</v>
          </cell>
          <cell r="E94">
            <v>651.89</v>
          </cell>
          <cell r="F94">
            <v>2571.0149999999999</v>
          </cell>
          <cell r="G94">
            <v>4045.1350000000002</v>
          </cell>
          <cell r="H94">
            <v>15474.485000000001</v>
          </cell>
          <cell r="I94">
            <v>1521.89</v>
          </cell>
          <cell r="J94">
            <v>2526.5300000000002</v>
          </cell>
          <cell r="K94">
            <v>972</v>
          </cell>
          <cell r="L94">
            <v>32.78</v>
          </cell>
          <cell r="M94">
            <v>135.49</v>
          </cell>
          <cell r="N94">
            <v>145.22999999999999</v>
          </cell>
          <cell r="O94">
            <v>420.46</v>
          </cell>
          <cell r="P94">
            <v>62.67</v>
          </cell>
          <cell r="Q94">
            <v>69.47</v>
          </cell>
          <cell r="R94">
            <v>27657.044999999998</v>
          </cell>
          <cell r="S94">
            <v>684.67</v>
          </cell>
          <cell r="T94">
            <v>2706.5050000000001</v>
          </cell>
          <cell r="U94">
            <v>4190.3649999999998</v>
          </cell>
          <cell r="V94">
            <v>15894.945</v>
          </cell>
          <cell r="W94">
            <v>1584.56</v>
          </cell>
          <cell r="X94">
            <v>2596</v>
          </cell>
        </row>
        <row r="95">
          <cell r="C95" t="str">
            <v>2007/2008I</v>
          </cell>
          <cell r="D95">
            <v>9118.73</v>
          </cell>
          <cell r="E95">
            <v>214.02</v>
          </cell>
          <cell r="F95">
            <v>661.91</v>
          </cell>
          <cell r="G95">
            <v>563.6</v>
          </cell>
          <cell r="H95">
            <v>5433.65</v>
          </cell>
          <cell r="I95">
            <v>550.79999999999995</v>
          </cell>
          <cell r="J95">
            <v>1694.75</v>
          </cell>
          <cell r="K95">
            <v>2386</v>
          </cell>
          <cell r="L95">
            <v>122.17</v>
          </cell>
          <cell r="M95">
            <v>180.38</v>
          </cell>
          <cell r="N95">
            <v>89.07</v>
          </cell>
          <cell r="O95">
            <v>1270.6600000000001</v>
          </cell>
          <cell r="P95">
            <v>121.19</v>
          </cell>
          <cell r="Q95">
            <v>358.33</v>
          </cell>
          <cell r="R95">
            <v>11260.53</v>
          </cell>
          <cell r="S95">
            <v>336.19</v>
          </cell>
          <cell r="T95">
            <v>842.29</v>
          </cell>
          <cell r="U95">
            <v>652.66999999999996</v>
          </cell>
          <cell r="V95">
            <v>6704.31</v>
          </cell>
          <cell r="W95">
            <v>671.99</v>
          </cell>
          <cell r="X95">
            <v>2053.08</v>
          </cell>
        </row>
        <row r="96">
          <cell r="C96" t="str">
            <v>2007/2008J</v>
          </cell>
          <cell r="D96">
            <v>806.45</v>
          </cell>
          <cell r="E96">
            <v>10</v>
          </cell>
          <cell r="F96">
            <v>68.67</v>
          </cell>
          <cell r="G96">
            <v>92.76</v>
          </cell>
          <cell r="H96">
            <v>394.06</v>
          </cell>
          <cell r="I96">
            <v>99.66</v>
          </cell>
          <cell r="J96">
            <v>141.30000000000001</v>
          </cell>
          <cell r="K96">
            <v>4167</v>
          </cell>
          <cell r="L96">
            <v>135.5</v>
          </cell>
          <cell r="M96">
            <v>405.53</v>
          </cell>
          <cell r="N96">
            <v>217.19</v>
          </cell>
          <cell r="O96">
            <v>1747.38</v>
          </cell>
          <cell r="P96">
            <v>501.93</v>
          </cell>
          <cell r="Q96">
            <v>1110.8800000000001</v>
          </cell>
          <cell r="R96">
            <v>4924.8599999999997</v>
          </cell>
          <cell r="S96">
            <v>145.5</v>
          </cell>
          <cell r="T96">
            <v>474.2</v>
          </cell>
          <cell r="U96">
            <v>309.95</v>
          </cell>
          <cell r="V96">
            <v>2141.44</v>
          </cell>
          <cell r="W96">
            <v>601.59</v>
          </cell>
          <cell r="X96">
            <v>1252.18</v>
          </cell>
        </row>
        <row r="97">
          <cell r="C97" t="str">
            <v>2008/20091</v>
          </cell>
          <cell r="D97">
            <v>6662</v>
          </cell>
          <cell r="E97">
            <v>178</v>
          </cell>
          <cell r="F97">
            <v>391</v>
          </cell>
          <cell r="G97">
            <v>531</v>
          </cell>
          <cell r="H97">
            <v>4436</v>
          </cell>
          <cell r="I97">
            <v>547</v>
          </cell>
          <cell r="J97">
            <v>579</v>
          </cell>
          <cell r="K97">
            <v>23</v>
          </cell>
          <cell r="L97">
            <v>0</v>
          </cell>
          <cell r="M97">
            <v>0</v>
          </cell>
          <cell r="N97">
            <v>2</v>
          </cell>
          <cell r="O97">
            <v>15</v>
          </cell>
          <cell r="P97">
            <v>0</v>
          </cell>
          <cell r="Q97">
            <v>5</v>
          </cell>
          <cell r="R97">
            <v>6684</v>
          </cell>
          <cell r="S97">
            <v>178</v>
          </cell>
          <cell r="T97">
            <v>391</v>
          </cell>
          <cell r="U97">
            <v>533</v>
          </cell>
          <cell r="V97">
            <v>4451</v>
          </cell>
          <cell r="W97">
            <v>547</v>
          </cell>
          <cell r="X97">
            <v>584</v>
          </cell>
        </row>
        <row r="98">
          <cell r="C98" t="str">
            <v>2008/20092</v>
          </cell>
          <cell r="D98">
            <v>16574.419999999998</v>
          </cell>
          <cell r="E98">
            <v>540.16</v>
          </cell>
          <cell r="F98">
            <v>1343</v>
          </cell>
          <cell r="G98">
            <v>1257.76</v>
          </cell>
          <cell r="H98">
            <v>8581.6299999999992</v>
          </cell>
          <cell r="I98">
            <v>1758.57</v>
          </cell>
          <cell r="J98">
            <v>3093.3</v>
          </cell>
          <cell r="K98">
            <v>5438</v>
          </cell>
          <cell r="L98">
            <v>402.67</v>
          </cell>
          <cell r="M98">
            <v>503.66</v>
          </cell>
          <cell r="N98">
            <v>222.16</v>
          </cell>
          <cell r="O98">
            <v>2797.81</v>
          </cell>
          <cell r="P98">
            <v>332.65</v>
          </cell>
          <cell r="Q98">
            <v>1066.8699999999999</v>
          </cell>
          <cell r="R98">
            <v>21900.240000000002</v>
          </cell>
          <cell r="S98">
            <v>942.83</v>
          </cell>
          <cell r="T98">
            <v>1846.66</v>
          </cell>
          <cell r="U98">
            <v>1479.92</v>
          </cell>
          <cell r="V98">
            <v>11379.44</v>
          </cell>
          <cell r="W98">
            <v>2091.2199999999998</v>
          </cell>
          <cell r="X98">
            <v>4160.17</v>
          </cell>
        </row>
        <row r="99">
          <cell r="C99" t="str">
            <v>2008/20093</v>
          </cell>
          <cell r="D99">
            <v>21346.935000000001</v>
          </cell>
          <cell r="E99">
            <v>296.48500000000001</v>
          </cell>
          <cell r="F99">
            <v>1232.4849999999999</v>
          </cell>
          <cell r="G99">
            <v>1917.585</v>
          </cell>
          <cell r="H99">
            <v>10281.674999999999</v>
          </cell>
          <cell r="I99">
            <v>2844.83</v>
          </cell>
          <cell r="J99">
            <v>4773.875</v>
          </cell>
          <cell r="K99">
            <v>1991</v>
          </cell>
          <cell r="L99">
            <v>104.49</v>
          </cell>
          <cell r="M99">
            <v>174.3</v>
          </cell>
          <cell r="N99">
            <v>147.84</v>
          </cell>
          <cell r="O99">
            <v>887.82</v>
          </cell>
          <cell r="P99">
            <v>171.39</v>
          </cell>
          <cell r="Q99">
            <v>298.23500000000001</v>
          </cell>
          <cell r="R99">
            <v>23131.01</v>
          </cell>
          <cell r="S99">
            <v>400.97500000000002</v>
          </cell>
          <cell r="T99">
            <v>1406.7850000000001</v>
          </cell>
          <cell r="U99">
            <v>2065.4250000000002</v>
          </cell>
          <cell r="V99">
            <v>11169.495000000001</v>
          </cell>
          <cell r="W99">
            <v>3016.22</v>
          </cell>
          <cell r="X99">
            <v>5072.1099999999997</v>
          </cell>
        </row>
        <row r="100">
          <cell r="C100" t="str">
            <v>2008/20094</v>
          </cell>
          <cell r="D100">
            <v>567</v>
          </cell>
          <cell r="E100">
            <v>20</v>
          </cell>
          <cell r="F100">
            <v>41</v>
          </cell>
          <cell r="G100">
            <v>59</v>
          </cell>
          <cell r="H100">
            <v>388</v>
          </cell>
          <cell r="I100">
            <v>17</v>
          </cell>
          <cell r="J100">
            <v>42</v>
          </cell>
          <cell r="K100">
            <v>0</v>
          </cell>
          <cell r="L100">
            <v>0</v>
          </cell>
          <cell r="M100">
            <v>0</v>
          </cell>
          <cell r="N100">
            <v>0</v>
          </cell>
          <cell r="O100">
            <v>0</v>
          </cell>
          <cell r="P100">
            <v>0</v>
          </cell>
          <cell r="Q100">
            <v>0</v>
          </cell>
          <cell r="R100">
            <v>567</v>
          </cell>
          <cell r="S100">
            <v>20</v>
          </cell>
          <cell r="T100">
            <v>41</v>
          </cell>
          <cell r="U100">
            <v>59</v>
          </cell>
          <cell r="V100">
            <v>388</v>
          </cell>
          <cell r="W100">
            <v>17</v>
          </cell>
          <cell r="X100">
            <v>42</v>
          </cell>
        </row>
        <row r="101">
          <cell r="C101" t="str">
            <v>2008/20095</v>
          </cell>
          <cell r="D101">
            <v>1511.86</v>
          </cell>
          <cell r="E101">
            <v>33.43</v>
          </cell>
          <cell r="F101">
            <v>133.07</v>
          </cell>
          <cell r="G101">
            <v>170.44</v>
          </cell>
          <cell r="H101">
            <v>848.51</v>
          </cell>
          <cell r="I101">
            <v>116.19</v>
          </cell>
          <cell r="J101">
            <v>210.22</v>
          </cell>
          <cell r="K101">
            <v>107</v>
          </cell>
          <cell r="L101">
            <v>6</v>
          </cell>
          <cell r="M101">
            <v>15.27</v>
          </cell>
          <cell r="N101">
            <v>10</v>
          </cell>
          <cell r="O101">
            <v>58.96</v>
          </cell>
          <cell r="P101">
            <v>6</v>
          </cell>
          <cell r="Q101">
            <v>5</v>
          </cell>
          <cell r="R101">
            <v>1613.09</v>
          </cell>
          <cell r="S101">
            <v>39.43</v>
          </cell>
          <cell r="T101">
            <v>148.34</v>
          </cell>
          <cell r="U101">
            <v>180.44</v>
          </cell>
          <cell r="V101">
            <v>907.47</v>
          </cell>
          <cell r="W101">
            <v>122.19</v>
          </cell>
          <cell r="X101">
            <v>215.22</v>
          </cell>
        </row>
        <row r="102">
          <cell r="C102" t="str">
            <v>2008/20096</v>
          </cell>
          <cell r="D102">
            <v>9483.8449999999993</v>
          </cell>
          <cell r="E102">
            <v>99.974999999999994</v>
          </cell>
          <cell r="F102">
            <v>581.39499999999998</v>
          </cell>
          <cell r="G102">
            <v>827.495</v>
          </cell>
          <cell r="H102">
            <v>4168.6549999999997</v>
          </cell>
          <cell r="I102">
            <v>1520.49</v>
          </cell>
          <cell r="J102">
            <v>2285.835</v>
          </cell>
          <cell r="K102">
            <v>727</v>
          </cell>
          <cell r="L102">
            <v>24.33</v>
          </cell>
          <cell r="M102">
            <v>64.08</v>
          </cell>
          <cell r="N102">
            <v>41.25</v>
          </cell>
          <cell r="O102">
            <v>288.93</v>
          </cell>
          <cell r="P102">
            <v>61.01</v>
          </cell>
          <cell r="Q102">
            <v>132.51499999999999</v>
          </cell>
          <cell r="R102">
            <v>10095.959999999999</v>
          </cell>
          <cell r="S102">
            <v>124.30500000000001</v>
          </cell>
          <cell r="T102">
            <v>645.47500000000002</v>
          </cell>
          <cell r="U102">
            <v>868.745</v>
          </cell>
          <cell r="V102">
            <v>4457.585</v>
          </cell>
          <cell r="W102">
            <v>1581.5</v>
          </cell>
          <cell r="X102">
            <v>2418.35</v>
          </cell>
        </row>
        <row r="103">
          <cell r="C103" t="str">
            <v>2008/20097</v>
          </cell>
          <cell r="D103">
            <v>4002.18</v>
          </cell>
          <cell r="E103">
            <v>47.975000000000001</v>
          </cell>
          <cell r="F103">
            <v>279.93</v>
          </cell>
          <cell r="G103">
            <v>301.755</v>
          </cell>
          <cell r="H103">
            <v>2017.0550000000001</v>
          </cell>
          <cell r="I103">
            <v>511.01</v>
          </cell>
          <cell r="J103">
            <v>844.45500000000004</v>
          </cell>
          <cell r="K103">
            <v>301</v>
          </cell>
          <cell r="L103">
            <v>9.33</v>
          </cell>
          <cell r="M103">
            <v>20.329999999999998</v>
          </cell>
          <cell r="N103">
            <v>17.45</v>
          </cell>
          <cell r="O103">
            <v>89.73</v>
          </cell>
          <cell r="P103">
            <v>31</v>
          </cell>
          <cell r="Q103">
            <v>66.17</v>
          </cell>
          <cell r="R103">
            <v>4236.1899999999996</v>
          </cell>
          <cell r="S103">
            <v>57.305</v>
          </cell>
          <cell r="T103">
            <v>300.26</v>
          </cell>
          <cell r="U103">
            <v>319.20499999999998</v>
          </cell>
          <cell r="V103">
            <v>2106.7849999999999</v>
          </cell>
          <cell r="W103">
            <v>542.01</v>
          </cell>
          <cell r="X103">
            <v>910.625</v>
          </cell>
        </row>
        <row r="104">
          <cell r="C104" t="str">
            <v>2008/20098</v>
          </cell>
          <cell r="D104">
            <v>8339.6200000000008</v>
          </cell>
          <cell r="E104">
            <v>177.05</v>
          </cell>
          <cell r="F104">
            <v>737.54</v>
          </cell>
          <cell r="G104">
            <v>1071.21</v>
          </cell>
          <cell r="H104">
            <v>5095.47</v>
          </cell>
          <cell r="I104">
            <v>527.57000000000005</v>
          </cell>
          <cell r="J104">
            <v>730.78</v>
          </cell>
          <cell r="K104">
            <v>1633</v>
          </cell>
          <cell r="L104">
            <v>55.22</v>
          </cell>
          <cell r="M104">
            <v>143.41</v>
          </cell>
          <cell r="N104">
            <v>179.39</v>
          </cell>
          <cell r="O104">
            <v>786.2</v>
          </cell>
          <cell r="P104">
            <v>65.11</v>
          </cell>
          <cell r="Q104">
            <v>124.92</v>
          </cell>
          <cell r="R104">
            <v>9693.8700000000008</v>
          </cell>
          <cell r="S104">
            <v>232.27</v>
          </cell>
          <cell r="T104">
            <v>880.95</v>
          </cell>
          <cell r="U104">
            <v>1250.5999999999999</v>
          </cell>
          <cell r="V104">
            <v>5881.67</v>
          </cell>
          <cell r="W104">
            <v>592.67999999999995</v>
          </cell>
          <cell r="X104">
            <v>855.7</v>
          </cell>
        </row>
        <row r="105">
          <cell r="C105" t="str">
            <v>2008/20099</v>
          </cell>
          <cell r="D105">
            <v>9918.9699999999993</v>
          </cell>
          <cell r="E105">
            <v>193.93</v>
          </cell>
          <cell r="F105">
            <v>822.13</v>
          </cell>
          <cell r="G105">
            <v>1012.16</v>
          </cell>
          <cell r="H105">
            <v>5854.63</v>
          </cell>
          <cell r="I105">
            <v>850.3</v>
          </cell>
          <cell r="J105">
            <v>1185.82</v>
          </cell>
          <cell r="K105">
            <v>1724</v>
          </cell>
          <cell r="L105">
            <v>60.92</v>
          </cell>
          <cell r="M105">
            <v>122.18</v>
          </cell>
          <cell r="N105">
            <v>101.5</v>
          </cell>
          <cell r="O105">
            <v>956.68</v>
          </cell>
          <cell r="P105">
            <v>74.84</v>
          </cell>
          <cell r="Q105">
            <v>211.67</v>
          </cell>
          <cell r="R105">
            <v>11446.76</v>
          </cell>
          <cell r="S105">
            <v>254.85</v>
          </cell>
          <cell r="T105">
            <v>944.31</v>
          </cell>
          <cell r="U105">
            <v>1113.6600000000001</v>
          </cell>
          <cell r="V105">
            <v>6811.31</v>
          </cell>
          <cell r="W105">
            <v>925.14</v>
          </cell>
          <cell r="X105">
            <v>1397.49</v>
          </cell>
        </row>
        <row r="106">
          <cell r="C106" t="str">
            <v>2008/2009A</v>
          </cell>
          <cell r="D106">
            <v>4492.59</v>
          </cell>
          <cell r="E106">
            <v>59.13</v>
          </cell>
          <cell r="F106">
            <v>357.93</v>
          </cell>
          <cell r="G106">
            <v>448.36</v>
          </cell>
          <cell r="H106">
            <v>2273.73</v>
          </cell>
          <cell r="I106">
            <v>650.22</v>
          </cell>
          <cell r="J106">
            <v>703.22</v>
          </cell>
          <cell r="K106">
            <v>1571</v>
          </cell>
          <cell r="L106">
            <v>90.5</v>
          </cell>
          <cell r="M106">
            <v>129.33000000000001</v>
          </cell>
          <cell r="N106">
            <v>96.67</v>
          </cell>
          <cell r="O106">
            <v>1018.47</v>
          </cell>
          <cell r="P106">
            <v>51.5</v>
          </cell>
          <cell r="Q106">
            <v>133.5</v>
          </cell>
          <cell r="R106">
            <v>6012.56</v>
          </cell>
          <cell r="S106">
            <v>149.63</v>
          </cell>
          <cell r="T106">
            <v>487.26</v>
          </cell>
          <cell r="U106">
            <v>545.03</v>
          </cell>
          <cell r="V106">
            <v>3292.2</v>
          </cell>
          <cell r="W106">
            <v>701.72</v>
          </cell>
          <cell r="X106">
            <v>836.72</v>
          </cell>
        </row>
        <row r="107">
          <cell r="C107" t="str">
            <v>2008/2009B</v>
          </cell>
          <cell r="D107">
            <v>21179.1</v>
          </cell>
          <cell r="E107">
            <v>388.18</v>
          </cell>
          <cell r="F107">
            <v>1438.83</v>
          </cell>
          <cell r="G107">
            <v>2169.09</v>
          </cell>
          <cell r="H107">
            <v>11708.77</v>
          </cell>
          <cell r="I107">
            <v>1918.36</v>
          </cell>
          <cell r="J107">
            <v>3555.87</v>
          </cell>
          <cell r="K107">
            <v>3371</v>
          </cell>
          <cell r="L107">
            <v>130.33000000000001</v>
          </cell>
          <cell r="M107">
            <v>266.83</v>
          </cell>
          <cell r="N107">
            <v>195.15</v>
          </cell>
          <cell r="O107">
            <v>1637.02</v>
          </cell>
          <cell r="P107">
            <v>204.65</v>
          </cell>
          <cell r="Q107">
            <v>558.77</v>
          </cell>
          <cell r="R107">
            <v>24171.85</v>
          </cell>
          <cell r="S107">
            <v>518.51</v>
          </cell>
          <cell r="T107">
            <v>1705.66</v>
          </cell>
          <cell r="U107">
            <v>2364.2399999999998</v>
          </cell>
          <cell r="V107">
            <v>13345.79</v>
          </cell>
          <cell r="W107">
            <v>2123.0100000000002</v>
          </cell>
          <cell r="X107">
            <v>4114.6400000000003</v>
          </cell>
        </row>
        <row r="108">
          <cell r="C108" t="str">
            <v>2008/2009C</v>
          </cell>
          <cell r="D108">
            <v>9255.82</v>
          </cell>
          <cell r="E108">
            <v>158.88</v>
          </cell>
          <cell r="F108">
            <v>758.4</v>
          </cell>
          <cell r="G108">
            <v>1349.32</v>
          </cell>
          <cell r="H108">
            <v>4511.95</v>
          </cell>
          <cell r="I108">
            <v>928.9</v>
          </cell>
          <cell r="J108">
            <v>1548.37</v>
          </cell>
          <cell r="K108">
            <v>1269</v>
          </cell>
          <cell r="L108">
            <v>70.67</v>
          </cell>
          <cell r="M108">
            <v>136.47</v>
          </cell>
          <cell r="N108">
            <v>118.13</v>
          </cell>
          <cell r="O108">
            <v>563</v>
          </cell>
          <cell r="P108">
            <v>118.66</v>
          </cell>
          <cell r="Q108">
            <v>168.83</v>
          </cell>
          <cell r="R108">
            <v>10431.58</v>
          </cell>
          <cell r="S108">
            <v>229.55</v>
          </cell>
          <cell r="T108">
            <v>894.87</v>
          </cell>
          <cell r="U108">
            <v>1467.45</v>
          </cell>
          <cell r="V108">
            <v>5074.95</v>
          </cell>
          <cell r="W108">
            <v>1047.56</v>
          </cell>
          <cell r="X108">
            <v>1717.2</v>
          </cell>
        </row>
        <row r="109">
          <cell r="C109" t="str">
            <v>2008/2009D</v>
          </cell>
          <cell r="D109">
            <v>23636.02</v>
          </cell>
          <cell r="E109">
            <v>695.37</v>
          </cell>
          <cell r="F109">
            <v>1935.27</v>
          </cell>
          <cell r="G109">
            <v>2663.4</v>
          </cell>
          <cell r="H109">
            <v>15388.47</v>
          </cell>
          <cell r="I109">
            <v>1111.6099999999999</v>
          </cell>
          <cell r="J109">
            <v>1841.9</v>
          </cell>
          <cell r="K109">
            <v>3506</v>
          </cell>
          <cell r="L109">
            <v>194.52</v>
          </cell>
          <cell r="M109">
            <v>262.92</v>
          </cell>
          <cell r="N109">
            <v>303.74</v>
          </cell>
          <cell r="O109">
            <v>1711.55</v>
          </cell>
          <cell r="P109">
            <v>141.88</v>
          </cell>
          <cell r="Q109">
            <v>293.04000000000002</v>
          </cell>
          <cell r="R109">
            <v>26543.67</v>
          </cell>
          <cell r="S109">
            <v>889.89</v>
          </cell>
          <cell r="T109">
            <v>2198.19</v>
          </cell>
          <cell r="U109">
            <v>2967.14</v>
          </cell>
          <cell r="V109">
            <v>17100.02</v>
          </cell>
          <cell r="W109">
            <v>1253.49</v>
          </cell>
          <cell r="X109">
            <v>2134.94</v>
          </cell>
        </row>
        <row r="110">
          <cell r="C110" t="str">
            <v>2008/2009E</v>
          </cell>
          <cell r="D110">
            <v>7131.65</v>
          </cell>
          <cell r="E110">
            <v>123.82</v>
          </cell>
          <cell r="F110">
            <v>466.52</v>
          </cell>
          <cell r="G110">
            <v>1041.01</v>
          </cell>
          <cell r="H110">
            <v>4712.9399999999996</v>
          </cell>
          <cell r="I110">
            <v>310.38</v>
          </cell>
          <cell r="J110">
            <v>476.98</v>
          </cell>
          <cell r="K110">
            <v>443</v>
          </cell>
          <cell r="L110">
            <v>16</v>
          </cell>
          <cell r="M110">
            <v>24.2</v>
          </cell>
          <cell r="N110">
            <v>50.42</v>
          </cell>
          <cell r="O110">
            <v>207.35</v>
          </cell>
          <cell r="P110">
            <v>8.36</v>
          </cell>
          <cell r="Q110">
            <v>19.79</v>
          </cell>
          <cell r="R110">
            <v>7457.77</v>
          </cell>
          <cell r="S110">
            <v>139.82</v>
          </cell>
          <cell r="T110">
            <v>490.72</v>
          </cell>
          <cell r="U110">
            <v>1091.43</v>
          </cell>
          <cell r="V110">
            <v>4920.29</v>
          </cell>
          <cell r="W110">
            <v>318.74</v>
          </cell>
          <cell r="X110">
            <v>496.77</v>
          </cell>
        </row>
        <row r="111">
          <cell r="C111" t="str">
            <v>2008/2009F</v>
          </cell>
          <cell r="D111">
            <v>14837.584999999999</v>
          </cell>
          <cell r="E111">
            <v>247.125</v>
          </cell>
          <cell r="F111">
            <v>1330.54</v>
          </cell>
          <cell r="G111">
            <v>1704.175</v>
          </cell>
          <cell r="H111">
            <v>6999.0649999999996</v>
          </cell>
          <cell r="I111">
            <v>1769.91</v>
          </cell>
          <cell r="J111">
            <v>2786.77</v>
          </cell>
          <cell r="K111">
            <v>1386</v>
          </cell>
          <cell r="L111">
            <v>59.3</v>
          </cell>
          <cell r="M111">
            <v>140.82</v>
          </cell>
          <cell r="N111">
            <v>93.67</v>
          </cell>
          <cell r="O111">
            <v>481.26</v>
          </cell>
          <cell r="P111">
            <v>132.91</v>
          </cell>
          <cell r="Q111">
            <v>246.99</v>
          </cell>
          <cell r="R111">
            <v>15992.535</v>
          </cell>
          <cell r="S111">
            <v>306.42500000000001</v>
          </cell>
          <cell r="T111">
            <v>1471.36</v>
          </cell>
          <cell r="U111">
            <v>1797.845</v>
          </cell>
          <cell r="V111">
            <v>7480.3249999999998</v>
          </cell>
          <cell r="W111">
            <v>1902.82</v>
          </cell>
          <cell r="X111">
            <v>3033.76</v>
          </cell>
        </row>
        <row r="112">
          <cell r="C112" t="str">
            <v>2008/2009G</v>
          </cell>
          <cell r="D112">
            <v>11424.32</v>
          </cell>
          <cell r="E112">
            <v>138.38</v>
          </cell>
          <cell r="F112">
            <v>854.2</v>
          </cell>
          <cell r="G112">
            <v>1347.59</v>
          </cell>
          <cell r="H112">
            <v>5176.54</v>
          </cell>
          <cell r="I112">
            <v>1592.13</v>
          </cell>
          <cell r="J112">
            <v>2315.48</v>
          </cell>
          <cell r="K112">
            <v>1698</v>
          </cell>
          <cell r="L112">
            <v>55.47</v>
          </cell>
          <cell r="M112">
            <v>206.89</v>
          </cell>
          <cell r="N112">
            <v>102.5</v>
          </cell>
          <cell r="O112">
            <v>631.72</v>
          </cell>
          <cell r="P112">
            <v>185.82</v>
          </cell>
          <cell r="Q112">
            <v>352.83</v>
          </cell>
          <cell r="R112">
            <v>12959.55</v>
          </cell>
          <cell r="S112">
            <v>193.85</v>
          </cell>
          <cell r="T112">
            <v>1061.0899999999999</v>
          </cell>
          <cell r="U112">
            <v>1450.09</v>
          </cell>
          <cell r="V112">
            <v>5808.26</v>
          </cell>
          <cell r="W112">
            <v>1777.95</v>
          </cell>
          <cell r="X112">
            <v>2668.31</v>
          </cell>
        </row>
        <row r="113">
          <cell r="C113" t="str">
            <v>2008/2009H</v>
          </cell>
          <cell r="D113">
            <v>26322.365000000002</v>
          </cell>
          <cell r="E113">
            <v>586.78</v>
          </cell>
          <cell r="F113">
            <v>2224.4499999999998</v>
          </cell>
          <cell r="G113">
            <v>4183.17</v>
          </cell>
          <cell r="H113">
            <v>15496.54</v>
          </cell>
          <cell r="I113">
            <v>1441.61</v>
          </cell>
          <cell r="J113">
            <v>2389.8150000000001</v>
          </cell>
          <cell r="K113">
            <v>1192</v>
          </cell>
          <cell r="L113">
            <v>37.92</v>
          </cell>
          <cell r="M113">
            <v>165.18</v>
          </cell>
          <cell r="N113">
            <v>163.84</v>
          </cell>
          <cell r="O113">
            <v>572.65</v>
          </cell>
          <cell r="P113">
            <v>55.46</v>
          </cell>
          <cell r="Q113">
            <v>71.34</v>
          </cell>
          <cell r="R113">
            <v>27388.755000000001</v>
          </cell>
          <cell r="S113">
            <v>624.70000000000005</v>
          </cell>
          <cell r="T113">
            <v>2389.63</v>
          </cell>
          <cell r="U113">
            <v>4347.01</v>
          </cell>
          <cell r="V113">
            <v>16069.19</v>
          </cell>
          <cell r="W113">
            <v>1497.07</v>
          </cell>
          <cell r="X113">
            <v>2461.1550000000002</v>
          </cell>
        </row>
        <row r="114">
          <cell r="C114" t="str">
            <v>2008/2009I</v>
          </cell>
          <cell r="D114">
            <v>9674.08</v>
          </cell>
          <cell r="E114">
            <v>263.95999999999998</v>
          </cell>
          <cell r="F114">
            <v>590.59</v>
          </cell>
          <cell r="G114">
            <v>589.85</v>
          </cell>
          <cell r="H114">
            <v>5907.66</v>
          </cell>
          <cell r="I114">
            <v>519.59</v>
          </cell>
          <cell r="J114">
            <v>1802.43</v>
          </cell>
          <cell r="K114">
            <v>2546</v>
          </cell>
          <cell r="L114">
            <v>130.21</v>
          </cell>
          <cell r="M114">
            <v>219.61</v>
          </cell>
          <cell r="N114">
            <v>106.86</v>
          </cell>
          <cell r="O114">
            <v>1435.09</v>
          </cell>
          <cell r="P114">
            <v>112.93</v>
          </cell>
          <cell r="Q114">
            <v>342.18</v>
          </cell>
          <cell r="R114">
            <v>12020.96</v>
          </cell>
          <cell r="S114">
            <v>394.17</v>
          </cell>
          <cell r="T114">
            <v>810.2</v>
          </cell>
          <cell r="U114">
            <v>696.71</v>
          </cell>
          <cell r="V114">
            <v>7342.75</v>
          </cell>
          <cell r="W114">
            <v>632.52</v>
          </cell>
          <cell r="X114">
            <v>2144.61</v>
          </cell>
        </row>
        <row r="115">
          <cell r="C115" t="str">
            <v>2008/2009J</v>
          </cell>
          <cell r="D115">
            <v>660.64</v>
          </cell>
          <cell r="E115">
            <v>12.37</v>
          </cell>
          <cell r="F115">
            <v>47.72</v>
          </cell>
          <cell r="G115">
            <v>76.63</v>
          </cell>
          <cell r="H115">
            <v>335.71</v>
          </cell>
          <cell r="I115">
            <v>67.33</v>
          </cell>
          <cell r="J115">
            <v>120.88</v>
          </cell>
          <cell r="K115">
            <v>3774</v>
          </cell>
          <cell r="L115">
            <v>159.12</v>
          </cell>
          <cell r="M115">
            <v>437.52</v>
          </cell>
          <cell r="N115">
            <v>170.43</v>
          </cell>
          <cell r="O115">
            <v>1517.76</v>
          </cell>
          <cell r="P115">
            <v>456.83</v>
          </cell>
          <cell r="Q115">
            <v>985.35</v>
          </cell>
          <cell r="R115">
            <v>4387.6499999999996</v>
          </cell>
          <cell r="S115">
            <v>171.49</v>
          </cell>
          <cell r="T115">
            <v>485.24</v>
          </cell>
          <cell r="U115">
            <v>247.06</v>
          </cell>
          <cell r="V115">
            <v>1853.47</v>
          </cell>
          <cell r="W115">
            <v>524.16</v>
          </cell>
          <cell r="X115">
            <v>1106.23</v>
          </cell>
        </row>
        <row r="116">
          <cell r="C116" t="str">
            <v>2009/20101</v>
          </cell>
          <cell r="D116">
            <v>6841</v>
          </cell>
          <cell r="E116">
            <v>159</v>
          </cell>
          <cell r="F116">
            <v>300</v>
          </cell>
          <cell r="G116">
            <v>779</v>
          </cell>
          <cell r="H116">
            <v>4531</v>
          </cell>
          <cell r="I116">
            <v>489</v>
          </cell>
          <cell r="J116">
            <v>583</v>
          </cell>
          <cell r="K116">
            <v>21</v>
          </cell>
          <cell r="L116">
            <v>0</v>
          </cell>
          <cell r="M116">
            <v>1</v>
          </cell>
          <cell r="N116">
            <v>3</v>
          </cell>
          <cell r="O116">
            <v>17</v>
          </cell>
          <cell r="P116">
            <v>0</v>
          </cell>
          <cell r="Q116">
            <v>0</v>
          </cell>
          <cell r="R116">
            <v>6862</v>
          </cell>
          <cell r="S116">
            <v>159</v>
          </cell>
          <cell r="T116">
            <v>301</v>
          </cell>
          <cell r="U116">
            <v>782</v>
          </cell>
          <cell r="V116">
            <v>4548</v>
          </cell>
          <cell r="W116">
            <v>489</v>
          </cell>
          <cell r="X116">
            <v>583</v>
          </cell>
        </row>
        <row r="117">
          <cell r="C117" t="str">
            <v>2009/20102</v>
          </cell>
          <cell r="D117">
            <v>17730.310000000001</v>
          </cell>
          <cell r="E117">
            <v>509.4</v>
          </cell>
          <cell r="F117">
            <v>1172.25</v>
          </cell>
          <cell r="G117">
            <v>1489.71</v>
          </cell>
          <cell r="H117">
            <v>9259.68</v>
          </cell>
          <cell r="I117">
            <v>1790.04</v>
          </cell>
          <cell r="J117">
            <v>3509.23</v>
          </cell>
          <cell r="K117">
            <v>5716</v>
          </cell>
          <cell r="L117">
            <v>444.5</v>
          </cell>
          <cell r="M117">
            <v>529.28</v>
          </cell>
          <cell r="N117">
            <v>237.04</v>
          </cell>
          <cell r="O117">
            <v>3005.81</v>
          </cell>
          <cell r="P117">
            <v>320.5</v>
          </cell>
          <cell r="Q117">
            <v>1068.49</v>
          </cell>
          <cell r="R117">
            <v>23335.93</v>
          </cell>
          <cell r="S117">
            <v>953.9</v>
          </cell>
          <cell r="T117">
            <v>1701.53</v>
          </cell>
          <cell r="U117">
            <v>1726.75</v>
          </cell>
          <cell r="V117">
            <v>12265.49</v>
          </cell>
          <cell r="W117">
            <v>2110.54</v>
          </cell>
          <cell r="X117">
            <v>4577.72</v>
          </cell>
        </row>
        <row r="118">
          <cell r="C118" t="str">
            <v>2009/20103</v>
          </cell>
          <cell r="D118">
            <v>22328.314999999999</v>
          </cell>
          <cell r="E118">
            <v>256.63499999999999</v>
          </cell>
          <cell r="F118">
            <v>1210.77</v>
          </cell>
          <cell r="G118">
            <v>2123.08</v>
          </cell>
          <cell r="H118">
            <v>11404.82</v>
          </cell>
          <cell r="I118">
            <v>2738.81</v>
          </cell>
          <cell r="J118">
            <v>4594.2</v>
          </cell>
          <cell r="K118">
            <v>2318</v>
          </cell>
          <cell r="L118">
            <v>129.5</v>
          </cell>
          <cell r="M118">
            <v>192.8</v>
          </cell>
          <cell r="N118">
            <v>188.21</v>
          </cell>
          <cell r="O118">
            <v>1015.7</v>
          </cell>
          <cell r="P118">
            <v>191.33</v>
          </cell>
          <cell r="Q118">
            <v>344.82</v>
          </cell>
          <cell r="R118">
            <v>24390.674999999999</v>
          </cell>
          <cell r="S118">
            <v>386.13499999999999</v>
          </cell>
          <cell r="T118">
            <v>1403.57</v>
          </cell>
          <cell r="U118">
            <v>2311.29</v>
          </cell>
          <cell r="V118">
            <v>12420.52</v>
          </cell>
          <cell r="W118">
            <v>2930.14</v>
          </cell>
          <cell r="X118">
            <v>4939.0200000000004</v>
          </cell>
        </row>
        <row r="119">
          <cell r="C119" t="str">
            <v>2009/20104</v>
          </cell>
          <cell r="D119">
            <v>509</v>
          </cell>
          <cell r="E119">
            <v>11</v>
          </cell>
          <cell r="F119">
            <v>27</v>
          </cell>
          <cell r="G119">
            <v>32</v>
          </cell>
          <cell r="H119">
            <v>382</v>
          </cell>
          <cell r="I119">
            <v>21</v>
          </cell>
          <cell r="J119">
            <v>36</v>
          </cell>
          <cell r="K119">
            <v>4</v>
          </cell>
          <cell r="L119">
            <v>0</v>
          </cell>
          <cell r="M119">
            <v>0</v>
          </cell>
          <cell r="N119">
            <v>2</v>
          </cell>
          <cell r="O119">
            <v>0</v>
          </cell>
          <cell r="P119">
            <v>0</v>
          </cell>
          <cell r="Q119">
            <v>0</v>
          </cell>
          <cell r="R119">
            <v>511</v>
          </cell>
          <cell r="S119">
            <v>11</v>
          </cell>
          <cell r="T119">
            <v>27</v>
          </cell>
          <cell r="U119">
            <v>34</v>
          </cell>
          <cell r="V119">
            <v>382</v>
          </cell>
          <cell r="W119">
            <v>21</v>
          </cell>
          <cell r="X119">
            <v>36</v>
          </cell>
        </row>
        <row r="120">
          <cell r="C120" t="str">
            <v>2009/20105</v>
          </cell>
          <cell r="D120">
            <v>1581.89</v>
          </cell>
          <cell r="E120">
            <v>28.94</v>
          </cell>
          <cell r="F120">
            <v>141.72</v>
          </cell>
          <cell r="G120">
            <v>163.44</v>
          </cell>
          <cell r="H120">
            <v>932.41</v>
          </cell>
          <cell r="I120">
            <v>110.59</v>
          </cell>
          <cell r="J120">
            <v>204.79</v>
          </cell>
          <cell r="K120">
            <v>113</v>
          </cell>
          <cell r="L120">
            <v>3.5</v>
          </cell>
          <cell r="M120">
            <v>10.67</v>
          </cell>
          <cell r="N120">
            <v>12.67</v>
          </cell>
          <cell r="O120">
            <v>62.84</v>
          </cell>
          <cell r="P120">
            <v>3</v>
          </cell>
          <cell r="Q120">
            <v>12.5</v>
          </cell>
          <cell r="R120">
            <v>1687.07</v>
          </cell>
          <cell r="S120">
            <v>32.44</v>
          </cell>
          <cell r="T120">
            <v>152.38999999999999</v>
          </cell>
          <cell r="U120">
            <v>176.11</v>
          </cell>
          <cell r="V120">
            <v>995.25</v>
          </cell>
          <cell r="W120">
            <v>113.59</v>
          </cell>
          <cell r="X120">
            <v>217.29</v>
          </cell>
        </row>
        <row r="121">
          <cell r="C121" t="str">
            <v>2009/20106</v>
          </cell>
          <cell r="D121">
            <v>9661.1350000000002</v>
          </cell>
          <cell r="E121">
            <v>100.325</v>
          </cell>
          <cell r="F121">
            <v>546.55999999999995</v>
          </cell>
          <cell r="G121">
            <v>908</v>
          </cell>
          <cell r="H121">
            <v>4467.74</v>
          </cell>
          <cell r="I121">
            <v>1437.34</v>
          </cell>
          <cell r="J121">
            <v>2201.17</v>
          </cell>
          <cell r="K121">
            <v>696</v>
          </cell>
          <cell r="L121">
            <v>20.329999999999998</v>
          </cell>
          <cell r="M121">
            <v>51.59</v>
          </cell>
          <cell r="N121">
            <v>35.67</v>
          </cell>
          <cell r="O121">
            <v>316.19</v>
          </cell>
          <cell r="P121">
            <v>49.34</v>
          </cell>
          <cell r="Q121">
            <v>120.67</v>
          </cell>
          <cell r="R121">
            <v>10254.924999999999</v>
          </cell>
          <cell r="S121">
            <v>120.655</v>
          </cell>
          <cell r="T121">
            <v>598.15</v>
          </cell>
          <cell r="U121">
            <v>943.67</v>
          </cell>
          <cell r="V121">
            <v>4783.93</v>
          </cell>
          <cell r="W121">
            <v>1486.68</v>
          </cell>
          <cell r="X121">
            <v>2321.84</v>
          </cell>
        </row>
        <row r="122">
          <cell r="C122" t="str">
            <v>2009/20107</v>
          </cell>
          <cell r="D122">
            <v>4242.3549999999996</v>
          </cell>
          <cell r="E122">
            <v>60.414999999999999</v>
          </cell>
          <cell r="F122">
            <v>269.42</v>
          </cell>
          <cell r="G122">
            <v>341.82</v>
          </cell>
          <cell r="H122">
            <v>2280.4499999999998</v>
          </cell>
          <cell r="I122">
            <v>464.48</v>
          </cell>
          <cell r="J122">
            <v>825.77</v>
          </cell>
          <cell r="K122">
            <v>343</v>
          </cell>
          <cell r="L122">
            <v>3.5</v>
          </cell>
          <cell r="M122">
            <v>29</v>
          </cell>
          <cell r="N122">
            <v>16.5</v>
          </cell>
          <cell r="O122">
            <v>103.015</v>
          </cell>
          <cell r="P122">
            <v>30</v>
          </cell>
          <cell r="Q122">
            <v>68.5</v>
          </cell>
          <cell r="R122">
            <v>4492.87</v>
          </cell>
          <cell r="S122">
            <v>63.914999999999999</v>
          </cell>
          <cell r="T122">
            <v>298.42</v>
          </cell>
          <cell r="U122">
            <v>358.32</v>
          </cell>
          <cell r="V122">
            <v>2383.4650000000001</v>
          </cell>
          <cell r="W122">
            <v>494.48</v>
          </cell>
          <cell r="X122">
            <v>894.27</v>
          </cell>
        </row>
        <row r="123">
          <cell r="C123" t="str">
            <v>2009/20108</v>
          </cell>
          <cell r="D123">
            <v>8143.84</v>
          </cell>
          <cell r="E123">
            <v>154.91999999999999</v>
          </cell>
          <cell r="F123">
            <v>654.04999999999995</v>
          </cell>
          <cell r="G123">
            <v>988.58</v>
          </cell>
          <cell r="H123">
            <v>5276.97</v>
          </cell>
          <cell r="I123">
            <v>430.12</v>
          </cell>
          <cell r="J123">
            <v>639.20000000000005</v>
          </cell>
          <cell r="K123">
            <v>1623</v>
          </cell>
          <cell r="L123">
            <v>68.5</v>
          </cell>
          <cell r="M123">
            <v>144.18</v>
          </cell>
          <cell r="N123">
            <v>193.8</v>
          </cell>
          <cell r="O123">
            <v>810.04</v>
          </cell>
          <cell r="P123">
            <v>66.5</v>
          </cell>
          <cell r="Q123">
            <v>96</v>
          </cell>
          <cell r="R123">
            <v>9522.86</v>
          </cell>
          <cell r="S123">
            <v>223.42</v>
          </cell>
          <cell r="T123">
            <v>798.23</v>
          </cell>
          <cell r="U123">
            <v>1182.3800000000001</v>
          </cell>
          <cell r="V123">
            <v>6087.01</v>
          </cell>
          <cell r="W123">
            <v>496.62</v>
          </cell>
          <cell r="X123">
            <v>735.2</v>
          </cell>
        </row>
        <row r="124">
          <cell r="C124" t="str">
            <v>2009/20109</v>
          </cell>
          <cell r="D124">
            <v>10227.870000000001</v>
          </cell>
          <cell r="E124">
            <v>191.92</v>
          </cell>
          <cell r="F124">
            <v>794.48</v>
          </cell>
          <cell r="G124">
            <v>1019.09</v>
          </cell>
          <cell r="H124">
            <v>6357.24</v>
          </cell>
          <cell r="I124">
            <v>793.32</v>
          </cell>
          <cell r="J124">
            <v>1071.82</v>
          </cell>
          <cell r="K124">
            <v>1726</v>
          </cell>
          <cell r="L124">
            <v>60.51</v>
          </cell>
          <cell r="M124">
            <v>120.08</v>
          </cell>
          <cell r="N124">
            <v>90.8</v>
          </cell>
          <cell r="O124">
            <v>969.59</v>
          </cell>
          <cell r="P124">
            <v>65.17</v>
          </cell>
          <cell r="Q124">
            <v>224.26</v>
          </cell>
          <cell r="R124">
            <v>11758.28</v>
          </cell>
          <cell r="S124">
            <v>252.43</v>
          </cell>
          <cell r="T124">
            <v>914.56</v>
          </cell>
          <cell r="U124">
            <v>1109.8900000000001</v>
          </cell>
          <cell r="V124">
            <v>7326.83</v>
          </cell>
          <cell r="W124">
            <v>858.49</v>
          </cell>
          <cell r="X124">
            <v>1296.08</v>
          </cell>
        </row>
        <row r="125">
          <cell r="C125" t="str">
            <v>2009/2010A</v>
          </cell>
          <cell r="D125">
            <v>5266.73</v>
          </cell>
          <cell r="E125">
            <v>79.459999999999994</v>
          </cell>
          <cell r="F125">
            <v>386.7</v>
          </cell>
          <cell r="G125">
            <v>568.36</v>
          </cell>
          <cell r="H125">
            <v>2905.1</v>
          </cell>
          <cell r="I125">
            <v>610.65</v>
          </cell>
          <cell r="J125">
            <v>716.46</v>
          </cell>
          <cell r="K125">
            <v>1902</v>
          </cell>
          <cell r="L125">
            <v>82</v>
          </cell>
          <cell r="M125">
            <v>137</v>
          </cell>
          <cell r="N125">
            <v>140.1</v>
          </cell>
          <cell r="O125">
            <v>1293</v>
          </cell>
          <cell r="P125">
            <v>52</v>
          </cell>
          <cell r="Q125">
            <v>153.30000000000001</v>
          </cell>
          <cell r="R125">
            <v>7124.13</v>
          </cell>
          <cell r="S125">
            <v>161.46</v>
          </cell>
          <cell r="T125">
            <v>523.70000000000005</v>
          </cell>
          <cell r="U125">
            <v>708.46</v>
          </cell>
          <cell r="V125">
            <v>4198.1000000000004</v>
          </cell>
          <cell r="W125">
            <v>662.65</v>
          </cell>
          <cell r="X125">
            <v>869.76</v>
          </cell>
        </row>
        <row r="126">
          <cell r="C126" t="str">
            <v>2009/2010B</v>
          </cell>
          <cell r="D126">
            <v>22660.45</v>
          </cell>
          <cell r="E126">
            <v>399.18</v>
          </cell>
          <cell r="F126">
            <v>1529.5</v>
          </cell>
          <cell r="G126">
            <v>2461.1799999999998</v>
          </cell>
          <cell r="H126">
            <v>12983.1</v>
          </cell>
          <cell r="I126">
            <v>1825.54</v>
          </cell>
          <cell r="J126">
            <v>3461.95</v>
          </cell>
          <cell r="K126">
            <v>3537</v>
          </cell>
          <cell r="L126">
            <v>182.84</v>
          </cell>
          <cell r="M126">
            <v>263.33999999999997</v>
          </cell>
          <cell r="N126">
            <v>233.32</v>
          </cell>
          <cell r="O126">
            <v>1754.88</v>
          </cell>
          <cell r="P126">
            <v>172.6</v>
          </cell>
          <cell r="Q126">
            <v>538.32000000000005</v>
          </cell>
          <cell r="R126">
            <v>25805.75</v>
          </cell>
          <cell r="S126">
            <v>582.02</v>
          </cell>
          <cell r="T126">
            <v>1792.84</v>
          </cell>
          <cell r="U126">
            <v>2694.5</v>
          </cell>
          <cell r="V126">
            <v>14737.98</v>
          </cell>
          <cell r="W126">
            <v>1998.14</v>
          </cell>
          <cell r="X126">
            <v>4000.27</v>
          </cell>
        </row>
        <row r="127">
          <cell r="C127" t="str">
            <v>2009/2010C</v>
          </cell>
          <cell r="D127">
            <v>9967.84</v>
          </cell>
          <cell r="E127">
            <v>155.75</v>
          </cell>
          <cell r="F127">
            <v>676.04</v>
          </cell>
          <cell r="G127">
            <v>1440.43</v>
          </cell>
          <cell r="H127">
            <v>5226</v>
          </cell>
          <cell r="I127">
            <v>936.97</v>
          </cell>
          <cell r="J127">
            <v>1532.65</v>
          </cell>
          <cell r="K127">
            <v>1219</v>
          </cell>
          <cell r="L127">
            <v>65.5</v>
          </cell>
          <cell r="M127">
            <v>115.5</v>
          </cell>
          <cell r="N127">
            <v>150.63999999999999</v>
          </cell>
          <cell r="O127">
            <v>524.66999999999996</v>
          </cell>
          <cell r="P127">
            <v>87.25</v>
          </cell>
          <cell r="Q127">
            <v>188.99</v>
          </cell>
          <cell r="R127">
            <v>11100.39</v>
          </cell>
          <cell r="S127">
            <v>221.25</v>
          </cell>
          <cell r="T127">
            <v>791.54</v>
          </cell>
          <cell r="U127">
            <v>1591.07</v>
          </cell>
          <cell r="V127">
            <v>5750.67</v>
          </cell>
          <cell r="W127">
            <v>1024.22</v>
          </cell>
          <cell r="X127">
            <v>1721.64</v>
          </cell>
        </row>
        <row r="128">
          <cell r="C128" t="str">
            <v>2009/2010D</v>
          </cell>
          <cell r="D128">
            <v>25256.35</v>
          </cell>
          <cell r="E128">
            <v>614.19000000000005</v>
          </cell>
          <cell r="F128">
            <v>1989.47</v>
          </cell>
          <cell r="G128">
            <v>2973.07</v>
          </cell>
          <cell r="H128">
            <v>17058.02</v>
          </cell>
          <cell r="I128">
            <v>1014.54</v>
          </cell>
          <cell r="J128">
            <v>1607.06</v>
          </cell>
          <cell r="K128">
            <v>3484</v>
          </cell>
          <cell r="L128">
            <v>183.44</v>
          </cell>
          <cell r="M128">
            <v>269.61</v>
          </cell>
          <cell r="N128">
            <v>306.06</v>
          </cell>
          <cell r="O128">
            <v>1761.12</v>
          </cell>
          <cell r="P128">
            <v>120.67</v>
          </cell>
          <cell r="Q128">
            <v>264.77999999999997</v>
          </cell>
          <cell r="R128">
            <v>28162.03</v>
          </cell>
          <cell r="S128">
            <v>797.63</v>
          </cell>
          <cell r="T128">
            <v>2259.08</v>
          </cell>
          <cell r="U128">
            <v>3279.13</v>
          </cell>
          <cell r="V128">
            <v>18819.14</v>
          </cell>
          <cell r="W128">
            <v>1135.21</v>
          </cell>
          <cell r="X128">
            <v>1871.84</v>
          </cell>
        </row>
        <row r="129">
          <cell r="C129" t="str">
            <v>2009/2010E</v>
          </cell>
          <cell r="D129">
            <v>7492.38</v>
          </cell>
          <cell r="E129">
            <v>124.92</v>
          </cell>
          <cell r="F129">
            <v>471.2</v>
          </cell>
          <cell r="G129">
            <v>1183.45</v>
          </cell>
          <cell r="H129">
            <v>5004.62</v>
          </cell>
          <cell r="I129">
            <v>274.2</v>
          </cell>
          <cell r="J129">
            <v>433.99</v>
          </cell>
          <cell r="K129">
            <v>375</v>
          </cell>
          <cell r="L129">
            <v>11.7</v>
          </cell>
          <cell r="M129">
            <v>23.3</v>
          </cell>
          <cell r="N129">
            <v>47.34</v>
          </cell>
          <cell r="O129">
            <v>174.67</v>
          </cell>
          <cell r="P129">
            <v>10</v>
          </cell>
          <cell r="Q129">
            <v>9.3000000000000007</v>
          </cell>
          <cell r="R129">
            <v>7768.69</v>
          </cell>
          <cell r="S129">
            <v>136.62</v>
          </cell>
          <cell r="T129">
            <v>494.5</v>
          </cell>
          <cell r="U129">
            <v>1230.79</v>
          </cell>
          <cell r="V129">
            <v>5179.29</v>
          </cell>
          <cell r="W129">
            <v>284.2</v>
          </cell>
          <cell r="X129">
            <v>443.29</v>
          </cell>
        </row>
        <row r="130">
          <cell r="C130" t="str">
            <v>2009/2010F</v>
          </cell>
          <cell r="D130">
            <v>15153.055</v>
          </cell>
          <cell r="E130">
            <v>203.69499999999999</v>
          </cell>
          <cell r="F130">
            <v>1262.26</v>
          </cell>
          <cell r="G130">
            <v>1821.77</v>
          </cell>
          <cell r="H130">
            <v>7426.65</v>
          </cell>
          <cell r="I130">
            <v>1745.55</v>
          </cell>
          <cell r="J130">
            <v>2693.13</v>
          </cell>
          <cell r="K130">
            <v>1337</v>
          </cell>
          <cell r="L130">
            <v>50.13</v>
          </cell>
          <cell r="M130">
            <v>129</v>
          </cell>
          <cell r="N130">
            <v>99.76</v>
          </cell>
          <cell r="O130">
            <v>525.63499999999999</v>
          </cell>
          <cell r="P130">
            <v>122.5</v>
          </cell>
          <cell r="Q130">
            <v>214.75</v>
          </cell>
          <cell r="R130">
            <v>16294.83</v>
          </cell>
          <cell r="S130">
            <v>253.82499999999999</v>
          </cell>
          <cell r="T130">
            <v>1391.26</v>
          </cell>
          <cell r="U130">
            <v>1921.53</v>
          </cell>
          <cell r="V130">
            <v>7952.2849999999999</v>
          </cell>
          <cell r="W130">
            <v>1868.05</v>
          </cell>
          <cell r="X130">
            <v>2907.88</v>
          </cell>
        </row>
        <row r="131">
          <cell r="C131" t="str">
            <v>2009/2010G</v>
          </cell>
          <cell r="D131">
            <v>11632.01</v>
          </cell>
          <cell r="E131">
            <v>142.27000000000001</v>
          </cell>
          <cell r="F131">
            <v>798.38</v>
          </cell>
          <cell r="G131">
            <v>1432.76</v>
          </cell>
          <cell r="H131">
            <v>5541.35</v>
          </cell>
          <cell r="I131">
            <v>1562.33</v>
          </cell>
          <cell r="J131">
            <v>2154.92</v>
          </cell>
          <cell r="K131">
            <v>1699</v>
          </cell>
          <cell r="L131">
            <v>59.82</v>
          </cell>
          <cell r="M131">
            <v>200.33</v>
          </cell>
          <cell r="N131">
            <v>123.06</v>
          </cell>
          <cell r="O131">
            <v>676.38</v>
          </cell>
          <cell r="P131">
            <v>167.64</v>
          </cell>
          <cell r="Q131">
            <v>312.3</v>
          </cell>
          <cell r="R131">
            <v>13171.54</v>
          </cell>
          <cell r="S131">
            <v>202.09</v>
          </cell>
          <cell r="T131">
            <v>998.71</v>
          </cell>
          <cell r="U131">
            <v>1555.82</v>
          </cell>
          <cell r="V131">
            <v>6217.73</v>
          </cell>
          <cell r="W131">
            <v>1729.97</v>
          </cell>
          <cell r="X131">
            <v>2467.2199999999998</v>
          </cell>
        </row>
        <row r="132">
          <cell r="C132" t="str">
            <v>2009/2010H</v>
          </cell>
          <cell r="D132">
            <v>27781.21</v>
          </cell>
          <cell r="E132">
            <v>569.97</v>
          </cell>
          <cell r="F132">
            <v>2336.75</v>
          </cell>
          <cell r="G132">
            <v>4526.22</v>
          </cell>
          <cell r="H132">
            <v>16920.53</v>
          </cell>
          <cell r="I132">
            <v>1277.54</v>
          </cell>
          <cell r="J132">
            <v>2150.1999999999998</v>
          </cell>
          <cell r="K132">
            <v>1154</v>
          </cell>
          <cell r="L132">
            <v>53.17</v>
          </cell>
          <cell r="M132">
            <v>155.19</v>
          </cell>
          <cell r="N132">
            <v>179.88</v>
          </cell>
          <cell r="O132">
            <v>540.23</v>
          </cell>
          <cell r="P132">
            <v>38.33</v>
          </cell>
          <cell r="Q132">
            <v>63.62</v>
          </cell>
          <cell r="R132">
            <v>28811.63</v>
          </cell>
          <cell r="S132">
            <v>623.14</v>
          </cell>
          <cell r="T132">
            <v>2491.94</v>
          </cell>
          <cell r="U132">
            <v>4706.1000000000004</v>
          </cell>
          <cell r="V132">
            <v>17460.759999999998</v>
          </cell>
          <cell r="W132">
            <v>1315.87</v>
          </cell>
          <cell r="X132">
            <v>2213.8200000000002</v>
          </cell>
        </row>
        <row r="133">
          <cell r="C133" t="str">
            <v>2009/2010I</v>
          </cell>
          <cell r="D133">
            <v>9968.32</v>
          </cell>
          <cell r="E133">
            <v>201.18</v>
          </cell>
          <cell r="F133">
            <v>560.29</v>
          </cell>
          <cell r="G133">
            <v>684.63</v>
          </cell>
          <cell r="H133">
            <v>6591.36</v>
          </cell>
          <cell r="I133">
            <v>432.23</v>
          </cell>
          <cell r="J133">
            <v>1498.63</v>
          </cell>
          <cell r="K133">
            <v>2855</v>
          </cell>
          <cell r="L133">
            <v>153.76</v>
          </cell>
          <cell r="M133">
            <v>237</v>
          </cell>
          <cell r="N133">
            <v>129.85</v>
          </cell>
          <cell r="O133">
            <v>1604.05</v>
          </cell>
          <cell r="P133">
            <v>151.84</v>
          </cell>
          <cell r="Q133">
            <v>387.07</v>
          </cell>
          <cell r="R133">
            <v>12631.89</v>
          </cell>
          <cell r="S133">
            <v>354.94</v>
          </cell>
          <cell r="T133">
            <v>797.29</v>
          </cell>
          <cell r="U133">
            <v>814.48</v>
          </cell>
          <cell r="V133">
            <v>8195.41</v>
          </cell>
          <cell r="W133">
            <v>584.07000000000005</v>
          </cell>
          <cell r="X133">
            <v>1885.7</v>
          </cell>
        </row>
        <row r="134">
          <cell r="C134" t="str">
            <v>2009/2010J</v>
          </cell>
          <cell r="D134">
            <v>805.94</v>
          </cell>
          <cell r="E134">
            <v>10.83</v>
          </cell>
          <cell r="F134">
            <v>54.16</v>
          </cell>
          <cell r="G134">
            <v>93.41</v>
          </cell>
          <cell r="H134">
            <v>453.96</v>
          </cell>
          <cell r="I134">
            <v>74.75</v>
          </cell>
          <cell r="J134">
            <v>118.83</v>
          </cell>
          <cell r="K134">
            <v>3875</v>
          </cell>
          <cell r="L134">
            <v>168.3</v>
          </cell>
          <cell r="M134">
            <v>428.13</v>
          </cell>
          <cell r="N134">
            <v>216.3</v>
          </cell>
          <cell r="O134">
            <v>1568.18</v>
          </cell>
          <cell r="P134">
            <v>513.33000000000004</v>
          </cell>
          <cell r="Q134">
            <v>962.33</v>
          </cell>
          <cell r="R134">
            <v>4662.51</v>
          </cell>
          <cell r="S134">
            <v>179.13</v>
          </cell>
          <cell r="T134">
            <v>482.29</v>
          </cell>
          <cell r="U134">
            <v>309.70999999999998</v>
          </cell>
          <cell r="V134">
            <v>2022.14</v>
          </cell>
          <cell r="W134">
            <v>588.08000000000004</v>
          </cell>
          <cell r="X134">
            <v>1081.1600000000001</v>
          </cell>
        </row>
        <row r="135">
          <cell r="C135" t="str">
            <v>2010/20111</v>
          </cell>
          <cell r="D135">
            <v>7085.75</v>
          </cell>
          <cell r="E135">
            <v>101</v>
          </cell>
          <cell r="F135">
            <v>263</v>
          </cell>
          <cell r="G135">
            <v>662</v>
          </cell>
          <cell r="H135">
            <v>4823</v>
          </cell>
          <cell r="I135">
            <v>631.5</v>
          </cell>
          <cell r="J135">
            <v>605.25</v>
          </cell>
          <cell r="K135">
            <v>40</v>
          </cell>
          <cell r="L135">
            <v>0</v>
          </cell>
          <cell r="M135">
            <v>6</v>
          </cell>
          <cell r="N135">
            <v>5</v>
          </cell>
          <cell r="O135">
            <v>21</v>
          </cell>
          <cell r="P135">
            <v>0</v>
          </cell>
          <cell r="Q135">
            <v>1</v>
          </cell>
          <cell r="R135">
            <v>7118.75</v>
          </cell>
          <cell r="S135">
            <v>101</v>
          </cell>
          <cell r="T135">
            <v>269</v>
          </cell>
          <cell r="U135">
            <v>667</v>
          </cell>
          <cell r="V135">
            <v>4844</v>
          </cell>
          <cell r="W135">
            <v>631.5</v>
          </cell>
          <cell r="X135">
            <v>606.25</v>
          </cell>
        </row>
        <row r="136">
          <cell r="C136" t="str">
            <v>2010/20112</v>
          </cell>
          <cell r="D136">
            <v>18365.61</v>
          </cell>
          <cell r="E136">
            <v>750.59</v>
          </cell>
          <cell r="F136">
            <v>1232.9100000000001</v>
          </cell>
          <cell r="G136">
            <v>1475.57</v>
          </cell>
          <cell r="H136">
            <v>9599.98</v>
          </cell>
          <cell r="I136">
            <v>1784.1</v>
          </cell>
          <cell r="J136">
            <v>3522.46</v>
          </cell>
          <cell r="K136">
            <v>5635</v>
          </cell>
          <cell r="L136">
            <v>400.33</v>
          </cell>
          <cell r="M136">
            <v>527.5</v>
          </cell>
          <cell r="N136">
            <v>216.83</v>
          </cell>
          <cell r="O136">
            <v>2963.06</v>
          </cell>
          <cell r="P136">
            <v>260.66000000000003</v>
          </cell>
          <cell r="Q136">
            <v>1051.75</v>
          </cell>
          <cell r="R136">
            <v>23785.74</v>
          </cell>
          <cell r="S136">
            <v>1150.92</v>
          </cell>
          <cell r="T136">
            <v>1760.41</v>
          </cell>
          <cell r="U136">
            <v>1692.4</v>
          </cell>
          <cell r="V136">
            <v>12563.04</v>
          </cell>
          <cell r="W136">
            <v>2044.76</v>
          </cell>
          <cell r="X136">
            <v>4574.21</v>
          </cell>
        </row>
        <row r="137">
          <cell r="C137" t="str">
            <v>2010/20113</v>
          </cell>
          <cell r="D137">
            <v>23670.744999999999</v>
          </cell>
          <cell r="E137">
            <v>568.79999999999995</v>
          </cell>
          <cell r="F137">
            <v>1246.3050000000001</v>
          </cell>
          <cell r="G137">
            <v>2426.65</v>
          </cell>
          <cell r="H137">
            <v>11950.105</v>
          </cell>
          <cell r="I137">
            <v>2785.04</v>
          </cell>
          <cell r="J137">
            <v>4693.8450000000003</v>
          </cell>
          <cell r="K137">
            <v>2195</v>
          </cell>
          <cell r="L137">
            <v>98.66</v>
          </cell>
          <cell r="M137">
            <v>190.68</v>
          </cell>
          <cell r="N137">
            <v>206.22</v>
          </cell>
          <cell r="O137">
            <v>994.43499999999995</v>
          </cell>
          <cell r="P137">
            <v>158</v>
          </cell>
          <cell r="Q137">
            <v>309.92</v>
          </cell>
          <cell r="R137">
            <v>25628.66</v>
          </cell>
          <cell r="S137">
            <v>667.46</v>
          </cell>
          <cell r="T137">
            <v>1436.9849999999999</v>
          </cell>
          <cell r="U137">
            <v>2632.87</v>
          </cell>
          <cell r="V137">
            <v>12944.54</v>
          </cell>
          <cell r="W137">
            <v>2943.04</v>
          </cell>
          <cell r="X137">
            <v>5003.7650000000003</v>
          </cell>
        </row>
        <row r="138">
          <cell r="C138" t="str">
            <v>2010/20114</v>
          </cell>
          <cell r="D138">
            <v>586</v>
          </cell>
          <cell r="E138">
            <v>15</v>
          </cell>
          <cell r="F138">
            <v>32</v>
          </cell>
          <cell r="G138">
            <v>55</v>
          </cell>
          <cell r="H138">
            <v>438</v>
          </cell>
          <cell r="I138">
            <v>22</v>
          </cell>
          <cell r="J138">
            <v>24</v>
          </cell>
          <cell r="K138">
            <v>8</v>
          </cell>
          <cell r="L138">
            <v>1</v>
          </cell>
          <cell r="M138">
            <v>3</v>
          </cell>
          <cell r="N138">
            <v>1</v>
          </cell>
          <cell r="O138">
            <v>3</v>
          </cell>
          <cell r="P138">
            <v>0</v>
          </cell>
          <cell r="Q138">
            <v>0</v>
          </cell>
          <cell r="R138">
            <v>594</v>
          </cell>
          <cell r="S138">
            <v>16</v>
          </cell>
          <cell r="T138">
            <v>35</v>
          </cell>
          <cell r="U138">
            <v>56</v>
          </cell>
          <cell r="V138">
            <v>441</v>
          </cell>
          <cell r="W138">
            <v>22</v>
          </cell>
          <cell r="X138">
            <v>24</v>
          </cell>
        </row>
        <row r="139">
          <cell r="C139" t="str">
            <v>2010/20115</v>
          </cell>
          <cell r="D139">
            <v>1789.27</v>
          </cell>
          <cell r="E139">
            <v>59.97</v>
          </cell>
          <cell r="F139">
            <v>158.57</v>
          </cell>
          <cell r="G139">
            <v>223.18</v>
          </cell>
          <cell r="H139">
            <v>1019.89</v>
          </cell>
          <cell r="I139">
            <v>130.94999999999999</v>
          </cell>
          <cell r="J139">
            <v>196.71</v>
          </cell>
          <cell r="K139">
            <v>129</v>
          </cell>
          <cell r="L139">
            <v>7.5</v>
          </cell>
          <cell r="M139">
            <v>15</v>
          </cell>
          <cell r="N139">
            <v>16.5</v>
          </cell>
          <cell r="O139">
            <v>61.5</v>
          </cell>
          <cell r="P139">
            <v>4</v>
          </cell>
          <cell r="Q139">
            <v>16</v>
          </cell>
          <cell r="R139">
            <v>1909.77</v>
          </cell>
          <cell r="S139">
            <v>67.47</v>
          </cell>
          <cell r="T139">
            <v>173.57</v>
          </cell>
          <cell r="U139">
            <v>239.68</v>
          </cell>
          <cell r="V139">
            <v>1081.3900000000001</v>
          </cell>
          <cell r="W139">
            <v>134.94999999999999</v>
          </cell>
          <cell r="X139">
            <v>212.71</v>
          </cell>
        </row>
        <row r="140">
          <cell r="C140" t="str">
            <v>2010/20116</v>
          </cell>
          <cell r="D140">
            <v>10376.905000000001</v>
          </cell>
          <cell r="E140">
            <v>192.6</v>
          </cell>
          <cell r="F140">
            <v>660.59500000000003</v>
          </cell>
          <cell r="G140">
            <v>1008.5</v>
          </cell>
          <cell r="H140">
            <v>4871.585</v>
          </cell>
          <cell r="I140">
            <v>1418.57</v>
          </cell>
          <cell r="J140">
            <v>2225.0549999999998</v>
          </cell>
          <cell r="K140">
            <v>737</v>
          </cell>
          <cell r="L140">
            <v>23.5</v>
          </cell>
          <cell r="M140">
            <v>62.31</v>
          </cell>
          <cell r="N140">
            <v>53.65</v>
          </cell>
          <cell r="O140">
            <v>300.29500000000002</v>
          </cell>
          <cell r="P140">
            <v>54.34</v>
          </cell>
          <cell r="Q140">
            <v>111.34</v>
          </cell>
          <cell r="R140">
            <v>10982.34</v>
          </cell>
          <cell r="S140">
            <v>216.1</v>
          </cell>
          <cell r="T140">
            <v>722.90499999999997</v>
          </cell>
          <cell r="U140">
            <v>1062.1500000000001</v>
          </cell>
          <cell r="V140">
            <v>5171.88</v>
          </cell>
          <cell r="W140">
            <v>1472.91</v>
          </cell>
          <cell r="X140">
            <v>2336.395</v>
          </cell>
        </row>
        <row r="141">
          <cell r="C141" t="str">
            <v>2010/20117</v>
          </cell>
          <cell r="D141">
            <v>4617.67</v>
          </cell>
          <cell r="E141">
            <v>92.9</v>
          </cell>
          <cell r="F141">
            <v>247.85</v>
          </cell>
          <cell r="G141">
            <v>371.11</v>
          </cell>
          <cell r="H141">
            <v>2605.86</v>
          </cell>
          <cell r="I141">
            <v>506.39</v>
          </cell>
          <cell r="J141">
            <v>793.56</v>
          </cell>
          <cell r="K141">
            <v>352</v>
          </cell>
          <cell r="L141">
            <v>11.5</v>
          </cell>
          <cell r="M141">
            <v>29.5</v>
          </cell>
          <cell r="N141">
            <v>17.170000000000002</v>
          </cell>
          <cell r="O141">
            <v>118.76</v>
          </cell>
          <cell r="P141">
            <v>36</v>
          </cell>
          <cell r="Q141">
            <v>54</v>
          </cell>
          <cell r="R141">
            <v>4884.6000000000004</v>
          </cell>
          <cell r="S141">
            <v>104.4</v>
          </cell>
          <cell r="T141">
            <v>277.35000000000002</v>
          </cell>
          <cell r="U141">
            <v>388.28</v>
          </cell>
          <cell r="V141">
            <v>2724.62</v>
          </cell>
          <cell r="W141">
            <v>542.39</v>
          </cell>
          <cell r="X141">
            <v>847.56</v>
          </cell>
        </row>
        <row r="142">
          <cell r="C142" t="str">
            <v>2010/20118</v>
          </cell>
          <cell r="D142">
            <v>8184.15</v>
          </cell>
          <cell r="E142">
            <v>247.17</v>
          </cell>
          <cell r="F142">
            <v>600.86</v>
          </cell>
          <cell r="G142">
            <v>1110.57</v>
          </cell>
          <cell r="H142">
            <v>5341.93</v>
          </cell>
          <cell r="I142">
            <v>341.3</v>
          </cell>
          <cell r="J142">
            <v>542.32000000000005</v>
          </cell>
          <cell r="K142">
            <v>1399</v>
          </cell>
          <cell r="L142">
            <v>47.5</v>
          </cell>
          <cell r="M142">
            <v>116.33</v>
          </cell>
          <cell r="N142">
            <v>179.5</v>
          </cell>
          <cell r="O142">
            <v>762.87</v>
          </cell>
          <cell r="P142">
            <v>43.34</v>
          </cell>
          <cell r="Q142">
            <v>77.180000000000007</v>
          </cell>
          <cell r="R142">
            <v>9410.8700000000008</v>
          </cell>
          <cell r="S142">
            <v>294.67</v>
          </cell>
          <cell r="T142">
            <v>717.19</v>
          </cell>
          <cell r="U142">
            <v>1290.07</v>
          </cell>
          <cell r="V142">
            <v>6104.8</v>
          </cell>
          <cell r="W142">
            <v>384.64</v>
          </cell>
          <cell r="X142">
            <v>619.5</v>
          </cell>
        </row>
        <row r="143">
          <cell r="C143" t="str">
            <v>2010/20119</v>
          </cell>
          <cell r="D143">
            <v>10663.95</v>
          </cell>
          <cell r="E143">
            <v>248.18</v>
          </cell>
          <cell r="F143">
            <v>839.04</v>
          </cell>
          <cell r="G143">
            <v>1142.93</v>
          </cell>
          <cell r="H143">
            <v>6556.95</v>
          </cell>
          <cell r="I143">
            <v>756.52</v>
          </cell>
          <cell r="J143">
            <v>1120.33</v>
          </cell>
          <cell r="K143">
            <v>1859</v>
          </cell>
          <cell r="L143">
            <v>102.67</v>
          </cell>
          <cell r="M143">
            <v>121.52</v>
          </cell>
          <cell r="N143">
            <v>124.44</v>
          </cell>
          <cell r="O143">
            <v>1054.3800000000001</v>
          </cell>
          <cell r="P143">
            <v>73.75</v>
          </cell>
          <cell r="Q143">
            <v>207.17</v>
          </cell>
          <cell r="R143">
            <v>12347.88</v>
          </cell>
          <cell r="S143">
            <v>350.85</v>
          </cell>
          <cell r="T143">
            <v>960.56</v>
          </cell>
          <cell r="U143">
            <v>1267.3699999999999</v>
          </cell>
          <cell r="V143">
            <v>7611.33</v>
          </cell>
          <cell r="W143">
            <v>830.27</v>
          </cell>
          <cell r="X143">
            <v>1327.5</v>
          </cell>
        </row>
        <row r="144">
          <cell r="C144" t="str">
            <v>2010/2011A</v>
          </cell>
          <cell r="D144">
            <v>5356.18</v>
          </cell>
          <cell r="E144">
            <v>124</v>
          </cell>
          <cell r="F144">
            <v>444.32</v>
          </cell>
          <cell r="G144">
            <v>659.36</v>
          </cell>
          <cell r="H144">
            <v>2879.83</v>
          </cell>
          <cell r="I144">
            <v>611.69000000000005</v>
          </cell>
          <cell r="J144">
            <v>636.98</v>
          </cell>
          <cell r="K144">
            <v>1970</v>
          </cell>
          <cell r="L144">
            <v>133.5</v>
          </cell>
          <cell r="M144">
            <v>164.3</v>
          </cell>
          <cell r="N144">
            <v>163</v>
          </cell>
          <cell r="O144">
            <v>1316.8</v>
          </cell>
          <cell r="P144">
            <v>57</v>
          </cell>
          <cell r="Q144">
            <v>94</v>
          </cell>
          <cell r="R144">
            <v>7284.78</v>
          </cell>
          <cell r="S144">
            <v>257.5</v>
          </cell>
          <cell r="T144">
            <v>608.62</v>
          </cell>
          <cell r="U144">
            <v>822.36</v>
          </cell>
          <cell r="V144">
            <v>4196.63</v>
          </cell>
          <cell r="W144">
            <v>668.69</v>
          </cell>
          <cell r="X144">
            <v>730.98</v>
          </cell>
        </row>
        <row r="145">
          <cell r="C145" t="str">
            <v>2010/2011B</v>
          </cell>
          <cell r="D145">
            <v>23826.735000000001</v>
          </cell>
          <cell r="E145">
            <v>800.51499999999999</v>
          </cell>
          <cell r="F145">
            <v>1507.22</v>
          </cell>
          <cell r="G145">
            <v>2789.66</v>
          </cell>
          <cell r="H145">
            <v>13546.28</v>
          </cell>
          <cell r="I145">
            <v>1857.61</v>
          </cell>
          <cell r="J145">
            <v>3325.45</v>
          </cell>
          <cell r="K145">
            <v>3435</v>
          </cell>
          <cell r="L145">
            <v>165.58</v>
          </cell>
          <cell r="M145">
            <v>289.39999999999998</v>
          </cell>
          <cell r="N145">
            <v>223.77</v>
          </cell>
          <cell r="O145">
            <v>1782.57</v>
          </cell>
          <cell r="P145">
            <v>140.79</v>
          </cell>
          <cell r="Q145">
            <v>467.48</v>
          </cell>
          <cell r="R145">
            <v>26896.325000000001</v>
          </cell>
          <cell r="S145">
            <v>966.09500000000003</v>
          </cell>
          <cell r="T145">
            <v>1796.62</v>
          </cell>
          <cell r="U145">
            <v>3013.43</v>
          </cell>
          <cell r="V145">
            <v>15328.85</v>
          </cell>
          <cell r="W145">
            <v>1998.4</v>
          </cell>
          <cell r="X145">
            <v>3792.93</v>
          </cell>
        </row>
        <row r="146">
          <cell r="C146" t="str">
            <v>2010/2011C</v>
          </cell>
          <cell r="D146">
            <v>10428.719999999999</v>
          </cell>
          <cell r="E146">
            <v>296.37</v>
          </cell>
          <cell r="F146">
            <v>729.02</v>
          </cell>
          <cell r="G146">
            <v>1511.55</v>
          </cell>
          <cell r="H146">
            <v>5444.19</v>
          </cell>
          <cell r="I146">
            <v>905.92</v>
          </cell>
          <cell r="J146">
            <v>1541.67</v>
          </cell>
          <cell r="K146">
            <v>1161</v>
          </cell>
          <cell r="L146">
            <v>46.92</v>
          </cell>
          <cell r="M146">
            <v>123.66</v>
          </cell>
          <cell r="N146">
            <v>141.97</v>
          </cell>
          <cell r="O146">
            <v>553.33000000000004</v>
          </cell>
          <cell r="P146">
            <v>65.33</v>
          </cell>
          <cell r="Q146">
            <v>156.16999999999999</v>
          </cell>
          <cell r="R146">
            <v>11516.1</v>
          </cell>
          <cell r="S146">
            <v>343.29</v>
          </cell>
          <cell r="T146">
            <v>852.68</v>
          </cell>
          <cell r="U146">
            <v>1653.52</v>
          </cell>
          <cell r="V146">
            <v>5997.52</v>
          </cell>
          <cell r="W146">
            <v>971.25</v>
          </cell>
          <cell r="X146">
            <v>1697.84</v>
          </cell>
        </row>
        <row r="147">
          <cell r="C147" t="str">
            <v>2010/2011D</v>
          </cell>
          <cell r="D147">
            <v>26237.31</v>
          </cell>
          <cell r="E147">
            <v>948.9</v>
          </cell>
          <cell r="F147">
            <v>1948.49</v>
          </cell>
          <cell r="G147">
            <v>3436.02</v>
          </cell>
          <cell r="H147">
            <v>17444.98</v>
          </cell>
          <cell r="I147">
            <v>1005.15</v>
          </cell>
          <cell r="J147">
            <v>1453.77</v>
          </cell>
          <cell r="K147">
            <v>3661</v>
          </cell>
          <cell r="L147">
            <v>221.16</v>
          </cell>
          <cell r="M147">
            <v>300.45</v>
          </cell>
          <cell r="N147">
            <v>336.51</v>
          </cell>
          <cell r="O147">
            <v>1932.54</v>
          </cell>
          <cell r="P147">
            <v>91</v>
          </cell>
          <cell r="Q147">
            <v>223.81</v>
          </cell>
          <cell r="R147">
            <v>29342.78</v>
          </cell>
          <cell r="S147">
            <v>1170.06</v>
          </cell>
          <cell r="T147">
            <v>2248.94</v>
          </cell>
          <cell r="U147">
            <v>3772.53</v>
          </cell>
          <cell r="V147">
            <v>19377.52</v>
          </cell>
          <cell r="W147">
            <v>1096.1500000000001</v>
          </cell>
          <cell r="X147">
            <v>1677.58</v>
          </cell>
        </row>
        <row r="148">
          <cell r="C148" t="str">
            <v>2010/2011E</v>
          </cell>
          <cell r="D148">
            <v>8107.37</v>
          </cell>
          <cell r="E148">
            <v>280.63</v>
          </cell>
          <cell r="F148">
            <v>530</v>
          </cell>
          <cell r="G148">
            <v>1362.15</v>
          </cell>
          <cell r="H148">
            <v>5261.89</v>
          </cell>
          <cell r="I148">
            <v>260.29000000000002</v>
          </cell>
          <cell r="J148">
            <v>412.41</v>
          </cell>
          <cell r="K148">
            <v>336</v>
          </cell>
          <cell r="L148">
            <v>5.67</v>
          </cell>
          <cell r="M148">
            <v>22.97</v>
          </cell>
          <cell r="N148">
            <v>40.67</v>
          </cell>
          <cell r="O148">
            <v>157.75</v>
          </cell>
          <cell r="P148">
            <v>9.83</v>
          </cell>
          <cell r="Q148">
            <v>9.7899999999999991</v>
          </cell>
          <cell r="R148">
            <v>8354.0499999999993</v>
          </cell>
          <cell r="S148">
            <v>286.3</v>
          </cell>
          <cell r="T148">
            <v>552.97</v>
          </cell>
          <cell r="U148">
            <v>1402.82</v>
          </cell>
          <cell r="V148">
            <v>5419.64</v>
          </cell>
          <cell r="W148">
            <v>270.12</v>
          </cell>
          <cell r="X148">
            <v>422.2</v>
          </cell>
        </row>
        <row r="149">
          <cell r="C149" t="str">
            <v>2010/2011F</v>
          </cell>
          <cell r="D149">
            <v>15932.79</v>
          </cell>
          <cell r="E149">
            <v>385.42</v>
          </cell>
          <cell r="F149">
            <v>1272.32</v>
          </cell>
          <cell r="G149">
            <v>2091.1799999999998</v>
          </cell>
          <cell r="H149">
            <v>7739.25</v>
          </cell>
          <cell r="I149">
            <v>1759.82</v>
          </cell>
          <cell r="J149">
            <v>2684.8</v>
          </cell>
          <cell r="K149">
            <v>1317</v>
          </cell>
          <cell r="L149">
            <v>58.84</v>
          </cell>
          <cell r="M149">
            <v>152.1</v>
          </cell>
          <cell r="N149">
            <v>96.69</v>
          </cell>
          <cell r="O149">
            <v>516.13</v>
          </cell>
          <cell r="P149">
            <v>121.35</v>
          </cell>
          <cell r="Q149">
            <v>197.86</v>
          </cell>
          <cell r="R149">
            <v>17075.759999999998</v>
          </cell>
          <cell r="S149">
            <v>444.26</v>
          </cell>
          <cell r="T149">
            <v>1424.42</v>
          </cell>
          <cell r="U149">
            <v>2187.87</v>
          </cell>
          <cell r="V149">
            <v>8255.3799999999992</v>
          </cell>
          <cell r="W149">
            <v>1881.17</v>
          </cell>
          <cell r="X149">
            <v>2882.66</v>
          </cell>
        </row>
        <row r="150">
          <cell r="C150" t="str">
            <v>2010/2011G</v>
          </cell>
          <cell r="D150">
            <v>12006.035</v>
          </cell>
          <cell r="E150">
            <v>330.065</v>
          </cell>
          <cell r="F150">
            <v>855.71</v>
          </cell>
          <cell r="G150">
            <v>1536.41</v>
          </cell>
          <cell r="H150">
            <v>5594.44</v>
          </cell>
          <cell r="I150">
            <v>1569.73</v>
          </cell>
          <cell r="J150">
            <v>2119.6799999999998</v>
          </cell>
          <cell r="K150">
            <v>1762</v>
          </cell>
          <cell r="L150">
            <v>66.33</v>
          </cell>
          <cell r="M150">
            <v>210.82</v>
          </cell>
          <cell r="N150">
            <v>109.75</v>
          </cell>
          <cell r="O150">
            <v>751.87</v>
          </cell>
          <cell r="P150">
            <v>164.38</v>
          </cell>
          <cell r="Q150">
            <v>308.5</v>
          </cell>
          <cell r="R150">
            <v>13617.684999999999</v>
          </cell>
          <cell r="S150">
            <v>396.39499999999998</v>
          </cell>
          <cell r="T150">
            <v>1066.53</v>
          </cell>
          <cell r="U150">
            <v>1646.16</v>
          </cell>
          <cell r="V150">
            <v>6346.31</v>
          </cell>
          <cell r="W150">
            <v>1734.11</v>
          </cell>
          <cell r="X150">
            <v>2428.1799999999998</v>
          </cell>
        </row>
        <row r="151">
          <cell r="C151" t="str">
            <v>2010/2011H</v>
          </cell>
          <cell r="D151">
            <v>29497.15</v>
          </cell>
          <cell r="E151">
            <v>988.87</v>
          </cell>
          <cell r="F151">
            <v>2469.2199999999998</v>
          </cell>
          <cell r="G151">
            <v>5195.49</v>
          </cell>
          <cell r="H151">
            <v>17448.21</v>
          </cell>
          <cell r="I151">
            <v>1346.51</v>
          </cell>
          <cell r="J151">
            <v>2048.85</v>
          </cell>
          <cell r="K151">
            <v>1039</v>
          </cell>
          <cell r="L151">
            <v>36</v>
          </cell>
          <cell r="M151">
            <v>133.1</v>
          </cell>
          <cell r="N151">
            <v>171.3</v>
          </cell>
          <cell r="O151">
            <v>476.4</v>
          </cell>
          <cell r="P151">
            <v>46.84</v>
          </cell>
          <cell r="Q151">
            <v>57.17</v>
          </cell>
          <cell r="R151">
            <v>30417.96</v>
          </cell>
          <cell r="S151">
            <v>1024.8699999999999</v>
          </cell>
          <cell r="T151">
            <v>2602.3200000000002</v>
          </cell>
          <cell r="U151">
            <v>5366.79</v>
          </cell>
          <cell r="V151">
            <v>17924.61</v>
          </cell>
          <cell r="W151">
            <v>1393.35</v>
          </cell>
          <cell r="X151">
            <v>2106.02</v>
          </cell>
        </row>
        <row r="152">
          <cell r="C152" t="str">
            <v>2010/2011I</v>
          </cell>
          <cell r="D152">
            <v>10846.6</v>
          </cell>
          <cell r="E152">
            <v>358.02</v>
          </cell>
          <cell r="F152">
            <v>603.57000000000005</v>
          </cell>
          <cell r="G152">
            <v>890.2</v>
          </cell>
          <cell r="H152">
            <v>7223.34</v>
          </cell>
          <cell r="I152">
            <v>503.76</v>
          </cell>
          <cell r="J152">
            <v>1267.71</v>
          </cell>
          <cell r="K152">
            <v>2936</v>
          </cell>
          <cell r="L152">
            <v>165.34</v>
          </cell>
          <cell r="M152">
            <v>262.02999999999997</v>
          </cell>
          <cell r="N152">
            <v>172.21</v>
          </cell>
          <cell r="O152">
            <v>1770.25</v>
          </cell>
          <cell r="P152">
            <v>91.06</v>
          </cell>
          <cell r="Q152">
            <v>309.02999999999997</v>
          </cell>
          <cell r="R152">
            <v>13616.52</v>
          </cell>
          <cell r="S152">
            <v>523.36</v>
          </cell>
          <cell r="T152">
            <v>865.6</v>
          </cell>
          <cell r="U152">
            <v>1062.4100000000001</v>
          </cell>
          <cell r="V152">
            <v>8993.59</v>
          </cell>
          <cell r="W152">
            <v>594.82000000000005</v>
          </cell>
          <cell r="X152">
            <v>1576.74</v>
          </cell>
        </row>
        <row r="153">
          <cell r="C153" t="str">
            <v>2010/2011J</v>
          </cell>
          <cell r="D153">
            <v>730.06</v>
          </cell>
          <cell r="E153">
            <v>24</v>
          </cell>
          <cell r="F153">
            <v>52</v>
          </cell>
          <cell r="G153">
            <v>107.47</v>
          </cell>
          <cell r="H153">
            <v>394.29</v>
          </cell>
          <cell r="I153">
            <v>56.15</v>
          </cell>
          <cell r="J153">
            <v>96.15</v>
          </cell>
          <cell r="K153">
            <v>3601</v>
          </cell>
          <cell r="L153">
            <v>159</v>
          </cell>
          <cell r="M153">
            <v>405.33</v>
          </cell>
          <cell r="N153">
            <v>215.82</v>
          </cell>
          <cell r="O153">
            <v>1498.06</v>
          </cell>
          <cell r="P153">
            <v>400.33</v>
          </cell>
          <cell r="Q153">
            <v>898.83</v>
          </cell>
          <cell r="R153">
            <v>4307.43</v>
          </cell>
          <cell r="S153">
            <v>183</v>
          </cell>
          <cell r="T153">
            <v>457.33</v>
          </cell>
          <cell r="U153">
            <v>323.29000000000002</v>
          </cell>
          <cell r="V153">
            <v>1892.35</v>
          </cell>
          <cell r="W153">
            <v>456.48</v>
          </cell>
          <cell r="X153">
            <v>994.98</v>
          </cell>
        </row>
        <row r="154">
          <cell r="C154" t="str">
            <v>2011/20121</v>
          </cell>
          <cell r="D154">
            <v>7041</v>
          </cell>
          <cell r="E154">
            <v>89</v>
          </cell>
          <cell r="F154">
            <v>241</v>
          </cell>
          <cell r="G154">
            <v>634</v>
          </cell>
          <cell r="H154">
            <v>4810</v>
          </cell>
          <cell r="I154">
            <v>591</v>
          </cell>
          <cell r="J154">
            <v>676</v>
          </cell>
          <cell r="K154">
            <v>40</v>
          </cell>
          <cell r="L154">
            <v>0</v>
          </cell>
          <cell r="M154">
            <v>6</v>
          </cell>
          <cell r="N154">
            <v>2</v>
          </cell>
          <cell r="O154">
            <v>18</v>
          </cell>
          <cell r="P154">
            <v>0</v>
          </cell>
          <cell r="Q154">
            <v>0</v>
          </cell>
          <cell r="R154">
            <v>7067</v>
          </cell>
          <cell r="S154">
            <v>89</v>
          </cell>
          <cell r="T154">
            <v>247</v>
          </cell>
          <cell r="U154">
            <v>636</v>
          </cell>
          <cell r="V154">
            <v>4828</v>
          </cell>
          <cell r="W154">
            <v>591</v>
          </cell>
          <cell r="X154">
            <v>676</v>
          </cell>
        </row>
        <row r="155">
          <cell r="C155" t="str">
            <v>2011/20122</v>
          </cell>
          <cell r="D155">
            <v>20164.54</v>
          </cell>
          <cell r="E155">
            <v>901.13</v>
          </cell>
          <cell r="F155">
            <v>1193.7</v>
          </cell>
          <cell r="G155">
            <v>1524.08</v>
          </cell>
          <cell r="H155">
            <v>10866.76</v>
          </cell>
          <cell r="I155">
            <v>1769.79</v>
          </cell>
          <cell r="J155">
            <v>3909.08</v>
          </cell>
          <cell r="K155">
            <v>6519</v>
          </cell>
          <cell r="L155">
            <v>486.49</v>
          </cell>
          <cell r="M155">
            <v>646.33000000000004</v>
          </cell>
          <cell r="N155">
            <v>208.2</v>
          </cell>
          <cell r="O155">
            <v>3575.06</v>
          </cell>
          <cell r="P155">
            <v>243.83</v>
          </cell>
          <cell r="Q155">
            <v>1185.6600000000001</v>
          </cell>
          <cell r="R155">
            <v>26510.11</v>
          </cell>
          <cell r="S155">
            <v>1387.62</v>
          </cell>
          <cell r="T155">
            <v>1840.03</v>
          </cell>
          <cell r="U155">
            <v>1732.28</v>
          </cell>
          <cell r="V155">
            <v>14441.82</v>
          </cell>
          <cell r="W155">
            <v>2013.62</v>
          </cell>
          <cell r="X155">
            <v>5094.74</v>
          </cell>
        </row>
        <row r="156">
          <cell r="C156" t="str">
            <v>2011/20123</v>
          </cell>
          <cell r="D156">
            <v>25326.68</v>
          </cell>
          <cell r="E156">
            <v>423.34</v>
          </cell>
          <cell r="F156">
            <v>1484.1949999999999</v>
          </cell>
          <cell r="G156">
            <v>2556.835</v>
          </cell>
          <cell r="H156">
            <v>13426.225</v>
          </cell>
          <cell r="I156">
            <v>2686.68</v>
          </cell>
          <cell r="J156">
            <v>4749.4049999999997</v>
          </cell>
          <cell r="K156">
            <v>2314</v>
          </cell>
          <cell r="L156">
            <v>109.71</v>
          </cell>
          <cell r="M156">
            <v>228.14</v>
          </cell>
          <cell r="N156">
            <v>181.94</v>
          </cell>
          <cell r="O156">
            <v>1101.425</v>
          </cell>
          <cell r="P156">
            <v>172</v>
          </cell>
          <cell r="Q156">
            <v>263.01</v>
          </cell>
          <cell r="R156">
            <v>27382.904999999999</v>
          </cell>
          <cell r="S156">
            <v>533.04999999999995</v>
          </cell>
          <cell r="T156">
            <v>1712.335</v>
          </cell>
          <cell r="U156">
            <v>2738.7750000000001</v>
          </cell>
          <cell r="V156">
            <v>14527.65</v>
          </cell>
          <cell r="W156">
            <v>2858.68</v>
          </cell>
          <cell r="X156">
            <v>5012.415</v>
          </cell>
        </row>
        <row r="157">
          <cell r="C157" t="str">
            <v>2011/20124</v>
          </cell>
          <cell r="D157">
            <v>613</v>
          </cell>
          <cell r="E157">
            <v>12</v>
          </cell>
          <cell r="F157">
            <v>27</v>
          </cell>
          <cell r="G157">
            <v>57</v>
          </cell>
          <cell r="H157">
            <v>477</v>
          </cell>
          <cell r="I157">
            <v>19</v>
          </cell>
          <cell r="J157">
            <v>21</v>
          </cell>
          <cell r="K157">
            <v>5</v>
          </cell>
          <cell r="L157">
            <v>1</v>
          </cell>
          <cell r="M157">
            <v>1</v>
          </cell>
          <cell r="N157">
            <v>0</v>
          </cell>
          <cell r="O157">
            <v>1</v>
          </cell>
          <cell r="P157">
            <v>0</v>
          </cell>
          <cell r="Q157">
            <v>2</v>
          </cell>
          <cell r="R157">
            <v>618</v>
          </cell>
          <cell r="S157">
            <v>13</v>
          </cell>
          <cell r="T157">
            <v>28</v>
          </cell>
          <cell r="U157">
            <v>57</v>
          </cell>
          <cell r="V157">
            <v>478</v>
          </cell>
          <cell r="W157">
            <v>19</v>
          </cell>
          <cell r="X157">
            <v>23</v>
          </cell>
        </row>
        <row r="158">
          <cell r="C158" t="str">
            <v>2011/20125</v>
          </cell>
          <cell r="D158">
            <v>1883.4</v>
          </cell>
          <cell r="E158">
            <v>62.89</v>
          </cell>
          <cell r="F158">
            <v>191.14</v>
          </cell>
          <cell r="G158">
            <v>205.94</v>
          </cell>
          <cell r="H158">
            <v>1103.74</v>
          </cell>
          <cell r="I158">
            <v>109.32</v>
          </cell>
          <cell r="J158">
            <v>210.37</v>
          </cell>
          <cell r="K158">
            <v>104</v>
          </cell>
          <cell r="L158">
            <v>3</v>
          </cell>
          <cell r="M158">
            <v>8.5</v>
          </cell>
          <cell r="N158">
            <v>12.5</v>
          </cell>
          <cell r="O158">
            <v>64.81</v>
          </cell>
          <cell r="P158">
            <v>1</v>
          </cell>
          <cell r="Q158">
            <v>8</v>
          </cell>
          <cell r="R158">
            <v>1981.21</v>
          </cell>
          <cell r="S158">
            <v>65.89</v>
          </cell>
          <cell r="T158">
            <v>199.64</v>
          </cell>
          <cell r="U158">
            <v>218.44</v>
          </cell>
          <cell r="V158">
            <v>1168.55</v>
          </cell>
          <cell r="W158">
            <v>110.32</v>
          </cell>
          <cell r="X158">
            <v>218.37</v>
          </cell>
        </row>
        <row r="159">
          <cell r="C159" t="str">
            <v>2011/20126</v>
          </cell>
          <cell r="D159">
            <v>10814.22</v>
          </cell>
          <cell r="E159">
            <v>178.89</v>
          </cell>
          <cell r="F159">
            <v>701.68499999999995</v>
          </cell>
          <cell r="G159">
            <v>962.82500000000005</v>
          </cell>
          <cell r="H159">
            <v>5470.0749999999998</v>
          </cell>
          <cell r="I159">
            <v>1326.09</v>
          </cell>
          <cell r="J159">
            <v>2174.6550000000002</v>
          </cell>
          <cell r="K159">
            <v>788</v>
          </cell>
          <cell r="L159">
            <v>28.83</v>
          </cell>
          <cell r="M159">
            <v>60.65</v>
          </cell>
          <cell r="N159">
            <v>41.68</v>
          </cell>
          <cell r="O159">
            <v>354.625</v>
          </cell>
          <cell r="P159">
            <v>51.67</v>
          </cell>
          <cell r="Q159">
            <v>95.5</v>
          </cell>
          <cell r="R159">
            <v>11447.174999999999</v>
          </cell>
          <cell r="S159">
            <v>207.72</v>
          </cell>
          <cell r="T159">
            <v>762.33500000000004</v>
          </cell>
          <cell r="U159">
            <v>1004.505</v>
          </cell>
          <cell r="V159">
            <v>5824.7</v>
          </cell>
          <cell r="W159">
            <v>1377.76</v>
          </cell>
          <cell r="X159">
            <v>2270.1550000000002</v>
          </cell>
        </row>
        <row r="160">
          <cell r="C160" t="str">
            <v>2011/20127</v>
          </cell>
          <cell r="D160">
            <v>4853.43</v>
          </cell>
          <cell r="E160">
            <v>86.39</v>
          </cell>
          <cell r="F160">
            <v>299.14</v>
          </cell>
          <cell r="G160">
            <v>360.87</v>
          </cell>
          <cell r="H160">
            <v>2836.04</v>
          </cell>
          <cell r="I160">
            <v>447.2</v>
          </cell>
          <cell r="J160">
            <v>823.79</v>
          </cell>
          <cell r="K160">
            <v>412</v>
          </cell>
          <cell r="L160">
            <v>11</v>
          </cell>
          <cell r="M160">
            <v>39.5</v>
          </cell>
          <cell r="N160">
            <v>24</v>
          </cell>
          <cell r="O160">
            <v>129.69</v>
          </cell>
          <cell r="P160">
            <v>37</v>
          </cell>
          <cell r="Q160">
            <v>58.75</v>
          </cell>
          <cell r="R160">
            <v>5153.37</v>
          </cell>
          <cell r="S160">
            <v>97.39</v>
          </cell>
          <cell r="T160">
            <v>338.64</v>
          </cell>
          <cell r="U160">
            <v>384.87</v>
          </cell>
          <cell r="V160">
            <v>2965.73</v>
          </cell>
          <cell r="W160">
            <v>484.2</v>
          </cell>
          <cell r="X160">
            <v>882.54</v>
          </cell>
        </row>
        <row r="161">
          <cell r="C161" t="str">
            <v>2011/20128</v>
          </cell>
          <cell r="D161">
            <v>8754.81</v>
          </cell>
          <cell r="E161">
            <v>221.38</v>
          </cell>
          <cell r="F161">
            <v>692.06</v>
          </cell>
          <cell r="G161">
            <v>1094.1300000000001</v>
          </cell>
          <cell r="H161">
            <v>5958.54</v>
          </cell>
          <cell r="I161">
            <v>336.62</v>
          </cell>
          <cell r="J161">
            <v>452.08</v>
          </cell>
          <cell r="K161">
            <v>1279</v>
          </cell>
          <cell r="L161">
            <v>58.51</v>
          </cell>
          <cell r="M161">
            <v>151.85</v>
          </cell>
          <cell r="N161">
            <v>133.52000000000001</v>
          </cell>
          <cell r="O161">
            <v>657.37</v>
          </cell>
          <cell r="P161">
            <v>38.17</v>
          </cell>
          <cell r="Q161">
            <v>76.84</v>
          </cell>
          <cell r="R161">
            <v>9871.07</v>
          </cell>
          <cell r="S161">
            <v>279.89</v>
          </cell>
          <cell r="T161">
            <v>843.91</v>
          </cell>
          <cell r="U161">
            <v>1227.6500000000001</v>
          </cell>
          <cell r="V161">
            <v>6615.91</v>
          </cell>
          <cell r="W161">
            <v>374.79</v>
          </cell>
          <cell r="X161">
            <v>528.91999999999996</v>
          </cell>
        </row>
        <row r="162">
          <cell r="C162" t="str">
            <v>2011/20129</v>
          </cell>
          <cell r="D162">
            <v>10949.8</v>
          </cell>
          <cell r="E162">
            <v>309.52999999999997</v>
          </cell>
          <cell r="F162">
            <v>978.3</v>
          </cell>
          <cell r="G162">
            <v>1088.18</v>
          </cell>
          <cell r="H162">
            <v>6928.02</v>
          </cell>
          <cell r="I162">
            <v>639.34</v>
          </cell>
          <cell r="J162">
            <v>1006.43</v>
          </cell>
          <cell r="K162">
            <v>1891</v>
          </cell>
          <cell r="L162">
            <v>98.34</v>
          </cell>
          <cell r="M162">
            <v>157.01</v>
          </cell>
          <cell r="N162">
            <v>106.97</v>
          </cell>
          <cell r="O162">
            <v>1150.1600000000001</v>
          </cell>
          <cell r="P162">
            <v>46.5</v>
          </cell>
          <cell r="Q162">
            <v>174.51</v>
          </cell>
          <cell r="R162">
            <v>12683.29</v>
          </cell>
          <cell r="S162">
            <v>407.87</v>
          </cell>
          <cell r="T162">
            <v>1135.31</v>
          </cell>
          <cell r="U162">
            <v>1195.1500000000001</v>
          </cell>
          <cell r="V162">
            <v>8078.18</v>
          </cell>
          <cell r="W162">
            <v>685.84</v>
          </cell>
          <cell r="X162">
            <v>1180.94</v>
          </cell>
        </row>
        <row r="163">
          <cell r="C163" t="str">
            <v>2011/2012A</v>
          </cell>
          <cell r="D163">
            <v>5127.1499999999996</v>
          </cell>
          <cell r="E163">
            <v>123.43</v>
          </cell>
          <cell r="F163">
            <v>441.19</v>
          </cell>
          <cell r="G163">
            <v>555.92999999999995</v>
          </cell>
          <cell r="H163">
            <v>2916.19</v>
          </cell>
          <cell r="I163">
            <v>522.41999999999996</v>
          </cell>
          <cell r="J163">
            <v>567.99</v>
          </cell>
          <cell r="K163">
            <v>1853</v>
          </cell>
          <cell r="L163">
            <v>101</v>
          </cell>
          <cell r="M163">
            <v>151</v>
          </cell>
          <cell r="N163">
            <v>118.3</v>
          </cell>
          <cell r="O163">
            <v>1330.1</v>
          </cell>
          <cell r="P163">
            <v>28.5</v>
          </cell>
          <cell r="Q163">
            <v>86</v>
          </cell>
          <cell r="R163">
            <v>6942.05</v>
          </cell>
          <cell r="S163">
            <v>224.43</v>
          </cell>
          <cell r="T163">
            <v>592.19000000000005</v>
          </cell>
          <cell r="U163">
            <v>674.23</v>
          </cell>
          <cell r="V163">
            <v>4246.29</v>
          </cell>
          <cell r="W163">
            <v>550.91999999999996</v>
          </cell>
          <cell r="X163">
            <v>653.99</v>
          </cell>
        </row>
        <row r="164">
          <cell r="C164" t="str">
            <v>2011/2012B</v>
          </cell>
          <cell r="D164">
            <v>25240.5</v>
          </cell>
          <cell r="E164">
            <v>684.56500000000005</v>
          </cell>
          <cell r="F164">
            <v>1602.98</v>
          </cell>
          <cell r="G164">
            <v>2774.5149999999999</v>
          </cell>
          <cell r="H164">
            <v>15277.575000000001</v>
          </cell>
          <cell r="I164">
            <v>1696.71</v>
          </cell>
          <cell r="J164">
            <v>3204.1550000000002</v>
          </cell>
          <cell r="K164">
            <v>3510</v>
          </cell>
          <cell r="L164">
            <v>176.15</v>
          </cell>
          <cell r="M164">
            <v>325.23</v>
          </cell>
          <cell r="N164">
            <v>232.78</v>
          </cell>
          <cell r="O164">
            <v>1784.085</v>
          </cell>
          <cell r="P164">
            <v>159.16</v>
          </cell>
          <cell r="Q164">
            <v>449.72</v>
          </cell>
          <cell r="R164">
            <v>28367.625</v>
          </cell>
          <cell r="S164">
            <v>860.71500000000003</v>
          </cell>
          <cell r="T164">
            <v>1928.21</v>
          </cell>
          <cell r="U164">
            <v>3007.2950000000001</v>
          </cell>
          <cell r="V164">
            <v>17061.66</v>
          </cell>
          <cell r="W164">
            <v>1855.87</v>
          </cell>
          <cell r="X164">
            <v>3653.875</v>
          </cell>
        </row>
        <row r="165">
          <cell r="C165" t="str">
            <v>2011/2012C</v>
          </cell>
          <cell r="D165">
            <v>10480.69</v>
          </cell>
          <cell r="E165">
            <v>242.62</v>
          </cell>
          <cell r="F165">
            <v>682.5</v>
          </cell>
          <cell r="G165">
            <v>1357.74</v>
          </cell>
          <cell r="H165">
            <v>5944.81</v>
          </cell>
          <cell r="I165">
            <v>755.35</v>
          </cell>
          <cell r="J165">
            <v>1497.67</v>
          </cell>
          <cell r="K165">
            <v>1123</v>
          </cell>
          <cell r="L165">
            <v>66.5</v>
          </cell>
          <cell r="M165">
            <v>129.85</v>
          </cell>
          <cell r="N165">
            <v>117.8</v>
          </cell>
          <cell r="O165">
            <v>541.71</v>
          </cell>
          <cell r="P165">
            <v>57.67</v>
          </cell>
          <cell r="Q165">
            <v>139.47999999999999</v>
          </cell>
          <cell r="R165">
            <v>11533.7</v>
          </cell>
          <cell r="S165">
            <v>309.12</v>
          </cell>
          <cell r="T165">
            <v>812.35</v>
          </cell>
          <cell r="U165">
            <v>1475.54</v>
          </cell>
          <cell r="V165">
            <v>6486.52</v>
          </cell>
          <cell r="W165">
            <v>813.02</v>
          </cell>
          <cell r="X165">
            <v>1637.15</v>
          </cell>
        </row>
        <row r="166">
          <cell r="C166" t="str">
            <v>2011/2012D</v>
          </cell>
          <cell r="D166">
            <v>28367.05</v>
          </cell>
          <cell r="E166">
            <v>937.96</v>
          </cell>
          <cell r="F166">
            <v>2117.58</v>
          </cell>
          <cell r="G166">
            <v>3386.37</v>
          </cell>
          <cell r="H166">
            <v>19527.45</v>
          </cell>
          <cell r="I166">
            <v>960.69</v>
          </cell>
          <cell r="J166">
            <v>1437</v>
          </cell>
          <cell r="K166">
            <v>3610</v>
          </cell>
          <cell r="L166">
            <v>236.65</v>
          </cell>
          <cell r="M166">
            <v>306.97000000000003</v>
          </cell>
          <cell r="N166">
            <v>319.43</v>
          </cell>
          <cell r="O166">
            <v>1888.64</v>
          </cell>
          <cell r="P166">
            <v>105.16</v>
          </cell>
          <cell r="Q166">
            <v>183.01</v>
          </cell>
          <cell r="R166">
            <v>31406.91</v>
          </cell>
          <cell r="S166">
            <v>1174.6099999999999</v>
          </cell>
          <cell r="T166">
            <v>2424.5500000000002</v>
          </cell>
          <cell r="U166">
            <v>3705.8</v>
          </cell>
          <cell r="V166">
            <v>21416.09</v>
          </cell>
          <cell r="W166">
            <v>1065.8499999999999</v>
          </cell>
          <cell r="X166">
            <v>1620.01</v>
          </cell>
        </row>
        <row r="167">
          <cell r="C167" t="str">
            <v>2011/2012E</v>
          </cell>
          <cell r="D167">
            <v>8706.23</v>
          </cell>
          <cell r="E167">
            <v>202.99</v>
          </cell>
          <cell r="F167">
            <v>628.24</v>
          </cell>
          <cell r="G167">
            <v>1336.37</v>
          </cell>
          <cell r="H167">
            <v>5906.46</v>
          </cell>
          <cell r="I167">
            <v>251.7</v>
          </cell>
          <cell r="J167">
            <v>380.47</v>
          </cell>
          <cell r="K167">
            <v>302</v>
          </cell>
          <cell r="L167">
            <v>10.83</v>
          </cell>
          <cell r="M167">
            <v>24.67</v>
          </cell>
          <cell r="N167">
            <v>39.840000000000003</v>
          </cell>
          <cell r="O167">
            <v>131.61000000000001</v>
          </cell>
          <cell r="P167">
            <v>7</v>
          </cell>
          <cell r="Q167">
            <v>13.5</v>
          </cell>
          <cell r="R167">
            <v>8933.68</v>
          </cell>
          <cell r="S167">
            <v>213.82</v>
          </cell>
          <cell r="T167">
            <v>652.91</v>
          </cell>
          <cell r="U167">
            <v>1376.21</v>
          </cell>
          <cell r="V167">
            <v>6038.07</v>
          </cell>
          <cell r="W167">
            <v>258.7</v>
          </cell>
          <cell r="X167">
            <v>393.97</v>
          </cell>
        </row>
        <row r="168">
          <cell r="C168" t="str">
            <v>2011/2012F</v>
          </cell>
          <cell r="D168">
            <v>16911.939999999999</v>
          </cell>
          <cell r="E168">
            <v>330.63</v>
          </cell>
          <cell r="F168">
            <v>1517.87</v>
          </cell>
          <cell r="G168">
            <v>2114.6999999999998</v>
          </cell>
          <cell r="H168">
            <v>8544.98</v>
          </cell>
          <cell r="I168">
            <v>1639.06</v>
          </cell>
          <cell r="J168">
            <v>2764.7</v>
          </cell>
          <cell r="K168">
            <v>1325</v>
          </cell>
          <cell r="L168">
            <v>68.5</v>
          </cell>
          <cell r="M168">
            <v>163</v>
          </cell>
          <cell r="N168">
            <v>91.34</v>
          </cell>
          <cell r="O168">
            <v>536.72</v>
          </cell>
          <cell r="P168">
            <v>96.46</v>
          </cell>
          <cell r="Q168">
            <v>195.38</v>
          </cell>
          <cell r="R168">
            <v>18063.34</v>
          </cell>
          <cell r="S168">
            <v>399.13</v>
          </cell>
          <cell r="T168">
            <v>1680.87</v>
          </cell>
          <cell r="U168">
            <v>2206.04</v>
          </cell>
          <cell r="V168">
            <v>9081.7000000000007</v>
          </cell>
          <cell r="W168">
            <v>1735.52</v>
          </cell>
          <cell r="X168">
            <v>2960.08</v>
          </cell>
        </row>
        <row r="169">
          <cell r="C169" t="str">
            <v>2011/2012G</v>
          </cell>
          <cell r="D169">
            <v>12534.96</v>
          </cell>
          <cell r="E169">
            <v>259.47500000000002</v>
          </cell>
          <cell r="F169">
            <v>879.63</v>
          </cell>
          <cell r="G169">
            <v>1501.865</v>
          </cell>
          <cell r="H169">
            <v>6360.4750000000004</v>
          </cell>
          <cell r="I169">
            <v>1369.45</v>
          </cell>
          <cell r="J169">
            <v>2164.0650000000001</v>
          </cell>
          <cell r="K169">
            <v>2056</v>
          </cell>
          <cell r="L169">
            <v>90.49</v>
          </cell>
          <cell r="M169">
            <v>316.47000000000003</v>
          </cell>
          <cell r="N169">
            <v>119.49</v>
          </cell>
          <cell r="O169">
            <v>883.46500000000003</v>
          </cell>
          <cell r="P169">
            <v>172.96</v>
          </cell>
          <cell r="Q169">
            <v>298.98</v>
          </cell>
          <cell r="R169">
            <v>14416.815000000001</v>
          </cell>
          <cell r="S169">
            <v>349.96499999999997</v>
          </cell>
          <cell r="T169">
            <v>1196.0999999999999</v>
          </cell>
          <cell r="U169">
            <v>1621.355</v>
          </cell>
          <cell r="V169">
            <v>7243.94</v>
          </cell>
          <cell r="W169">
            <v>1542.41</v>
          </cell>
          <cell r="X169">
            <v>2463.0450000000001</v>
          </cell>
        </row>
        <row r="170">
          <cell r="C170" t="str">
            <v>2011/2012H</v>
          </cell>
          <cell r="D170">
            <v>31284.44</v>
          </cell>
          <cell r="E170">
            <v>899.91</v>
          </cell>
          <cell r="F170">
            <v>2783.38</v>
          </cell>
          <cell r="G170">
            <v>4876.47</v>
          </cell>
          <cell r="H170">
            <v>19514.080000000002</v>
          </cell>
          <cell r="I170">
            <v>1169.83</v>
          </cell>
          <cell r="J170">
            <v>2040.77</v>
          </cell>
          <cell r="K170">
            <v>1010</v>
          </cell>
          <cell r="L170">
            <v>31.5</v>
          </cell>
          <cell r="M170">
            <v>158.83000000000001</v>
          </cell>
          <cell r="N170">
            <v>171.89</v>
          </cell>
          <cell r="O170">
            <v>466.51</v>
          </cell>
          <cell r="P170">
            <v>28.75</v>
          </cell>
          <cell r="Q170">
            <v>41.99</v>
          </cell>
          <cell r="R170">
            <v>32183.91</v>
          </cell>
          <cell r="S170">
            <v>931.41</v>
          </cell>
          <cell r="T170">
            <v>2942.21</v>
          </cell>
          <cell r="U170">
            <v>5048.3599999999997</v>
          </cell>
          <cell r="V170">
            <v>19980.59</v>
          </cell>
          <cell r="W170">
            <v>1198.58</v>
          </cell>
          <cell r="X170">
            <v>2082.7600000000002</v>
          </cell>
        </row>
        <row r="171">
          <cell r="C171" t="str">
            <v>2011/2012I</v>
          </cell>
          <cell r="D171">
            <v>11706.61</v>
          </cell>
          <cell r="E171">
            <v>332.05</v>
          </cell>
          <cell r="F171">
            <v>723.12</v>
          </cell>
          <cell r="G171">
            <v>796.6</v>
          </cell>
          <cell r="H171">
            <v>7986.3</v>
          </cell>
          <cell r="I171">
            <v>477.12</v>
          </cell>
          <cell r="J171">
            <v>1391.42</v>
          </cell>
          <cell r="K171">
            <v>3065</v>
          </cell>
          <cell r="L171">
            <v>169.5</v>
          </cell>
          <cell r="M171">
            <v>275</v>
          </cell>
          <cell r="N171">
            <v>138.66</v>
          </cell>
          <cell r="O171">
            <v>1948.54</v>
          </cell>
          <cell r="P171">
            <v>95.67</v>
          </cell>
          <cell r="Q171">
            <v>301.33999999999997</v>
          </cell>
          <cell r="R171">
            <v>14635.32</v>
          </cell>
          <cell r="S171">
            <v>501.55</v>
          </cell>
          <cell r="T171">
            <v>998.12</v>
          </cell>
          <cell r="U171">
            <v>935.26</v>
          </cell>
          <cell r="V171">
            <v>9934.84</v>
          </cell>
          <cell r="W171">
            <v>572.79</v>
          </cell>
          <cell r="X171">
            <v>1692.76</v>
          </cell>
        </row>
        <row r="172">
          <cell r="C172" t="str">
            <v>2011/2012J</v>
          </cell>
          <cell r="D172">
            <v>1041.55</v>
          </cell>
          <cell r="E172">
            <v>22.82</v>
          </cell>
          <cell r="F172">
            <v>85.29</v>
          </cell>
          <cell r="G172">
            <v>146.58000000000001</v>
          </cell>
          <cell r="H172">
            <v>587.28</v>
          </cell>
          <cell r="I172">
            <v>77.63</v>
          </cell>
          <cell r="J172">
            <v>121.95</v>
          </cell>
          <cell r="K172">
            <v>3655</v>
          </cell>
          <cell r="L172">
            <v>166</v>
          </cell>
          <cell r="M172">
            <v>402</v>
          </cell>
          <cell r="N172">
            <v>239.66</v>
          </cell>
          <cell r="O172">
            <v>1634.48</v>
          </cell>
          <cell r="P172">
            <v>400.5</v>
          </cell>
          <cell r="Q172">
            <v>792.33</v>
          </cell>
          <cell r="R172">
            <v>4676.5200000000004</v>
          </cell>
          <cell r="S172">
            <v>188.82</v>
          </cell>
          <cell r="T172">
            <v>487.29</v>
          </cell>
          <cell r="U172">
            <v>386.24</v>
          </cell>
          <cell r="V172">
            <v>2221.7600000000002</v>
          </cell>
          <cell r="W172">
            <v>478.13</v>
          </cell>
          <cell r="X172">
            <v>914.28</v>
          </cell>
        </row>
        <row r="173">
          <cell r="C173" t="str">
            <v>2012/20131</v>
          </cell>
          <cell r="D173">
            <v>7379.4</v>
          </cell>
          <cell r="E173">
            <v>64</v>
          </cell>
          <cell r="F173">
            <v>203</v>
          </cell>
          <cell r="G173">
            <v>760</v>
          </cell>
          <cell r="H173">
            <v>5096</v>
          </cell>
          <cell r="I173">
            <v>525.38</v>
          </cell>
          <cell r="J173">
            <v>731.02</v>
          </cell>
          <cell r="K173">
            <v>14</v>
          </cell>
          <cell r="L173">
            <v>2</v>
          </cell>
          <cell r="M173">
            <v>3</v>
          </cell>
          <cell r="N173">
            <v>1</v>
          </cell>
          <cell r="O173">
            <v>6</v>
          </cell>
          <cell r="P173">
            <v>1</v>
          </cell>
          <cell r="Q173">
            <v>1</v>
          </cell>
          <cell r="R173">
            <v>7393.4</v>
          </cell>
          <cell r="S173">
            <v>66</v>
          </cell>
          <cell r="T173">
            <v>206</v>
          </cell>
          <cell r="U173">
            <v>761</v>
          </cell>
          <cell r="V173">
            <v>5102</v>
          </cell>
          <cell r="W173">
            <v>526.38</v>
          </cell>
          <cell r="X173">
            <v>732.02</v>
          </cell>
        </row>
        <row r="174">
          <cell r="C174" t="str">
            <v>2012/20132</v>
          </cell>
          <cell r="D174">
            <v>22647.38</v>
          </cell>
          <cell r="E174">
            <v>356.2</v>
          </cell>
          <cell r="F174">
            <v>1402.09</v>
          </cell>
          <cell r="G174">
            <v>2202.3200000000002</v>
          </cell>
          <cell r="H174">
            <v>12358.5</v>
          </cell>
          <cell r="I174">
            <v>1914.63</v>
          </cell>
          <cell r="J174">
            <v>4413.6400000000003</v>
          </cell>
          <cell r="K174">
            <v>6246</v>
          </cell>
          <cell r="L174">
            <v>284.5</v>
          </cell>
          <cell r="M174">
            <v>647.82000000000005</v>
          </cell>
          <cell r="N174">
            <v>292.14999999999998</v>
          </cell>
          <cell r="O174">
            <v>3363.26</v>
          </cell>
          <cell r="P174">
            <v>274.82</v>
          </cell>
          <cell r="Q174">
            <v>1107.6400000000001</v>
          </cell>
          <cell r="R174">
            <v>28617.57</v>
          </cell>
          <cell r="S174">
            <v>640.70000000000005</v>
          </cell>
          <cell r="T174">
            <v>2049.91</v>
          </cell>
          <cell r="U174">
            <v>2494.4699999999998</v>
          </cell>
          <cell r="V174">
            <v>15721.76</v>
          </cell>
          <cell r="W174">
            <v>2189.4499999999998</v>
          </cell>
          <cell r="X174">
            <v>5521.28</v>
          </cell>
        </row>
        <row r="175">
          <cell r="C175" t="str">
            <v>2012/20133</v>
          </cell>
          <cell r="D175">
            <v>27368.67</v>
          </cell>
          <cell r="E175">
            <v>81.08</v>
          </cell>
          <cell r="F175">
            <v>1658.49</v>
          </cell>
          <cell r="G175">
            <v>3064.58</v>
          </cell>
          <cell r="H175">
            <v>14433.225</v>
          </cell>
          <cell r="I175">
            <v>3003.57</v>
          </cell>
          <cell r="J175">
            <v>5127.7250000000004</v>
          </cell>
          <cell r="K175">
            <v>2468</v>
          </cell>
          <cell r="L175">
            <v>78.17</v>
          </cell>
          <cell r="M175">
            <v>267.39</v>
          </cell>
          <cell r="N175">
            <v>223.51</v>
          </cell>
          <cell r="O175">
            <v>1179.0550000000001</v>
          </cell>
          <cell r="P175">
            <v>161.27000000000001</v>
          </cell>
          <cell r="Q175">
            <v>277.76</v>
          </cell>
          <cell r="R175">
            <v>29555.825000000001</v>
          </cell>
          <cell r="S175">
            <v>159.25</v>
          </cell>
          <cell r="T175">
            <v>1925.88</v>
          </cell>
          <cell r="U175">
            <v>3288.09</v>
          </cell>
          <cell r="V175">
            <v>15612.28</v>
          </cell>
          <cell r="W175">
            <v>3164.84</v>
          </cell>
          <cell r="X175">
            <v>5405.4849999999997</v>
          </cell>
        </row>
        <row r="176">
          <cell r="C176" t="str">
            <v>2012/20134</v>
          </cell>
          <cell r="D176">
            <v>555</v>
          </cell>
          <cell r="E176">
            <v>5</v>
          </cell>
          <cell r="F176">
            <v>43</v>
          </cell>
          <cell r="G176">
            <v>42</v>
          </cell>
          <cell r="H176">
            <v>407</v>
          </cell>
          <cell r="I176">
            <v>18</v>
          </cell>
          <cell r="J176">
            <v>40</v>
          </cell>
          <cell r="K176">
            <v>3</v>
          </cell>
          <cell r="L176">
            <v>0</v>
          </cell>
          <cell r="M176">
            <v>1</v>
          </cell>
          <cell r="N176">
            <v>0</v>
          </cell>
          <cell r="O176">
            <v>2</v>
          </cell>
          <cell r="P176">
            <v>0</v>
          </cell>
          <cell r="Q176">
            <v>0</v>
          </cell>
          <cell r="R176">
            <v>558</v>
          </cell>
          <cell r="S176">
            <v>5</v>
          </cell>
          <cell r="T176">
            <v>44</v>
          </cell>
          <cell r="U176">
            <v>42</v>
          </cell>
          <cell r="V176">
            <v>409</v>
          </cell>
          <cell r="W176">
            <v>18</v>
          </cell>
          <cell r="X176">
            <v>40</v>
          </cell>
        </row>
        <row r="177">
          <cell r="C177" t="str">
            <v>2012/20135</v>
          </cell>
          <cell r="D177">
            <v>1990.54</v>
          </cell>
          <cell r="E177">
            <v>11.34</v>
          </cell>
          <cell r="F177">
            <v>198.22</v>
          </cell>
          <cell r="G177">
            <v>246.36</v>
          </cell>
          <cell r="H177">
            <v>1200.98</v>
          </cell>
          <cell r="I177">
            <v>113.57</v>
          </cell>
          <cell r="J177">
            <v>220.07</v>
          </cell>
          <cell r="K177">
            <v>123</v>
          </cell>
          <cell r="L177">
            <v>2</v>
          </cell>
          <cell r="M177">
            <v>13.3</v>
          </cell>
          <cell r="N177">
            <v>8.5</v>
          </cell>
          <cell r="O177">
            <v>71.099999999999994</v>
          </cell>
          <cell r="P177">
            <v>9</v>
          </cell>
          <cell r="Q177">
            <v>12.3</v>
          </cell>
          <cell r="R177">
            <v>2106.7399999999998</v>
          </cell>
          <cell r="S177">
            <v>13.34</v>
          </cell>
          <cell r="T177">
            <v>211.52</v>
          </cell>
          <cell r="U177">
            <v>254.86</v>
          </cell>
          <cell r="V177">
            <v>1272.08</v>
          </cell>
          <cell r="W177">
            <v>122.57</v>
          </cell>
          <cell r="X177">
            <v>232.37</v>
          </cell>
        </row>
        <row r="178">
          <cell r="C178" t="str">
            <v>2012/20136</v>
          </cell>
          <cell r="D178">
            <v>11422.59</v>
          </cell>
          <cell r="E178">
            <v>46.23</v>
          </cell>
          <cell r="F178">
            <v>732.65</v>
          </cell>
          <cell r="G178">
            <v>1184.55</v>
          </cell>
          <cell r="H178">
            <v>5902.6149999999998</v>
          </cell>
          <cell r="I178">
            <v>1395.35</v>
          </cell>
          <cell r="J178">
            <v>2161.1950000000002</v>
          </cell>
          <cell r="K178">
            <v>889</v>
          </cell>
          <cell r="L178">
            <v>14.33</v>
          </cell>
          <cell r="M178">
            <v>93.73</v>
          </cell>
          <cell r="N178">
            <v>47.58</v>
          </cell>
          <cell r="O178">
            <v>396.01499999999999</v>
          </cell>
          <cell r="P178">
            <v>65.400000000000006</v>
          </cell>
          <cell r="Q178">
            <v>120.13</v>
          </cell>
          <cell r="R178">
            <v>12159.775</v>
          </cell>
          <cell r="S178">
            <v>60.56</v>
          </cell>
          <cell r="T178">
            <v>826.38</v>
          </cell>
          <cell r="U178">
            <v>1232.1300000000001</v>
          </cell>
          <cell r="V178">
            <v>6298.63</v>
          </cell>
          <cell r="W178">
            <v>1460.75</v>
          </cell>
          <cell r="X178">
            <v>2281.3249999999998</v>
          </cell>
        </row>
        <row r="179">
          <cell r="C179" t="str">
            <v>2012/20137</v>
          </cell>
          <cell r="D179">
            <v>5562.32</v>
          </cell>
          <cell r="E179">
            <v>29.03</v>
          </cell>
          <cell r="F179">
            <v>375.41</v>
          </cell>
          <cell r="G179">
            <v>487.92</v>
          </cell>
          <cell r="H179">
            <v>3230.59</v>
          </cell>
          <cell r="I179">
            <v>503.73</v>
          </cell>
          <cell r="J179">
            <v>935.64</v>
          </cell>
          <cell r="K179">
            <v>652</v>
          </cell>
          <cell r="L179">
            <v>15.5</v>
          </cell>
          <cell r="M179">
            <v>60.67</v>
          </cell>
          <cell r="N179">
            <v>28.76</v>
          </cell>
          <cell r="O179">
            <v>240</v>
          </cell>
          <cell r="P179">
            <v>41.17</v>
          </cell>
          <cell r="Q179">
            <v>88.5</v>
          </cell>
          <cell r="R179">
            <v>6036.92</v>
          </cell>
          <cell r="S179">
            <v>44.53</v>
          </cell>
          <cell r="T179">
            <v>436.08</v>
          </cell>
          <cell r="U179">
            <v>516.67999999999995</v>
          </cell>
          <cell r="V179">
            <v>3470.59</v>
          </cell>
          <cell r="W179">
            <v>544.9</v>
          </cell>
          <cell r="X179">
            <v>1024.1400000000001</v>
          </cell>
        </row>
        <row r="180">
          <cell r="C180" t="str">
            <v>2012/20138</v>
          </cell>
          <cell r="D180">
            <v>9281.66</v>
          </cell>
          <cell r="E180">
            <v>71.150000000000006</v>
          </cell>
          <cell r="F180">
            <v>785.69</v>
          </cell>
          <cell r="G180">
            <v>1247.95</v>
          </cell>
          <cell r="H180">
            <v>6392.42</v>
          </cell>
          <cell r="I180">
            <v>319.69</v>
          </cell>
          <cell r="J180">
            <v>464.76</v>
          </cell>
          <cell r="K180">
            <v>1193</v>
          </cell>
          <cell r="L180">
            <v>24.5</v>
          </cell>
          <cell r="M180">
            <v>134.5</v>
          </cell>
          <cell r="N180">
            <v>145.44999999999999</v>
          </cell>
          <cell r="O180">
            <v>653.72</v>
          </cell>
          <cell r="P180">
            <v>40.51</v>
          </cell>
          <cell r="Q180">
            <v>67.17</v>
          </cell>
          <cell r="R180">
            <v>10347.51</v>
          </cell>
          <cell r="S180">
            <v>95.65</v>
          </cell>
          <cell r="T180">
            <v>920.19</v>
          </cell>
          <cell r="U180">
            <v>1393.4</v>
          </cell>
          <cell r="V180">
            <v>7046.14</v>
          </cell>
          <cell r="W180">
            <v>360.2</v>
          </cell>
          <cell r="X180">
            <v>531.92999999999995</v>
          </cell>
        </row>
        <row r="181">
          <cell r="C181" t="str">
            <v>2012/20139</v>
          </cell>
          <cell r="D181">
            <v>11409.3</v>
          </cell>
          <cell r="E181">
            <v>125.63</v>
          </cell>
          <cell r="F181">
            <v>1093.32</v>
          </cell>
          <cell r="G181">
            <v>1200</v>
          </cell>
          <cell r="H181">
            <v>7322.88</v>
          </cell>
          <cell r="I181">
            <v>685.74</v>
          </cell>
          <cell r="J181">
            <v>981.73</v>
          </cell>
          <cell r="K181">
            <v>1862</v>
          </cell>
          <cell r="L181">
            <v>50.09</v>
          </cell>
          <cell r="M181">
            <v>180.67</v>
          </cell>
          <cell r="N181">
            <v>89.47</v>
          </cell>
          <cell r="O181">
            <v>1165.3499999999999</v>
          </cell>
          <cell r="P181">
            <v>56.5</v>
          </cell>
          <cell r="Q181">
            <v>196</v>
          </cell>
          <cell r="R181">
            <v>13147.38</v>
          </cell>
          <cell r="S181">
            <v>175.72</v>
          </cell>
          <cell r="T181">
            <v>1273.99</v>
          </cell>
          <cell r="U181">
            <v>1289.47</v>
          </cell>
          <cell r="V181">
            <v>8488.23</v>
          </cell>
          <cell r="W181">
            <v>742.24</v>
          </cell>
          <cell r="X181">
            <v>1177.73</v>
          </cell>
        </row>
        <row r="182">
          <cell r="C182" t="str">
            <v>2012/2013A</v>
          </cell>
          <cell r="D182">
            <v>4963.84</v>
          </cell>
          <cell r="E182">
            <v>41.5</v>
          </cell>
          <cell r="F182">
            <v>424.22</v>
          </cell>
          <cell r="G182">
            <v>549.63</v>
          </cell>
          <cell r="H182">
            <v>2893.35</v>
          </cell>
          <cell r="I182">
            <v>516.16</v>
          </cell>
          <cell r="J182">
            <v>538.98</v>
          </cell>
          <cell r="K182">
            <v>1760</v>
          </cell>
          <cell r="L182">
            <v>57</v>
          </cell>
          <cell r="M182">
            <v>161.5</v>
          </cell>
          <cell r="N182">
            <v>136.33000000000001</v>
          </cell>
          <cell r="O182">
            <v>1259.1600000000001</v>
          </cell>
          <cell r="P182">
            <v>24</v>
          </cell>
          <cell r="Q182">
            <v>78.5</v>
          </cell>
          <cell r="R182">
            <v>6680.33</v>
          </cell>
          <cell r="S182">
            <v>98.5</v>
          </cell>
          <cell r="T182">
            <v>585.72</v>
          </cell>
          <cell r="U182">
            <v>685.96</v>
          </cell>
          <cell r="V182">
            <v>4152.51</v>
          </cell>
          <cell r="W182">
            <v>540.16</v>
          </cell>
          <cell r="X182">
            <v>617.48</v>
          </cell>
        </row>
        <row r="183">
          <cell r="C183" t="str">
            <v>2012/2013B</v>
          </cell>
          <cell r="D183">
            <v>26484.404999999999</v>
          </cell>
          <cell r="E183">
            <v>164.16</v>
          </cell>
          <cell r="F183">
            <v>1861.2049999999999</v>
          </cell>
          <cell r="G183">
            <v>3218.5349999999999</v>
          </cell>
          <cell r="H183">
            <v>16034.285</v>
          </cell>
          <cell r="I183">
            <v>1706.53</v>
          </cell>
          <cell r="J183">
            <v>3499.69</v>
          </cell>
          <cell r="K183">
            <v>3663</v>
          </cell>
          <cell r="L183">
            <v>90.18</v>
          </cell>
          <cell r="M183">
            <v>338.68</v>
          </cell>
          <cell r="N183">
            <v>287.24</v>
          </cell>
          <cell r="O183">
            <v>1993.2449999999999</v>
          </cell>
          <cell r="P183">
            <v>126.37</v>
          </cell>
          <cell r="Q183">
            <v>405.84</v>
          </cell>
          <cell r="R183">
            <v>29725.96</v>
          </cell>
          <cell r="S183">
            <v>254.34</v>
          </cell>
          <cell r="T183">
            <v>2199.8850000000002</v>
          </cell>
          <cell r="U183">
            <v>3505.7750000000001</v>
          </cell>
          <cell r="V183">
            <v>18027.53</v>
          </cell>
          <cell r="W183">
            <v>1832.9</v>
          </cell>
          <cell r="X183">
            <v>3905.53</v>
          </cell>
        </row>
        <row r="184">
          <cell r="C184" t="str">
            <v>2012/2013C</v>
          </cell>
          <cell r="D184">
            <v>10344.620000000001</v>
          </cell>
          <cell r="E184">
            <v>59.12</v>
          </cell>
          <cell r="F184">
            <v>758.33</v>
          </cell>
          <cell r="G184">
            <v>1386.79</v>
          </cell>
          <cell r="H184">
            <v>6130.73</v>
          </cell>
          <cell r="I184">
            <v>689.22</v>
          </cell>
          <cell r="J184">
            <v>1320.43</v>
          </cell>
          <cell r="K184">
            <v>972</v>
          </cell>
          <cell r="L184">
            <v>32</v>
          </cell>
          <cell r="M184">
            <v>103.77</v>
          </cell>
          <cell r="N184">
            <v>109.78</v>
          </cell>
          <cell r="O184">
            <v>527.33000000000004</v>
          </cell>
          <cell r="P184">
            <v>53.17</v>
          </cell>
          <cell r="Q184">
            <v>102</v>
          </cell>
          <cell r="R184">
            <v>11272.67</v>
          </cell>
          <cell r="S184">
            <v>91.12</v>
          </cell>
          <cell r="T184">
            <v>862.1</v>
          </cell>
          <cell r="U184">
            <v>1496.57</v>
          </cell>
          <cell r="V184">
            <v>6658.06</v>
          </cell>
          <cell r="W184">
            <v>742.39</v>
          </cell>
          <cell r="X184">
            <v>1422.43</v>
          </cell>
        </row>
        <row r="185">
          <cell r="C185" t="str">
            <v>2012/2013D</v>
          </cell>
          <cell r="D185">
            <v>29152.13</v>
          </cell>
          <cell r="E185">
            <v>311.55</v>
          </cell>
          <cell r="F185">
            <v>2399.81</v>
          </cell>
          <cell r="G185">
            <v>3819.52</v>
          </cell>
          <cell r="H185">
            <v>20399.73</v>
          </cell>
          <cell r="I185">
            <v>898.02</v>
          </cell>
          <cell r="J185">
            <v>1323.5</v>
          </cell>
          <cell r="K185">
            <v>3802</v>
          </cell>
          <cell r="L185">
            <v>117.08</v>
          </cell>
          <cell r="M185">
            <v>355.1</v>
          </cell>
          <cell r="N185">
            <v>330.1</v>
          </cell>
          <cell r="O185">
            <v>2181.4</v>
          </cell>
          <cell r="P185">
            <v>84.15</v>
          </cell>
          <cell r="Q185">
            <v>221.37</v>
          </cell>
          <cell r="R185">
            <v>32441.33</v>
          </cell>
          <cell r="S185">
            <v>428.63</v>
          </cell>
          <cell r="T185">
            <v>2754.91</v>
          </cell>
          <cell r="U185">
            <v>4149.62</v>
          </cell>
          <cell r="V185">
            <v>22581.13</v>
          </cell>
          <cell r="W185">
            <v>982.17</v>
          </cell>
          <cell r="X185">
            <v>1544.87</v>
          </cell>
        </row>
        <row r="186">
          <cell r="C186" t="str">
            <v>2012/2013E</v>
          </cell>
          <cell r="D186">
            <v>8598.2800000000007</v>
          </cell>
          <cell r="E186">
            <v>43.47</v>
          </cell>
          <cell r="F186">
            <v>634.6</v>
          </cell>
          <cell r="G186">
            <v>1454.39</v>
          </cell>
          <cell r="H186">
            <v>5853.06</v>
          </cell>
          <cell r="I186">
            <v>253.85</v>
          </cell>
          <cell r="J186">
            <v>358.91</v>
          </cell>
          <cell r="K186">
            <v>324</v>
          </cell>
          <cell r="L186">
            <v>2.83</v>
          </cell>
          <cell r="M186">
            <v>20.83</v>
          </cell>
          <cell r="N186">
            <v>44.91</v>
          </cell>
          <cell r="O186">
            <v>151.63999999999999</v>
          </cell>
          <cell r="P186">
            <v>6.5</v>
          </cell>
          <cell r="Q186">
            <v>9</v>
          </cell>
          <cell r="R186">
            <v>8833.99</v>
          </cell>
          <cell r="S186">
            <v>46.3</v>
          </cell>
          <cell r="T186">
            <v>655.43</v>
          </cell>
          <cell r="U186">
            <v>1499.3</v>
          </cell>
          <cell r="V186">
            <v>6004.7</v>
          </cell>
          <cell r="W186">
            <v>260.35000000000002</v>
          </cell>
          <cell r="X186">
            <v>367.91</v>
          </cell>
        </row>
        <row r="187">
          <cell r="C187" t="str">
            <v>2012/2013F</v>
          </cell>
          <cell r="D187">
            <v>16967.63</v>
          </cell>
          <cell r="E187">
            <v>90.41</v>
          </cell>
          <cell r="F187">
            <v>1530.35</v>
          </cell>
          <cell r="G187">
            <v>2375.79</v>
          </cell>
          <cell r="H187">
            <v>8764.61</v>
          </cell>
          <cell r="I187">
            <v>1567.08</v>
          </cell>
          <cell r="J187">
            <v>2639.39</v>
          </cell>
          <cell r="K187">
            <v>1421</v>
          </cell>
          <cell r="L187">
            <v>41.5</v>
          </cell>
          <cell r="M187">
            <v>196.35</v>
          </cell>
          <cell r="N187">
            <v>109.76</v>
          </cell>
          <cell r="O187">
            <v>646.70000000000005</v>
          </cell>
          <cell r="P187">
            <v>101.67</v>
          </cell>
          <cell r="Q187">
            <v>172.33</v>
          </cell>
          <cell r="R187">
            <v>18235.939999999999</v>
          </cell>
          <cell r="S187">
            <v>131.91</v>
          </cell>
          <cell r="T187">
            <v>1726.7</v>
          </cell>
          <cell r="U187">
            <v>2485.5500000000002</v>
          </cell>
          <cell r="V187">
            <v>9411.31</v>
          </cell>
          <cell r="W187">
            <v>1668.75</v>
          </cell>
          <cell r="X187">
            <v>2811.72</v>
          </cell>
        </row>
        <row r="188">
          <cell r="C188" t="str">
            <v>2012/2013G</v>
          </cell>
          <cell r="D188">
            <v>12743.945</v>
          </cell>
          <cell r="E188">
            <v>62.68</v>
          </cell>
          <cell r="F188">
            <v>1002.5549999999999</v>
          </cell>
          <cell r="G188">
            <v>1762.105</v>
          </cell>
          <cell r="H188">
            <v>6505.9049999999997</v>
          </cell>
          <cell r="I188">
            <v>1389.55</v>
          </cell>
          <cell r="J188">
            <v>2021.15</v>
          </cell>
          <cell r="K188">
            <v>1858</v>
          </cell>
          <cell r="L188">
            <v>51.98</v>
          </cell>
          <cell r="M188">
            <v>289.10000000000002</v>
          </cell>
          <cell r="N188">
            <v>144.31</v>
          </cell>
          <cell r="O188">
            <v>842.23500000000001</v>
          </cell>
          <cell r="P188">
            <v>148.46</v>
          </cell>
          <cell r="Q188">
            <v>224.13</v>
          </cell>
          <cell r="R188">
            <v>14444.16</v>
          </cell>
          <cell r="S188">
            <v>114.66</v>
          </cell>
          <cell r="T188">
            <v>1291.655</v>
          </cell>
          <cell r="U188">
            <v>1906.415</v>
          </cell>
          <cell r="V188">
            <v>7348.14</v>
          </cell>
          <cell r="W188">
            <v>1538.01</v>
          </cell>
          <cell r="X188">
            <v>2245.2800000000002</v>
          </cell>
        </row>
        <row r="189">
          <cell r="C189" t="str">
            <v>2012/2013H</v>
          </cell>
          <cell r="D189">
            <v>31390.5</v>
          </cell>
          <cell r="E189">
            <v>199.11</v>
          </cell>
          <cell r="F189">
            <v>2938.7</v>
          </cell>
          <cell r="G189">
            <v>5554.57</v>
          </cell>
          <cell r="H189">
            <v>19550.62</v>
          </cell>
          <cell r="I189">
            <v>1218.47</v>
          </cell>
          <cell r="J189">
            <v>1929.03</v>
          </cell>
          <cell r="K189">
            <v>1027</v>
          </cell>
          <cell r="L189">
            <v>18</v>
          </cell>
          <cell r="M189">
            <v>171.34</v>
          </cell>
          <cell r="N189">
            <v>159.49</v>
          </cell>
          <cell r="O189">
            <v>474.52</v>
          </cell>
          <cell r="P189">
            <v>46</v>
          </cell>
          <cell r="Q189">
            <v>50.5</v>
          </cell>
          <cell r="R189">
            <v>32310.35</v>
          </cell>
          <cell r="S189">
            <v>217.11</v>
          </cell>
          <cell r="T189">
            <v>3110.04</v>
          </cell>
          <cell r="U189">
            <v>5714.06</v>
          </cell>
          <cell r="V189">
            <v>20025.14</v>
          </cell>
          <cell r="W189">
            <v>1264.47</v>
          </cell>
          <cell r="X189">
            <v>1979.53</v>
          </cell>
        </row>
        <row r="190">
          <cell r="C190" t="str">
            <v>2012/2013I</v>
          </cell>
          <cell r="D190">
            <v>11720.97</v>
          </cell>
          <cell r="E190">
            <v>47.34</v>
          </cell>
          <cell r="F190">
            <v>674.71</v>
          </cell>
          <cell r="G190">
            <v>1033.2</v>
          </cell>
          <cell r="H190">
            <v>8108.2</v>
          </cell>
          <cell r="I190">
            <v>432.15</v>
          </cell>
          <cell r="J190">
            <v>1425.37</v>
          </cell>
          <cell r="K190">
            <v>3333</v>
          </cell>
          <cell r="L190">
            <v>70.84</v>
          </cell>
          <cell r="M190">
            <v>316.92</v>
          </cell>
          <cell r="N190">
            <v>189.85</v>
          </cell>
          <cell r="O190">
            <v>2119.29</v>
          </cell>
          <cell r="P190">
            <v>107.01</v>
          </cell>
          <cell r="Q190">
            <v>334.5</v>
          </cell>
          <cell r="R190">
            <v>14859.38</v>
          </cell>
          <cell r="S190">
            <v>118.18</v>
          </cell>
          <cell r="T190">
            <v>991.63</v>
          </cell>
          <cell r="U190">
            <v>1223.05</v>
          </cell>
          <cell r="V190">
            <v>10227.49</v>
          </cell>
          <cell r="W190">
            <v>539.16</v>
          </cell>
          <cell r="X190">
            <v>1759.87</v>
          </cell>
        </row>
        <row r="191">
          <cell r="C191" t="str">
            <v>2012/2013J</v>
          </cell>
          <cell r="D191">
            <v>895.82</v>
          </cell>
          <cell r="E191">
            <v>3</v>
          </cell>
          <cell r="F191">
            <v>73.650000000000006</v>
          </cell>
          <cell r="G191">
            <v>136.79</v>
          </cell>
          <cell r="H191">
            <v>498.3</v>
          </cell>
          <cell r="I191">
            <v>74.31</v>
          </cell>
          <cell r="J191">
            <v>109.77</v>
          </cell>
          <cell r="K191">
            <v>3491</v>
          </cell>
          <cell r="L191">
            <v>103.5</v>
          </cell>
          <cell r="M191">
            <v>479.33</v>
          </cell>
          <cell r="N191">
            <v>238.81</v>
          </cell>
          <cell r="O191">
            <v>1654.98</v>
          </cell>
          <cell r="P191">
            <v>357</v>
          </cell>
          <cell r="Q191">
            <v>640.33000000000004</v>
          </cell>
          <cell r="R191">
            <v>4369.7700000000004</v>
          </cell>
          <cell r="S191">
            <v>106.5</v>
          </cell>
          <cell r="T191">
            <v>552.98</v>
          </cell>
          <cell r="U191">
            <v>375.6</v>
          </cell>
          <cell r="V191">
            <v>2153.2800000000002</v>
          </cell>
          <cell r="W191">
            <v>431.31</v>
          </cell>
          <cell r="X191">
            <v>750.1</v>
          </cell>
        </row>
      </sheetData>
      <sheetData sheetId="2">
        <row r="2">
          <cell r="C2" t="str">
            <v>2003/20041</v>
          </cell>
          <cell r="D2">
            <v>5035.3329000000003</v>
          </cell>
          <cell r="E2">
            <v>298</v>
          </cell>
          <cell r="F2">
            <v>693</v>
          </cell>
          <cell r="G2">
            <v>473.33330000000001</v>
          </cell>
          <cell r="H2">
            <v>2870.8332</v>
          </cell>
          <cell r="I2">
            <v>216.83330000000001</v>
          </cell>
          <cell r="J2">
            <v>483.3331</v>
          </cell>
          <cell r="K2">
            <v>29</v>
          </cell>
          <cell r="L2">
            <v>5</v>
          </cell>
          <cell r="M2">
            <v>1</v>
          </cell>
          <cell r="N2">
            <v>5</v>
          </cell>
          <cell r="O2">
            <v>11</v>
          </cell>
          <cell r="P2">
            <v>0</v>
          </cell>
          <cell r="Q2">
            <v>7</v>
          </cell>
          <cell r="R2">
            <v>5064.3329000000003</v>
          </cell>
          <cell r="S2">
            <v>303</v>
          </cell>
          <cell r="T2">
            <v>694</v>
          </cell>
          <cell r="U2">
            <v>478.33330000000001</v>
          </cell>
          <cell r="V2">
            <v>2881.8332</v>
          </cell>
          <cell r="W2">
            <v>216.83330000000001</v>
          </cell>
          <cell r="X2">
            <v>490.3331</v>
          </cell>
        </row>
        <row r="3">
          <cell r="C3" t="str">
            <v>2003/20042</v>
          </cell>
          <cell r="D3">
            <v>13451.808800000001</v>
          </cell>
          <cell r="E3">
            <v>961.49919999999997</v>
          </cell>
          <cell r="F3">
            <v>1333.9979000000001</v>
          </cell>
          <cell r="G3">
            <v>712.99950000000001</v>
          </cell>
          <cell r="H3">
            <v>6395.9907999999996</v>
          </cell>
          <cell r="I3">
            <v>1239.6597999999999</v>
          </cell>
          <cell r="J3">
            <v>2807.6615999999999</v>
          </cell>
          <cell r="K3">
            <v>4761</v>
          </cell>
          <cell r="L3">
            <v>538.66669999999999</v>
          </cell>
          <cell r="M3">
            <v>558</v>
          </cell>
          <cell r="N3">
            <v>150.5</v>
          </cell>
          <cell r="O3">
            <v>2219.6669000000002</v>
          </cell>
          <cell r="P3">
            <v>315.66669999999999</v>
          </cell>
          <cell r="Q3">
            <v>940.66660000000002</v>
          </cell>
          <cell r="R3">
            <v>18174.975699999999</v>
          </cell>
          <cell r="S3">
            <v>1500.1659</v>
          </cell>
          <cell r="T3">
            <v>1891.9979000000001</v>
          </cell>
          <cell r="U3">
            <v>863.49950000000001</v>
          </cell>
          <cell r="V3">
            <v>8615.6576999999997</v>
          </cell>
          <cell r="W3">
            <v>1555.3264999999999</v>
          </cell>
          <cell r="X3">
            <v>3748.3281999999999</v>
          </cell>
        </row>
        <row r="4">
          <cell r="C4" t="str">
            <v>2003/20043</v>
          </cell>
          <cell r="D4">
            <v>17783.155299999999</v>
          </cell>
          <cell r="E4">
            <v>669.33249999999998</v>
          </cell>
          <cell r="F4">
            <v>1699.4991</v>
          </cell>
          <cell r="G4">
            <v>1163.3334</v>
          </cell>
          <cell r="H4">
            <v>9246.7477999999992</v>
          </cell>
          <cell r="I4">
            <v>1860.8275000000001</v>
          </cell>
          <cell r="J4">
            <v>3143.415</v>
          </cell>
          <cell r="K4">
            <v>1999</v>
          </cell>
          <cell r="L4">
            <v>148.4999</v>
          </cell>
          <cell r="M4">
            <v>253.0001</v>
          </cell>
          <cell r="N4">
            <v>135</v>
          </cell>
          <cell r="O4">
            <v>859.41660000000002</v>
          </cell>
          <cell r="P4">
            <v>173.66669999999999</v>
          </cell>
          <cell r="Q4">
            <v>289.33350000000002</v>
          </cell>
          <cell r="R4">
            <v>19642.072100000001</v>
          </cell>
          <cell r="S4">
            <v>817.83240000000001</v>
          </cell>
          <cell r="T4">
            <v>1952.4992</v>
          </cell>
          <cell r="U4">
            <v>1298.3334</v>
          </cell>
          <cell r="V4">
            <v>10106.1644</v>
          </cell>
          <cell r="W4">
            <v>2034.4942000000001</v>
          </cell>
          <cell r="X4">
            <v>3432.7485000000001</v>
          </cell>
        </row>
        <row r="5">
          <cell r="C5" t="str">
            <v>2003/20044</v>
          </cell>
          <cell r="D5">
            <v>419</v>
          </cell>
          <cell r="E5">
            <v>40</v>
          </cell>
          <cell r="F5">
            <v>45</v>
          </cell>
          <cell r="G5">
            <v>35</v>
          </cell>
          <cell r="H5">
            <v>192</v>
          </cell>
          <cell r="I5">
            <v>33</v>
          </cell>
          <cell r="J5">
            <v>74</v>
          </cell>
          <cell r="K5">
            <v>0</v>
          </cell>
          <cell r="L5">
            <v>0</v>
          </cell>
          <cell r="M5">
            <v>0</v>
          </cell>
          <cell r="N5">
            <v>0</v>
          </cell>
          <cell r="O5">
            <v>0</v>
          </cell>
          <cell r="P5">
            <v>0</v>
          </cell>
          <cell r="Q5">
            <v>0</v>
          </cell>
          <cell r="R5">
            <v>419</v>
          </cell>
          <cell r="S5">
            <v>40</v>
          </cell>
          <cell r="T5">
            <v>45</v>
          </cell>
          <cell r="U5">
            <v>35</v>
          </cell>
          <cell r="V5">
            <v>192</v>
          </cell>
          <cell r="W5">
            <v>33</v>
          </cell>
          <cell r="X5">
            <v>74</v>
          </cell>
        </row>
        <row r="6">
          <cell r="C6" t="str">
            <v>2003/20045</v>
          </cell>
          <cell r="D6">
            <v>1696</v>
          </cell>
          <cell r="E6">
            <v>111.66670000000001</v>
          </cell>
          <cell r="F6">
            <v>229.5</v>
          </cell>
          <cell r="G6">
            <v>114.16670000000001</v>
          </cell>
          <cell r="H6">
            <v>983.16660000000002</v>
          </cell>
          <cell r="I6">
            <v>88.333299999999994</v>
          </cell>
          <cell r="J6">
            <v>169.16669999999999</v>
          </cell>
          <cell r="K6">
            <v>113</v>
          </cell>
          <cell r="L6">
            <v>8.5</v>
          </cell>
          <cell r="M6">
            <v>16.5</v>
          </cell>
          <cell r="N6">
            <v>6</v>
          </cell>
          <cell r="O6">
            <v>60.666699999999999</v>
          </cell>
          <cell r="P6">
            <v>9</v>
          </cell>
          <cell r="Q6">
            <v>8</v>
          </cell>
          <cell r="R6">
            <v>1804.6667</v>
          </cell>
          <cell r="S6">
            <v>120.16670000000001</v>
          </cell>
          <cell r="T6">
            <v>246</v>
          </cell>
          <cell r="U6">
            <v>120.16670000000001</v>
          </cell>
          <cell r="V6">
            <v>1043.8333</v>
          </cell>
          <cell r="W6">
            <v>97.333299999999994</v>
          </cell>
          <cell r="X6">
            <v>177.16669999999999</v>
          </cell>
        </row>
        <row r="7">
          <cell r="C7" t="str">
            <v>2003/20046</v>
          </cell>
          <cell r="D7">
            <v>8889.7428</v>
          </cell>
          <cell r="E7">
            <v>269.41699999999997</v>
          </cell>
          <cell r="F7">
            <v>828.41600000000005</v>
          </cell>
          <cell r="G7">
            <v>527.83370000000002</v>
          </cell>
          <cell r="H7">
            <v>4774.9179000000004</v>
          </cell>
          <cell r="I7">
            <v>1013.1608</v>
          </cell>
          <cell r="J7">
            <v>1475.9974</v>
          </cell>
          <cell r="K7">
            <v>352</v>
          </cell>
          <cell r="L7">
            <v>27.666699999999999</v>
          </cell>
          <cell r="M7">
            <v>30.166599999999999</v>
          </cell>
          <cell r="N7">
            <v>26.5</v>
          </cell>
          <cell r="O7">
            <v>161.7499</v>
          </cell>
          <cell r="P7">
            <v>22.5</v>
          </cell>
          <cell r="Q7">
            <v>34.833300000000001</v>
          </cell>
          <cell r="R7">
            <v>9193.1592999999993</v>
          </cell>
          <cell r="S7">
            <v>297.08370000000002</v>
          </cell>
          <cell r="T7">
            <v>858.58259999999996</v>
          </cell>
          <cell r="U7">
            <v>554.33370000000002</v>
          </cell>
          <cell r="V7">
            <v>4936.6678000000002</v>
          </cell>
          <cell r="W7">
            <v>1035.6608000000001</v>
          </cell>
          <cell r="X7">
            <v>1510.8307</v>
          </cell>
        </row>
        <row r="8">
          <cell r="C8" t="str">
            <v>2003/20047</v>
          </cell>
          <cell r="D8">
            <v>3833.3337000000001</v>
          </cell>
          <cell r="E8">
            <v>127.91670000000001</v>
          </cell>
          <cell r="F8">
            <v>417.416</v>
          </cell>
          <cell r="G8">
            <v>211.08340000000001</v>
          </cell>
          <cell r="H8">
            <v>2460.6678000000002</v>
          </cell>
          <cell r="I8">
            <v>235.16669999999999</v>
          </cell>
          <cell r="J8">
            <v>381.0831</v>
          </cell>
          <cell r="K8">
            <v>333</v>
          </cell>
          <cell r="L8">
            <v>14.833299999999999</v>
          </cell>
          <cell r="M8">
            <v>38.833300000000001</v>
          </cell>
          <cell r="N8">
            <v>13.833399999999999</v>
          </cell>
          <cell r="O8">
            <v>125.7501</v>
          </cell>
          <cell r="P8">
            <v>37.166699999999999</v>
          </cell>
          <cell r="Q8">
            <v>70.166700000000006</v>
          </cell>
          <cell r="R8">
            <v>4133.9171999999999</v>
          </cell>
          <cell r="S8">
            <v>142.75</v>
          </cell>
          <cell r="T8">
            <v>456.24930000000001</v>
          </cell>
          <cell r="U8">
            <v>224.91679999999999</v>
          </cell>
          <cell r="V8">
            <v>2586.4178999999999</v>
          </cell>
          <cell r="W8">
            <v>272.33339999999998</v>
          </cell>
          <cell r="X8">
            <v>451.24979999999999</v>
          </cell>
        </row>
        <row r="9">
          <cell r="C9" t="str">
            <v>2003/20048</v>
          </cell>
          <cell r="D9">
            <v>12962.999900000001</v>
          </cell>
          <cell r="E9">
            <v>491.49939999999998</v>
          </cell>
          <cell r="F9">
            <v>1652.6675</v>
          </cell>
          <cell r="G9">
            <v>1094.6670999999999</v>
          </cell>
          <cell r="H9">
            <v>8592.8335000000006</v>
          </cell>
          <cell r="I9">
            <v>392.49979999999999</v>
          </cell>
          <cell r="J9">
            <v>738.83259999999996</v>
          </cell>
          <cell r="K9">
            <v>1805</v>
          </cell>
          <cell r="L9">
            <v>107.33329999999999</v>
          </cell>
          <cell r="M9">
            <v>216</v>
          </cell>
          <cell r="N9">
            <v>128.5</v>
          </cell>
          <cell r="O9">
            <v>965.66639999999995</v>
          </cell>
          <cell r="P9">
            <v>48.166499999999999</v>
          </cell>
          <cell r="Q9">
            <v>109.99979999999999</v>
          </cell>
          <cell r="R9">
            <v>14538.6659</v>
          </cell>
          <cell r="S9">
            <v>598.83270000000005</v>
          </cell>
          <cell r="T9">
            <v>1868.6675</v>
          </cell>
          <cell r="U9">
            <v>1223.1670999999999</v>
          </cell>
          <cell r="V9">
            <v>9558.4999000000007</v>
          </cell>
          <cell r="W9">
            <v>440.66629999999998</v>
          </cell>
          <cell r="X9">
            <v>848.83240000000001</v>
          </cell>
        </row>
        <row r="10">
          <cell r="C10" t="str">
            <v>2003/20049</v>
          </cell>
          <cell r="D10">
            <v>10151.003500000001</v>
          </cell>
          <cell r="E10">
            <v>364.83339999999998</v>
          </cell>
          <cell r="F10">
            <v>1214.8344</v>
          </cell>
          <cell r="G10">
            <v>735.83299999999997</v>
          </cell>
          <cell r="H10">
            <v>6399.8355000000001</v>
          </cell>
          <cell r="I10">
            <v>498.50040000000001</v>
          </cell>
          <cell r="J10">
            <v>937.16679999999997</v>
          </cell>
          <cell r="K10">
            <v>1645</v>
          </cell>
          <cell r="L10">
            <v>128.83349999999999</v>
          </cell>
          <cell r="M10">
            <v>182</v>
          </cell>
          <cell r="N10">
            <v>71.833299999999994</v>
          </cell>
          <cell r="O10">
            <v>1031.3338000000001</v>
          </cell>
          <cell r="P10">
            <v>43.666699999999999</v>
          </cell>
          <cell r="Q10">
            <v>142.66679999999999</v>
          </cell>
          <cell r="R10">
            <v>11751.337600000001</v>
          </cell>
          <cell r="S10">
            <v>493.6669</v>
          </cell>
          <cell r="T10">
            <v>1396.8344</v>
          </cell>
          <cell r="U10">
            <v>807.66629999999998</v>
          </cell>
          <cell r="V10">
            <v>7431.1692999999996</v>
          </cell>
          <cell r="W10">
            <v>542.1671</v>
          </cell>
          <cell r="X10">
            <v>1079.8335999999999</v>
          </cell>
        </row>
        <row r="11">
          <cell r="C11" t="str">
            <v>2003/2004A</v>
          </cell>
          <cell r="D11">
            <v>3093.9992000000002</v>
          </cell>
          <cell r="E11">
            <v>91.333299999999994</v>
          </cell>
          <cell r="F11">
            <v>327.5</v>
          </cell>
          <cell r="G11">
            <v>165.83330000000001</v>
          </cell>
          <cell r="H11">
            <v>1517.8327999999999</v>
          </cell>
          <cell r="I11">
            <v>336.49990000000003</v>
          </cell>
          <cell r="J11">
            <v>654.99990000000003</v>
          </cell>
          <cell r="K11">
            <v>1187</v>
          </cell>
          <cell r="L11">
            <v>112.33329999999999</v>
          </cell>
          <cell r="M11">
            <v>118.1669</v>
          </cell>
          <cell r="N11">
            <v>54.666800000000002</v>
          </cell>
          <cell r="O11">
            <v>773.8338</v>
          </cell>
          <cell r="P11">
            <v>25.833400000000001</v>
          </cell>
          <cell r="Q11">
            <v>69</v>
          </cell>
          <cell r="R11">
            <v>4247.8334000000004</v>
          </cell>
          <cell r="S11">
            <v>203.66659999999999</v>
          </cell>
          <cell r="T11">
            <v>445.6669</v>
          </cell>
          <cell r="U11">
            <v>220.5001</v>
          </cell>
          <cell r="V11">
            <v>2291.6666</v>
          </cell>
          <cell r="W11">
            <v>362.33330000000001</v>
          </cell>
          <cell r="X11">
            <v>723.99990000000003</v>
          </cell>
        </row>
        <row r="12">
          <cell r="C12" t="str">
            <v>2003/2004B</v>
          </cell>
          <cell r="D12">
            <v>18232.130700000002</v>
          </cell>
          <cell r="E12">
            <v>920.08159999999998</v>
          </cell>
          <cell r="F12">
            <v>2028.4957999999999</v>
          </cell>
          <cell r="G12">
            <v>1308.4143999999999</v>
          </cell>
          <cell r="H12">
            <v>10823.1456</v>
          </cell>
          <cell r="I12">
            <v>996.74770000000001</v>
          </cell>
          <cell r="J12">
            <v>2155.2456000000002</v>
          </cell>
          <cell r="K12">
            <v>2164</v>
          </cell>
          <cell r="L12">
            <v>157.6662</v>
          </cell>
          <cell r="M12">
            <v>227.8329</v>
          </cell>
          <cell r="N12">
            <v>119.6666</v>
          </cell>
          <cell r="O12">
            <v>1025.9993999999999</v>
          </cell>
          <cell r="P12">
            <v>87.833299999999994</v>
          </cell>
          <cell r="Q12">
            <v>302.66649999999998</v>
          </cell>
          <cell r="R12">
            <v>20153.795600000001</v>
          </cell>
          <cell r="S12">
            <v>1077.7478000000001</v>
          </cell>
          <cell r="T12">
            <v>2256.3287</v>
          </cell>
          <cell r="U12">
            <v>1428.0809999999999</v>
          </cell>
          <cell r="V12">
            <v>11849.145</v>
          </cell>
          <cell r="W12">
            <v>1084.5809999999999</v>
          </cell>
          <cell r="X12">
            <v>2457.9121</v>
          </cell>
        </row>
        <row r="13">
          <cell r="C13" t="str">
            <v>2003/2004C</v>
          </cell>
          <cell r="D13">
            <v>8053.4996000000001</v>
          </cell>
          <cell r="E13">
            <v>406.16669999999999</v>
          </cell>
          <cell r="F13">
            <v>990.33360000000005</v>
          </cell>
          <cell r="G13">
            <v>649.33309999999994</v>
          </cell>
          <cell r="H13">
            <v>4961.6662999999999</v>
          </cell>
          <cell r="I13">
            <v>325.66669999999999</v>
          </cell>
          <cell r="J13">
            <v>720.33320000000003</v>
          </cell>
          <cell r="K13">
            <v>1102</v>
          </cell>
          <cell r="L13">
            <v>111.5</v>
          </cell>
          <cell r="M13">
            <v>135.83340000000001</v>
          </cell>
          <cell r="N13">
            <v>81.666700000000006</v>
          </cell>
          <cell r="O13">
            <v>537.83339999999998</v>
          </cell>
          <cell r="P13">
            <v>70</v>
          </cell>
          <cell r="Q13">
            <v>124.6666</v>
          </cell>
          <cell r="R13">
            <v>9114.9997000000003</v>
          </cell>
          <cell r="S13">
            <v>517.66669999999999</v>
          </cell>
          <cell r="T13">
            <v>1126.1669999999999</v>
          </cell>
          <cell r="U13">
            <v>730.99980000000005</v>
          </cell>
          <cell r="V13">
            <v>5499.4997000000003</v>
          </cell>
          <cell r="W13">
            <v>395.66669999999999</v>
          </cell>
          <cell r="X13">
            <v>844.99980000000005</v>
          </cell>
        </row>
        <row r="14">
          <cell r="C14" t="str">
            <v>2003/2004D</v>
          </cell>
          <cell r="D14">
            <v>23480.801100000001</v>
          </cell>
          <cell r="E14">
            <v>1280.9988000000001</v>
          </cell>
          <cell r="F14">
            <v>2728.3296999999998</v>
          </cell>
          <cell r="G14">
            <v>1765.9972</v>
          </cell>
          <cell r="H14">
            <v>15761.811600000001</v>
          </cell>
          <cell r="I14">
            <v>527.33219999999994</v>
          </cell>
          <cell r="J14">
            <v>1416.3316</v>
          </cell>
          <cell r="K14">
            <v>2827</v>
          </cell>
          <cell r="L14">
            <v>317.3329</v>
          </cell>
          <cell r="M14">
            <v>269.83240000000001</v>
          </cell>
          <cell r="N14">
            <v>151.99959999999999</v>
          </cell>
          <cell r="O14">
            <v>1407.9979000000001</v>
          </cell>
          <cell r="P14">
            <v>64.666600000000003</v>
          </cell>
          <cell r="Q14">
            <v>185.49979999999999</v>
          </cell>
          <cell r="R14">
            <v>25878.130300000001</v>
          </cell>
          <cell r="S14">
            <v>1598.3317</v>
          </cell>
          <cell r="T14">
            <v>2998.1621</v>
          </cell>
          <cell r="U14">
            <v>1917.9967999999999</v>
          </cell>
          <cell r="V14">
            <v>17169.809499999999</v>
          </cell>
          <cell r="W14">
            <v>591.99879999999996</v>
          </cell>
          <cell r="X14">
            <v>1601.8314</v>
          </cell>
        </row>
        <row r="15">
          <cell r="C15" t="str">
            <v>2003/2004E</v>
          </cell>
          <cell r="D15">
            <v>6008.4938000000002</v>
          </cell>
          <cell r="E15">
            <v>233.83320000000001</v>
          </cell>
          <cell r="F15">
            <v>676.16560000000004</v>
          </cell>
          <cell r="G15">
            <v>590.99869999999999</v>
          </cell>
          <cell r="H15">
            <v>3959.1642000000002</v>
          </cell>
          <cell r="I15">
            <v>172.99959999999999</v>
          </cell>
          <cell r="J15">
            <v>375.33249999999998</v>
          </cell>
          <cell r="K15">
            <v>282</v>
          </cell>
          <cell r="L15">
            <v>17.333400000000001</v>
          </cell>
          <cell r="M15">
            <v>29.333300000000001</v>
          </cell>
          <cell r="N15">
            <v>27.833500000000001</v>
          </cell>
          <cell r="O15">
            <v>116.3335</v>
          </cell>
          <cell r="P15">
            <v>6.5</v>
          </cell>
          <cell r="Q15">
            <v>8.5</v>
          </cell>
          <cell r="R15">
            <v>6214.3275000000003</v>
          </cell>
          <cell r="S15">
            <v>251.16659999999999</v>
          </cell>
          <cell r="T15">
            <v>705.49890000000005</v>
          </cell>
          <cell r="U15">
            <v>618.83219999999994</v>
          </cell>
          <cell r="V15">
            <v>4075.4976999999999</v>
          </cell>
          <cell r="W15">
            <v>179.49959999999999</v>
          </cell>
          <cell r="X15">
            <v>383.83249999999998</v>
          </cell>
        </row>
        <row r="16">
          <cell r="C16" t="str">
            <v>2003/2004F</v>
          </cell>
          <cell r="D16">
            <v>14579.6186</v>
          </cell>
          <cell r="E16">
            <v>690.08010000000002</v>
          </cell>
          <cell r="F16">
            <v>1847.6590000000001</v>
          </cell>
          <cell r="G16">
            <v>1168.0793000000001</v>
          </cell>
          <cell r="H16">
            <v>8151.3917000000001</v>
          </cell>
          <cell r="I16">
            <v>952.99689999999998</v>
          </cell>
          <cell r="J16">
            <v>1769.4115999999999</v>
          </cell>
          <cell r="K16">
            <v>978</v>
          </cell>
          <cell r="L16">
            <v>67.666700000000006</v>
          </cell>
          <cell r="M16">
            <v>135.66669999999999</v>
          </cell>
          <cell r="N16">
            <v>51</v>
          </cell>
          <cell r="O16">
            <v>356.4162</v>
          </cell>
          <cell r="P16">
            <v>54.333399999999997</v>
          </cell>
          <cell r="Q16">
            <v>111.8334</v>
          </cell>
          <cell r="R16">
            <v>15356.535</v>
          </cell>
          <cell r="S16">
            <v>757.74680000000001</v>
          </cell>
          <cell r="T16">
            <v>1983.3257000000001</v>
          </cell>
          <cell r="U16">
            <v>1219.0793000000001</v>
          </cell>
          <cell r="V16">
            <v>8507.8078999999998</v>
          </cell>
          <cell r="W16">
            <v>1007.3303</v>
          </cell>
          <cell r="X16">
            <v>1881.2449999999999</v>
          </cell>
        </row>
        <row r="17">
          <cell r="C17" t="str">
            <v>2003/2004G</v>
          </cell>
          <cell r="D17">
            <v>10423.395699999999</v>
          </cell>
          <cell r="E17">
            <v>387.2491</v>
          </cell>
          <cell r="F17">
            <v>1230.1641999999999</v>
          </cell>
          <cell r="G17">
            <v>786.24869999999999</v>
          </cell>
          <cell r="H17">
            <v>5813.6553000000004</v>
          </cell>
          <cell r="I17">
            <v>827.24829999999997</v>
          </cell>
          <cell r="J17">
            <v>1378.8300999999999</v>
          </cell>
          <cell r="K17">
            <v>1516</v>
          </cell>
          <cell r="L17">
            <v>81.166700000000006</v>
          </cell>
          <cell r="M17">
            <v>240.16650000000001</v>
          </cell>
          <cell r="N17">
            <v>100.4999</v>
          </cell>
          <cell r="O17">
            <v>637.49959999999999</v>
          </cell>
          <cell r="P17">
            <v>115.6666</v>
          </cell>
          <cell r="Q17">
            <v>195.83340000000001</v>
          </cell>
          <cell r="R17">
            <v>11794.2284</v>
          </cell>
          <cell r="S17">
            <v>468.41579999999999</v>
          </cell>
          <cell r="T17">
            <v>1470.3307</v>
          </cell>
          <cell r="U17">
            <v>886.74860000000001</v>
          </cell>
          <cell r="V17">
            <v>6451.1549000000005</v>
          </cell>
          <cell r="W17">
            <v>942.91489999999999</v>
          </cell>
          <cell r="X17">
            <v>1574.6635000000001</v>
          </cell>
        </row>
        <row r="18">
          <cell r="C18" t="str">
            <v>2003/2004H</v>
          </cell>
          <cell r="D18">
            <v>21401.232400000001</v>
          </cell>
          <cell r="E18">
            <v>1037.9160999999999</v>
          </cell>
          <cell r="F18">
            <v>3025.3312999999998</v>
          </cell>
          <cell r="G18">
            <v>2308.2483000000002</v>
          </cell>
          <cell r="H18">
            <v>12655.155500000001</v>
          </cell>
          <cell r="I18">
            <v>846.99900000000002</v>
          </cell>
          <cell r="J18">
            <v>1527.5822000000001</v>
          </cell>
          <cell r="K18">
            <v>745</v>
          </cell>
          <cell r="L18">
            <v>41.583300000000001</v>
          </cell>
          <cell r="M18">
            <v>126.3334</v>
          </cell>
          <cell r="N18">
            <v>91.333299999999994</v>
          </cell>
          <cell r="O18">
            <v>274.99979999999999</v>
          </cell>
          <cell r="P18">
            <v>46.333300000000001</v>
          </cell>
          <cell r="Q18">
            <v>52.833300000000001</v>
          </cell>
          <cell r="R18">
            <v>22034.648799999999</v>
          </cell>
          <cell r="S18">
            <v>1079.4993999999999</v>
          </cell>
          <cell r="T18">
            <v>3151.6646999999998</v>
          </cell>
          <cell r="U18">
            <v>2399.5816</v>
          </cell>
          <cell r="V18">
            <v>12930.1553</v>
          </cell>
          <cell r="W18">
            <v>893.33230000000003</v>
          </cell>
          <cell r="X18">
            <v>1580.4155000000001</v>
          </cell>
        </row>
        <row r="19">
          <cell r="C19" t="str">
            <v>2003/2004I</v>
          </cell>
          <cell r="D19">
            <v>6080.5842000000002</v>
          </cell>
          <cell r="E19">
            <v>348.16730000000001</v>
          </cell>
          <cell r="F19">
            <v>640.50019999999995</v>
          </cell>
          <cell r="G19">
            <v>350.08350000000002</v>
          </cell>
          <cell r="H19">
            <v>3987.0835000000002</v>
          </cell>
          <cell r="I19">
            <v>187.16640000000001</v>
          </cell>
          <cell r="J19">
            <v>567.58330000000001</v>
          </cell>
          <cell r="K19">
            <v>1157</v>
          </cell>
          <cell r="L19">
            <v>80.249899999999997</v>
          </cell>
          <cell r="M19">
            <v>117.1666</v>
          </cell>
          <cell r="N19">
            <v>48</v>
          </cell>
          <cell r="O19">
            <v>600.33299999999997</v>
          </cell>
          <cell r="P19">
            <v>55.5</v>
          </cell>
          <cell r="Q19">
            <v>136.66659999999999</v>
          </cell>
          <cell r="R19">
            <v>7118.5002999999997</v>
          </cell>
          <cell r="S19">
            <v>428.41719999999998</v>
          </cell>
          <cell r="T19">
            <v>757.66679999999997</v>
          </cell>
          <cell r="U19">
            <v>398.08350000000002</v>
          </cell>
          <cell r="V19">
            <v>4587.4165000000003</v>
          </cell>
          <cell r="W19">
            <v>242.66640000000001</v>
          </cell>
          <cell r="X19">
            <v>704.24990000000003</v>
          </cell>
        </row>
        <row r="20">
          <cell r="C20" t="str">
            <v>2003/2004J</v>
          </cell>
          <cell r="D20">
            <v>1348.6655000000001</v>
          </cell>
          <cell r="E20">
            <v>69.999799999999993</v>
          </cell>
          <cell r="F20">
            <v>151.16659999999999</v>
          </cell>
          <cell r="G20">
            <v>86.499899999999997</v>
          </cell>
          <cell r="H20">
            <v>824.99940000000004</v>
          </cell>
          <cell r="I20">
            <v>61.333300000000001</v>
          </cell>
          <cell r="J20">
            <v>154.66650000000001</v>
          </cell>
          <cell r="K20">
            <v>3720</v>
          </cell>
          <cell r="L20">
            <v>186.83320000000001</v>
          </cell>
          <cell r="M20">
            <v>634.16660000000002</v>
          </cell>
          <cell r="N20">
            <v>219.16659999999999</v>
          </cell>
          <cell r="O20">
            <v>1830.4996000000001</v>
          </cell>
          <cell r="P20">
            <v>261.49990000000003</v>
          </cell>
          <cell r="Q20">
            <v>540.83330000000001</v>
          </cell>
          <cell r="R20">
            <v>5021.6647000000003</v>
          </cell>
          <cell r="S20">
            <v>256.83300000000003</v>
          </cell>
          <cell r="T20">
            <v>785.33320000000003</v>
          </cell>
          <cell r="U20">
            <v>305.66649999999998</v>
          </cell>
          <cell r="V20">
            <v>2655.4989999999998</v>
          </cell>
          <cell r="W20">
            <v>322.83319999999998</v>
          </cell>
          <cell r="X20">
            <v>695.49980000000005</v>
          </cell>
        </row>
        <row r="21">
          <cell r="C21" t="str">
            <v>2004/20051</v>
          </cell>
          <cell r="D21">
            <v>5283.8328000000001</v>
          </cell>
          <cell r="E21">
            <v>219</v>
          </cell>
          <cell r="F21">
            <v>801</v>
          </cell>
          <cell r="G21">
            <v>331</v>
          </cell>
          <cell r="H21">
            <v>3150.1666</v>
          </cell>
          <cell r="I21">
            <v>227.66659999999999</v>
          </cell>
          <cell r="J21">
            <v>554.99959999999999</v>
          </cell>
          <cell r="K21">
            <v>28</v>
          </cell>
          <cell r="L21">
            <v>4</v>
          </cell>
          <cell r="M21">
            <v>7</v>
          </cell>
          <cell r="N21">
            <v>0</v>
          </cell>
          <cell r="O21">
            <v>16</v>
          </cell>
          <cell r="P21">
            <v>1</v>
          </cell>
          <cell r="Q21">
            <v>0</v>
          </cell>
          <cell r="R21">
            <v>5311.8328000000001</v>
          </cell>
          <cell r="S21">
            <v>223</v>
          </cell>
          <cell r="T21">
            <v>808</v>
          </cell>
          <cell r="U21">
            <v>331</v>
          </cell>
          <cell r="V21">
            <v>3166.1666</v>
          </cell>
          <cell r="W21">
            <v>228.66659999999999</v>
          </cell>
          <cell r="X21">
            <v>554.99959999999999</v>
          </cell>
        </row>
        <row r="22">
          <cell r="C22" t="str">
            <v>2004/20052</v>
          </cell>
          <cell r="D22">
            <v>14445.958199999999</v>
          </cell>
          <cell r="E22">
            <v>902.16520000000003</v>
          </cell>
          <cell r="F22">
            <v>1493.9964</v>
          </cell>
          <cell r="G22">
            <v>826.49789999999996</v>
          </cell>
          <cell r="H22">
            <v>6642.6476000000002</v>
          </cell>
          <cell r="I22">
            <v>1316.827</v>
          </cell>
          <cell r="J22">
            <v>3263.8240999999998</v>
          </cell>
          <cell r="K22">
            <v>4762</v>
          </cell>
          <cell r="L22">
            <v>512.16650000000004</v>
          </cell>
          <cell r="M22">
            <v>424.83300000000003</v>
          </cell>
          <cell r="N22">
            <v>158.83320000000001</v>
          </cell>
          <cell r="O22">
            <v>2340.9992000000002</v>
          </cell>
          <cell r="P22">
            <v>293</v>
          </cell>
          <cell r="Q22">
            <v>990.49990000000003</v>
          </cell>
          <cell r="R22">
            <v>19166.29</v>
          </cell>
          <cell r="S22">
            <v>1414.3317</v>
          </cell>
          <cell r="T22">
            <v>1918.8294000000001</v>
          </cell>
          <cell r="U22">
            <v>985.33109999999999</v>
          </cell>
          <cell r="V22">
            <v>8983.6468000000004</v>
          </cell>
          <cell r="W22">
            <v>1609.827</v>
          </cell>
          <cell r="X22">
            <v>4254.3239999999996</v>
          </cell>
        </row>
        <row r="23">
          <cell r="C23" t="str">
            <v>2004/20053</v>
          </cell>
          <cell r="D23">
            <v>19009.611799999999</v>
          </cell>
          <cell r="E23">
            <v>633.49549999999999</v>
          </cell>
          <cell r="F23">
            <v>1718.2384999999999</v>
          </cell>
          <cell r="G23">
            <v>1297.9059</v>
          </cell>
          <cell r="H23">
            <v>10083.424300000001</v>
          </cell>
          <cell r="I23">
            <v>1840.3206</v>
          </cell>
          <cell r="J23">
            <v>3436.2269999999999</v>
          </cell>
          <cell r="K23">
            <v>1840</v>
          </cell>
          <cell r="L23">
            <v>162.66640000000001</v>
          </cell>
          <cell r="M23">
            <v>206.83189999999999</v>
          </cell>
          <cell r="N23">
            <v>145.33250000000001</v>
          </cell>
          <cell r="O23">
            <v>736.57979999999998</v>
          </cell>
          <cell r="P23">
            <v>142.49979999999999</v>
          </cell>
          <cell r="Q23">
            <v>302.99919999999997</v>
          </cell>
          <cell r="R23">
            <v>20706.521400000001</v>
          </cell>
          <cell r="S23">
            <v>796.16189999999995</v>
          </cell>
          <cell r="T23">
            <v>1925.0704000000001</v>
          </cell>
          <cell r="U23">
            <v>1443.2384</v>
          </cell>
          <cell r="V23">
            <v>10820.0041</v>
          </cell>
          <cell r="W23">
            <v>1982.8204000000001</v>
          </cell>
          <cell r="X23">
            <v>3739.2262000000001</v>
          </cell>
        </row>
        <row r="24">
          <cell r="C24" t="str">
            <v>2004/20054</v>
          </cell>
          <cell r="D24">
            <v>459</v>
          </cell>
          <cell r="E24">
            <v>26</v>
          </cell>
          <cell r="F24">
            <v>45</v>
          </cell>
          <cell r="G24">
            <v>27</v>
          </cell>
          <cell r="H24">
            <v>251</v>
          </cell>
          <cell r="I24">
            <v>31</v>
          </cell>
          <cell r="J24">
            <v>79</v>
          </cell>
          <cell r="K24">
            <v>2</v>
          </cell>
          <cell r="L24">
            <v>0</v>
          </cell>
          <cell r="M24">
            <v>1</v>
          </cell>
          <cell r="N24">
            <v>0</v>
          </cell>
          <cell r="O24">
            <v>0</v>
          </cell>
          <cell r="P24">
            <v>1</v>
          </cell>
          <cell r="Q24">
            <v>0</v>
          </cell>
          <cell r="R24">
            <v>461</v>
          </cell>
          <cell r="S24">
            <v>26</v>
          </cell>
          <cell r="T24">
            <v>46</v>
          </cell>
          <cell r="U24">
            <v>27</v>
          </cell>
          <cell r="V24">
            <v>251</v>
          </cell>
          <cell r="W24">
            <v>32</v>
          </cell>
          <cell r="X24">
            <v>79</v>
          </cell>
        </row>
        <row r="25">
          <cell r="C25" t="str">
            <v>2004/20055</v>
          </cell>
          <cell r="D25">
            <v>1585.3322000000001</v>
          </cell>
          <cell r="E25">
            <v>86.499899999999997</v>
          </cell>
          <cell r="F25">
            <v>208.49969999999999</v>
          </cell>
          <cell r="G25">
            <v>113.6666</v>
          </cell>
          <cell r="H25">
            <v>906.83270000000005</v>
          </cell>
          <cell r="I25">
            <v>100.5</v>
          </cell>
          <cell r="J25">
            <v>169.33330000000001</v>
          </cell>
          <cell r="K25">
            <v>89</v>
          </cell>
          <cell r="L25">
            <v>7</v>
          </cell>
          <cell r="M25">
            <v>12</v>
          </cell>
          <cell r="N25">
            <v>9.6666000000000007</v>
          </cell>
          <cell r="O25">
            <v>47.999899999999997</v>
          </cell>
          <cell r="P25">
            <v>1</v>
          </cell>
          <cell r="Q25">
            <v>7.5</v>
          </cell>
          <cell r="R25">
            <v>1670.4987000000001</v>
          </cell>
          <cell r="S25">
            <v>93.499899999999997</v>
          </cell>
          <cell r="T25">
            <v>220.49969999999999</v>
          </cell>
          <cell r="U25">
            <v>123.33320000000001</v>
          </cell>
          <cell r="V25">
            <v>954.83259999999996</v>
          </cell>
          <cell r="W25">
            <v>101.5</v>
          </cell>
          <cell r="X25">
            <v>176.83330000000001</v>
          </cell>
        </row>
        <row r="26">
          <cell r="C26" t="str">
            <v>2004/20056</v>
          </cell>
          <cell r="D26">
            <v>8898.2227000000003</v>
          </cell>
          <cell r="E26">
            <v>240.33080000000001</v>
          </cell>
          <cell r="F26">
            <v>843.40520000000004</v>
          </cell>
          <cell r="G26">
            <v>576.07690000000002</v>
          </cell>
          <cell r="H26">
            <v>4776.6917999999996</v>
          </cell>
          <cell r="I26">
            <v>927.48680000000002</v>
          </cell>
          <cell r="J26">
            <v>1534.2311999999999</v>
          </cell>
          <cell r="K26">
            <v>712</v>
          </cell>
          <cell r="L26">
            <v>45.999600000000001</v>
          </cell>
          <cell r="M26">
            <v>71.832999999999998</v>
          </cell>
          <cell r="N26">
            <v>27.666499999999999</v>
          </cell>
          <cell r="O26">
            <v>353.74860000000001</v>
          </cell>
          <cell r="P26">
            <v>56.333199999999998</v>
          </cell>
          <cell r="Q26">
            <v>107.9999</v>
          </cell>
          <cell r="R26">
            <v>9561.8035</v>
          </cell>
          <cell r="S26">
            <v>286.3304</v>
          </cell>
          <cell r="T26">
            <v>915.23820000000001</v>
          </cell>
          <cell r="U26">
            <v>603.74339999999995</v>
          </cell>
          <cell r="V26">
            <v>5130.4404000000004</v>
          </cell>
          <cell r="W26">
            <v>983.82</v>
          </cell>
          <cell r="X26">
            <v>1642.2311</v>
          </cell>
        </row>
        <row r="27">
          <cell r="C27" t="str">
            <v>2004/20057</v>
          </cell>
          <cell r="D27">
            <v>3476.1977000000002</v>
          </cell>
          <cell r="E27">
            <v>112.33150000000001</v>
          </cell>
          <cell r="F27">
            <v>330.661</v>
          </cell>
          <cell r="G27">
            <v>230.83080000000001</v>
          </cell>
          <cell r="H27">
            <v>2198.7154999999998</v>
          </cell>
          <cell r="I27">
            <v>199.49709999999999</v>
          </cell>
          <cell r="J27">
            <v>404.16180000000003</v>
          </cell>
          <cell r="K27">
            <v>391</v>
          </cell>
          <cell r="L27">
            <v>19.666399999999999</v>
          </cell>
          <cell r="M27">
            <v>46.583199999999998</v>
          </cell>
          <cell r="N27">
            <v>24.4998</v>
          </cell>
          <cell r="O27">
            <v>155.83260000000001</v>
          </cell>
          <cell r="P27">
            <v>47.166600000000003</v>
          </cell>
          <cell r="Q27">
            <v>64.166600000000003</v>
          </cell>
          <cell r="R27">
            <v>3834.1129000000001</v>
          </cell>
          <cell r="S27">
            <v>131.99789999999999</v>
          </cell>
          <cell r="T27">
            <v>377.24419999999998</v>
          </cell>
          <cell r="U27">
            <v>255.3306</v>
          </cell>
          <cell r="V27">
            <v>2354.5481</v>
          </cell>
          <cell r="W27">
            <v>246.66370000000001</v>
          </cell>
          <cell r="X27">
            <v>468.32839999999999</v>
          </cell>
        </row>
        <row r="28">
          <cell r="C28" t="str">
            <v>2004/20058</v>
          </cell>
          <cell r="D28">
            <v>12377.747600000001</v>
          </cell>
          <cell r="E28">
            <v>434.99639999999999</v>
          </cell>
          <cell r="F28">
            <v>1434.6561999999999</v>
          </cell>
          <cell r="G28">
            <v>1081.3264999999999</v>
          </cell>
          <cell r="H28">
            <v>8445.7762000000002</v>
          </cell>
          <cell r="I28">
            <v>330.16410000000002</v>
          </cell>
          <cell r="J28">
            <v>650.82820000000004</v>
          </cell>
          <cell r="K28">
            <v>2244</v>
          </cell>
          <cell r="L28">
            <v>117.33240000000001</v>
          </cell>
          <cell r="M28">
            <v>257.33210000000003</v>
          </cell>
          <cell r="N28">
            <v>195.6651</v>
          </cell>
          <cell r="O28">
            <v>1212.4927</v>
          </cell>
          <cell r="P28">
            <v>67.832700000000003</v>
          </cell>
          <cell r="Q28">
            <v>140.66589999999999</v>
          </cell>
          <cell r="R28">
            <v>14369.068499999999</v>
          </cell>
          <cell r="S28">
            <v>552.3288</v>
          </cell>
          <cell r="T28">
            <v>1691.9883</v>
          </cell>
          <cell r="U28">
            <v>1276.9916000000001</v>
          </cell>
          <cell r="V28">
            <v>9658.2688999999991</v>
          </cell>
          <cell r="W28">
            <v>397.99680000000001</v>
          </cell>
          <cell r="X28">
            <v>791.4941</v>
          </cell>
        </row>
        <row r="29">
          <cell r="C29" t="str">
            <v>2004/20059</v>
          </cell>
          <cell r="D29">
            <v>9650.9575000000004</v>
          </cell>
          <cell r="E29">
            <v>339.99849999999998</v>
          </cell>
          <cell r="F29">
            <v>1039.4951000000001</v>
          </cell>
          <cell r="G29">
            <v>766.99639999999999</v>
          </cell>
          <cell r="H29">
            <v>6159.3068999999996</v>
          </cell>
          <cell r="I29">
            <v>447.99759999999998</v>
          </cell>
          <cell r="J29">
            <v>897.16300000000001</v>
          </cell>
          <cell r="K29">
            <v>1698</v>
          </cell>
          <cell r="L29">
            <v>111.83320000000001</v>
          </cell>
          <cell r="M29">
            <v>164.83320000000001</v>
          </cell>
          <cell r="N29">
            <v>95.5</v>
          </cell>
          <cell r="O29">
            <v>1074.9992</v>
          </cell>
          <cell r="P29">
            <v>53.999899999999997</v>
          </cell>
          <cell r="Q29">
            <v>146.66630000000001</v>
          </cell>
          <cell r="R29">
            <v>11298.7893</v>
          </cell>
          <cell r="S29">
            <v>451.83170000000001</v>
          </cell>
          <cell r="T29">
            <v>1204.3282999999999</v>
          </cell>
          <cell r="U29">
            <v>862.49639999999999</v>
          </cell>
          <cell r="V29">
            <v>7234.3060999999998</v>
          </cell>
          <cell r="W29">
            <v>501.9975</v>
          </cell>
          <cell r="X29">
            <v>1043.8293000000001</v>
          </cell>
        </row>
        <row r="30">
          <cell r="C30" t="str">
            <v>2004/2005A</v>
          </cell>
          <cell r="D30">
            <v>2937.3272999999999</v>
          </cell>
          <cell r="E30">
            <v>88.666300000000007</v>
          </cell>
          <cell r="F30">
            <v>233.33260000000001</v>
          </cell>
          <cell r="G30">
            <v>223.1662</v>
          </cell>
          <cell r="H30">
            <v>1362.8298</v>
          </cell>
          <cell r="I30">
            <v>385.49959999999999</v>
          </cell>
          <cell r="J30">
            <v>643.83280000000002</v>
          </cell>
          <cell r="K30">
            <v>1030</v>
          </cell>
          <cell r="L30">
            <v>97.999799999999993</v>
          </cell>
          <cell r="M30">
            <v>100.1666</v>
          </cell>
          <cell r="N30">
            <v>72.333200000000005</v>
          </cell>
          <cell r="O30">
            <v>637.33259999999996</v>
          </cell>
          <cell r="P30">
            <v>30.333300000000001</v>
          </cell>
          <cell r="Q30">
            <v>72</v>
          </cell>
          <cell r="R30">
            <v>3947.4928</v>
          </cell>
          <cell r="S30">
            <v>186.6661</v>
          </cell>
          <cell r="T30">
            <v>333.49919999999997</v>
          </cell>
          <cell r="U30">
            <v>295.49939999999998</v>
          </cell>
          <cell r="V30">
            <v>2000.1623999999999</v>
          </cell>
          <cell r="W30">
            <v>415.8329</v>
          </cell>
          <cell r="X30">
            <v>715.83280000000002</v>
          </cell>
        </row>
        <row r="31">
          <cell r="C31" t="str">
            <v>2004/2005B</v>
          </cell>
          <cell r="D31">
            <v>19176.014500000001</v>
          </cell>
          <cell r="E31">
            <v>769.74440000000004</v>
          </cell>
          <cell r="F31">
            <v>1965.0657000000001</v>
          </cell>
          <cell r="G31">
            <v>1482.2360000000001</v>
          </cell>
          <cell r="H31">
            <v>11545.410599999999</v>
          </cell>
          <cell r="I31">
            <v>991.99159999999995</v>
          </cell>
          <cell r="J31">
            <v>2421.5662000000002</v>
          </cell>
          <cell r="K31">
            <v>2637</v>
          </cell>
          <cell r="L31">
            <v>165.4991</v>
          </cell>
          <cell r="M31">
            <v>269.33179999999999</v>
          </cell>
          <cell r="N31">
            <v>159.49879999999999</v>
          </cell>
          <cell r="O31">
            <v>1250.3277</v>
          </cell>
          <cell r="P31">
            <v>132.833</v>
          </cell>
          <cell r="Q31">
            <v>371.16570000000002</v>
          </cell>
          <cell r="R31">
            <v>21524.670600000001</v>
          </cell>
          <cell r="S31">
            <v>935.24350000000004</v>
          </cell>
          <cell r="T31">
            <v>2234.3975</v>
          </cell>
          <cell r="U31">
            <v>1641.7348</v>
          </cell>
          <cell r="V31">
            <v>12795.738300000001</v>
          </cell>
          <cell r="W31">
            <v>1124.8245999999999</v>
          </cell>
          <cell r="X31">
            <v>2792.7319000000002</v>
          </cell>
        </row>
        <row r="32">
          <cell r="C32" t="str">
            <v>2004/2005C</v>
          </cell>
          <cell r="D32">
            <v>8639.9545999999991</v>
          </cell>
          <cell r="E32">
            <v>366.4975</v>
          </cell>
          <cell r="F32">
            <v>1029.4951000000001</v>
          </cell>
          <cell r="G32">
            <v>879.49620000000004</v>
          </cell>
          <cell r="H32">
            <v>5311.9723999999997</v>
          </cell>
          <cell r="I32">
            <v>336.83139999999997</v>
          </cell>
          <cell r="J32">
            <v>715.66200000000003</v>
          </cell>
          <cell r="K32">
            <v>1314</v>
          </cell>
          <cell r="L32">
            <v>109.4999</v>
          </cell>
          <cell r="M32">
            <v>159.66640000000001</v>
          </cell>
          <cell r="N32">
            <v>117.1664</v>
          </cell>
          <cell r="O32">
            <v>628.9991</v>
          </cell>
          <cell r="P32">
            <v>87.833200000000005</v>
          </cell>
          <cell r="Q32">
            <v>146.66650000000001</v>
          </cell>
          <cell r="R32">
            <v>9889.7860999999994</v>
          </cell>
          <cell r="S32">
            <v>475.99740000000003</v>
          </cell>
          <cell r="T32">
            <v>1189.1614999999999</v>
          </cell>
          <cell r="U32">
            <v>996.6626</v>
          </cell>
          <cell r="V32">
            <v>5940.9714999999997</v>
          </cell>
          <cell r="W32">
            <v>424.66460000000001</v>
          </cell>
          <cell r="X32">
            <v>862.32849999999996</v>
          </cell>
        </row>
        <row r="33">
          <cell r="C33" t="str">
            <v>2004/2005D</v>
          </cell>
          <cell r="D33">
            <v>23035.964599999999</v>
          </cell>
          <cell r="E33">
            <v>1211.1557</v>
          </cell>
          <cell r="F33">
            <v>2524.1426000000001</v>
          </cell>
          <cell r="G33">
            <v>1982.6475</v>
          </cell>
          <cell r="H33">
            <v>15510.3698</v>
          </cell>
          <cell r="I33">
            <v>466.16180000000003</v>
          </cell>
          <cell r="J33">
            <v>1341.4872</v>
          </cell>
          <cell r="K33">
            <v>2856</v>
          </cell>
          <cell r="L33">
            <v>304.66500000000002</v>
          </cell>
          <cell r="M33">
            <v>256.6635</v>
          </cell>
          <cell r="N33">
            <v>173.66470000000001</v>
          </cell>
          <cell r="O33">
            <v>1390.9880000000001</v>
          </cell>
          <cell r="P33">
            <v>63.166200000000003</v>
          </cell>
          <cell r="Q33">
            <v>160.66569999999999</v>
          </cell>
          <cell r="R33">
            <v>25385.777699999999</v>
          </cell>
          <cell r="S33">
            <v>1515.8207</v>
          </cell>
          <cell r="T33">
            <v>2780.8060999999998</v>
          </cell>
          <cell r="U33">
            <v>2156.3121999999998</v>
          </cell>
          <cell r="V33">
            <v>16901.357800000002</v>
          </cell>
          <cell r="W33">
            <v>529.32799999999997</v>
          </cell>
          <cell r="X33">
            <v>1502.1529</v>
          </cell>
        </row>
        <row r="34">
          <cell r="C34" t="str">
            <v>2004/2005E</v>
          </cell>
          <cell r="D34">
            <v>6676.9360999999999</v>
          </cell>
          <cell r="E34">
            <v>268.99770000000001</v>
          </cell>
          <cell r="F34">
            <v>691.82709999999997</v>
          </cell>
          <cell r="G34">
            <v>693.49279999999999</v>
          </cell>
          <cell r="H34">
            <v>4418.1252000000004</v>
          </cell>
          <cell r="I34">
            <v>185.66470000000001</v>
          </cell>
          <cell r="J34">
            <v>418.82859999999999</v>
          </cell>
          <cell r="K34">
            <v>307</v>
          </cell>
          <cell r="L34">
            <v>17</v>
          </cell>
          <cell r="M34">
            <v>20.499700000000001</v>
          </cell>
          <cell r="N34">
            <v>27.666399999999999</v>
          </cell>
          <cell r="O34">
            <v>136.9982</v>
          </cell>
          <cell r="P34">
            <v>11.9998</v>
          </cell>
          <cell r="Q34">
            <v>11.166499999999999</v>
          </cell>
          <cell r="R34">
            <v>6902.2667000000001</v>
          </cell>
          <cell r="S34">
            <v>285.99770000000001</v>
          </cell>
          <cell r="T34">
            <v>712.32680000000005</v>
          </cell>
          <cell r="U34">
            <v>721.15920000000006</v>
          </cell>
          <cell r="V34">
            <v>4555.1234000000004</v>
          </cell>
          <cell r="W34">
            <v>197.6645</v>
          </cell>
          <cell r="X34">
            <v>429.99509999999998</v>
          </cell>
        </row>
        <row r="35">
          <cell r="C35" t="str">
            <v>2004/2005F</v>
          </cell>
          <cell r="D35">
            <v>14774.1926</v>
          </cell>
          <cell r="E35">
            <v>621.99329999999998</v>
          </cell>
          <cell r="F35">
            <v>1694.8179</v>
          </cell>
          <cell r="G35">
            <v>1238.9892</v>
          </cell>
          <cell r="H35">
            <v>8437.2510999999995</v>
          </cell>
          <cell r="I35">
            <v>923.40790000000004</v>
          </cell>
          <cell r="J35">
            <v>1857.7331999999999</v>
          </cell>
          <cell r="K35">
            <v>1103</v>
          </cell>
          <cell r="L35">
            <v>68.499899999999997</v>
          </cell>
          <cell r="M35">
            <v>139.91560000000001</v>
          </cell>
          <cell r="N35">
            <v>88.415499999999994</v>
          </cell>
          <cell r="O35">
            <v>408.91390000000001</v>
          </cell>
          <cell r="P35">
            <v>56.166400000000003</v>
          </cell>
          <cell r="Q35">
            <v>123.3327</v>
          </cell>
          <cell r="R35">
            <v>15659.436600000001</v>
          </cell>
          <cell r="S35">
            <v>690.4932</v>
          </cell>
          <cell r="T35">
            <v>1834.7335</v>
          </cell>
          <cell r="U35">
            <v>1327.4047</v>
          </cell>
          <cell r="V35">
            <v>8846.1650000000009</v>
          </cell>
          <cell r="W35">
            <v>979.57429999999999</v>
          </cell>
          <cell r="X35">
            <v>1981.0659000000001</v>
          </cell>
        </row>
        <row r="36">
          <cell r="C36" t="str">
            <v>2004/2005G</v>
          </cell>
          <cell r="D36">
            <v>10604.774299999999</v>
          </cell>
          <cell r="E36">
            <v>313.58100000000002</v>
          </cell>
          <cell r="F36">
            <v>1115.1604</v>
          </cell>
          <cell r="G36">
            <v>895.24450000000002</v>
          </cell>
          <cell r="H36">
            <v>6134.1324000000004</v>
          </cell>
          <cell r="I36">
            <v>744.41309999999999</v>
          </cell>
          <cell r="J36">
            <v>1402.2429</v>
          </cell>
          <cell r="K36">
            <v>1743</v>
          </cell>
          <cell r="L36">
            <v>68.166499999999999</v>
          </cell>
          <cell r="M36">
            <v>286.99919999999997</v>
          </cell>
          <cell r="N36">
            <v>96.832899999999995</v>
          </cell>
          <cell r="O36">
            <v>712.4973</v>
          </cell>
          <cell r="P36">
            <v>153.66630000000001</v>
          </cell>
          <cell r="Q36">
            <v>256.166</v>
          </cell>
          <cell r="R36">
            <v>12179.102500000001</v>
          </cell>
          <cell r="S36">
            <v>381.7475</v>
          </cell>
          <cell r="T36">
            <v>1402.1596</v>
          </cell>
          <cell r="U36">
            <v>992.07740000000001</v>
          </cell>
          <cell r="V36">
            <v>6846.6297000000004</v>
          </cell>
          <cell r="W36">
            <v>898.07939999999996</v>
          </cell>
          <cell r="X36">
            <v>1658.4088999999999</v>
          </cell>
        </row>
        <row r="37">
          <cell r="C37" t="str">
            <v>2004/2005H</v>
          </cell>
          <cell r="D37">
            <v>23282.495500000001</v>
          </cell>
          <cell r="E37">
            <v>1033.8298</v>
          </cell>
          <cell r="F37">
            <v>2888.4079999999999</v>
          </cell>
          <cell r="G37">
            <v>2841.491</v>
          </cell>
          <cell r="H37">
            <v>13984.276599999999</v>
          </cell>
          <cell r="I37">
            <v>886.33</v>
          </cell>
          <cell r="J37">
            <v>1648.1601000000001</v>
          </cell>
          <cell r="K37">
            <v>773</v>
          </cell>
          <cell r="L37">
            <v>42.499899999999997</v>
          </cell>
          <cell r="M37">
            <v>135.666</v>
          </cell>
          <cell r="N37">
            <v>99.082999999999998</v>
          </cell>
          <cell r="O37">
            <v>323.9153</v>
          </cell>
          <cell r="P37">
            <v>31.166499999999999</v>
          </cell>
          <cell r="Q37">
            <v>46.999899999999997</v>
          </cell>
          <cell r="R37">
            <v>23961.826099999998</v>
          </cell>
          <cell r="S37">
            <v>1076.3297</v>
          </cell>
          <cell r="T37">
            <v>3024.0740000000001</v>
          </cell>
          <cell r="U37">
            <v>2940.5740000000001</v>
          </cell>
          <cell r="V37">
            <v>14308.1919</v>
          </cell>
          <cell r="W37">
            <v>917.49649999999997</v>
          </cell>
          <cell r="X37">
            <v>1695.16</v>
          </cell>
        </row>
        <row r="38">
          <cell r="C38" t="str">
            <v>2004/2005I</v>
          </cell>
          <cell r="D38">
            <v>6750.8810999999996</v>
          </cell>
          <cell r="E38">
            <v>363.99869999999999</v>
          </cell>
          <cell r="F38">
            <v>678.99609999999996</v>
          </cell>
          <cell r="G38">
            <v>394.8313</v>
          </cell>
          <cell r="H38">
            <v>4453.6454999999996</v>
          </cell>
          <cell r="I38">
            <v>201.33160000000001</v>
          </cell>
          <cell r="J38">
            <v>658.0779</v>
          </cell>
          <cell r="K38">
            <v>1338</v>
          </cell>
          <cell r="L38">
            <v>92.666600000000003</v>
          </cell>
          <cell r="M38">
            <v>114.99939999999999</v>
          </cell>
          <cell r="N38">
            <v>65.499600000000001</v>
          </cell>
          <cell r="O38">
            <v>764.33209999999997</v>
          </cell>
          <cell r="P38">
            <v>37.832999999999998</v>
          </cell>
          <cell r="Q38">
            <v>142.166</v>
          </cell>
          <cell r="R38">
            <v>7968.3778000000002</v>
          </cell>
          <cell r="S38">
            <v>456.6653</v>
          </cell>
          <cell r="T38">
            <v>793.99549999999999</v>
          </cell>
          <cell r="U38">
            <v>460.33089999999999</v>
          </cell>
          <cell r="V38">
            <v>5217.9776000000002</v>
          </cell>
          <cell r="W38">
            <v>239.16460000000001</v>
          </cell>
          <cell r="X38">
            <v>800.24390000000005</v>
          </cell>
        </row>
        <row r="39">
          <cell r="C39" t="str">
            <v>2004/2005J</v>
          </cell>
          <cell r="D39">
            <v>953.32910000000004</v>
          </cell>
          <cell r="E39">
            <v>47.666400000000003</v>
          </cell>
          <cell r="F39">
            <v>79.666399999999996</v>
          </cell>
          <cell r="G39">
            <v>85.999399999999994</v>
          </cell>
          <cell r="H39">
            <v>587.66399999999999</v>
          </cell>
          <cell r="I39">
            <v>43.833199999999998</v>
          </cell>
          <cell r="J39">
            <v>108.4997</v>
          </cell>
          <cell r="K39">
            <v>4847</v>
          </cell>
          <cell r="L39">
            <v>242.83320000000001</v>
          </cell>
          <cell r="M39">
            <v>741.8329</v>
          </cell>
          <cell r="N39">
            <v>281.66649999999998</v>
          </cell>
          <cell r="O39">
            <v>2375.9987999999998</v>
          </cell>
          <cell r="P39">
            <v>372.16660000000002</v>
          </cell>
          <cell r="Q39">
            <v>773.16660000000002</v>
          </cell>
          <cell r="R39">
            <v>5740.9937</v>
          </cell>
          <cell r="S39">
            <v>290.49959999999999</v>
          </cell>
          <cell r="T39">
            <v>821.49929999999995</v>
          </cell>
          <cell r="U39">
            <v>367.66590000000002</v>
          </cell>
          <cell r="V39">
            <v>2963.6628000000001</v>
          </cell>
          <cell r="W39">
            <v>415.99979999999999</v>
          </cell>
          <cell r="X39">
            <v>881.66629999999998</v>
          </cell>
        </row>
        <row r="40">
          <cell r="C40" t="str">
            <v>2005/20061</v>
          </cell>
          <cell r="D40">
            <v>5540.6662999999999</v>
          </cell>
          <cell r="E40">
            <v>214</v>
          </cell>
          <cell r="F40">
            <v>816</v>
          </cell>
          <cell r="G40">
            <v>462</v>
          </cell>
          <cell r="H40">
            <v>3180.8332999999998</v>
          </cell>
          <cell r="I40">
            <v>227.16659999999999</v>
          </cell>
          <cell r="J40">
            <v>640.66639999999995</v>
          </cell>
          <cell r="K40">
            <v>17</v>
          </cell>
          <cell r="L40">
            <v>0</v>
          </cell>
          <cell r="M40">
            <v>5</v>
          </cell>
          <cell r="N40">
            <v>2</v>
          </cell>
          <cell r="O40">
            <v>10</v>
          </cell>
          <cell r="P40">
            <v>0</v>
          </cell>
          <cell r="Q40">
            <v>0</v>
          </cell>
          <cell r="R40">
            <v>5557.6662999999999</v>
          </cell>
          <cell r="S40">
            <v>214</v>
          </cell>
          <cell r="T40">
            <v>821</v>
          </cell>
          <cell r="U40">
            <v>464</v>
          </cell>
          <cell r="V40">
            <v>3190.8332999999998</v>
          </cell>
          <cell r="W40">
            <v>227.16659999999999</v>
          </cell>
          <cell r="X40">
            <v>640.66639999999995</v>
          </cell>
        </row>
        <row r="41">
          <cell r="C41" t="str">
            <v>2005/20062</v>
          </cell>
          <cell r="D41">
            <v>15484.8076</v>
          </cell>
          <cell r="E41">
            <v>897.16610000000003</v>
          </cell>
          <cell r="F41">
            <v>1696.8304000000001</v>
          </cell>
          <cell r="G41">
            <v>830.16549999999995</v>
          </cell>
          <cell r="H41">
            <v>7354.9894000000004</v>
          </cell>
          <cell r="I41">
            <v>1325.9948999999999</v>
          </cell>
          <cell r="J41">
            <v>3379.6613000000002</v>
          </cell>
          <cell r="K41">
            <v>5476</v>
          </cell>
          <cell r="L41">
            <v>580.16669999999999</v>
          </cell>
          <cell r="M41">
            <v>502.00009999999997</v>
          </cell>
          <cell r="N41">
            <v>171.33330000000001</v>
          </cell>
          <cell r="O41">
            <v>2720.8334</v>
          </cell>
          <cell r="P41">
            <v>318.16669999999999</v>
          </cell>
          <cell r="Q41">
            <v>1134.5001</v>
          </cell>
          <cell r="R41">
            <v>20911.8079</v>
          </cell>
          <cell r="S41">
            <v>1477.3327999999999</v>
          </cell>
          <cell r="T41">
            <v>2198.8305</v>
          </cell>
          <cell r="U41">
            <v>1001.4988</v>
          </cell>
          <cell r="V41">
            <v>10075.8228</v>
          </cell>
          <cell r="W41">
            <v>1644.1615999999999</v>
          </cell>
          <cell r="X41">
            <v>4514.1614</v>
          </cell>
        </row>
        <row r="42">
          <cell r="C42" t="str">
            <v>2005/20063</v>
          </cell>
          <cell r="D42">
            <v>19357.070899999999</v>
          </cell>
          <cell r="E42">
            <v>526.91669999999999</v>
          </cell>
          <cell r="F42">
            <v>1718.2492999999999</v>
          </cell>
          <cell r="G42">
            <v>1205.5825</v>
          </cell>
          <cell r="H42">
            <v>10523.412899999999</v>
          </cell>
          <cell r="I42">
            <v>1822.3294000000001</v>
          </cell>
          <cell r="J42">
            <v>3560.5801000000001</v>
          </cell>
          <cell r="K42">
            <v>1910</v>
          </cell>
          <cell r="L42">
            <v>127.8334</v>
          </cell>
          <cell r="M42">
            <v>219.25020000000001</v>
          </cell>
          <cell r="N42">
            <v>121.66670000000001</v>
          </cell>
          <cell r="O42">
            <v>785.91780000000006</v>
          </cell>
          <cell r="P42">
            <v>162.83340000000001</v>
          </cell>
          <cell r="Q42">
            <v>346.33350000000002</v>
          </cell>
          <cell r="R42">
            <v>21120.905900000002</v>
          </cell>
          <cell r="S42">
            <v>654.75009999999997</v>
          </cell>
          <cell r="T42">
            <v>1937.4994999999999</v>
          </cell>
          <cell r="U42">
            <v>1327.2492</v>
          </cell>
          <cell r="V42">
            <v>11309.3307</v>
          </cell>
          <cell r="W42">
            <v>1985.1628000000001</v>
          </cell>
          <cell r="X42">
            <v>3906.9135999999999</v>
          </cell>
        </row>
        <row r="43">
          <cell r="C43" t="str">
            <v>2005/20064</v>
          </cell>
          <cell r="D43">
            <v>475</v>
          </cell>
          <cell r="E43">
            <v>22</v>
          </cell>
          <cell r="F43">
            <v>43</v>
          </cell>
          <cell r="G43">
            <v>39</v>
          </cell>
          <cell r="H43">
            <v>238</v>
          </cell>
          <cell r="I43">
            <v>50</v>
          </cell>
          <cell r="J43">
            <v>83</v>
          </cell>
          <cell r="K43">
            <v>1</v>
          </cell>
          <cell r="L43">
            <v>0</v>
          </cell>
          <cell r="M43">
            <v>0</v>
          </cell>
          <cell r="N43">
            <v>0</v>
          </cell>
          <cell r="O43">
            <v>1</v>
          </cell>
          <cell r="P43">
            <v>0</v>
          </cell>
          <cell r="Q43">
            <v>0</v>
          </cell>
          <cell r="R43">
            <v>476</v>
          </cell>
          <cell r="S43">
            <v>22</v>
          </cell>
          <cell r="T43">
            <v>43</v>
          </cell>
          <cell r="U43">
            <v>39</v>
          </cell>
          <cell r="V43">
            <v>239</v>
          </cell>
          <cell r="W43">
            <v>50</v>
          </cell>
          <cell r="X43">
            <v>83</v>
          </cell>
        </row>
        <row r="44">
          <cell r="C44" t="str">
            <v>2005/20065</v>
          </cell>
          <cell r="D44">
            <v>1526.1664000000001</v>
          </cell>
          <cell r="E44">
            <v>62.666699999999999</v>
          </cell>
          <cell r="F44">
            <v>184.16659999999999</v>
          </cell>
          <cell r="G44">
            <v>107</v>
          </cell>
          <cell r="H44">
            <v>908.83320000000003</v>
          </cell>
          <cell r="I44">
            <v>101</v>
          </cell>
          <cell r="J44">
            <v>162.4999</v>
          </cell>
          <cell r="K44">
            <v>91</v>
          </cell>
          <cell r="L44">
            <v>8</v>
          </cell>
          <cell r="M44">
            <v>6.3333000000000004</v>
          </cell>
          <cell r="N44">
            <v>7</v>
          </cell>
          <cell r="O44">
            <v>54</v>
          </cell>
          <cell r="P44">
            <v>7</v>
          </cell>
          <cell r="Q44">
            <v>6</v>
          </cell>
          <cell r="R44">
            <v>1614.4997000000001</v>
          </cell>
          <cell r="S44">
            <v>70.666700000000006</v>
          </cell>
          <cell r="T44">
            <v>190.4999</v>
          </cell>
          <cell r="U44">
            <v>114</v>
          </cell>
          <cell r="V44">
            <v>962.83320000000003</v>
          </cell>
          <cell r="W44">
            <v>108</v>
          </cell>
          <cell r="X44">
            <v>168.4999</v>
          </cell>
        </row>
        <row r="45">
          <cell r="C45" t="str">
            <v>2005/20066</v>
          </cell>
          <cell r="D45">
            <v>9160.2322999999997</v>
          </cell>
          <cell r="E45">
            <v>226.99979999999999</v>
          </cell>
          <cell r="F45">
            <v>889.24929999999995</v>
          </cell>
          <cell r="G45">
            <v>531.99950000000001</v>
          </cell>
          <cell r="H45">
            <v>5086.4110000000001</v>
          </cell>
          <cell r="I45">
            <v>906.4117</v>
          </cell>
          <cell r="J45">
            <v>1519.1610000000001</v>
          </cell>
          <cell r="K45">
            <v>717</v>
          </cell>
          <cell r="L45">
            <v>42.166600000000003</v>
          </cell>
          <cell r="M45">
            <v>82.416700000000006</v>
          </cell>
          <cell r="N45">
            <v>46.333399999999997</v>
          </cell>
          <cell r="O45">
            <v>335.99979999999999</v>
          </cell>
          <cell r="P45">
            <v>44.333300000000001</v>
          </cell>
          <cell r="Q45">
            <v>118.33320000000001</v>
          </cell>
          <cell r="R45">
            <v>9829.8153000000002</v>
          </cell>
          <cell r="S45">
            <v>269.16640000000001</v>
          </cell>
          <cell r="T45">
            <v>971.66600000000005</v>
          </cell>
          <cell r="U45">
            <v>578.3329</v>
          </cell>
          <cell r="V45">
            <v>5422.4107999999997</v>
          </cell>
          <cell r="W45">
            <v>950.745</v>
          </cell>
          <cell r="X45">
            <v>1637.4942000000001</v>
          </cell>
        </row>
        <row r="46">
          <cell r="C46" t="str">
            <v>2005/20067</v>
          </cell>
          <cell r="D46">
            <v>3591.4978000000001</v>
          </cell>
          <cell r="E46">
            <v>110.0001</v>
          </cell>
          <cell r="F46">
            <v>368.49990000000003</v>
          </cell>
          <cell r="G46">
            <v>215.91679999999999</v>
          </cell>
          <cell r="H46">
            <v>2286.7501000000002</v>
          </cell>
          <cell r="I46">
            <v>212.16579999999999</v>
          </cell>
          <cell r="J46">
            <v>398.1651</v>
          </cell>
          <cell r="K46">
            <v>359</v>
          </cell>
          <cell r="L46">
            <v>15</v>
          </cell>
          <cell r="M46">
            <v>42.333300000000001</v>
          </cell>
          <cell r="N46">
            <v>20</v>
          </cell>
          <cell r="O46">
            <v>141.16669999999999</v>
          </cell>
          <cell r="P46">
            <v>32</v>
          </cell>
          <cell r="Q46">
            <v>74.666600000000003</v>
          </cell>
          <cell r="R46">
            <v>3916.6644000000001</v>
          </cell>
          <cell r="S46">
            <v>125.0001</v>
          </cell>
          <cell r="T46">
            <v>410.83319999999998</v>
          </cell>
          <cell r="U46">
            <v>235.91679999999999</v>
          </cell>
          <cell r="V46">
            <v>2427.9168</v>
          </cell>
          <cell r="W46">
            <v>244.16579999999999</v>
          </cell>
          <cell r="X46">
            <v>472.83170000000001</v>
          </cell>
        </row>
        <row r="47">
          <cell r="C47" t="str">
            <v>2005/20068</v>
          </cell>
          <cell r="D47">
            <v>11614.252899999999</v>
          </cell>
          <cell r="E47">
            <v>351.83300000000003</v>
          </cell>
          <cell r="F47">
            <v>1384.5834</v>
          </cell>
          <cell r="G47">
            <v>1017.5837</v>
          </cell>
          <cell r="H47">
            <v>7951.5861000000004</v>
          </cell>
          <cell r="I47">
            <v>316.33359999999999</v>
          </cell>
          <cell r="J47">
            <v>592.33309999999994</v>
          </cell>
          <cell r="K47">
            <v>2176</v>
          </cell>
          <cell r="L47">
            <v>98.666899999999998</v>
          </cell>
          <cell r="M47">
            <v>233.33330000000001</v>
          </cell>
          <cell r="N47">
            <v>158</v>
          </cell>
          <cell r="O47">
            <v>1210.6674</v>
          </cell>
          <cell r="P47">
            <v>62.666800000000002</v>
          </cell>
          <cell r="Q47">
            <v>151.0001</v>
          </cell>
          <cell r="R47">
            <v>13528.5874</v>
          </cell>
          <cell r="S47">
            <v>450.49990000000003</v>
          </cell>
          <cell r="T47">
            <v>1617.9167</v>
          </cell>
          <cell r="U47">
            <v>1175.5836999999999</v>
          </cell>
          <cell r="V47">
            <v>9162.2535000000007</v>
          </cell>
          <cell r="W47">
            <v>379.00040000000001</v>
          </cell>
          <cell r="X47">
            <v>743.33320000000003</v>
          </cell>
        </row>
        <row r="48">
          <cell r="C48" t="str">
            <v>2005/20069</v>
          </cell>
          <cell r="D48">
            <v>9413.5061999999998</v>
          </cell>
          <cell r="E48">
            <v>340.16699999999997</v>
          </cell>
          <cell r="F48">
            <v>1119.8344</v>
          </cell>
          <cell r="G48">
            <v>672.66719999999998</v>
          </cell>
          <cell r="H48">
            <v>5965.1705000000002</v>
          </cell>
          <cell r="I48">
            <v>445.00029999999998</v>
          </cell>
          <cell r="J48">
            <v>870.66679999999997</v>
          </cell>
          <cell r="K48">
            <v>1618</v>
          </cell>
          <cell r="L48">
            <v>106.83329999999999</v>
          </cell>
          <cell r="M48">
            <v>154.83340000000001</v>
          </cell>
          <cell r="N48">
            <v>67.5</v>
          </cell>
          <cell r="O48">
            <v>1000.3336</v>
          </cell>
          <cell r="P48">
            <v>44.333300000000001</v>
          </cell>
          <cell r="Q48">
            <v>172.33330000000001</v>
          </cell>
          <cell r="R48">
            <v>10959.6731</v>
          </cell>
          <cell r="S48">
            <v>447.00029999999998</v>
          </cell>
          <cell r="T48">
            <v>1274.6677999999999</v>
          </cell>
          <cell r="U48">
            <v>740.16719999999998</v>
          </cell>
          <cell r="V48">
            <v>6965.5041000000001</v>
          </cell>
          <cell r="W48">
            <v>489.33359999999999</v>
          </cell>
          <cell r="X48">
            <v>1043.0001</v>
          </cell>
        </row>
        <row r="49">
          <cell r="C49" t="str">
            <v>2005/2006A</v>
          </cell>
          <cell r="D49">
            <v>3515.8335000000002</v>
          </cell>
          <cell r="E49">
            <v>83.500100000000003</v>
          </cell>
          <cell r="F49">
            <v>290.33330000000001</v>
          </cell>
          <cell r="G49">
            <v>242.16669999999999</v>
          </cell>
          <cell r="H49">
            <v>1654.6668999999999</v>
          </cell>
          <cell r="I49">
            <v>485.16669999999999</v>
          </cell>
          <cell r="J49">
            <v>759.99980000000005</v>
          </cell>
          <cell r="K49">
            <v>1285</v>
          </cell>
          <cell r="L49">
            <v>97.833399999999997</v>
          </cell>
          <cell r="M49">
            <v>139.66659999999999</v>
          </cell>
          <cell r="N49">
            <v>94</v>
          </cell>
          <cell r="O49">
            <v>804.5</v>
          </cell>
          <cell r="P49">
            <v>39</v>
          </cell>
          <cell r="Q49">
            <v>97</v>
          </cell>
          <cell r="R49">
            <v>4787.8334999999997</v>
          </cell>
          <cell r="S49">
            <v>181.33349999999999</v>
          </cell>
          <cell r="T49">
            <v>429.99990000000003</v>
          </cell>
          <cell r="U49">
            <v>336.16669999999999</v>
          </cell>
          <cell r="V49">
            <v>2459.1669000000002</v>
          </cell>
          <cell r="W49">
            <v>524.16669999999999</v>
          </cell>
          <cell r="X49">
            <v>856.99980000000005</v>
          </cell>
        </row>
        <row r="50">
          <cell r="C50" t="str">
            <v>2005/2006B</v>
          </cell>
          <cell r="D50">
            <v>19795.120999999999</v>
          </cell>
          <cell r="E50">
            <v>674.74850000000004</v>
          </cell>
          <cell r="F50">
            <v>2065.2446</v>
          </cell>
          <cell r="G50">
            <v>1403.8305</v>
          </cell>
          <cell r="H50">
            <v>12117.971600000001</v>
          </cell>
          <cell r="I50">
            <v>967.33040000000005</v>
          </cell>
          <cell r="J50">
            <v>2565.9953999999998</v>
          </cell>
          <cell r="K50">
            <v>3117</v>
          </cell>
          <cell r="L50">
            <v>221.99979999999999</v>
          </cell>
          <cell r="M50">
            <v>304.66640000000001</v>
          </cell>
          <cell r="N50">
            <v>171.33320000000001</v>
          </cell>
          <cell r="O50">
            <v>1611.8321000000001</v>
          </cell>
          <cell r="P50">
            <v>130.16659999999999</v>
          </cell>
          <cell r="Q50">
            <v>408.16640000000001</v>
          </cell>
          <cell r="R50">
            <v>22643.285500000002</v>
          </cell>
          <cell r="S50">
            <v>896.74829999999997</v>
          </cell>
          <cell r="T50">
            <v>2369.9110000000001</v>
          </cell>
          <cell r="U50">
            <v>1575.1637000000001</v>
          </cell>
          <cell r="V50">
            <v>13729.8037</v>
          </cell>
          <cell r="W50">
            <v>1097.4970000000001</v>
          </cell>
          <cell r="X50">
            <v>2974.1617999999999</v>
          </cell>
        </row>
        <row r="51">
          <cell r="C51" t="str">
            <v>2005/2006C</v>
          </cell>
          <cell r="D51">
            <v>9025.0036</v>
          </cell>
          <cell r="E51">
            <v>383.50020000000001</v>
          </cell>
          <cell r="F51">
            <v>1087.1669999999999</v>
          </cell>
          <cell r="G51">
            <v>766.50059999999996</v>
          </cell>
          <cell r="H51">
            <v>5732.0027</v>
          </cell>
          <cell r="I51">
            <v>350.49950000000001</v>
          </cell>
          <cell r="J51">
            <v>705.33360000000005</v>
          </cell>
          <cell r="K51">
            <v>1331</v>
          </cell>
          <cell r="L51">
            <v>115.4999</v>
          </cell>
          <cell r="M51">
            <v>197.16669999999999</v>
          </cell>
          <cell r="N51">
            <v>116.83329999999999</v>
          </cell>
          <cell r="O51">
            <v>607.5</v>
          </cell>
          <cell r="P51">
            <v>77.333299999999994</v>
          </cell>
          <cell r="Q51">
            <v>143.16669999999999</v>
          </cell>
          <cell r="R51">
            <v>10282.503500000001</v>
          </cell>
          <cell r="S51">
            <v>499.00009999999997</v>
          </cell>
          <cell r="T51">
            <v>1284.3336999999999</v>
          </cell>
          <cell r="U51">
            <v>883.33389999999997</v>
          </cell>
          <cell r="V51">
            <v>6339.5027</v>
          </cell>
          <cell r="W51">
            <v>427.83280000000002</v>
          </cell>
          <cell r="X51">
            <v>848.50030000000004</v>
          </cell>
        </row>
        <row r="52">
          <cell r="C52" t="str">
            <v>2005/2006D</v>
          </cell>
          <cell r="D52">
            <v>22158.286700000001</v>
          </cell>
          <cell r="E52">
            <v>1003.6655</v>
          </cell>
          <cell r="F52">
            <v>2493.4937</v>
          </cell>
          <cell r="G52">
            <v>1846.9958999999999</v>
          </cell>
          <cell r="H52">
            <v>15087.800999999999</v>
          </cell>
          <cell r="I52">
            <v>465.16579999999999</v>
          </cell>
          <cell r="J52">
            <v>1261.1648</v>
          </cell>
          <cell r="K52">
            <v>2931</v>
          </cell>
          <cell r="L52">
            <v>269.33319999999998</v>
          </cell>
          <cell r="M52">
            <v>269.66640000000001</v>
          </cell>
          <cell r="N52">
            <v>201.333</v>
          </cell>
          <cell r="O52">
            <v>1453.3315</v>
          </cell>
          <cell r="P52">
            <v>73.999799999999993</v>
          </cell>
          <cell r="Q52">
            <v>195.66650000000001</v>
          </cell>
          <cell r="R52">
            <v>24621.617099999999</v>
          </cell>
          <cell r="S52">
            <v>1272.9987000000001</v>
          </cell>
          <cell r="T52">
            <v>2763.1601000000001</v>
          </cell>
          <cell r="U52">
            <v>2048.3289</v>
          </cell>
          <cell r="V52">
            <v>16541.1325</v>
          </cell>
          <cell r="W52">
            <v>539.16560000000004</v>
          </cell>
          <cell r="X52">
            <v>1456.8313000000001</v>
          </cell>
        </row>
        <row r="53">
          <cell r="C53" t="str">
            <v>2005/2006E</v>
          </cell>
          <cell r="D53">
            <v>6855.8212999999996</v>
          </cell>
          <cell r="E53">
            <v>240.99940000000001</v>
          </cell>
          <cell r="F53">
            <v>696.66610000000003</v>
          </cell>
          <cell r="G53">
            <v>687.4991</v>
          </cell>
          <cell r="H53">
            <v>4604.8253000000004</v>
          </cell>
          <cell r="I53">
            <v>203.83279999999999</v>
          </cell>
          <cell r="J53">
            <v>421.99860000000001</v>
          </cell>
          <cell r="K53">
            <v>348</v>
          </cell>
          <cell r="L53">
            <v>13.333299999999999</v>
          </cell>
          <cell r="M53">
            <v>33</v>
          </cell>
          <cell r="N53">
            <v>36.5</v>
          </cell>
          <cell r="O53">
            <v>169.333</v>
          </cell>
          <cell r="P53">
            <v>4</v>
          </cell>
          <cell r="Q53">
            <v>15</v>
          </cell>
          <cell r="R53">
            <v>7126.9876000000004</v>
          </cell>
          <cell r="S53">
            <v>254.33269999999999</v>
          </cell>
          <cell r="T53">
            <v>729.66610000000003</v>
          </cell>
          <cell r="U53">
            <v>723.9991</v>
          </cell>
          <cell r="V53">
            <v>4774.1583000000001</v>
          </cell>
          <cell r="W53">
            <v>207.83279999999999</v>
          </cell>
          <cell r="X53">
            <v>436.99860000000001</v>
          </cell>
        </row>
        <row r="54">
          <cell r="C54" t="str">
            <v>2005/2006F</v>
          </cell>
          <cell r="D54">
            <v>14602.563399999999</v>
          </cell>
          <cell r="E54">
            <v>516.41549999999995</v>
          </cell>
          <cell r="F54">
            <v>1837.3307</v>
          </cell>
          <cell r="G54">
            <v>1176.165</v>
          </cell>
          <cell r="H54">
            <v>8334.2392</v>
          </cell>
          <cell r="I54">
            <v>924.66539999999998</v>
          </cell>
          <cell r="J54">
            <v>1813.7475999999999</v>
          </cell>
          <cell r="K54">
            <v>1134</v>
          </cell>
          <cell r="L54">
            <v>58.999899999999997</v>
          </cell>
          <cell r="M54">
            <v>144.0001</v>
          </cell>
          <cell r="N54">
            <v>68.666600000000003</v>
          </cell>
          <cell r="O54">
            <v>422.99959999999999</v>
          </cell>
          <cell r="P54">
            <v>71.333200000000005</v>
          </cell>
          <cell r="Q54">
            <v>135.66659999999999</v>
          </cell>
          <cell r="R54">
            <v>15504.2294</v>
          </cell>
          <cell r="S54">
            <v>575.41539999999998</v>
          </cell>
          <cell r="T54">
            <v>1981.3308</v>
          </cell>
          <cell r="U54">
            <v>1244.8316</v>
          </cell>
          <cell r="V54">
            <v>8757.2387999999992</v>
          </cell>
          <cell r="W54">
            <v>995.99860000000001</v>
          </cell>
          <cell r="X54">
            <v>1949.4141999999999</v>
          </cell>
        </row>
        <row r="55">
          <cell r="C55" t="str">
            <v>2005/2006G</v>
          </cell>
          <cell r="D55">
            <v>11231.557000000001</v>
          </cell>
          <cell r="E55">
            <v>311.74919999999997</v>
          </cell>
          <cell r="F55">
            <v>1218.2470000000001</v>
          </cell>
          <cell r="G55">
            <v>899.83169999999996</v>
          </cell>
          <cell r="H55">
            <v>6484.4850999999999</v>
          </cell>
          <cell r="I55">
            <v>767.99779999999998</v>
          </cell>
          <cell r="J55">
            <v>1549.2462</v>
          </cell>
          <cell r="K55">
            <v>1617</v>
          </cell>
          <cell r="L55">
            <v>65.499899999999997</v>
          </cell>
          <cell r="M55">
            <v>224.6662</v>
          </cell>
          <cell r="N55">
            <v>122.3331</v>
          </cell>
          <cell r="O55">
            <v>659.9991</v>
          </cell>
          <cell r="P55">
            <v>145.83320000000001</v>
          </cell>
          <cell r="Q55">
            <v>221.66650000000001</v>
          </cell>
          <cell r="R55">
            <v>12671.555</v>
          </cell>
          <cell r="S55">
            <v>377.2491</v>
          </cell>
          <cell r="T55">
            <v>1442.9132</v>
          </cell>
          <cell r="U55">
            <v>1022.1648</v>
          </cell>
          <cell r="V55">
            <v>7144.4841999999999</v>
          </cell>
          <cell r="W55">
            <v>913.83100000000002</v>
          </cell>
          <cell r="X55">
            <v>1770.9127000000001</v>
          </cell>
        </row>
        <row r="56">
          <cell r="C56" t="str">
            <v>2005/2006H</v>
          </cell>
          <cell r="D56">
            <v>23766.741699999999</v>
          </cell>
          <cell r="E56">
            <v>960.58280000000002</v>
          </cell>
          <cell r="F56">
            <v>2904.4160999999999</v>
          </cell>
          <cell r="G56">
            <v>2680.8325</v>
          </cell>
          <cell r="H56">
            <v>14566.8289</v>
          </cell>
          <cell r="I56">
            <v>840.33249999999998</v>
          </cell>
          <cell r="J56">
            <v>1813.7489</v>
          </cell>
          <cell r="K56">
            <v>865</v>
          </cell>
          <cell r="L56">
            <v>38</v>
          </cell>
          <cell r="M56">
            <v>146.33320000000001</v>
          </cell>
          <cell r="N56">
            <v>105.83329999999999</v>
          </cell>
          <cell r="O56">
            <v>384.58339999999998</v>
          </cell>
          <cell r="P56">
            <v>39.666699999999999</v>
          </cell>
          <cell r="Q56">
            <v>61.166499999999999</v>
          </cell>
          <cell r="R56">
            <v>24542.324799999999</v>
          </cell>
          <cell r="S56">
            <v>998.58280000000002</v>
          </cell>
          <cell r="T56">
            <v>3050.7492999999999</v>
          </cell>
          <cell r="U56">
            <v>2786.6658000000002</v>
          </cell>
          <cell r="V56">
            <v>14951.4123</v>
          </cell>
          <cell r="W56">
            <v>879.99919999999997</v>
          </cell>
          <cell r="X56">
            <v>1874.9154000000001</v>
          </cell>
        </row>
        <row r="57">
          <cell r="C57" t="str">
            <v>2005/2006I</v>
          </cell>
          <cell r="D57">
            <v>7816.8334000000004</v>
          </cell>
          <cell r="E57">
            <v>358.75029999999998</v>
          </cell>
          <cell r="F57">
            <v>785.49990000000003</v>
          </cell>
          <cell r="G57">
            <v>370.08339999999998</v>
          </cell>
          <cell r="H57">
            <v>5275.9166999999998</v>
          </cell>
          <cell r="I57">
            <v>219.91659999999999</v>
          </cell>
          <cell r="J57">
            <v>806.66650000000004</v>
          </cell>
          <cell r="K57">
            <v>1844</v>
          </cell>
          <cell r="L57">
            <v>102.5</v>
          </cell>
          <cell r="M57">
            <v>151</v>
          </cell>
          <cell r="N57">
            <v>59.5</v>
          </cell>
          <cell r="O57">
            <v>992.49980000000005</v>
          </cell>
          <cell r="P57">
            <v>51.000100000000003</v>
          </cell>
          <cell r="Q57">
            <v>215.33330000000001</v>
          </cell>
          <cell r="R57">
            <v>9388.6666000000005</v>
          </cell>
          <cell r="S57">
            <v>461.25029999999998</v>
          </cell>
          <cell r="T57">
            <v>936.49990000000003</v>
          </cell>
          <cell r="U57">
            <v>429.58339999999998</v>
          </cell>
          <cell r="V57">
            <v>6268.4165000000003</v>
          </cell>
          <cell r="W57">
            <v>270.91669999999999</v>
          </cell>
          <cell r="X57">
            <v>1021.9998000000001</v>
          </cell>
        </row>
        <row r="58">
          <cell r="C58" t="str">
            <v>2005/2006J</v>
          </cell>
          <cell r="D58">
            <v>970.82989999999995</v>
          </cell>
          <cell r="E58">
            <v>40.333100000000002</v>
          </cell>
          <cell r="F58">
            <v>97.166200000000003</v>
          </cell>
          <cell r="G58">
            <v>86.166300000000007</v>
          </cell>
          <cell r="H58">
            <v>590.16470000000004</v>
          </cell>
          <cell r="I58">
            <v>44.666499999999999</v>
          </cell>
          <cell r="J58">
            <v>112.3331</v>
          </cell>
          <cell r="K58">
            <v>5607</v>
          </cell>
          <cell r="L58">
            <v>299.33319999999998</v>
          </cell>
          <cell r="M58">
            <v>810.33309999999994</v>
          </cell>
          <cell r="N58">
            <v>301.83319999999998</v>
          </cell>
          <cell r="O58">
            <v>2707.4992999999999</v>
          </cell>
          <cell r="P58">
            <v>443.33330000000001</v>
          </cell>
          <cell r="Q58">
            <v>993.99990000000003</v>
          </cell>
          <cell r="R58">
            <v>6527.1619000000001</v>
          </cell>
          <cell r="S58">
            <v>339.66629999999998</v>
          </cell>
          <cell r="T58">
            <v>907.49929999999995</v>
          </cell>
          <cell r="U58">
            <v>387.99950000000001</v>
          </cell>
          <cell r="V58">
            <v>3297.6640000000002</v>
          </cell>
          <cell r="W58">
            <v>487.99979999999999</v>
          </cell>
          <cell r="X58">
            <v>1106.3330000000001</v>
          </cell>
        </row>
        <row r="59">
          <cell r="C59" t="str">
            <v>2006/20071</v>
          </cell>
          <cell r="D59">
            <v>5963.6665999999996</v>
          </cell>
          <cell r="E59">
            <v>208</v>
          </cell>
          <cell r="F59">
            <v>748</v>
          </cell>
          <cell r="G59">
            <v>371.33330000000001</v>
          </cell>
          <cell r="H59">
            <v>3706</v>
          </cell>
          <cell r="I59">
            <v>211</v>
          </cell>
          <cell r="J59">
            <v>719.33330000000001</v>
          </cell>
          <cell r="K59">
            <v>19</v>
          </cell>
          <cell r="L59">
            <v>0</v>
          </cell>
          <cell r="M59">
            <v>3</v>
          </cell>
          <cell r="N59">
            <v>1</v>
          </cell>
          <cell r="O59">
            <v>14</v>
          </cell>
          <cell r="P59">
            <v>0</v>
          </cell>
          <cell r="Q59">
            <v>1</v>
          </cell>
          <cell r="R59">
            <v>5982.6665999999996</v>
          </cell>
          <cell r="S59">
            <v>208</v>
          </cell>
          <cell r="T59">
            <v>751</v>
          </cell>
          <cell r="U59">
            <v>372.33330000000001</v>
          </cell>
          <cell r="V59">
            <v>3720</v>
          </cell>
          <cell r="W59">
            <v>211</v>
          </cell>
          <cell r="X59">
            <v>720.33330000000001</v>
          </cell>
        </row>
        <row r="60">
          <cell r="C60" t="str">
            <v>2006/20072</v>
          </cell>
          <cell r="D60">
            <v>15780.4684</v>
          </cell>
          <cell r="E60">
            <v>746.33270000000005</v>
          </cell>
          <cell r="F60">
            <v>1719.498</v>
          </cell>
          <cell r="G60">
            <v>812.99829999999997</v>
          </cell>
          <cell r="H60">
            <v>7642.1525000000001</v>
          </cell>
          <cell r="I60">
            <v>1377.6605</v>
          </cell>
          <cell r="J60">
            <v>3481.8263999999999</v>
          </cell>
          <cell r="K60">
            <v>5657</v>
          </cell>
          <cell r="L60">
            <v>566.66669999999999</v>
          </cell>
          <cell r="M60">
            <v>617.99980000000005</v>
          </cell>
          <cell r="N60">
            <v>180.83320000000001</v>
          </cell>
          <cell r="O60">
            <v>2741.6662000000001</v>
          </cell>
          <cell r="P60">
            <v>350.66660000000002</v>
          </cell>
          <cell r="Q60">
            <v>1101.6665</v>
          </cell>
          <cell r="R60">
            <v>21339.967400000001</v>
          </cell>
          <cell r="S60">
            <v>1312.9993999999999</v>
          </cell>
          <cell r="T60">
            <v>2337.4978000000001</v>
          </cell>
          <cell r="U60">
            <v>993.83150000000001</v>
          </cell>
          <cell r="V60">
            <v>10383.8187</v>
          </cell>
          <cell r="W60">
            <v>1728.3271</v>
          </cell>
          <cell r="X60">
            <v>4583.4929000000002</v>
          </cell>
        </row>
        <row r="61">
          <cell r="C61" t="str">
            <v>2006/20073</v>
          </cell>
          <cell r="D61">
            <v>19918.5674</v>
          </cell>
          <cell r="E61">
            <v>442.41649999999998</v>
          </cell>
          <cell r="F61">
            <v>1764.0820000000001</v>
          </cell>
          <cell r="G61">
            <v>1238.7487000000001</v>
          </cell>
          <cell r="H61">
            <v>10629.660400000001</v>
          </cell>
          <cell r="I61">
            <v>1967.7447999999999</v>
          </cell>
          <cell r="J61">
            <v>3875.915</v>
          </cell>
          <cell r="K61">
            <v>2376</v>
          </cell>
          <cell r="L61">
            <v>144.74979999999999</v>
          </cell>
          <cell r="M61">
            <v>256.33370000000002</v>
          </cell>
          <cell r="N61">
            <v>139.00030000000001</v>
          </cell>
          <cell r="O61">
            <v>975.41769999999997</v>
          </cell>
          <cell r="P61">
            <v>160.83340000000001</v>
          </cell>
          <cell r="Q61">
            <v>380.50009999999997</v>
          </cell>
          <cell r="R61">
            <v>21975.402399999999</v>
          </cell>
          <cell r="S61">
            <v>587.16629999999998</v>
          </cell>
          <cell r="T61">
            <v>2020.4157</v>
          </cell>
          <cell r="U61">
            <v>1377.749</v>
          </cell>
          <cell r="V61">
            <v>11605.078100000001</v>
          </cell>
          <cell r="W61">
            <v>2128.5781999999999</v>
          </cell>
          <cell r="X61">
            <v>4256.4151000000002</v>
          </cell>
        </row>
        <row r="62">
          <cell r="C62" t="str">
            <v>2006/20074</v>
          </cell>
          <cell r="D62">
            <v>434</v>
          </cell>
          <cell r="E62">
            <v>18</v>
          </cell>
          <cell r="F62">
            <v>43</v>
          </cell>
          <cell r="G62">
            <v>34</v>
          </cell>
          <cell r="H62">
            <v>249</v>
          </cell>
          <cell r="I62">
            <v>21</v>
          </cell>
          <cell r="J62">
            <v>69</v>
          </cell>
          <cell r="K62">
            <v>1</v>
          </cell>
          <cell r="L62">
            <v>0</v>
          </cell>
          <cell r="M62">
            <v>0</v>
          </cell>
          <cell r="N62">
            <v>0</v>
          </cell>
          <cell r="O62">
            <v>1</v>
          </cell>
          <cell r="P62">
            <v>0</v>
          </cell>
          <cell r="Q62">
            <v>0</v>
          </cell>
          <cell r="R62">
            <v>435</v>
          </cell>
          <cell r="S62">
            <v>18</v>
          </cell>
          <cell r="T62">
            <v>43</v>
          </cell>
          <cell r="U62">
            <v>34</v>
          </cell>
          <cell r="V62">
            <v>250</v>
          </cell>
          <cell r="W62">
            <v>21</v>
          </cell>
          <cell r="X62">
            <v>69</v>
          </cell>
        </row>
        <row r="63">
          <cell r="C63" t="str">
            <v>2006/20075</v>
          </cell>
          <cell r="D63">
            <v>1512.1665</v>
          </cell>
          <cell r="E63">
            <v>68.666700000000006</v>
          </cell>
          <cell r="F63">
            <v>185.33330000000001</v>
          </cell>
          <cell r="G63">
            <v>105.33329999999999</v>
          </cell>
          <cell r="H63">
            <v>886.66650000000004</v>
          </cell>
          <cell r="I63">
            <v>100.0001</v>
          </cell>
          <cell r="J63">
            <v>166.16659999999999</v>
          </cell>
          <cell r="K63">
            <v>131</v>
          </cell>
          <cell r="L63">
            <v>9.6667000000000005</v>
          </cell>
          <cell r="M63">
            <v>11.333299999999999</v>
          </cell>
          <cell r="N63">
            <v>6.3333000000000004</v>
          </cell>
          <cell r="O63">
            <v>77.833399999999997</v>
          </cell>
          <cell r="P63">
            <v>5</v>
          </cell>
          <cell r="Q63">
            <v>14</v>
          </cell>
          <cell r="R63">
            <v>1636.3332</v>
          </cell>
          <cell r="S63">
            <v>78.333399999999997</v>
          </cell>
          <cell r="T63">
            <v>196.66659999999999</v>
          </cell>
          <cell r="U63">
            <v>111.6666</v>
          </cell>
          <cell r="V63">
            <v>964.49990000000003</v>
          </cell>
          <cell r="W63">
            <v>105.0001</v>
          </cell>
          <cell r="X63">
            <v>180.16659999999999</v>
          </cell>
        </row>
        <row r="64">
          <cell r="C64" t="str">
            <v>2006/20076</v>
          </cell>
          <cell r="D64">
            <v>8844.5625999999993</v>
          </cell>
          <cell r="E64">
            <v>168.16659999999999</v>
          </cell>
          <cell r="F64">
            <v>794.41610000000003</v>
          </cell>
          <cell r="G64">
            <v>531.33270000000005</v>
          </cell>
          <cell r="H64">
            <v>4833.9088000000002</v>
          </cell>
          <cell r="I64">
            <v>886.32749999999999</v>
          </cell>
          <cell r="J64">
            <v>1630.4109000000001</v>
          </cell>
          <cell r="K64">
            <v>736</v>
          </cell>
          <cell r="L64">
            <v>41.333199999999998</v>
          </cell>
          <cell r="M64">
            <v>59.666800000000002</v>
          </cell>
          <cell r="N64">
            <v>23.5001</v>
          </cell>
          <cell r="O64">
            <v>269.6662</v>
          </cell>
          <cell r="P64">
            <v>37.4998</v>
          </cell>
          <cell r="Q64">
            <v>89.499899999999997</v>
          </cell>
          <cell r="R64">
            <v>9365.7286000000004</v>
          </cell>
          <cell r="S64">
            <v>209.49979999999999</v>
          </cell>
          <cell r="T64">
            <v>854.0829</v>
          </cell>
          <cell r="U64">
            <v>554.83280000000002</v>
          </cell>
          <cell r="V64">
            <v>5103.5749999999998</v>
          </cell>
          <cell r="W64">
            <v>923.82730000000004</v>
          </cell>
          <cell r="X64">
            <v>1719.9108000000001</v>
          </cell>
        </row>
        <row r="65">
          <cell r="C65" t="str">
            <v>2006/20077</v>
          </cell>
          <cell r="D65">
            <v>3723.9113000000002</v>
          </cell>
          <cell r="E65">
            <v>86.166499999999999</v>
          </cell>
          <cell r="F65">
            <v>389.9991</v>
          </cell>
          <cell r="G65">
            <v>214.49959999999999</v>
          </cell>
          <cell r="H65">
            <v>2383.7476000000001</v>
          </cell>
          <cell r="I65">
            <v>216.33250000000001</v>
          </cell>
          <cell r="J65">
            <v>433.166</v>
          </cell>
          <cell r="K65">
            <v>373</v>
          </cell>
          <cell r="L65">
            <v>15.666700000000001</v>
          </cell>
          <cell r="M65">
            <v>39.833399999999997</v>
          </cell>
          <cell r="N65">
            <v>18.833300000000001</v>
          </cell>
          <cell r="O65">
            <v>161.99969999999999</v>
          </cell>
          <cell r="P65">
            <v>26.5</v>
          </cell>
          <cell r="Q65">
            <v>59.5</v>
          </cell>
          <cell r="R65">
            <v>4046.2444</v>
          </cell>
          <cell r="S65">
            <v>101.83320000000001</v>
          </cell>
          <cell r="T65">
            <v>429.83249999999998</v>
          </cell>
          <cell r="U65">
            <v>233.3329</v>
          </cell>
          <cell r="V65">
            <v>2545.7473</v>
          </cell>
          <cell r="W65">
            <v>242.83250000000001</v>
          </cell>
          <cell r="X65">
            <v>492.666</v>
          </cell>
        </row>
        <row r="66">
          <cell r="C66" t="str">
            <v>2006/20078</v>
          </cell>
          <cell r="D66">
            <v>9708.9969000000001</v>
          </cell>
          <cell r="E66">
            <v>266.99979999999999</v>
          </cell>
          <cell r="F66">
            <v>1103.8335999999999</v>
          </cell>
          <cell r="G66">
            <v>789.49950000000001</v>
          </cell>
          <cell r="H66">
            <v>6799.1643000000004</v>
          </cell>
          <cell r="I66">
            <v>269.16680000000002</v>
          </cell>
          <cell r="J66">
            <v>480.3329</v>
          </cell>
          <cell r="K66">
            <v>2113</v>
          </cell>
          <cell r="L66">
            <v>101.5</v>
          </cell>
          <cell r="M66">
            <v>232.83340000000001</v>
          </cell>
          <cell r="N66">
            <v>173.00020000000001</v>
          </cell>
          <cell r="O66">
            <v>1018.8335</v>
          </cell>
          <cell r="P66">
            <v>55.833399999999997</v>
          </cell>
          <cell r="Q66">
            <v>127.33329999999999</v>
          </cell>
          <cell r="R66">
            <v>11418.3307</v>
          </cell>
          <cell r="S66">
            <v>368.49979999999999</v>
          </cell>
          <cell r="T66">
            <v>1336.6669999999999</v>
          </cell>
          <cell r="U66">
            <v>962.49969999999996</v>
          </cell>
          <cell r="V66">
            <v>7817.9978000000001</v>
          </cell>
          <cell r="W66">
            <v>325.00020000000001</v>
          </cell>
          <cell r="X66">
            <v>607.6662</v>
          </cell>
        </row>
        <row r="67">
          <cell r="C67" t="str">
            <v>2006/20079</v>
          </cell>
          <cell r="D67">
            <v>9533.0026999999991</v>
          </cell>
          <cell r="E67">
            <v>269.83350000000002</v>
          </cell>
          <cell r="F67">
            <v>1116.6676</v>
          </cell>
          <cell r="G67">
            <v>656.6671</v>
          </cell>
          <cell r="H67">
            <v>6110.0007999999998</v>
          </cell>
          <cell r="I67">
            <v>474.6669</v>
          </cell>
          <cell r="J67">
            <v>905.16679999999997</v>
          </cell>
          <cell r="K67">
            <v>1786</v>
          </cell>
          <cell r="L67">
            <v>75.500100000000003</v>
          </cell>
          <cell r="M67">
            <v>171.5001</v>
          </cell>
          <cell r="N67">
            <v>69.833299999999994</v>
          </cell>
          <cell r="O67">
            <v>1046.8338000000001</v>
          </cell>
          <cell r="P67">
            <v>37.666699999999999</v>
          </cell>
          <cell r="Q67">
            <v>180.0001</v>
          </cell>
          <cell r="R67">
            <v>11114.336799999999</v>
          </cell>
          <cell r="S67">
            <v>345.33359999999999</v>
          </cell>
          <cell r="T67">
            <v>1288.1677</v>
          </cell>
          <cell r="U67">
            <v>726.50040000000001</v>
          </cell>
          <cell r="V67">
            <v>7156.8346000000001</v>
          </cell>
          <cell r="W67">
            <v>512.33360000000005</v>
          </cell>
          <cell r="X67">
            <v>1085.1668999999999</v>
          </cell>
        </row>
        <row r="68">
          <cell r="C68" t="str">
            <v>2006/2007A</v>
          </cell>
          <cell r="D68">
            <v>3723.3321000000001</v>
          </cell>
          <cell r="E68">
            <v>75</v>
          </cell>
          <cell r="F68">
            <v>357.16649999999998</v>
          </cell>
          <cell r="G68">
            <v>252.3331</v>
          </cell>
          <cell r="H68">
            <v>1807.6659</v>
          </cell>
          <cell r="I68">
            <v>498.83330000000001</v>
          </cell>
          <cell r="J68">
            <v>732.33330000000001</v>
          </cell>
          <cell r="K68">
            <v>1272</v>
          </cell>
          <cell r="L68">
            <v>80.666700000000006</v>
          </cell>
          <cell r="M68">
            <v>130.33330000000001</v>
          </cell>
          <cell r="N68">
            <v>82.833299999999994</v>
          </cell>
          <cell r="O68">
            <v>825.00009999999997</v>
          </cell>
          <cell r="P68">
            <v>46.5</v>
          </cell>
          <cell r="Q68">
            <v>81.5</v>
          </cell>
          <cell r="R68">
            <v>4970.1655000000001</v>
          </cell>
          <cell r="S68">
            <v>155.66669999999999</v>
          </cell>
          <cell r="T68">
            <v>487.49979999999999</v>
          </cell>
          <cell r="U68">
            <v>335.16640000000001</v>
          </cell>
          <cell r="V68">
            <v>2632.6660000000002</v>
          </cell>
          <cell r="W68">
            <v>545.33330000000001</v>
          </cell>
          <cell r="X68">
            <v>813.83330000000001</v>
          </cell>
        </row>
        <row r="69">
          <cell r="C69" t="str">
            <v>2006/2007B</v>
          </cell>
          <cell r="D69">
            <v>20185.4499</v>
          </cell>
          <cell r="E69">
            <v>566.58219999999994</v>
          </cell>
          <cell r="F69">
            <v>2045.6603</v>
          </cell>
          <cell r="G69">
            <v>1463.2462</v>
          </cell>
          <cell r="H69">
            <v>12315.471799999999</v>
          </cell>
          <cell r="I69">
            <v>989.66330000000005</v>
          </cell>
          <cell r="J69">
            <v>2804.8261000000002</v>
          </cell>
          <cell r="K69">
            <v>3259</v>
          </cell>
          <cell r="L69">
            <v>202.83330000000001</v>
          </cell>
          <cell r="M69">
            <v>313.33300000000003</v>
          </cell>
          <cell r="N69">
            <v>172.16640000000001</v>
          </cell>
          <cell r="O69">
            <v>1674.4987000000001</v>
          </cell>
          <cell r="P69">
            <v>134.99969999999999</v>
          </cell>
          <cell r="Q69">
            <v>436.3331</v>
          </cell>
          <cell r="R69">
            <v>23119.614099999999</v>
          </cell>
          <cell r="S69">
            <v>769.41549999999995</v>
          </cell>
          <cell r="T69">
            <v>2358.9933000000001</v>
          </cell>
          <cell r="U69">
            <v>1635.4126000000001</v>
          </cell>
          <cell r="V69">
            <v>13989.970499999999</v>
          </cell>
          <cell r="W69">
            <v>1124.663</v>
          </cell>
          <cell r="X69">
            <v>3241.1592000000001</v>
          </cell>
        </row>
        <row r="70">
          <cell r="C70" t="str">
            <v>2006/2007C</v>
          </cell>
          <cell r="D70">
            <v>9612.5112000000008</v>
          </cell>
          <cell r="E70">
            <v>296.33359999999999</v>
          </cell>
          <cell r="F70">
            <v>1016.3343</v>
          </cell>
          <cell r="G70">
            <v>829.00139999999999</v>
          </cell>
          <cell r="H70">
            <v>6337.6733999999997</v>
          </cell>
          <cell r="I70">
            <v>345.00069999999999</v>
          </cell>
          <cell r="J70">
            <v>788.16780000000006</v>
          </cell>
          <cell r="K70">
            <v>1433</v>
          </cell>
          <cell r="L70">
            <v>112.66670000000001</v>
          </cell>
          <cell r="M70">
            <v>179.16669999999999</v>
          </cell>
          <cell r="N70">
            <v>139.33330000000001</v>
          </cell>
          <cell r="O70">
            <v>735.66660000000002</v>
          </cell>
          <cell r="P70">
            <v>53.833300000000001</v>
          </cell>
          <cell r="Q70">
            <v>131.33330000000001</v>
          </cell>
          <cell r="R70">
            <v>10964.5111</v>
          </cell>
          <cell r="S70">
            <v>409.00029999999998</v>
          </cell>
          <cell r="T70">
            <v>1195.501</v>
          </cell>
          <cell r="U70">
            <v>968.3347</v>
          </cell>
          <cell r="V70">
            <v>7073.34</v>
          </cell>
          <cell r="W70">
            <v>398.834</v>
          </cell>
          <cell r="X70">
            <v>919.50109999999995</v>
          </cell>
        </row>
        <row r="71">
          <cell r="C71" t="str">
            <v>2006/2007D</v>
          </cell>
          <cell r="D71">
            <v>22394.455900000001</v>
          </cell>
          <cell r="E71">
            <v>841.33209999999997</v>
          </cell>
          <cell r="F71">
            <v>2507.9944</v>
          </cell>
          <cell r="G71">
            <v>1829.4963</v>
          </cell>
          <cell r="H71">
            <v>15525.9712</v>
          </cell>
          <cell r="I71">
            <v>442.33210000000003</v>
          </cell>
          <cell r="J71">
            <v>1247.3298</v>
          </cell>
          <cell r="K71">
            <v>3233</v>
          </cell>
          <cell r="L71">
            <v>238.16650000000001</v>
          </cell>
          <cell r="M71">
            <v>320.83330000000001</v>
          </cell>
          <cell r="N71">
            <v>211.9999</v>
          </cell>
          <cell r="O71">
            <v>1612.6649</v>
          </cell>
          <cell r="P71">
            <v>75.666600000000003</v>
          </cell>
          <cell r="Q71">
            <v>196.49959999999999</v>
          </cell>
          <cell r="R71">
            <v>25050.286700000001</v>
          </cell>
          <cell r="S71">
            <v>1079.4985999999999</v>
          </cell>
          <cell r="T71">
            <v>2828.8276999999998</v>
          </cell>
          <cell r="U71">
            <v>2041.4962</v>
          </cell>
          <cell r="V71">
            <v>17138.6361</v>
          </cell>
          <cell r="W71">
            <v>517.99869999999999</v>
          </cell>
          <cell r="X71">
            <v>1443.8294000000001</v>
          </cell>
        </row>
        <row r="72">
          <cell r="C72" t="str">
            <v>2006/2007E</v>
          </cell>
          <cell r="D72">
            <v>6762.6522999999997</v>
          </cell>
          <cell r="E72">
            <v>160.66659999999999</v>
          </cell>
          <cell r="F72">
            <v>673.49890000000005</v>
          </cell>
          <cell r="G72">
            <v>674.33199999999999</v>
          </cell>
          <cell r="H72">
            <v>4656.9904999999999</v>
          </cell>
          <cell r="I72">
            <v>174.83250000000001</v>
          </cell>
          <cell r="J72">
            <v>422.33179999999999</v>
          </cell>
          <cell r="K72">
            <v>375</v>
          </cell>
          <cell r="L72">
            <v>22.5</v>
          </cell>
          <cell r="M72">
            <v>30.666599999999999</v>
          </cell>
          <cell r="N72">
            <v>28.5</v>
          </cell>
          <cell r="O72">
            <v>176.83340000000001</v>
          </cell>
          <cell r="P72">
            <v>9</v>
          </cell>
          <cell r="Q72">
            <v>20.166699999999999</v>
          </cell>
          <cell r="R72">
            <v>7050.3190000000004</v>
          </cell>
          <cell r="S72">
            <v>183.16659999999999</v>
          </cell>
          <cell r="T72">
            <v>704.16549999999995</v>
          </cell>
          <cell r="U72">
            <v>702.83199999999999</v>
          </cell>
          <cell r="V72">
            <v>4833.8239000000003</v>
          </cell>
          <cell r="W72">
            <v>183.83250000000001</v>
          </cell>
          <cell r="X72">
            <v>442.49849999999998</v>
          </cell>
        </row>
        <row r="73">
          <cell r="C73" t="str">
            <v>2006/2007F</v>
          </cell>
          <cell r="D73">
            <v>14450.7315</v>
          </cell>
          <cell r="E73">
            <v>405.33229999999998</v>
          </cell>
          <cell r="F73">
            <v>1706.4141</v>
          </cell>
          <cell r="G73">
            <v>1181.6655000000001</v>
          </cell>
          <cell r="H73">
            <v>8388.8209999999999</v>
          </cell>
          <cell r="I73">
            <v>896.41650000000004</v>
          </cell>
          <cell r="J73">
            <v>1872.0821000000001</v>
          </cell>
          <cell r="K73">
            <v>1196</v>
          </cell>
          <cell r="L73">
            <v>50</v>
          </cell>
          <cell r="M73">
            <v>140.33320000000001</v>
          </cell>
          <cell r="N73">
            <v>73.499799999999993</v>
          </cell>
          <cell r="O73">
            <v>491.49990000000003</v>
          </cell>
          <cell r="P73">
            <v>76.333299999999994</v>
          </cell>
          <cell r="Q73">
            <v>148.5001</v>
          </cell>
          <cell r="R73">
            <v>15430.897800000001</v>
          </cell>
          <cell r="S73">
            <v>455.33229999999998</v>
          </cell>
          <cell r="T73">
            <v>1846.7473</v>
          </cell>
          <cell r="U73">
            <v>1255.1652999999999</v>
          </cell>
          <cell r="V73">
            <v>8880.3209000000006</v>
          </cell>
          <cell r="W73">
            <v>972.74980000000005</v>
          </cell>
          <cell r="X73">
            <v>2020.5822000000001</v>
          </cell>
        </row>
        <row r="74">
          <cell r="C74" t="str">
            <v>2006/2007G</v>
          </cell>
          <cell r="D74">
            <v>11170.726199999999</v>
          </cell>
          <cell r="E74">
            <v>241.24959999999999</v>
          </cell>
          <cell r="F74">
            <v>1118.0794000000001</v>
          </cell>
          <cell r="G74">
            <v>914.58169999999996</v>
          </cell>
          <cell r="H74">
            <v>6474.9876999999997</v>
          </cell>
          <cell r="I74">
            <v>815.41459999999995</v>
          </cell>
          <cell r="J74">
            <v>1606.4132</v>
          </cell>
          <cell r="K74">
            <v>1557</v>
          </cell>
          <cell r="L74">
            <v>73.166600000000003</v>
          </cell>
          <cell r="M74">
            <v>246.99979999999999</v>
          </cell>
          <cell r="N74">
            <v>86.666600000000003</v>
          </cell>
          <cell r="O74">
            <v>665.49900000000002</v>
          </cell>
          <cell r="P74">
            <v>103.3329</v>
          </cell>
          <cell r="Q74">
            <v>225.16630000000001</v>
          </cell>
          <cell r="R74">
            <v>12571.5574</v>
          </cell>
          <cell r="S74">
            <v>314.4162</v>
          </cell>
          <cell r="T74">
            <v>1365.0791999999999</v>
          </cell>
          <cell r="U74">
            <v>1001.2483</v>
          </cell>
          <cell r="V74">
            <v>7140.4867000000004</v>
          </cell>
          <cell r="W74">
            <v>918.74749999999995</v>
          </cell>
          <cell r="X74">
            <v>1831.5795000000001</v>
          </cell>
        </row>
        <row r="75">
          <cell r="C75" t="str">
            <v>2006/2007H</v>
          </cell>
          <cell r="D75">
            <v>24471.0681</v>
          </cell>
          <cell r="E75">
            <v>763.33320000000003</v>
          </cell>
          <cell r="F75">
            <v>2985.0817000000002</v>
          </cell>
          <cell r="G75">
            <v>2744.2480999999998</v>
          </cell>
          <cell r="H75">
            <v>15314.823</v>
          </cell>
          <cell r="I75">
            <v>876.99919999999997</v>
          </cell>
          <cell r="J75">
            <v>1786.5829000000001</v>
          </cell>
          <cell r="K75">
            <v>849</v>
          </cell>
          <cell r="L75">
            <v>53.583300000000001</v>
          </cell>
          <cell r="M75">
            <v>135.9999</v>
          </cell>
          <cell r="N75">
            <v>127.0001</v>
          </cell>
          <cell r="O75">
            <v>360.58300000000003</v>
          </cell>
          <cell r="P75">
            <v>29.5</v>
          </cell>
          <cell r="Q75">
            <v>40.833300000000001</v>
          </cell>
          <cell r="R75">
            <v>25218.5677</v>
          </cell>
          <cell r="S75">
            <v>816.91650000000004</v>
          </cell>
          <cell r="T75">
            <v>3121.0816</v>
          </cell>
          <cell r="U75">
            <v>2871.2482</v>
          </cell>
          <cell r="V75">
            <v>15675.406000000001</v>
          </cell>
          <cell r="W75">
            <v>906.49919999999997</v>
          </cell>
          <cell r="X75">
            <v>1827.4161999999999</v>
          </cell>
        </row>
        <row r="76">
          <cell r="C76" t="str">
            <v>2006/2007I</v>
          </cell>
          <cell r="D76">
            <v>8490.9953999999998</v>
          </cell>
          <cell r="E76">
            <v>322.5829</v>
          </cell>
          <cell r="F76">
            <v>784.41660000000002</v>
          </cell>
          <cell r="G76">
            <v>450.83300000000003</v>
          </cell>
          <cell r="H76">
            <v>5651.4979999999996</v>
          </cell>
          <cell r="I76">
            <v>289.0831</v>
          </cell>
          <cell r="J76">
            <v>992.58180000000004</v>
          </cell>
          <cell r="K76">
            <v>2152</v>
          </cell>
          <cell r="L76">
            <v>112.5</v>
          </cell>
          <cell r="M76">
            <v>181.83330000000001</v>
          </cell>
          <cell r="N76">
            <v>67.833299999999994</v>
          </cell>
          <cell r="O76">
            <v>1222.4998000000001</v>
          </cell>
          <cell r="P76">
            <v>60.166699999999999</v>
          </cell>
          <cell r="Q76">
            <v>255.4999</v>
          </cell>
          <cell r="R76">
            <v>10391.3284</v>
          </cell>
          <cell r="S76">
            <v>435.0829</v>
          </cell>
          <cell r="T76">
            <v>966.24990000000003</v>
          </cell>
          <cell r="U76">
            <v>518.66629999999998</v>
          </cell>
          <cell r="V76">
            <v>6873.9978000000001</v>
          </cell>
          <cell r="W76">
            <v>349.24979999999999</v>
          </cell>
          <cell r="X76">
            <v>1248.0817</v>
          </cell>
        </row>
        <row r="77">
          <cell r="C77" t="str">
            <v>2006/2007J</v>
          </cell>
          <cell r="D77">
            <v>988.49800000000005</v>
          </cell>
          <cell r="E77">
            <v>33.999899999999997</v>
          </cell>
          <cell r="F77">
            <v>88.499700000000004</v>
          </cell>
          <cell r="G77">
            <v>87.833200000000005</v>
          </cell>
          <cell r="H77">
            <v>591.66570000000002</v>
          </cell>
          <cell r="I77">
            <v>54.499899999999997</v>
          </cell>
          <cell r="J77">
            <v>131.99959999999999</v>
          </cell>
          <cell r="K77">
            <v>4000</v>
          </cell>
          <cell r="L77">
            <v>223.8331</v>
          </cell>
          <cell r="M77">
            <v>571.99980000000005</v>
          </cell>
          <cell r="N77">
            <v>211.8331</v>
          </cell>
          <cell r="O77">
            <v>1972.9992</v>
          </cell>
          <cell r="P77">
            <v>301.66660000000002</v>
          </cell>
          <cell r="Q77">
            <v>663.66660000000002</v>
          </cell>
          <cell r="R77">
            <v>4934.4964</v>
          </cell>
          <cell r="S77">
            <v>257.83300000000003</v>
          </cell>
          <cell r="T77">
            <v>660.49950000000001</v>
          </cell>
          <cell r="U77">
            <v>299.66629999999998</v>
          </cell>
          <cell r="V77">
            <v>2564.6649000000002</v>
          </cell>
          <cell r="W77">
            <v>356.16649999999998</v>
          </cell>
          <cell r="X77">
            <v>795.6662</v>
          </cell>
        </row>
        <row r="78">
          <cell r="C78" t="str">
            <v>2007/20081</v>
          </cell>
          <cell r="D78">
            <v>6176</v>
          </cell>
          <cell r="E78">
            <v>154</v>
          </cell>
          <cell r="F78">
            <v>735</v>
          </cell>
          <cell r="G78">
            <v>580</v>
          </cell>
          <cell r="H78">
            <v>3748</v>
          </cell>
          <cell r="I78">
            <v>210</v>
          </cell>
          <cell r="J78">
            <v>749</v>
          </cell>
          <cell r="K78">
            <v>22</v>
          </cell>
          <cell r="L78">
            <v>0</v>
          </cell>
          <cell r="M78">
            <v>5</v>
          </cell>
          <cell r="N78">
            <v>2</v>
          </cell>
          <cell r="O78">
            <v>13</v>
          </cell>
          <cell r="P78">
            <v>0</v>
          </cell>
          <cell r="Q78">
            <v>2</v>
          </cell>
          <cell r="R78">
            <v>6198</v>
          </cell>
          <cell r="S78">
            <v>154</v>
          </cell>
          <cell r="T78">
            <v>740</v>
          </cell>
          <cell r="U78">
            <v>582</v>
          </cell>
          <cell r="V78">
            <v>3761</v>
          </cell>
          <cell r="W78">
            <v>210</v>
          </cell>
          <cell r="X78">
            <v>751</v>
          </cell>
        </row>
        <row r="79">
          <cell r="C79" t="str">
            <v>2007/20082</v>
          </cell>
          <cell r="D79">
            <v>17864.25</v>
          </cell>
          <cell r="E79">
            <v>785.26</v>
          </cell>
          <cell r="F79">
            <v>1733.34</v>
          </cell>
          <cell r="G79">
            <v>1104.82</v>
          </cell>
          <cell r="H79">
            <v>8926.01</v>
          </cell>
          <cell r="I79">
            <v>1414.45</v>
          </cell>
          <cell r="J79">
            <v>3900.37</v>
          </cell>
          <cell r="K79">
            <v>5764</v>
          </cell>
          <cell r="L79">
            <v>491.49</v>
          </cell>
          <cell r="M79">
            <v>618.82000000000005</v>
          </cell>
          <cell r="N79">
            <v>204.79</v>
          </cell>
          <cell r="O79">
            <v>3058.37</v>
          </cell>
          <cell r="P79">
            <v>278.67</v>
          </cell>
          <cell r="Q79">
            <v>991.47</v>
          </cell>
          <cell r="R79">
            <v>23507.86</v>
          </cell>
          <cell r="S79">
            <v>1276.75</v>
          </cell>
          <cell r="T79">
            <v>2352.16</v>
          </cell>
          <cell r="U79">
            <v>1309.6099999999999</v>
          </cell>
          <cell r="V79">
            <v>11984.38</v>
          </cell>
          <cell r="W79">
            <v>1693.12</v>
          </cell>
          <cell r="X79">
            <v>4891.84</v>
          </cell>
        </row>
        <row r="80">
          <cell r="C80" t="str">
            <v>2007/20083</v>
          </cell>
          <cell r="D80">
            <v>21591.195</v>
          </cell>
          <cell r="E80">
            <v>402.42</v>
          </cell>
          <cell r="F80">
            <v>1700.4</v>
          </cell>
          <cell r="G80">
            <v>1402.0250000000001</v>
          </cell>
          <cell r="H80">
            <v>11997.155000000001</v>
          </cell>
          <cell r="I80">
            <v>1926.655</v>
          </cell>
          <cell r="J80">
            <v>4162.54</v>
          </cell>
          <cell r="K80">
            <v>2287</v>
          </cell>
          <cell r="L80">
            <v>117.01</v>
          </cell>
          <cell r="M80">
            <v>246.47</v>
          </cell>
          <cell r="N80">
            <v>159.9</v>
          </cell>
          <cell r="O80">
            <v>1001.01</v>
          </cell>
          <cell r="P80">
            <v>164.19</v>
          </cell>
          <cell r="Q80">
            <v>381.23</v>
          </cell>
          <cell r="R80">
            <v>23661.005000000001</v>
          </cell>
          <cell r="S80">
            <v>519.42999999999995</v>
          </cell>
          <cell r="T80">
            <v>1946.87</v>
          </cell>
          <cell r="U80">
            <v>1561.925</v>
          </cell>
          <cell r="V80">
            <v>12998.165000000001</v>
          </cell>
          <cell r="W80">
            <v>2090.8449999999998</v>
          </cell>
          <cell r="X80">
            <v>4543.7700000000004</v>
          </cell>
        </row>
        <row r="81">
          <cell r="C81" t="str">
            <v>2007/20084</v>
          </cell>
          <cell r="D81">
            <v>480</v>
          </cell>
          <cell r="E81">
            <v>16</v>
          </cell>
          <cell r="F81">
            <v>48</v>
          </cell>
          <cell r="G81">
            <v>32</v>
          </cell>
          <cell r="H81">
            <v>286</v>
          </cell>
          <cell r="I81">
            <v>27</v>
          </cell>
          <cell r="J81">
            <v>71</v>
          </cell>
          <cell r="K81">
            <v>2</v>
          </cell>
          <cell r="L81">
            <v>0</v>
          </cell>
          <cell r="M81">
            <v>0</v>
          </cell>
          <cell r="N81">
            <v>0</v>
          </cell>
          <cell r="O81">
            <v>1</v>
          </cell>
          <cell r="P81">
            <v>0</v>
          </cell>
          <cell r="Q81">
            <v>1</v>
          </cell>
          <cell r="R81">
            <v>482</v>
          </cell>
          <cell r="S81">
            <v>16</v>
          </cell>
          <cell r="T81">
            <v>48</v>
          </cell>
          <cell r="U81">
            <v>32</v>
          </cell>
          <cell r="V81">
            <v>287</v>
          </cell>
          <cell r="W81">
            <v>27</v>
          </cell>
          <cell r="X81">
            <v>72</v>
          </cell>
        </row>
        <row r="82">
          <cell r="C82" t="str">
            <v>2007/20085</v>
          </cell>
          <cell r="D82">
            <v>1624.12</v>
          </cell>
          <cell r="E82">
            <v>46.17</v>
          </cell>
          <cell r="F82">
            <v>170.42</v>
          </cell>
          <cell r="G82">
            <v>108.27</v>
          </cell>
          <cell r="H82">
            <v>1005.06</v>
          </cell>
          <cell r="I82">
            <v>95.83</v>
          </cell>
          <cell r="J82">
            <v>198.37</v>
          </cell>
          <cell r="K82">
            <v>103</v>
          </cell>
          <cell r="L82">
            <v>3.5</v>
          </cell>
          <cell r="M82">
            <v>18</v>
          </cell>
          <cell r="N82">
            <v>6.5</v>
          </cell>
          <cell r="O82">
            <v>61.83</v>
          </cell>
          <cell r="P82">
            <v>3</v>
          </cell>
          <cell r="Q82">
            <v>5</v>
          </cell>
          <cell r="R82">
            <v>1721.95</v>
          </cell>
          <cell r="S82">
            <v>49.67</v>
          </cell>
          <cell r="T82">
            <v>188.42</v>
          </cell>
          <cell r="U82">
            <v>114.77</v>
          </cell>
          <cell r="V82">
            <v>1066.8900000000001</v>
          </cell>
          <cell r="W82">
            <v>98.83</v>
          </cell>
          <cell r="X82">
            <v>203.37</v>
          </cell>
        </row>
        <row r="83">
          <cell r="C83" t="str">
            <v>2007/20086</v>
          </cell>
          <cell r="D83">
            <v>9207.7649999999994</v>
          </cell>
          <cell r="E83">
            <v>168.92</v>
          </cell>
          <cell r="F83">
            <v>761.26</v>
          </cell>
          <cell r="G83">
            <v>527.34500000000003</v>
          </cell>
          <cell r="H83">
            <v>5145.6750000000002</v>
          </cell>
          <cell r="I83">
            <v>899.72500000000002</v>
          </cell>
          <cell r="J83">
            <v>1704.84</v>
          </cell>
          <cell r="K83">
            <v>556</v>
          </cell>
          <cell r="L83">
            <v>26.5</v>
          </cell>
          <cell r="M83">
            <v>38.67</v>
          </cell>
          <cell r="N83">
            <v>29.68</v>
          </cell>
          <cell r="O83">
            <v>247.87</v>
          </cell>
          <cell r="P83">
            <v>37.67</v>
          </cell>
          <cell r="Q83">
            <v>78.67</v>
          </cell>
          <cell r="R83">
            <v>9666.8250000000007</v>
          </cell>
          <cell r="S83">
            <v>195.42</v>
          </cell>
          <cell r="T83">
            <v>799.93</v>
          </cell>
          <cell r="U83">
            <v>557.02499999999998</v>
          </cell>
          <cell r="V83">
            <v>5393.5450000000001</v>
          </cell>
          <cell r="W83">
            <v>937.39499999999998</v>
          </cell>
          <cell r="X83">
            <v>1783.51</v>
          </cell>
        </row>
        <row r="84">
          <cell r="C84" t="str">
            <v>2007/20087</v>
          </cell>
          <cell r="D84">
            <v>3751.2649999999999</v>
          </cell>
          <cell r="E84">
            <v>69.349999999999994</v>
          </cell>
          <cell r="F84">
            <v>342.53</v>
          </cell>
          <cell r="G84">
            <v>192.91499999999999</v>
          </cell>
          <cell r="H84">
            <v>2431.8200000000002</v>
          </cell>
          <cell r="I84">
            <v>225.64</v>
          </cell>
          <cell r="J84">
            <v>489.01</v>
          </cell>
          <cell r="K84">
            <v>394</v>
          </cell>
          <cell r="L84">
            <v>17</v>
          </cell>
          <cell r="M84">
            <v>36.67</v>
          </cell>
          <cell r="N84">
            <v>18.5</v>
          </cell>
          <cell r="O84">
            <v>160.83000000000001</v>
          </cell>
          <cell r="P84">
            <v>32</v>
          </cell>
          <cell r="Q84">
            <v>64.5</v>
          </cell>
          <cell r="R84">
            <v>4080.7649999999999</v>
          </cell>
          <cell r="S84">
            <v>86.35</v>
          </cell>
          <cell r="T84">
            <v>379.2</v>
          </cell>
          <cell r="U84">
            <v>211.41499999999999</v>
          </cell>
          <cell r="V84">
            <v>2592.65</v>
          </cell>
          <cell r="W84">
            <v>257.64</v>
          </cell>
          <cell r="X84">
            <v>553.51</v>
          </cell>
        </row>
        <row r="85">
          <cell r="C85" t="str">
            <v>2007/20088</v>
          </cell>
          <cell r="D85">
            <v>8882.5300000000007</v>
          </cell>
          <cell r="E85">
            <v>181.57</v>
          </cell>
          <cell r="F85">
            <v>1005.4</v>
          </cell>
          <cell r="G85">
            <v>717.19</v>
          </cell>
          <cell r="H85">
            <v>6283.6</v>
          </cell>
          <cell r="I85">
            <v>212.82</v>
          </cell>
          <cell r="J85">
            <v>481.95</v>
          </cell>
          <cell r="K85">
            <v>1956</v>
          </cell>
          <cell r="L85">
            <v>83.5</v>
          </cell>
          <cell r="M85">
            <v>192.44</v>
          </cell>
          <cell r="N85">
            <v>166.36</v>
          </cell>
          <cell r="O85">
            <v>996.34</v>
          </cell>
          <cell r="P85">
            <v>45</v>
          </cell>
          <cell r="Q85">
            <v>107.17</v>
          </cell>
          <cell r="R85">
            <v>10473.34</v>
          </cell>
          <cell r="S85">
            <v>265.07</v>
          </cell>
          <cell r="T85">
            <v>1197.8399999999999</v>
          </cell>
          <cell r="U85">
            <v>883.55</v>
          </cell>
          <cell r="V85">
            <v>7279.94</v>
          </cell>
          <cell r="W85">
            <v>257.82</v>
          </cell>
          <cell r="X85">
            <v>589.12</v>
          </cell>
        </row>
        <row r="86">
          <cell r="C86" t="str">
            <v>2007/20089</v>
          </cell>
          <cell r="D86">
            <v>9719.51</v>
          </cell>
          <cell r="E86">
            <v>222.09</v>
          </cell>
          <cell r="F86">
            <v>1119.1600000000001</v>
          </cell>
          <cell r="G86">
            <v>673.63</v>
          </cell>
          <cell r="H86">
            <v>6389.12</v>
          </cell>
          <cell r="I86">
            <v>441.83</v>
          </cell>
          <cell r="J86">
            <v>873.68</v>
          </cell>
          <cell r="K86">
            <v>1698</v>
          </cell>
          <cell r="L86">
            <v>61.25</v>
          </cell>
          <cell r="M86">
            <v>125.5</v>
          </cell>
          <cell r="N86">
            <v>76</v>
          </cell>
          <cell r="O86">
            <v>989.81</v>
          </cell>
          <cell r="P86">
            <v>39.5</v>
          </cell>
          <cell r="Q86">
            <v>172.17</v>
          </cell>
          <cell r="R86">
            <v>11183.74</v>
          </cell>
          <cell r="S86">
            <v>283.33999999999997</v>
          </cell>
          <cell r="T86">
            <v>1244.6600000000001</v>
          </cell>
          <cell r="U86">
            <v>749.63</v>
          </cell>
          <cell r="V86">
            <v>7378.93</v>
          </cell>
          <cell r="W86">
            <v>481.33</v>
          </cell>
          <cell r="X86">
            <v>1045.8499999999999</v>
          </cell>
        </row>
        <row r="87">
          <cell r="C87" t="str">
            <v>2007/2008A</v>
          </cell>
          <cell r="D87">
            <v>4320.8599999999997</v>
          </cell>
          <cell r="E87">
            <v>76.63</v>
          </cell>
          <cell r="F87">
            <v>435.63</v>
          </cell>
          <cell r="G87">
            <v>295.61</v>
          </cell>
          <cell r="H87">
            <v>2259.81</v>
          </cell>
          <cell r="I87">
            <v>456.51</v>
          </cell>
          <cell r="J87">
            <v>796.67</v>
          </cell>
          <cell r="K87">
            <v>1562</v>
          </cell>
          <cell r="L87">
            <v>91.8</v>
          </cell>
          <cell r="M87">
            <v>163</v>
          </cell>
          <cell r="N87">
            <v>81.5</v>
          </cell>
          <cell r="O87">
            <v>1039.21</v>
          </cell>
          <cell r="P87">
            <v>38</v>
          </cell>
          <cell r="Q87">
            <v>105.5</v>
          </cell>
          <cell r="R87">
            <v>5839.87</v>
          </cell>
          <cell r="S87">
            <v>168.43</v>
          </cell>
          <cell r="T87">
            <v>598.63</v>
          </cell>
          <cell r="U87">
            <v>377.11</v>
          </cell>
          <cell r="V87">
            <v>3299.02</v>
          </cell>
          <cell r="W87">
            <v>494.51</v>
          </cell>
          <cell r="X87">
            <v>902.17</v>
          </cell>
        </row>
        <row r="88">
          <cell r="C88" t="str">
            <v>2007/2008B</v>
          </cell>
          <cell r="D88">
            <v>21687.06</v>
          </cell>
          <cell r="E88">
            <v>537.03</v>
          </cell>
          <cell r="F88">
            <v>2006.42</v>
          </cell>
          <cell r="G88">
            <v>1679.19</v>
          </cell>
          <cell r="H88">
            <v>13455.76</v>
          </cell>
          <cell r="I88">
            <v>1055.0999999999999</v>
          </cell>
          <cell r="J88">
            <v>2953.56</v>
          </cell>
          <cell r="K88">
            <v>3520</v>
          </cell>
          <cell r="L88">
            <v>177.52</v>
          </cell>
          <cell r="M88">
            <v>357.35</v>
          </cell>
          <cell r="N88">
            <v>193.93</v>
          </cell>
          <cell r="O88">
            <v>1886.12</v>
          </cell>
          <cell r="P88">
            <v>144.08000000000001</v>
          </cell>
          <cell r="Q88">
            <v>417.8</v>
          </cell>
          <cell r="R88">
            <v>24863.86</v>
          </cell>
          <cell r="S88">
            <v>714.55</v>
          </cell>
          <cell r="T88">
            <v>2363.77</v>
          </cell>
          <cell r="U88">
            <v>1873.12</v>
          </cell>
          <cell r="V88">
            <v>15341.88</v>
          </cell>
          <cell r="W88">
            <v>1199.18</v>
          </cell>
          <cell r="X88">
            <v>3371.36</v>
          </cell>
        </row>
        <row r="89">
          <cell r="C89" t="str">
            <v>2007/2008C</v>
          </cell>
          <cell r="D89">
            <v>9698.65</v>
          </cell>
          <cell r="E89">
            <v>233.58</v>
          </cell>
          <cell r="F89">
            <v>1000.93</v>
          </cell>
          <cell r="G89">
            <v>795.68</v>
          </cell>
          <cell r="H89">
            <v>6625.52</v>
          </cell>
          <cell r="I89">
            <v>314.13</v>
          </cell>
          <cell r="J89">
            <v>728.81</v>
          </cell>
          <cell r="K89">
            <v>1331</v>
          </cell>
          <cell r="L89">
            <v>109.7</v>
          </cell>
          <cell r="M89">
            <v>159.43</v>
          </cell>
          <cell r="N89">
            <v>122</v>
          </cell>
          <cell r="O89">
            <v>662.2</v>
          </cell>
          <cell r="P89">
            <v>56.2</v>
          </cell>
          <cell r="Q89">
            <v>136.91999999999999</v>
          </cell>
          <cell r="R89">
            <v>10945.1</v>
          </cell>
          <cell r="S89">
            <v>343.28</v>
          </cell>
          <cell r="T89">
            <v>1160.3599999999999</v>
          </cell>
          <cell r="U89">
            <v>917.68</v>
          </cell>
          <cell r="V89">
            <v>7287.72</v>
          </cell>
          <cell r="W89">
            <v>370.33</v>
          </cell>
          <cell r="X89">
            <v>865.73</v>
          </cell>
        </row>
        <row r="90">
          <cell r="C90" t="str">
            <v>2007/2008D</v>
          </cell>
          <cell r="D90">
            <v>23096.35</v>
          </cell>
          <cell r="E90">
            <v>727.78</v>
          </cell>
          <cell r="F90">
            <v>2475.16</v>
          </cell>
          <cell r="G90">
            <v>1783.19</v>
          </cell>
          <cell r="H90">
            <v>16454.62</v>
          </cell>
          <cell r="I90">
            <v>433.7</v>
          </cell>
          <cell r="J90">
            <v>1221.9000000000001</v>
          </cell>
          <cell r="K90">
            <v>3342</v>
          </cell>
          <cell r="L90">
            <v>205.34</v>
          </cell>
          <cell r="M90">
            <v>314.61</v>
          </cell>
          <cell r="N90">
            <v>268.23</v>
          </cell>
          <cell r="O90">
            <v>1661.46</v>
          </cell>
          <cell r="P90">
            <v>63.03</v>
          </cell>
          <cell r="Q90">
            <v>200.71</v>
          </cell>
          <cell r="R90">
            <v>25809.73</v>
          </cell>
          <cell r="S90">
            <v>933.12</v>
          </cell>
          <cell r="T90">
            <v>2789.77</v>
          </cell>
          <cell r="U90">
            <v>2051.42</v>
          </cell>
          <cell r="V90">
            <v>18116.080000000002</v>
          </cell>
          <cell r="W90">
            <v>496.73</v>
          </cell>
          <cell r="X90">
            <v>1422.61</v>
          </cell>
        </row>
        <row r="91">
          <cell r="C91" t="str">
            <v>2007/2008E</v>
          </cell>
          <cell r="D91">
            <v>7455.39</v>
          </cell>
          <cell r="E91">
            <v>141.1</v>
          </cell>
          <cell r="F91">
            <v>699.49</v>
          </cell>
          <cell r="G91">
            <v>777.86</v>
          </cell>
          <cell r="H91">
            <v>5232.45</v>
          </cell>
          <cell r="I91">
            <v>167.97</v>
          </cell>
          <cell r="J91">
            <v>436.52</v>
          </cell>
          <cell r="K91">
            <v>394</v>
          </cell>
          <cell r="L91">
            <v>17.5</v>
          </cell>
          <cell r="M91">
            <v>36.86</v>
          </cell>
          <cell r="N91">
            <v>30.8</v>
          </cell>
          <cell r="O91">
            <v>180.54</v>
          </cell>
          <cell r="P91">
            <v>8.48</v>
          </cell>
          <cell r="Q91">
            <v>12.17</v>
          </cell>
          <cell r="R91">
            <v>7741.74</v>
          </cell>
          <cell r="S91">
            <v>158.6</v>
          </cell>
          <cell r="T91">
            <v>736.35</v>
          </cell>
          <cell r="U91">
            <v>808.66</v>
          </cell>
          <cell r="V91">
            <v>5412.99</v>
          </cell>
          <cell r="W91">
            <v>176.45</v>
          </cell>
          <cell r="X91">
            <v>448.69</v>
          </cell>
        </row>
        <row r="92">
          <cell r="C92" t="str">
            <v>2007/2008F</v>
          </cell>
          <cell r="D92">
            <v>15331.4</v>
          </cell>
          <cell r="E92">
            <v>313.82499999999999</v>
          </cell>
          <cell r="F92">
            <v>1675.98</v>
          </cell>
          <cell r="G92">
            <v>1266.7349999999999</v>
          </cell>
          <cell r="H92">
            <v>9123.1</v>
          </cell>
          <cell r="I92">
            <v>925.29</v>
          </cell>
          <cell r="J92">
            <v>2026.47</v>
          </cell>
          <cell r="K92">
            <v>1434</v>
          </cell>
          <cell r="L92">
            <v>70.16</v>
          </cell>
          <cell r="M92">
            <v>162.31</v>
          </cell>
          <cell r="N92">
            <v>110.73</v>
          </cell>
          <cell r="O92">
            <v>570.88</v>
          </cell>
          <cell r="P92">
            <v>108.59</v>
          </cell>
          <cell r="Q92">
            <v>170.25</v>
          </cell>
          <cell r="R92">
            <v>16524.32</v>
          </cell>
          <cell r="S92">
            <v>383.98500000000001</v>
          </cell>
          <cell r="T92">
            <v>1838.29</v>
          </cell>
          <cell r="U92">
            <v>1377.4649999999999</v>
          </cell>
          <cell r="V92">
            <v>9693.98</v>
          </cell>
          <cell r="W92">
            <v>1033.8800000000001</v>
          </cell>
          <cell r="X92">
            <v>2196.7199999999998</v>
          </cell>
        </row>
        <row r="93">
          <cell r="C93" t="str">
            <v>2007/2008G</v>
          </cell>
          <cell r="D93">
            <v>12257.53</v>
          </cell>
          <cell r="E93">
            <v>247.49</v>
          </cell>
          <cell r="F93">
            <v>1114.6500000000001</v>
          </cell>
          <cell r="G93">
            <v>1030.27</v>
          </cell>
          <cell r="H93">
            <v>7371.34</v>
          </cell>
          <cell r="I93">
            <v>745.66</v>
          </cell>
          <cell r="J93">
            <v>1748.12</v>
          </cell>
          <cell r="K93">
            <v>1631</v>
          </cell>
          <cell r="L93">
            <v>63.98</v>
          </cell>
          <cell r="M93">
            <v>252.26</v>
          </cell>
          <cell r="N93">
            <v>75.87</v>
          </cell>
          <cell r="O93">
            <v>715.31</v>
          </cell>
          <cell r="P93">
            <v>128.15</v>
          </cell>
          <cell r="Q93">
            <v>232.36</v>
          </cell>
          <cell r="R93">
            <v>13725.46</v>
          </cell>
          <cell r="S93">
            <v>311.47000000000003</v>
          </cell>
          <cell r="T93">
            <v>1366.91</v>
          </cell>
          <cell r="U93">
            <v>1106.1400000000001</v>
          </cell>
          <cell r="V93">
            <v>8086.65</v>
          </cell>
          <cell r="W93">
            <v>873.81</v>
          </cell>
          <cell r="X93">
            <v>1980.48</v>
          </cell>
        </row>
        <row r="94">
          <cell r="C94" t="str">
            <v>2007/2008H</v>
          </cell>
          <cell r="D94">
            <v>26790.945</v>
          </cell>
          <cell r="E94">
            <v>712.88499999999999</v>
          </cell>
          <cell r="F94">
            <v>3194.08</v>
          </cell>
          <cell r="G94">
            <v>2875.59</v>
          </cell>
          <cell r="H94">
            <v>17189.12</v>
          </cell>
          <cell r="I94">
            <v>860.55</v>
          </cell>
          <cell r="J94">
            <v>1958.72</v>
          </cell>
          <cell r="K94">
            <v>972</v>
          </cell>
          <cell r="L94">
            <v>35.28</v>
          </cell>
          <cell r="M94">
            <v>166.84</v>
          </cell>
          <cell r="N94">
            <v>124.2</v>
          </cell>
          <cell r="O94">
            <v>453.25</v>
          </cell>
          <cell r="P94">
            <v>27.7</v>
          </cell>
          <cell r="Q94">
            <v>58.83</v>
          </cell>
          <cell r="R94">
            <v>27657.044999999998</v>
          </cell>
          <cell r="S94">
            <v>748.16499999999996</v>
          </cell>
          <cell r="T94">
            <v>3360.92</v>
          </cell>
          <cell r="U94">
            <v>2999.79</v>
          </cell>
          <cell r="V94">
            <v>17642.37</v>
          </cell>
          <cell r="W94">
            <v>888.25</v>
          </cell>
          <cell r="X94">
            <v>2017.55</v>
          </cell>
        </row>
        <row r="95">
          <cell r="C95" t="str">
            <v>2007/2008I</v>
          </cell>
          <cell r="D95">
            <v>9118.73</v>
          </cell>
          <cell r="E95">
            <v>259.89999999999998</v>
          </cell>
          <cell r="F95">
            <v>792.52</v>
          </cell>
          <cell r="G95">
            <v>530.91999999999996</v>
          </cell>
          <cell r="H95">
            <v>6345.41</v>
          </cell>
          <cell r="I95">
            <v>241.64</v>
          </cell>
          <cell r="J95">
            <v>948.34</v>
          </cell>
          <cell r="K95">
            <v>2386</v>
          </cell>
          <cell r="L95">
            <v>128.66999999999999</v>
          </cell>
          <cell r="M95">
            <v>199.27</v>
          </cell>
          <cell r="N95">
            <v>92.49</v>
          </cell>
          <cell r="O95">
            <v>1378.69</v>
          </cell>
          <cell r="P95">
            <v>91.14</v>
          </cell>
          <cell r="Q95">
            <v>251.54</v>
          </cell>
          <cell r="R95">
            <v>11260.53</v>
          </cell>
          <cell r="S95">
            <v>388.57</v>
          </cell>
          <cell r="T95">
            <v>991.79</v>
          </cell>
          <cell r="U95">
            <v>623.41</v>
          </cell>
          <cell r="V95">
            <v>7724.1</v>
          </cell>
          <cell r="W95">
            <v>332.78</v>
          </cell>
          <cell r="X95">
            <v>1199.8800000000001</v>
          </cell>
        </row>
        <row r="96">
          <cell r="C96" t="str">
            <v>2007/2008J</v>
          </cell>
          <cell r="D96">
            <v>806.45</v>
          </cell>
          <cell r="E96">
            <v>14</v>
          </cell>
          <cell r="F96">
            <v>77.63</v>
          </cell>
          <cell r="G96">
            <v>68.760000000000005</v>
          </cell>
          <cell r="H96">
            <v>492.43</v>
          </cell>
          <cell r="I96">
            <v>46.5</v>
          </cell>
          <cell r="J96">
            <v>107.13</v>
          </cell>
          <cell r="K96">
            <v>4167</v>
          </cell>
          <cell r="L96">
            <v>167.8</v>
          </cell>
          <cell r="M96">
            <v>562.5</v>
          </cell>
          <cell r="N96">
            <v>241.52</v>
          </cell>
          <cell r="O96">
            <v>2190.2800000000002</v>
          </cell>
          <cell r="P96">
            <v>272.60000000000002</v>
          </cell>
          <cell r="Q96">
            <v>683.71</v>
          </cell>
          <cell r="R96">
            <v>4924.8599999999997</v>
          </cell>
          <cell r="S96">
            <v>181.8</v>
          </cell>
          <cell r="T96">
            <v>640.13</v>
          </cell>
          <cell r="U96">
            <v>310.27999999999997</v>
          </cell>
          <cell r="V96">
            <v>2682.71</v>
          </cell>
          <cell r="W96">
            <v>319.10000000000002</v>
          </cell>
          <cell r="X96">
            <v>790.84</v>
          </cell>
        </row>
        <row r="97">
          <cell r="C97" t="str">
            <v>2008/20091</v>
          </cell>
          <cell r="D97">
            <v>6662</v>
          </cell>
          <cell r="E97">
            <v>174</v>
          </cell>
          <cell r="F97">
            <v>819</v>
          </cell>
          <cell r="G97">
            <v>543</v>
          </cell>
          <cell r="H97">
            <v>4089</v>
          </cell>
          <cell r="I97">
            <v>211</v>
          </cell>
          <cell r="J97">
            <v>826</v>
          </cell>
          <cell r="K97">
            <v>23</v>
          </cell>
          <cell r="L97">
            <v>0</v>
          </cell>
          <cell r="M97">
            <v>1</v>
          </cell>
          <cell r="N97">
            <v>3</v>
          </cell>
          <cell r="O97">
            <v>14</v>
          </cell>
          <cell r="P97">
            <v>0</v>
          </cell>
          <cell r="Q97">
            <v>4</v>
          </cell>
          <cell r="R97">
            <v>6684</v>
          </cell>
          <cell r="S97">
            <v>174</v>
          </cell>
          <cell r="T97">
            <v>820</v>
          </cell>
          <cell r="U97">
            <v>546</v>
          </cell>
          <cell r="V97">
            <v>4103</v>
          </cell>
          <cell r="W97">
            <v>211</v>
          </cell>
          <cell r="X97">
            <v>830</v>
          </cell>
        </row>
        <row r="98">
          <cell r="C98" t="str">
            <v>2008/20092</v>
          </cell>
          <cell r="D98">
            <v>16574.419999999998</v>
          </cell>
          <cell r="E98">
            <v>607.33000000000004</v>
          </cell>
          <cell r="F98">
            <v>1696.17</v>
          </cell>
          <cell r="G98">
            <v>920.85</v>
          </cell>
          <cell r="H98">
            <v>8665.51</v>
          </cell>
          <cell r="I98">
            <v>1172.92</v>
          </cell>
          <cell r="J98">
            <v>3511.64</v>
          </cell>
          <cell r="K98">
            <v>5438</v>
          </cell>
          <cell r="L98">
            <v>450.67</v>
          </cell>
          <cell r="M98">
            <v>580.99</v>
          </cell>
          <cell r="N98">
            <v>196.5</v>
          </cell>
          <cell r="O98">
            <v>2919.76</v>
          </cell>
          <cell r="P98">
            <v>214.83</v>
          </cell>
          <cell r="Q98">
            <v>963.07</v>
          </cell>
          <cell r="R98">
            <v>21900.240000000002</v>
          </cell>
          <cell r="S98">
            <v>1058</v>
          </cell>
          <cell r="T98">
            <v>2277.16</v>
          </cell>
          <cell r="U98">
            <v>1117.3499999999999</v>
          </cell>
          <cell r="V98">
            <v>11585.27</v>
          </cell>
          <cell r="W98">
            <v>1387.75</v>
          </cell>
          <cell r="X98">
            <v>4474.71</v>
          </cell>
        </row>
        <row r="99">
          <cell r="C99" t="str">
            <v>2008/20093</v>
          </cell>
          <cell r="D99">
            <v>21346.935000000001</v>
          </cell>
          <cell r="E99">
            <v>364.30500000000001</v>
          </cell>
          <cell r="F99">
            <v>1753.4749999999999</v>
          </cell>
          <cell r="G99">
            <v>1568.615</v>
          </cell>
          <cell r="H99">
            <v>12035.465</v>
          </cell>
          <cell r="I99">
            <v>1836.31</v>
          </cell>
          <cell r="J99">
            <v>3788.7649999999999</v>
          </cell>
          <cell r="K99">
            <v>1991</v>
          </cell>
          <cell r="L99">
            <v>116.99</v>
          </cell>
          <cell r="M99">
            <v>221.3</v>
          </cell>
          <cell r="N99">
            <v>138.12</v>
          </cell>
          <cell r="O99">
            <v>938.04499999999996</v>
          </cell>
          <cell r="P99">
            <v>103.92</v>
          </cell>
          <cell r="Q99">
            <v>265.7</v>
          </cell>
          <cell r="R99">
            <v>23131.01</v>
          </cell>
          <cell r="S99">
            <v>481.29500000000002</v>
          </cell>
          <cell r="T99">
            <v>1974.7750000000001</v>
          </cell>
          <cell r="U99">
            <v>1706.7349999999999</v>
          </cell>
          <cell r="V99">
            <v>12973.51</v>
          </cell>
          <cell r="W99">
            <v>1940.23</v>
          </cell>
          <cell r="X99">
            <v>4054.4650000000001</v>
          </cell>
        </row>
        <row r="100">
          <cell r="C100" t="str">
            <v>2008/20094</v>
          </cell>
          <cell r="D100">
            <v>567</v>
          </cell>
          <cell r="E100">
            <v>18</v>
          </cell>
          <cell r="F100">
            <v>51</v>
          </cell>
          <cell r="G100">
            <v>57</v>
          </cell>
          <cell r="H100">
            <v>369</v>
          </cell>
          <cell r="I100">
            <v>19</v>
          </cell>
          <cell r="J100">
            <v>53</v>
          </cell>
          <cell r="K100">
            <v>0</v>
          </cell>
          <cell r="L100">
            <v>0</v>
          </cell>
          <cell r="M100">
            <v>0</v>
          </cell>
          <cell r="N100">
            <v>0</v>
          </cell>
          <cell r="O100">
            <v>0</v>
          </cell>
          <cell r="P100">
            <v>0</v>
          </cell>
          <cell r="Q100">
            <v>0</v>
          </cell>
          <cell r="R100">
            <v>567</v>
          </cell>
          <cell r="S100">
            <v>18</v>
          </cell>
          <cell r="T100">
            <v>51</v>
          </cell>
          <cell r="U100">
            <v>57</v>
          </cell>
          <cell r="V100">
            <v>369</v>
          </cell>
          <cell r="W100">
            <v>19</v>
          </cell>
          <cell r="X100">
            <v>53</v>
          </cell>
        </row>
        <row r="101">
          <cell r="C101" t="str">
            <v>2008/20095</v>
          </cell>
          <cell r="D101">
            <v>1511.86</v>
          </cell>
          <cell r="E101">
            <v>37.93</v>
          </cell>
          <cell r="F101">
            <v>174.13</v>
          </cell>
          <cell r="G101">
            <v>131.08000000000001</v>
          </cell>
          <cell r="H101">
            <v>909.33</v>
          </cell>
          <cell r="I101">
            <v>88.54</v>
          </cell>
          <cell r="J101">
            <v>170.85</v>
          </cell>
          <cell r="K101">
            <v>107</v>
          </cell>
          <cell r="L101">
            <v>5</v>
          </cell>
          <cell r="M101">
            <v>13.6</v>
          </cell>
          <cell r="N101">
            <v>9</v>
          </cell>
          <cell r="O101">
            <v>65.63</v>
          </cell>
          <cell r="P101">
            <v>5</v>
          </cell>
          <cell r="Q101">
            <v>3</v>
          </cell>
          <cell r="R101">
            <v>1613.09</v>
          </cell>
          <cell r="S101">
            <v>42.93</v>
          </cell>
          <cell r="T101">
            <v>187.73</v>
          </cell>
          <cell r="U101">
            <v>140.08000000000001</v>
          </cell>
          <cell r="V101">
            <v>974.96</v>
          </cell>
          <cell r="W101">
            <v>93.54</v>
          </cell>
          <cell r="X101">
            <v>173.85</v>
          </cell>
        </row>
        <row r="102">
          <cell r="C102" t="str">
            <v>2008/20096</v>
          </cell>
          <cell r="D102">
            <v>9483.8449999999993</v>
          </cell>
          <cell r="E102">
            <v>124.97499999999999</v>
          </cell>
          <cell r="F102">
            <v>836.125</v>
          </cell>
          <cell r="G102">
            <v>631.54499999999996</v>
          </cell>
          <cell r="H102">
            <v>5303.1049999999996</v>
          </cell>
          <cell r="I102">
            <v>879.35</v>
          </cell>
          <cell r="J102">
            <v>1708.7449999999999</v>
          </cell>
          <cell r="K102">
            <v>727</v>
          </cell>
          <cell r="L102">
            <v>26.83</v>
          </cell>
          <cell r="M102">
            <v>73.42</v>
          </cell>
          <cell r="N102">
            <v>49.92</v>
          </cell>
          <cell r="O102">
            <v>340.76499999999999</v>
          </cell>
          <cell r="P102">
            <v>39.159999999999997</v>
          </cell>
          <cell r="Q102">
            <v>82.02</v>
          </cell>
          <cell r="R102">
            <v>10095.959999999999</v>
          </cell>
          <cell r="S102">
            <v>151.80500000000001</v>
          </cell>
          <cell r="T102">
            <v>909.54499999999996</v>
          </cell>
          <cell r="U102">
            <v>681.46500000000003</v>
          </cell>
          <cell r="V102">
            <v>5643.87</v>
          </cell>
          <cell r="W102">
            <v>918.51</v>
          </cell>
          <cell r="X102">
            <v>1790.7650000000001</v>
          </cell>
        </row>
        <row r="103">
          <cell r="C103" t="str">
            <v>2008/20097</v>
          </cell>
          <cell r="D103">
            <v>4002.18</v>
          </cell>
          <cell r="E103">
            <v>65.974999999999994</v>
          </cell>
          <cell r="F103">
            <v>364.08499999999998</v>
          </cell>
          <cell r="G103">
            <v>243.57</v>
          </cell>
          <cell r="H103">
            <v>2640.0250000000001</v>
          </cell>
          <cell r="I103">
            <v>224.625</v>
          </cell>
          <cell r="J103">
            <v>463.9</v>
          </cell>
          <cell r="K103">
            <v>301</v>
          </cell>
          <cell r="L103">
            <v>10.33</v>
          </cell>
          <cell r="M103">
            <v>29.75</v>
          </cell>
          <cell r="N103">
            <v>17.64</v>
          </cell>
          <cell r="O103">
            <v>103.78</v>
          </cell>
          <cell r="P103">
            <v>18.670000000000002</v>
          </cell>
          <cell r="Q103">
            <v>53.84</v>
          </cell>
          <cell r="R103">
            <v>4236.1899999999996</v>
          </cell>
          <cell r="S103">
            <v>76.305000000000007</v>
          </cell>
          <cell r="T103">
            <v>393.83499999999998</v>
          </cell>
          <cell r="U103">
            <v>261.20999999999998</v>
          </cell>
          <cell r="V103">
            <v>2743.8049999999998</v>
          </cell>
          <cell r="W103">
            <v>243.29499999999999</v>
          </cell>
          <cell r="X103">
            <v>517.74</v>
          </cell>
        </row>
        <row r="104">
          <cell r="C104" t="str">
            <v>2008/20098</v>
          </cell>
          <cell r="D104">
            <v>8339.6200000000008</v>
          </cell>
          <cell r="E104">
            <v>205.44</v>
          </cell>
          <cell r="F104">
            <v>963.84</v>
          </cell>
          <cell r="G104">
            <v>853.33</v>
          </cell>
          <cell r="H104">
            <v>5785.86</v>
          </cell>
          <cell r="I104">
            <v>161.02000000000001</v>
          </cell>
          <cell r="J104">
            <v>370.13</v>
          </cell>
          <cell r="K104">
            <v>1633</v>
          </cell>
          <cell r="L104">
            <v>59.92</v>
          </cell>
          <cell r="M104">
            <v>166.74</v>
          </cell>
          <cell r="N104">
            <v>143.15</v>
          </cell>
          <cell r="O104">
            <v>863.36</v>
          </cell>
          <cell r="P104">
            <v>33.25</v>
          </cell>
          <cell r="Q104">
            <v>87.83</v>
          </cell>
          <cell r="R104">
            <v>9693.8700000000008</v>
          </cell>
          <cell r="S104">
            <v>265.36</v>
          </cell>
          <cell r="T104">
            <v>1130.58</v>
          </cell>
          <cell r="U104">
            <v>996.48</v>
          </cell>
          <cell r="V104">
            <v>6649.22</v>
          </cell>
          <cell r="W104">
            <v>194.27</v>
          </cell>
          <cell r="X104">
            <v>457.96</v>
          </cell>
        </row>
        <row r="105">
          <cell r="C105" t="str">
            <v>2008/20099</v>
          </cell>
          <cell r="D105">
            <v>9918.9699999999993</v>
          </cell>
          <cell r="E105">
            <v>226.68</v>
          </cell>
          <cell r="F105">
            <v>1141.94</v>
          </cell>
          <cell r="G105">
            <v>761.87</v>
          </cell>
          <cell r="H105">
            <v>6502.5</v>
          </cell>
          <cell r="I105">
            <v>438.8</v>
          </cell>
          <cell r="J105">
            <v>847.18</v>
          </cell>
          <cell r="K105">
            <v>1724</v>
          </cell>
          <cell r="L105">
            <v>65.92</v>
          </cell>
          <cell r="M105">
            <v>142.59</v>
          </cell>
          <cell r="N105">
            <v>107.18</v>
          </cell>
          <cell r="O105">
            <v>1020.68</v>
          </cell>
          <cell r="P105">
            <v>50.17</v>
          </cell>
          <cell r="Q105">
            <v>141.25</v>
          </cell>
          <cell r="R105">
            <v>11446.76</v>
          </cell>
          <cell r="S105">
            <v>292.60000000000002</v>
          </cell>
          <cell r="T105">
            <v>1284.53</v>
          </cell>
          <cell r="U105">
            <v>869.05</v>
          </cell>
          <cell r="V105">
            <v>7523.18</v>
          </cell>
          <cell r="W105">
            <v>488.97</v>
          </cell>
          <cell r="X105">
            <v>988.43</v>
          </cell>
        </row>
        <row r="106">
          <cell r="C106" t="str">
            <v>2008/2009A</v>
          </cell>
          <cell r="D106">
            <v>4492.59</v>
          </cell>
          <cell r="E106">
            <v>71.13</v>
          </cell>
          <cell r="F106">
            <v>479.07</v>
          </cell>
          <cell r="G106">
            <v>370.96</v>
          </cell>
          <cell r="H106">
            <v>2440</v>
          </cell>
          <cell r="I106">
            <v>483.8</v>
          </cell>
          <cell r="J106">
            <v>647.63</v>
          </cell>
          <cell r="K106">
            <v>1571</v>
          </cell>
          <cell r="L106">
            <v>94.5</v>
          </cell>
          <cell r="M106">
            <v>172.5</v>
          </cell>
          <cell r="N106">
            <v>107.67</v>
          </cell>
          <cell r="O106">
            <v>1024.3</v>
          </cell>
          <cell r="P106">
            <v>29</v>
          </cell>
          <cell r="Q106">
            <v>92</v>
          </cell>
          <cell r="R106">
            <v>6012.56</v>
          </cell>
          <cell r="S106">
            <v>165.63</v>
          </cell>
          <cell r="T106">
            <v>651.57000000000005</v>
          </cell>
          <cell r="U106">
            <v>478.63</v>
          </cell>
          <cell r="V106">
            <v>3464.3</v>
          </cell>
          <cell r="W106">
            <v>512.79999999999995</v>
          </cell>
          <cell r="X106">
            <v>739.63</v>
          </cell>
        </row>
        <row r="107">
          <cell r="C107" t="str">
            <v>2008/2009B</v>
          </cell>
          <cell r="D107">
            <v>21179.1</v>
          </cell>
          <cell r="E107">
            <v>431.94</v>
          </cell>
          <cell r="F107">
            <v>1913.07</v>
          </cell>
          <cell r="G107">
            <v>1842.6</v>
          </cell>
          <cell r="H107">
            <v>13508.66</v>
          </cell>
          <cell r="I107">
            <v>876.01</v>
          </cell>
          <cell r="J107">
            <v>2606.8200000000002</v>
          </cell>
          <cell r="K107">
            <v>3371</v>
          </cell>
          <cell r="L107">
            <v>148</v>
          </cell>
          <cell r="M107">
            <v>312.36</v>
          </cell>
          <cell r="N107">
            <v>221.78</v>
          </cell>
          <cell r="O107">
            <v>1700.22</v>
          </cell>
          <cell r="P107">
            <v>127</v>
          </cell>
          <cell r="Q107">
            <v>483.39</v>
          </cell>
          <cell r="R107">
            <v>24171.85</v>
          </cell>
          <cell r="S107">
            <v>579.94000000000005</v>
          </cell>
          <cell r="T107">
            <v>2225.4299999999998</v>
          </cell>
          <cell r="U107">
            <v>2064.38</v>
          </cell>
          <cell r="V107">
            <v>15208.88</v>
          </cell>
          <cell r="W107">
            <v>1003.01</v>
          </cell>
          <cell r="X107">
            <v>3090.21</v>
          </cell>
        </row>
        <row r="108">
          <cell r="C108" t="str">
            <v>2008/2009C</v>
          </cell>
          <cell r="D108">
            <v>9255.82</v>
          </cell>
          <cell r="E108">
            <v>196.92</v>
          </cell>
          <cell r="F108">
            <v>920.64</v>
          </cell>
          <cell r="G108">
            <v>964.46</v>
          </cell>
          <cell r="H108">
            <v>6190.69</v>
          </cell>
          <cell r="I108">
            <v>300.7</v>
          </cell>
          <cell r="J108">
            <v>682.41</v>
          </cell>
          <cell r="K108">
            <v>1269</v>
          </cell>
          <cell r="L108">
            <v>82.67</v>
          </cell>
          <cell r="M108">
            <v>151.33000000000001</v>
          </cell>
          <cell r="N108">
            <v>112.47</v>
          </cell>
          <cell r="O108">
            <v>661.45</v>
          </cell>
          <cell r="P108">
            <v>56.51</v>
          </cell>
          <cell r="Q108">
            <v>111.33</v>
          </cell>
          <cell r="R108">
            <v>10431.58</v>
          </cell>
          <cell r="S108">
            <v>279.58999999999997</v>
          </cell>
          <cell r="T108">
            <v>1071.97</v>
          </cell>
          <cell r="U108">
            <v>1076.93</v>
          </cell>
          <cell r="V108">
            <v>6852.14</v>
          </cell>
          <cell r="W108">
            <v>357.21</v>
          </cell>
          <cell r="X108">
            <v>793.74</v>
          </cell>
        </row>
        <row r="109">
          <cell r="C109" t="str">
            <v>2008/2009D</v>
          </cell>
          <cell r="D109">
            <v>23636.02</v>
          </cell>
          <cell r="E109">
            <v>783.28</v>
          </cell>
          <cell r="F109">
            <v>2555.35</v>
          </cell>
          <cell r="G109">
            <v>2192.6999999999998</v>
          </cell>
          <cell r="H109">
            <v>16720.509999999998</v>
          </cell>
          <cell r="I109">
            <v>398.04</v>
          </cell>
          <cell r="J109">
            <v>986.14</v>
          </cell>
          <cell r="K109">
            <v>3506</v>
          </cell>
          <cell r="L109">
            <v>208.32</v>
          </cell>
          <cell r="M109">
            <v>380.11</v>
          </cell>
          <cell r="N109">
            <v>288.85000000000002</v>
          </cell>
          <cell r="O109">
            <v>1770.42</v>
          </cell>
          <cell r="P109">
            <v>73.41</v>
          </cell>
          <cell r="Q109">
            <v>186.54</v>
          </cell>
          <cell r="R109">
            <v>26543.67</v>
          </cell>
          <cell r="S109">
            <v>991.6</v>
          </cell>
          <cell r="T109">
            <v>2935.46</v>
          </cell>
          <cell r="U109">
            <v>2481.5500000000002</v>
          </cell>
          <cell r="V109">
            <v>18490.93</v>
          </cell>
          <cell r="W109">
            <v>471.45</v>
          </cell>
          <cell r="X109">
            <v>1172.68</v>
          </cell>
        </row>
        <row r="110">
          <cell r="C110" t="str">
            <v>2008/2009E</v>
          </cell>
          <cell r="D110">
            <v>7131.65</v>
          </cell>
          <cell r="E110">
            <v>132.4</v>
          </cell>
          <cell r="F110">
            <v>676.09</v>
          </cell>
          <cell r="G110">
            <v>796.71</v>
          </cell>
          <cell r="H110">
            <v>5077.2299999999996</v>
          </cell>
          <cell r="I110">
            <v>141.52000000000001</v>
          </cell>
          <cell r="J110">
            <v>307.7</v>
          </cell>
          <cell r="K110">
            <v>443</v>
          </cell>
          <cell r="L110">
            <v>16</v>
          </cell>
          <cell r="M110">
            <v>28.7</v>
          </cell>
          <cell r="N110">
            <v>41</v>
          </cell>
          <cell r="O110">
            <v>221.13</v>
          </cell>
          <cell r="P110">
            <v>7.12</v>
          </cell>
          <cell r="Q110">
            <v>12.17</v>
          </cell>
          <cell r="R110">
            <v>7457.77</v>
          </cell>
          <cell r="S110">
            <v>148.4</v>
          </cell>
          <cell r="T110">
            <v>704.79</v>
          </cell>
          <cell r="U110">
            <v>837.71</v>
          </cell>
          <cell r="V110">
            <v>5298.36</v>
          </cell>
          <cell r="W110">
            <v>148.63999999999999</v>
          </cell>
          <cell r="X110">
            <v>319.87</v>
          </cell>
        </row>
        <row r="111">
          <cell r="C111" t="str">
            <v>2008/2009F</v>
          </cell>
          <cell r="D111">
            <v>14837.584999999999</v>
          </cell>
          <cell r="E111">
            <v>315.03500000000003</v>
          </cell>
          <cell r="F111">
            <v>1628.0150000000001</v>
          </cell>
          <cell r="G111">
            <v>1407.98</v>
          </cell>
          <cell r="H111">
            <v>9013.25</v>
          </cell>
          <cell r="I111">
            <v>778.30499999999995</v>
          </cell>
          <cell r="J111">
            <v>1695</v>
          </cell>
          <cell r="K111">
            <v>1386</v>
          </cell>
          <cell r="L111">
            <v>66.13</v>
          </cell>
          <cell r="M111">
            <v>178.82</v>
          </cell>
          <cell r="N111">
            <v>106.42</v>
          </cell>
          <cell r="O111">
            <v>589.34</v>
          </cell>
          <cell r="P111">
            <v>84.08</v>
          </cell>
          <cell r="Q111">
            <v>130.16</v>
          </cell>
          <cell r="R111">
            <v>15992.535</v>
          </cell>
          <cell r="S111">
            <v>381.16500000000002</v>
          </cell>
          <cell r="T111">
            <v>1806.835</v>
          </cell>
          <cell r="U111">
            <v>1514.4</v>
          </cell>
          <cell r="V111">
            <v>9602.59</v>
          </cell>
          <cell r="W111">
            <v>862.38499999999999</v>
          </cell>
          <cell r="X111">
            <v>1825.16</v>
          </cell>
        </row>
        <row r="112">
          <cell r="C112" t="str">
            <v>2008/2009G</v>
          </cell>
          <cell r="D112">
            <v>11424.32</v>
          </cell>
          <cell r="E112">
            <v>185.21</v>
          </cell>
          <cell r="F112">
            <v>1066.1500000000001</v>
          </cell>
          <cell r="G112">
            <v>1102.94</v>
          </cell>
          <cell r="H112">
            <v>6951.16</v>
          </cell>
          <cell r="I112">
            <v>670.97</v>
          </cell>
          <cell r="J112">
            <v>1447.89</v>
          </cell>
          <cell r="K112">
            <v>1698</v>
          </cell>
          <cell r="L112">
            <v>69.3</v>
          </cell>
          <cell r="M112">
            <v>255.89</v>
          </cell>
          <cell r="N112">
            <v>106.17</v>
          </cell>
          <cell r="O112">
            <v>750.9</v>
          </cell>
          <cell r="P112">
            <v>123.66</v>
          </cell>
          <cell r="Q112">
            <v>229.31</v>
          </cell>
          <cell r="R112">
            <v>12959.55</v>
          </cell>
          <cell r="S112">
            <v>254.51</v>
          </cell>
          <cell r="T112">
            <v>1322.04</v>
          </cell>
          <cell r="U112">
            <v>1209.1099999999999</v>
          </cell>
          <cell r="V112">
            <v>7702.06</v>
          </cell>
          <cell r="W112">
            <v>794.63</v>
          </cell>
          <cell r="X112">
            <v>1677.2</v>
          </cell>
        </row>
        <row r="113">
          <cell r="C113" t="str">
            <v>2008/2009H</v>
          </cell>
          <cell r="D113">
            <v>26322.365000000002</v>
          </cell>
          <cell r="E113">
            <v>624.57000000000005</v>
          </cell>
          <cell r="F113">
            <v>3177.37</v>
          </cell>
          <cell r="G113">
            <v>3540.15</v>
          </cell>
          <cell r="H113">
            <v>16744.625</v>
          </cell>
          <cell r="I113">
            <v>746.01</v>
          </cell>
          <cell r="J113">
            <v>1489.64</v>
          </cell>
          <cell r="K113">
            <v>1192</v>
          </cell>
          <cell r="L113">
            <v>37.42</v>
          </cell>
          <cell r="M113">
            <v>210.02</v>
          </cell>
          <cell r="N113">
            <v>158.46</v>
          </cell>
          <cell r="O113">
            <v>570.6</v>
          </cell>
          <cell r="P113">
            <v>41.55</v>
          </cell>
          <cell r="Q113">
            <v>48.34</v>
          </cell>
          <cell r="R113">
            <v>27388.755000000001</v>
          </cell>
          <cell r="S113">
            <v>661.99</v>
          </cell>
          <cell r="T113">
            <v>3387.39</v>
          </cell>
          <cell r="U113">
            <v>3698.61</v>
          </cell>
          <cell r="V113">
            <v>17315.224999999999</v>
          </cell>
          <cell r="W113">
            <v>787.56</v>
          </cell>
          <cell r="X113">
            <v>1537.98</v>
          </cell>
        </row>
        <row r="114">
          <cell r="C114" t="str">
            <v>2008/2009I</v>
          </cell>
          <cell r="D114">
            <v>9674.08</v>
          </cell>
          <cell r="E114">
            <v>300.01</v>
          </cell>
          <cell r="F114">
            <v>795.43</v>
          </cell>
          <cell r="G114">
            <v>619.67999999999995</v>
          </cell>
          <cell r="H114">
            <v>6882.45</v>
          </cell>
          <cell r="I114">
            <v>236.25</v>
          </cell>
          <cell r="J114">
            <v>840.26</v>
          </cell>
          <cell r="K114">
            <v>2546</v>
          </cell>
          <cell r="L114">
            <v>146.88</v>
          </cell>
          <cell r="M114">
            <v>235.52</v>
          </cell>
          <cell r="N114">
            <v>120.06</v>
          </cell>
          <cell r="O114">
            <v>1536.55</v>
          </cell>
          <cell r="P114">
            <v>76.010000000000005</v>
          </cell>
          <cell r="Q114">
            <v>231.86</v>
          </cell>
          <cell r="R114">
            <v>12020.96</v>
          </cell>
          <cell r="S114">
            <v>446.89</v>
          </cell>
          <cell r="T114">
            <v>1030.95</v>
          </cell>
          <cell r="U114">
            <v>739.74</v>
          </cell>
          <cell r="V114">
            <v>8419</v>
          </cell>
          <cell r="W114">
            <v>312.26</v>
          </cell>
          <cell r="X114">
            <v>1072.1199999999999</v>
          </cell>
        </row>
        <row r="115">
          <cell r="C115" t="str">
            <v>2008/2009J</v>
          </cell>
          <cell r="D115">
            <v>660.64</v>
          </cell>
          <cell r="E115">
            <v>13.87</v>
          </cell>
          <cell r="F115">
            <v>66.05</v>
          </cell>
          <cell r="G115">
            <v>62.96</v>
          </cell>
          <cell r="H115">
            <v>407.63</v>
          </cell>
          <cell r="I115">
            <v>28.83</v>
          </cell>
          <cell r="J115">
            <v>81.3</v>
          </cell>
          <cell r="K115">
            <v>3774</v>
          </cell>
          <cell r="L115">
            <v>200.12</v>
          </cell>
          <cell r="M115">
            <v>564.36</v>
          </cell>
          <cell r="N115">
            <v>225.61</v>
          </cell>
          <cell r="O115">
            <v>1902.07</v>
          </cell>
          <cell r="P115">
            <v>226.66</v>
          </cell>
          <cell r="Q115">
            <v>608.19000000000005</v>
          </cell>
          <cell r="R115">
            <v>4387.6499999999996</v>
          </cell>
          <cell r="S115">
            <v>213.99</v>
          </cell>
          <cell r="T115">
            <v>630.41</v>
          </cell>
          <cell r="U115">
            <v>288.57</v>
          </cell>
          <cell r="V115">
            <v>2309.6999999999998</v>
          </cell>
          <cell r="W115">
            <v>255.49</v>
          </cell>
          <cell r="X115">
            <v>689.49</v>
          </cell>
        </row>
        <row r="116">
          <cell r="C116" t="str">
            <v>2009/20101</v>
          </cell>
          <cell r="D116">
            <v>6841</v>
          </cell>
          <cell r="E116">
            <v>164</v>
          </cell>
          <cell r="F116">
            <v>830</v>
          </cell>
          <cell r="G116">
            <v>445</v>
          </cell>
          <cell r="H116">
            <v>4381</v>
          </cell>
          <cell r="I116">
            <v>161</v>
          </cell>
          <cell r="J116">
            <v>860</v>
          </cell>
          <cell r="K116">
            <v>21</v>
          </cell>
          <cell r="L116">
            <v>0</v>
          </cell>
          <cell r="M116">
            <v>2</v>
          </cell>
          <cell r="N116">
            <v>1</v>
          </cell>
          <cell r="O116">
            <v>17</v>
          </cell>
          <cell r="P116">
            <v>0</v>
          </cell>
          <cell r="Q116">
            <v>1</v>
          </cell>
          <cell r="R116">
            <v>6862</v>
          </cell>
          <cell r="S116">
            <v>164</v>
          </cell>
          <cell r="T116">
            <v>832</v>
          </cell>
          <cell r="U116">
            <v>446</v>
          </cell>
          <cell r="V116">
            <v>4398</v>
          </cell>
          <cell r="W116">
            <v>161</v>
          </cell>
          <cell r="X116">
            <v>861</v>
          </cell>
        </row>
        <row r="117">
          <cell r="C117" t="str">
            <v>2009/20102</v>
          </cell>
          <cell r="D117">
            <v>17730.310000000001</v>
          </cell>
          <cell r="E117">
            <v>572.36</v>
          </cell>
          <cell r="F117">
            <v>1737.22</v>
          </cell>
          <cell r="G117">
            <v>893.58</v>
          </cell>
          <cell r="H117">
            <v>9474.61</v>
          </cell>
          <cell r="I117">
            <v>1121.7</v>
          </cell>
          <cell r="J117">
            <v>3930.84</v>
          </cell>
          <cell r="K117">
            <v>5716</v>
          </cell>
          <cell r="L117">
            <v>488.5</v>
          </cell>
          <cell r="M117">
            <v>601.45000000000005</v>
          </cell>
          <cell r="N117">
            <v>194.2</v>
          </cell>
          <cell r="O117">
            <v>3084.63</v>
          </cell>
          <cell r="P117">
            <v>237.5</v>
          </cell>
          <cell r="Q117">
            <v>999.34</v>
          </cell>
          <cell r="R117">
            <v>23335.93</v>
          </cell>
          <cell r="S117">
            <v>1060.8599999999999</v>
          </cell>
          <cell r="T117">
            <v>2338.67</v>
          </cell>
          <cell r="U117">
            <v>1087.78</v>
          </cell>
          <cell r="V117">
            <v>12559.24</v>
          </cell>
          <cell r="W117">
            <v>1359.2</v>
          </cell>
          <cell r="X117">
            <v>4930.18</v>
          </cell>
        </row>
        <row r="118">
          <cell r="C118" t="str">
            <v>2009/20103</v>
          </cell>
          <cell r="D118">
            <v>22328.314999999999</v>
          </cell>
          <cell r="E118">
            <v>290.125</v>
          </cell>
          <cell r="F118">
            <v>1926.27</v>
          </cell>
          <cell r="G118">
            <v>1632.7</v>
          </cell>
          <cell r="H118">
            <v>13171.29</v>
          </cell>
          <cell r="I118">
            <v>1654.395</v>
          </cell>
          <cell r="J118">
            <v>3653.5349999999999</v>
          </cell>
          <cell r="K118">
            <v>2318</v>
          </cell>
          <cell r="L118">
            <v>140</v>
          </cell>
          <cell r="M118">
            <v>258.38</v>
          </cell>
          <cell r="N118">
            <v>178.13</v>
          </cell>
          <cell r="O118">
            <v>1110.3599999999999</v>
          </cell>
          <cell r="P118">
            <v>123.32</v>
          </cell>
          <cell r="Q118">
            <v>252.17</v>
          </cell>
          <cell r="R118">
            <v>24390.674999999999</v>
          </cell>
          <cell r="S118">
            <v>430.125</v>
          </cell>
          <cell r="T118">
            <v>2184.65</v>
          </cell>
          <cell r="U118">
            <v>1810.83</v>
          </cell>
          <cell r="V118">
            <v>14281.65</v>
          </cell>
          <cell r="W118">
            <v>1777.7149999999999</v>
          </cell>
          <cell r="X118">
            <v>3905.7049999999999</v>
          </cell>
        </row>
        <row r="119">
          <cell r="C119" t="str">
            <v>2009/20104</v>
          </cell>
          <cell r="D119">
            <v>509</v>
          </cell>
          <cell r="E119">
            <v>13</v>
          </cell>
          <cell r="F119">
            <v>34</v>
          </cell>
          <cell r="G119">
            <v>35</v>
          </cell>
          <cell r="H119">
            <v>375</v>
          </cell>
          <cell r="I119">
            <v>11</v>
          </cell>
          <cell r="J119">
            <v>41</v>
          </cell>
          <cell r="K119">
            <v>4</v>
          </cell>
          <cell r="L119">
            <v>0</v>
          </cell>
          <cell r="M119">
            <v>0</v>
          </cell>
          <cell r="N119">
            <v>0</v>
          </cell>
          <cell r="O119">
            <v>2</v>
          </cell>
          <cell r="P119">
            <v>0</v>
          </cell>
          <cell r="Q119">
            <v>0</v>
          </cell>
          <cell r="R119">
            <v>511</v>
          </cell>
          <cell r="S119">
            <v>13</v>
          </cell>
          <cell r="T119">
            <v>34</v>
          </cell>
          <cell r="U119">
            <v>35</v>
          </cell>
          <cell r="V119">
            <v>377</v>
          </cell>
          <cell r="W119">
            <v>11</v>
          </cell>
          <cell r="X119">
            <v>41</v>
          </cell>
        </row>
        <row r="120">
          <cell r="C120" t="str">
            <v>2009/20105</v>
          </cell>
          <cell r="D120">
            <v>1581.89</v>
          </cell>
          <cell r="E120">
            <v>33.44</v>
          </cell>
          <cell r="F120">
            <v>197.26</v>
          </cell>
          <cell r="G120">
            <v>110.61</v>
          </cell>
          <cell r="H120">
            <v>993.29</v>
          </cell>
          <cell r="I120">
            <v>83.92</v>
          </cell>
          <cell r="J120">
            <v>163.37</v>
          </cell>
          <cell r="K120">
            <v>113</v>
          </cell>
          <cell r="L120">
            <v>3.5</v>
          </cell>
          <cell r="M120">
            <v>17.670000000000002</v>
          </cell>
          <cell r="N120">
            <v>5</v>
          </cell>
          <cell r="O120">
            <v>66.510000000000005</v>
          </cell>
          <cell r="P120">
            <v>3.5</v>
          </cell>
          <cell r="Q120">
            <v>9</v>
          </cell>
          <cell r="R120">
            <v>1687.07</v>
          </cell>
          <cell r="S120">
            <v>36.94</v>
          </cell>
          <cell r="T120">
            <v>214.93</v>
          </cell>
          <cell r="U120">
            <v>115.61</v>
          </cell>
          <cell r="V120">
            <v>1059.8</v>
          </cell>
          <cell r="W120">
            <v>87.42</v>
          </cell>
          <cell r="X120">
            <v>172.37</v>
          </cell>
        </row>
        <row r="121">
          <cell r="C121" t="str">
            <v>2009/20106</v>
          </cell>
          <cell r="D121">
            <v>9661.1350000000002</v>
          </cell>
          <cell r="E121">
            <v>111.325</v>
          </cell>
          <cell r="F121">
            <v>859.98</v>
          </cell>
          <cell r="G121">
            <v>627.54999999999995</v>
          </cell>
          <cell r="H121">
            <v>5658.4</v>
          </cell>
          <cell r="I121">
            <v>831.98500000000001</v>
          </cell>
          <cell r="J121">
            <v>1571.895</v>
          </cell>
          <cell r="K121">
            <v>696</v>
          </cell>
          <cell r="L121">
            <v>22.33</v>
          </cell>
          <cell r="M121">
            <v>76.17</v>
          </cell>
          <cell r="N121">
            <v>32.840000000000003</v>
          </cell>
          <cell r="O121">
            <v>361.69</v>
          </cell>
          <cell r="P121">
            <v>32.51</v>
          </cell>
          <cell r="Q121">
            <v>68.25</v>
          </cell>
          <cell r="R121">
            <v>10254.924999999999</v>
          </cell>
          <cell r="S121">
            <v>133.655</v>
          </cell>
          <cell r="T121">
            <v>936.15</v>
          </cell>
          <cell r="U121">
            <v>660.39</v>
          </cell>
          <cell r="V121">
            <v>6020.09</v>
          </cell>
          <cell r="W121">
            <v>864.495</v>
          </cell>
          <cell r="X121">
            <v>1640.145</v>
          </cell>
        </row>
        <row r="122">
          <cell r="C122" t="str">
            <v>2009/20107</v>
          </cell>
          <cell r="D122">
            <v>4242.3549999999996</v>
          </cell>
          <cell r="E122">
            <v>68.015000000000001</v>
          </cell>
          <cell r="F122">
            <v>399.7</v>
          </cell>
          <cell r="G122">
            <v>273.20499999999998</v>
          </cell>
          <cell r="H122">
            <v>2799.61</v>
          </cell>
          <cell r="I122">
            <v>231.96</v>
          </cell>
          <cell r="J122">
            <v>469.86500000000001</v>
          </cell>
          <cell r="K122">
            <v>343</v>
          </cell>
          <cell r="L122">
            <v>5.5</v>
          </cell>
          <cell r="M122">
            <v>31</v>
          </cell>
          <cell r="N122">
            <v>13.664999999999999</v>
          </cell>
          <cell r="O122">
            <v>146.35</v>
          </cell>
          <cell r="P122">
            <v>18</v>
          </cell>
          <cell r="Q122">
            <v>36</v>
          </cell>
          <cell r="R122">
            <v>4492.87</v>
          </cell>
          <cell r="S122">
            <v>73.515000000000001</v>
          </cell>
          <cell r="T122">
            <v>430.7</v>
          </cell>
          <cell r="U122">
            <v>286.87</v>
          </cell>
          <cell r="V122">
            <v>2945.96</v>
          </cell>
          <cell r="W122">
            <v>249.96</v>
          </cell>
          <cell r="X122">
            <v>505.86500000000001</v>
          </cell>
        </row>
        <row r="123">
          <cell r="C123" t="str">
            <v>2009/20108</v>
          </cell>
          <cell r="D123">
            <v>8143.84</v>
          </cell>
          <cell r="E123">
            <v>180.75</v>
          </cell>
          <cell r="F123">
            <v>909.22</v>
          </cell>
          <cell r="G123">
            <v>739.85</v>
          </cell>
          <cell r="H123">
            <v>5892.34</v>
          </cell>
          <cell r="I123">
            <v>141.28</v>
          </cell>
          <cell r="J123">
            <v>280.39999999999998</v>
          </cell>
          <cell r="K123">
            <v>1623</v>
          </cell>
          <cell r="L123">
            <v>75.5</v>
          </cell>
          <cell r="M123">
            <v>182</v>
          </cell>
          <cell r="N123">
            <v>157.09</v>
          </cell>
          <cell r="O123">
            <v>878.93</v>
          </cell>
          <cell r="P123">
            <v>17.829999999999998</v>
          </cell>
          <cell r="Q123">
            <v>67.67</v>
          </cell>
          <cell r="R123">
            <v>9522.86</v>
          </cell>
          <cell r="S123">
            <v>256.25</v>
          </cell>
          <cell r="T123">
            <v>1091.22</v>
          </cell>
          <cell r="U123">
            <v>896.94</v>
          </cell>
          <cell r="V123">
            <v>6771.27</v>
          </cell>
          <cell r="W123">
            <v>159.11000000000001</v>
          </cell>
          <cell r="X123">
            <v>348.07</v>
          </cell>
        </row>
        <row r="124">
          <cell r="C124" t="str">
            <v>2009/20109</v>
          </cell>
          <cell r="D124">
            <v>10227.870000000001</v>
          </cell>
          <cell r="E124">
            <v>224.09</v>
          </cell>
          <cell r="F124">
            <v>1224.31</v>
          </cell>
          <cell r="G124">
            <v>734.25</v>
          </cell>
          <cell r="H124">
            <v>6894.99</v>
          </cell>
          <cell r="I124">
            <v>364.07</v>
          </cell>
          <cell r="J124">
            <v>786.16</v>
          </cell>
          <cell r="K124">
            <v>1726</v>
          </cell>
          <cell r="L124">
            <v>66.510000000000005</v>
          </cell>
          <cell r="M124">
            <v>168.75</v>
          </cell>
          <cell r="N124">
            <v>86.67</v>
          </cell>
          <cell r="O124">
            <v>1025.98</v>
          </cell>
          <cell r="P124">
            <v>37.5</v>
          </cell>
          <cell r="Q124">
            <v>145</v>
          </cell>
          <cell r="R124">
            <v>11758.28</v>
          </cell>
          <cell r="S124">
            <v>290.60000000000002</v>
          </cell>
          <cell r="T124">
            <v>1393.06</v>
          </cell>
          <cell r="U124">
            <v>820.92</v>
          </cell>
          <cell r="V124">
            <v>7920.97</v>
          </cell>
          <cell r="W124">
            <v>401.57</v>
          </cell>
          <cell r="X124">
            <v>931.16</v>
          </cell>
        </row>
        <row r="125">
          <cell r="C125" t="str">
            <v>2009/2010A</v>
          </cell>
          <cell r="D125">
            <v>5266.73</v>
          </cell>
          <cell r="E125">
            <v>89.13</v>
          </cell>
          <cell r="F125">
            <v>566.63</v>
          </cell>
          <cell r="G125">
            <v>361.53</v>
          </cell>
          <cell r="H125">
            <v>3090.8</v>
          </cell>
          <cell r="I125">
            <v>440.67</v>
          </cell>
          <cell r="J125">
            <v>717.97</v>
          </cell>
          <cell r="K125">
            <v>1902</v>
          </cell>
          <cell r="L125">
            <v>84</v>
          </cell>
          <cell r="M125">
            <v>192.5</v>
          </cell>
          <cell r="N125">
            <v>123.1</v>
          </cell>
          <cell r="O125">
            <v>1312.8</v>
          </cell>
          <cell r="P125">
            <v>38</v>
          </cell>
          <cell r="Q125">
            <v>107</v>
          </cell>
          <cell r="R125">
            <v>7124.13</v>
          </cell>
          <cell r="S125">
            <v>173.13</v>
          </cell>
          <cell r="T125">
            <v>759.13</v>
          </cell>
          <cell r="U125">
            <v>484.63</v>
          </cell>
          <cell r="V125">
            <v>4403.6000000000004</v>
          </cell>
          <cell r="W125">
            <v>478.67</v>
          </cell>
          <cell r="X125">
            <v>824.97</v>
          </cell>
        </row>
        <row r="126">
          <cell r="C126" t="str">
            <v>2009/2010B</v>
          </cell>
          <cell r="D126">
            <v>22660.45</v>
          </cell>
          <cell r="E126">
            <v>446.3</v>
          </cell>
          <cell r="F126">
            <v>2196.2199999999998</v>
          </cell>
          <cell r="G126">
            <v>1866.94</v>
          </cell>
          <cell r="H126">
            <v>14910.78</v>
          </cell>
          <cell r="I126">
            <v>834.56</v>
          </cell>
          <cell r="J126">
            <v>2405.65</v>
          </cell>
          <cell r="K126">
            <v>3537</v>
          </cell>
          <cell r="L126">
            <v>193.34</v>
          </cell>
          <cell r="M126">
            <v>339.93</v>
          </cell>
          <cell r="N126">
            <v>221.85</v>
          </cell>
          <cell r="O126">
            <v>1850</v>
          </cell>
          <cell r="P126">
            <v>127.37</v>
          </cell>
          <cell r="Q126">
            <v>412.81</v>
          </cell>
          <cell r="R126">
            <v>25805.75</v>
          </cell>
          <cell r="S126">
            <v>639.64</v>
          </cell>
          <cell r="T126">
            <v>2536.15</v>
          </cell>
          <cell r="U126">
            <v>2088.79</v>
          </cell>
          <cell r="V126">
            <v>16760.78</v>
          </cell>
          <cell r="W126">
            <v>961.93</v>
          </cell>
          <cell r="X126">
            <v>2818.46</v>
          </cell>
        </row>
        <row r="127">
          <cell r="C127" t="str">
            <v>2009/2010C</v>
          </cell>
          <cell r="D127">
            <v>9967.84</v>
          </cell>
          <cell r="E127">
            <v>189.92</v>
          </cell>
          <cell r="F127">
            <v>1038.8599999999999</v>
          </cell>
          <cell r="G127">
            <v>1008.42</v>
          </cell>
          <cell r="H127">
            <v>6737.31</v>
          </cell>
          <cell r="I127">
            <v>293.02999999999997</v>
          </cell>
          <cell r="J127">
            <v>700.3</v>
          </cell>
          <cell r="K127">
            <v>1219</v>
          </cell>
          <cell r="L127">
            <v>73.5</v>
          </cell>
          <cell r="M127">
            <v>149.09</v>
          </cell>
          <cell r="N127">
            <v>116.65</v>
          </cell>
          <cell r="O127">
            <v>643.48</v>
          </cell>
          <cell r="P127">
            <v>49</v>
          </cell>
          <cell r="Q127">
            <v>100.83</v>
          </cell>
          <cell r="R127">
            <v>11100.39</v>
          </cell>
          <cell r="S127">
            <v>263.42</v>
          </cell>
          <cell r="T127">
            <v>1187.95</v>
          </cell>
          <cell r="U127">
            <v>1125.07</v>
          </cell>
          <cell r="V127">
            <v>7380.79</v>
          </cell>
          <cell r="W127">
            <v>342.03</v>
          </cell>
          <cell r="X127">
            <v>801.13</v>
          </cell>
        </row>
        <row r="128">
          <cell r="C128" t="str">
            <v>2009/2010D</v>
          </cell>
          <cell r="D128">
            <v>25256.35</v>
          </cell>
          <cell r="E128">
            <v>686.02</v>
          </cell>
          <cell r="F128">
            <v>3012.95</v>
          </cell>
          <cell r="G128">
            <v>2176.54</v>
          </cell>
          <cell r="H128">
            <v>18131.150000000001</v>
          </cell>
          <cell r="I128">
            <v>370.27</v>
          </cell>
          <cell r="J128">
            <v>879.42</v>
          </cell>
          <cell r="K128">
            <v>3484</v>
          </cell>
          <cell r="L128">
            <v>205.61</v>
          </cell>
          <cell r="M128">
            <v>371.31</v>
          </cell>
          <cell r="N128">
            <v>254.29</v>
          </cell>
          <cell r="O128">
            <v>1826.97</v>
          </cell>
          <cell r="P128">
            <v>67.67</v>
          </cell>
          <cell r="Q128">
            <v>179.83</v>
          </cell>
          <cell r="R128">
            <v>28162.03</v>
          </cell>
          <cell r="S128">
            <v>891.63</v>
          </cell>
          <cell r="T128">
            <v>3384.26</v>
          </cell>
          <cell r="U128">
            <v>2430.83</v>
          </cell>
          <cell r="V128">
            <v>19958.12</v>
          </cell>
          <cell r="W128">
            <v>437.94</v>
          </cell>
          <cell r="X128">
            <v>1059.25</v>
          </cell>
        </row>
        <row r="129">
          <cell r="C129" t="str">
            <v>2009/2010E</v>
          </cell>
          <cell r="D129">
            <v>7492.38</v>
          </cell>
          <cell r="E129">
            <v>136.91999999999999</v>
          </cell>
          <cell r="F129">
            <v>829.24</v>
          </cell>
          <cell r="G129">
            <v>865.35</v>
          </cell>
          <cell r="H129">
            <v>5252.91</v>
          </cell>
          <cell r="I129">
            <v>127.19</v>
          </cell>
          <cell r="J129">
            <v>280.77</v>
          </cell>
          <cell r="K129">
            <v>375</v>
          </cell>
          <cell r="L129">
            <v>11.2</v>
          </cell>
          <cell r="M129">
            <v>29.8</v>
          </cell>
          <cell r="N129">
            <v>42.51</v>
          </cell>
          <cell r="O129">
            <v>175.34</v>
          </cell>
          <cell r="P129">
            <v>4.63</v>
          </cell>
          <cell r="Q129">
            <v>12.83</v>
          </cell>
          <cell r="R129">
            <v>7768.69</v>
          </cell>
          <cell r="S129">
            <v>148.12</v>
          </cell>
          <cell r="T129">
            <v>859.04</v>
          </cell>
          <cell r="U129">
            <v>907.86</v>
          </cell>
          <cell r="V129">
            <v>5428.25</v>
          </cell>
          <cell r="W129">
            <v>131.82</v>
          </cell>
          <cell r="X129">
            <v>293.60000000000002</v>
          </cell>
        </row>
        <row r="130">
          <cell r="C130" t="str">
            <v>2009/2010F</v>
          </cell>
          <cell r="D130">
            <v>15153.055</v>
          </cell>
          <cell r="E130">
            <v>246.23500000000001</v>
          </cell>
          <cell r="F130">
            <v>1809.15</v>
          </cell>
          <cell r="G130">
            <v>1373.5550000000001</v>
          </cell>
          <cell r="H130">
            <v>9409.61</v>
          </cell>
          <cell r="I130">
            <v>728.53</v>
          </cell>
          <cell r="J130">
            <v>1585.9749999999999</v>
          </cell>
          <cell r="K130">
            <v>1337</v>
          </cell>
          <cell r="L130">
            <v>54.13</v>
          </cell>
          <cell r="M130">
            <v>184.1</v>
          </cell>
          <cell r="N130">
            <v>91.825000000000003</v>
          </cell>
          <cell r="O130">
            <v>630.72</v>
          </cell>
          <cell r="P130">
            <v>55.87</v>
          </cell>
          <cell r="Q130">
            <v>125.13</v>
          </cell>
          <cell r="R130">
            <v>16294.83</v>
          </cell>
          <cell r="S130">
            <v>300.36500000000001</v>
          </cell>
          <cell r="T130">
            <v>1993.25</v>
          </cell>
          <cell r="U130">
            <v>1465.38</v>
          </cell>
          <cell r="V130">
            <v>10040.33</v>
          </cell>
          <cell r="W130">
            <v>784.4</v>
          </cell>
          <cell r="X130">
            <v>1711.105</v>
          </cell>
        </row>
        <row r="131">
          <cell r="C131" t="str">
            <v>2009/2010G</v>
          </cell>
          <cell r="D131">
            <v>11632.01</v>
          </cell>
          <cell r="E131">
            <v>165.56</v>
          </cell>
          <cell r="F131">
            <v>1200.8699999999999</v>
          </cell>
          <cell r="G131">
            <v>1056</v>
          </cell>
          <cell r="H131">
            <v>7338.13</v>
          </cell>
          <cell r="I131">
            <v>617.82000000000005</v>
          </cell>
          <cell r="J131">
            <v>1253.6300000000001</v>
          </cell>
          <cell r="K131">
            <v>1699</v>
          </cell>
          <cell r="L131">
            <v>63.82</v>
          </cell>
          <cell r="M131">
            <v>258.38</v>
          </cell>
          <cell r="N131">
            <v>106.75</v>
          </cell>
          <cell r="O131">
            <v>815.14</v>
          </cell>
          <cell r="P131">
            <v>104.13</v>
          </cell>
          <cell r="Q131">
            <v>191.31</v>
          </cell>
          <cell r="R131">
            <v>13171.54</v>
          </cell>
          <cell r="S131">
            <v>229.38</v>
          </cell>
          <cell r="T131">
            <v>1459.25</v>
          </cell>
          <cell r="U131">
            <v>1162.75</v>
          </cell>
          <cell r="V131">
            <v>8153.27</v>
          </cell>
          <cell r="W131">
            <v>721.95</v>
          </cell>
          <cell r="X131">
            <v>1444.94</v>
          </cell>
        </row>
        <row r="132">
          <cell r="C132" t="str">
            <v>2009/2010H</v>
          </cell>
          <cell r="D132">
            <v>27781.21</v>
          </cell>
          <cell r="E132">
            <v>612.97</v>
          </cell>
          <cell r="F132">
            <v>3654.82</v>
          </cell>
          <cell r="G132">
            <v>3267.89</v>
          </cell>
          <cell r="H132">
            <v>18143.32</v>
          </cell>
          <cell r="I132">
            <v>681.08</v>
          </cell>
          <cell r="J132">
            <v>1421.13</v>
          </cell>
          <cell r="K132">
            <v>1154</v>
          </cell>
          <cell r="L132">
            <v>55.17</v>
          </cell>
          <cell r="M132">
            <v>199.19</v>
          </cell>
          <cell r="N132">
            <v>148.01</v>
          </cell>
          <cell r="O132">
            <v>548.88</v>
          </cell>
          <cell r="P132">
            <v>27</v>
          </cell>
          <cell r="Q132">
            <v>52.17</v>
          </cell>
          <cell r="R132">
            <v>28811.63</v>
          </cell>
          <cell r="S132">
            <v>668.14</v>
          </cell>
          <cell r="T132">
            <v>3854.01</v>
          </cell>
          <cell r="U132">
            <v>3415.9</v>
          </cell>
          <cell r="V132">
            <v>18692.2</v>
          </cell>
          <cell r="W132">
            <v>708.08</v>
          </cell>
          <cell r="X132">
            <v>1473.3</v>
          </cell>
        </row>
        <row r="133">
          <cell r="C133" t="str">
            <v>2009/2010I</v>
          </cell>
          <cell r="D133">
            <v>9968.32</v>
          </cell>
          <cell r="E133">
            <v>221.01</v>
          </cell>
          <cell r="F133">
            <v>993.05</v>
          </cell>
          <cell r="G133">
            <v>581.87</v>
          </cell>
          <cell r="H133">
            <v>7251.01</v>
          </cell>
          <cell r="I133">
            <v>193.04</v>
          </cell>
          <cell r="J133">
            <v>728.34</v>
          </cell>
          <cell r="K133">
            <v>2855</v>
          </cell>
          <cell r="L133">
            <v>167.76</v>
          </cell>
          <cell r="M133">
            <v>323.18</v>
          </cell>
          <cell r="N133">
            <v>114.42</v>
          </cell>
          <cell r="O133">
            <v>1775.71</v>
          </cell>
          <cell r="P133">
            <v>61.84</v>
          </cell>
          <cell r="Q133">
            <v>220.66</v>
          </cell>
          <cell r="R133">
            <v>12631.89</v>
          </cell>
          <cell r="S133">
            <v>388.77</v>
          </cell>
          <cell r="T133">
            <v>1316.23</v>
          </cell>
          <cell r="U133">
            <v>696.29</v>
          </cell>
          <cell r="V133">
            <v>9026.7199999999993</v>
          </cell>
          <cell r="W133">
            <v>254.88</v>
          </cell>
          <cell r="X133">
            <v>949</v>
          </cell>
        </row>
        <row r="134">
          <cell r="C134" t="str">
            <v>2009/2010J</v>
          </cell>
          <cell r="D134">
            <v>805.94</v>
          </cell>
          <cell r="E134">
            <v>12.83</v>
          </cell>
          <cell r="F134">
            <v>76.25</v>
          </cell>
          <cell r="G134">
            <v>65.16</v>
          </cell>
          <cell r="H134">
            <v>553.45000000000005</v>
          </cell>
          <cell r="I134">
            <v>36.5</v>
          </cell>
          <cell r="J134">
            <v>61.75</v>
          </cell>
          <cell r="K134">
            <v>3875</v>
          </cell>
          <cell r="L134">
            <v>212.63</v>
          </cell>
          <cell r="M134">
            <v>630.1</v>
          </cell>
          <cell r="N134">
            <v>261</v>
          </cell>
          <cell r="O134">
            <v>2062.5100000000002</v>
          </cell>
          <cell r="P134">
            <v>207.33</v>
          </cell>
          <cell r="Q134">
            <v>483</v>
          </cell>
          <cell r="R134">
            <v>4662.51</v>
          </cell>
          <cell r="S134">
            <v>225.46</v>
          </cell>
          <cell r="T134">
            <v>706.35</v>
          </cell>
          <cell r="U134">
            <v>326.16000000000003</v>
          </cell>
          <cell r="V134">
            <v>2615.96</v>
          </cell>
          <cell r="W134">
            <v>243.83</v>
          </cell>
          <cell r="X134">
            <v>544.75</v>
          </cell>
        </row>
        <row r="135">
          <cell r="C135" t="str">
            <v>2010/20111</v>
          </cell>
          <cell r="D135">
            <v>7085.75</v>
          </cell>
          <cell r="E135">
            <v>105</v>
          </cell>
          <cell r="F135">
            <v>829.75</v>
          </cell>
          <cell r="G135">
            <v>795.5</v>
          </cell>
          <cell r="H135">
            <v>4153</v>
          </cell>
          <cell r="I135">
            <v>257.5</v>
          </cell>
          <cell r="J135">
            <v>945</v>
          </cell>
          <cell r="K135">
            <v>40</v>
          </cell>
          <cell r="L135">
            <v>0</v>
          </cell>
          <cell r="M135">
            <v>10</v>
          </cell>
          <cell r="N135">
            <v>3</v>
          </cell>
          <cell r="O135">
            <v>16</v>
          </cell>
          <cell r="P135">
            <v>2</v>
          </cell>
          <cell r="Q135">
            <v>2</v>
          </cell>
          <cell r="R135">
            <v>7118.75</v>
          </cell>
          <cell r="S135">
            <v>105</v>
          </cell>
          <cell r="T135">
            <v>839.75</v>
          </cell>
          <cell r="U135">
            <v>798.5</v>
          </cell>
          <cell r="V135">
            <v>4169</v>
          </cell>
          <cell r="W135">
            <v>259.5</v>
          </cell>
          <cell r="X135">
            <v>947</v>
          </cell>
        </row>
        <row r="136">
          <cell r="C136" t="str">
            <v>2010/20112</v>
          </cell>
          <cell r="D136">
            <v>18365.61</v>
          </cell>
          <cell r="E136">
            <v>777.75</v>
          </cell>
          <cell r="F136">
            <v>1820.2</v>
          </cell>
          <cell r="G136">
            <v>1196.46</v>
          </cell>
          <cell r="H136">
            <v>9529.1299999999992</v>
          </cell>
          <cell r="I136">
            <v>1195.1099999999999</v>
          </cell>
          <cell r="J136">
            <v>3846.96</v>
          </cell>
          <cell r="K136">
            <v>5635</v>
          </cell>
          <cell r="L136">
            <v>421.33</v>
          </cell>
          <cell r="M136">
            <v>602.34</v>
          </cell>
          <cell r="N136">
            <v>254.25</v>
          </cell>
          <cell r="O136">
            <v>2952.98</v>
          </cell>
          <cell r="P136">
            <v>245.32</v>
          </cell>
          <cell r="Q136">
            <v>943.91</v>
          </cell>
          <cell r="R136">
            <v>23785.74</v>
          </cell>
          <cell r="S136">
            <v>1199.08</v>
          </cell>
          <cell r="T136">
            <v>2422.54</v>
          </cell>
          <cell r="U136">
            <v>1450.71</v>
          </cell>
          <cell r="V136">
            <v>12482.11</v>
          </cell>
          <cell r="W136">
            <v>1440.43</v>
          </cell>
          <cell r="X136">
            <v>4790.87</v>
          </cell>
        </row>
        <row r="137">
          <cell r="C137" t="str">
            <v>2010/20113</v>
          </cell>
          <cell r="D137">
            <v>23670.744999999999</v>
          </cell>
          <cell r="E137">
            <v>617.89</v>
          </cell>
          <cell r="F137">
            <v>2118.88</v>
          </cell>
          <cell r="G137">
            <v>1994.2049999999999</v>
          </cell>
          <cell r="H137">
            <v>13552.295</v>
          </cell>
          <cell r="I137">
            <v>1800.41</v>
          </cell>
          <cell r="J137">
            <v>3587.0650000000001</v>
          </cell>
          <cell r="K137">
            <v>2195</v>
          </cell>
          <cell r="L137">
            <v>104.66</v>
          </cell>
          <cell r="M137">
            <v>238.35</v>
          </cell>
          <cell r="N137">
            <v>190.15</v>
          </cell>
          <cell r="O137">
            <v>1088.7149999999999</v>
          </cell>
          <cell r="P137">
            <v>113.91</v>
          </cell>
          <cell r="Q137">
            <v>222.13</v>
          </cell>
          <cell r="R137">
            <v>25628.66</v>
          </cell>
          <cell r="S137">
            <v>722.55</v>
          </cell>
          <cell r="T137">
            <v>2357.23</v>
          </cell>
          <cell r="U137">
            <v>2184.355</v>
          </cell>
          <cell r="V137">
            <v>14641.01</v>
          </cell>
          <cell r="W137">
            <v>1914.32</v>
          </cell>
          <cell r="X137">
            <v>3809.1950000000002</v>
          </cell>
        </row>
        <row r="138">
          <cell r="C138" t="str">
            <v>2010/20114</v>
          </cell>
          <cell r="D138">
            <v>586</v>
          </cell>
          <cell r="E138">
            <v>14</v>
          </cell>
          <cell r="F138">
            <v>57</v>
          </cell>
          <cell r="G138">
            <v>51</v>
          </cell>
          <cell r="H138">
            <v>379</v>
          </cell>
          <cell r="I138">
            <v>21</v>
          </cell>
          <cell r="J138">
            <v>64</v>
          </cell>
          <cell r="K138">
            <v>8</v>
          </cell>
          <cell r="L138">
            <v>1</v>
          </cell>
          <cell r="M138">
            <v>2</v>
          </cell>
          <cell r="N138">
            <v>0</v>
          </cell>
          <cell r="O138">
            <v>5</v>
          </cell>
          <cell r="P138">
            <v>0</v>
          </cell>
          <cell r="Q138">
            <v>0</v>
          </cell>
          <cell r="R138">
            <v>594</v>
          </cell>
          <cell r="S138">
            <v>15</v>
          </cell>
          <cell r="T138">
            <v>59</v>
          </cell>
          <cell r="U138">
            <v>51</v>
          </cell>
          <cell r="V138">
            <v>384</v>
          </cell>
          <cell r="W138">
            <v>21</v>
          </cell>
          <cell r="X138">
            <v>64</v>
          </cell>
        </row>
        <row r="139">
          <cell r="C139" t="str">
            <v>2010/20115</v>
          </cell>
          <cell r="D139">
            <v>1789.27</v>
          </cell>
          <cell r="E139">
            <v>61.97</v>
          </cell>
          <cell r="F139">
            <v>224.85</v>
          </cell>
          <cell r="G139">
            <v>140.38</v>
          </cell>
          <cell r="H139">
            <v>1103.9000000000001</v>
          </cell>
          <cell r="I139">
            <v>75.97</v>
          </cell>
          <cell r="J139">
            <v>182.2</v>
          </cell>
          <cell r="K139">
            <v>129</v>
          </cell>
          <cell r="L139">
            <v>8.5</v>
          </cell>
          <cell r="M139">
            <v>19</v>
          </cell>
          <cell r="N139">
            <v>9</v>
          </cell>
          <cell r="O139">
            <v>65.5</v>
          </cell>
          <cell r="P139">
            <v>5</v>
          </cell>
          <cell r="Q139">
            <v>13.5</v>
          </cell>
          <cell r="R139">
            <v>1909.77</v>
          </cell>
          <cell r="S139">
            <v>70.47</v>
          </cell>
          <cell r="T139">
            <v>243.85</v>
          </cell>
          <cell r="U139">
            <v>149.38</v>
          </cell>
          <cell r="V139">
            <v>1169.4000000000001</v>
          </cell>
          <cell r="W139">
            <v>80.97</v>
          </cell>
          <cell r="X139">
            <v>195.7</v>
          </cell>
        </row>
        <row r="140">
          <cell r="C140" t="str">
            <v>2010/20116</v>
          </cell>
          <cell r="D140">
            <v>10376.905000000001</v>
          </cell>
          <cell r="E140">
            <v>206.19</v>
          </cell>
          <cell r="F140">
            <v>929.6</v>
          </cell>
          <cell r="G140">
            <v>711.755</v>
          </cell>
          <cell r="H140">
            <v>6072.6850000000004</v>
          </cell>
          <cell r="I140">
            <v>844.89</v>
          </cell>
          <cell r="J140">
            <v>1611.7850000000001</v>
          </cell>
          <cell r="K140">
            <v>737</v>
          </cell>
          <cell r="L140">
            <v>24.5</v>
          </cell>
          <cell r="M140">
            <v>75.819999999999993</v>
          </cell>
          <cell r="N140">
            <v>42.99</v>
          </cell>
          <cell r="O140">
            <v>368.61500000000001</v>
          </cell>
          <cell r="P140">
            <v>29.34</v>
          </cell>
          <cell r="Q140">
            <v>64.17</v>
          </cell>
          <cell r="R140">
            <v>10982.34</v>
          </cell>
          <cell r="S140">
            <v>230.69</v>
          </cell>
          <cell r="T140">
            <v>1005.42</v>
          </cell>
          <cell r="U140">
            <v>754.745</v>
          </cell>
          <cell r="V140">
            <v>6441.3</v>
          </cell>
          <cell r="W140">
            <v>874.23</v>
          </cell>
          <cell r="X140">
            <v>1675.9549999999999</v>
          </cell>
        </row>
        <row r="141">
          <cell r="C141" t="str">
            <v>2010/20117</v>
          </cell>
          <cell r="D141">
            <v>4617.67</v>
          </cell>
          <cell r="E141">
            <v>125.57</v>
          </cell>
          <cell r="F141">
            <v>403.16</v>
          </cell>
          <cell r="G141">
            <v>298.33999999999997</v>
          </cell>
          <cell r="H141">
            <v>3178.71</v>
          </cell>
          <cell r="I141">
            <v>208.08</v>
          </cell>
          <cell r="J141">
            <v>403.81</v>
          </cell>
          <cell r="K141">
            <v>352</v>
          </cell>
          <cell r="L141">
            <v>14</v>
          </cell>
          <cell r="M141">
            <v>32.17</v>
          </cell>
          <cell r="N141">
            <v>21</v>
          </cell>
          <cell r="O141">
            <v>156.09</v>
          </cell>
          <cell r="P141">
            <v>14.5</v>
          </cell>
          <cell r="Q141">
            <v>29.17</v>
          </cell>
          <cell r="R141">
            <v>4884.6000000000004</v>
          </cell>
          <cell r="S141">
            <v>139.57</v>
          </cell>
          <cell r="T141">
            <v>435.33</v>
          </cell>
          <cell r="U141">
            <v>319.33999999999997</v>
          </cell>
          <cell r="V141">
            <v>3334.8</v>
          </cell>
          <cell r="W141">
            <v>222.58</v>
          </cell>
          <cell r="X141">
            <v>432.98</v>
          </cell>
        </row>
        <row r="142">
          <cell r="C142" t="str">
            <v>2010/20118</v>
          </cell>
          <cell r="D142">
            <v>8184.15</v>
          </cell>
          <cell r="E142">
            <v>262.86</v>
          </cell>
          <cell r="F142">
            <v>894.41</v>
          </cell>
          <cell r="G142">
            <v>756.79</v>
          </cell>
          <cell r="H142">
            <v>5844.73</v>
          </cell>
          <cell r="I142">
            <v>136.52000000000001</v>
          </cell>
          <cell r="J142">
            <v>288.83999999999997</v>
          </cell>
          <cell r="K142">
            <v>1399</v>
          </cell>
          <cell r="L142">
            <v>49</v>
          </cell>
          <cell r="M142">
            <v>154.68</v>
          </cell>
          <cell r="N142">
            <v>157.84</v>
          </cell>
          <cell r="O142">
            <v>771.52</v>
          </cell>
          <cell r="P142">
            <v>28.17</v>
          </cell>
          <cell r="Q142">
            <v>65.510000000000005</v>
          </cell>
          <cell r="R142">
            <v>9410.8700000000008</v>
          </cell>
          <cell r="S142">
            <v>311.86</v>
          </cell>
          <cell r="T142">
            <v>1049.0899999999999</v>
          </cell>
          <cell r="U142">
            <v>914.63</v>
          </cell>
          <cell r="V142">
            <v>6616.25</v>
          </cell>
          <cell r="W142">
            <v>164.69</v>
          </cell>
          <cell r="X142">
            <v>354.35</v>
          </cell>
        </row>
        <row r="143">
          <cell r="C143" t="str">
            <v>2010/20119</v>
          </cell>
          <cell r="D143">
            <v>10663.95</v>
          </cell>
          <cell r="E143">
            <v>278.85000000000002</v>
          </cell>
          <cell r="F143">
            <v>1252.25</v>
          </cell>
          <cell r="G143">
            <v>837.01</v>
          </cell>
          <cell r="H143">
            <v>7163.08</v>
          </cell>
          <cell r="I143">
            <v>390.6</v>
          </cell>
          <cell r="J143">
            <v>742.16</v>
          </cell>
          <cell r="K143">
            <v>1859</v>
          </cell>
          <cell r="L143">
            <v>105.67</v>
          </cell>
          <cell r="M143">
            <v>160.94</v>
          </cell>
          <cell r="N143">
            <v>94.68</v>
          </cell>
          <cell r="O143">
            <v>1146.6300000000001</v>
          </cell>
          <cell r="P143">
            <v>35.840000000000003</v>
          </cell>
          <cell r="Q143">
            <v>140.16999999999999</v>
          </cell>
          <cell r="R143">
            <v>12347.88</v>
          </cell>
          <cell r="S143">
            <v>384.52</v>
          </cell>
          <cell r="T143">
            <v>1413.19</v>
          </cell>
          <cell r="U143">
            <v>931.69</v>
          </cell>
          <cell r="V143">
            <v>8309.7099999999991</v>
          </cell>
          <cell r="W143">
            <v>426.44</v>
          </cell>
          <cell r="X143">
            <v>882.33</v>
          </cell>
        </row>
        <row r="144">
          <cell r="C144" t="str">
            <v>2010/2011A</v>
          </cell>
          <cell r="D144">
            <v>5356.18</v>
          </cell>
          <cell r="E144">
            <v>133.5</v>
          </cell>
          <cell r="F144">
            <v>595.54</v>
          </cell>
          <cell r="G144">
            <v>386.9</v>
          </cell>
          <cell r="H144">
            <v>3028.28</v>
          </cell>
          <cell r="I144">
            <v>417.67</v>
          </cell>
          <cell r="J144">
            <v>794.29</v>
          </cell>
          <cell r="K144">
            <v>1970</v>
          </cell>
          <cell r="L144">
            <v>135.5</v>
          </cell>
          <cell r="M144">
            <v>219.3</v>
          </cell>
          <cell r="N144">
            <v>110.5</v>
          </cell>
          <cell r="O144">
            <v>1348.3</v>
          </cell>
          <cell r="P144">
            <v>40</v>
          </cell>
          <cell r="Q144">
            <v>75</v>
          </cell>
          <cell r="R144">
            <v>7284.78</v>
          </cell>
          <cell r="S144">
            <v>269</v>
          </cell>
          <cell r="T144">
            <v>814.84</v>
          </cell>
          <cell r="U144">
            <v>497.4</v>
          </cell>
          <cell r="V144">
            <v>4376.58</v>
          </cell>
          <cell r="W144">
            <v>457.67</v>
          </cell>
          <cell r="X144">
            <v>869.29</v>
          </cell>
        </row>
        <row r="145">
          <cell r="C145" t="str">
            <v>2010/2011B</v>
          </cell>
          <cell r="D145">
            <v>23826.735000000001</v>
          </cell>
          <cell r="E145">
            <v>845.03499999999997</v>
          </cell>
          <cell r="F145">
            <v>2273.4899999999998</v>
          </cell>
          <cell r="G145">
            <v>2121.7399999999998</v>
          </cell>
          <cell r="H145">
            <v>15622.02</v>
          </cell>
          <cell r="I145">
            <v>833.53</v>
          </cell>
          <cell r="J145">
            <v>2130.92</v>
          </cell>
          <cell r="K145">
            <v>3435</v>
          </cell>
          <cell r="L145">
            <v>179.58</v>
          </cell>
          <cell r="M145">
            <v>349.89</v>
          </cell>
          <cell r="N145">
            <v>212.09</v>
          </cell>
          <cell r="O145">
            <v>1875.12</v>
          </cell>
          <cell r="P145">
            <v>102.18</v>
          </cell>
          <cell r="Q145">
            <v>350.73</v>
          </cell>
          <cell r="R145">
            <v>26896.325000000001</v>
          </cell>
          <cell r="S145">
            <v>1024.615</v>
          </cell>
          <cell r="T145">
            <v>2623.38</v>
          </cell>
          <cell r="U145">
            <v>2333.83</v>
          </cell>
          <cell r="V145">
            <v>17497.14</v>
          </cell>
          <cell r="W145">
            <v>935.71</v>
          </cell>
          <cell r="X145">
            <v>2481.65</v>
          </cell>
        </row>
        <row r="146">
          <cell r="C146" t="str">
            <v>2010/2011C</v>
          </cell>
          <cell r="D146">
            <v>10428.719999999999</v>
          </cell>
          <cell r="E146">
            <v>325.7</v>
          </cell>
          <cell r="F146">
            <v>1085.75</v>
          </cell>
          <cell r="G146">
            <v>1027.8599999999999</v>
          </cell>
          <cell r="H146">
            <v>7049.36</v>
          </cell>
          <cell r="I146">
            <v>285.04000000000002</v>
          </cell>
          <cell r="J146">
            <v>655.01</v>
          </cell>
          <cell r="K146">
            <v>1161</v>
          </cell>
          <cell r="L146">
            <v>52.92</v>
          </cell>
          <cell r="M146">
            <v>138.66999999999999</v>
          </cell>
          <cell r="N146">
            <v>114.08</v>
          </cell>
          <cell r="O146">
            <v>646.27</v>
          </cell>
          <cell r="P146">
            <v>50.24</v>
          </cell>
          <cell r="Q146">
            <v>85.2</v>
          </cell>
          <cell r="R146">
            <v>11516.1</v>
          </cell>
          <cell r="S146">
            <v>378.62</v>
          </cell>
          <cell r="T146">
            <v>1224.42</v>
          </cell>
          <cell r="U146">
            <v>1141.94</v>
          </cell>
          <cell r="V146">
            <v>7695.63</v>
          </cell>
          <cell r="W146">
            <v>335.28</v>
          </cell>
          <cell r="X146">
            <v>740.21</v>
          </cell>
        </row>
        <row r="147">
          <cell r="C147" t="str">
            <v>2010/2011D</v>
          </cell>
          <cell r="D147">
            <v>26237.31</v>
          </cell>
          <cell r="E147">
            <v>1021.6</v>
          </cell>
          <cell r="F147">
            <v>3018.91</v>
          </cell>
          <cell r="G147">
            <v>2415.3200000000002</v>
          </cell>
          <cell r="H147">
            <v>18583.78</v>
          </cell>
          <cell r="I147">
            <v>347.49</v>
          </cell>
          <cell r="J147">
            <v>850.21</v>
          </cell>
          <cell r="K147">
            <v>3661</v>
          </cell>
          <cell r="L147">
            <v>228.16</v>
          </cell>
          <cell r="M147">
            <v>363.24</v>
          </cell>
          <cell r="N147">
            <v>289.7</v>
          </cell>
          <cell r="O147">
            <v>2006.41</v>
          </cell>
          <cell r="P147">
            <v>59.84</v>
          </cell>
          <cell r="Q147">
            <v>158.12</v>
          </cell>
          <cell r="R147">
            <v>29342.78</v>
          </cell>
          <cell r="S147">
            <v>1249.76</v>
          </cell>
          <cell r="T147">
            <v>3382.15</v>
          </cell>
          <cell r="U147">
            <v>2705.02</v>
          </cell>
          <cell r="V147">
            <v>20590.189999999999</v>
          </cell>
          <cell r="W147">
            <v>407.33</v>
          </cell>
          <cell r="X147">
            <v>1008.33</v>
          </cell>
        </row>
        <row r="148">
          <cell r="C148" t="str">
            <v>2010/2011E</v>
          </cell>
          <cell r="D148">
            <v>8107.37</v>
          </cell>
          <cell r="E148">
            <v>287.13</v>
          </cell>
          <cell r="F148">
            <v>819.28</v>
          </cell>
          <cell r="G148">
            <v>956.06</v>
          </cell>
          <cell r="H148">
            <v>5602.46</v>
          </cell>
          <cell r="I148">
            <v>139.51</v>
          </cell>
          <cell r="J148">
            <v>302.93</v>
          </cell>
          <cell r="K148">
            <v>336</v>
          </cell>
          <cell r="L148">
            <v>5.67</v>
          </cell>
          <cell r="M148">
            <v>33.799999999999997</v>
          </cell>
          <cell r="N148">
            <v>37.979999999999997</v>
          </cell>
          <cell r="O148">
            <v>156.9</v>
          </cell>
          <cell r="P148">
            <v>5</v>
          </cell>
          <cell r="Q148">
            <v>7.33</v>
          </cell>
          <cell r="R148">
            <v>8354.0499999999993</v>
          </cell>
          <cell r="S148">
            <v>292.8</v>
          </cell>
          <cell r="T148">
            <v>853.08</v>
          </cell>
          <cell r="U148">
            <v>994.04</v>
          </cell>
          <cell r="V148">
            <v>5759.36</v>
          </cell>
          <cell r="W148">
            <v>144.51</v>
          </cell>
          <cell r="X148">
            <v>310.26</v>
          </cell>
        </row>
        <row r="149">
          <cell r="C149" t="str">
            <v>2010/2011F</v>
          </cell>
          <cell r="D149">
            <v>15932.79</v>
          </cell>
          <cell r="E149">
            <v>426.01</v>
          </cell>
          <cell r="F149">
            <v>1899.09</v>
          </cell>
          <cell r="G149">
            <v>1556.4</v>
          </cell>
          <cell r="H149">
            <v>9773.58</v>
          </cell>
          <cell r="I149">
            <v>736.53</v>
          </cell>
          <cell r="J149">
            <v>1541.18</v>
          </cell>
          <cell r="K149">
            <v>1317</v>
          </cell>
          <cell r="L149">
            <v>64.84</v>
          </cell>
          <cell r="M149">
            <v>195.26</v>
          </cell>
          <cell r="N149">
            <v>104.32</v>
          </cell>
          <cell r="O149">
            <v>600.92999999999995</v>
          </cell>
          <cell r="P149">
            <v>66.290000000000006</v>
          </cell>
          <cell r="Q149">
            <v>111.33</v>
          </cell>
          <cell r="R149">
            <v>17075.759999999998</v>
          </cell>
          <cell r="S149">
            <v>490.85</v>
          </cell>
          <cell r="T149">
            <v>2094.35</v>
          </cell>
          <cell r="U149">
            <v>1660.72</v>
          </cell>
          <cell r="V149">
            <v>10374.51</v>
          </cell>
          <cell r="W149">
            <v>802.82</v>
          </cell>
          <cell r="X149">
            <v>1652.51</v>
          </cell>
        </row>
        <row r="150">
          <cell r="C150" t="str">
            <v>2010/2011G</v>
          </cell>
          <cell r="D150">
            <v>12006.035</v>
          </cell>
          <cell r="E150">
            <v>363.26499999999999</v>
          </cell>
          <cell r="F150">
            <v>1218.95</v>
          </cell>
          <cell r="G150">
            <v>1157.68</v>
          </cell>
          <cell r="H150">
            <v>7419.4</v>
          </cell>
          <cell r="I150">
            <v>618.54999999999995</v>
          </cell>
          <cell r="J150">
            <v>1228.19</v>
          </cell>
          <cell r="K150">
            <v>1762</v>
          </cell>
          <cell r="L150">
            <v>68.33</v>
          </cell>
          <cell r="M150">
            <v>275.74</v>
          </cell>
          <cell r="N150">
            <v>99.41</v>
          </cell>
          <cell r="O150">
            <v>868.6</v>
          </cell>
          <cell r="P150">
            <v>89.5</v>
          </cell>
          <cell r="Q150">
            <v>210.07</v>
          </cell>
          <cell r="R150">
            <v>13617.684999999999</v>
          </cell>
          <cell r="S150">
            <v>431.59500000000003</v>
          </cell>
          <cell r="T150">
            <v>1494.69</v>
          </cell>
          <cell r="U150">
            <v>1257.0899999999999</v>
          </cell>
          <cell r="V150">
            <v>8288</v>
          </cell>
          <cell r="W150">
            <v>708.05</v>
          </cell>
          <cell r="X150">
            <v>1438.26</v>
          </cell>
        </row>
        <row r="151">
          <cell r="C151" t="str">
            <v>2010/2011H</v>
          </cell>
          <cell r="D151">
            <v>29497.15</v>
          </cell>
          <cell r="E151">
            <v>1033.99</v>
          </cell>
          <cell r="F151">
            <v>3853.27</v>
          </cell>
          <cell r="G151">
            <v>3851.32</v>
          </cell>
          <cell r="H151">
            <v>18668.75</v>
          </cell>
          <cell r="I151">
            <v>690.36</v>
          </cell>
          <cell r="J151">
            <v>1399.46</v>
          </cell>
          <cell r="K151">
            <v>1039</v>
          </cell>
          <cell r="L151">
            <v>38</v>
          </cell>
          <cell r="M151">
            <v>176.12</v>
          </cell>
          <cell r="N151">
            <v>148.79</v>
          </cell>
          <cell r="O151">
            <v>500.48</v>
          </cell>
          <cell r="P151">
            <v>24.83</v>
          </cell>
          <cell r="Q151">
            <v>32.590000000000003</v>
          </cell>
          <cell r="R151">
            <v>30417.96</v>
          </cell>
          <cell r="S151">
            <v>1071.99</v>
          </cell>
          <cell r="T151">
            <v>4029.39</v>
          </cell>
          <cell r="U151">
            <v>4000.11</v>
          </cell>
          <cell r="V151">
            <v>19169.23</v>
          </cell>
          <cell r="W151">
            <v>715.19</v>
          </cell>
          <cell r="X151">
            <v>1432.05</v>
          </cell>
        </row>
        <row r="152">
          <cell r="C152" t="str">
            <v>2010/2011I</v>
          </cell>
          <cell r="D152">
            <v>10846.6</v>
          </cell>
          <cell r="E152">
            <v>387.36</v>
          </cell>
          <cell r="F152">
            <v>1022.64</v>
          </cell>
          <cell r="G152">
            <v>800.13</v>
          </cell>
          <cell r="H152">
            <v>7749.99</v>
          </cell>
          <cell r="I152">
            <v>215.74</v>
          </cell>
          <cell r="J152">
            <v>670.74</v>
          </cell>
          <cell r="K152">
            <v>2936</v>
          </cell>
          <cell r="L152">
            <v>169.34</v>
          </cell>
          <cell r="M152">
            <v>327.19</v>
          </cell>
          <cell r="N152">
            <v>166.06</v>
          </cell>
          <cell r="O152">
            <v>1877.38</v>
          </cell>
          <cell r="P152">
            <v>63.04</v>
          </cell>
          <cell r="Q152">
            <v>166.91</v>
          </cell>
          <cell r="R152">
            <v>13616.52</v>
          </cell>
          <cell r="S152">
            <v>556.70000000000005</v>
          </cell>
          <cell r="T152">
            <v>1349.83</v>
          </cell>
          <cell r="U152">
            <v>966.19</v>
          </cell>
          <cell r="V152">
            <v>9627.3700000000008</v>
          </cell>
          <cell r="W152">
            <v>278.77999999999997</v>
          </cell>
          <cell r="X152">
            <v>837.65</v>
          </cell>
        </row>
        <row r="153">
          <cell r="C153" t="str">
            <v>2010/2011J</v>
          </cell>
          <cell r="D153">
            <v>730.06</v>
          </cell>
          <cell r="E153">
            <v>25.33</v>
          </cell>
          <cell r="F153">
            <v>81.98</v>
          </cell>
          <cell r="G153">
            <v>72.150000000000006</v>
          </cell>
          <cell r="H153">
            <v>454.85</v>
          </cell>
          <cell r="I153">
            <v>32.5</v>
          </cell>
          <cell r="J153">
            <v>63.25</v>
          </cell>
          <cell r="K153">
            <v>3601</v>
          </cell>
          <cell r="L153">
            <v>189</v>
          </cell>
          <cell r="M153">
            <v>577.49</v>
          </cell>
          <cell r="N153">
            <v>255.16</v>
          </cell>
          <cell r="O153">
            <v>2001.56</v>
          </cell>
          <cell r="P153">
            <v>178</v>
          </cell>
          <cell r="Q153">
            <v>376.16</v>
          </cell>
          <cell r="R153">
            <v>4307.43</v>
          </cell>
          <cell r="S153">
            <v>214.33</v>
          </cell>
          <cell r="T153">
            <v>659.47</v>
          </cell>
          <cell r="U153">
            <v>327.31</v>
          </cell>
          <cell r="V153">
            <v>2456.41</v>
          </cell>
          <cell r="W153">
            <v>210.5</v>
          </cell>
          <cell r="X153">
            <v>439.41</v>
          </cell>
        </row>
      </sheetData>
      <sheetData sheetId="3">
        <row r="2">
          <cell r="C2" t="str">
            <v>2003/20041</v>
          </cell>
          <cell r="D2">
            <v>5035.3329000000003</v>
          </cell>
          <cell r="E2">
            <v>299</v>
          </cell>
          <cell r="F2">
            <v>733.5</v>
          </cell>
          <cell r="G2">
            <v>337</v>
          </cell>
          <cell r="H2">
            <v>2781.4996000000001</v>
          </cell>
          <cell r="I2">
            <v>220</v>
          </cell>
          <cell r="J2">
            <v>664.33330000000001</v>
          </cell>
          <cell r="K2">
            <v>29</v>
          </cell>
          <cell r="L2">
            <v>5</v>
          </cell>
          <cell r="M2">
            <v>3</v>
          </cell>
          <cell r="N2">
            <v>3</v>
          </cell>
          <cell r="O2">
            <v>10</v>
          </cell>
          <cell r="P2">
            <v>1</v>
          </cell>
          <cell r="Q2">
            <v>7</v>
          </cell>
          <cell r="R2">
            <v>5064.3329000000003</v>
          </cell>
          <cell r="S2">
            <v>304</v>
          </cell>
          <cell r="T2">
            <v>736.5</v>
          </cell>
          <cell r="U2">
            <v>340</v>
          </cell>
          <cell r="V2">
            <v>2791.4996000000001</v>
          </cell>
          <cell r="W2">
            <v>221</v>
          </cell>
          <cell r="X2">
            <v>671.33330000000001</v>
          </cell>
        </row>
        <row r="3">
          <cell r="C3" t="str">
            <v>2003/20042</v>
          </cell>
          <cell r="D3">
            <v>13451.808800000001</v>
          </cell>
          <cell r="E3">
            <v>1002.3325</v>
          </cell>
          <cell r="F3">
            <v>1586.6632999999999</v>
          </cell>
          <cell r="G3">
            <v>666.33209999999997</v>
          </cell>
          <cell r="H3">
            <v>7016.6552000000001</v>
          </cell>
          <cell r="I3">
            <v>818.83050000000003</v>
          </cell>
          <cell r="J3">
            <v>2360.9951999999998</v>
          </cell>
          <cell r="K3">
            <v>4761</v>
          </cell>
          <cell r="L3">
            <v>565.66669999999999</v>
          </cell>
          <cell r="M3">
            <v>562</v>
          </cell>
          <cell r="N3">
            <v>152.5</v>
          </cell>
          <cell r="O3">
            <v>2301.5001000000002</v>
          </cell>
          <cell r="P3">
            <v>240.66669999999999</v>
          </cell>
          <cell r="Q3">
            <v>900.83339999999998</v>
          </cell>
          <cell r="R3">
            <v>18174.975699999999</v>
          </cell>
          <cell r="S3">
            <v>1567.9992</v>
          </cell>
          <cell r="T3">
            <v>2148.6633000000002</v>
          </cell>
          <cell r="U3">
            <v>818.83209999999997</v>
          </cell>
          <cell r="V3">
            <v>9318.1553000000004</v>
          </cell>
          <cell r="W3">
            <v>1059.4972</v>
          </cell>
          <cell r="X3">
            <v>3261.8285999999998</v>
          </cell>
        </row>
        <row r="4">
          <cell r="C4" t="str">
            <v>2003/20043</v>
          </cell>
          <cell r="D4">
            <v>17783.155299999999</v>
          </cell>
          <cell r="E4">
            <v>718.9991</v>
          </cell>
          <cell r="F4">
            <v>1910.1648</v>
          </cell>
          <cell r="G4">
            <v>1011.6655</v>
          </cell>
          <cell r="H4">
            <v>10238.913399999999</v>
          </cell>
          <cell r="I4">
            <v>1124.498</v>
          </cell>
          <cell r="J4">
            <v>2778.9144999999999</v>
          </cell>
          <cell r="K4">
            <v>1999</v>
          </cell>
          <cell r="L4">
            <v>157.9999</v>
          </cell>
          <cell r="M4">
            <v>242.5001</v>
          </cell>
          <cell r="N4">
            <v>122.33329999999999</v>
          </cell>
          <cell r="O4">
            <v>959.75009999999997</v>
          </cell>
          <cell r="P4">
            <v>122.5001</v>
          </cell>
          <cell r="Q4">
            <v>253.83330000000001</v>
          </cell>
          <cell r="R4">
            <v>19642.072100000001</v>
          </cell>
          <cell r="S4">
            <v>876.99900000000002</v>
          </cell>
          <cell r="T4">
            <v>2152.6649000000002</v>
          </cell>
          <cell r="U4">
            <v>1133.9988000000001</v>
          </cell>
          <cell r="V4">
            <v>11198.663500000001</v>
          </cell>
          <cell r="W4">
            <v>1246.9981</v>
          </cell>
          <cell r="X4">
            <v>3032.7478000000001</v>
          </cell>
        </row>
        <row r="5">
          <cell r="C5" t="str">
            <v>2003/20044</v>
          </cell>
          <cell r="D5">
            <v>419</v>
          </cell>
          <cell r="E5">
            <v>44</v>
          </cell>
          <cell r="F5">
            <v>61</v>
          </cell>
          <cell r="G5">
            <v>20</v>
          </cell>
          <cell r="H5">
            <v>225</v>
          </cell>
          <cell r="I5">
            <v>18</v>
          </cell>
          <cell r="J5">
            <v>51</v>
          </cell>
          <cell r="K5">
            <v>0</v>
          </cell>
          <cell r="L5">
            <v>0</v>
          </cell>
          <cell r="M5">
            <v>0</v>
          </cell>
          <cell r="N5">
            <v>0</v>
          </cell>
          <cell r="O5">
            <v>0</v>
          </cell>
          <cell r="P5">
            <v>0</v>
          </cell>
          <cell r="Q5">
            <v>0</v>
          </cell>
          <cell r="R5">
            <v>419</v>
          </cell>
          <cell r="S5">
            <v>44</v>
          </cell>
          <cell r="T5">
            <v>61</v>
          </cell>
          <cell r="U5">
            <v>20</v>
          </cell>
          <cell r="V5">
            <v>225</v>
          </cell>
          <cell r="W5">
            <v>18</v>
          </cell>
          <cell r="X5">
            <v>51</v>
          </cell>
        </row>
        <row r="6">
          <cell r="C6" t="str">
            <v>2003/20045</v>
          </cell>
          <cell r="D6">
            <v>1696</v>
          </cell>
          <cell r="E6">
            <v>110.66670000000001</v>
          </cell>
          <cell r="F6">
            <v>238.66669999999999</v>
          </cell>
          <cell r="G6">
            <v>98</v>
          </cell>
          <cell r="H6">
            <v>1025.3333</v>
          </cell>
          <cell r="I6">
            <v>61</v>
          </cell>
          <cell r="J6">
            <v>162.33330000000001</v>
          </cell>
          <cell r="K6">
            <v>113</v>
          </cell>
          <cell r="L6">
            <v>8.5</v>
          </cell>
          <cell r="M6">
            <v>15</v>
          </cell>
          <cell r="N6">
            <v>2</v>
          </cell>
          <cell r="O6">
            <v>69.166700000000006</v>
          </cell>
          <cell r="P6">
            <v>6</v>
          </cell>
          <cell r="Q6">
            <v>8</v>
          </cell>
          <cell r="R6">
            <v>1804.6667</v>
          </cell>
          <cell r="S6">
            <v>119.16670000000001</v>
          </cell>
          <cell r="T6">
            <v>253.66669999999999</v>
          </cell>
          <cell r="U6">
            <v>100</v>
          </cell>
          <cell r="V6">
            <v>1094.5</v>
          </cell>
          <cell r="W6">
            <v>67</v>
          </cell>
          <cell r="X6">
            <v>170.33330000000001</v>
          </cell>
        </row>
        <row r="7">
          <cell r="C7" t="str">
            <v>2003/20046</v>
          </cell>
          <cell r="D7">
            <v>8889.7428</v>
          </cell>
          <cell r="E7">
            <v>304.41699999999997</v>
          </cell>
          <cell r="F7">
            <v>1019.3313000000001</v>
          </cell>
          <cell r="G7">
            <v>525.83280000000002</v>
          </cell>
          <cell r="H7">
            <v>5424.5830999999998</v>
          </cell>
          <cell r="I7">
            <v>526.24789999999996</v>
          </cell>
          <cell r="J7">
            <v>1089.3307</v>
          </cell>
          <cell r="K7">
            <v>352</v>
          </cell>
          <cell r="L7">
            <v>27.666699999999999</v>
          </cell>
          <cell r="M7">
            <v>24.666599999999999</v>
          </cell>
          <cell r="N7">
            <v>22.5</v>
          </cell>
          <cell r="O7">
            <v>175.58330000000001</v>
          </cell>
          <cell r="P7">
            <v>15.833299999999999</v>
          </cell>
          <cell r="Q7">
            <v>37.166600000000003</v>
          </cell>
          <cell r="R7">
            <v>9193.1592999999993</v>
          </cell>
          <cell r="S7">
            <v>332.08370000000002</v>
          </cell>
          <cell r="T7">
            <v>1043.9979000000001</v>
          </cell>
          <cell r="U7">
            <v>548.33280000000002</v>
          </cell>
          <cell r="V7">
            <v>5600.1664000000001</v>
          </cell>
          <cell r="W7">
            <v>542.08119999999997</v>
          </cell>
          <cell r="X7">
            <v>1126.4973</v>
          </cell>
        </row>
        <row r="8">
          <cell r="C8" t="str">
            <v>2003/20047</v>
          </cell>
          <cell r="D8">
            <v>3833.3337000000001</v>
          </cell>
          <cell r="E8">
            <v>132.75</v>
          </cell>
          <cell r="F8">
            <v>466.5831</v>
          </cell>
          <cell r="G8">
            <v>220.33349999999999</v>
          </cell>
          <cell r="H8">
            <v>2567.4176000000002</v>
          </cell>
          <cell r="I8">
            <v>140.16659999999999</v>
          </cell>
          <cell r="J8">
            <v>306.0829</v>
          </cell>
          <cell r="K8">
            <v>333</v>
          </cell>
          <cell r="L8">
            <v>16.833300000000001</v>
          </cell>
          <cell r="M8">
            <v>40.166600000000003</v>
          </cell>
          <cell r="N8">
            <v>17.666699999999999</v>
          </cell>
          <cell r="O8">
            <v>134.25020000000001</v>
          </cell>
          <cell r="P8">
            <v>30.5</v>
          </cell>
          <cell r="Q8">
            <v>61.166699999999999</v>
          </cell>
          <cell r="R8">
            <v>4133.9171999999999</v>
          </cell>
          <cell r="S8">
            <v>149.58330000000001</v>
          </cell>
          <cell r="T8">
            <v>506.74970000000002</v>
          </cell>
          <cell r="U8">
            <v>238.00020000000001</v>
          </cell>
          <cell r="V8">
            <v>2701.6678000000002</v>
          </cell>
          <cell r="W8">
            <v>170.66659999999999</v>
          </cell>
          <cell r="X8">
            <v>367.24959999999999</v>
          </cell>
        </row>
        <row r="9">
          <cell r="C9" t="str">
            <v>2003/20048</v>
          </cell>
          <cell r="D9">
            <v>12962.999900000001</v>
          </cell>
          <cell r="E9">
            <v>507.33269999999999</v>
          </cell>
          <cell r="F9">
            <v>1703.6676</v>
          </cell>
          <cell r="G9">
            <v>1001</v>
          </cell>
          <cell r="H9">
            <v>8871.6666000000005</v>
          </cell>
          <cell r="I9">
            <v>251.83340000000001</v>
          </cell>
          <cell r="J9">
            <v>627.49959999999999</v>
          </cell>
          <cell r="K9">
            <v>1805</v>
          </cell>
          <cell r="L9">
            <v>109.33329999999999</v>
          </cell>
          <cell r="M9">
            <v>211.33340000000001</v>
          </cell>
          <cell r="N9">
            <v>115.6666</v>
          </cell>
          <cell r="O9">
            <v>1011.833</v>
          </cell>
          <cell r="P9">
            <v>42.333300000000001</v>
          </cell>
          <cell r="Q9">
            <v>85.166399999999996</v>
          </cell>
          <cell r="R9">
            <v>14538.6659</v>
          </cell>
          <cell r="S9">
            <v>616.66600000000005</v>
          </cell>
          <cell r="T9">
            <v>1915.001</v>
          </cell>
          <cell r="U9">
            <v>1116.6666</v>
          </cell>
          <cell r="V9">
            <v>9883.4995999999992</v>
          </cell>
          <cell r="W9">
            <v>294.16669999999999</v>
          </cell>
          <cell r="X9">
            <v>712.66600000000005</v>
          </cell>
        </row>
        <row r="10">
          <cell r="C10" t="str">
            <v>2003/20049</v>
          </cell>
          <cell r="D10">
            <v>10151.003500000001</v>
          </cell>
          <cell r="E10">
            <v>379.00009999999997</v>
          </cell>
          <cell r="F10">
            <v>1317.8345999999999</v>
          </cell>
          <cell r="G10">
            <v>692.33299999999997</v>
          </cell>
          <cell r="H10">
            <v>6655.3359</v>
          </cell>
          <cell r="I10">
            <v>305.50009999999997</v>
          </cell>
          <cell r="J10">
            <v>800.99980000000005</v>
          </cell>
          <cell r="K10">
            <v>1645</v>
          </cell>
          <cell r="L10">
            <v>129.16679999999999</v>
          </cell>
          <cell r="M10">
            <v>192.83330000000001</v>
          </cell>
          <cell r="N10">
            <v>81</v>
          </cell>
          <cell r="O10">
            <v>1043.6672000000001</v>
          </cell>
          <cell r="P10">
            <v>33</v>
          </cell>
          <cell r="Q10">
            <v>120.66679999999999</v>
          </cell>
          <cell r="R10">
            <v>11751.337600000001</v>
          </cell>
          <cell r="S10">
            <v>508.1669</v>
          </cell>
          <cell r="T10">
            <v>1510.6678999999999</v>
          </cell>
          <cell r="U10">
            <v>773.33299999999997</v>
          </cell>
          <cell r="V10">
            <v>7699.0030999999999</v>
          </cell>
          <cell r="W10">
            <v>338.50009999999997</v>
          </cell>
          <cell r="X10">
            <v>921.66660000000002</v>
          </cell>
        </row>
        <row r="11">
          <cell r="C11" t="str">
            <v>2003/2004A</v>
          </cell>
          <cell r="D11">
            <v>3093.9992000000002</v>
          </cell>
          <cell r="E11">
            <v>110.83329999999999</v>
          </cell>
          <cell r="F11">
            <v>384.66669999999999</v>
          </cell>
          <cell r="G11">
            <v>232.66650000000001</v>
          </cell>
          <cell r="H11">
            <v>1888.9994999999999</v>
          </cell>
          <cell r="I11">
            <v>132.9999</v>
          </cell>
          <cell r="J11">
            <v>343.83330000000001</v>
          </cell>
          <cell r="K11">
            <v>1187</v>
          </cell>
          <cell r="L11">
            <v>114.33329999999999</v>
          </cell>
          <cell r="M11">
            <v>117.00020000000001</v>
          </cell>
          <cell r="N11">
            <v>80.500200000000007</v>
          </cell>
          <cell r="O11">
            <v>766.3338</v>
          </cell>
          <cell r="P11">
            <v>21.666699999999999</v>
          </cell>
          <cell r="Q11">
            <v>54</v>
          </cell>
          <cell r="R11">
            <v>4247.8334000000004</v>
          </cell>
          <cell r="S11">
            <v>225.16659999999999</v>
          </cell>
          <cell r="T11">
            <v>501.6669</v>
          </cell>
          <cell r="U11">
            <v>313.16669999999999</v>
          </cell>
          <cell r="V11">
            <v>2655.3332999999998</v>
          </cell>
          <cell r="W11">
            <v>154.66659999999999</v>
          </cell>
          <cell r="X11">
            <v>397.83330000000001</v>
          </cell>
        </row>
        <row r="12">
          <cell r="C12" t="str">
            <v>2003/2004B</v>
          </cell>
          <cell r="D12">
            <v>18232.130700000002</v>
          </cell>
          <cell r="E12">
            <v>942.58159999999998</v>
          </cell>
          <cell r="F12">
            <v>2132.7455</v>
          </cell>
          <cell r="G12">
            <v>1211.2473</v>
          </cell>
          <cell r="H12">
            <v>11484.4786</v>
          </cell>
          <cell r="I12">
            <v>622.49800000000005</v>
          </cell>
          <cell r="J12">
            <v>1838.5797</v>
          </cell>
          <cell r="K12">
            <v>2164</v>
          </cell>
          <cell r="L12">
            <v>157.66630000000001</v>
          </cell>
          <cell r="M12">
            <v>215.333</v>
          </cell>
          <cell r="N12">
            <v>115.5001</v>
          </cell>
          <cell r="O12">
            <v>1107.3324</v>
          </cell>
          <cell r="P12">
            <v>60.833199999999998</v>
          </cell>
          <cell r="Q12">
            <v>264.99990000000003</v>
          </cell>
          <cell r="R12">
            <v>20153.795600000001</v>
          </cell>
          <cell r="S12">
            <v>1100.2479000000001</v>
          </cell>
          <cell r="T12">
            <v>2348.0785000000001</v>
          </cell>
          <cell r="U12">
            <v>1326.7474</v>
          </cell>
          <cell r="V12">
            <v>12591.811</v>
          </cell>
          <cell r="W12">
            <v>683.33119999999997</v>
          </cell>
          <cell r="X12">
            <v>2103.5796</v>
          </cell>
        </row>
        <row r="13">
          <cell r="C13" t="str">
            <v>2003/2004C</v>
          </cell>
          <cell r="D13">
            <v>8053.4996000000001</v>
          </cell>
          <cell r="E13">
            <v>425.16680000000002</v>
          </cell>
          <cell r="F13">
            <v>1051.1669999999999</v>
          </cell>
          <cell r="G13">
            <v>638.66660000000002</v>
          </cell>
          <cell r="H13">
            <v>5280.4993999999997</v>
          </cell>
          <cell r="I13">
            <v>203.83340000000001</v>
          </cell>
          <cell r="J13">
            <v>454.16640000000001</v>
          </cell>
          <cell r="K13">
            <v>1102</v>
          </cell>
          <cell r="L13">
            <v>116.83329999999999</v>
          </cell>
          <cell r="M13">
            <v>150.16669999999999</v>
          </cell>
          <cell r="N13">
            <v>83.333399999999997</v>
          </cell>
          <cell r="O13">
            <v>566.00009999999997</v>
          </cell>
          <cell r="P13">
            <v>47.5</v>
          </cell>
          <cell r="Q13">
            <v>97.666600000000003</v>
          </cell>
          <cell r="R13">
            <v>9114.9997000000003</v>
          </cell>
          <cell r="S13">
            <v>542.00009999999997</v>
          </cell>
          <cell r="T13">
            <v>1201.3336999999999</v>
          </cell>
          <cell r="U13">
            <v>722</v>
          </cell>
          <cell r="V13">
            <v>5846.4994999999999</v>
          </cell>
          <cell r="W13">
            <v>251.33340000000001</v>
          </cell>
          <cell r="X13">
            <v>551.83299999999997</v>
          </cell>
        </row>
        <row r="14">
          <cell r="C14" t="str">
            <v>2003/2004D</v>
          </cell>
          <cell r="D14">
            <v>23480.801100000001</v>
          </cell>
          <cell r="E14">
            <v>1297.4988000000001</v>
          </cell>
          <cell r="F14">
            <v>2853.3283999999999</v>
          </cell>
          <cell r="G14">
            <v>1548.4982</v>
          </cell>
          <cell r="H14">
            <v>16253.311900000001</v>
          </cell>
          <cell r="I14">
            <v>394.83210000000003</v>
          </cell>
          <cell r="J14">
            <v>1133.3317</v>
          </cell>
          <cell r="K14">
            <v>2827</v>
          </cell>
          <cell r="L14">
            <v>319.16640000000001</v>
          </cell>
          <cell r="M14">
            <v>255.6662</v>
          </cell>
          <cell r="N14">
            <v>183.1661</v>
          </cell>
          <cell r="O14">
            <v>1455.3307</v>
          </cell>
          <cell r="P14">
            <v>47.666499999999999</v>
          </cell>
          <cell r="Q14">
            <v>136.33330000000001</v>
          </cell>
          <cell r="R14">
            <v>25878.130300000001</v>
          </cell>
          <cell r="S14">
            <v>1616.6651999999999</v>
          </cell>
          <cell r="T14">
            <v>3108.9946</v>
          </cell>
          <cell r="U14">
            <v>1731.6642999999999</v>
          </cell>
          <cell r="V14">
            <v>17708.642599999999</v>
          </cell>
          <cell r="W14">
            <v>442.49860000000001</v>
          </cell>
          <cell r="X14">
            <v>1269.665</v>
          </cell>
        </row>
        <row r="15">
          <cell r="C15" t="str">
            <v>2003/2004E</v>
          </cell>
          <cell r="D15">
            <v>6008.4938000000002</v>
          </cell>
          <cell r="E15">
            <v>238.4999</v>
          </cell>
          <cell r="F15">
            <v>699.33159999999998</v>
          </cell>
          <cell r="G15">
            <v>539.83280000000002</v>
          </cell>
          <cell r="H15">
            <v>4047.8301000000001</v>
          </cell>
          <cell r="I15">
            <v>109.8331</v>
          </cell>
          <cell r="J15">
            <v>373.16629999999998</v>
          </cell>
          <cell r="K15">
            <v>282</v>
          </cell>
          <cell r="L15">
            <v>18.833400000000001</v>
          </cell>
          <cell r="M15">
            <v>32.5</v>
          </cell>
          <cell r="N15">
            <v>24.833400000000001</v>
          </cell>
          <cell r="O15">
            <v>114.00020000000001</v>
          </cell>
          <cell r="P15">
            <v>5.3334000000000001</v>
          </cell>
          <cell r="Q15">
            <v>10.333299999999999</v>
          </cell>
          <cell r="R15">
            <v>6214.3275000000003</v>
          </cell>
          <cell r="S15">
            <v>257.33330000000001</v>
          </cell>
          <cell r="T15">
            <v>731.83159999999998</v>
          </cell>
          <cell r="U15">
            <v>564.6662</v>
          </cell>
          <cell r="V15">
            <v>4161.8302999999996</v>
          </cell>
          <cell r="W15">
            <v>115.1665</v>
          </cell>
          <cell r="X15">
            <v>383.49959999999999</v>
          </cell>
        </row>
        <row r="16">
          <cell r="C16" t="str">
            <v>2003/2004F</v>
          </cell>
          <cell r="D16">
            <v>14579.6186</v>
          </cell>
          <cell r="E16">
            <v>729.08</v>
          </cell>
          <cell r="F16">
            <v>1951.1582000000001</v>
          </cell>
          <cell r="G16">
            <v>1010.4965</v>
          </cell>
          <cell r="H16">
            <v>8858.4732000000004</v>
          </cell>
          <cell r="I16">
            <v>586.58100000000002</v>
          </cell>
          <cell r="J16">
            <v>1443.8297</v>
          </cell>
          <cell r="K16">
            <v>978</v>
          </cell>
          <cell r="L16">
            <v>66.333399999999997</v>
          </cell>
          <cell r="M16">
            <v>129.16669999999999</v>
          </cell>
          <cell r="N16">
            <v>63.166400000000003</v>
          </cell>
          <cell r="O16">
            <v>379.08330000000001</v>
          </cell>
          <cell r="P16">
            <v>43.499899999999997</v>
          </cell>
          <cell r="Q16">
            <v>95.666700000000006</v>
          </cell>
          <cell r="R16">
            <v>15356.535</v>
          </cell>
          <cell r="S16">
            <v>795.41340000000002</v>
          </cell>
          <cell r="T16">
            <v>2080.3249000000001</v>
          </cell>
          <cell r="U16">
            <v>1073.6629</v>
          </cell>
          <cell r="V16">
            <v>9237.5565000000006</v>
          </cell>
          <cell r="W16">
            <v>630.08090000000004</v>
          </cell>
          <cell r="X16">
            <v>1539.4964</v>
          </cell>
        </row>
        <row r="17">
          <cell r="C17" t="str">
            <v>2003/2004G</v>
          </cell>
          <cell r="D17">
            <v>10423.395699999999</v>
          </cell>
          <cell r="E17">
            <v>419.41570000000002</v>
          </cell>
          <cell r="F17">
            <v>1320.4973</v>
          </cell>
          <cell r="G17">
            <v>768.08130000000006</v>
          </cell>
          <cell r="H17">
            <v>6275.1553000000004</v>
          </cell>
          <cell r="I17">
            <v>504.9153</v>
          </cell>
          <cell r="J17">
            <v>1135.3308</v>
          </cell>
          <cell r="K17">
            <v>1516</v>
          </cell>
          <cell r="L17">
            <v>83.5</v>
          </cell>
          <cell r="M17">
            <v>255.83320000000001</v>
          </cell>
          <cell r="N17">
            <v>80.999899999999997</v>
          </cell>
          <cell r="O17">
            <v>695.49950000000001</v>
          </cell>
          <cell r="P17">
            <v>84.833399999999997</v>
          </cell>
          <cell r="Q17">
            <v>170.16669999999999</v>
          </cell>
          <cell r="R17">
            <v>11794.2284</v>
          </cell>
          <cell r="S17">
            <v>502.91570000000002</v>
          </cell>
          <cell r="T17">
            <v>1576.3305</v>
          </cell>
          <cell r="U17">
            <v>849.08119999999997</v>
          </cell>
          <cell r="V17">
            <v>6970.6548000000003</v>
          </cell>
          <cell r="W17">
            <v>589.74869999999999</v>
          </cell>
          <cell r="X17">
            <v>1305.4974999999999</v>
          </cell>
        </row>
        <row r="18">
          <cell r="C18" t="str">
            <v>2003/2004H</v>
          </cell>
          <cell r="D18">
            <v>21401.232400000001</v>
          </cell>
          <cell r="E18">
            <v>1078.0826</v>
          </cell>
          <cell r="F18">
            <v>2993.2482</v>
          </cell>
          <cell r="G18">
            <v>2173.4983000000002</v>
          </cell>
          <cell r="H18">
            <v>13288.487499999999</v>
          </cell>
          <cell r="I18">
            <v>559.74980000000005</v>
          </cell>
          <cell r="J18">
            <v>1308.1659999999999</v>
          </cell>
          <cell r="K18">
            <v>745</v>
          </cell>
          <cell r="L18">
            <v>44.583300000000001</v>
          </cell>
          <cell r="M18">
            <v>127.5</v>
          </cell>
          <cell r="N18">
            <v>77.5</v>
          </cell>
          <cell r="O18">
            <v>326.16640000000001</v>
          </cell>
          <cell r="P18">
            <v>21.666699999999999</v>
          </cell>
          <cell r="Q18">
            <v>36</v>
          </cell>
          <cell r="R18">
            <v>22034.648799999999</v>
          </cell>
          <cell r="S18">
            <v>1122.6659</v>
          </cell>
          <cell r="T18">
            <v>3120.7482</v>
          </cell>
          <cell r="U18">
            <v>2250.9983000000002</v>
          </cell>
          <cell r="V18">
            <v>13614.653899999999</v>
          </cell>
          <cell r="W18">
            <v>581.41650000000004</v>
          </cell>
          <cell r="X18">
            <v>1344.1659999999999</v>
          </cell>
        </row>
        <row r="19">
          <cell r="C19" t="str">
            <v>2003/2004I</v>
          </cell>
          <cell r="D19">
            <v>6080.5842000000002</v>
          </cell>
          <cell r="E19">
            <v>357.3338</v>
          </cell>
          <cell r="F19">
            <v>684.58389999999997</v>
          </cell>
          <cell r="G19">
            <v>245.49979999999999</v>
          </cell>
          <cell r="H19">
            <v>4111.0834999999997</v>
          </cell>
          <cell r="I19">
            <v>148.16669999999999</v>
          </cell>
          <cell r="J19">
            <v>533.91650000000004</v>
          </cell>
          <cell r="K19">
            <v>1157</v>
          </cell>
          <cell r="L19">
            <v>84.749899999999997</v>
          </cell>
          <cell r="M19">
            <v>109.83329999999999</v>
          </cell>
          <cell r="N19">
            <v>47.166699999999999</v>
          </cell>
          <cell r="O19">
            <v>653.99969999999996</v>
          </cell>
          <cell r="P19">
            <v>35.166600000000003</v>
          </cell>
          <cell r="Q19">
            <v>106.9999</v>
          </cell>
          <cell r="R19">
            <v>7118.5002999999997</v>
          </cell>
          <cell r="S19">
            <v>442.08370000000002</v>
          </cell>
          <cell r="T19">
            <v>794.41719999999998</v>
          </cell>
          <cell r="U19">
            <v>292.66649999999998</v>
          </cell>
          <cell r="V19">
            <v>4765.0832</v>
          </cell>
          <cell r="W19">
            <v>183.33330000000001</v>
          </cell>
          <cell r="X19">
            <v>640.91639999999995</v>
          </cell>
        </row>
        <row r="20">
          <cell r="C20" t="str">
            <v>2003/2004J</v>
          </cell>
          <cell r="D20">
            <v>1348.6655000000001</v>
          </cell>
          <cell r="E20">
            <v>66.999799999999993</v>
          </cell>
          <cell r="F20">
            <v>156.83320000000001</v>
          </cell>
          <cell r="G20">
            <v>73.999899999999997</v>
          </cell>
          <cell r="H20">
            <v>887.16610000000003</v>
          </cell>
          <cell r="I20">
            <v>43.5</v>
          </cell>
          <cell r="J20">
            <v>120.1665</v>
          </cell>
          <cell r="K20">
            <v>3720</v>
          </cell>
          <cell r="L20">
            <v>195.83320000000001</v>
          </cell>
          <cell r="M20">
            <v>640.49990000000003</v>
          </cell>
          <cell r="N20">
            <v>239.16669999999999</v>
          </cell>
          <cell r="O20">
            <v>1939.4994999999999</v>
          </cell>
          <cell r="P20">
            <v>187</v>
          </cell>
          <cell r="Q20">
            <v>470.99990000000003</v>
          </cell>
          <cell r="R20">
            <v>5021.6647000000003</v>
          </cell>
          <cell r="S20">
            <v>262.83300000000003</v>
          </cell>
          <cell r="T20">
            <v>797.33309999999994</v>
          </cell>
          <cell r="U20">
            <v>313.16660000000002</v>
          </cell>
          <cell r="V20">
            <v>2826.6655999999998</v>
          </cell>
          <cell r="W20">
            <v>230.5</v>
          </cell>
          <cell r="X20">
            <v>591.16639999999995</v>
          </cell>
        </row>
        <row r="21">
          <cell r="C21" t="str">
            <v>2004/20051</v>
          </cell>
          <cell r="D21">
            <v>5283.8328000000001</v>
          </cell>
          <cell r="E21">
            <v>222</v>
          </cell>
          <cell r="F21">
            <v>690.33330000000001</v>
          </cell>
          <cell r="G21">
            <v>471</v>
          </cell>
          <cell r="H21">
            <v>3088.8328999999999</v>
          </cell>
          <cell r="I21">
            <v>179</v>
          </cell>
          <cell r="J21">
            <v>632.66660000000002</v>
          </cell>
          <cell r="K21">
            <v>28</v>
          </cell>
          <cell r="L21">
            <v>4</v>
          </cell>
          <cell r="M21">
            <v>6</v>
          </cell>
          <cell r="N21">
            <v>0</v>
          </cell>
          <cell r="O21">
            <v>14</v>
          </cell>
          <cell r="P21">
            <v>3</v>
          </cell>
          <cell r="Q21">
            <v>1</v>
          </cell>
          <cell r="R21">
            <v>5311.8328000000001</v>
          </cell>
          <cell r="S21">
            <v>226</v>
          </cell>
          <cell r="T21">
            <v>696.33330000000001</v>
          </cell>
          <cell r="U21">
            <v>471</v>
          </cell>
          <cell r="V21">
            <v>3102.8328999999999</v>
          </cell>
          <cell r="W21">
            <v>182</v>
          </cell>
          <cell r="X21">
            <v>633.66660000000002</v>
          </cell>
        </row>
        <row r="22">
          <cell r="C22" t="str">
            <v>2004/20052</v>
          </cell>
          <cell r="D22">
            <v>14445.958199999999</v>
          </cell>
          <cell r="E22">
            <v>1009.8319</v>
          </cell>
          <cell r="F22">
            <v>1876.3284000000001</v>
          </cell>
          <cell r="G22">
            <v>762.99800000000005</v>
          </cell>
          <cell r="H22">
            <v>7462.1436999999996</v>
          </cell>
          <cell r="I22">
            <v>869.16319999999996</v>
          </cell>
          <cell r="J22">
            <v>2465.4929999999999</v>
          </cell>
          <cell r="K22">
            <v>4762</v>
          </cell>
          <cell r="L22">
            <v>546.16650000000004</v>
          </cell>
          <cell r="M22">
            <v>515.49969999999996</v>
          </cell>
          <cell r="N22">
            <v>153.66650000000001</v>
          </cell>
          <cell r="O22">
            <v>2448.4991</v>
          </cell>
          <cell r="P22">
            <v>242.5</v>
          </cell>
          <cell r="Q22">
            <v>814</v>
          </cell>
          <cell r="R22">
            <v>19166.29</v>
          </cell>
          <cell r="S22">
            <v>1555.9983999999999</v>
          </cell>
          <cell r="T22">
            <v>2391.8281000000002</v>
          </cell>
          <cell r="U22">
            <v>916.66449999999998</v>
          </cell>
          <cell r="V22">
            <v>9910.6427999999996</v>
          </cell>
          <cell r="W22">
            <v>1111.6632</v>
          </cell>
          <cell r="X22">
            <v>3279.4929999999999</v>
          </cell>
        </row>
        <row r="23">
          <cell r="C23" t="str">
            <v>2004/20053</v>
          </cell>
          <cell r="D23">
            <v>19009.611799999999</v>
          </cell>
          <cell r="E23">
            <v>692.49540000000002</v>
          </cell>
          <cell r="F23">
            <v>2034.3196</v>
          </cell>
          <cell r="G23">
            <v>1007.3256</v>
          </cell>
          <cell r="H23">
            <v>11195.1644</v>
          </cell>
          <cell r="I23">
            <v>1138.4927</v>
          </cell>
          <cell r="J23">
            <v>2941.8141000000001</v>
          </cell>
          <cell r="K23">
            <v>1840</v>
          </cell>
          <cell r="L23">
            <v>167.66640000000001</v>
          </cell>
          <cell r="M23">
            <v>241.6653</v>
          </cell>
          <cell r="N23">
            <v>121.99930000000001</v>
          </cell>
          <cell r="O23">
            <v>819.74590000000001</v>
          </cell>
          <cell r="P23">
            <v>88.5</v>
          </cell>
          <cell r="Q23">
            <v>257.33269999999999</v>
          </cell>
          <cell r="R23">
            <v>20706.521400000001</v>
          </cell>
          <cell r="S23">
            <v>860.16179999999997</v>
          </cell>
          <cell r="T23">
            <v>2275.9848999999999</v>
          </cell>
          <cell r="U23">
            <v>1129.3249000000001</v>
          </cell>
          <cell r="V23">
            <v>12014.9103</v>
          </cell>
          <cell r="W23">
            <v>1226.9927</v>
          </cell>
          <cell r="X23">
            <v>3199.1468</v>
          </cell>
        </row>
        <row r="24">
          <cell r="C24" t="str">
            <v>2004/20054</v>
          </cell>
          <cell r="D24">
            <v>459</v>
          </cell>
          <cell r="E24">
            <v>28</v>
          </cell>
          <cell r="F24">
            <v>52</v>
          </cell>
          <cell r="G24">
            <v>32</v>
          </cell>
          <cell r="H24">
            <v>285</v>
          </cell>
          <cell r="I24">
            <v>20</v>
          </cell>
          <cell r="J24">
            <v>42</v>
          </cell>
          <cell r="K24">
            <v>2</v>
          </cell>
          <cell r="L24">
            <v>0</v>
          </cell>
          <cell r="M24">
            <v>0</v>
          </cell>
          <cell r="N24">
            <v>0</v>
          </cell>
          <cell r="O24">
            <v>0</v>
          </cell>
          <cell r="P24">
            <v>1</v>
          </cell>
          <cell r="Q24">
            <v>1</v>
          </cell>
          <cell r="R24">
            <v>461</v>
          </cell>
          <cell r="S24">
            <v>28</v>
          </cell>
          <cell r="T24">
            <v>52</v>
          </cell>
          <cell r="U24">
            <v>32</v>
          </cell>
          <cell r="V24">
            <v>285</v>
          </cell>
          <cell r="W24">
            <v>21</v>
          </cell>
          <cell r="X24">
            <v>43</v>
          </cell>
        </row>
        <row r="25">
          <cell r="C25" t="str">
            <v>2004/20055</v>
          </cell>
          <cell r="D25">
            <v>1585.3322000000001</v>
          </cell>
          <cell r="E25">
            <v>87.999899999999997</v>
          </cell>
          <cell r="F25">
            <v>215.16650000000001</v>
          </cell>
          <cell r="G25">
            <v>87.666600000000003</v>
          </cell>
          <cell r="H25">
            <v>980.16600000000005</v>
          </cell>
          <cell r="I25">
            <v>62.5</v>
          </cell>
          <cell r="J25">
            <v>151.83320000000001</v>
          </cell>
          <cell r="K25">
            <v>89</v>
          </cell>
          <cell r="L25">
            <v>7</v>
          </cell>
          <cell r="M25">
            <v>11.666600000000001</v>
          </cell>
          <cell r="N25">
            <v>3</v>
          </cell>
          <cell r="O25">
            <v>57.666600000000003</v>
          </cell>
          <cell r="P25">
            <v>2</v>
          </cell>
          <cell r="Q25">
            <v>3.8332999999999999</v>
          </cell>
          <cell r="R25">
            <v>1670.4987000000001</v>
          </cell>
          <cell r="S25">
            <v>94.999899999999997</v>
          </cell>
          <cell r="T25">
            <v>226.8331</v>
          </cell>
          <cell r="U25">
            <v>90.666600000000003</v>
          </cell>
          <cell r="V25">
            <v>1037.8326</v>
          </cell>
          <cell r="W25">
            <v>64.5</v>
          </cell>
          <cell r="X25">
            <v>155.66650000000001</v>
          </cell>
        </row>
        <row r="26">
          <cell r="C26" t="str">
            <v>2004/20056</v>
          </cell>
          <cell r="D26">
            <v>8898.2227000000003</v>
          </cell>
          <cell r="E26">
            <v>273.3306</v>
          </cell>
          <cell r="F26">
            <v>1036.5707</v>
          </cell>
          <cell r="G26">
            <v>501.16140000000001</v>
          </cell>
          <cell r="H26">
            <v>5465.7656999999999</v>
          </cell>
          <cell r="I26">
            <v>481.9923</v>
          </cell>
          <cell r="J26">
            <v>1139.402</v>
          </cell>
          <cell r="K26">
            <v>712</v>
          </cell>
          <cell r="L26">
            <v>51.999600000000001</v>
          </cell>
          <cell r="M26">
            <v>76.999799999999993</v>
          </cell>
          <cell r="N26">
            <v>31.333300000000001</v>
          </cell>
          <cell r="O26">
            <v>375.41500000000002</v>
          </cell>
          <cell r="P26">
            <v>31.833200000000001</v>
          </cell>
          <cell r="Q26">
            <v>95.999899999999997</v>
          </cell>
          <cell r="R26">
            <v>9561.8035</v>
          </cell>
          <cell r="S26">
            <v>325.33019999999999</v>
          </cell>
          <cell r="T26">
            <v>1113.5705</v>
          </cell>
          <cell r="U26">
            <v>532.49469999999997</v>
          </cell>
          <cell r="V26">
            <v>5841.1806999999999</v>
          </cell>
          <cell r="W26">
            <v>513.82550000000003</v>
          </cell>
          <cell r="X26">
            <v>1235.4019000000001</v>
          </cell>
        </row>
        <row r="27">
          <cell r="C27" t="str">
            <v>2004/20057</v>
          </cell>
          <cell r="D27">
            <v>3476.1977000000002</v>
          </cell>
          <cell r="E27">
            <v>116.6647</v>
          </cell>
          <cell r="F27">
            <v>399.40989999999999</v>
          </cell>
          <cell r="G27">
            <v>182.3304</v>
          </cell>
          <cell r="H27">
            <v>2333.9652999999998</v>
          </cell>
          <cell r="I27">
            <v>136.6651</v>
          </cell>
          <cell r="J27">
            <v>307.16230000000002</v>
          </cell>
          <cell r="K27">
            <v>391</v>
          </cell>
          <cell r="L27">
            <v>21.666499999999999</v>
          </cell>
          <cell r="M27">
            <v>57.4998</v>
          </cell>
          <cell r="N27">
            <v>23</v>
          </cell>
          <cell r="O27">
            <v>159.41579999999999</v>
          </cell>
          <cell r="P27">
            <v>32.666499999999999</v>
          </cell>
          <cell r="Q27">
            <v>63.666600000000003</v>
          </cell>
          <cell r="R27">
            <v>3834.1129000000001</v>
          </cell>
          <cell r="S27">
            <v>138.3312</v>
          </cell>
          <cell r="T27">
            <v>456.90969999999999</v>
          </cell>
          <cell r="U27">
            <v>205.3304</v>
          </cell>
          <cell r="V27">
            <v>2493.3811000000001</v>
          </cell>
          <cell r="W27">
            <v>169.33160000000001</v>
          </cell>
          <cell r="X27">
            <v>370.82889999999998</v>
          </cell>
        </row>
        <row r="28">
          <cell r="C28" t="str">
            <v>2004/20058</v>
          </cell>
          <cell r="D28">
            <v>12377.747600000001</v>
          </cell>
          <cell r="E28">
            <v>444.49639999999999</v>
          </cell>
          <cell r="F28">
            <v>1636.4874</v>
          </cell>
          <cell r="G28">
            <v>908.32709999999997</v>
          </cell>
          <cell r="H28">
            <v>8609.2749000000003</v>
          </cell>
          <cell r="I28">
            <v>225.66499999999999</v>
          </cell>
          <cell r="J28">
            <v>553.49680000000001</v>
          </cell>
          <cell r="K28">
            <v>2244</v>
          </cell>
          <cell r="L28">
            <v>119.8323</v>
          </cell>
          <cell r="M28">
            <v>298.16520000000003</v>
          </cell>
          <cell r="N28">
            <v>154.4991</v>
          </cell>
          <cell r="O28">
            <v>1237.9919</v>
          </cell>
          <cell r="P28">
            <v>47.832999999999998</v>
          </cell>
          <cell r="Q28">
            <v>132.99940000000001</v>
          </cell>
          <cell r="R28">
            <v>14369.068499999999</v>
          </cell>
          <cell r="S28">
            <v>564.32870000000003</v>
          </cell>
          <cell r="T28">
            <v>1934.6525999999999</v>
          </cell>
          <cell r="U28">
            <v>1062.8262</v>
          </cell>
          <cell r="V28">
            <v>9847.2667999999994</v>
          </cell>
          <cell r="W28">
            <v>273.49799999999999</v>
          </cell>
          <cell r="X28">
            <v>686.49620000000004</v>
          </cell>
        </row>
        <row r="29">
          <cell r="C29" t="str">
            <v>2004/20059</v>
          </cell>
          <cell r="D29">
            <v>9650.9575000000004</v>
          </cell>
          <cell r="E29">
            <v>350.16489999999999</v>
          </cell>
          <cell r="F29">
            <v>1224.6603</v>
          </cell>
          <cell r="G29">
            <v>608.49739999999997</v>
          </cell>
          <cell r="H29">
            <v>6454.8051999999998</v>
          </cell>
          <cell r="I29">
            <v>284.83210000000003</v>
          </cell>
          <cell r="J29">
            <v>727.99760000000003</v>
          </cell>
          <cell r="K29">
            <v>1698</v>
          </cell>
          <cell r="L29">
            <v>118.83320000000001</v>
          </cell>
          <cell r="M29">
            <v>201.33330000000001</v>
          </cell>
          <cell r="N29">
            <v>70.5</v>
          </cell>
          <cell r="O29">
            <v>1119.1657</v>
          </cell>
          <cell r="P29">
            <v>36.666400000000003</v>
          </cell>
          <cell r="Q29">
            <v>101.33320000000001</v>
          </cell>
          <cell r="R29">
            <v>11298.7893</v>
          </cell>
          <cell r="S29">
            <v>468.99810000000002</v>
          </cell>
          <cell r="T29">
            <v>1425.9936</v>
          </cell>
          <cell r="U29">
            <v>678.99739999999997</v>
          </cell>
          <cell r="V29">
            <v>7573.9709000000003</v>
          </cell>
          <cell r="W29">
            <v>321.49849999999998</v>
          </cell>
          <cell r="X29">
            <v>829.33079999999995</v>
          </cell>
        </row>
        <row r="30">
          <cell r="C30" t="str">
            <v>2004/2005A</v>
          </cell>
          <cell r="D30">
            <v>2937.3272999999999</v>
          </cell>
          <cell r="E30">
            <v>101.833</v>
          </cell>
          <cell r="F30">
            <v>364.66590000000002</v>
          </cell>
          <cell r="G30">
            <v>202.49959999999999</v>
          </cell>
          <cell r="H30">
            <v>1709.6623999999999</v>
          </cell>
          <cell r="I30">
            <v>140.16650000000001</v>
          </cell>
          <cell r="J30">
            <v>418.49990000000003</v>
          </cell>
          <cell r="K30">
            <v>1030</v>
          </cell>
          <cell r="L30">
            <v>99.999799999999993</v>
          </cell>
          <cell r="M30">
            <v>121.49979999999999</v>
          </cell>
          <cell r="N30">
            <v>48.666600000000003</v>
          </cell>
          <cell r="O30">
            <v>662.66600000000005</v>
          </cell>
          <cell r="P30">
            <v>16</v>
          </cell>
          <cell r="Q30">
            <v>61.333300000000001</v>
          </cell>
          <cell r="R30">
            <v>3947.4928</v>
          </cell>
          <cell r="S30">
            <v>201.83279999999999</v>
          </cell>
          <cell r="T30">
            <v>486.16570000000002</v>
          </cell>
          <cell r="U30">
            <v>251.1662</v>
          </cell>
          <cell r="V30">
            <v>2372.3283999999999</v>
          </cell>
          <cell r="W30">
            <v>156.16650000000001</v>
          </cell>
          <cell r="X30">
            <v>479.83319999999998</v>
          </cell>
        </row>
        <row r="31">
          <cell r="C31" t="str">
            <v>2004/2005B</v>
          </cell>
          <cell r="D31">
            <v>19176.014500000001</v>
          </cell>
          <cell r="E31">
            <v>818.41070000000002</v>
          </cell>
          <cell r="F31">
            <v>2214.5625</v>
          </cell>
          <cell r="G31">
            <v>1252.4058</v>
          </cell>
          <cell r="H31">
            <v>12340.405500000001</v>
          </cell>
          <cell r="I31">
            <v>644.32809999999995</v>
          </cell>
          <cell r="J31">
            <v>1905.9019000000001</v>
          </cell>
          <cell r="K31">
            <v>2637</v>
          </cell>
          <cell r="L31">
            <v>169.9991</v>
          </cell>
          <cell r="M31">
            <v>321.99810000000002</v>
          </cell>
          <cell r="N31">
            <v>155.3321</v>
          </cell>
          <cell r="O31">
            <v>1310.3278</v>
          </cell>
          <cell r="P31">
            <v>99.666399999999996</v>
          </cell>
          <cell r="Q31">
            <v>291.33260000000001</v>
          </cell>
          <cell r="R31">
            <v>21524.670600000001</v>
          </cell>
          <cell r="S31">
            <v>988.40980000000002</v>
          </cell>
          <cell r="T31">
            <v>2536.5605999999998</v>
          </cell>
          <cell r="U31">
            <v>1407.7379000000001</v>
          </cell>
          <cell r="V31">
            <v>13650.7333</v>
          </cell>
          <cell r="W31">
            <v>743.99450000000002</v>
          </cell>
          <cell r="X31">
            <v>2197.2345</v>
          </cell>
        </row>
        <row r="32">
          <cell r="C32" t="str">
            <v>2004/2005C</v>
          </cell>
          <cell r="D32">
            <v>8639.9545999999991</v>
          </cell>
          <cell r="E32">
            <v>385.49720000000002</v>
          </cell>
          <cell r="F32">
            <v>1176.327</v>
          </cell>
          <cell r="G32">
            <v>660.32979999999998</v>
          </cell>
          <cell r="H32">
            <v>5722.4718999999996</v>
          </cell>
          <cell r="I32">
            <v>201.3322</v>
          </cell>
          <cell r="J32">
            <v>493.99650000000003</v>
          </cell>
          <cell r="K32">
            <v>1314</v>
          </cell>
          <cell r="L32">
            <v>126.9999</v>
          </cell>
          <cell r="M32">
            <v>198.99969999999999</v>
          </cell>
          <cell r="N32">
            <v>113.1665</v>
          </cell>
          <cell r="O32">
            <v>658.33219999999994</v>
          </cell>
          <cell r="P32">
            <v>49.5</v>
          </cell>
          <cell r="Q32">
            <v>102.83320000000001</v>
          </cell>
          <cell r="R32">
            <v>9889.7860999999994</v>
          </cell>
          <cell r="S32">
            <v>512.49710000000005</v>
          </cell>
          <cell r="T32">
            <v>1375.3267000000001</v>
          </cell>
          <cell r="U32">
            <v>773.49630000000002</v>
          </cell>
          <cell r="V32">
            <v>6380.8041000000003</v>
          </cell>
          <cell r="W32">
            <v>250.8322</v>
          </cell>
          <cell r="X32">
            <v>596.8297</v>
          </cell>
        </row>
        <row r="33">
          <cell r="C33" t="str">
            <v>2004/2005D</v>
          </cell>
          <cell r="D33">
            <v>23035.964599999999</v>
          </cell>
          <cell r="E33">
            <v>1237.4887000000001</v>
          </cell>
          <cell r="F33">
            <v>2844.4739</v>
          </cell>
          <cell r="G33">
            <v>1499.9857999999999</v>
          </cell>
          <cell r="H33">
            <v>16019.1967</v>
          </cell>
          <cell r="I33">
            <v>346.16329999999999</v>
          </cell>
          <cell r="J33">
            <v>1088.6561999999999</v>
          </cell>
          <cell r="K33">
            <v>2856</v>
          </cell>
          <cell r="L33">
            <v>311.33150000000001</v>
          </cell>
          <cell r="M33">
            <v>301.16340000000002</v>
          </cell>
          <cell r="N33">
            <v>168.83160000000001</v>
          </cell>
          <cell r="O33">
            <v>1404.1542999999999</v>
          </cell>
          <cell r="P33">
            <v>37.666499999999999</v>
          </cell>
          <cell r="Q33">
            <v>126.6658</v>
          </cell>
          <cell r="R33">
            <v>25385.777699999999</v>
          </cell>
          <cell r="S33">
            <v>1548.8202000000001</v>
          </cell>
          <cell r="T33">
            <v>3145.6372999999999</v>
          </cell>
          <cell r="U33">
            <v>1668.8173999999999</v>
          </cell>
          <cell r="V33">
            <v>17423.350999999999</v>
          </cell>
          <cell r="W33">
            <v>383.82979999999998</v>
          </cell>
          <cell r="X33">
            <v>1215.3219999999999</v>
          </cell>
        </row>
        <row r="34">
          <cell r="C34" t="str">
            <v>2004/2005E</v>
          </cell>
          <cell r="D34">
            <v>6676.9360999999999</v>
          </cell>
          <cell r="E34">
            <v>273.16410000000002</v>
          </cell>
          <cell r="F34">
            <v>765.32600000000002</v>
          </cell>
          <cell r="G34">
            <v>534.82770000000005</v>
          </cell>
          <cell r="H34">
            <v>4612.1238000000003</v>
          </cell>
          <cell r="I34">
            <v>127.3321</v>
          </cell>
          <cell r="J34">
            <v>364.16239999999999</v>
          </cell>
          <cell r="K34">
            <v>307</v>
          </cell>
          <cell r="L34">
            <v>16.5</v>
          </cell>
          <cell r="M34">
            <v>30.6663</v>
          </cell>
          <cell r="N34">
            <v>26.333100000000002</v>
          </cell>
          <cell r="O34">
            <v>133.16480000000001</v>
          </cell>
          <cell r="P34">
            <v>6.3331999999999997</v>
          </cell>
          <cell r="Q34">
            <v>12.3332</v>
          </cell>
          <cell r="R34">
            <v>6902.2667000000001</v>
          </cell>
          <cell r="S34">
            <v>289.66410000000002</v>
          </cell>
          <cell r="T34">
            <v>795.9923</v>
          </cell>
          <cell r="U34">
            <v>561.16079999999999</v>
          </cell>
          <cell r="V34">
            <v>4745.2885999999999</v>
          </cell>
          <cell r="W34">
            <v>133.6653</v>
          </cell>
          <cell r="X34">
            <v>376.49560000000002</v>
          </cell>
        </row>
        <row r="35">
          <cell r="C35" t="str">
            <v>2004/2005F</v>
          </cell>
          <cell r="D35">
            <v>14774.1926</v>
          </cell>
          <cell r="E35">
            <v>667.65940000000001</v>
          </cell>
          <cell r="F35">
            <v>1919.1492000000001</v>
          </cell>
          <cell r="G35">
            <v>984.99069999999995</v>
          </cell>
          <cell r="H35">
            <v>9075.7453000000005</v>
          </cell>
          <cell r="I35">
            <v>607.57770000000005</v>
          </cell>
          <cell r="J35">
            <v>1519.0703000000001</v>
          </cell>
          <cell r="K35">
            <v>1103</v>
          </cell>
          <cell r="L35">
            <v>65.999899999999997</v>
          </cell>
          <cell r="M35">
            <v>165.58189999999999</v>
          </cell>
          <cell r="N35">
            <v>74.915999999999997</v>
          </cell>
          <cell r="O35">
            <v>443.08019999999999</v>
          </cell>
          <cell r="P35">
            <v>42.832799999999999</v>
          </cell>
          <cell r="Q35">
            <v>92.833200000000005</v>
          </cell>
          <cell r="R35">
            <v>15659.436600000001</v>
          </cell>
          <cell r="S35">
            <v>733.65930000000003</v>
          </cell>
          <cell r="T35">
            <v>2084.7311</v>
          </cell>
          <cell r="U35">
            <v>1059.9067</v>
          </cell>
          <cell r="V35">
            <v>9518.8255000000008</v>
          </cell>
          <cell r="W35">
            <v>650.41049999999996</v>
          </cell>
          <cell r="X35">
            <v>1611.9034999999999</v>
          </cell>
        </row>
        <row r="36">
          <cell r="C36" t="str">
            <v>2004/2005G</v>
          </cell>
          <cell r="D36">
            <v>10604.774299999999</v>
          </cell>
          <cell r="E36">
            <v>332.24759999999998</v>
          </cell>
          <cell r="F36">
            <v>1285.3255999999999</v>
          </cell>
          <cell r="G36">
            <v>725.91210000000001</v>
          </cell>
          <cell r="H36">
            <v>6610.1313</v>
          </cell>
          <cell r="I36">
            <v>476.83089999999999</v>
          </cell>
          <cell r="J36">
            <v>1174.3268</v>
          </cell>
          <cell r="K36">
            <v>1743</v>
          </cell>
          <cell r="L36">
            <v>70.499799999999993</v>
          </cell>
          <cell r="M36">
            <v>340.33240000000001</v>
          </cell>
          <cell r="N36">
            <v>108.49939999999999</v>
          </cell>
          <cell r="O36">
            <v>780.66390000000001</v>
          </cell>
          <cell r="P36">
            <v>107.4997</v>
          </cell>
          <cell r="Q36">
            <v>166.833</v>
          </cell>
          <cell r="R36">
            <v>12179.102500000001</v>
          </cell>
          <cell r="S36">
            <v>402.74740000000003</v>
          </cell>
          <cell r="T36">
            <v>1625.6579999999999</v>
          </cell>
          <cell r="U36">
            <v>834.41150000000005</v>
          </cell>
          <cell r="V36">
            <v>7390.7951999999996</v>
          </cell>
          <cell r="W36">
            <v>584.3306</v>
          </cell>
          <cell r="X36">
            <v>1341.1597999999999</v>
          </cell>
        </row>
        <row r="37">
          <cell r="C37" t="str">
            <v>2004/2005H</v>
          </cell>
          <cell r="D37">
            <v>23282.495500000001</v>
          </cell>
          <cell r="E37">
            <v>1066.8297</v>
          </cell>
          <cell r="F37">
            <v>3340.5740000000001</v>
          </cell>
          <cell r="G37">
            <v>2299.9079999999999</v>
          </cell>
          <cell r="H37">
            <v>14545.7762</v>
          </cell>
          <cell r="I37">
            <v>600.66420000000005</v>
          </cell>
          <cell r="J37">
            <v>1428.7434000000001</v>
          </cell>
          <cell r="K37">
            <v>773</v>
          </cell>
          <cell r="L37">
            <v>45.499899999999997</v>
          </cell>
          <cell r="M37">
            <v>155.08269999999999</v>
          </cell>
          <cell r="N37">
            <v>82.082999999999998</v>
          </cell>
          <cell r="O37">
            <v>327.49860000000001</v>
          </cell>
          <cell r="P37">
            <v>21.666499999999999</v>
          </cell>
          <cell r="Q37">
            <v>47.499899999999997</v>
          </cell>
          <cell r="R37">
            <v>23961.826099999998</v>
          </cell>
          <cell r="S37">
            <v>1112.3296</v>
          </cell>
          <cell r="T37">
            <v>3495.6567</v>
          </cell>
          <cell r="U37">
            <v>2381.991</v>
          </cell>
          <cell r="V37">
            <v>14873.274799999999</v>
          </cell>
          <cell r="W37">
            <v>622.33069999999998</v>
          </cell>
          <cell r="X37">
            <v>1476.2433000000001</v>
          </cell>
        </row>
        <row r="38">
          <cell r="C38" t="str">
            <v>2004/2005I</v>
          </cell>
          <cell r="D38">
            <v>6750.8810999999996</v>
          </cell>
          <cell r="E38">
            <v>381.1653</v>
          </cell>
          <cell r="F38">
            <v>735.16250000000002</v>
          </cell>
          <cell r="G38">
            <v>313.41489999999999</v>
          </cell>
          <cell r="H38">
            <v>4570.7263999999996</v>
          </cell>
          <cell r="I38">
            <v>154.58240000000001</v>
          </cell>
          <cell r="J38">
            <v>595.82960000000003</v>
          </cell>
          <cell r="K38">
            <v>1338</v>
          </cell>
          <cell r="L38">
            <v>96.833200000000005</v>
          </cell>
          <cell r="M38">
            <v>138.99940000000001</v>
          </cell>
          <cell r="N38">
            <v>57.832999999999998</v>
          </cell>
          <cell r="O38">
            <v>763.66499999999996</v>
          </cell>
          <cell r="P38">
            <v>24.833300000000001</v>
          </cell>
          <cell r="Q38">
            <v>135.33279999999999</v>
          </cell>
          <cell r="R38">
            <v>7968.3778000000002</v>
          </cell>
          <cell r="S38">
            <v>477.99849999999998</v>
          </cell>
          <cell r="T38">
            <v>874.16189999999995</v>
          </cell>
          <cell r="U38">
            <v>371.24790000000002</v>
          </cell>
          <cell r="V38">
            <v>5334.3914000000004</v>
          </cell>
          <cell r="W38">
            <v>179.41569999999999</v>
          </cell>
          <cell r="X38">
            <v>731.16240000000005</v>
          </cell>
        </row>
        <row r="39">
          <cell r="C39" t="str">
            <v>2004/2005J</v>
          </cell>
          <cell r="D39">
            <v>953.32910000000004</v>
          </cell>
          <cell r="E39">
            <v>46.666400000000003</v>
          </cell>
          <cell r="F39">
            <v>96.999600000000001</v>
          </cell>
          <cell r="G39">
            <v>76.332800000000006</v>
          </cell>
          <cell r="H39">
            <v>604.8306</v>
          </cell>
          <cell r="I39">
            <v>36.666600000000003</v>
          </cell>
          <cell r="J39">
            <v>91.833100000000002</v>
          </cell>
          <cell r="K39">
            <v>4847</v>
          </cell>
          <cell r="L39">
            <v>266.16649999999998</v>
          </cell>
          <cell r="M39">
            <v>828.8329</v>
          </cell>
          <cell r="N39">
            <v>272.3331</v>
          </cell>
          <cell r="O39">
            <v>2509.4989999999998</v>
          </cell>
          <cell r="P39">
            <v>277.99990000000003</v>
          </cell>
          <cell r="Q39">
            <v>632.83320000000003</v>
          </cell>
          <cell r="R39">
            <v>5740.9937</v>
          </cell>
          <cell r="S39">
            <v>312.8329</v>
          </cell>
          <cell r="T39">
            <v>925.83249999999998</v>
          </cell>
          <cell r="U39">
            <v>348.66590000000002</v>
          </cell>
          <cell r="V39">
            <v>3114.3296</v>
          </cell>
          <cell r="W39">
            <v>314.66649999999998</v>
          </cell>
          <cell r="X39">
            <v>724.66629999999998</v>
          </cell>
        </row>
        <row r="40">
          <cell r="C40" t="str">
            <v>2005/20061</v>
          </cell>
          <cell r="D40">
            <v>5540.6662999999999</v>
          </cell>
          <cell r="E40">
            <v>221</v>
          </cell>
          <cell r="F40">
            <v>630</v>
          </cell>
          <cell r="G40">
            <v>624</v>
          </cell>
          <cell r="H40">
            <v>3137.3330000000001</v>
          </cell>
          <cell r="I40">
            <v>218.5</v>
          </cell>
          <cell r="J40">
            <v>709.83330000000001</v>
          </cell>
          <cell r="K40">
            <v>17</v>
          </cell>
          <cell r="L40">
            <v>0</v>
          </cell>
          <cell r="M40">
            <v>5</v>
          </cell>
          <cell r="N40">
            <v>2</v>
          </cell>
          <cell r="O40">
            <v>10</v>
          </cell>
          <cell r="P40">
            <v>0</v>
          </cell>
          <cell r="Q40">
            <v>0</v>
          </cell>
          <cell r="R40">
            <v>5557.6662999999999</v>
          </cell>
          <cell r="S40">
            <v>221</v>
          </cell>
          <cell r="T40">
            <v>635</v>
          </cell>
          <cell r="U40">
            <v>626</v>
          </cell>
          <cell r="V40">
            <v>3147.3330000000001</v>
          </cell>
          <cell r="W40">
            <v>218.5</v>
          </cell>
          <cell r="X40">
            <v>709.83330000000001</v>
          </cell>
        </row>
        <row r="41">
          <cell r="C41" t="str">
            <v>2005/20062</v>
          </cell>
          <cell r="D41">
            <v>15484.8076</v>
          </cell>
          <cell r="E41">
            <v>1014.8326</v>
          </cell>
          <cell r="F41">
            <v>1936.9970000000001</v>
          </cell>
          <cell r="G41">
            <v>915.33209999999997</v>
          </cell>
          <cell r="H41">
            <v>8271.9858000000004</v>
          </cell>
          <cell r="I41">
            <v>814.83090000000004</v>
          </cell>
          <cell r="J41">
            <v>2530.8292000000001</v>
          </cell>
          <cell r="K41">
            <v>5476</v>
          </cell>
          <cell r="L41">
            <v>625.16669999999999</v>
          </cell>
          <cell r="M41">
            <v>611</v>
          </cell>
          <cell r="N41">
            <v>202.5</v>
          </cell>
          <cell r="O41">
            <v>2918.6668</v>
          </cell>
          <cell r="P41">
            <v>213.0001</v>
          </cell>
          <cell r="Q41">
            <v>856.66669999999999</v>
          </cell>
          <cell r="R41">
            <v>20911.8079</v>
          </cell>
          <cell r="S41">
            <v>1639.9992999999999</v>
          </cell>
          <cell r="T41">
            <v>2547.9969999999998</v>
          </cell>
          <cell r="U41">
            <v>1117.8321000000001</v>
          </cell>
          <cell r="V41">
            <v>11190.652599999999</v>
          </cell>
          <cell r="W41">
            <v>1027.8309999999999</v>
          </cell>
          <cell r="X41">
            <v>3387.4958999999999</v>
          </cell>
        </row>
        <row r="42">
          <cell r="C42" t="str">
            <v>2005/20063</v>
          </cell>
          <cell r="D42">
            <v>19357.070899999999</v>
          </cell>
          <cell r="E42">
            <v>587.5</v>
          </cell>
          <cell r="F42">
            <v>1968.6648</v>
          </cell>
          <cell r="G42">
            <v>1116.0826</v>
          </cell>
          <cell r="H42">
            <v>11551.5779</v>
          </cell>
          <cell r="I42">
            <v>1137.9141999999999</v>
          </cell>
          <cell r="J42">
            <v>2995.3314</v>
          </cell>
          <cell r="K42">
            <v>1910</v>
          </cell>
          <cell r="L42">
            <v>145.33340000000001</v>
          </cell>
          <cell r="M42">
            <v>244.25030000000001</v>
          </cell>
          <cell r="N42">
            <v>126.16679999999999</v>
          </cell>
          <cell r="O42">
            <v>884.41759999999999</v>
          </cell>
          <cell r="P42">
            <v>111.8334</v>
          </cell>
          <cell r="Q42">
            <v>251.83349999999999</v>
          </cell>
          <cell r="R42">
            <v>21120.905900000002</v>
          </cell>
          <cell r="S42">
            <v>732.83339999999998</v>
          </cell>
          <cell r="T42">
            <v>2212.9151000000002</v>
          </cell>
          <cell r="U42">
            <v>1242.2493999999999</v>
          </cell>
          <cell r="V42">
            <v>12435.995500000001</v>
          </cell>
          <cell r="W42">
            <v>1249.7475999999999</v>
          </cell>
          <cell r="X42">
            <v>3247.1649000000002</v>
          </cell>
        </row>
        <row r="43">
          <cell r="C43" t="str">
            <v>2005/20064</v>
          </cell>
          <cell r="D43">
            <v>475</v>
          </cell>
          <cell r="E43">
            <v>27</v>
          </cell>
          <cell r="F43">
            <v>48</v>
          </cell>
          <cell r="G43">
            <v>24</v>
          </cell>
          <cell r="H43">
            <v>306</v>
          </cell>
          <cell r="I43">
            <v>21</v>
          </cell>
          <cell r="J43">
            <v>49</v>
          </cell>
          <cell r="K43">
            <v>1</v>
          </cell>
          <cell r="L43">
            <v>0</v>
          </cell>
          <cell r="M43">
            <v>0</v>
          </cell>
          <cell r="N43">
            <v>0</v>
          </cell>
          <cell r="O43">
            <v>1</v>
          </cell>
          <cell r="P43">
            <v>0</v>
          </cell>
          <cell r="Q43">
            <v>0</v>
          </cell>
          <cell r="R43">
            <v>476</v>
          </cell>
          <cell r="S43">
            <v>27</v>
          </cell>
          <cell r="T43">
            <v>48</v>
          </cell>
          <cell r="U43">
            <v>24</v>
          </cell>
          <cell r="V43">
            <v>307</v>
          </cell>
          <cell r="W43">
            <v>21</v>
          </cell>
          <cell r="X43">
            <v>49</v>
          </cell>
        </row>
        <row r="44">
          <cell r="C44" t="str">
            <v>2005/20065</v>
          </cell>
          <cell r="D44">
            <v>1526.1664000000001</v>
          </cell>
          <cell r="E44">
            <v>65.666700000000006</v>
          </cell>
          <cell r="F44">
            <v>212.16669999999999</v>
          </cell>
          <cell r="G44">
            <v>82.5</v>
          </cell>
          <cell r="H44">
            <v>962.83299999999997</v>
          </cell>
          <cell r="I44">
            <v>50</v>
          </cell>
          <cell r="J44">
            <v>153</v>
          </cell>
          <cell r="K44">
            <v>91</v>
          </cell>
          <cell r="L44">
            <v>10</v>
          </cell>
          <cell r="M44">
            <v>10.333299999999999</v>
          </cell>
          <cell r="N44">
            <v>6.6666999999999996</v>
          </cell>
          <cell r="O44">
            <v>51.333300000000001</v>
          </cell>
          <cell r="P44">
            <v>4</v>
          </cell>
          <cell r="Q44">
            <v>6</v>
          </cell>
          <cell r="R44">
            <v>1614.4997000000001</v>
          </cell>
          <cell r="S44">
            <v>75.666700000000006</v>
          </cell>
          <cell r="T44">
            <v>222.5</v>
          </cell>
          <cell r="U44">
            <v>89.166700000000006</v>
          </cell>
          <cell r="V44">
            <v>1014.1663</v>
          </cell>
          <cell r="W44">
            <v>54</v>
          </cell>
          <cell r="X44">
            <v>159</v>
          </cell>
        </row>
        <row r="45">
          <cell r="C45" t="str">
            <v>2005/20066</v>
          </cell>
          <cell r="D45">
            <v>9160.2322999999997</v>
          </cell>
          <cell r="E45">
            <v>250.5829</v>
          </cell>
          <cell r="F45">
            <v>1058.8323</v>
          </cell>
          <cell r="G45">
            <v>502.166</v>
          </cell>
          <cell r="H45">
            <v>5758.0736999999999</v>
          </cell>
          <cell r="I45">
            <v>514.16449999999998</v>
          </cell>
          <cell r="J45">
            <v>1076.4129</v>
          </cell>
          <cell r="K45">
            <v>717</v>
          </cell>
          <cell r="L45">
            <v>44.166600000000003</v>
          </cell>
          <cell r="M45">
            <v>83.083500000000001</v>
          </cell>
          <cell r="N45">
            <v>35.333300000000001</v>
          </cell>
          <cell r="O45">
            <v>370.33300000000003</v>
          </cell>
          <cell r="P45">
            <v>33</v>
          </cell>
          <cell r="Q45">
            <v>103.6666</v>
          </cell>
          <cell r="R45">
            <v>9829.8153000000002</v>
          </cell>
          <cell r="S45">
            <v>294.74950000000001</v>
          </cell>
          <cell r="T45">
            <v>1141.9158</v>
          </cell>
          <cell r="U45">
            <v>537.49929999999995</v>
          </cell>
          <cell r="V45">
            <v>6128.4066999999995</v>
          </cell>
          <cell r="W45">
            <v>547.16449999999998</v>
          </cell>
          <cell r="X45">
            <v>1180.0795000000001</v>
          </cell>
        </row>
        <row r="46">
          <cell r="C46" t="str">
            <v>2005/20067</v>
          </cell>
          <cell r="D46">
            <v>3591.4978000000001</v>
          </cell>
          <cell r="E46">
            <v>120.16670000000001</v>
          </cell>
          <cell r="F46">
            <v>416.33300000000003</v>
          </cell>
          <cell r="G46">
            <v>205.50020000000001</v>
          </cell>
          <cell r="H46">
            <v>2433.5826000000002</v>
          </cell>
          <cell r="I46">
            <v>122.9996</v>
          </cell>
          <cell r="J46">
            <v>292.91570000000002</v>
          </cell>
          <cell r="K46">
            <v>359</v>
          </cell>
          <cell r="L46">
            <v>16.5</v>
          </cell>
          <cell r="M46">
            <v>50</v>
          </cell>
          <cell r="N46">
            <v>15.5</v>
          </cell>
          <cell r="O46">
            <v>163.16659999999999</v>
          </cell>
          <cell r="P46">
            <v>21</v>
          </cell>
          <cell r="Q46">
            <v>59</v>
          </cell>
          <cell r="R46">
            <v>3916.6644000000001</v>
          </cell>
          <cell r="S46">
            <v>136.66669999999999</v>
          </cell>
          <cell r="T46">
            <v>466.33300000000003</v>
          </cell>
          <cell r="U46">
            <v>221.00020000000001</v>
          </cell>
          <cell r="V46">
            <v>2596.7492000000002</v>
          </cell>
          <cell r="W46">
            <v>143.99959999999999</v>
          </cell>
          <cell r="X46">
            <v>351.91570000000002</v>
          </cell>
        </row>
        <row r="47">
          <cell r="C47" t="str">
            <v>2005/20068</v>
          </cell>
          <cell r="D47">
            <v>11614.252899999999</v>
          </cell>
          <cell r="E47">
            <v>356.99959999999999</v>
          </cell>
          <cell r="F47">
            <v>1474.4172000000001</v>
          </cell>
          <cell r="G47">
            <v>804.41740000000004</v>
          </cell>
          <cell r="H47">
            <v>8310.9190999999992</v>
          </cell>
          <cell r="I47">
            <v>203.5001</v>
          </cell>
          <cell r="J47">
            <v>463.99950000000001</v>
          </cell>
          <cell r="K47">
            <v>2176</v>
          </cell>
          <cell r="L47">
            <v>102.6669</v>
          </cell>
          <cell r="M47">
            <v>256.66669999999999</v>
          </cell>
          <cell r="N47">
            <v>157.50020000000001</v>
          </cell>
          <cell r="O47">
            <v>1233.3338000000001</v>
          </cell>
          <cell r="P47">
            <v>52.166699999999999</v>
          </cell>
          <cell r="Q47">
            <v>112.00020000000001</v>
          </cell>
          <cell r="R47">
            <v>13528.5874</v>
          </cell>
          <cell r="S47">
            <v>459.66649999999998</v>
          </cell>
          <cell r="T47">
            <v>1731.0839000000001</v>
          </cell>
          <cell r="U47">
            <v>961.91759999999999</v>
          </cell>
          <cell r="V47">
            <v>9544.2528999999995</v>
          </cell>
          <cell r="W47">
            <v>255.66679999999999</v>
          </cell>
          <cell r="X47">
            <v>575.99969999999996</v>
          </cell>
        </row>
        <row r="48">
          <cell r="C48" t="str">
            <v>2005/20069</v>
          </cell>
          <cell r="D48">
            <v>9413.5061999999998</v>
          </cell>
          <cell r="E48">
            <v>353.6669</v>
          </cell>
          <cell r="F48">
            <v>1308.3344999999999</v>
          </cell>
          <cell r="G48">
            <v>607.50030000000004</v>
          </cell>
          <cell r="H48">
            <v>6204.3374999999996</v>
          </cell>
          <cell r="I48">
            <v>246.5001</v>
          </cell>
          <cell r="J48">
            <v>693.16690000000006</v>
          </cell>
          <cell r="K48">
            <v>1618</v>
          </cell>
          <cell r="L48">
            <v>108.83329999999999</v>
          </cell>
          <cell r="M48">
            <v>182.33330000000001</v>
          </cell>
          <cell r="N48">
            <v>67.166700000000006</v>
          </cell>
          <cell r="O48">
            <v>1028.3335999999999</v>
          </cell>
          <cell r="P48">
            <v>33.166699999999999</v>
          </cell>
          <cell r="Q48">
            <v>126.33329999999999</v>
          </cell>
          <cell r="R48">
            <v>10959.6731</v>
          </cell>
          <cell r="S48">
            <v>462.50020000000001</v>
          </cell>
          <cell r="T48">
            <v>1490.6677999999999</v>
          </cell>
          <cell r="U48">
            <v>674.66700000000003</v>
          </cell>
          <cell r="V48">
            <v>7232.6710999999996</v>
          </cell>
          <cell r="W48">
            <v>279.66680000000002</v>
          </cell>
          <cell r="X48">
            <v>819.50019999999995</v>
          </cell>
        </row>
        <row r="49">
          <cell r="C49" t="str">
            <v>2005/2006A</v>
          </cell>
          <cell r="D49">
            <v>3515.8335000000002</v>
          </cell>
          <cell r="E49">
            <v>102.0001</v>
          </cell>
          <cell r="F49">
            <v>422.83339999999998</v>
          </cell>
          <cell r="G49">
            <v>247.66669999999999</v>
          </cell>
          <cell r="H49">
            <v>2124.1667000000002</v>
          </cell>
          <cell r="I49">
            <v>151</v>
          </cell>
          <cell r="J49">
            <v>468.16660000000002</v>
          </cell>
          <cell r="K49">
            <v>1285</v>
          </cell>
          <cell r="L49">
            <v>99.833399999999997</v>
          </cell>
          <cell r="M49">
            <v>178.83330000000001</v>
          </cell>
          <cell r="N49">
            <v>81.5</v>
          </cell>
          <cell r="O49">
            <v>832.5</v>
          </cell>
          <cell r="P49">
            <v>21.333300000000001</v>
          </cell>
          <cell r="Q49">
            <v>58</v>
          </cell>
          <cell r="R49">
            <v>4787.8334999999997</v>
          </cell>
          <cell r="S49">
            <v>201.83349999999999</v>
          </cell>
          <cell r="T49">
            <v>601.66669999999999</v>
          </cell>
          <cell r="U49">
            <v>329.16669999999999</v>
          </cell>
          <cell r="V49">
            <v>2956.6667000000002</v>
          </cell>
          <cell r="W49">
            <v>172.33330000000001</v>
          </cell>
          <cell r="X49">
            <v>526.16660000000002</v>
          </cell>
        </row>
        <row r="50">
          <cell r="C50" t="str">
            <v>2005/2006B</v>
          </cell>
          <cell r="D50">
            <v>19795.120999999999</v>
          </cell>
          <cell r="E50">
            <v>702.74829999999997</v>
          </cell>
          <cell r="F50">
            <v>2252.4938999999999</v>
          </cell>
          <cell r="G50">
            <v>1228.9143999999999</v>
          </cell>
          <cell r="H50">
            <v>13035.637500000001</v>
          </cell>
          <cell r="I50">
            <v>665.83119999999997</v>
          </cell>
          <cell r="J50">
            <v>1909.4956999999999</v>
          </cell>
          <cell r="K50">
            <v>3117</v>
          </cell>
          <cell r="L50">
            <v>237.49979999999999</v>
          </cell>
          <cell r="M50">
            <v>340.16649999999998</v>
          </cell>
          <cell r="N50">
            <v>159.8329</v>
          </cell>
          <cell r="O50">
            <v>1695.6656</v>
          </cell>
          <cell r="P50">
            <v>93.999899999999997</v>
          </cell>
          <cell r="Q50">
            <v>320.99979999999999</v>
          </cell>
          <cell r="R50">
            <v>22643.285500000002</v>
          </cell>
          <cell r="S50">
            <v>940.24810000000002</v>
          </cell>
          <cell r="T50">
            <v>2592.6604000000002</v>
          </cell>
          <cell r="U50">
            <v>1388.7473</v>
          </cell>
          <cell r="V50">
            <v>14731.303099999999</v>
          </cell>
          <cell r="W50">
            <v>759.83109999999999</v>
          </cell>
          <cell r="X50">
            <v>2230.4955</v>
          </cell>
        </row>
        <row r="51">
          <cell r="C51" t="str">
            <v>2005/2006C</v>
          </cell>
          <cell r="D51">
            <v>9025.0036</v>
          </cell>
          <cell r="E51">
            <v>406.50020000000001</v>
          </cell>
          <cell r="F51">
            <v>1049.5003999999999</v>
          </cell>
          <cell r="G51">
            <v>625.8338</v>
          </cell>
          <cell r="H51">
            <v>6265.6695</v>
          </cell>
          <cell r="I51">
            <v>190.66669999999999</v>
          </cell>
          <cell r="J51">
            <v>486.83300000000003</v>
          </cell>
          <cell r="K51">
            <v>1331</v>
          </cell>
          <cell r="L51">
            <v>120.9999</v>
          </cell>
          <cell r="M51">
            <v>223</v>
          </cell>
          <cell r="N51">
            <v>122.3334</v>
          </cell>
          <cell r="O51">
            <v>667.83320000000003</v>
          </cell>
          <cell r="P51">
            <v>41.5</v>
          </cell>
          <cell r="Q51">
            <v>81.833399999999997</v>
          </cell>
          <cell r="R51">
            <v>10282.503500000001</v>
          </cell>
          <cell r="S51">
            <v>527.50009999999997</v>
          </cell>
          <cell r="T51">
            <v>1272.5003999999999</v>
          </cell>
          <cell r="U51">
            <v>748.16719999999998</v>
          </cell>
          <cell r="V51">
            <v>6933.5027</v>
          </cell>
          <cell r="W51">
            <v>232.16669999999999</v>
          </cell>
          <cell r="X51">
            <v>568.66639999999995</v>
          </cell>
        </row>
        <row r="52">
          <cell r="C52" t="str">
            <v>2005/2006D</v>
          </cell>
          <cell r="D52">
            <v>22158.286700000001</v>
          </cell>
          <cell r="E52">
            <v>1044.1655000000001</v>
          </cell>
          <cell r="F52">
            <v>2749.4937</v>
          </cell>
          <cell r="G52">
            <v>1423.3291999999999</v>
          </cell>
          <cell r="H52">
            <v>15747.467000000001</v>
          </cell>
          <cell r="I52">
            <v>274.66609999999997</v>
          </cell>
          <cell r="J52">
            <v>919.16520000000003</v>
          </cell>
          <cell r="K52">
            <v>2931</v>
          </cell>
          <cell r="L52">
            <v>275.33319999999998</v>
          </cell>
          <cell r="M52">
            <v>300.6662</v>
          </cell>
          <cell r="N52">
            <v>194.16630000000001</v>
          </cell>
          <cell r="O52">
            <v>1507.8316</v>
          </cell>
          <cell r="P52">
            <v>53.5</v>
          </cell>
          <cell r="Q52">
            <v>131.8331</v>
          </cell>
          <cell r="R52">
            <v>24621.617099999999</v>
          </cell>
          <cell r="S52">
            <v>1319.4987000000001</v>
          </cell>
          <cell r="T52">
            <v>3050.1599000000001</v>
          </cell>
          <cell r="U52">
            <v>1617.4955</v>
          </cell>
          <cell r="V52">
            <v>17255.298599999998</v>
          </cell>
          <cell r="W52">
            <v>328.16609999999997</v>
          </cell>
          <cell r="X52">
            <v>1050.9983</v>
          </cell>
        </row>
        <row r="53">
          <cell r="C53" t="str">
            <v>2005/2006E</v>
          </cell>
          <cell r="D53">
            <v>6855.8212999999996</v>
          </cell>
          <cell r="E53">
            <v>246.33269999999999</v>
          </cell>
          <cell r="F53">
            <v>803.33259999999996</v>
          </cell>
          <cell r="G53">
            <v>508.4991</v>
          </cell>
          <cell r="H53">
            <v>4779.8247000000001</v>
          </cell>
          <cell r="I53">
            <v>125.6662</v>
          </cell>
          <cell r="J53">
            <v>392.166</v>
          </cell>
          <cell r="K53">
            <v>348</v>
          </cell>
          <cell r="L53">
            <v>13.333299999999999</v>
          </cell>
          <cell r="M53">
            <v>40.666600000000003</v>
          </cell>
          <cell r="N53">
            <v>35.000100000000003</v>
          </cell>
          <cell r="O53">
            <v>162.99959999999999</v>
          </cell>
          <cell r="P53">
            <v>6.5</v>
          </cell>
          <cell r="Q53">
            <v>12.666700000000001</v>
          </cell>
          <cell r="R53">
            <v>7126.9876000000004</v>
          </cell>
          <cell r="S53">
            <v>259.666</v>
          </cell>
          <cell r="T53">
            <v>843.99919999999997</v>
          </cell>
          <cell r="U53">
            <v>543.49919999999997</v>
          </cell>
          <cell r="V53">
            <v>4942.8243000000002</v>
          </cell>
          <cell r="W53">
            <v>132.1662</v>
          </cell>
          <cell r="X53">
            <v>404.83269999999999</v>
          </cell>
        </row>
        <row r="54">
          <cell r="C54" t="str">
            <v>2005/2006F</v>
          </cell>
          <cell r="D54">
            <v>14602.563399999999</v>
          </cell>
          <cell r="E54">
            <v>571.24860000000001</v>
          </cell>
          <cell r="F54">
            <v>1996.33</v>
          </cell>
          <cell r="G54">
            <v>945.9982</v>
          </cell>
          <cell r="H54">
            <v>9075.3222999999998</v>
          </cell>
          <cell r="I54">
            <v>571.66639999999995</v>
          </cell>
          <cell r="J54">
            <v>1441.9979000000001</v>
          </cell>
          <cell r="K54">
            <v>1134</v>
          </cell>
          <cell r="L54">
            <v>64.999899999999997</v>
          </cell>
          <cell r="M54">
            <v>166.66659999999999</v>
          </cell>
          <cell r="N54">
            <v>73.666700000000006</v>
          </cell>
          <cell r="O54">
            <v>447.99950000000001</v>
          </cell>
          <cell r="P54">
            <v>52</v>
          </cell>
          <cell r="Q54">
            <v>96.333299999999994</v>
          </cell>
          <cell r="R54">
            <v>15504.2294</v>
          </cell>
          <cell r="S54">
            <v>636.24850000000004</v>
          </cell>
          <cell r="T54">
            <v>2162.9965999999999</v>
          </cell>
          <cell r="U54">
            <v>1019.6649</v>
          </cell>
          <cell r="V54">
            <v>9523.3217999999997</v>
          </cell>
          <cell r="W54">
            <v>623.66639999999995</v>
          </cell>
          <cell r="X54">
            <v>1538.3312000000001</v>
          </cell>
        </row>
        <row r="55">
          <cell r="C55" t="str">
            <v>2005/2006G</v>
          </cell>
          <cell r="D55">
            <v>11231.557000000001</v>
          </cell>
          <cell r="E55">
            <v>336.58240000000001</v>
          </cell>
          <cell r="F55">
            <v>1245.4963</v>
          </cell>
          <cell r="G55">
            <v>754.33150000000001</v>
          </cell>
          <cell r="H55">
            <v>7196.4849000000004</v>
          </cell>
          <cell r="I55">
            <v>502.3322</v>
          </cell>
          <cell r="J55">
            <v>1196.3297</v>
          </cell>
          <cell r="K55">
            <v>1617</v>
          </cell>
          <cell r="L55">
            <v>69.999899999999997</v>
          </cell>
          <cell r="M55">
            <v>309.1662</v>
          </cell>
          <cell r="N55">
            <v>102.66630000000001</v>
          </cell>
          <cell r="O55">
            <v>719.16579999999999</v>
          </cell>
          <cell r="P55">
            <v>87.333299999999994</v>
          </cell>
          <cell r="Q55">
            <v>151.66650000000001</v>
          </cell>
          <cell r="R55">
            <v>12671.555</v>
          </cell>
          <cell r="S55">
            <v>406.58229999999998</v>
          </cell>
          <cell r="T55">
            <v>1554.6624999999999</v>
          </cell>
          <cell r="U55">
            <v>856.99779999999998</v>
          </cell>
          <cell r="V55">
            <v>7915.6507000000001</v>
          </cell>
          <cell r="W55">
            <v>589.66549999999995</v>
          </cell>
          <cell r="X55">
            <v>1347.9962</v>
          </cell>
        </row>
        <row r="56">
          <cell r="C56" t="str">
            <v>2005/2006H</v>
          </cell>
          <cell r="D56">
            <v>23766.741699999999</v>
          </cell>
          <cell r="E56">
            <v>991.74950000000001</v>
          </cell>
          <cell r="F56">
            <v>3328.5821999999998</v>
          </cell>
          <cell r="G56">
            <v>2268.9994000000002</v>
          </cell>
          <cell r="H56">
            <v>15217.9951</v>
          </cell>
          <cell r="I56">
            <v>579.4162</v>
          </cell>
          <cell r="J56">
            <v>1379.9992999999999</v>
          </cell>
          <cell r="K56">
            <v>865</v>
          </cell>
          <cell r="L56">
            <v>42</v>
          </cell>
          <cell r="M56">
            <v>174.9999</v>
          </cell>
          <cell r="N56">
            <v>97.333399999999997</v>
          </cell>
          <cell r="O56">
            <v>391.08319999999998</v>
          </cell>
          <cell r="P56">
            <v>27.333200000000001</v>
          </cell>
          <cell r="Q56">
            <v>42.833399999999997</v>
          </cell>
          <cell r="R56">
            <v>24542.324799999999</v>
          </cell>
          <cell r="S56">
            <v>1033.7494999999999</v>
          </cell>
          <cell r="T56">
            <v>3503.5821000000001</v>
          </cell>
          <cell r="U56">
            <v>2366.3328000000001</v>
          </cell>
          <cell r="V56">
            <v>15609.078299999999</v>
          </cell>
          <cell r="W56">
            <v>606.74940000000004</v>
          </cell>
          <cell r="X56">
            <v>1422.8326999999999</v>
          </cell>
        </row>
        <row r="57">
          <cell r="C57" t="str">
            <v>2005/2006I</v>
          </cell>
          <cell r="D57">
            <v>7816.8334000000004</v>
          </cell>
          <cell r="E57">
            <v>369.91699999999997</v>
          </cell>
          <cell r="F57">
            <v>799.5</v>
          </cell>
          <cell r="G57">
            <v>391.91660000000002</v>
          </cell>
          <cell r="H57">
            <v>5408.4997999999996</v>
          </cell>
          <cell r="I57">
            <v>167.5</v>
          </cell>
          <cell r="J57">
            <v>679.5</v>
          </cell>
          <cell r="K57">
            <v>1844</v>
          </cell>
          <cell r="L57">
            <v>109</v>
          </cell>
          <cell r="M57">
            <v>164.66659999999999</v>
          </cell>
          <cell r="N57">
            <v>77.166799999999995</v>
          </cell>
          <cell r="O57">
            <v>1036.6665</v>
          </cell>
          <cell r="P57">
            <v>42.5</v>
          </cell>
          <cell r="Q57">
            <v>141.83330000000001</v>
          </cell>
          <cell r="R57">
            <v>9388.6666000000005</v>
          </cell>
          <cell r="S57">
            <v>478.91699999999997</v>
          </cell>
          <cell r="T57">
            <v>964.16660000000002</v>
          </cell>
          <cell r="U57">
            <v>469.08339999999998</v>
          </cell>
          <cell r="V57">
            <v>6445.1662999999999</v>
          </cell>
          <cell r="W57">
            <v>210</v>
          </cell>
          <cell r="X57">
            <v>821.33330000000001</v>
          </cell>
        </row>
        <row r="58">
          <cell r="C58" t="str">
            <v>2005/2006J</v>
          </cell>
          <cell r="D58">
            <v>970.82989999999995</v>
          </cell>
          <cell r="E58">
            <v>47.333100000000002</v>
          </cell>
          <cell r="F58">
            <v>97.6661</v>
          </cell>
          <cell r="G58">
            <v>72.999700000000004</v>
          </cell>
          <cell r="H58">
            <v>622.16459999999995</v>
          </cell>
          <cell r="I58">
            <v>28.833200000000001</v>
          </cell>
          <cell r="J58">
            <v>101.83320000000001</v>
          </cell>
          <cell r="K58">
            <v>5607</v>
          </cell>
          <cell r="L58">
            <v>321.33319999999998</v>
          </cell>
          <cell r="M58">
            <v>930.49990000000003</v>
          </cell>
          <cell r="N58">
            <v>344.49970000000002</v>
          </cell>
          <cell r="O58">
            <v>2882.6660000000002</v>
          </cell>
          <cell r="P58">
            <v>323.83330000000001</v>
          </cell>
          <cell r="Q58">
            <v>753.49990000000003</v>
          </cell>
          <cell r="R58">
            <v>6527.1619000000001</v>
          </cell>
          <cell r="S58">
            <v>368.66629999999998</v>
          </cell>
          <cell r="T58">
            <v>1028.1659999999999</v>
          </cell>
          <cell r="U58">
            <v>417.49939999999998</v>
          </cell>
          <cell r="V58">
            <v>3504.8305999999998</v>
          </cell>
          <cell r="W58">
            <v>352.66649999999998</v>
          </cell>
          <cell r="X58">
            <v>855.33309999999994</v>
          </cell>
        </row>
        <row r="59">
          <cell r="C59" t="str">
            <v>2006/20071</v>
          </cell>
          <cell r="D59">
            <v>5963.6665999999996</v>
          </cell>
          <cell r="E59">
            <v>213</v>
          </cell>
          <cell r="F59">
            <v>658</v>
          </cell>
          <cell r="G59">
            <v>662</v>
          </cell>
          <cell r="H59">
            <v>3483.6666</v>
          </cell>
          <cell r="I59">
            <v>211</v>
          </cell>
          <cell r="J59">
            <v>736</v>
          </cell>
          <cell r="K59">
            <v>19</v>
          </cell>
          <cell r="L59">
            <v>0</v>
          </cell>
          <cell r="M59">
            <v>6</v>
          </cell>
          <cell r="N59">
            <v>2</v>
          </cell>
          <cell r="O59">
            <v>11</v>
          </cell>
          <cell r="P59">
            <v>0</v>
          </cell>
          <cell r="Q59">
            <v>0</v>
          </cell>
          <cell r="R59">
            <v>5982.6665999999996</v>
          </cell>
          <cell r="S59">
            <v>213</v>
          </cell>
          <cell r="T59">
            <v>664</v>
          </cell>
          <cell r="U59">
            <v>664</v>
          </cell>
          <cell r="V59">
            <v>3494.6666</v>
          </cell>
          <cell r="W59">
            <v>211</v>
          </cell>
          <cell r="X59">
            <v>736</v>
          </cell>
        </row>
        <row r="60">
          <cell r="C60" t="str">
            <v>2006/20072</v>
          </cell>
          <cell r="D60">
            <v>15780.4684</v>
          </cell>
          <cell r="E60">
            <v>865.16610000000003</v>
          </cell>
          <cell r="F60">
            <v>1912.6635000000001</v>
          </cell>
          <cell r="G60">
            <v>819.66449999999998</v>
          </cell>
          <cell r="H60">
            <v>8842.8158000000003</v>
          </cell>
          <cell r="I60">
            <v>770.83010000000002</v>
          </cell>
          <cell r="J60">
            <v>2569.3283999999999</v>
          </cell>
          <cell r="K60">
            <v>5657</v>
          </cell>
          <cell r="L60">
            <v>603</v>
          </cell>
          <cell r="M60">
            <v>660.16650000000004</v>
          </cell>
          <cell r="N60">
            <v>166.8331</v>
          </cell>
          <cell r="O60">
            <v>3025.9996000000001</v>
          </cell>
          <cell r="P60">
            <v>230.33330000000001</v>
          </cell>
          <cell r="Q60">
            <v>873.16650000000004</v>
          </cell>
          <cell r="R60">
            <v>21339.967400000001</v>
          </cell>
          <cell r="S60">
            <v>1468.1660999999999</v>
          </cell>
          <cell r="T60">
            <v>2572.83</v>
          </cell>
          <cell r="U60">
            <v>986.49760000000003</v>
          </cell>
          <cell r="V60">
            <v>11868.815399999999</v>
          </cell>
          <cell r="W60">
            <v>1001.1634</v>
          </cell>
          <cell r="X60">
            <v>3442.4949000000001</v>
          </cell>
        </row>
        <row r="61">
          <cell r="C61" t="str">
            <v>2006/20073</v>
          </cell>
          <cell r="D61">
            <v>19918.5674</v>
          </cell>
          <cell r="E61">
            <v>496.08300000000003</v>
          </cell>
          <cell r="F61">
            <v>2062.2482</v>
          </cell>
          <cell r="G61">
            <v>1226.4987000000001</v>
          </cell>
          <cell r="H61">
            <v>11939.7428</v>
          </cell>
          <cell r="I61">
            <v>1111.8308999999999</v>
          </cell>
          <cell r="J61">
            <v>3082.1637999999998</v>
          </cell>
          <cell r="K61">
            <v>2376</v>
          </cell>
          <cell r="L61">
            <v>160.41650000000001</v>
          </cell>
          <cell r="M61">
            <v>288.00029999999998</v>
          </cell>
          <cell r="N61">
            <v>146.83359999999999</v>
          </cell>
          <cell r="O61">
            <v>1099.9177</v>
          </cell>
          <cell r="P61">
            <v>105.16679999999999</v>
          </cell>
          <cell r="Q61">
            <v>256.50009999999997</v>
          </cell>
          <cell r="R61">
            <v>21975.402399999999</v>
          </cell>
          <cell r="S61">
            <v>656.49950000000001</v>
          </cell>
          <cell r="T61">
            <v>2350.2485000000001</v>
          </cell>
          <cell r="U61">
            <v>1373.3323</v>
          </cell>
          <cell r="V61">
            <v>13039.6605</v>
          </cell>
          <cell r="W61">
            <v>1216.9976999999999</v>
          </cell>
          <cell r="X61">
            <v>3338.6639</v>
          </cell>
        </row>
        <row r="62">
          <cell r="C62" t="str">
            <v>2006/20074</v>
          </cell>
          <cell r="D62">
            <v>434</v>
          </cell>
          <cell r="E62">
            <v>19</v>
          </cell>
          <cell r="F62">
            <v>49</v>
          </cell>
          <cell r="G62">
            <v>33</v>
          </cell>
          <cell r="H62">
            <v>266</v>
          </cell>
          <cell r="I62">
            <v>21</v>
          </cell>
          <cell r="J62">
            <v>46</v>
          </cell>
          <cell r="K62">
            <v>1</v>
          </cell>
          <cell r="L62">
            <v>0</v>
          </cell>
          <cell r="M62">
            <v>0</v>
          </cell>
          <cell r="N62">
            <v>0</v>
          </cell>
          <cell r="O62">
            <v>1</v>
          </cell>
          <cell r="P62">
            <v>0</v>
          </cell>
          <cell r="Q62">
            <v>0</v>
          </cell>
          <cell r="R62">
            <v>435</v>
          </cell>
          <cell r="S62">
            <v>19</v>
          </cell>
          <cell r="T62">
            <v>49</v>
          </cell>
          <cell r="U62">
            <v>33</v>
          </cell>
          <cell r="V62">
            <v>267</v>
          </cell>
          <cell r="W62">
            <v>21</v>
          </cell>
          <cell r="X62">
            <v>46</v>
          </cell>
        </row>
        <row r="63">
          <cell r="C63" t="str">
            <v>2006/20075</v>
          </cell>
          <cell r="D63">
            <v>1512.1665</v>
          </cell>
          <cell r="E63">
            <v>73.333399999999997</v>
          </cell>
          <cell r="F63">
            <v>206.33320000000001</v>
          </cell>
          <cell r="G63">
            <v>102.5</v>
          </cell>
          <cell r="H63">
            <v>953.83320000000003</v>
          </cell>
          <cell r="I63">
            <v>44.666699999999999</v>
          </cell>
          <cell r="J63">
            <v>131.5</v>
          </cell>
          <cell r="K63">
            <v>131</v>
          </cell>
          <cell r="L63">
            <v>11.666700000000001</v>
          </cell>
          <cell r="M63">
            <v>15.833299999999999</v>
          </cell>
          <cell r="N63">
            <v>11.333299999999999</v>
          </cell>
          <cell r="O63">
            <v>71.333399999999997</v>
          </cell>
          <cell r="P63">
            <v>3</v>
          </cell>
          <cell r="Q63">
            <v>11</v>
          </cell>
          <cell r="R63">
            <v>1636.3332</v>
          </cell>
          <cell r="S63">
            <v>85.000100000000003</v>
          </cell>
          <cell r="T63">
            <v>222.16650000000001</v>
          </cell>
          <cell r="U63">
            <v>113.83329999999999</v>
          </cell>
          <cell r="V63">
            <v>1025.1666</v>
          </cell>
          <cell r="W63">
            <v>47.666699999999999</v>
          </cell>
          <cell r="X63">
            <v>142.5</v>
          </cell>
        </row>
        <row r="64">
          <cell r="C64" t="str">
            <v>2006/20076</v>
          </cell>
          <cell r="D64">
            <v>8844.5625999999993</v>
          </cell>
          <cell r="E64">
            <v>191.16650000000001</v>
          </cell>
          <cell r="F64">
            <v>1009.9153</v>
          </cell>
          <cell r="G64">
            <v>547.66539999999998</v>
          </cell>
          <cell r="H64">
            <v>5632.8226999999997</v>
          </cell>
          <cell r="I64">
            <v>437.66379999999998</v>
          </cell>
          <cell r="J64">
            <v>1025.3289</v>
          </cell>
          <cell r="K64">
            <v>736</v>
          </cell>
          <cell r="L64">
            <v>44.9998</v>
          </cell>
          <cell r="M64">
            <v>71.833399999999997</v>
          </cell>
          <cell r="N64">
            <v>32.833399999999997</v>
          </cell>
          <cell r="O64">
            <v>282.33280000000002</v>
          </cell>
          <cell r="P64">
            <v>30.5</v>
          </cell>
          <cell r="Q64">
            <v>58.666600000000003</v>
          </cell>
          <cell r="R64">
            <v>9365.7286000000004</v>
          </cell>
          <cell r="S64">
            <v>236.16630000000001</v>
          </cell>
          <cell r="T64">
            <v>1081.7487000000001</v>
          </cell>
          <cell r="U64">
            <v>580.49879999999996</v>
          </cell>
          <cell r="V64">
            <v>5915.1554999999998</v>
          </cell>
          <cell r="W64">
            <v>468.16379999999998</v>
          </cell>
          <cell r="X64">
            <v>1083.9955</v>
          </cell>
        </row>
        <row r="65">
          <cell r="C65" t="str">
            <v>2006/20077</v>
          </cell>
          <cell r="D65">
            <v>3723.9113000000002</v>
          </cell>
          <cell r="E65">
            <v>88.666499999999999</v>
          </cell>
          <cell r="F65">
            <v>449.66590000000002</v>
          </cell>
          <cell r="G65">
            <v>224.49930000000001</v>
          </cell>
          <cell r="H65">
            <v>2561.9140000000002</v>
          </cell>
          <cell r="I65">
            <v>123.4995</v>
          </cell>
          <cell r="J65">
            <v>275.66609999999997</v>
          </cell>
          <cell r="K65">
            <v>373</v>
          </cell>
          <cell r="L65">
            <v>15.666700000000001</v>
          </cell>
          <cell r="M65">
            <v>40.5</v>
          </cell>
          <cell r="N65">
            <v>24</v>
          </cell>
          <cell r="O65">
            <v>171.3331</v>
          </cell>
          <cell r="P65">
            <v>19.833300000000001</v>
          </cell>
          <cell r="Q65">
            <v>51</v>
          </cell>
          <cell r="R65">
            <v>4046.2444</v>
          </cell>
          <cell r="S65">
            <v>104.33320000000001</v>
          </cell>
          <cell r="T65">
            <v>490.16590000000002</v>
          </cell>
          <cell r="U65">
            <v>248.49930000000001</v>
          </cell>
          <cell r="V65">
            <v>2733.2471</v>
          </cell>
          <cell r="W65">
            <v>143.33279999999999</v>
          </cell>
          <cell r="X65">
            <v>326.66609999999997</v>
          </cell>
        </row>
        <row r="66">
          <cell r="C66" t="str">
            <v>2006/20078</v>
          </cell>
          <cell r="D66">
            <v>9708.9969000000001</v>
          </cell>
          <cell r="E66">
            <v>281.99979999999999</v>
          </cell>
          <cell r="F66">
            <v>1260.5001</v>
          </cell>
          <cell r="G66">
            <v>759.33330000000001</v>
          </cell>
          <cell r="H66">
            <v>6945.1638999999996</v>
          </cell>
          <cell r="I66">
            <v>128.49979999999999</v>
          </cell>
          <cell r="J66">
            <v>333.5</v>
          </cell>
          <cell r="K66">
            <v>2113</v>
          </cell>
          <cell r="L66">
            <v>106.5</v>
          </cell>
          <cell r="M66">
            <v>250.83340000000001</v>
          </cell>
          <cell r="N66">
            <v>173.83359999999999</v>
          </cell>
          <cell r="O66">
            <v>1062.1668999999999</v>
          </cell>
          <cell r="P66">
            <v>35</v>
          </cell>
          <cell r="Q66">
            <v>80.999899999999997</v>
          </cell>
          <cell r="R66">
            <v>11418.3307</v>
          </cell>
          <cell r="S66">
            <v>388.49979999999999</v>
          </cell>
          <cell r="T66">
            <v>1511.3335</v>
          </cell>
          <cell r="U66">
            <v>933.16690000000006</v>
          </cell>
          <cell r="V66">
            <v>8007.3307999999997</v>
          </cell>
          <cell r="W66">
            <v>163.49979999999999</v>
          </cell>
          <cell r="X66">
            <v>414.49990000000003</v>
          </cell>
        </row>
        <row r="67">
          <cell r="C67" t="str">
            <v>2006/20079</v>
          </cell>
          <cell r="D67">
            <v>9533.0026999999991</v>
          </cell>
          <cell r="E67">
            <v>280.16680000000002</v>
          </cell>
          <cell r="F67">
            <v>1321.0007000000001</v>
          </cell>
          <cell r="G67">
            <v>622.16679999999997</v>
          </cell>
          <cell r="H67">
            <v>6396.3343999999997</v>
          </cell>
          <cell r="I67">
            <v>242.83349999999999</v>
          </cell>
          <cell r="J67">
            <v>670.50049999999999</v>
          </cell>
          <cell r="K67">
            <v>1786</v>
          </cell>
          <cell r="L67">
            <v>79.500100000000003</v>
          </cell>
          <cell r="M67">
            <v>188.00020000000001</v>
          </cell>
          <cell r="N67">
            <v>90</v>
          </cell>
          <cell r="O67">
            <v>1073.5003999999999</v>
          </cell>
          <cell r="P67">
            <v>31.5</v>
          </cell>
          <cell r="Q67">
            <v>118.8334</v>
          </cell>
          <cell r="R67">
            <v>11114.336799999999</v>
          </cell>
          <cell r="S67">
            <v>359.6669</v>
          </cell>
          <cell r="T67">
            <v>1509.0009</v>
          </cell>
          <cell r="U67">
            <v>712.16679999999997</v>
          </cell>
          <cell r="V67">
            <v>7469.8347999999996</v>
          </cell>
          <cell r="W67">
            <v>274.33350000000002</v>
          </cell>
          <cell r="X67">
            <v>789.33389999999997</v>
          </cell>
        </row>
        <row r="68">
          <cell r="C68" t="str">
            <v>2006/2007A</v>
          </cell>
          <cell r="D68">
            <v>3723.3321000000001</v>
          </cell>
          <cell r="E68">
            <v>93.333299999999994</v>
          </cell>
          <cell r="F68">
            <v>497.8331</v>
          </cell>
          <cell r="G68">
            <v>292.5</v>
          </cell>
          <cell r="H68">
            <v>2298.4991</v>
          </cell>
          <cell r="I68">
            <v>121.83329999999999</v>
          </cell>
          <cell r="J68">
            <v>419.33330000000001</v>
          </cell>
          <cell r="K68">
            <v>1272</v>
          </cell>
          <cell r="L68">
            <v>81.166700000000006</v>
          </cell>
          <cell r="M68">
            <v>148.16669999999999</v>
          </cell>
          <cell r="N68">
            <v>88.5</v>
          </cell>
          <cell r="O68">
            <v>847.66669999999999</v>
          </cell>
          <cell r="P68">
            <v>32.333300000000001</v>
          </cell>
          <cell r="Q68">
            <v>49</v>
          </cell>
          <cell r="R68">
            <v>4970.1655000000001</v>
          </cell>
          <cell r="S68">
            <v>174.5</v>
          </cell>
          <cell r="T68">
            <v>645.99980000000005</v>
          </cell>
          <cell r="U68">
            <v>381</v>
          </cell>
          <cell r="V68">
            <v>3146.1658000000002</v>
          </cell>
          <cell r="W68">
            <v>154.16659999999999</v>
          </cell>
          <cell r="X68">
            <v>468.33330000000001</v>
          </cell>
        </row>
        <row r="69">
          <cell r="C69" t="str">
            <v>2006/2007B</v>
          </cell>
          <cell r="D69">
            <v>20185.4499</v>
          </cell>
          <cell r="E69">
            <v>622.74860000000001</v>
          </cell>
          <cell r="F69">
            <v>2395.076</v>
          </cell>
          <cell r="G69">
            <v>1409.2465</v>
          </cell>
          <cell r="H69">
            <v>13128.5515</v>
          </cell>
          <cell r="I69">
            <v>599.49779999999998</v>
          </cell>
          <cell r="J69">
            <v>2030.3295000000001</v>
          </cell>
          <cell r="K69">
            <v>3259</v>
          </cell>
          <cell r="L69">
            <v>215.4999</v>
          </cell>
          <cell r="M69">
            <v>363.49970000000002</v>
          </cell>
          <cell r="N69">
            <v>182.83330000000001</v>
          </cell>
          <cell r="O69">
            <v>1811.8317999999999</v>
          </cell>
          <cell r="P69">
            <v>84.166399999999996</v>
          </cell>
          <cell r="Q69">
            <v>276.3331</v>
          </cell>
          <cell r="R69">
            <v>23119.614099999999</v>
          </cell>
          <cell r="S69">
            <v>838.24850000000004</v>
          </cell>
          <cell r="T69">
            <v>2758.5756999999999</v>
          </cell>
          <cell r="U69">
            <v>1592.0798</v>
          </cell>
          <cell r="V69">
            <v>14940.3833</v>
          </cell>
          <cell r="W69">
            <v>683.66420000000005</v>
          </cell>
          <cell r="X69">
            <v>2306.6626000000001</v>
          </cell>
        </row>
        <row r="70">
          <cell r="C70" t="str">
            <v>2006/2007C</v>
          </cell>
          <cell r="D70">
            <v>9612.5112000000008</v>
          </cell>
          <cell r="E70">
            <v>322.00029999999998</v>
          </cell>
          <cell r="F70">
            <v>1149.8344999999999</v>
          </cell>
          <cell r="G70">
            <v>797.33429999999998</v>
          </cell>
          <cell r="H70">
            <v>6647.0075999999999</v>
          </cell>
          <cell r="I70">
            <v>178.8339</v>
          </cell>
          <cell r="J70">
            <v>517.50059999999996</v>
          </cell>
          <cell r="K70">
            <v>1433</v>
          </cell>
          <cell r="L70">
            <v>117.66670000000001</v>
          </cell>
          <cell r="M70">
            <v>212.16669999999999</v>
          </cell>
          <cell r="N70">
            <v>139.83330000000001</v>
          </cell>
          <cell r="O70">
            <v>752.16660000000002</v>
          </cell>
          <cell r="P70">
            <v>38</v>
          </cell>
          <cell r="Q70">
            <v>92.166600000000003</v>
          </cell>
          <cell r="R70">
            <v>10964.5111</v>
          </cell>
          <cell r="S70">
            <v>439.66699999999997</v>
          </cell>
          <cell r="T70">
            <v>1362.0011999999999</v>
          </cell>
          <cell r="U70">
            <v>937.16759999999999</v>
          </cell>
          <cell r="V70">
            <v>7399.1742000000004</v>
          </cell>
          <cell r="W70">
            <v>216.8339</v>
          </cell>
          <cell r="X70">
            <v>609.66719999999998</v>
          </cell>
        </row>
        <row r="71">
          <cell r="C71" t="str">
            <v>2006/2007D</v>
          </cell>
          <cell r="D71">
            <v>22394.455900000001</v>
          </cell>
          <cell r="E71">
            <v>880.99860000000001</v>
          </cell>
          <cell r="F71">
            <v>2868.8281999999999</v>
          </cell>
          <cell r="G71">
            <v>1714.9965999999999</v>
          </cell>
          <cell r="H71">
            <v>15903.968699999999</v>
          </cell>
          <cell r="I71">
            <v>274.66609999999997</v>
          </cell>
          <cell r="J71">
            <v>750.99770000000001</v>
          </cell>
          <cell r="K71">
            <v>3233</v>
          </cell>
          <cell r="L71">
            <v>246.66650000000001</v>
          </cell>
          <cell r="M71">
            <v>374.33330000000001</v>
          </cell>
          <cell r="N71">
            <v>211.3329</v>
          </cell>
          <cell r="O71">
            <v>1648.8315</v>
          </cell>
          <cell r="P71">
            <v>49.166800000000002</v>
          </cell>
          <cell r="Q71">
            <v>125.49979999999999</v>
          </cell>
          <cell r="R71">
            <v>25050.286700000001</v>
          </cell>
          <cell r="S71">
            <v>1127.6650999999999</v>
          </cell>
          <cell r="T71">
            <v>3243.1615000000002</v>
          </cell>
          <cell r="U71">
            <v>1926.3295000000001</v>
          </cell>
          <cell r="V71">
            <v>17552.800200000001</v>
          </cell>
          <cell r="W71">
            <v>323.8329</v>
          </cell>
          <cell r="X71">
            <v>876.49749999999995</v>
          </cell>
        </row>
        <row r="72">
          <cell r="C72" t="str">
            <v>2006/2007E</v>
          </cell>
          <cell r="D72">
            <v>6762.6522999999997</v>
          </cell>
          <cell r="E72">
            <v>170.16659999999999</v>
          </cell>
          <cell r="F72">
            <v>783.49829999999997</v>
          </cell>
          <cell r="G72">
            <v>621.16560000000004</v>
          </cell>
          <cell r="H72">
            <v>4779.6566999999995</v>
          </cell>
          <cell r="I72">
            <v>110.9997</v>
          </cell>
          <cell r="J72">
            <v>297.16539999999998</v>
          </cell>
          <cell r="K72">
            <v>375</v>
          </cell>
          <cell r="L72">
            <v>22.5</v>
          </cell>
          <cell r="M72">
            <v>35.333199999999998</v>
          </cell>
          <cell r="N72">
            <v>27.666699999999999</v>
          </cell>
          <cell r="O72">
            <v>181.33349999999999</v>
          </cell>
          <cell r="P72">
            <v>4.5</v>
          </cell>
          <cell r="Q72">
            <v>16.333300000000001</v>
          </cell>
          <cell r="R72">
            <v>7050.3190000000004</v>
          </cell>
          <cell r="S72">
            <v>192.66659999999999</v>
          </cell>
          <cell r="T72">
            <v>818.83150000000001</v>
          </cell>
          <cell r="U72">
            <v>648.83230000000003</v>
          </cell>
          <cell r="V72">
            <v>4960.9902000000002</v>
          </cell>
          <cell r="W72">
            <v>115.4997</v>
          </cell>
          <cell r="X72">
            <v>313.49869999999999</v>
          </cell>
        </row>
        <row r="73">
          <cell r="C73" t="str">
            <v>2006/2007F</v>
          </cell>
          <cell r="D73">
            <v>14450.7315</v>
          </cell>
          <cell r="E73">
            <v>441.8322</v>
          </cell>
          <cell r="F73">
            <v>2050.3303000000001</v>
          </cell>
          <cell r="G73">
            <v>1151.7488000000001</v>
          </cell>
          <cell r="H73">
            <v>8990.0707999999995</v>
          </cell>
          <cell r="I73">
            <v>509.16649999999998</v>
          </cell>
          <cell r="J73">
            <v>1307.5829000000001</v>
          </cell>
          <cell r="K73">
            <v>1196</v>
          </cell>
          <cell r="L73">
            <v>52.833300000000001</v>
          </cell>
          <cell r="M73">
            <v>166.9999</v>
          </cell>
          <cell r="N73">
            <v>79.999899999999997</v>
          </cell>
          <cell r="O73">
            <v>525.99990000000003</v>
          </cell>
          <cell r="P73">
            <v>43.666600000000003</v>
          </cell>
          <cell r="Q73">
            <v>110.66670000000001</v>
          </cell>
          <cell r="R73">
            <v>15430.897800000001</v>
          </cell>
          <cell r="S73">
            <v>494.66550000000001</v>
          </cell>
          <cell r="T73">
            <v>2217.3301999999999</v>
          </cell>
          <cell r="U73">
            <v>1231.7487000000001</v>
          </cell>
          <cell r="V73">
            <v>9516.0707000000002</v>
          </cell>
          <cell r="W73">
            <v>552.83309999999994</v>
          </cell>
          <cell r="X73">
            <v>1418.2496000000001</v>
          </cell>
        </row>
        <row r="74">
          <cell r="C74" t="str">
            <v>2006/2007G</v>
          </cell>
          <cell r="D74">
            <v>11170.726199999999</v>
          </cell>
          <cell r="E74">
            <v>273.74959999999999</v>
          </cell>
          <cell r="F74">
            <v>1292.1629</v>
          </cell>
          <cell r="G74">
            <v>858.08150000000001</v>
          </cell>
          <cell r="H74">
            <v>7159.57</v>
          </cell>
          <cell r="I74">
            <v>461.1651</v>
          </cell>
          <cell r="J74">
            <v>1125.9971</v>
          </cell>
          <cell r="K74">
            <v>1557</v>
          </cell>
          <cell r="L74">
            <v>78.499799999999993</v>
          </cell>
          <cell r="M74">
            <v>280.6662</v>
          </cell>
          <cell r="N74">
            <v>110.8331</v>
          </cell>
          <cell r="O74">
            <v>731.16589999999997</v>
          </cell>
          <cell r="P74">
            <v>75.833200000000005</v>
          </cell>
          <cell r="Q74">
            <v>123.833</v>
          </cell>
          <cell r="R74">
            <v>12571.5574</v>
          </cell>
          <cell r="S74">
            <v>352.24939999999998</v>
          </cell>
          <cell r="T74">
            <v>1572.8290999999999</v>
          </cell>
          <cell r="U74">
            <v>968.91459999999995</v>
          </cell>
          <cell r="V74">
            <v>7890.7358999999997</v>
          </cell>
          <cell r="W74">
            <v>536.99829999999997</v>
          </cell>
          <cell r="X74">
            <v>1249.8300999999999</v>
          </cell>
        </row>
        <row r="75">
          <cell r="C75" t="str">
            <v>2006/2007H</v>
          </cell>
          <cell r="D75">
            <v>24471.0681</v>
          </cell>
          <cell r="E75">
            <v>818.33309999999994</v>
          </cell>
          <cell r="F75">
            <v>3649.8312000000001</v>
          </cell>
          <cell r="G75">
            <v>2746.6651000000002</v>
          </cell>
          <cell r="H75">
            <v>15518.656499999999</v>
          </cell>
          <cell r="I75">
            <v>490.16629999999998</v>
          </cell>
          <cell r="J75">
            <v>1247.4159</v>
          </cell>
          <cell r="K75">
            <v>849</v>
          </cell>
          <cell r="L75">
            <v>54.583300000000001</v>
          </cell>
          <cell r="M75">
            <v>159.4999</v>
          </cell>
          <cell r="N75">
            <v>102.0001</v>
          </cell>
          <cell r="O75">
            <v>384.9162</v>
          </cell>
          <cell r="P75">
            <v>19.833400000000001</v>
          </cell>
          <cell r="Q75">
            <v>26.666699999999999</v>
          </cell>
          <cell r="R75">
            <v>25218.5677</v>
          </cell>
          <cell r="S75">
            <v>872.91639999999995</v>
          </cell>
          <cell r="T75">
            <v>3809.3310999999999</v>
          </cell>
          <cell r="U75">
            <v>2848.6651999999999</v>
          </cell>
          <cell r="V75">
            <v>15903.572700000001</v>
          </cell>
          <cell r="W75">
            <v>509.99970000000002</v>
          </cell>
          <cell r="X75">
            <v>1274.0826</v>
          </cell>
        </row>
        <row r="76">
          <cell r="C76" t="str">
            <v>2006/2007I</v>
          </cell>
          <cell r="D76">
            <v>8490.9953999999998</v>
          </cell>
          <cell r="E76">
            <v>343.24970000000002</v>
          </cell>
          <cell r="F76">
            <v>950.74959999999999</v>
          </cell>
          <cell r="G76">
            <v>478.08280000000002</v>
          </cell>
          <cell r="H76">
            <v>5955.5803999999998</v>
          </cell>
          <cell r="I76">
            <v>146.66630000000001</v>
          </cell>
          <cell r="J76">
            <v>616.66660000000002</v>
          </cell>
          <cell r="K76">
            <v>2152</v>
          </cell>
          <cell r="L76">
            <v>120</v>
          </cell>
          <cell r="M76">
            <v>198.66659999999999</v>
          </cell>
          <cell r="N76">
            <v>91.833299999999994</v>
          </cell>
          <cell r="O76">
            <v>1302.3331000000001</v>
          </cell>
          <cell r="P76">
            <v>41.166699999999999</v>
          </cell>
          <cell r="Q76">
            <v>146.33330000000001</v>
          </cell>
          <cell r="R76">
            <v>10391.3284</v>
          </cell>
          <cell r="S76">
            <v>463.24970000000002</v>
          </cell>
          <cell r="T76">
            <v>1149.4161999999999</v>
          </cell>
          <cell r="U76">
            <v>569.91610000000003</v>
          </cell>
          <cell r="V76">
            <v>7257.9134999999997</v>
          </cell>
          <cell r="W76">
            <v>187.833</v>
          </cell>
          <cell r="X76">
            <v>762.99990000000003</v>
          </cell>
        </row>
        <row r="77">
          <cell r="C77" t="str">
            <v>2006/2007J</v>
          </cell>
          <cell r="D77">
            <v>988.49800000000005</v>
          </cell>
          <cell r="E77">
            <v>36.999899999999997</v>
          </cell>
          <cell r="F77">
            <v>119.4997</v>
          </cell>
          <cell r="G77">
            <v>84.833200000000005</v>
          </cell>
          <cell r="H77">
            <v>623.99869999999999</v>
          </cell>
          <cell r="I77">
            <v>29.166599999999999</v>
          </cell>
          <cell r="J77">
            <v>93.999899999999997</v>
          </cell>
          <cell r="K77">
            <v>4000</v>
          </cell>
          <cell r="L77">
            <v>242.8331</v>
          </cell>
          <cell r="M77">
            <v>697.49980000000005</v>
          </cell>
          <cell r="N77">
            <v>268.49979999999999</v>
          </cell>
          <cell r="O77">
            <v>2162.1657</v>
          </cell>
          <cell r="P77">
            <v>158</v>
          </cell>
          <cell r="Q77">
            <v>417</v>
          </cell>
          <cell r="R77">
            <v>4934.4964</v>
          </cell>
          <cell r="S77">
            <v>279.83300000000003</v>
          </cell>
          <cell r="T77">
            <v>816.99950000000001</v>
          </cell>
          <cell r="U77">
            <v>353.33300000000003</v>
          </cell>
          <cell r="V77">
            <v>2786.1644000000001</v>
          </cell>
          <cell r="W77">
            <v>187.16659999999999</v>
          </cell>
          <cell r="X77">
            <v>510.99990000000003</v>
          </cell>
        </row>
        <row r="78">
          <cell r="C78" t="str">
            <v>2007/20081</v>
          </cell>
          <cell r="D78">
            <v>6176</v>
          </cell>
          <cell r="E78">
            <v>154</v>
          </cell>
          <cell r="F78">
            <v>735</v>
          </cell>
          <cell r="G78">
            <v>617</v>
          </cell>
          <cell r="H78">
            <v>3736</v>
          </cell>
          <cell r="I78">
            <v>213</v>
          </cell>
          <cell r="J78">
            <v>721</v>
          </cell>
          <cell r="K78">
            <v>22</v>
          </cell>
          <cell r="L78">
            <v>0</v>
          </cell>
          <cell r="M78">
            <v>6</v>
          </cell>
          <cell r="N78">
            <v>1</v>
          </cell>
          <cell r="O78">
            <v>13</v>
          </cell>
          <cell r="P78">
            <v>2</v>
          </cell>
          <cell r="Q78">
            <v>0</v>
          </cell>
          <cell r="R78">
            <v>6198</v>
          </cell>
          <cell r="S78">
            <v>154</v>
          </cell>
          <cell r="T78">
            <v>741</v>
          </cell>
          <cell r="U78">
            <v>618</v>
          </cell>
          <cell r="V78">
            <v>3749</v>
          </cell>
          <cell r="W78">
            <v>215</v>
          </cell>
          <cell r="X78">
            <v>721</v>
          </cell>
        </row>
        <row r="79">
          <cell r="C79" t="str">
            <v>2007/20082</v>
          </cell>
          <cell r="D79">
            <v>17864.25</v>
          </cell>
          <cell r="E79">
            <v>887.61</v>
          </cell>
          <cell r="F79">
            <v>2190.59</v>
          </cell>
          <cell r="G79">
            <v>872.66</v>
          </cell>
          <cell r="H79">
            <v>10202.56</v>
          </cell>
          <cell r="I79">
            <v>834.57</v>
          </cell>
          <cell r="J79">
            <v>2876.26</v>
          </cell>
          <cell r="K79">
            <v>5764</v>
          </cell>
          <cell r="L79">
            <v>531.49</v>
          </cell>
          <cell r="M79">
            <v>689.8</v>
          </cell>
          <cell r="N79">
            <v>168.29</v>
          </cell>
          <cell r="O79">
            <v>3245.05</v>
          </cell>
          <cell r="P79">
            <v>182.33</v>
          </cell>
          <cell r="Q79">
            <v>826.65</v>
          </cell>
          <cell r="R79">
            <v>23507.86</v>
          </cell>
          <cell r="S79">
            <v>1419.1</v>
          </cell>
          <cell r="T79">
            <v>2880.39</v>
          </cell>
          <cell r="U79">
            <v>1040.95</v>
          </cell>
          <cell r="V79">
            <v>13447.61</v>
          </cell>
          <cell r="W79">
            <v>1016.9</v>
          </cell>
          <cell r="X79">
            <v>3702.91</v>
          </cell>
        </row>
        <row r="80">
          <cell r="C80" t="str">
            <v>2007/20083</v>
          </cell>
          <cell r="D80">
            <v>21591.195</v>
          </cell>
          <cell r="E80">
            <v>447.08</v>
          </cell>
          <cell r="F80">
            <v>2327.7350000000001</v>
          </cell>
          <cell r="G80">
            <v>1319.155</v>
          </cell>
          <cell r="H80">
            <v>13322.715</v>
          </cell>
          <cell r="I80">
            <v>1116.05</v>
          </cell>
          <cell r="J80">
            <v>3058.46</v>
          </cell>
          <cell r="K80">
            <v>2287</v>
          </cell>
          <cell r="L80">
            <v>129.51</v>
          </cell>
          <cell r="M80">
            <v>321.04000000000002</v>
          </cell>
          <cell r="N80">
            <v>156.91</v>
          </cell>
          <cell r="O80">
            <v>1135.82</v>
          </cell>
          <cell r="P80">
            <v>86.2</v>
          </cell>
          <cell r="Q80">
            <v>240.33</v>
          </cell>
          <cell r="R80">
            <v>23661.005000000001</v>
          </cell>
          <cell r="S80">
            <v>576.59</v>
          </cell>
          <cell r="T80">
            <v>2648.7750000000001</v>
          </cell>
          <cell r="U80">
            <v>1476.0650000000001</v>
          </cell>
          <cell r="V80">
            <v>14458.535</v>
          </cell>
          <cell r="W80">
            <v>1202.25</v>
          </cell>
          <cell r="X80">
            <v>3298.79</v>
          </cell>
        </row>
        <row r="81">
          <cell r="C81" t="str">
            <v>2007/20084</v>
          </cell>
          <cell r="D81">
            <v>480</v>
          </cell>
          <cell r="E81">
            <v>19</v>
          </cell>
          <cell r="F81">
            <v>64</v>
          </cell>
          <cell r="G81">
            <v>29</v>
          </cell>
          <cell r="H81">
            <v>288</v>
          </cell>
          <cell r="I81">
            <v>14</v>
          </cell>
          <cell r="J81">
            <v>66</v>
          </cell>
          <cell r="K81">
            <v>2</v>
          </cell>
          <cell r="L81">
            <v>0</v>
          </cell>
          <cell r="M81">
            <v>0</v>
          </cell>
          <cell r="N81">
            <v>0</v>
          </cell>
          <cell r="O81">
            <v>2</v>
          </cell>
          <cell r="P81">
            <v>0</v>
          </cell>
          <cell r="Q81">
            <v>0</v>
          </cell>
          <cell r="R81">
            <v>482</v>
          </cell>
          <cell r="S81">
            <v>19</v>
          </cell>
          <cell r="T81">
            <v>64</v>
          </cell>
          <cell r="U81">
            <v>29</v>
          </cell>
          <cell r="V81">
            <v>290</v>
          </cell>
          <cell r="W81">
            <v>14</v>
          </cell>
          <cell r="X81">
            <v>66</v>
          </cell>
        </row>
        <row r="82">
          <cell r="C82" t="str">
            <v>2007/20085</v>
          </cell>
          <cell r="D82">
            <v>1624.12</v>
          </cell>
          <cell r="E82">
            <v>50.17</v>
          </cell>
          <cell r="F82">
            <v>235.76</v>
          </cell>
          <cell r="G82">
            <v>88.76</v>
          </cell>
          <cell r="H82">
            <v>1066.22</v>
          </cell>
          <cell r="I82">
            <v>39.49</v>
          </cell>
          <cell r="J82">
            <v>143.72</v>
          </cell>
          <cell r="K82">
            <v>103</v>
          </cell>
          <cell r="L82">
            <v>3.5</v>
          </cell>
          <cell r="M82">
            <v>20.079999999999998</v>
          </cell>
          <cell r="N82">
            <v>8</v>
          </cell>
          <cell r="O82">
            <v>61.25</v>
          </cell>
          <cell r="P82">
            <v>2</v>
          </cell>
          <cell r="Q82">
            <v>3</v>
          </cell>
          <cell r="R82">
            <v>1721.95</v>
          </cell>
          <cell r="S82">
            <v>53.67</v>
          </cell>
          <cell r="T82">
            <v>255.84</v>
          </cell>
          <cell r="U82">
            <v>96.76</v>
          </cell>
          <cell r="V82">
            <v>1127.47</v>
          </cell>
          <cell r="W82">
            <v>41.49</v>
          </cell>
          <cell r="X82">
            <v>146.72</v>
          </cell>
        </row>
        <row r="83">
          <cell r="C83" t="str">
            <v>2007/20086</v>
          </cell>
          <cell r="D83">
            <v>9207.7649999999994</v>
          </cell>
          <cell r="E83">
            <v>184.75</v>
          </cell>
          <cell r="F83">
            <v>1084.9749999999999</v>
          </cell>
          <cell r="G83">
            <v>540.42499999999995</v>
          </cell>
          <cell r="H83">
            <v>5915.2849999999999</v>
          </cell>
          <cell r="I83">
            <v>453</v>
          </cell>
          <cell r="J83">
            <v>1029.33</v>
          </cell>
          <cell r="K83">
            <v>556</v>
          </cell>
          <cell r="L83">
            <v>30</v>
          </cell>
          <cell r="M83">
            <v>58.5</v>
          </cell>
          <cell r="N83">
            <v>32.18</v>
          </cell>
          <cell r="O83">
            <v>273.88</v>
          </cell>
          <cell r="P83">
            <v>24.5</v>
          </cell>
          <cell r="Q83">
            <v>40</v>
          </cell>
          <cell r="R83">
            <v>9666.8250000000007</v>
          </cell>
          <cell r="S83">
            <v>214.75</v>
          </cell>
          <cell r="T83">
            <v>1143.4749999999999</v>
          </cell>
          <cell r="U83">
            <v>572.60500000000002</v>
          </cell>
          <cell r="V83">
            <v>6189.165</v>
          </cell>
          <cell r="W83">
            <v>477.5</v>
          </cell>
          <cell r="X83">
            <v>1069.33</v>
          </cell>
        </row>
        <row r="84">
          <cell r="C84" t="str">
            <v>2007/20087</v>
          </cell>
          <cell r="D84">
            <v>3751.2649999999999</v>
          </cell>
          <cell r="E84">
            <v>77.349999999999994</v>
          </cell>
          <cell r="F84">
            <v>453.17</v>
          </cell>
          <cell r="G84">
            <v>211.48500000000001</v>
          </cell>
          <cell r="H84">
            <v>2567.6149999999998</v>
          </cell>
          <cell r="I84">
            <v>115.495</v>
          </cell>
          <cell r="J84">
            <v>326.14999999999998</v>
          </cell>
          <cell r="K84">
            <v>394</v>
          </cell>
          <cell r="L84">
            <v>19</v>
          </cell>
          <cell r="M84">
            <v>53.17</v>
          </cell>
          <cell r="N84">
            <v>13.5</v>
          </cell>
          <cell r="O84">
            <v>183.83</v>
          </cell>
          <cell r="P84">
            <v>14</v>
          </cell>
          <cell r="Q84">
            <v>46</v>
          </cell>
          <cell r="R84">
            <v>4080.7649999999999</v>
          </cell>
          <cell r="S84">
            <v>96.35</v>
          </cell>
          <cell r="T84">
            <v>506.34</v>
          </cell>
          <cell r="U84">
            <v>224.98500000000001</v>
          </cell>
          <cell r="V84">
            <v>2751.4450000000002</v>
          </cell>
          <cell r="W84">
            <v>129.495</v>
          </cell>
          <cell r="X84">
            <v>372.15</v>
          </cell>
        </row>
        <row r="85">
          <cell r="C85" t="str">
            <v>2007/20088</v>
          </cell>
          <cell r="D85">
            <v>8882.5300000000007</v>
          </cell>
          <cell r="E85">
            <v>187.4</v>
          </cell>
          <cell r="F85">
            <v>1204.82</v>
          </cell>
          <cell r="G85">
            <v>680.59</v>
          </cell>
          <cell r="H85">
            <v>6384.27</v>
          </cell>
          <cell r="I85">
            <v>105.01</v>
          </cell>
          <cell r="J85">
            <v>320.44</v>
          </cell>
          <cell r="K85">
            <v>1956</v>
          </cell>
          <cell r="L85">
            <v>86</v>
          </cell>
          <cell r="M85">
            <v>233.07</v>
          </cell>
          <cell r="N85">
            <v>140.44</v>
          </cell>
          <cell r="O85">
            <v>1045.0999999999999</v>
          </cell>
          <cell r="P85">
            <v>29</v>
          </cell>
          <cell r="Q85">
            <v>57.2</v>
          </cell>
          <cell r="R85">
            <v>10473.34</v>
          </cell>
          <cell r="S85">
            <v>273.39999999999998</v>
          </cell>
          <cell r="T85">
            <v>1437.89</v>
          </cell>
          <cell r="U85">
            <v>821.03</v>
          </cell>
          <cell r="V85">
            <v>7429.37</v>
          </cell>
          <cell r="W85">
            <v>134.01</v>
          </cell>
          <cell r="X85">
            <v>377.64</v>
          </cell>
        </row>
        <row r="86">
          <cell r="C86" t="str">
            <v>2007/20089</v>
          </cell>
          <cell r="D86">
            <v>9719.51</v>
          </cell>
          <cell r="E86">
            <v>232.34</v>
          </cell>
          <cell r="F86">
            <v>1380.37</v>
          </cell>
          <cell r="G86">
            <v>644.88</v>
          </cell>
          <cell r="H86">
            <v>6548.92</v>
          </cell>
          <cell r="I86">
            <v>246.74</v>
          </cell>
          <cell r="J86">
            <v>666.26</v>
          </cell>
          <cell r="K86">
            <v>1698</v>
          </cell>
          <cell r="L86">
            <v>61.25</v>
          </cell>
          <cell r="M86">
            <v>145.25</v>
          </cell>
          <cell r="N86">
            <v>62</v>
          </cell>
          <cell r="O86">
            <v>1071.06</v>
          </cell>
          <cell r="P86">
            <v>18</v>
          </cell>
          <cell r="Q86">
            <v>106.67</v>
          </cell>
          <cell r="R86">
            <v>11183.74</v>
          </cell>
          <cell r="S86">
            <v>293.58999999999997</v>
          </cell>
          <cell r="T86">
            <v>1525.62</v>
          </cell>
          <cell r="U86">
            <v>706.88</v>
          </cell>
          <cell r="V86">
            <v>7619.98</v>
          </cell>
          <cell r="W86">
            <v>264.74</v>
          </cell>
          <cell r="X86">
            <v>772.93</v>
          </cell>
        </row>
        <row r="87">
          <cell r="C87" t="str">
            <v>2007/2008A</v>
          </cell>
          <cell r="D87">
            <v>4320.8599999999997</v>
          </cell>
          <cell r="E87">
            <v>93.3</v>
          </cell>
          <cell r="F87">
            <v>592.78</v>
          </cell>
          <cell r="G87">
            <v>278.49</v>
          </cell>
          <cell r="H87">
            <v>2776.78</v>
          </cell>
          <cell r="I87">
            <v>122</v>
          </cell>
          <cell r="J87">
            <v>457.51</v>
          </cell>
          <cell r="K87">
            <v>1562</v>
          </cell>
          <cell r="L87">
            <v>93.3</v>
          </cell>
          <cell r="M87">
            <v>201.17</v>
          </cell>
          <cell r="N87">
            <v>81.5</v>
          </cell>
          <cell r="O87">
            <v>1062.04</v>
          </cell>
          <cell r="P87">
            <v>24.5</v>
          </cell>
          <cell r="Q87">
            <v>56.5</v>
          </cell>
          <cell r="R87">
            <v>5839.87</v>
          </cell>
          <cell r="S87">
            <v>186.6</v>
          </cell>
          <cell r="T87">
            <v>793.95</v>
          </cell>
          <cell r="U87">
            <v>359.99</v>
          </cell>
          <cell r="V87">
            <v>3838.82</v>
          </cell>
          <cell r="W87">
            <v>146.5</v>
          </cell>
          <cell r="X87">
            <v>514.01</v>
          </cell>
        </row>
        <row r="88">
          <cell r="C88" t="str">
            <v>2007/2008B</v>
          </cell>
          <cell r="D88">
            <v>21687.06</v>
          </cell>
          <cell r="E88">
            <v>572.51</v>
          </cell>
          <cell r="F88">
            <v>2577.27</v>
          </cell>
          <cell r="G88">
            <v>1489.69</v>
          </cell>
          <cell r="H88">
            <v>14403.06</v>
          </cell>
          <cell r="I88">
            <v>590.30999999999995</v>
          </cell>
          <cell r="J88">
            <v>2054.2199999999998</v>
          </cell>
          <cell r="K88">
            <v>3520</v>
          </cell>
          <cell r="L88">
            <v>190.52</v>
          </cell>
          <cell r="M88">
            <v>427.42</v>
          </cell>
          <cell r="N88">
            <v>196.01</v>
          </cell>
          <cell r="O88">
            <v>1993.95</v>
          </cell>
          <cell r="P88">
            <v>82.47</v>
          </cell>
          <cell r="Q88">
            <v>286.43</v>
          </cell>
          <cell r="R88">
            <v>24863.86</v>
          </cell>
          <cell r="S88">
            <v>763.03</v>
          </cell>
          <cell r="T88">
            <v>3004.69</v>
          </cell>
          <cell r="U88">
            <v>1685.7</v>
          </cell>
          <cell r="V88">
            <v>16397.009999999998</v>
          </cell>
          <cell r="W88">
            <v>672.78</v>
          </cell>
          <cell r="X88">
            <v>2340.65</v>
          </cell>
        </row>
        <row r="89">
          <cell r="C89" t="str">
            <v>2007/2008C</v>
          </cell>
          <cell r="D89">
            <v>9698.65</v>
          </cell>
          <cell r="E89">
            <v>249.75</v>
          </cell>
          <cell r="F89">
            <v>1240.69</v>
          </cell>
          <cell r="G89">
            <v>713.11</v>
          </cell>
          <cell r="H89">
            <v>6844.05</v>
          </cell>
          <cell r="I89">
            <v>164.12</v>
          </cell>
          <cell r="J89">
            <v>486.93</v>
          </cell>
          <cell r="K89">
            <v>1331</v>
          </cell>
          <cell r="L89">
            <v>112.7</v>
          </cell>
          <cell r="M89">
            <v>191.43</v>
          </cell>
          <cell r="N89">
            <v>116.42</v>
          </cell>
          <cell r="O89">
            <v>710.2</v>
          </cell>
          <cell r="P89">
            <v>39.9</v>
          </cell>
          <cell r="Q89">
            <v>75.8</v>
          </cell>
          <cell r="R89">
            <v>10945.1</v>
          </cell>
          <cell r="S89">
            <v>362.45</v>
          </cell>
          <cell r="T89">
            <v>1432.12</v>
          </cell>
          <cell r="U89">
            <v>829.53</v>
          </cell>
          <cell r="V89">
            <v>7554.25</v>
          </cell>
          <cell r="W89">
            <v>204.02</v>
          </cell>
          <cell r="X89">
            <v>562.73</v>
          </cell>
        </row>
        <row r="90">
          <cell r="C90" t="str">
            <v>2007/2008D</v>
          </cell>
          <cell r="D90">
            <v>23096.35</v>
          </cell>
          <cell r="E90">
            <v>745.46</v>
          </cell>
          <cell r="F90">
            <v>3139.04</v>
          </cell>
          <cell r="G90">
            <v>1639.88</v>
          </cell>
          <cell r="H90">
            <v>16616.240000000002</v>
          </cell>
          <cell r="I90">
            <v>228.33</v>
          </cell>
          <cell r="J90">
            <v>727.4</v>
          </cell>
          <cell r="K90">
            <v>3342</v>
          </cell>
          <cell r="L90">
            <v>216.34</v>
          </cell>
          <cell r="M90">
            <v>413.47</v>
          </cell>
          <cell r="N90">
            <v>230.34</v>
          </cell>
          <cell r="O90">
            <v>1707.03</v>
          </cell>
          <cell r="P90">
            <v>34.67</v>
          </cell>
          <cell r="Q90">
            <v>111.53</v>
          </cell>
          <cell r="R90">
            <v>25809.73</v>
          </cell>
          <cell r="S90">
            <v>961.8</v>
          </cell>
          <cell r="T90">
            <v>3552.51</v>
          </cell>
          <cell r="U90">
            <v>1870.22</v>
          </cell>
          <cell r="V90">
            <v>18323.27</v>
          </cell>
          <cell r="W90">
            <v>263</v>
          </cell>
          <cell r="X90">
            <v>838.93</v>
          </cell>
        </row>
        <row r="91">
          <cell r="C91" t="str">
            <v>2007/2008E</v>
          </cell>
          <cell r="D91">
            <v>7455.39</v>
          </cell>
          <cell r="E91">
            <v>144.1</v>
          </cell>
          <cell r="F91">
            <v>900.74</v>
          </cell>
          <cell r="G91">
            <v>657.6</v>
          </cell>
          <cell r="H91">
            <v>5346.22</v>
          </cell>
          <cell r="I91">
            <v>98.31</v>
          </cell>
          <cell r="J91">
            <v>308.42</v>
          </cell>
          <cell r="K91">
            <v>394</v>
          </cell>
          <cell r="L91">
            <v>17.5</v>
          </cell>
          <cell r="M91">
            <v>50.83</v>
          </cell>
          <cell r="N91">
            <v>34.51</v>
          </cell>
          <cell r="O91">
            <v>166.26</v>
          </cell>
          <cell r="P91">
            <v>4.5</v>
          </cell>
          <cell r="Q91">
            <v>12.75</v>
          </cell>
          <cell r="R91">
            <v>7741.74</v>
          </cell>
          <cell r="S91">
            <v>161.6</v>
          </cell>
          <cell r="T91">
            <v>951.57</v>
          </cell>
          <cell r="U91">
            <v>692.11</v>
          </cell>
          <cell r="V91">
            <v>5512.48</v>
          </cell>
          <cell r="W91">
            <v>102.81</v>
          </cell>
          <cell r="X91">
            <v>321.17</v>
          </cell>
        </row>
        <row r="92">
          <cell r="C92" t="str">
            <v>2007/2008F</v>
          </cell>
          <cell r="D92">
            <v>15331.4</v>
          </cell>
          <cell r="E92">
            <v>348.495</v>
          </cell>
          <cell r="F92">
            <v>2185.9299999999998</v>
          </cell>
          <cell r="G92">
            <v>1125.93</v>
          </cell>
          <cell r="H92">
            <v>9879.31</v>
          </cell>
          <cell r="I92">
            <v>482.94499999999999</v>
          </cell>
          <cell r="J92">
            <v>1308.79</v>
          </cell>
          <cell r="K92">
            <v>1434</v>
          </cell>
          <cell r="L92">
            <v>75.16</v>
          </cell>
          <cell r="M92">
            <v>228.92</v>
          </cell>
          <cell r="N92">
            <v>101.97</v>
          </cell>
          <cell r="O92">
            <v>655.24</v>
          </cell>
          <cell r="P92">
            <v>39.67</v>
          </cell>
          <cell r="Q92">
            <v>91.96</v>
          </cell>
          <cell r="R92">
            <v>16524.32</v>
          </cell>
          <cell r="S92">
            <v>423.65499999999997</v>
          </cell>
          <cell r="T92">
            <v>2414.85</v>
          </cell>
          <cell r="U92">
            <v>1227.9000000000001</v>
          </cell>
          <cell r="V92">
            <v>10534.55</v>
          </cell>
          <cell r="W92">
            <v>522.61500000000001</v>
          </cell>
          <cell r="X92">
            <v>1400.75</v>
          </cell>
        </row>
        <row r="93">
          <cell r="C93" t="str">
            <v>2007/2008G</v>
          </cell>
          <cell r="D93">
            <v>12257.53</v>
          </cell>
          <cell r="E93">
            <v>264.32</v>
          </cell>
          <cell r="F93">
            <v>1451.16</v>
          </cell>
          <cell r="G93">
            <v>868.62</v>
          </cell>
          <cell r="H93">
            <v>8078.3</v>
          </cell>
          <cell r="I93">
            <v>445.15</v>
          </cell>
          <cell r="J93">
            <v>1149.98</v>
          </cell>
          <cell r="K93">
            <v>1631</v>
          </cell>
          <cell r="L93">
            <v>71.98</v>
          </cell>
          <cell r="M93">
            <v>304.77999999999997</v>
          </cell>
          <cell r="N93">
            <v>96.6</v>
          </cell>
          <cell r="O93">
            <v>806.5</v>
          </cell>
          <cell r="P93">
            <v>64.16</v>
          </cell>
          <cell r="Q93">
            <v>123.91</v>
          </cell>
          <cell r="R93">
            <v>13725.46</v>
          </cell>
          <cell r="S93">
            <v>336.3</v>
          </cell>
          <cell r="T93">
            <v>1755.94</v>
          </cell>
          <cell r="U93">
            <v>965.22</v>
          </cell>
          <cell r="V93">
            <v>8884.7999999999993</v>
          </cell>
          <cell r="W93">
            <v>509.31</v>
          </cell>
          <cell r="X93">
            <v>1273.8900000000001</v>
          </cell>
        </row>
        <row r="94">
          <cell r="C94" t="str">
            <v>2007/2008H</v>
          </cell>
          <cell r="D94">
            <v>26790.945</v>
          </cell>
          <cell r="E94">
            <v>755.96500000000003</v>
          </cell>
          <cell r="F94">
            <v>4254.38</v>
          </cell>
          <cell r="G94">
            <v>2506.0450000000001</v>
          </cell>
          <cell r="H94">
            <v>17579.375</v>
          </cell>
          <cell r="I94">
            <v>476.15</v>
          </cell>
          <cell r="J94">
            <v>1219.03</v>
          </cell>
          <cell r="K94">
            <v>972</v>
          </cell>
          <cell r="L94">
            <v>35.28</v>
          </cell>
          <cell r="M94">
            <v>217.71</v>
          </cell>
          <cell r="N94">
            <v>107.07</v>
          </cell>
          <cell r="O94">
            <v>460.87</v>
          </cell>
          <cell r="P94">
            <v>12</v>
          </cell>
          <cell r="Q94">
            <v>33.17</v>
          </cell>
          <cell r="R94">
            <v>27657.044999999998</v>
          </cell>
          <cell r="S94">
            <v>791.245</v>
          </cell>
          <cell r="T94">
            <v>4472.09</v>
          </cell>
          <cell r="U94">
            <v>2613.1149999999998</v>
          </cell>
          <cell r="V94">
            <v>18040.244999999999</v>
          </cell>
          <cell r="W94">
            <v>488.15</v>
          </cell>
          <cell r="X94">
            <v>1252.2</v>
          </cell>
        </row>
        <row r="95">
          <cell r="C95" t="str">
            <v>2007/2008I</v>
          </cell>
          <cell r="D95">
            <v>9118.73</v>
          </cell>
          <cell r="E95">
            <v>273.39999999999998</v>
          </cell>
          <cell r="F95">
            <v>1109.8699999999999</v>
          </cell>
          <cell r="G95">
            <v>451.38</v>
          </cell>
          <cell r="H95">
            <v>6610.15</v>
          </cell>
          <cell r="I95">
            <v>129.33000000000001</v>
          </cell>
          <cell r="J95">
            <v>544.6</v>
          </cell>
          <cell r="K95">
            <v>2386</v>
          </cell>
          <cell r="L95">
            <v>139.66999999999999</v>
          </cell>
          <cell r="M95">
            <v>252.7</v>
          </cell>
          <cell r="N95">
            <v>96.4</v>
          </cell>
          <cell r="O95">
            <v>1491.53</v>
          </cell>
          <cell r="P95">
            <v>34</v>
          </cell>
          <cell r="Q95">
            <v>127.5</v>
          </cell>
          <cell r="R95">
            <v>11260.53</v>
          </cell>
          <cell r="S95">
            <v>413.07</v>
          </cell>
          <cell r="T95">
            <v>1362.57</v>
          </cell>
          <cell r="U95">
            <v>547.78</v>
          </cell>
          <cell r="V95">
            <v>8101.68</v>
          </cell>
          <cell r="W95">
            <v>163.33000000000001</v>
          </cell>
          <cell r="X95">
            <v>672.1</v>
          </cell>
        </row>
        <row r="96">
          <cell r="C96" t="str">
            <v>2007/2008J</v>
          </cell>
          <cell r="D96">
            <v>806.45</v>
          </cell>
          <cell r="E96">
            <v>14</v>
          </cell>
          <cell r="F96">
            <v>105.72</v>
          </cell>
          <cell r="G96">
            <v>56.3</v>
          </cell>
          <cell r="H96">
            <v>534.92999999999995</v>
          </cell>
          <cell r="I96">
            <v>26</v>
          </cell>
          <cell r="J96">
            <v>69.5</v>
          </cell>
          <cell r="K96">
            <v>4167</v>
          </cell>
          <cell r="L96">
            <v>178.8</v>
          </cell>
          <cell r="M96">
            <v>695.66</v>
          </cell>
          <cell r="N96">
            <v>261.86</v>
          </cell>
          <cell r="O96">
            <v>2451.39</v>
          </cell>
          <cell r="P96">
            <v>149.1</v>
          </cell>
          <cell r="Q96">
            <v>381.6</v>
          </cell>
          <cell r="R96">
            <v>4924.8599999999997</v>
          </cell>
          <cell r="S96">
            <v>192.8</v>
          </cell>
          <cell r="T96">
            <v>801.38</v>
          </cell>
          <cell r="U96">
            <v>318.16000000000003</v>
          </cell>
          <cell r="V96">
            <v>2986.32</v>
          </cell>
          <cell r="W96">
            <v>175.1</v>
          </cell>
          <cell r="X96">
            <v>451.1</v>
          </cell>
        </row>
        <row r="97">
          <cell r="C97" t="str">
            <v>2008/20091</v>
          </cell>
          <cell r="D97">
            <v>6662</v>
          </cell>
          <cell r="E97">
            <v>188</v>
          </cell>
          <cell r="F97">
            <v>777</v>
          </cell>
          <cell r="G97">
            <v>830</v>
          </cell>
          <cell r="H97">
            <v>3877</v>
          </cell>
          <cell r="I97">
            <v>256</v>
          </cell>
          <cell r="J97">
            <v>734</v>
          </cell>
          <cell r="K97">
            <v>23</v>
          </cell>
          <cell r="L97">
            <v>0</v>
          </cell>
          <cell r="M97">
            <v>0</v>
          </cell>
          <cell r="N97">
            <v>4</v>
          </cell>
          <cell r="O97">
            <v>13</v>
          </cell>
          <cell r="P97">
            <v>2</v>
          </cell>
          <cell r="Q97">
            <v>3</v>
          </cell>
          <cell r="R97">
            <v>6684</v>
          </cell>
          <cell r="S97">
            <v>188</v>
          </cell>
          <cell r="T97">
            <v>777</v>
          </cell>
          <cell r="U97">
            <v>834</v>
          </cell>
          <cell r="V97">
            <v>3890</v>
          </cell>
          <cell r="W97">
            <v>258</v>
          </cell>
          <cell r="X97">
            <v>737</v>
          </cell>
        </row>
        <row r="98">
          <cell r="C98" t="str">
            <v>2008/20092</v>
          </cell>
          <cell r="D98">
            <v>16574.419999999998</v>
          </cell>
          <cell r="E98">
            <v>631.16999999999996</v>
          </cell>
          <cell r="F98">
            <v>2078.4699999999998</v>
          </cell>
          <cell r="G98">
            <v>1130.94</v>
          </cell>
          <cell r="H98">
            <v>9378.26</v>
          </cell>
          <cell r="I98">
            <v>759.06</v>
          </cell>
          <cell r="J98">
            <v>2596.52</v>
          </cell>
          <cell r="K98">
            <v>5438</v>
          </cell>
          <cell r="L98">
            <v>465.67</v>
          </cell>
          <cell r="M98">
            <v>694.82</v>
          </cell>
          <cell r="N98">
            <v>242.5</v>
          </cell>
          <cell r="O98">
            <v>2965.52</v>
          </cell>
          <cell r="P98">
            <v>176.33</v>
          </cell>
          <cell r="Q98">
            <v>780.98</v>
          </cell>
          <cell r="R98">
            <v>21900.240000000002</v>
          </cell>
          <cell r="S98">
            <v>1096.8399999999999</v>
          </cell>
          <cell r="T98">
            <v>2773.29</v>
          </cell>
          <cell r="U98">
            <v>1373.44</v>
          </cell>
          <cell r="V98">
            <v>12343.78</v>
          </cell>
          <cell r="W98">
            <v>935.39</v>
          </cell>
          <cell r="X98">
            <v>3377.5</v>
          </cell>
        </row>
        <row r="99">
          <cell r="C99" t="str">
            <v>2008/20093</v>
          </cell>
          <cell r="D99">
            <v>21346.935000000001</v>
          </cell>
          <cell r="E99">
            <v>402.64499999999998</v>
          </cell>
          <cell r="F99">
            <v>2424.585</v>
          </cell>
          <cell r="G99">
            <v>1438.3150000000001</v>
          </cell>
          <cell r="H99">
            <v>12988.895</v>
          </cell>
          <cell r="I99">
            <v>1108.7850000000001</v>
          </cell>
          <cell r="J99">
            <v>2983.71</v>
          </cell>
          <cell r="K99">
            <v>1991</v>
          </cell>
          <cell r="L99">
            <v>123.49</v>
          </cell>
          <cell r="M99">
            <v>256.18</v>
          </cell>
          <cell r="N99">
            <v>141.44</v>
          </cell>
          <cell r="O99">
            <v>1023.915</v>
          </cell>
          <cell r="P99">
            <v>61.67</v>
          </cell>
          <cell r="Q99">
            <v>177.38</v>
          </cell>
          <cell r="R99">
            <v>23131.01</v>
          </cell>
          <cell r="S99">
            <v>526.13499999999999</v>
          </cell>
          <cell r="T99">
            <v>2680.7649999999999</v>
          </cell>
          <cell r="U99">
            <v>1579.7550000000001</v>
          </cell>
          <cell r="V99">
            <v>14012.81</v>
          </cell>
          <cell r="W99">
            <v>1170.4549999999999</v>
          </cell>
          <cell r="X99">
            <v>3161.09</v>
          </cell>
        </row>
        <row r="100">
          <cell r="C100" t="str">
            <v>2008/20094</v>
          </cell>
          <cell r="D100">
            <v>567</v>
          </cell>
          <cell r="E100">
            <v>18</v>
          </cell>
          <cell r="F100">
            <v>75</v>
          </cell>
          <cell r="G100">
            <v>35</v>
          </cell>
          <cell r="H100">
            <v>357</v>
          </cell>
          <cell r="I100">
            <v>16</v>
          </cell>
          <cell r="J100">
            <v>66</v>
          </cell>
          <cell r="K100">
            <v>0</v>
          </cell>
          <cell r="L100">
            <v>0</v>
          </cell>
          <cell r="M100">
            <v>0</v>
          </cell>
          <cell r="N100">
            <v>0</v>
          </cell>
          <cell r="O100">
            <v>0</v>
          </cell>
          <cell r="P100">
            <v>0</v>
          </cell>
          <cell r="Q100">
            <v>0</v>
          </cell>
          <cell r="R100">
            <v>567</v>
          </cell>
          <cell r="S100">
            <v>18</v>
          </cell>
          <cell r="T100">
            <v>75</v>
          </cell>
          <cell r="U100">
            <v>35</v>
          </cell>
          <cell r="V100">
            <v>357</v>
          </cell>
          <cell r="W100">
            <v>16</v>
          </cell>
          <cell r="X100">
            <v>66</v>
          </cell>
        </row>
        <row r="101">
          <cell r="C101" t="str">
            <v>2008/20095</v>
          </cell>
          <cell r="D101">
            <v>1511.86</v>
          </cell>
          <cell r="E101">
            <v>39.93</v>
          </cell>
          <cell r="F101">
            <v>202.42</v>
          </cell>
          <cell r="G101">
            <v>112.46</v>
          </cell>
          <cell r="H101">
            <v>999.02</v>
          </cell>
          <cell r="I101">
            <v>35.840000000000003</v>
          </cell>
          <cell r="J101">
            <v>122.19</v>
          </cell>
          <cell r="K101">
            <v>107</v>
          </cell>
          <cell r="L101">
            <v>6</v>
          </cell>
          <cell r="M101">
            <v>22.1</v>
          </cell>
          <cell r="N101">
            <v>7</v>
          </cell>
          <cell r="O101">
            <v>61.63</v>
          </cell>
          <cell r="P101">
            <v>0</v>
          </cell>
          <cell r="Q101">
            <v>4.5</v>
          </cell>
          <cell r="R101">
            <v>1613.09</v>
          </cell>
          <cell r="S101">
            <v>45.93</v>
          </cell>
          <cell r="T101">
            <v>224.52</v>
          </cell>
          <cell r="U101">
            <v>119.46</v>
          </cell>
          <cell r="V101">
            <v>1060.6500000000001</v>
          </cell>
          <cell r="W101">
            <v>35.840000000000003</v>
          </cell>
          <cell r="X101">
            <v>126.69</v>
          </cell>
        </row>
        <row r="102">
          <cell r="C102" t="str">
            <v>2008/20096</v>
          </cell>
          <cell r="D102">
            <v>9483.8449999999993</v>
          </cell>
          <cell r="E102">
            <v>136.63499999999999</v>
          </cell>
          <cell r="F102">
            <v>1147.2950000000001</v>
          </cell>
          <cell r="G102">
            <v>652.61500000000001</v>
          </cell>
          <cell r="H102">
            <v>6026.875</v>
          </cell>
          <cell r="I102">
            <v>474.69499999999999</v>
          </cell>
          <cell r="J102">
            <v>1045.73</v>
          </cell>
          <cell r="K102">
            <v>727</v>
          </cell>
          <cell r="L102">
            <v>29.16</v>
          </cell>
          <cell r="M102">
            <v>99.42</v>
          </cell>
          <cell r="N102">
            <v>37.17</v>
          </cell>
          <cell r="O102">
            <v>375.02499999999998</v>
          </cell>
          <cell r="P102">
            <v>16</v>
          </cell>
          <cell r="Q102">
            <v>55.34</v>
          </cell>
          <cell r="R102">
            <v>10095.959999999999</v>
          </cell>
          <cell r="S102">
            <v>165.79499999999999</v>
          </cell>
          <cell r="T102">
            <v>1246.7149999999999</v>
          </cell>
          <cell r="U102">
            <v>689.78499999999997</v>
          </cell>
          <cell r="V102">
            <v>6401.9</v>
          </cell>
          <cell r="W102">
            <v>490.69499999999999</v>
          </cell>
          <cell r="X102">
            <v>1101.07</v>
          </cell>
        </row>
        <row r="103">
          <cell r="C103" t="str">
            <v>2008/20097</v>
          </cell>
          <cell r="D103">
            <v>4002.18</v>
          </cell>
          <cell r="E103">
            <v>70.474999999999994</v>
          </cell>
          <cell r="F103">
            <v>456.21499999999997</v>
          </cell>
          <cell r="G103">
            <v>290.98</v>
          </cell>
          <cell r="H103">
            <v>2763.625</v>
          </cell>
          <cell r="I103">
            <v>123.91500000000001</v>
          </cell>
          <cell r="J103">
            <v>296.97000000000003</v>
          </cell>
          <cell r="K103">
            <v>301</v>
          </cell>
          <cell r="L103">
            <v>10.83</v>
          </cell>
          <cell r="M103">
            <v>30.75</v>
          </cell>
          <cell r="N103">
            <v>26.39</v>
          </cell>
          <cell r="O103">
            <v>132.04</v>
          </cell>
          <cell r="P103">
            <v>8</v>
          </cell>
          <cell r="Q103">
            <v>26</v>
          </cell>
          <cell r="R103">
            <v>4236.1899999999996</v>
          </cell>
          <cell r="S103">
            <v>81.305000000000007</v>
          </cell>
          <cell r="T103">
            <v>486.96499999999997</v>
          </cell>
          <cell r="U103">
            <v>317.37</v>
          </cell>
          <cell r="V103">
            <v>2895.665</v>
          </cell>
          <cell r="W103">
            <v>131.91499999999999</v>
          </cell>
          <cell r="X103">
            <v>322.97000000000003</v>
          </cell>
        </row>
        <row r="104">
          <cell r="C104" t="str">
            <v>2008/20098</v>
          </cell>
          <cell r="D104">
            <v>8339.6200000000008</v>
          </cell>
          <cell r="E104">
            <v>210.27</v>
          </cell>
          <cell r="F104">
            <v>1247.44</v>
          </cell>
          <cell r="G104">
            <v>705.42</v>
          </cell>
          <cell r="H104">
            <v>5864</v>
          </cell>
          <cell r="I104">
            <v>94.51</v>
          </cell>
          <cell r="J104">
            <v>217.98</v>
          </cell>
          <cell r="K104">
            <v>1633</v>
          </cell>
          <cell r="L104">
            <v>60.42</v>
          </cell>
          <cell r="M104">
            <v>199.86</v>
          </cell>
          <cell r="N104">
            <v>141.93</v>
          </cell>
          <cell r="O104">
            <v>881.21</v>
          </cell>
          <cell r="P104">
            <v>23.83</v>
          </cell>
          <cell r="Q104">
            <v>47</v>
          </cell>
          <cell r="R104">
            <v>9693.8700000000008</v>
          </cell>
          <cell r="S104">
            <v>270.69</v>
          </cell>
          <cell r="T104">
            <v>1447.3</v>
          </cell>
          <cell r="U104">
            <v>847.35</v>
          </cell>
          <cell r="V104">
            <v>6745.21</v>
          </cell>
          <cell r="W104">
            <v>118.34</v>
          </cell>
          <cell r="X104">
            <v>264.98</v>
          </cell>
        </row>
        <row r="105">
          <cell r="C105" t="str">
            <v>2008/20099</v>
          </cell>
          <cell r="D105">
            <v>9918.9699999999993</v>
          </cell>
          <cell r="E105">
            <v>238.18</v>
          </cell>
          <cell r="F105">
            <v>1456.82</v>
          </cell>
          <cell r="G105">
            <v>691.16</v>
          </cell>
          <cell r="H105">
            <v>6658.06</v>
          </cell>
          <cell r="I105">
            <v>245.34</v>
          </cell>
          <cell r="J105">
            <v>629.41</v>
          </cell>
          <cell r="K105">
            <v>1724</v>
          </cell>
          <cell r="L105">
            <v>71.92</v>
          </cell>
          <cell r="M105">
            <v>206.27</v>
          </cell>
          <cell r="N105">
            <v>80</v>
          </cell>
          <cell r="O105">
            <v>1058.0999999999999</v>
          </cell>
          <cell r="P105">
            <v>23.5</v>
          </cell>
          <cell r="Q105">
            <v>88</v>
          </cell>
          <cell r="R105">
            <v>11446.76</v>
          </cell>
          <cell r="S105">
            <v>310.10000000000002</v>
          </cell>
          <cell r="T105">
            <v>1663.09</v>
          </cell>
          <cell r="U105">
            <v>771.16</v>
          </cell>
          <cell r="V105">
            <v>7716.16</v>
          </cell>
          <cell r="W105">
            <v>268.83999999999997</v>
          </cell>
          <cell r="X105">
            <v>717.41</v>
          </cell>
        </row>
        <row r="106">
          <cell r="C106" t="str">
            <v>2008/2009A</v>
          </cell>
          <cell r="D106">
            <v>4492.59</v>
          </cell>
          <cell r="E106">
            <v>73.63</v>
          </cell>
          <cell r="F106">
            <v>677.28</v>
          </cell>
          <cell r="G106">
            <v>287.63</v>
          </cell>
          <cell r="H106">
            <v>2886.18</v>
          </cell>
          <cell r="I106">
            <v>122.25</v>
          </cell>
          <cell r="J106">
            <v>445.62</v>
          </cell>
          <cell r="K106">
            <v>1571</v>
          </cell>
          <cell r="L106">
            <v>94.5</v>
          </cell>
          <cell r="M106">
            <v>221</v>
          </cell>
          <cell r="N106">
            <v>63</v>
          </cell>
          <cell r="O106">
            <v>1079.47</v>
          </cell>
          <cell r="P106">
            <v>17</v>
          </cell>
          <cell r="Q106">
            <v>45</v>
          </cell>
          <cell r="R106">
            <v>6012.56</v>
          </cell>
          <cell r="S106">
            <v>168.13</v>
          </cell>
          <cell r="T106">
            <v>898.28</v>
          </cell>
          <cell r="U106">
            <v>350.63</v>
          </cell>
          <cell r="V106">
            <v>3965.65</v>
          </cell>
          <cell r="W106">
            <v>139.25</v>
          </cell>
          <cell r="X106">
            <v>490.62</v>
          </cell>
        </row>
        <row r="107">
          <cell r="C107" t="str">
            <v>2008/2009B</v>
          </cell>
          <cell r="D107">
            <v>21179.1</v>
          </cell>
          <cell r="E107">
            <v>462.85</v>
          </cell>
          <cell r="F107">
            <v>2557.89</v>
          </cell>
          <cell r="G107">
            <v>1568.14</v>
          </cell>
          <cell r="H107">
            <v>14243.98</v>
          </cell>
          <cell r="I107">
            <v>575.55999999999995</v>
          </cell>
          <cell r="J107">
            <v>1770.68</v>
          </cell>
          <cell r="K107">
            <v>3371</v>
          </cell>
          <cell r="L107">
            <v>153.5</v>
          </cell>
          <cell r="M107">
            <v>403.08</v>
          </cell>
          <cell r="N107">
            <v>221.72</v>
          </cell>
          <cell r="O107">
            <v>1833.28</v>
          </cell>
          <cell r="P107">
            <v>84.42</v>
          </cell>
          <cell r="Q107">
            <v>296.75</v>
          </cell>
          <cell r="R107">
            <v>24171.85</v>
          </cell>
          <cell r="S107">
            <v>616.35</v>
          </cell>
          <cell r="T107">
            <v>2960.97</v>
          </cell>
          <cell r="U107">
            <v>1789.86</v>
          </cell>
          <cell r="V107">
            <v>16077.26</v>
          </cell>
          <cell r="W107">
            <v>659.98</v>
          </cell>
          <cell r="X107">
            <v>2067.4299999999998</v>
          </cell>
        </row>
        <row r="108">
          <cell r="C108" t="str">
            <v>2008/2009C</v>
          </cell>
          <cell r="D108">
            <v>9255.82</v>
          </cell>
          <cell r="E108">
            <v>207.72</v>
          </cell>
          <cell r="F108">
            <v>1209.0999999999999</v>
          </cell>
          <cell r="G108">
            <v>740.69</v>
          </cell>
          <cell r="H108">
            <v>6495.54</v>
          </cell>
          <cell r="I108">
            <v>189.2</v>
          </cell>
          <cell r="J108">
            <v>413.57</v>
          </cell>
          <cell r="K108">
            <v>1269</v>
          </cell>
          <cell r="L108">
            <v>83.84</v>
          </cell>
          <cell r="M108">
            <v>190.76</v>
          </cell>
          <cell r="N108">
            <v>117.37</v>
          </cell>
          <cell r="O108">
            <v>686.98</v>
          </cell>
          <cell r="P108">
            <v>28.17</v>
          </cell>
          <cell r="Q108">
            <v>68.64</v>
          </cell>
          <cell r="R108">
            <v>10431.58</v>
          </cell>
          <cell r="S108">
            <v>291.56</v>
          </cell>
          <cell r="T108">
            <v>1399.86</v>
          </cell>
          <cell r="U108">
            <v>858.06</v>
          </cell>
          <cell r="V108">
            <v>7182.52</v>
          </cell>
          <cell r="W108">
            <v>217.37</v>
          </cell>
          <cell r="X108">
            <v>482.21</v>
          </cell>
        </row>
        <row r="109">
          <cell r="C109" t="str">
            <v>2008/2009D</v>
          </cell>
          <cell r="D109">
            <v>23636.02</v>
          </cell>
          <cell r="E109">
            <v>798.45</v>
          </cell>
          <cell r="F109">
            <v>3268.63</v>
          </cell>
          <cell r="G109">
            <v>1886.23</v>
          </cell>
          <cell r="H109">
            <v>16830.810000000001</v>
          </cell>
          <cell r="I109">
            <v>201.1</v>
          </cell>
          <cell r="J109">
            <v>650.79999999999995</v>
          </cell>
          <cell r="K109">
            <v>3506</v>
          </cell>
          <cell r="L109">
            <v>217.82</v>
          </cell>
          <cell r="M109">
            <v>455.1</v>
          </cell>
          <cell r="N109">
            <v>254.19</v>
          </cell>
          <cell r="O109">
            <v>1838.72</v>
          </cell>
          <cell r="P109">
            <v>34.25</v>
          </cell>
          <cell r="Q109">
            <v>107.57</v>
          </cell>
          <cell r="R109">
            <v>26543.67</v>
          </cell>
          <cell r="S109">
            <v>1016.27</v>
          </cell>
          <cell r="T109">
            <v>3723.73</v>
          </cell>
          <cell r="U109">
            <v>2140.42</v>
          </cell>
          <cell r="V109">
            <v>18669.53</v>
          </cell>
          <cell r="W109">
            <v>235.35</v>
          </cell>
          <cell r="X109">
            <v>758.37</v>
          </cell>
        </row>
        <row r="110">
          <cell r="C110" t="str">
            <v>2008/2009E</v>
          </cell>
          <cell r="D110">
            <v>7131.65</v>
          </cell>
          <cell r="E110">
            <v>133.69999999999999</v>
          </cell>
          <cell r="F110">
            <v>892.38</v>
          </cell>
          <cell r="G110">
            <v>677.82</v>
          </cell>
          <cell r="H110">
            <v>5101.49</v>
          </cell>
          <cell r="I110">
            <v>97.96</v>
          </cell>
          <cell r="J110">
            <v>228.3</v>
          </cell>
          <cell r="K110">
            <v>443</v>
          </cell>
          <cell r="L110">
            <v>16</v>
          </cell>
          <cell r="M110">
            <v>33.869999999999997</v>
          </cell>
          <cell r="N110">
            <v>43.53</v>
          </cell>
          <cell r="O110">
            <v>215.89</v>
          </cell>
          <cell r="P110">
            <v>5.5</v>
          </cell>
          <cell r="Q110">
            <v>11.33</v>
          </cell>
          <cell r="R110">
            <v>7457.77</v>
          </cell>
          <cell r="S110">
            <v>149.69999999999999</v>
          </cell>
          <cell r="T110">
            <v>926.25</v>
          </cell>
          <cell r="U110">
            <v>721.35</v>
          </cell>
          <cell r="V110">
            <v>5317.38</v>
          </cell>
          <cell r="W110">
            <v>103.46</v>
          </cell>
          <cell r="X110">
            <v>239.63</v>
          </cell>
        </row>
        <row r="111">
          <cell r="C111" t="str">
            <v>2008/2009F</v>
          </cell>
          <cell r="D111">
            <v>14837.584999999999</v>
          </cell>
          <cell r="E111">
            <v>330.40499999999997</v>
          </cell>
          <cell r="F111">
            <v>2145.625</v>
          </cell>
          <cell r="G111">
            <v>1170.19</v>
          </cell>
          <cell r="H111">
            <v>9642.2800000000007</v>
          </cell>
          <cell r="I111">
            <v>417.13499999999999</v>
          </cell>
          <cell r="J111">
            <v>1131.95</v>
          </cell>
          <cell r="K111">
            <v>1386</v>
          </cell>
          <cell r="L111">
            <v>70.13</v>
          </cell>
          <cell r="M111">
            <v>215.93</v>
          </cell>
          <cell r="N111">
            <v>98.91</v>
          </cell>
          <cell r="O111">
            <v>643.24</v>
          </cell>
          <cell r="P111">
            <v>44.42</v>
          </cell>
          <cell r="Q111">
            <v>82.32</v>
          </cell>
          <cell r="R111">
            <v>15992.535</v>
          </cell>
          <cell r="S111">
            <v>400.53500000000003</v>
          </cell>
          <cell r="T111">
            <v>2361.5549999999998</v>
          </cell>
          <cell r="U111">
            <v>1269.0999999999999</v>
          </cell>
          <cell r="V111">
            <v>10285.52</v>
          </cell>
          <cell r="W111">
            <v>461.55500000000001</v>
          </cell>
          <cell r="X111">
            <v>1214.27</v>
          </cell>
        </row>
        <row r="112">
          <cell r="C112" t="str">
            <v>2008/2009G</v>
          </cell>
          <cell r="D112">
            <v>11424.32</v>
          </cell>
          <cell r="E112">
            <v>195.87</v>
          </cell>
          <cell r="F112">
            <v>1448.59</v>
          </cell>
          <cell r="G112">
            <v>956.3</v>
          </cell>
          <cell r="H112">
            <v>7462.69</v>
          </cell>
          <cell r="I112">
            <v>410.81</v>
          </cell>
          <cell r="J112">
            <v>950.06</v>
          </cell>
          <cell r="K112">
            <v>1698</v>
          </cell>
          <cell r="L112">
            <v>70.3</v>
          </cell>
          <cell r="M112">
            <v>320.57</v>
          </cell>
          <cell r="N112">
            <v>101.17</v>
          </cell>
          <cell r="O112">
            <v>842.84</v>
          </cell>
          <cell r="P112">
            <v>76.83</v>
          </cell>
          <cell r="Q112">
            <v>123.52</v>
          </cell>
          <cell r="R112">
            <v>12959.55</v>
          </cell>
          <cell r="S112">
            <v>266.17</v>
          </cell>
          <cell r="T112">
            <v>1769.16</v>
          </cell>
          <cell r="U112">
            <v>1057.47</v>
          </cell>
          <cell r="V112">
            <v>8305.5300000000007</v>
          </cell>
          <cell r="W112">
            <v>487.64</v>
          </cell>
          <cell r="X112">
            <v>1073.58</v>
          </cell>
        </row>
        <row r="113">
          <cell r="C113" t="str">
            <v>2008/2009H</v>
          </cell>
          <cell r="D113">
            <v>26322.365000000002</v>
          </cell>
          <cell r="E113">
            <v>649.4</v>
          </cell>
          <cell r="F113">
            <v>4323.1899999999996</v>
          </cell>
          <cell r="G113">
            <v>2914.65</v>
          </cell>
          <cell r="H113">
            <v>17005.654999999999</v>
          </cell>
          <cell r="I113">
            <v>423.35</v>
          </cell>
          <cell r="J113">
            <v>1006.12</v>
          </cell>
          <cell r="K113">
            <v>1192</v>
          </cell>
          <cell r="L113">
            <v>39.42</v>
          </cell>
          <cell r="M113">
            <v>237.47</v>
          </cell>
          <cell r="N113">
            <v>122.47</v>
          </cell>
          <cell r="O113">
            <v>587.53</v>
          </cell>
          <cell r="P113">
            <v>30.83</v>
          </cell>
          <cell r="Q113">
            <v>48.67</v>
          </cell>
          <cell r="R113">
            <v>27388.755000000001</v>
          </cell>
          <cell r="S113">
            <v>688.82</v>
          </cell>
          <cell r="T113">
            <v>4560.66</v>
          </cell>
          <cell r="U113">
            <v>3037.12</v>
          </cell>
          <cell r="V113">
            <v>17593.185000000001</v>
          </cell>
          <cell r="W113">
            <v>454.18</v>
          </cell>
          <cell r="X113">
            <v>1054.79</v>
          </cell>
        </row>
        <row r="114">
          <cell r="C114" t="str">
            <v>2008/2009I</v>
          </cell>
          <cell r="D114">
            <v>9674.08</v>
          </cell>
          <cell r="E114">
            <v>308.8</v>
          </cell>
          <cell r="F114">
            <v>1163.8</v>
          </cell>
          <cell r="G114">
            <v>601.01</v>
          </cell>
          <cell r="H114">
            <v>6987.05</v>
          </cell>
          <cell r="I114">
            <v>130.16</v>
          </cell>
          <cell r="J114">
            <v>483.26</v>
          </cell>
          <cell r="K114">
            <v>2546</v>
          </cell>
          <cell r="L114">
            <v>149.88</v>
          </cell>
          <cell r="M114">
            <v>305.14</v>
          </cell>
          <cell r="N114">
            <v>134.61000000000001</v>
          </cell>
          <cell r="O114">
            <v>1578.28</v>
          </cell>
          <cell r="P114">
            <v>45.59</v>
          </cell>
          <cell r="Q114">
            <v>133.38</v>
          </cell>
          <cell r="R114">
            <v>12020.96</v>
          </cell>
          <cell r="S114">
            <v>458.68</v>
          </cell>
          <cell r="T114">
            <v>1468.94</v>
          </cell>
          <cell r="U114">
            <v>735.62</v>
          </cell>
          <cell r="V114">
            <v>8565.33</v>
          </cell>
          <cell r="W114">
            <v>175.75</v>
          </cell>
          <cell r="X114">
            <v>616.64</v>
          </cell>
        </row>
        <row r="115">
          <cell r="C115" t="str">
            <v>2008/2009J</v>
          </cell>
          <cell r="D115">
            <v>660.64</v>
          </cell>
          <cell r="E115">
            <v>14.87</v>
          </cell>
          <cell r="F115">
            <v>74.27</v>
          </cell>
          <cell r="G115">
            <v>57.45</v>
          </cell>
          <cell r="H115">
            <v>447.59</v>
          </cell>
          <cell r="I115">
            <v>18.329999999999998</v>
          </cell>
          <cell r="J115">
            <v>48.13</v>
          </cell>
          <cell r="K115">
            <v>3774</v>
          </cell>
          <cell r="L115">
            <v>211.12</v>
          </cell>
          <cell r="M115">
            <v>671.68</v>
          </cell>
          <cell r="N115">
            <v>268.60000000000002</v>
          </cell>
          <cell r="O115">
            <v>2126.33</v>
          </cell>
          <cell r="P115">
            <v>125.66</v>
          </cell>
          <cell r="Q115">
            <v>323.62</v>
          </cell>
          <cell r="R115">
            <v>4387.6499999999996</v>
          </cell>
          <cell r="S115">
            <v>225.99</v>
          </cell>
          <cell r="T115">
            <v>745.95</v>
          </cell>
          <cell r="U115">
            <v>326.05</v>
          </cell>
          <cell r="V115">
            <v>2573.92</v>
          </cell>
          <cell r="W115">
            <v>143.99</v>
          </cell>
          <cell r="X115">
            <v>371.75</v>
          </cell>
        </row>
      </sheetData>
      <sheetData sheetId="4">
        <row r="2">
          <cell r="C2" t="str">
            <v>2003/20041</v>
          </cell>
          <cell r="D2">
            <v>5035.3329000000003</v>
          </cell>
          <cell r="E2">
            <v>310</v>
          </cell>
          <cell r="F2">
            <v>998.83330000000001</v>
          </cell>
          <cell r="G2">
            <v>338.33330000000001</v>
          </cell>
          <cell r="H2">
            <v>2279.1664000000001</v>
          </cell>
          <cell r="I2">
            <v>256</v>
          </cell>
          <cell r="J2">
            <v>852.99990000000003</v>
          </cell>
          <cell r="K2">
            <v>29</v>
          </cell>
          <cell r="L2">
            <v>5</v>
          </cell>
          <cell r="M2">
            <v>7</v>
          </cell>
          <cell r="N2">
            <v>5</v>
          </cell>
          <cell r="O2">
            <v>7</v>
          </cell>
          <cell r="P2">
            <v>1</v>
          </cell>
          <cell r="Q2">
            <v>4</v>
          </cell>
          <cell r="R2">
            <v>5064.3329000000003</v>
          </cell>
          <cell r="S2">
            <v>315</v>
          </cell>
          <cell r="T2">
            <v>1005.8333</v>
          </cell>
          <cell r="U2">
            <v>343.33330000000001</v>
          </cell>
          <cell r="V2">
            <v>2286.1664000000001</v>
          </cell>
          <cell r="W2">
            <v>257</v>
          </cell>
          <cell r="X2">
            <v>856.99990000000003</v>
          </cell>
        </row>
        <row r="3">
          <cell r="C3" t="str">
            <v>2003/20042</v>
          </cell>
          <cell r="D3">
            <v>13451.808800000001</v>
          </cell>
          <cell r="E3">
            <v>1129.6657</v>
          </cell>
          <cell r="F3">
            <v>2160.3287</v>
          </cell>
          <cell r="G3">
            <v>738.83219999999994</v>
          </cell>
          <cell r="H3">
            <v>7875.3175000000001</v>
          </cell>
          <cell r="I3">
            <v>308.83249999999998</v>
          </cell>
          <cell r="J3">
            <v>1238.8322000000001</v>
          </cell>
          <cell r="K3">
            <v>4761</v>
          </cell>
          <cell r="L3">
            <v>617.66669999999999</v>
          </cell>
          <cell r="M3">
            <v>701.66669999999999</v>
          </cell>
          <cell r="N3">
            <v>193.33340000000001</v>
          </cell>
          <cell r="O3">
            <v>2611.3334</v>
          </cell>
          <cell r="P3">
            <v>118.5</v>
          </cell>
          <cell r="Q3">
            <v>480.66669999999999</v>
          </cell>
          <cell r="R3">
            <v>18174.975699999999</v>
          </cell>
          <cell r="S3">
            <v>1747.3324</v>
          </cell>
          <cell r="T3">
            <v>2861.9953999999998</v>
          </cell>
          <cell r="U3">
            <v>932.16560000000004</v>
          </cell>
          <cell r="V3">
            <v>10486.650900000001</v>
          </cell>
          <cell r="W3">
            <v>427.33249999999998</v>
          </cell>
          <cell r="X3">
            <v>1719.4989</v>
          </cell>
        </row>
        <row r="4">
          <cell r="C4" t="str">
            <v>2003/20043</v>
          </cell>
          <cell r="D4">
            <v>17783.155299999999</v>
          </cell>
          <cell r="E4">
            <v>832.41579999999999</v>
          </cell>
          <cell r="F4">
            <v>2904.5807</v>
          </cell>
          <cell r="G4">
            <v>1024.4159999999999</v>
          </cell>
          <cell r="H4">
            <v>11676.0769</v>
          </cell>
          <cell r="I4">
            <v>311.99939999999998</v>
          </cell>
          <cell r="J4">
            <v>1033.6665</v>
          </cell>
          <cell r="K4">
            <v>1999</v>
          </cell>
          <cell r="L4">
            <v>165.9999</v>
          </cell>
          <cell r="M4">
            <v>364.66660000000002</v>
          </cell>
          <cell r="N4">
            <v>132.99979999999999</v>
          </cell>
          <cell r="O4">
            <v>1042.5838000000001</v>
          </cell>
          <cell r="P4">
            <v>46.666699999999999</v>
          </cell>
          <cell r="Q4">
            <v>106</v>
          </cell>
          <cell r="R4">
            <v>19642.072100000001</v>
          </cell>
          <cell r="S4">
            <v>998.41570000000002</v>
          </cell>
          <cell r="T4">
            <v>3269.2473</v>
          </cell>
          <cell r="U4">
            <v>1157.4158</v>
          </cell>
          <cell r="V4">
            <v>12718.6607</v>
          </cell>
          <cell r="W4">
            <v>358.66609999999997</v>
          </cell>
          <cell r="X4">
            <v>1139.6665</v>
          </cell>
        </row>
        <row r="5">
          <cell r="C5" t="str">
            <v>2003/20044</v>
          </cell>
          <cell r="D5">
            <v>419</v>
          </cell>
          <cell r="E5">
            <v>45</v>
          </cell>
          <cell r="F5">
            <v>77</v>
          </cell>
          <cell r="G5">
            <v>21</v>
          </cell>
          <cell r="H5">
            <v>228</v>
          </cell>
          <cell r="I5">
            <v>11</v>
          </cell>
          <cell r="J5">
            <v>37</v>
          </cell>
          <cell r="K5">
            <v>0</v>
          </cell>
          <cell r="L5">
            <v>0</v>
          </cell>
          <cell r="M5">
            <v>0</v>
          </cell>
          <cell r="N5">
            <v>0</v>
          </cell>
          <cell r="O5">
            <v>0</v>
          </cell>
          <cell r="P5">
            <v>0</v>
          </cell>
          <cell r="Q5">
            <v>0</v>
          </cell>
          <cell r="R5">
            <v>419</v>
          </cell>
          <cell r="S5">
            <v>45</v>
          </cell>
          <cell r="T5">
            <v>77</v>
          </cell>
          <cell r="U5">
            <v>21</v>
          </cell>
          <cell r="V5">
            <v>228</v>
          </cell>
          <cell r="W5">
            <v>11</v>
          </cell>
          <cell r="X5">
            <v>37</v>
          </cell>
        </row>
        <row r="6">
          <cell r="C6" t="str">
            <v>2003/20045</v>
          </cell>
          <cell r="D6">
            <v>1696</v>
          </cell>
          <cell r="E6">
            <v>119.66670000000001</v>
          </cell>
          <cell r="F6">
            <v>324.83330000000001</v>
          </cell>
          <cell r="G6">
            <v>87.5</v>
          </cell>
          <cell r="H6">
            <v>1075</v>
          </cell>
          <cell r="I6">
            <v>23</v>
          </cell>
          <cell r="J6">
            <v>66</v>
          </cell>
          <cell r="K6">
            <v>113</v>
          </cell>
          <cell r="L6">
            <v>10.5</v>
          </cell>
          <cell r="M6">
            <v>26.166699999999999</v>
          </cell>
          <cell r="N6">
            <v>5</v>
          </cell>
          <cell r="O6">
            <v>65</v>
          </cell>
          <cell r="P6">
            <v>1</v>
          </cell>
          <cell r="Q6">
            <v>1</v>
          </cell>
          <cell r="R6">
            <v>1804.6667</v>
          </cell>
          <cell r="S6">
            <v>130.16669999999999</v>
          </cell>
          <cell r="T6">
            <v>351</v>
          </cell>
          <cell r="U6">
            <v>92.5</v>
          </cell>
          <cell r="V6">
            <v>1140</v>
          </cell>
          <cell r="W6">
            <v>24</v>
          </cell>
          <cell r="X6">
            <v>67</v>
          </cell>
        </row>
        <row r="7">
          <cell r="C7" t="str">
            <v>2003/20046</v>
          </cell>
          <cell r="D7">
            <v>8889.7428</v>
          </cell>
          <cell r="E7">
            <v>332.08359999999999</v>
          </cell>
          <cell r="F7">
            <v>1589.4971</v>
          </cell>
          <cell r="G7">
            <v>469.16609999999997</v>
          </cell>
          <cell r="H7">
            <v>6031.6633000000002</v>
          </cell>
          <cell r="I7">
            <v>117.4996</v>
          </cell>
          <cell r="J7">
            <v>349.8331</v>
          </cell>
          <cell r="K7">
            <v>352</v>
          </cell>
          <cell r="L7">
            <v>28.666699999999999</v>
          </cell>
          <cell r="M7">
            <v>41.166600000000003</v>
          </cell>
          <cell r="N7">
            <v>24.333300000000001</v>
          </cell>
          <cell r="O7">
            <v>190.41659999999999</v>
          </cell>
          <cell r="P7">
            <v>3</v>
          </cell>
          <cell r="Q7">
            <v>15.833299999999999</v>
          </cell>
          <cell r="R7">
            <v>9193.1592999999993</v>
          </cell>
          <cell r="S7">
            <v>360.75029999999998</v>
          </cell>
          <cell r="T7">
            <v>1630.6637000000001</v>
          </cell>
          <cell r="U7">
            <v>493.49939999999998</v>
          </cell>
          <cell r="V7">
            <v>6222.0798999999997</v>
          </cell>
          <cell r="W7">
            <v>120.4996</v>
          </cell>
          <cell r="X7">
            <v>365.66640000000001</v>
          </cell>
        </row>
        <row r="8">
          <cell r="C8" t="str">
            <v>2003/20047</v>
          </cell>
          <cell r="D8">
            <v>3833.3337000000001</v>
          </cell>
          <cell r="E8">
            <v>139.41669999999999</v>
          </cell>
          <cell r="F8">
            <v>641.3329</v>
          </cell>
          <cell r="G8">
            <v>198.7499</v>
          </cell>
          <cell r="H8">
            <v>2711.0844999999999</v>
          </cell>
          <cell r="I8">
            <v>39.9998</v>
          </cell>
          <cell r="J8">
            <v>102.7499</v>
          </cell>
          <cell r="K8">
            <v>333</v>
          </cell>
          <cell r="L8">
            <v>20.833300000000001</v>
          </cell>
          <cell r="M8">
            <v>48.666600000000003</v>
          </cell>
          <cell r="N8">
            <v>20.166699999999999</v>
          </cell>
          <cell r="O8">
            <v>166.25020000000001</v>
          </cell>
          <cell r="P8">
            <v>16</v>
          </cell>
          <cell r="Q8">
            <v>28.666699999999999</v>
          </cell>
          <cell r="R8">
            <v>4133.9171999999999</v>
          </cell>
          <cell r="S8">
            <v>160.25</v>
          </cell>
          <cell r="T8">
            <v>689.99950000000001</v>
          </cell>
          <cell r="U8">
            <v>218.91659999999999</v>
          </cell>
          <cell r="V8">
            <v>2877.3346999999999</v>
          </cell>
          <cell r="W8">
            <v>55.9998</v>
          </cell>
          <cell r="X8">
            <v>131.41659999999999</v>
          </cell>
        </row>
        <row r="9">
          <cell r="C9" t="str">
            <v>2003/20048</v>
          </cell>
          <cell r="D9">
            <v>12962.999900000001</v>
          </cell>
          <cell r="E9">
            <v>515.49940000000004</v>
          </cell>
          <cell r="F9">
            <v>2382.9996999999998</v>
          </cell>
          <cell r="G9">
            <v>867.83349999999996</v>
          </cell>
          <cell r="H9">
            <v>8876.6672999999992</v>
          </cell>
          <cell r="I9">
            <v>78.333399999999997</v>
          </cell>
          <cell r="J9">
            <v>241.66659999999999</v>
          </cell>
          <cell r="K9">
            <v>1805</v>
          </cell>
          <cell r="L9">
            <v>112.33329999999999</v>
          </cell>
          <cell r="M9">
            <v>282.83319999999998</v>
          </cell>
          <cell r="N9">
            <v>120.33320000000001</v>
          </cell>
          <cell r="O9">
            <v>1006.6663</v>
          </cell>
          <cell r="P9">
            <v>11</v>
          </cell>
          <cell r="Q9">
            <v>42.5</v>
          </cell>
          <cell r="R9">
            <v>14538.6659</v>
          </cell>
          <cell r="S9">
            <v>627.83270000000005</v>
          </cell>
          <cell r="T9">
            <v>2665.8328999999999</v>
          </cell>
          <cell r="U9">
            <v>988.16669999999999</v>
          </cell>
          <cell r="V9">
            <v>9883.3335999999999</v>
          </cell>
          <cell r="W9">
            <v>89.333399999999997</v>
          </cell>
          <cell r="X9">
            <v>284.16660000000002</v>
          </cell>
        </row>
        <row r="10">
          <cell r="C10" t="str">
            <v>2003/20049</v>
          </cell>
          <cell r="D10">
            <v>10151.003500000001</v>
          </cell>
          <cell r="E10">
            <v>393.00009999999997</v>
          </cell>
          <cell r="F10">
            <v>1878.335</v>
          </cell>
          <cell r="G10">
            <v>527.00009999999997</v>
          </cell>
          <cell r="H10">
            <v>6940.3352999999997</v>
          </cell>
          <cell r="I10">
            <v>107.0001</v>
          </cell>
          <cell r="J10">
            <v>305.3329</v>
          </cell>
          <cell r="K10">
            <v>1645</v>
          </cell>
          <cell r="L10">
            <v>132.83349999999999</v>
          </cell>
          <cell r="M10">
            <v>235.66669999999999</v>
          </cell>
          <cell r="N10">
            <v>65.000100000000003</v>
          </cell>
          <cell r="O10">
            <v>1106.6670999999999</v>
          </cell>
          <cell r="P10">
            <v>15</v>
          </cell>
          <cell r="Q10">
            <v>45.166699999999999</v>
          </cell>
          <cell r="R10">
            <v>11751.337600000001</v>
          </cell>
          <cell r="S10">
            <v>525.83360000000005</v>
          </cell>
          <cell r="T10">
            <v>2114.0016999999998</v>
          </cell>
          <cell r="U10">
            <v>592.00019999999995</v>
          </cell>
          <cell r="V10">
            <v>8047.0024000000003</v>
          </cell>
          <cell r="W10">
            <v>122.0001</v>
          </cell>
          <cell r="X10">
            <v>350.49959999999999</v>
          </cell>
        </row>
        <row r="11">
          <cell r="C11" t="str">
            <v>2003/2004A</v>
          </cell>
          <cell r="D11">
            <v>3093.9992000000002</v>
          </cell>
          <cell r="E11">
            <v>114.83329999999999</v>
          </cell>
          <cell r="F11">
            <v>552.16639999999995</v>
          </cell>
          <cell r="G11">
            <v>209.66659999999999</v>
          </cell>
          <cell r="H11">
            <v>2109.4996000000001</v>
          </cell>
          <cell r="I11">
            <v>29</v>
          </cell>
          <cell r="J11">
            <v>78.833299999999994</v>
          </cell>
          <cell r="K11">
            <v>1187</v>
          </cell>
          <cell r="L11">
            <v>118</v>
          </cell>
          <cell r="M11">
            <v>181.667</v>
          </cell>
          <cell r="N11">
            <v>61.000100000000003</v>
          </cell>
          <cell r="O11">
            <v>759.1671</v>
          </cell>
          <cell r="P11">
            <v>3</v>
          </cell>
          <cell r="Q11">
            <v>31</v>
          </cell>
          <cell r="R11">
            <v>4247.8334000000004</v>
          </cell>
          <cell r="S11">
            <v>232.83330000000001</v>
          </cell>
          <cell r="T11">
            <v>733.83339999999998</v>
          </cell>
          <cell r="U11">
            <v>270.66669999999999</v>
          </cell>
          <cell r="V11">
            <v>2868.6667000000002</v>
          </cell>
          <cell r="W11">
            <v>32</v>
          </cell>
          <cell r="X11">
            <v>109.83329999999999</v>
          </cell>
        </row>
        <row r="12">
          <cell r="C12" t="str">
            <v>2003/2004B</v>
          </cell>
          <cell r="D12">
            <v>18232.130700000002</v>
          </cell>
          <cell r="E12">
            <v>1009.9147</v>
          </cell>
          <cell r="F12">
            <v>2979.7429000000002</v>
          </cell>
          <cell r="G12">
            <v>1187.4146000000001</v>
          </cell>
          <cell r="H12">
            <v>12100.9769</v>
          </cell>
          <cell r="I12">
            <v>219.99950000000001</v>
          </cell>
          <cell r="J12">
            <v>734.08209999999997</v>
          </cell>
          <cell r="K12">
            <v>2164</v>
          </cell>
          <cell r="L12">
            <v>162.99950000000001</v>
          </cell>
          <cell r="M12">
            <v>325.8331</v>
          </cell>
          <cell r="N12">
            <v>146.66640000000001</v>
          </cell>
          <cell r="O12">
            <v>1150.6659999999999</v>
          </cell>
          <cell r="P12">
            <v>33</v>
          </cell>
          <cell r="Q12">
            <v>102.4999</v>
          </cell>
          <cell r="R12">
            <v>20153.795600000001</v>
          </cell>
          <cell r="S12">
            <v>1172.9141999999999</v>
          </cell>
          <cell r="T12">
            <v>3305.576</v>
          </cell>
          <cell r="U12">
            <v>1334.0809999999999</v>
          </cell>
          <cell r="V12">
            <v>13251.642900000001</v>
          </cell>
          <cell r="W12">
            <v>252.99950000000001</v>
          </cell>
          <cell r="X12">
            <v>836.58199999999999</v>
          </cell>
        </row>
        <row r="13">
          <cell r="C13" t="str">
            <v>2003/2004C</v>
          </cell>
          <cell r="D13">
            <v>8053.4996000000001</v>
          </cell>
          <cell r="E13">
            <v>442.50009999999997</v>
          </cell>
          <cell r="F13">
            <v>1395.8335999999999</v>
          </cell>
          <cell r="G13">
            <v>547.16660000000002</v>
          </cell>
          <cell r="H13">
            <v>5421.4992000000002</v>
          </cell>
          <cell r="I13">
            <v>67.333399999999997</v>
          </cell>
          <cell r="J13">
            <v>179.16669999999999</v>
          </cell>
          <cell r="K13">
            <v>1102</v>
          </cell>
          <cell r="L13">
            <v>121.33329999999999</v>
          </cell>
          <cell r="M13">
            <v>194.66669999999999</v>
          </cell>
          <cell r="N13">
            <v>84.666700000000006</v>
          </cell>
          <cell r="O13">
            <v>606.00009999999997</v>
          </cell>
          <cell r="P13">
            <v>17.833300000000001</v>
          </cell>
          <cell r="Q13">
            <v>37</v>
          </cell>
          <cell r="R13">
            <v>9114.9997000000003</v>
          </cell>
          <cell r="S13">
            <v>563.83339999999998</v>
          </cell>
          <cell r="T13">
            <v>1590.5002999999999</v>
          </cell>
          <cell r="U13">
            <v>631.83330000000001</v>
          </cell>
          <cell r="V13">
            <v>6027.4993000000004</v>
          </cell>
          <cell r="W13">
            <v>85.166700000000006</v>
          </cell>
          <cell r="X13">
            <v>216.16669999999999</v>
          </cell>
        </row>
        <row r="14">
          <cell r="C14" t="str">
            <v>2003/2004D</v>
          </cell>
          <cell r="D14">
            <v>23480.801100000001</v>
          </cell>
          <cell r="E14">
            <v>1347.6654000000001</v>
          </cell>
          <cell r="F14">
            <v>3928.3272999999999</v>
          </cell>
          <cell r="G14">
            <v>1402.6649</v>
          </cell>
          <cell r="H14">
            <v>16288.477699999999</v>
          </cell>
          <cell r="I14">
            <v>134.33320000000001</v>
          </cell>
          <cell r="J14">
            <v>379.33260000000001</v>
          </cell>
          <cell r="K14">
            <v>2827</v>
          </cell>
          <cell r="L14">
            <v>332.99959999999999</v>
          </cell>
          <cell r="M14">
            <v>363.49919999999997</v>
          </cell>
          <cell r="N14">
            <v>151.1662</v>
          </cell>
          <cell r="O14">
            <v>1475.4975999999999</v>
          </cell>
          <cell r="P14">
            <v>17.5</v>
          </cell>
          <cell r="Q14">
            <v>56.666600000000003</v>
          </cell>
          <cell r="R14">
            <v>25878.130300000001</v>
          </cell>
          <cell r="S14">
            <v>1680.665</v>
          </cell>
          <cell r="T14">
            <v>4291.8265000000001</v>
          </cell>
          <cell r="U14">
            <v>1553.8311000000001</v>
          </cell>
          <cell r="V14">
            <v>17763.975299999998</v>
          </cell>
          <cell r="W14">
            <v>151.83320000000001</v>
          </cell>
          <cell r="X14">
            <v>435.99919999999997</v>
          </cell>
        </row>
        <row r="15">
          <cell r="C15" t="str">
            <v>2003/2004E</v>
          </cell>
          <cell r="D15">
            <v>6008.4938000000002</v>
          </cell>
          <cell r="E15">
            <v>254.16650000000001</v>
          </cell>
          <cell r="F15">
            <v>1032.6648</v>
          </cell>
          <cell r="G15">
            <v>450.166</v>
          </cell>
          <cell r="H15">
            <v>4086.8303000000001</v>
          </cell>
          <cell r="I15">
            <v>45.666600000000003</v>
          </cell>
          <cell r="J15">
            <v>138.99959999999999</v>
          </cell>
          <cell r="K15">
            <v>282</v>
          </cell>
          <cell r="L15">
            <v>18.833400000000001</v>
          </cell>
          <cell r="M15">
            <v>45.833300000000001</v>
          </cell>
          <cell r="N15">
            <v>19.833500000000001</v>
          </cell>
          <cell r="O15">
            <v>112.0001</v>
          </cell>
          <cell r="P15">
            <v>1</v>
          </cell>
          <cell r="Q15">
            <v>8.3333999999999993</v>
          </cell>
          <cell r="R15">
            <v>6214.3275000000003</v>
          </cell>
          <cell r="S15">
            <v>272.99990000000003</v>
          </cell>
          <cell r="T15">
            <v>1078.4981</v>
          </cell>
          <cell r="U15">
            <v>469.99950000000001</v>
          </cell>
          <cell r="V15">
            <v>4198.8303999999998</v>
          </cell>
          <cell r="W15">
            <v>46.666600000000003</v>
          </cell>
          <cell r="X15">
            <v>147.333</v>
          </cell>
        </row>
        <row r="16">
          <cell r="C16" t="str">
            <v>2003/2004F</v>
          </cell>
          <cell r="D16">
            <v>14579.6186</v>
          </cell>
          <cell r="E16">
            <v>796.91279999999995</v>
          </cell>
          <cell r="F16">
            <v>2824.0726</v>
          </cell>
          <cell r="G16">
            <v>960.99749999999995</v>
          </cell>
          <cell r="H16">
            <v>9289.2203000000009</v>
          </cell>
          <cell r="I16">
            <v>177.49979999999999</v>
          </cell>
          <cell r="J16">
            <v>530.91560000000004</v>
          </cell>
          <cell r="K16">
            <v>978</v>
          </cell>
          <cell r="L16">
            <v>71.333399999999997</v>
          </cell>
          <cell r="M16">
            <v>172.08340000000001</v>
          </cell>
          <cell r="N16">
            <v>66.166499999999999</v>
          </cell>
          <cell r="O16">
            <v>412.49990000000003</v>
          </cell>
          <cell r="P16">
            <v>13.666600000000001</v>
          </cell>
          <cell r="Q16">
            <v>41.166600000000003</v>
          </cell>
          <cell r="R16">
            <v>15356.535</v>
          </cell>
          <cell r="S16">
            <v>868.24620000000004</v>
          </cell>
          <cell r="T16">
            <v>2996.1559999999999</v>
          </cell>
          <cell r="U16">
            <v>1027.164</v>
          </cell>
          <cell r="V16">
            <v>9701.7201999999997</v>
          </cell>
          <cell r="W16">
            <v>191.16640000000001</v>
          </cell>
          <cell r="X16">
            <v>572.08219999999994</v>
          </cell>
        </row>
        <row r="17">
          <cell r="C17" t="str">
            <v>2003/2004G</v>
          </cell>
          <cell r="D17">
            <v>10423.395699999999</v>
          </cell>
          <cell r="E17">
            <v>457.49880000000002</v>
          </cell>
          <cell r="F17">
            <v>1799.9958999999999</v>
          </cell>
          <cell r="G17">
            <v>681.99900000000002</v>
          </cell>
          <cell r="H17">
            <v>6830.9866000000002</v>
          </cell>
          <cell r="I17">
            <v>157.333</v>
          </cell>
          <cell r="J17">
            <v>495.58240000000001</v>
          </cell>
          <cell r="K17">
            <v>1516</v>
          </cell>
          <cell r="L17">
            <v>90.5</v>
          </cell>
          <cell r="M17">
            <v>340.99990000000003</v>
          </cell>
          <cell r="N17">
            <v>87.666600000000003</v>
          </cell>
          <cell r="O17">
            <v>775.99950000000001</v>
          </cell>
          <cell r="P17">
            <v>26.166699999999999</v>
          </cell>
          <cell r="Q17">
            <v>49.5</v>
          </cell>
          <cell r="R17">
            <v>11794.2284</v>
          </cell>
          <cell r="S17">
            <v>547.99879999999996</v>
          </cell>
          <cell r="T17">
            <v>2140.9958000000001</v>
          </cell>
          <cell r="U17">
            <v>769.66560000000004</v>
          </cell>
          <cell r="V17">
            <v>7606.9861000000001</v>
          </cell>
          <cell r="W17">
            <v>183.49969999999999</v>
          </cell>
          <cell r="X17">
            <v>545.08240000000001</v>
          </cell>
        </row>
        <row r="18">
          <cell r="C18" t="str">
            <v>2003/2004H</v>
          </cell>
          <cell r="D18">
            <v>21401.232400000001</v>
          </cell>
          <cell r="E18">
            <v>1124.5825</v>
          </cell>
          <cell r="F18">
            <v>4454.3298000000004</v>
          </cell>
          <cell r="G18">
            <v>1767.4987000000001</v>
          </cell>
          <cell r="H18">
            <v>13313.3215</v>
          </cell>
          <cell r="I18">
            <v>202.83349999999999</v>
          </cell>
          <cell r="J18">
            <v>538.66639999999995</v>
          </cell>
          <cell r="K18">
            <v>745</v>
          </cell>
          <cell r="L18">
            <v>46.583300000000001</v>
          </cell>
          <cell r="M18">
            <v>179.66650000000001</v>
          </cell>
          <cell r="N18">
            <v>71.333200000000005</v>
          </cell>
          <cell r="O18">
            <v>321.83339999999998</v>
          </cell>
          <cell r="P18">
            <v>3.1667000000000001</v>
          </cell>
          <cell r="Q18">
            <v>10.833299999999999</v>
          </cell>
          <cell r="R18">
            <v>22034.648799999999</v>
          </cell>
          <cell r="S18">
            <v>1171.1658</v>
          </cell>
          <cell r="T18">
            <v>4633.9962999999998</v>
          </cell>
          <cell r="U18">
            <v>1838.8318999999999</v>
          </cell>
          <cell r="V18">
            <v>13635.1549</v>
          </cell>
          <cell r="W18">
            <v>206.00020000000001</v>
          </cell>
          <cell r="X18">
            <v>549.49969999999996</v>
          </cell>
        </row>
        <row r="19">
          <cell r="C19" t="str">
            <v>2003/2004I</v>
          </cell>
          <cell r="D19">
            <v>6080.5842000000002</v>
          </cell>
          <cell r="E19">
            <v>375.66719999999998</v>
          </cell>
          <cell r="F19">
            <v>971.4171</v>
          </cell>
          <cell r="G19">
            <v>327.4169</v>
          </cell>
          <cell r="H19">
            <v>4184.7497000000003</v>
          </cell>
          <cell r="I19">
            <v>51.333300000000001</v>
          </cell>
          <cell r="J19">
            <v>170</v>
          </cell>
          <cell r="K19">
            <v>1157</v>
          </cell>
          <cell r="L19">
            <v>86.749899999999997</v>
          </cell>
          <cell r="M19">
            <v>155.91659999999999</v>
          </cell>
          <cell r="N19">
            <v>71.666700000000006</v>
          </cell>
          <cell r="O19">
            <v>676.74959999999999</v>
          </cell>
          <cell r="P19">
            <v>7.5</v>
          </cell>
          <cell r="Q19">
            <v>39.333300000000001</v>
          </cell>
          <cell r="R19">
            <v>7118.5002999999997</v>
          </cell>
          <cell r="S19">
            <v>462.4171</v>
          </cell>
          <cell r="T19">
            <v>1127.3336999999999</v>
          </cell>
          <cell r="U19">
            <v>399.08359999999999</v>
          </cell>
          <cell r="V19">
            <v>4861.4993000000004</v>
          </cell>
          <cell r="W19">
            <v>58.833300000000001</v>
          </cell>
          <cell r="X19">
            <v>209.33330000000001</v>
          </cell>
        </row>
        <row r="20">
          <cell r="C20" t="str">
            <v>2003/2004J</v>
          </cell>
          <cell r="D20">
            <v>1348.6655000000001</v>
          </cell>
          <cell r="E20">
            <v>72.499799999999993</v>
          </cell>
          <cell r="F20">
            <v>206.66650000000001</v>
          </cell>
          <cell r="G20">
            <v>84.166600000000003</v>
          </cell>
          <cell r="H20">
            <v>923.99929999999995</v>
          </cell>
          <cell r="I20">
            <v>13</v>
          </cell>
          <cell r="J20">
            <v>48.333300000000001</v>
          </cell>
          <cell r="K20">
            <v>3720</v>
          </cell>
          <cell r="L20">
            <v>208.83320000000001</v>
          </cell>
          <cell r="M20">
            <v>877.99990000000003</v>
          </cell>
          <cell r="N20">
            <v>229.66659999999999</v>
          </cell>
          <cell r="O20">
            <v>2104.6662000000001</v>
          </cell>
          <cell r="P20">
            <v>73</v>
          </cell>
          <cell r="Q20">
            <v>178.83330000000001</v>
          </cell>
          <cell r="R20">
            <v>5021.6647000000003</v>
          </cell>
          <cell r="S20">
            <v>281.33300000000003</v>
          </cell>
          <cell r="T20">
            <v>1084.6664000000001</v>
          </cell>
          <cell r="U20">
            <v>313.83319999999998</v>
          </cell>
          <cell r="V20">
            <v>3028.6655000000001</v>
          </cell>
          <cell r="W20">
            <v>86</v>
          </cell>
          <cell r="X20">
            <v>227.16659999999999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gt;"/>
      <sheetName val="1yr"/>
      <sheetName val="3yr"/>
      <sheetName val="5yr"/>
      <sheetName val="10yr"/>
      <sheetName val="Table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s>
    <sheetDataSet>
      <sheetData sheetId="0"/>
      <sheetData sheetId="1">
        <row r="2">
          <cell r="C2" t="str">
            <v>2003/20041</v>
          </cell>
          <cell r="D2">
            <v>5035.3329000000003</v>
          </cell>
          <cell r="E2">
            <v>287</v>
          </cell>
          <cell r="F2">
            <v>384</v>
          </cell>
          <cell r="G2">
            <v>780</v>
          </cell>
          <cell r="H2">
            <v>2591</v>
          </cell>
          <cell r="I2">
            <v>572.66639999999995</v>
          </cell>
          <cell r="J2">
            <v>420.66649999999998</v>
          </cell>
          <cell r="K2">
            <v>29</v>
          </cell>
          <cell r="L2">
            <v>5</v>
          </cell>
          <cell r="M2">
            <v>2</v>
          </cell>
          <cell r="N2">
            <v>4</v>
          </cell>
          <cell r="O2">
            <v>16</v>
          </cell>
          <cell r="P2">
            <v>1</v>
          </cell>
          <cell r="Q2">
            <v>1</v>
          </cell>
          <cell r="R2">
            <v>5064.3329000000003</v>
          </cell>
          <cell r="S2">
            <v>292</v>
          </cell>
          <cell r="T2">
            <v>386</v>
          </cell>
          <cell r="U2">
            <v>784</v>
          </cell>
          <cell r="V2">
            <v>2607</v>
          </cell>
          <cell r="W2">
            <v>573.66639999999995</v>
          </cell>
          <cell r="X2">
            <v>421.66649999999998</v>
          </cell>
        </row>
        <row r="3">
          <cell r="C3" t="str">
            <v>2003/20042</v>
          </cell>
          <cell r="D3">
            <v>13451.808800000001</v>
          </cell>
          <cell r="E3">
            <v>931.6662</v>
          </cell>
          <cell r="F3">
            <v>980.16480000000001</v>
          </cell>
          <cell r="G3">
            <v>823.33159999999998</v>
          </cell>
          <cell r="H3">
            <v>6820.6588000000002</v>
          </cell>
          <cell r="I3">
            <v>1524.9925000000001</v>
          </cell>
          <cell r="J3">
            <v>2370.9949000000001</v>
          </cell>
          <cell r="K3">
            <v>4761</v>
          </cell>
          <cell r="L3">
            <v>494</v>
          </cell>
          <cell r="M3">
            <v>447.33339999999998</v>
          </cell>
          <cell r="N3">
            <v>139.16669999999999</v>
          </cell>
          <cell r="O3">
            <v>2163.5001000000002</v>
          </cell>
          <cell r="P3">
            <v>383.16669999999999</v>
          </cell>
          <cell r="Q3">
            <v>1096</v>
          </cell>
          <cell r="R3">
            <v>18174.975699999999</v>
          </cell>
          <cell r="S3">
            <v>1425.6661999999999</v>
          </cell>
          <cell r="T3">
            <v>1427.4982</v>
          </cell>
          <cell r="U3">
            <v>962.49829999999997</v>
          </cell>
          <cell r="V3">
            <v>8984.1589000000004</v>
          </cell>
          <cell r="W3">
            <v>1908.1592000000001</v>
          </cell>
          <cell r="X3">
            <v>3466.9949000000001</v>
          </cell>
        </row>
        <row r="4">
          <cell r="C4" t="str">
            <v>2003/20043</v>
          </cell>
          <cell r="D4">
            <v>17783.155299999999</v>
          </cell>
          <cell r="E4">
            <v>568.41639999999995</v>
          </cell>
          <cell r="F4">
            <v>1242.0820000000001</v>
          </cell>
          <cell r="G4">
            <v>1600.6659</v>
          </cell>
          <cell r="H4">
            <v>8124.4984000000004</v>
          </cell>
          <cell r="I4">
            <v>2621.3267000000001</v>
          </cell>
          <cell r="J4">
            <v>3626.1659</v>
          </cell>
          <cell r="K4">
            <v>1999</v>
          </cell>
          <cell r="L4">
            <v>128.66659999999999</v>
          </cell>
          <cell r="M4">
            <v>200.66659999999999</v>
          </cell>
          <cell r="N4">
            <v>121.08329999999999</v>
          </cell>
          <cell r="O4">
            <v>776.00009999999997</v>
          </cell>
          <cell r="P4">
            <v>244.66679999999999</v>
          </cell>
          <cell r="Q4">
            <v>387.83339999999998</v>
          </cell>
          <cell r="R4">
            <v>19642.072100000001</v>
          </cell>
          <cell r="S4">
            <v>697.08299999999997</v>
          </cell>
          <cell r="T4">
            <v>1442.7485999999999</v>
          </cell>
          <cell r="U4">
            <v>1721.7492</v>
          </cell>
          <cell r="V4">
            <v>8900.4984999999997</v>
          </cell>
          <cell r="W4">
            <v>2865.9935</v>
          </cell>
          <cell r="X4">
            <v>4013.9992999999999</v>
          </cell>
        </row>
        <row r="5">
          <cell r="C5" t="str">
            <v>2003/20044</v>
          </cell>
          <cell r="D5">
            <v>419</v>
          </cell>
          <cell r="E5">
            <v>39</v>
          </cell>
          <cell r="F5">
            <v>29</v>
          </cell>
          <cell r="G5">
            <v>24</v>
          </cell>
          <cell r="H5">
            <v>217</v>
          </cell>
          <cell r="I5">
            <v>79</v>
          </cell>
          <cell r="J5">
            <v>31</v>
          </cell>
          <cell r="K5">
            <v>0</v>
          </cell>
          <cell r="L5">
            <v>0</v>
          </cell>
          <cell r="M5">
            <v>0</v>
          </cell>
          <cell r="N5">
            <v>0</v>
          </cell>
          <cell r="O5">
            <v>0</v>
          </cell>
          <cell r="P5">
            <v>0</v>
          </cell>
          <cell r="Q5">
            <v>0</v>
          </cell>
          <cell r="R5">
            <v>419</v>
          </cell>
          <cell r="S5">
            <v>39</v>
          </cell>
          <cell r="T5">
            <v>29</v>
          </cell>
          <cell r="U5">
            <v>24</v>
          </cell>
          <cell r="V5">
            <v>217</v>
          </cell>
          <cell r="W5">
            <v>79</v>
          </cell>
          <cell r="X5">
            <v>31</v>
          </cell>
        </row>
        <row r="6">
          <cell r="C6" t="str">
            <v>2003/20045</v>
          </cell>
          <cell r="D6">
            <v>1696</v>
          </cell>
          <cell r="E6">
            <v>100.16670000000001</v>
          </cell>
          <cell r="F6">
            <v>222.16669999999999</v>
          </cell>
          <cell r="G6">
            <v>189.33330000000001</v>
          </cell>
          <cell r="H6">
            <v>888.83330000000001</v>
          </cell>
          <cell r="I6">
            <v>145</v>
          </cell>
          <cell r="J6">
            <v>150.5</v>
          </cell>
          <cell r="K6">
            <v>113</v>
          </cell>
          <cell r="L6">
            <v>9.5</v>
          </cell>
          <cell r="M6">
            <v>16.5</v>
          </cell>
          <cell r="N6">
            <v>8.1667000000000005</v>
          </cell>
          <cell r="O6">
            <v>61.166699999999999</v>
          </cell>
          <cell r="P6">
            <v>3</v>
          </cell>
          <cell r="Q6">
            <v>10.333299999999999</v>
          </cell>
          <cell r="R6">
            <v>1804.6667</v>
          </cell>
          <cell r="S6">
            <v>109.66670000000001</v>
          </cell>
          <cell r="T6">
            <v>238.66669999999999</v>
          </cell>
          <cell r="U6">
            <v>197.5</v>
          </cell>
          <cell r="V6">
            <v>950</v>
          </cell>
          <cell r="W6">
            <v>148</v>
          </cell>
          <cell r="X6">
            <v>160.83330000000001</v>
          </cell>
        </row>
        <row r="7">
          <cell r="C7" t="str">
            <v>2003/20046</v>
          </cell>
          <cell r="D7">
            <v>8889.7428</v>
          </cell>
          <cell r="E7">
            <v>221.5838</v>
          </cell>
          <cell r="F7">
            <v>639.08209999999997</v>
          </cell>
          <cell r="G7">
            <v>761.99959999999999</v>
          </cell>
          <cell r="H7">
            <v>4048.6677</v>
          </cell>
          <cell r="I7">
            <v>1488.8268</v>
          </cell>
          <cell r="J7">
            <v>1729.5827999999999</v>
          </cell>
          <cell r="K7">
            <v>352</v>
          </cell>
          <cell r="L7">
            <v>27</v>
          </cell>
          <cell r="M7">
            <v>21.9999</v>
          </cell>
          <cell r="N7">
            <v>31.75</v>
          </cell>
          <cell r="O7">
            <v>158.66669999999999</v>
          </cell>
          <cell r="P7">
            <v>23.166699999999999</v>
          </cell>
          <cell r="Q7">
            <v>40.833199999999998</v>
          </cell>
          <cell r="R7">
            <v>9193.1592999999993</v>
          </cell>
          <cell r="S7">
            <v>248.5838</v>
          </cell>
          <cell r="T7">
            <v>661.08199999999999</v>
          </cell>
          <cell r="U7">
            <v>793.74959999999999</v>
          </cell>
          <cell r="V7">
            <v>4207.3343999999997</v>
          </cell>
          <cell r="W7">
            <v>1511.9935</v>
          </cell>
          <cell r="X7">
            <v>1770.4159999999999</v>
          </cell>
        </row>
        <row r="8">
          <cell r="C8" t="str">
            <v>2003/20047</v>
          </cell>
          <cell r="D8">
            <v>3833.3337000000001</v>
          </cell>
          <cell r="E8">
            <v>109.8335</v>
          </cell>
          <cell r="F8">
            <v>294.58300000000003</v>
          </cell>
          <cell r="G8">
            <v>295.58319999999998</v>
          </cell>
          <cell r="H8">
            <v>1971.9182000000001</v>
          </cell>
          <cell r="I8">
            <v>467.00009999999997</v>
          </cell>
          <cell r="J8">
            <v>694.41570000000002</v>
          </cell>
          <cell r="K8">
            <v>333</v>
          </cell>
          <cell r="L8">
            <v>13.333299999999999</v>
          </cell>
          <cell r="M8">
            <v>30</v>
          </cell>
          <cell r="N8">
            <v>7.5</v>
          </cell>
          <cell r="O8">
            <v>98.250100000000003</v>
          </cell>
          <cell r="P8">
            <v>62.166699999999999</v>
          </cell>
          <cell r="Q8">
            <v>89.333399999999997</v>
          </cell>
          <cell r="R8">
            <v>4133.9171999999999</v>
          </cell>
          <cell r="S8">
            <v>123.16679999999999</v>
          </cell>
          <cell r="T8">
            <v>324.58300000000003</v>
          </cell>
          <cell r="U8">
            <v>303.08319999999998</v>
          </cell>
          <cell r="V8">
            <v>2070.1682999999998</v>
          </cell>
          <cell r="W8">
            <v>529.16679999999997</v>
          </cell>
          <cell r="X8">
            <v>783.7491</v>
          </cell>
        </row>
        <row r="9">
          <cell r="C9" t="str">
            <v>2003/20048</v>
          </cell>
          <cell r="D9">
            <v>12962.999900000001</v>
          </cell>
          <cell r="E9">
            <v>444.83300000000003</v>
          </cell>
          <cell r="F9">
            <v>1308.1673000000001</v>
          </cell>
          <cell r="G9">
            <v>1446.6673000000001</v>
          </cell>
          <cell r="H9">
            <v>7831.9996000000001</v>
          </cell>
          <cell r="I9">
            <v>802.33299999999997</v>
          </cell>
          <cell r="J9">
            <v>1128.9997000000001</v>
          </cell>
          <cell r="K9">
            <v>1805</v>
          </cell>
          <cell r="L9">
            <v>105.5</v>
          </cell>
          <cell r="M9">
            <v>178.33330000000001</v>
          </cell>
          <cell r="N9">
            <v>167.33340000000001</v>
          </cell>
          <cell r="O9">
            <v>891.49940000000004</v>
          </cell>
          <cell r="P9">
            <v>73.333299999999994</v>
          </cell>
          <cell r="Q9">
            <v>159.66659999999999</v>
          </cell>
          <cell r="R9">
            <v>14538.6659</v>
          </cell>
          <cell r="S9">
            <v>550.33299999999997</v>
          </cell>
          <cell r="T9">
            <v>1486.5006000000001</v>
          </cell>
          <cell r="U9">
            <v>1614.0007000000001</v>
          </cell>
          <cell r="V9">
            <v>8723.4989999999998</v>
          </cell>
          <cell r="W9">
            <v>875.66629999999998</v>
          </cell>
          <cell r="X9">
            <v>1288.6663000000001</v>
          </cell>
        </row>
        <row r="10">
          <cell r="C10" t="str">
            <v>2003/20049</v>
          </cell>
          <cell r="D10">
            <v>10151.003500000001</v>
          </cell>
          <cell r="E10">
            <v>316.83350000000002</v>
          </cell>
          <cell r="F10">
            <v>980.50040000000001</v>
          </cell>
          <cell r="G10">
            <v>983.50030000000004</v>
          </cell>
          <cell r="H10">
            <v>6012.1695</v>
          </cell>
          <cell r="I10">
            <v>842.5</v>
          </cell>
          <cell r="J10">
            <v>1015.4998000000001</v>
          </cell>
          <cell r="K10">
            <v>1645</v>
          </cell>
          <cell r="L10">
            <v>117.16679999999999</v>
          </cell>
          <cell r="M10">
            <v>149.83340000000001</v>
          </cell>
          <cell r="N10">
            <v>79.166700000000006</v>
          </cell>
          <cell r="O10">
            <v>957.83370000000002</v>
          </cell>
          <cell r="P10">
            <v>80</v>
          </cell>
          <cell r="Q10">
            <v>216.33349999999999</v>
          </cell>
          <cell r="R10">
            <v>11751.337600000001</v>
          </cell>
          <cell r="S10">
            <v>434.00029999999998</v>
          </cell>
          <cell r="T10">
            <v>1130.3338000000001</v>
          </cell>
          <cell r="U10">
            <v>1062.6669999999999</v>
          </cell>
          <cell r="V10">
            <v>6970.0032000000001</v>
          </cell>
          <cell r="W10">
            <v>922.5</v>
          </cell>
          <cell r="X10">
            <v>1231.8333</v>
          </cell>
        </row>
        <row r="11">
          <cell r="C11" t="str">
            <v>2003/2004A</v>
          </cell>
          <cell r="D11">
            <v>3093.9992000000002</v>
          </cell>
          <cell r="E11">
            <v>79.5</v>
          </cell>
          <cell r="F11">
            <v>240.83340000000001</v>
          </cell>
          <cell r="G11">
            <v>198.33330000000001</v>
          </cell>
          <cell r="H11">
            <v>1370.1659</v>
          </cell>
          <cell r="I11">
            <v>577.5</v>
          </cell>
          <cell r="J11">
            <v>627.66660000000002</v>
          </cell>
          <cell r="K11">
            <v>1187</v>
          </cell>
          <cell r="L11">
            <v>110.33329999999999</v>
          </cell>
          <cell r="M11">
            <v>90.500100000000003</v>
          </cell>
          <cell r="N11">
            <v>54.000100000000003</v>
          </cell>
          <cell r="O11">
            <v>767.00059999999996</v>
          </cell>
          <cell r="P11">
            <v>37.333399999999997</v>
          </cell>
          <cell r="Q11">
            <v>94.666700000000006</v>
          </cell>
          <cell r="R11">
            <v>4247.8334000000004</v>
          </cell>
          <cell r="S11">
            <v>189.83330000000001</v>
          </cell>
          <cell r="T11">
            <v>331.33350000000002</v>
          </cell>
          <cell r="U11">
            <v>252.33340000000001</v>
          </cell>
          <cell r="V11">
            <v>2137.1664999999998</v>
          </cell>
          <cell r="W11">
            <v>614.83339999999998</v>
          </cell>
          <cell r="X11">
            <v>722.33330000000001</v>
          </cell>
        </row>
        <row r="12">
          <cell r="C12" t="str">
            <v>2003/2004B</v>
          </cell>
          <cell r="D12">
            <v>18232.130700000002</v>
          </cell>
          <cell r="E12">
            <v>826.24869999999999</v>
          </cell>
          <cell r="F12">
            <v>1530.4965</v>
          </cell>
          <cell r="G12">
            <v>1810.0813000000001</v>
          </cell>
          <cell r="H12">
            <v>9612.4</v>
          </cell>
          <cell r="I12">
            <v>1819.328</v>
          </cell>
          <cell r="J12">
            <v>2633.5762</v>
          </cell>
          <cell r="K12">
            <v>2164</v>
          </cell>
          <cell r="L12">
            <v>139.6662</v>
          </cell>
          <cell r="M12">
            <v>183.66640000000001</v>
          </cell>
          <cell r="N12">
            <v>131.83349999999999</v>
          </cell>
          <cell r="O12">
            <v>929.33249999999998</v>
          </cell>
          <cell r="P12">
            <v>153.16659999999999</v>
          </cell>
          <cell r="Q12">
            <v>383.99970000000002</v>
          </cell>
          <cell r="R12">
            <v>20153.795600000001</v>
          </cell>
          <cell r="S12">
            <v>965.91489999999999</v>
          </cell>
          <cell r="T12">
            <v>1714.1629</v>
          </cell>
          <cell r="U12">
            <v>1941.9148</v>
          </cell>
          <cell r="V12">
            <v>10541.7325</v>
          </cell>
          <cell r="W12">
            <v>1972.4946</v>
          </cell>
          <cell r="X12">
            <v>3017.5758999999998</v>
          </cell>
        </row>
        <row r="13">
          <cell r="C13" t="str">
            <v>2003/2004C</v>
          </cell>
          <cell r="D13">
            <v>8053.4996000000001</v>
          </cell>
          <cell r="E13">
            <v>281.66669999999999</v>
          </cell>
          <cell r="F13">
            <v>641.66669999999999</v>
          </cell>
          <cell r="G13">
            <v>874.83299999999997</v>
          </cell>
          <cell r="H13">
            <v>3228.9989</v>
          </cell>
          <cell r="I13">
            <v>1304.8336999999999</v>
          </cell>
          <cell r="J13">
            <v>1721.5006000000001</v>
          </cell>
          <cell r="K13">
            <v>1102</v>
          </cell>
          <cell r="L13">
            <v>85.833299999999994</v>
          </cell>
          <cell r="M13">
            <v>97.500100000000003</v>
          </cell>
          <cell r="N13">
            <v>88.166700000000006</v>
          </cell>
          <cell r="O13">
            <v>435.83339999999998</v>
          </cell>
          <cell r="P13">
            <v>132.33330000000001</v>
          </cell>
          <cell r="Q13">
            <v>221.83330000000001</v>
          </cell>
          <cell r="R13">
            <v>9114.9997000000003</v>
          </cell>
          <cell r="S13">
            <v>367.5</v>
          </cell>
          <cell r="T13">
            <v>739.16679999999997</v>
          </cell>
          <cell r="U13">
            <v>962.99969999999996</v>
          </cell>
          <cell r="V13">
            <v>3664.8323</v>
          </cell>
          <cell r="W13">
            <v>1437.1669999999999</v>
          </cell>
          <cell r="X13">
            <v>1943.3339000000001</v>
          </cell>
        </row>
        <row r="14">
          <cell r="C14" t="str">
            <v>2003/2004D</v>
          </cell>
          <cell r="D14">
            <v>23480.801100000001</v>
          </cell>
          <cell r="E14">
            <v>1196.3322000000001</v>
          </cell>
          <cell r="F14">
            <v>2146.6624999999999</v>
          </cell>
          <cell r="G14">
            <v>2488.4967999999999</v>
          </cell>
          <cell r="H14">
            <v>14956.314899999999</v>
          </cell>
          <cell r="I14">
            <v>1018.8304000000001</v>
          </cell>
          <cell r="J14">
            <v>1674.1642999999999</v>
          </cell>
          <cell r="K14">
            <v>2827</v>
          </cell>
          <cell r="L14">
            <v>296.16629999999998</v>
          </cell>
          <cell r="M14">
            <v>212.99940000000001</v>
          </cell>
          <cell r="N14">
            <v>212.1662</v>
          </cell>
          <cell r="O14">
            <v>1344.6643999999999</v>
          </cell>
          <cell r="P14">
            <v>116.6665</v>
          </cell>
          <cell r="Q14">
            <v>214.66640000000001</v>
          </cell>
          <cell r="R14">
            <v>25878.130300000001</v>
          </cell>
          <cell r="S14">
            <v>1492.4984999999999</v>
          </cell>
          <cell r="T14">
            <v>2359.6619000000001</v>
          </cell>
          <cell r="U14">
            <v>2700.663</v>
          </cell>
          <cell r="V14">
            <v>16300.979300000001</v>
          </cell>
          <cell r="W14">
            <v>1135.4969000000001</v>
          </cell>
          <cell r="X14">
            <v>1888.8307</v>
          </cell>
        </row>
        <row r="15">
          <cell r="C15" t="str">
            <v>2003/2004E</v>
          </cell>
          <cell r="D15">
            <v>6008.4938000000002</v>
          </cell>
          <cell r="E15">
            <v>225.8331</v>
          </cell>
          <cell r="F15">
            <v>527.16660000000002</v>
          </cell>
          <cell r="G15">
            <v>874.16589999999997</v>
          </cell>
          <cell r="H15">
            <v>3717.163</v>
          </cell>
          <cell r="I15">
            <v>263.83249999999998</v>
          </cell>
          <cell r="J15">
            <v>400.33269999999999</v>
          </cell>
          <cell r="K15">
            <v>282</v>
          </cell>
          <cell r="L15">
            <v>17.333400000000001</v>
          </cell>
          <cell r="M15">
            <v>27.666699999999999</v>
          </cell>
          <cell r="N15">
            <v>22.333400000000001</v>
          </cell>
          <cell r="O15">
            <v>114.1669</v>
          </cell>
          <cell r="P15">
            <v>11.5</v>
          </cell>
          <cell r="Q15">
            <v>12.833299999999999</v>
          </cell>
          <cell r="R15">
            <v>6214.3275000000003</v>
          </cell>
          <cell r="S15">
            <v>243.16650000000001</v>
          </cell>
          <cell r="T15">
            <v>554.83330000000001</v>
          </cell>
          <cell r="U15">
            <v>896.49929999999995</v>
          </cell>
          <cell r="V15">
            <v>3831.3299000000002</v>
          </cell>
          <cell r="W15">
            <v>275.33249999999998</v>
          </cell>
          <cell r="X15">
            <v>413.166</v>
          </cell>
        </row>
        <row r="16">
          <cell r="C16" t="str">
            <v>2003/2004F</v>
          </cell>
          <cell r="D16">
            <v>14579.6186</v>
          </cell>
          <cell r="E16">
            <v>585.41340000000002</v>
          </cell>
          <cell r="F16">
            <v>1416.1617000000001</v>
          </cell>
          <cell r="G16">
            <v>1487.5775000000001</v>
          </cell>
          <cell r="H16">
            <v>6786.6433999999999</v>
          </cell>
          <cell r="I16">
            <v>1794.4949999999999</v>
          </cell>
          <cell r="J16">
            <v>2509.3276000000001</v>
          </cell>
          <cell r="K16">
            <v>978</v>
          </cell>
          <cell r="L16">
            <v>57.833399999999997</v>
          </cell>
          <cell r="M16">
            <v>105.41670000000001</v>
          </cell>
          <cell r="N16">
            <v>68.666499999999999</v>
          </cell>
          <cell r="O16">
            <v>276.3331</v>
          </cell>
          <cell r="P16">
            <v>105.5</v>
          </cell>
          <cell r="Q16">
            <v>163.16669999999999</v>
          </cell>
          <cell r="R16">
            <v>15356.535</v>
          </cell>
          <cell r="S16">
            <v>643.24680000000001</v>
          </cell>
          <cell r="T16">
            <v>1521.5784000000001</v>
          </cell>
          <cell r="U16">
            <v>1556.2439999999999</v>
          </cell>
          <cell r="V16">
            <v>7062.9764999999998</v>
          </cell>
          <cell r="W16">
            <v>1899.9949999999999</v>
          </cell>
          <cell r="X16">
            <v>2672.4942999999998</v>
          </cell>
        </row>
        <row r="17">
          <cell r="C17" t="str">
            <v>2003/2004G</v>
          </cell>
          <cell r="D17">
            <v>10423.395699999999</v>
          </cell>
          <cell r="E17">
            <v>319.24930000000001</v>
          </cell>
          <cell r="F17">
            <v>920.83159999999998</v>
          </cell>
          <cell r="G17">
            <v>1160.4146000000001</v>
          </cell>
          <cell r="H17">
            <v>4504.3242</v>
          </cell>
          <cell r="I17">
            <v>1654.7464</v>
          </cell>
          <cell r="J17">
            <v>1863.8296</v>
          </cell>
          <cell r="K17">
            <v>1516</v>
          </cell>
          <cell r="L17">
            <v>70.5</v>
          </cell>
          <cell r="M17">
            <v>195.33320000000001</v>
          </cell>
          <cell r="N17">
            <v>84.166499999999999</v>
          </cell>
          <cell r="O17">
            <v>518.83299999999997</v>
          </cell>
          <cell r="P17">
            <v>189.83330000000001</v>
          </cell>
          <cell r="Q17">
            <v>312.16669999999999</v>
          </cell>
          <cell r="R17">
            <v>11794.2284</v>
          </cell>
          <cell r="S17">
            <v>389.74930000000001</v>
          </cell>
          <cell r="T17">
            <v>1116.1648</v>
          </cell>
          <cell r="U17">
            <v>1244.5811000000001</v>
          </cell>
          <cell r="V17">
            <v>5023.1571999999996</v>
          </cell>
          <cell r="W17">
            <v>1844.5797</v>
          </cell>
          <cell r="X17">
            <v>2175.9962999999998</v>
          </cell>
        </row>
        <row r="18">
          <cell r="C18" t="str">
            <v>2003/2004H</v>
          </cell>
          <cell r="D18">
            <v>21401.232400000001</v>
          </cell>
          <cell r="E18">
            <v>967.58270000000005</v>
          </cell>
          <cell r="F18">
            <v>2243.9991</v>
          </cell>
          <cell r="G18">
            <v>3338.3296999999998</v>
          </cell>
          <cell r="H18">
            <v>11448.9908</v>
          </cell>
          <cell r="I18">
            <v>1392.7484999999999</v>
          </cell>
          <cell r="J18">
            <v>2009.5816</v>
          </cell>
          <cell r="K18">
            <v>745</v>
          </cell>
          <cell r="L18">
            <v>37.583300000000001</v>
          </cell>
          <cell r="M18">
            <v>100.0001</v>
          </cell>
          <cell r="N18">
            <v>99.666600000000003</v>
          </cell>
          <cell r="O18">
            <v>261.33319999999998</v>
          </cell>
          <cell r="P18">
            <v>71.499899999999997</v>
          </cell>
          <cell r="Q18">
            <v>63.333300000000001</v>
          </cell>
          <cell r="R18">
            <v>22034.648799999999</v>
          </cell>
          <cell r="S18">
            <v>1005.1660000000001</v>
          </cell>
          <cell r="T18">
            <v>2343.9992000000002</v>
          </cell>
          <cell r="U18">
            <v>3437.9962999999998</v>
          </cell>
          <cell r="V18">
            <v>11710.324000000001</v>
          </cell>
          <cell r="W18">
            <v>1464.2483999999999</v>
          </cell>
          <cell r="X18">
            <v>2072.9149000000002</v>
          </cell>
        </row>
        <row r="19">
          <cell r="C19" t="str">
            <v>2003/2004I</v>
          </cell>
          <cell r="D19">
            <v>6080.5842000000002</v>
          </cell>
          <cell r="E19">
            <v>296.6669</v>
          </cell>
          <cell r="F19">
            <v>418.25040000000001</v>
          </cell>
          <cell r="G19">
            <v>367.50009999999997</v>
          </cell>
          <cell r="H19">
            <v>3501.8335999999999</v>
          </cell>
          <cell r="I19">
            <v>415.6662</v>
          </cell>
          <cell r="J19">
            <v>1080.6669999999999</v>
          </cell>
          <cell r="K19">
            <v>1157</v>
          </cell>
          <cell r="L19">
            <v>76.749899999999997</v>
          </cell>
          <cell r="M19">
            <v>103.08329999999999</v>
          </cell>
          <cell r="N19">
            <v>46.666600000000003</v>
          </cell>
          <cell r="O19">
            <v>556.41639999999995</v>
          </cell>
          <cell r="P19">
            <v>65</v>
          </cell>
          <cell r="Q19">
            <v>189.9999</v>
          </cell>
          <cell r="R19">
            <v>7118.5002999999997</v>
          </cell>
          <cell r="S19">
            <v>373.41680000000002</v>
          </cell>
          <cell r="T19">
            <v>521.33370000000002</v>
          </cell>
          <cell r="U19">
            <v>414.16669999999999</v>
          </cell>
          <cell r="V19">
            <v>4058.25</v>
          </cell>
          <cell r="W19">
            <v>480.6662</v>
          </cell>
          <cell r="X19">
            <v>1270.6668999999999</v>
          </cell>
        </row>
        <row r="20">
          <cell r="C20" t="str">
            <v>2003/2004J</v>
          </cell>
          <cell r="D20">
            <v>1348.6655000000001</v>
          </cell>
          <cell r="E20">
            <v>64.166499999999999</v>
          </cell>
          <cell r="F20">
            <v>89.166600000000003</v>
          </cell>
          <cell r="G20">
            <v>155.16650000000001</v>
          </cell>
          <cell r="H20">
            <v>720.33280000000002</v>
          </cell>
          <cell r="I20">
            <v>102.33329999999999</v>
          </cell>
          <cell r="J20">
            <v>217.49979999999999</v>
          </cell>
          <cell r="K20">
            <v>3720</v>
          </cell>
          <cell r="L20">
            <v>155.83320000000001</v>
          </cell>
          <cell r="M20">
            <v>520.16660000000002</v>
          </cell>
          <cell r="N20">
            <v>203.16659999999999</v>
          </cell>
          <cell r="O20">
            <v>1636.1661999999999</v>
          </cell>
          <cell r="P20">
            <v>445.66660000000002</v>
          </cell>
          <cell r="Q20">
            <v>712</v>
          </cell>
          <cell r="R20">
            <v>5021.6647000000003</v>
          </cell>
          <cell r="S20">
            <v>219.99969999999999</v>
          </cell>
          <cell r="T20">
            <v>609.33320000000003</v>
          </cell>
          <cell r="U20">
            <v>358.3331</v>
          </cell>
          <cell r="V20">
            <v>2356.4989999999998</v>
          </cell>
          <cell r="W20">
            <v>547.99990000000003</v>
          </cell>
          <cell r="X20">
            <v>929.49980000000005</v>
          </cell>
        </row>
        <row r="21">
          <cell r="C21" t="str">
            <v>2004/20051</v>
          </cell>
          <cell r="D21">
            <v>5283.8328000000001</v>
          </cell>
          <cell r="E21">
            <v>194</v>
          </cell>
          <cell r="F21">
            <v>361</v>
          </cell>
          <cell r="G21">
            <v>545</v>
          </cell>
          <cell r="H21">
            <v>2831.8332999999998</v>
          </cell>
          <cell r="I21">
            <v>774.99959999999999</v>
          </cell>
          <cell r="J21">
            <v>576.99990000000003</v>
          </cell>
          <cell r="K21">
            <v>28</v>
          </cell>
          <cell r="L21">
            <v>5</v>
          </cell>
          <cell r="M21">
            <v>7</v>
          </cell>
          <cell r="N21">
            <v>3</v>
          </cell>
          <cell r="O21">
            <v>11</v>
          </cell>
          <cell r="P21">
            <v>0</v>
          </cell>
          <cell r="Q21">
            <v>2</v>
          </cell>
          <cell r="R21">
            <v>5311.8328000000001</v>
          </cell>
          <cell r="S21">
            <v>199</v>
          </cell>
          <cell r="T21">
            <v>368</v>
          </cell>
          <cell r="U21">
            <v>548</v>
          </cell>
          <cell r="V21">
            <v>2842.8332999999998</v>
          </cell>
          <cell r="W21">
            <v>774.99959999999999</v>
          </cell>
          <cell r="X21">
            <v>578.99990000000003</v>
          </cell>
        </row>
        <row r="22">
          <cell r="C22" t="str">
            <v>2004/20052</v>
          </cell>
          <cell r="D22">
            <v>14445.958199999999</v>
          </cell>
          <cell r="E22">
            <v>897.83249999999998</v>
          </cell>
          <cell r="F22">
            <v>1259.163</v>
          </cell>
          <cell r="G22">
            <v>930.33069999999998</v>
          </cell>
          <cell r="H22">
            <v>7016.9818999999998</v>
          </cell>
          <cell r="I22">
            <v>1674.8244</v>
          </cell>
          <cell r="J22">
            <v>2666.8256999999999</v>
          </cell>
          <cell r="K22">
            <v>4762</v>
          </cell>
          <cell r="L22">
            <v>470.16649999999998</v>
          </cell>
          <cell r="M22">
            <v>412.3331</v>
          </cell>
          <cell r="N22">
            <v>144.49969999999999</v>
          </cell>
          <cell r="O22">
            <v>2323.3328000000001</v>
          </cell>
          <cell r="P22">
            <v>351</v>
          </cell>
          <cell r="Q22">
            <v>1018.9997</v>
          </cell>
          <cell r="R22">
            <v>19166.29</v>
          </cell>
          <cell r="S22">
            <v>1367.999</v>
          </cell>
          <cell r="T22">
            <v>1671.4961000000001</v>
          </cell>
          <cell r="U22">
            <v>1074.8304000000001</v>
          </cell>
          <cell r="V22">
            <v>9340.3147000000008</v>
          </cell>
          <cell r="W22">
            <v>2025.8244</v>
          </cell>
          <cell r="X22">
            <v>3685.8254000000002</v>
          </cell>
        </row>
        <row r="23">
          <cell r="C23" t="str">
            <v>2004/20053</v>
          </cell>
          <cell r="D23">
            <v>19009.611799999999</v>
          </cell>
          <cell r="E23">
            <v>545.66309999999999</v>
          </cell>
          <cell r="F23">
            <v>1536.989</v>
          </cell>
          <cell r="G23">
            <v>1723.7383</v>
          </cell>
          <cell r="H23">
            <v>8963.7651000000005</v>
          </cell>
          <cell r="I23">
            <v>2726.1468</v>
          </cell>
          <cell r="J23">
            <v>3513.3094999999998</v>
          </cell>
          <cell r="K23">
            <v>1840</v>
          </cell>
          <cell r="L23">
            <v>138.99979999999999</v>
          </cell>
          <cell r="M23">
            <v>170.16569999999999</v>
          </cell>
          <cell r="N23">
            <v>142.9992</v>
          </cell>
          <cell r="O23">
            <v>674.24639999999999</v>
          </cell>
          <cell r="P23">
            <v>234.6662</v>
          </cell>
          <cell r="Q23">
            <v>335.83229999999998</v>
          </cell>
          <cell r="R23">
            <v>20706.521400000001</v>
          </cell>
          <cell r="S23">
            <v>684.66290000000004</v>
          </cell>
          <cell r="T23">
            <v>1707.1547</v>
          </cell>
          <cell r="U23">
            <v>1866.7375</v>
          </cell>
          <cell r="V23">
            <v>9638.0115000000005</v>
          </cell>
          <cell r="W23">
            <v>2960.8130000000001</v>
          </cell>
          <cell r="X23">
            <v>3849.1417999999999</v>
          </cell>
        </row>
        <row r="24">
          <cell r="C24" t="str">
            <v>2004/20054</v>
          </cell>
          <cell r="D24">
            <v>459</v>
          </cell>
          <cell r="E24">
            <v>25</v>
          </cell>
          <cell r="F24">
            <v>31</v>
          </cell>
          <cell r="G24">
            <v>29</v>
          </cell>
          <cell r="H24">
            <v>272</v>
          </cell>
          <cell r="I24">
            <v>74</v>
          </cell>
          <cell r="J24">
            <v>28</v>
          </cell>
          <cell r="K24">
            <v>2</v>
          </cell>
          <cell r="L24">
            <v>1</v>
          </cell>
          <cell r="M24">
            <v>0</v>
          </cell>
          <cell r="N24">
            <v>0</v>
          </cell>
          <cell r="O24">
            <v>0</v>
          </cell>
          <cell r="P24">
            <v>1</v>
          </cell>
          <cell r="Q24">
            <v>0</v>
          </cell>
          <cell r="R24">
            <v>461</v>
          </cell>
          <cell r="S24">
            <v>26</v>
          </cell>
          <cell r="T24">
            <v>31</v>
          </cell>
          <cell r="U24">
            <v>29</v>
          </cell>
          <cell r="V24">
            <v>272</v>
          </cell>
          <cell r="W24">
            <v>75</v>
          </cell>
          <cell r="X24">
            <v>28</v>
          </cell>
        </row>
        <row r="25">
          <cell r="C25" t="str">
            <v>2004/20055</v>
          </cell>
          <cell r="D25">
            <v>1585.3322000000001</v>
          </cell>
          <cell r="E25">
            <v>78.499899999999997</v>
          </cell>
          <cell r="F25">
            <v>194.4999</v>
          </cell>
          <cell r="G25">
            <v>164.49979999999999</v>
          </cell>
          <cell r="H25">
            <v>878.33270000000005</v>
          </cell>
          <cell r="I25">
            <v>130.5</v>
          </cell>
          <cell r="J25">
            <v>138.9999</v>
          </cell>
          <cell r="K25">
            <v>89</v>
          </cell>
          <cell r="L25">
            <v>6</v>
          </cell>
          <cell r="M25">
            <v>9</v>
          </cell>
          <cell r="N25">
            <v>5.6665999999999999</v>
          </cell>
          <cell r="O25">
            <v>52.999899999999997</v>
          </cell>
          <cell r="P25">
            <v>2</v>
          </cell>
          <cell r="Q25">
            <v>9.5</v>
          </cell>
          <cell r="R25">
            <v>1670.4987000000001</v>
          </cell>
          <cell r="S25">
            <v>84.499899999999997</v>
          </cell>
          <cell r="T25">
            <v>203.4999</v>
          </cell>
          <cell r="U25">
            <v>170.16640000000001</v>
          </cell>
          <cell r="V25">
            <v>931.33259999999996</v>
          </cell>
          <cell r="W25">
            <v>132.5</v>
          </cell>
          <cell r="X25">
            <v>148.4999</v>
          </cell>
        </row>
        <row r="26">
          <cell r="C26" t="str">
            <v>2004/20056</v>
          </cell>
          <cell r="D26">
            <v>8898.2227000000003</v>
          </cell>
          <cell r="E26">
            <v>216.33150000000001</v>
          </cell>
          <cell r="F26">
            <v>700.15700000000004</v>
          </cell>
          <cell r="G26">
            <v>782.32529999999997</v>
          </cell>
          <cell r="H26">
            <v>4034.0373</v>
          </cell>
          <cell r="I26">
            <v>1455.2293999999999</v>
          </cell>
          <cell r="J26">
            <v>1710.1422</v>
          </cell>
          <cell r="K26">
            <v>712</v>
          </cell>
          <cell r="L26">
            <v>39.999600000000001</v>
          </cell>
          <cell r="M26">
            <v>64.166399999999996</v>
          </cell>
          <cell r="N26">
            <v>34.333199999999998</v>
          </cell>
          <cell r="O26">
            <v>313.41539999999998</v>
          </cell>
          <cell r="P26">
            <v>79.499600000000001</v>
          </cell>
          <cell r="Q26">
            <v>132.16659999999999</v>
          </cell>
          <cell r="R26">
            <v>9561.8035</v>
          </cell>
          <cell r="S26">
            <v>256.33109999999999</v>
          </cell>
          <cell r="T26">
            <v>764.32339999999999</v>
          </cell>
          <cell r="U26">
            <v>816.6585</v>
          </cell>
          <cell r="V26">
            <v>4347.4526999999998</v>
          </cell>
          <cell r="W26">
            <v>1534.729</v>
          </cell>
          <cell r="X26">
            <v>1842.3088</v>
          </cell>
        </row>
        <row r="27">
          <cell r="C27" t="str">
            <v>2004/20057</v>
          </cell>
          <cell r="D27">
            <v>3476.1977000000002</v>
          </cell>
          <cell r="E27">
            <v>96.498599999999996</v>
          </cell>
          <cell r="F27">
            <v>323.57850000000002</v>
          </cell>
          <cell r="G27">
            <v>237.91290000000001</v>
          </cell>
          <cell r="H27">
            <v>1805.1373000000001</v>
          </cell>
          <cell r="I27">
            <v>439.8279</v>
          </cell>
          <cell r="J27">
            <v>573.24249999999995</v>
          </cell>
          <cell r="K27">
            <v>391</v>
          </cell>
          <cell r="L27">
            <v>15.666399999999999</v>
          </cell>
          <cell r="M27">
            <v>44.499899999999997</v>
          </cell>
          <cell r="N27">
            <v>26.5</v>
          </cell>
          <cell r="O27">
            <v>110.9157</v>
          </cell>
          <cell r="P27">
            <v>63.166600000000003</v>
          </cell>
          <cell r="Q27">
            <v>97.166600000000003</v>
          </cell>
          <cell r="R27">
            <v>3834.1129000000001</v>
          </cell>
          <cell r="S27">
            <v>112.16500000000001</v>
          </cell>
          <cell r="T27">
            <v>368.07839999999999</v>
          </cell>
          <cell r="U27">
            <v>264.41289999999998</v>
          </cell>
          <cell r="V27">
            <v>1916.0530000000001</v>
          </cell>
          <cell r="W27">
            <v>502.99450000000002</v>
          </cell>
          <cell r="X27">
            <v>670.40909999999997</v>
          </cell>
        </row>
        <row r="28">
          <cell r="C28" t="str">
            <v>2004/20058</v>
          </cell>
          <cell r="D28">
            <v>12377.747600000001</v>
          </cell>
          <cell r="E28">
            <v>385.83010000000002</v>
          </cell>
          <cell r="F28">
            <v>1273.3244</v>
          </cell>
          <cell r="G28">
            <v>1362.8237999999999</v>
          </cell>
          <cell r="H28">
            <v>7592.6162999999997</v>
          </cell>
          <cell r="I28">
            <v>813.32730000000004</v>
          </cell>
          <cell r="J28">
            <v>949.82569999999998</v>
          </cell>
          <cell r="K28">
            <v>2244</v>
          </cell>
          <cell r="L28">
            <v>105.4992</v>
          </cell>
          <cell r="M28">
            <v>241.16560000000001</v>
          </cell>
          <cell r="N28">
            <v>223.4984</v>
          </cell>
          <cell r="O28">
            <v>1138.8266000000001</v>
          </cell>
          <cell r="P28">
            <v>96.499099999999999</v>
          </cell>
          <cell r="Q28">
            <v>185.83199999999999</v>
          </cell>
          <cell r="R28">
            <v>14369.068499999999</v>
          </cell>
          <cell r="S28">
            <v>491.32929999999999</v>
          </cell>
          <cell r="T28">
            <v>1514.49</v>
          </cell>
          <cell r="U28">
            <v>1586.3222000000001</v>
          </cell>
          <cell r="V28">
            <v>8731.4429</v>
          </cell>
          <cell r="W28">
            <v>909.82640000000004</v>
          </cell>
          <cell r="X28">
            <v>1135.6577</v>
          </cell>
        </row>
        <row r="29">
          <cell r="C29" t="str">
            <v>2004/20059</v>
          </cell>
          <cell r="D29">
            <v>9650.9575000000004</v>
          </cell>
          <cell r="E29">
            <v>309.49849999999998</v>
          </cell>
          <cell r="F29">
            <v>934.49530000000004</v>
          </cell>
          <cell r="G29">
            <v>905.82929999999999</v>
          </cell>
          <cell r="H29">
            <v>5793.9750999999997</v>
          </cell>
          <cell r="I29">
            <v>729.83</v>
          </cell>
          <cell r="J29">
            <v>977.32929999999999</v>
          </cell>
          <cell r="K29">
            <v>1698</v>
          </cell>
          <cell r="L29">
            <v>109.83320000000001</v>
          </cell>
          <cell r="M29">
            <v>179.3331</v>
          </cell>
          <cell r="N29">
            <v>86.5</v>
          </cell>
          <cell r="O29">
            <v>1031.4992</v>
          </cell>
          <cell r="P29">
            <v>76.999899999999997</v>
          </cell>
          <cell r="Q29">
            <v>163.66640000000001</v>
          </cell>
          <cell r="R29">
            <v>11298.7893</v>
          </cell>
          <cell r="S29">
            <v>419.33170000000001</v>
          </cell>
          <cell r="T29">
            <v>1113.8284000000001</v>
          </cell>
          <cell r="U29">
            <v>992.32929999999999</v>
          </cell>
          <cell r="V29">
            <v>6825.4742999999999</v>
          </cell>
          <cell r="W29">
            <v>806.82989999999995</v>
          </cell>
          <cell r="X29">
            <v>1140.9956999999999</v>
          </cell>
        </row>
        <row r="30">
          <cell r="C30" t="str">
            <v>2004/2005A</v>
          </cell>
          <cell r="D30">
            <v>2937.3272999999999</v>
          </cell>
          <cell r="E30">
            <v>76.999799999999993</v>
          </cell>
          <cell r="F30">
            <v>215.16640000000001</v>
          </cell>
          <cell r="G30">
            <v>158.49950000000001</v>
          </cell>
          <cell r="H30">
            <v>1293.6641</v>
          </cell>
          <cell r="I30">
            <v>532.33180000000004</v>
          </cell>
          <cell r="J30">
            <v>660.66570000000002</v>
          </cell>
          <cell r="K30">
            <v>1030</v>
          </cell>
          <cell r="L30">
            <v>93.999799999999993</v>
          </cell>
          <cell r="M30">
            <v>103</v>
          </cell>
          <cell r="N30">
            <v>45.333300000000001</v>
          </cell>
          <cell r="O30">
            <v>634.83249999999998</v>
          </cell>
          <cell r="P30">
            <v>37.999899999999997</v>
          </cell>
          <cell r="Q30">
            <v>95</v>
          </cell>
          <cell r="R30">
            <v>3947.4928</v>
          </cell>
          <cell r="S30">
            <v>170.99959999999999</v>
          </cell>
          <cell r="T30">
            <v>318.16640000000001</v>
          </cell>
          <cell r="U30">
            <v>203.83279999999999</v>
          </cell>
          <cell r="V30">
            <v>1928.4965999999999</v>
          </cell>
          <cell r="W30">
            <v>570.33169999999996</v>
          </cell>
          <cell r="X30">
            <v>755.66570000000002</v>
          </cell>
        </row>
        <row r="31">
          <cell r="C31" t="str">
            <v>2004/2005B</v>
          </cell>
          <cell r="D31">
            <v>19176.014500000001</v>
          </cell>
          <cell r="E31">
            <v>711.49509999999998</v>
          </cell>
          <cell r="F31">
            <v>1797.0682999999999</v>
          </cell>
          <cell r="G31">
            <v>1975.1502</v>
          </cell>
          <cell r="H31">
            <v>10224.8398</v>
          </cell>
          <cell r="I31">
            <v>1820.5682999999999</v>
          </cell>
          <cell r="J31">
            <v>2646.8928000000001</v>
          </cell>
          <cell r="K31">
            <v>2637</v>
          </cell>
          <cell r="L31">
            <v>159.4991</v>
          </cell>
          <cell r="M31">
            <v>260.66500000000002</v>
          </cell>
          <cell r="N31">
            <v>148.3321</v>
          </cell>
          <cell r="O31">
            <v>1152.9953</v>
          </cell>
          <cell r="P31">
            <v>193.99950000000001</v>
          </cell>
          <cell r="Q31">
            <v>433.1651</v>
          </cell>
          <cell r="R31">
            <v>21524.670600000001</v>
          </cell>
          <cell r="S31">
            <v>870.99419999999998</v>
          </cell>
          <cell r="T31">
            <v>2057.7332999999999</v>
          </cell>
          <cell r="U31">
            <v>2123.4823000000001</v>
          </cell>
          <cell r="V31">
            <v>11377.8351</v>
          </cell>
          <cell r="W31">
            <v>2014.5678</v>
          </cell>
          <cell r="X31">
            <v>3080.0578999999998</v>
          </cell>
        </row>
        <row r="32">
          <cell r="C32" t="str">
            <v>2004/2005C</v>
          </cell>
          <cell r="D32">
            <v>8639.9545999999991</v>
          </cell>
          <cell r="E32">
            <v>280.16449999999998</v>
          </cell>
          <cell r="F32">
            <v>753.8297</v>
          </cell>
          <cell r="G32">
            <v>995.49419999999998</v>
          </cell>
          <cell r="H32">
            <v>3649.9789999999998</v>
          </cell>
          <cell r="I32">
            <v>1242.9948999999999</v>
          </cell>
          <cell r="J32">
            <v>1717.4922999999999</v>
          </cell>
          <cell r="K32">
            <v>1314</v>
          </cell>
          <cell r="L32">
            <v>103.4999</v>
          </cell>
          <cell r="M32">
            <v>149.9999</v>
          </cell>
          <cell r="N32">
            <v>107.6664</v>
          </cell>
          <cell r="O32">
            <v>485.99900000000002</v>
          </cell>
          <cell r="P32">
            <v>152.4999</v>
          </cell>
          <cell r="Q32">
            <v>250.16640000000001</v>
          </cell>
          <cell r="R32">
            <v>9889.7860999999994</v>
          </cell>
          <cell r="S32">
            <v>383.6644</v>
          </cell>
          <cell r="T32">
            <v>903.82960000000003</v>
          </cell>
          <cell r="U32">
            <v>1103.1605999999999</v>
          </cell>
          <cell r="V32">
            <v>4135.9780000000001</v>
          </cell>
          <cell r="W32">
            <v>1395.4947999999999</v>
          </cell>
          <cell r="X32">
            <v>1967.6587</v>
          </cell>
        </row>
        <row r="33">
          <cell r="C33" t="str">
            <v>2004/2005D</v>
          </cell>
          <cell r="D33">
            <v>23035.964599999999</v>
          </cell>
          <cell r="E33">
            <v>1124.1564000000001</v>
          </cell>
          <cell r="F33">
            <v>2324.8126999999999</v>
          </cell>
          <cell r="G33">
            <v>2440.8112999999998</v>
          </cell>
          <cell r="H33">
            <v>14614.5414</v>
          </cell>
          <cell r="I33">
            <v>951.82410000000004</v>
          </cell>
          <cell r="J33">
            <v>1579.8187</v>
          </cell>
          <cell r="K33">
            <v>2856</v>
          </cell>
          <cell r="L33">
            <v>285.33179999999999</v>
          </cell>
          <cell r="M33">
            <v>228.83109999999999</v>
          </cell>
          <cell r="N33">
            <v>208.16419999999999</v>
          </cell>
          <cell r="O33">
            <v>1286.6555000000001</v>
          </cell>
          <cell r="P33">
            <v>125.33199999999999</v>
          </cell>
          <cell r="Q33">
            <v>215.49850000000001</v>
          </cell>
          <cell r="R33">
            <v>25385.777699999999</v>
          </cell>
          <cell r="S33">
            <v>1409.4882</v>
          </cell>
          <cell r="T33">
            <v>2553.6437999999998</v>
          </cell>
          <cell r="U33">
            <v>2648.9755</v>
          </cell>
          <cell r="V33">
            <v>15901.196900000001</v>
          </cell>
          <cell r="W33">
            <v>1077.1560999999999</v>
          </cell>
          <cell r="X33">
            <v>1795.3172</v>
          </cell>
        </row>
        <row r="34">
          <cell r="C34" t="str">
            <v>2004/2005E</v>
          </cell>
          <cell r="D34">
            <v>6676.9360999999999</v>
          </cell>
          <cell r="E34">
            <v>255.33090000000001</v>
          </cell>
          <cell r="F34">
            <v>622.16110000000003</v>
          </cell>
          <cell r="G34">
            <v>889.65859999999998</v>
          </cell>
          <cell r="H34">
            <v>4202.4597999999996</v>
          </cell>
          <cell r="I34">
            <v>282.99709999999999</v>
          </cell>
          <cell r="J34">
            <v>424.32859999999999</v>
          </cell>
          <cell r="K34">
            <v>307</v>
          </cell>
          <cell r="L34">
            <v>17.5</v>
          </cell>
          <cell r="M34">
            <v>24.333100000000002</v>
          </cell>
          <cell r="N34">
            <v>37.666200000000003</v>
          </cell>
          <cell r="O34">
            <v>125.33159999999999</v>
          </cell>
          <cell r="P34">
            <v>14.166399999999999</v>
          </cell>
          <cell r="Q34">
            <v>6.3333000000000004</v>
          </cell>
          <cell r="R34">
            <v>6902.2667000000001</v>
          </cell>
          <cell r="S34">
            <v>272.83089999999999</v>
          </cell>
          <cell r="T34">
            <v>646.49419999999998</v>
          </cell>
          <cell r="U34">
            <v>927.32479999999998</v>
          </cell>
          <cell r="V34">
            <v>4327.7914000000001</v>
          </cell>
          <cell r="W34">
            <v>297.1635</v>
          </cell>
          <cell r="X34">
            <v>430.6619</v>
          </cell>
        </row>
        <row r="35">
          <cell r="C35" t="str">
            <v>2004/2005F</v>
          </cell>
          <cell r="D35">
            <v>14774.1926</v>
          </cell>
          <cell r="E35">
            <v>515.577</v>
          </cell>
          <cell r="F35">
            <v>1436.1537000000001</v>
          </cell>
          <cell r="G35">
            <v>1553.1537000000001</v>
          </cell>
          <cell r="H35">
            <v>6833.0117</v>
          </cell>
          <cell r="I35">
            <v>1876.0689</v>
          </cell>
          <cell r="J35">
            <v>2560.2276000000002</v>
          </cell>
          <cell r="K35">
            <v>1103</v>
          </cell>
          <cell r="L35">
            <v>57.833300000000001</v>
          </cell>
          <cell r="M35">
            <v>116.83240000000001</v>
          </cell>
          <cell r="N35">
            <v>82.665599999999998</v>
          </cell>
          <cell r="O35">
            <v>321.08049999999997</v>
          </cell>
          <cell r="P35">
            <v>113.3329</v>
          </cell>
          <cell r="Q35">
            <v>193.49930000000001</v>
          </cell>
          <cell r="R35">
            <v>15659.436600000001</v>
          </cell>
          <cell r="S35">
            <v>573.41030000000001</v>
          </cell>
          <cell r="T35">
            <v>1552.9861000000001</v>
          </cell>
          <cell r="U35">
            <v>1635.8193000000001</v>
          </cell>
          <cell r="V35">
            <v>7154.0922</v>
          </cell>
          <cell r="W35">
            <v>1989.4018000000001</v>
          </cell>
          <cell r="X35">
            <v>2753.7269000000001</v>
          </cell>
        </row>
        <row r="36">
          <cell r="C36" t="str">
            <v>2004/2005G</v>
          </cell>
          <cell r="D36">
            <v>10604.774299999999</v>
          </cell>
          <cell r="E36">
            <v>255.24809999999999</v>
          </cell>
          <cell r="F36">
            <v>1022.2439000000001</v>
          </cell>
          <cell r="G36">
            <v>1195.9114</v>
          </cell>
          <cell r="H36">
            <v>4749.9724999999999</v>
          </cell>
          <cell r="I36">
            <v>1537.1587</v>
          </cell>
          <cell r="J36">
            <v>1844.2397000000001</v>
          </cell>
          <cell r="K36">
            <v>1743</v>
          </cell>
          <cell r="L36">
            <v>61.9998</v>
          </cell>
          <cell r="M36">
            <v>282.66609999999997</v>
          </cell>
          <cell r="N36">
            <v>90.832899999999995</v>
          </cell>
          <cell r="O36">
            <v>575.49749999999995</v>
          </cell>
          <cell r="P36">
            <v>216.99940000000001</v>
          </cell>
          <cell r="Q36">
            <v>346.33249999999998</v>
          </cell>
          <cell r="R36">
            <v>12179.102500000001</v>
          </cell>
          <cell r="S36">
            <v>317.24790000000002</v>
          </cell>
          <cell r="T36">
            <v>1304.9100000000001</v>
          </cell>
          <cell r="U36">
            <v>1286.7443000000001</v>
          </cell>
          <cell r="V36">
            <v>5325.47</v>
          </cell>
          <cell r="W36">
            <v>1754.1581000000001</v>
          </cell>
          <cell r="X36">
            <v>2190.5722000000001</v>
          </cell>
        </row>
        <row r="37">
          <cell r="C37" t="str">
            <v>2004/2005H</v>
          </cell>
          <cell r="D37">
            <v>23282.495500000001</v>
          </cell>
          <cell r="E37">
            <v>952.16369999999995</v>
          </cell>
          <cell r="F37">
            <v>2608.5752000000002</v>
          </cell>
          <cell r="G37">
            <v>3472.3222000000001</v>
          </cell>
          <cell r="H37">
            <v>12705.699000000001</v>
          </cell>
          <cell r="I37">
            <v>1553.9111</v>
          </cell>
          <cell r="J37">
            <v>1989.8243</v>
          </cell>
          <cell r="K37">
            <v>773</v>
          </cell>
          <cell r="L37">
            <v>37.499899999999997</v>
          </cell>
          <cell r="M37">
            <v>126.49939999999999</v>
          </cell>
          <cell r="N37">
            <v>115.33280000000001</v>
          </cell>
          <cell r="O37">
            <v>289.33229999999998</v>
          </cell>
          <cell r="P37">
            <v>61.666400000000003</v>
          </cell>
          <cell r="Q37">
            <v>48.9998</v>
          </cell>
          <cell r="R37">
            <v>23961.826099999998</v>
          </cell>
          <cell r="S37">
            <v>989.66359999999997</v>
          </cell>
          <cell r="T37">
            <v>2735.0745999999999</v>
          </cell>
          <cell r="U37">
            <v>3587.6550000000002</v>
          </cell>
          <cell r="V37">
            <v>12995.031300000001</v>
          </cell>
          <cell r="W37">
            <v>1615.5775000000001</v>
          </cell>
          <cell r="X37">
            <v>2038.8241</v>
          </cell>
        </row>
        <row r="38">
          <cell r="C38" t="str">
            <v>2004/2005I</v>
          </cell>
          <cell r="D38">
            <v>6750.8810999999996</v>
          </cell>
          <cell r="E38">
            <v>313.99939999999998</v>
          </cell>
          <cell r="F38">
            <v>523.16430000000003</v>
          </cell>
          <cell r="G38">
            <v>435.9151</v>
          </cell>
          <cell r="H38">
            <v>3840.6520999999998</v>
          </cell>
          <cell r="I38">
            <v>463.49400000000003</v>
          </cell>
          <cell r="J38">
            <v>1173.6561999999999</v>
          </cell>
          <cell r="K38">
            <v>1338</v>
          </cell>
          <cell r="L38">
            <v>87.666600000000003</v>
          </cell>
          <cell r="M38">
            <v>128.8331</v>
          </cell>
          <cell r="N38">
            <v>62.166400000000003</v>
          </cell>
          <cell r="O38">
            <v>682.33159999999998</v>
          </cell>
          <cell r="P38">
            <v>77.499700000000004</v>
          </cell>
          <cell r="Q38">
            <v>178.99930000000001</v>
          </cell>
          <cell r="R38">
            <v>7968.3778000000002</v>
          </cell>
          <cell r="S38">
            <v>401.666</v>
          </cell>
          <cell r="T38">
            <v>651.99739999999997</v>
          </cell>
          <cell r="U38">
            <v>498.08150000000001</v>
          </cell>
          <cell r="V38">
            <v>4522.9836999999998</v>
          </cell>
          <cell r="W38">
            <v>540.99369999999999</v>
          </cell>
          <cell r="X38">
            <v>1352.6555000000001</v>
          </cell>
        </row>
        <row r="39">
          <cell r="C39" t="str">
            <v>2004/2005J</v>
          </cell>
          <cell r="D39">
            <v>953.32910000000004</v>
          </cell>
          <cell r="E39">
            <v>44.666400000000003</v>
          </cell>
          <cell r="F39">
            <v>85.499700000000004</v>
          </cell>
          <cell r="G39">
            <v>115.4992</v>
          </cell>
          <cell r="H39">
            <v>507.83100000000002</v>
          </cell>
          <cell r="I39">
            <v>69.833100000000002</v>
          </cell>
          <cell r="J39">
            <v>129.99969999999999</v>
          </cell>
          <cell r="K39">
            <v>4847</v>
          </cell>
          <cell r="L39">
            <v>214.9999</v>
          </cell>
          <cell r="M39">
            <v>651.66650000000004</v>
          </cell>
          <cell r="N39">
            <v>250.8329</v>
          </cell>
          <cell r="O39">
            <v>1945.6656</v>
          </cell>
          <cell r="P39">
            <v>623.66650000000004</v>
          </cell>
          <cell r="Q39">
            <v>1100.8332</v>
          </cell>
          <cell r="R39">
            <v>5740.9937</v>
          </cell>
          <cell r="S39">
            <v>259.66629999999998</v>
          </cell>
          <cell r="T39">
            <v>737.1662</v>
          </cell>
          <cell r="U39">
            <v>366.33210000000003</v>
          </cell>
          <cell r="V39">
            <v>2453.4965999999999</v>
          </cell>
          <cell r="W39">
            <v>693.49959999999999</v>
          </cell>
          <cell r="X39">
            <v>1230.8329000000001</v>
          </cell>
        </row>
        <row r="40">
          <cell r="C40" t="str">
            <v>2005/20061</v>
          </cell>
          <cell r="D40">
            <v>5540.6662999999999</v>
          </cell>
          <cell r="E40">
            <v>199</v>
          </cell>
          <cell r="F40">
            <v>406</v>
          </cell>
          <cell r="G40">
            <v>620</v>
          </cell>
          <cell r="H40">
            <v>3136</v>
          </cell>
          <cell r="I40">
            <v>625.66639999999995</v>
          </cell>
          <cell r="J40">
            <v>553.99990000000003</v>
          </cell>
          <cell r="K40">
            <v>17</v>
          </cell>
          <cell r="L40">
            <v>0</v>
          </cell>
          <cell r="M40">
            <v>3</v>
          </cell>
          <cell r="N40">
            <v>2</v>
          </cell>
          <cell r="O40">
            <v>12</v>
          </cell>
          <cell r="P40">
            <v>0</v>
          </cell>
          <cell r="Q40">
            <v>0</v>
          </cell>
          <cell r="R40">
            <v>5557.6662999999999</v>
          </cell>
          <cell r="S40">
            <v>199</v>
          </cell>
          <cell r="T40">
            <v>409</v>
          </cell>
          <cell r="U40">
            <v>622</v>
          </cell>
          <cell r="V40">
            <v>3148</v>
          </cell>
          <cell r="W40">
            <v>625.66639999999995</v>
          </cell>
          <cell r="X40">
            <v>553.99990000000003</v>
          </cell>
        </row>
        <row r="41">
          <cell r="C41" t="str">
            <v>2005/20062</v>
          </cell>
          <cell r="D41">
            <v>15484.8076</v>
          </cell>
          <cell r="E41">
            <v>902.1662</v>
          </cell>
          <cell r="F41">
            <v>1385.664</v>
          </cell>
          <cell r="G41">
            <v>1143.9982</v>
          </cell>
          <cell r="H41">
            <v>7628.6587</v>
          </cell>
          <cell r="I41">
            <v>1761.3261</v>
          </cell>
          <cell r="J41">
            <v>2662.9944</v>
          </cell>
          <cell r="K41">
            <v>5476</v>
          </cell>
          <cell r="L41">
            <v>554.16669999999999</v>
          </cell>
          <cell r="M41">
            <v>483.33339999999998</v>
          </cell>
          <cell r="N41">
            <v>206</v>
          </cell>
          <cell r="O41">
            <v>2734.6668</v>
          </cell>
          <cell r="P41">
            <v>383.16669999999999</v>
          </cell>
          <cell r="Q41">
            <v>1065.6667</v>
          </cell>
          <cell r="R41">
            <v>20911.8079</v>
          </cell>
          <cell r="S41">
            <v>1456.3329000000001</v>
          </cell>
          <cell r="T41">
            <v>1868.9974</v>
          </cell>
          <cell r="U41">
            <v>1349.9982</v>
          </cell>
          <cell r="V41">
            <v>10363.325500000001</v>
          </cell>
          <cell r="W41">
            <v>2144.4928</v>
          </cell>
          <cell r="X41">
            <v>3728.6610999999998</v>
          </cell>
        </row>
        <row r="42">
          <cell r="C42" t="str">
            <v>2005/20063</v>
          </cell>
          <cell r="D42">
            <v>19357.070899999999</v>
          </cell>
          <cell r="E42">
            <v>460.91699999999997</v>
          </cell>
          <cell r="F42">
            <v>1598.2488000000001</v>
          </cell>
          <cell r="G42">
            <v>1838.5829000000001</v>
          </cell>
          <cell r="H42">
            <v>9083.3318999999992</v>
          </cell>
          <cell r="I42">
            <v>2839.3265999999999</v>
          </cell>
          <cell r="J42">
            <v>3536.6637000000001</v>
          </cell>
          <cell r="K42">
            <v>1910</v>
          </cell>
          <cell r="L42">
            <v>114.8334</v>
          </cell>
          <cell r="M42">
            <v>223.00020000000001</v>
          </cell>
          <cell r="N42">
            <v>138.33359999999999</v>
          </cell>
          <cell r="O42">
            <v>717.83420000000001</v>
          </cell>
          <cell r="P42">
            <v>235.0001</v>
          </cell>
          <cell r="Q42">
            <v>334.83350000000002</v>
          </cell>
          <cell r="R42">
            <v>21120.905900000002</v>
          </cell>
          <cell r="S42">
            <v>575.75040000000001</v>
          </cell>
          <cell r="T42">
            <v>1821.249</v>
          </cell>
          <cell r="U42">
            <v>1976.9165</v>
          </cell>
          <cell r="V42">
            <v>9801.1661000000004</v>
          </cell>
          <cell r="W42">
            <v>3074.3267000000001</v>
          </cell>
          <cell r="X42">
            <v>3871.4971999999998</v>
          </cell>
        </row>
        <row r="43">
          <cell r="C43" t="str">
            <v>2005/20064</v>
          </cell>
          <cell r="D43">
            <v>475</v>
          </cell>
          <cell r="E43">
            <v>24</v>
          </cell>
          <cell r="F43">
            <v>32</v>
          </cell>
          <cell r="G43">
            <v>33</v>
          </cell>
          <cell r="H43">
            <v>281</v>
          </cell>
          <cell r="I43">
            <v>73</v>
          </cell>
          <cell r="J43">
            <v>32</v>
          </cell>
          <cell r="K43">
            <v>1</v>
          </cell>
          <cell r="L43">
            <v>0</v>
          </cell>
          <cell r="M43">
            <v>0</v>
          </cell>
          <cell r="N43">
            <v>0</v>
          </cell>
          <cell r="O43">
            <v>1</v>
          </cell>
          <cell r="P43">
            <v>0</v>
          </cell>
          <cell r="Q43">
            <v>0</v>
          </cell>
          <cell r="R43">
            <v>476</v>
          </cell>
          <cell r="S43">
            <v>24</v>
          </cell>
          <cell r="T43">
            <v>32</v>
          </cell>
          <cell r="U43">
            <v>33</v>
          </cell>
          <cell r="V43">
            <v>282</v>
          </cell>
          <cell r="W43">
            <v>73</v>
          </cell>
          <cell r="X43">
            <v>32</v>
          </cell>
        </row>
        <row r="44">
          <cell r="C44" t="str">
            <v>2005/20065</v>
          </cell>
          <cell r="D44">
            <v>1526.1664000000001</v>
          </cell>
          <cell r="E44">
            <v>60.166699999999999</v>
          </cell>
          <cell r="F44">
            <v>192.9999</v>
          </cell>
          <cell r="G44">
            <v>141.16659999999999</v>
          </cell>
          <cell r="H44">
            <v>848.99990000000003</v>
          </cell>
          <cell r="I44">
            <v>121.83329999999999</v>
          </cell>
          <cell r="J44">
            <v>161</v>
          </cell>
          <cell r="K44">
            <v>91</v>
          </cell>
          <cell r="L44">
            <v>9</v>
          </cell>
          <cell r="M44">
            <v>11</v>
          </cell>
          <cell r="N44">
            <v>10.666700000000001</v>
          </cell>
          <cell r="O44">
            <v>46.333300000000001</v>
          </cell>
          <cell r="P44">
            <v>7.3333000000000004</v>
          </cell>
          <cell r="Q44">
            <v>4</v>
          </cell>
          <cell r="R44">
            <v>1614.4997000000001</v>
          </cell>
          <cell r="S44">
            <v>69.166700000000006</v>
          </cell>
          <cell r="T44">
            <v>203.9999</v>
          </cell>
          <cell r="U44">
            <v>151.83330000000001</v>
          </cell>
          <cell r="V44">
            <v>895.33320000000003</v>
          </cell>
          <cell r="W44">
            <v>129.16659999999999</v>
          </cell>
          <cell r="X44">
            <v>165</v>
          </cell>
        </row>
        <row r="45">
          <cell r="C45" t="str">
            <v>2005/20066</v>
          </cell>
          <cell r="D45">
            <v>9160.2322999999997</v>
          </cell>
          <cell r="E45">
            <v>200.66669999999999</v>
          </cell>
          <cell r="F45">
            <v>765.4982</v>
          </cell>
          <cell r="G45">
            <v>799.49860000000001</v>
          </cell>
          <cell r="H45">
            <v>4138.6630999999998</v>
          </cell>
          <cell r="I45">
            <v>1432.2435</v>
          </cell>
          <cell r="J45">
            <v>1823.6622</v>
          </cell>
          <cell r="K45">
            <v>717</v>
          </cell>
          <cell r="L45">
            <v>42.166600000000003</v>
          </cell>
          <cell r="M45">
            <v>70.333399999999997</v>
          </cell>
          <cell r="N45">
            <v>44.5</v>
          </cell>
          <cell r="O45">
            <v>313.24990000000003</v>
          </cell>
          <cell r="P45">
            <v>69.666499999999999</v>
          </cell>
          <cell r="Q45">
            <v>129.66659999999999</v>
          </cell>
          <cell r="R45">
            <v>9829.8153000000002</v>
          </cell>
          <cell r="S45">
            <v>242.83330000000001</v>
          </cell>
          <cell r="T45">
            <v>835.83159999999998</v>
          </cell>
          <cell r="U45">
            <v>843.99860000000001</v>
          </cell>
          <cell r="V45">
            <v>4451.9129999999996</v>
          </cell>
          <cell r="W45">
            <v>1501.91</v>
          </cell>
          <cell r="X45">
            <v>1953.3288</v>
          </cell>
        </row>
        <row r="46">
          <cell r="C46" t="str">
            <v>2005/20067</v>
          </cell>
          <cell r="D46">
            <v>3591.4978000000001</v>
          </cell>
          <cell r="E46">
            <v>86.833399999999997</v>
          </cell>
          <cell r="F46">
            <v>322.16640000000001</v>
          </cell>
          <cell r="G46">
            <v>274</v>
          </cell>
          <cell r="H46">
            <v>1840.4160999999999</v>
          </cell>
          <cell r="I46">
            <v>466.91550000000001</v>
          </cell>
          <cell r="J46">
            <v>601.16639999999995</v>
          </cell>
          <cell r="K46">
            <v>359</v>
          </cell>
          <cell r="L46">
            <v>14.333299999999999</v>
          </cell>
          <cell r="M46">
            <v>36.833300000000001</v>
          </cell>
          <cell r="N46">
            <v>15.833299999999999</v>
          </cell>
          <cell r="O46">
            <v>131.16669999999999</v>
          </cell>
          <cell r="P46">
            <v>45.333300000000001</v>
          </cell>
          <cell r="Q46">
            <v>81.666700000000006</v>
          </cell>
          <cell r="R46">
            <v>3916.6644000000001</v>
          </cell>
          <cell r="S46">
            <v>101.16670000000001</v>
          </cell>
          <cell r="T46">
            <v>358.99970000000002</v>
          </cell>
          <cell r="U46">
            <v>289.83330000000001</v>
          </cell>
          <cell r="V46">
            <v>1971.5827999999999</v>
          </cell>
          <cell r="W46">
            <v>512.24879999999996</v>
          </cell>
          <cell r="X46">
            <v>682.83309999999994</v>
          </cell>
        </row>
        <row r="47">
          <cell r="C47" t="str">
            <v>2005/20068</v>
          </cell>
          <cell r="D47">
            <v>11614.252899999999</v>
          </cell>
          <cell r="E47">
            <v>323.99970000000002</v>
          </cell>
          <cell r="F47">
            <v>1312.1669999999999</v>
          </cell>
          <cell r="G47">
            <v>1318.3335</v>
          </cell>
          <cell r="H47">
            <v>7202.3357999999998</v>
          </cell>
          <cell r="I47">
            <v>633.33330000000001</v>
          </cell>
          <cell r="J47">
            <v>824.08360000000005</v>
          </cell>
          <cell r="K47">
            <v>2176</v>
          </cell>
          <cell r="L47">
            <v>96.666899999999998</v>
          </cell>
          <cell r="M47">
            <v>204.16669999999999</v>
          </cell>
          <cell r="N47">
            <v>216.83340000000001</v>
          </cell>
          <cell r="O47">
            <v>1130.5002999999999</v>
          </cell>
          <cell r="P47">
            <v>88.666799999999995</v>
          </cell>
          <cell r="Q47">
            <v>177.50040000000001</v>
          </cell>
          <cell r="R47">
            <v>13528.5874</v>
          </cell>
          <cell r="S47">
            <v>420.66660000000002</v>
          </cell>
          <cell r="T47">
            <v>1516.3336999999999</v>
          </cell>
          <cell r="U47">
            <v>1535.1668999999999</v>
          </cell>
          <cell r="V47">
            <v>8332.8361000000004</v>
          </cell>
          <cell r="W47">
            <v>722.00009999999997</v>
          </cell>
          <cell r="X47">
            <v>1001.5839999999999</v>
          </cell>
        </row>
        <row r="48">
          <cell r="C48" t="str">
            <v>2005/20069</v>
          </cell>
          <cell r="D48">
            <v>9413.5061999999998</v>
          </cell>
          <cell r="E48">
            <v>308.1669</v>
          </cell>
          <cell r="F48">
            <v>1128.001</v>
          </cell>
          <cell r="G48">
            <v>924.33360000000005</v>
          </cell>
          <cell r="H48">
            <v>5478.1705000000002</v>
          </cell>
          <cell r="I48">
            <v>688.50030000000004</v>
          </cell>
          <cell r="J48">
            <v>886.33389999999997</v>
          </cell>
          <cell r="K48">
            <v>1618</v>
          </cell>
          <cell r="L48">
            <v>102.83329999999999</v>
          </cell>
          <cell r="M48">
            <v>140.66659999999999</v>
          </cell>
          <cell r="N48">
            <v>89</v>
          </cell>
          <cell r="O48">
            <v>970.00030000000004</v>
          </cell>
          <cell r="P48">
            <v>61.166699999999999</v>
          </cell>
          <cell r="Q48">
            <v>182.5</v>
          </cell>
          <cell r="R48">
            <v>10959.6731</v>
          </cell>
          <cell r="S48">
            <v>411.00020000000001</v>
          </cell>
          <cell r="T48">
            <v>1268.6676</v>
          </cell>
          <cell r="U48">
            <v>1013.3336</v>
          </cell>
          <cell r="V48">
            <v>6448.1707999999999</v>
          </cell>
          <cell r="W48">
            <v>749.66700000000003</v>
          </cell>
          <cell r="X48">
            <v>1068.8339000000001</v>
          </cell>
        </row>
        <row r="49">
          <cell r="C49" t="str">
            <v>2005/2006A</v>
          </cell>
          <cell r="D49">
            <v>3515.8335000000002</v>
          </cell>
          <cell r="E49">
            <v>68.333399999999997</v>
          </cell>
          <cell r="F49">
            <v>276.50020000000001</v>
          </cell>
          <cell r="G49">
            <v>202.33349999999999</v>
          </cell>
          <cell r="H49">
            <v>1482.4998000000001</v>
          </cell>
          <cell r="I49">
            <v>660.66669999999999</v>
          </cell>
          <cell r="J49">
            <v>825.49990000000003</v>
          </cell>
          <cell r="K49">
            <v>1285</v>
          </cell>
          <cell r="L49">
            <v>93.833399999999997</v>
          </cell>
          <cell r="M49">
            <v>121</v>
          </cell>
          <cell r="N49">
            <v>50.833300000000001</v>
          </cell>
          <cell r="O49">
            <v>831.33330000000001</v>
          </cell>
          <cell r="P49">
            <v>46</v>
          </cell>
          <cell r="Q49">
            <v>129</v>
          </cell>
          <cell r="R49">
            <v>4787.8334999999997</v>
          </cell>
          <cell r="S49">
            <v>162.16679999999999</v>
          </cell>
          <cell r="T49">
            <v>397.50020000000001</v>
          </cell>
          <cell r="U49">
            <v>253.16679999999999</v>
          </cell>
          <cell r="V49">
            <v>2313.8330999999998</v>
          </cell>
          <cell r="W49">
            <v>706.66669999999999</v>
          </cell>
          <cell r="X49">
            <v>954.49990000000003</v>
          </cell>
        </row>
        <row r="50">
          <cell r="C50" t="str">
            <v>2005/2006B</v>
          </cell>
          <cell r="D50">
            <v>19795.120999999999</v>
          </cell>
          <cell r="E50">
            <v>611.91510000000005</v>
          </cell>
          <cell r="F50">
            <v>1958.3271</v>
          </cell>
          <cell r="G50">
            <v>2051.4951999999998</v>
          </cell>
          <cell r="H50">
            <v>10632.312099999999</v>
          </cell>
          <cell r="I50">
            <v>1864.8285000000001</v>
          </cell>
          <cell r="J50">
            <v>2676.2429999999999</v>
          </cell>
          <cell r="K50">
            <v>3117</v>
          </cell>
          <cell r="L50">
            <v>218.66650000000001</v>
          </cell>
          <cell r="M50">
            <v>293.66649999999998</v>
          </cell>
          <cell r="N50">
            <v>192.8331</v>
          </cell>
          <cell r="O50">
            <v>1542.6657</v>
          </cell>
          <cell r="P50">
            <v>169.66640000000001</v>
          </cell>
          <cell r="Q50">
            <v>430.66629999999998</v>
          </cell>
          <cell r="R50">
            <v>22643.285500000002</v>
          </cell>
          <cell r="S50">
            <v>830.58159999999998</v>
          </cell>
          <cell r="T50">
            <v>2251.9935999999998</v>
          </cell>
          <cell r="U50">
            <v>2244.3283000000001</v>
          </cell>
          <cell r="V50">
            <v>12174.977800000001</v>
          </cell>
          <cell r="W50">
            <v>2034.4948999999999</v>
          </cell>
          <cell r="X50">
            <v>3106.9092999999998</v>
          </cell>
        </row>
        <row r="51">
          <cell r="C51" t="str">
            <v>2005/2006C</v>
          </cell>
          <cell r="D51">
            <v>9025.0036</v>
          </cell>
          <cell r="E51">
            <v>302.83359999999999</v>
          </cell>
          <cell r="F51">
            <v>880.16729999999995</v>
          </cell>
          <cell r="G51">
            <v>1136.8335999999999</v>
          </cell>
          <cell r="H51">
            <v>3846.3352</v>
          </cell>
          <cell r="I51">
            <v>1183.3331000000001</v>
          </cell>
          <cell r="J51">
            <v>1675.5008</v>
          </cell>
          <cell r="K51">
            <v>1331</v>
          </cell>
          <cell r="L51">
            <v>106.9999</v>
          </cell>
          <cell r="M51">
            <v>184.16669999999999</v>
          </cell>
          <cell r="N51">
            <v>114.33329999999999</v>
          </cell>
          <cell r="O51">
            <v>521.33330000000001</v>
          </cell>
          <cell r="P51">
            <v>144.83330000000001</v>
          </cell>
          <cell r="Q51">
            <v>185.83340000000001</v>
          </cell>
          <cell r="R51">
            <v>10282.503500000001</v>
          </cell>
          <cell r="S51">
            <v>409.83350000000002</v>
          </cell>
          <cell r="T51">
            <v>1064.3340000000001</v>
          </cell>
          <cell r="U51">
            <v>1251.1668999999999</v>
          </cell>
          <cell r="V51">
            <v>4367.6684999999998</v>
          </cell>
          <cell r="W51">
            <v>1328.1664000000001</v>
          </cell>
          <cell r="X51">
            <v>1861.3342</v>
          </cell>
        </row>
        <row r="52">
          <cell r="C52" t="str">
            <v>2005/2006D</v>
          </cell>
          <cell r="D52">
            <v>22158.286700000001</v>
          </cell>
          <cell r="E52">
            <v>926.83240000000001</v>
          </cell>
          <cell r="F52">
            <v>2339.3274000000001</v>
          </cell>
          <cell r="G52">
            <v>2386.6622000000002</v>
          </cell>
          <cell r="H52">
            <v>14124.804400000001</v>
          </cell>
          <cell r="I52">
            <v>947.66340000000002</v>
          </cell>
          <cell r="J52">
            <v>1432.9969000000001</v>
          </cell>
          <cell r="K52">
            <v>2931</v>
          </cell>
          <cell r="L52">
            <v>253.9999</v>
          </cell>
          <cell r="M52">
            <v>260.1662</v>
          </cell>
          <cell r="N52">
            <v>238.8331</v>
          </cell>
          <cell r="O52">
            <v>1389.1651999999999</v>
          </cell>
          <cell r="P52">
            <v>117.1664</v>
          </cell>
          <cell r="Q52">
            <v>203.99959999999999</v>
          </cell>
          <cell r="R52">
            <v>24621.617099999999</v>
          </cell>
          <cell r="S52">
            <v>1180.8323</v>
          </cell>
          <cell r="T52">
            <v>2599.4935999999998</v>
          </cell>
          <cell r="U52">
            <v>2625.4953</v>
          </cell>
          <cell r="V52">
            <v>15513.9696</v>
          </cell>
          <cell r="W52">
            <v>1064.8298</v>
          </cell>
          <cell r="X52">
            <v>1636.9965</v>
          </cell>
        </row>
        <row r="53">
          <cell r="C53" t="str">
            <v>2005/2006E</v>
          </cell>
          <cell r="D53">
            <v>6855.8212999999996</v>
          </cell>
          <cell r="E53">
            <v>233.99930000000001</v>
          </cell>
          <cell r="F53">
            <v>646.16600000000005</v>
          </cell>
          <cell r="G53">
            <v>971.33230000000003</v>
          </cell>
          <cell r="H53">
            <v>4321.326</v>
          </cell>
          <cell r="I53">
            <v>265.166</v>
          </cell>
          <cell r="J53">
            <v>417.83170000000001</v>
          </cell>
          <cell r="K53">
            <v>348</v>
          </cell>
          <cell r="L53">
            <v>10.833299999999999</v>
          </cell>
          <cell r="M53">
            <v>28.833300000000001</v>
          </cell>
          <cell r="N53">
            <v>43.166699999999999</v>
          </cell>
          <cell r="O53">
            <v>156.8331</v>
          </cell>
          <cell r="P53">
            <v>11.166600000000001</v>
          </cell>
          <cell r="Q53">
            <v>20.333300000000001</v>
          </cell>
          <cell r="R53">
            <v>7126.9876000000004</v>
          </cell>
          <cell r="S53">
            <v>244.83260000000001</v>
          </cell>
          <cell r="T53">
            <v>674.99929999999995</v>
          </cell>
          <cell r="U53">
            <v>1014.499</v>
          </cell>
          <cell r="V53">
            <v>4478.1590999999999</v>
          </cell>
          <cell r="W53">
            <v>276.33260000000001</v>
          </cell>
          <cell r="X53">
            <v>438.16500000000002</v>
          </cell>
        </row>
        <row r="54">
          <cell r="C54" t="str">
            <v>2005/2006F</v>
          </cell>
          <cell r="D54">
            <v>14602.563399999999</v>
          </cell>
          <cell r="E54">
            <v>445.41590000000002</v>
          </cell>
          <cell r="F54">
            <v>1654.3300999999999</v>
          </cell>
          <cell r="G54">
            <v>1649.665</v>
          </cell>
          <cell r="H54">
            <v>6653.8239000000003</v>
          </cell>
          <cell r="I54">
            <v>1869.4979000000001</v>
          </cell>
          <cell r="J54">
            <v>2329.8305999999998</v>
          </cell>
          <cell r="K54">
            <v>1134</v>
          </cell>
          <cell r="L54">
            <v>51.499899999999997</v>
          </cell>
          <cell r="M54">
            <v>138</v>
          </cell>
          <cell r="N54">
            <v>72.499899999999997</v>
          </cell>
          <cell r="O54">
            <v>337.49959999999999</v>
          </cell>
          <cell r="P54">
            <v>135.33330000000001</v>
          </cell>
          <cell r="Q54">
            <v>166.83330000000001</v>
          </cell>
          <cell r="R54">
            <v>15504.2294</v>
          </cell>
          <cell r="S54">
            <v>496.91579999999999</v>
          </cell>
          <cell r="T54">
            <v>1792.3300999999999</v>
          </cell>
          <cell r="U54">
            <v>1722.1649</v>
          </cell>
          <cell r="V54">
            <v>6991.3235000000004</v>
          </cell>
          <cell r="W54">
            <v>2004.8312000000001</v>
          </cell>
          <cell r="X54">
            <v>2496.6639</v>
          </cell>
        </row>
        <row r="55">
          <cell r="C55" t="str">
            <v>2005/2006G</v>
          </cell>
          <cell r="D55">
            <v>11231.557000000001</v>
          </cell>
          <cell r="E55">
            <v>271.91609999999997</v>
          </cell>
          <cell r="F55">
            <v>1158.4131</v>
          </cell>
          <cell r="G55">
            <v>1253.0814</v>
          </cell>
          <cell r="H55">
            <v>5026.0713999999998</v>
          </cell>
          <cell r="I55">
            <v>1649.1621</v>
          </cell>
          <cell r="J55">
            <v>1872.9129</v>
          </cell>
          <cell r="K55">
            <v>1617</v>
          </cell>
          <cell r="L55">
            <v>61.833300000000001</v>
          </cell>
          <cell r="M55">
            <v>218.8331</v>
          </cell>
          <cell r="N55">
            <v>97.999899999999997</v>
          </cell>
          <cell r="O55">
            <v>587.83259999999996</v>
          </cell>
          <cell r="P55">
            <v>194.99950000000001</v>
          </cell>
          <cell r="Q55">
            <v>278.49959999999999</v>
          </cell>
          <cell r="R55">
            <v>12671.555</v>
          </cell>
          <cell r="S55">
            <v>333.74939999999998</v>
          </cell>
          <cell r="T55">
            <v>1377.2462</v>
          </cell>
          <cell r="U55">
            <v>1351.0813000000001</v>
          </cell>
          <cell r="V55">
            <v>5613.9040000000005</v>
          </cell>
          <cell r="W55">
            <v>1844.1615999999999</v>
          </cell>
          <cell r="X55">
            <v>2151.4124999999999</v>
          </cell>
        </row>
        <row r="56">
          <cell r="C56" t="str">
            <v>2005/2006H</v>
          </cell>
          <cell r="D56">
            <v>23766.741699999999</v>
          </cell>
          <cell r="E56">
            <v>901.9162</v>
          </cell>
          <cell r="F56">
            <v>2734.9155000000001</v>
          </cell>
          <cell r="G56">
            <v>3584.9151999999999</v>
          </cell>
          <cell r="H56">
            <v>13096.7469</v>
          </cell>
          <cell r="I56">
            <v>1532.499</v>
          </cell>
          <cell r="J56">
            <v>1915.7489</v>
          </cell>
          <cell r="K56">
            <v>865</v>
          </cell>
          <cell r="L56">
            <v>37.5</v>
          </cell>
          <cell r="M56">
            <v>149.66650000000001</v>
          </cell>
          <cell r="N56">
            <v>115.5</v>
          </cell>
          <cell r="O56">
            <v>355.58330000000001</v>
          </cell>
          <cell r="P56">
            <v>51.166699999999999</v>
          </cell>
          <cell r="Q56">
            <v>66.166600000000003</v>
          </cell>
          <cell r="R56">
            <v>24542.324799999999</v>
          </cell>
          <cell r="S56">
            <v>939.4162</v>
          </cell>
          <cell r="T56">
            <v>2884.5819999999999</v>
          </cell>
          <cell r="U56">
            <v>3700.4151999999999</v>
          </cell>
          <cell r="V56">
            <v>13452.3302</v>
          </cell>
          <cell r="W56">
            <v>1583.6657</v>
          </cell>
          <cell r="X56">
            <v>1981.9155000000001</v>
          </cell>
        </row>
        <row r="57">
          <cell r="C57" t="str">
            <v>2005/2006I</v>
          </cell>
          <cell r="D57">
            <v>7816.8334000000004</v>
          </cell>
          <cell r="E57">
            <v>324.25009999999997</v>
          </cell>
          <cell r="F57">
            <v>684.74980000000005</v>
          </cell>
          <cell r="G57">
            <v>513.08339999999998</v>
          </cell>
          <cell r="H57">
            <v>4631.7493999999997</v>
          </cell>
          <cell r="I57">
            <v>470.1669</v>
          </cell>
          <cell r="J57">
            <v>1192.8338000000001</v>
          </cell>
          <cell r="K57">
            <v>1844</v>
          </cell>
          <cell r="L57">
            <v>98</v>
          </cell>
          <cell r="M57">
            <v>157.4999</v>
          </cell>
          <cell r="N57">
            <v>76.833399999999997</v>
          </cell>
          <cell r="O57">
            <v>876.49980000000005</v>
          </cell>
          <cell r="P57">
            <v>90.5</v>
          </cell>
          <cell r="Q57">
            <v>272.50009999999997</v>
          </cell>
          <cell r="R57">
            <v>9388.6666000000005</v>
          </cell>
          <cell r="S57">
            <v>422.25009999999997</v>
          </cell>
          <cell r="T57">
            <v>842.24969999999996</v>
          </cell>
          <cell r="U57">
            <v>589.91679999999997</v>
          </cell>
          <cell r="V57">
            <v>5508.2492000000002</v>
          </cell>
          <cell r="W57">
            <v>560.66690000000006</v>
          </cell>
          <cell r="X57">
            <v>1465.3339000000001</v>
          </cell>
        </row>
        <row r="58">
          <cell r="C58" t="str">
            <v>2005/2006J</v>
          </cell>
          <cell r="D58">
            <v>970.82989999999995</v>
          </cell>
          <cell r="E58">
            <v>42.666400000000003</v>
          </cell>
          <cell r="F58">
            <v>96.332899999999995</v>
          </cell>
          <cell r="G58">
            <v>98.666200000000003</v>
          </cell>
          <cell r="H58">
            <v>516.66480000000001</v>
          </cell>
          <cell r="I58">
            <v>89.833200000000005</v>
          </cell>
          <cell r="J58">
            <v>126.6664</v>
          </cell>
          <cell r="K58">
            <v>5607</v>
          </cell>
          <cell r="L58">
            <v>250.83320000000001</v>
          </cell>
          <cell r="M58">
            <v>733.83320000000003</v>
          </cell>
          <cell r="N58">
            <v>323.99979999999999</v>
          </cell>
          <cell r="O58">
            <v>2303.4992999999999</v>
          </cell>
          <cell r="P58">
            <v>721.83330000000001</v>
          </cell>
          <cell r="Q58">
            <v>1222.3332</v>
          </cell>
          <cell r="R58">
            <v>6527.1619000000001</v>
          </cell>
          <cell r="S58">
            <v>293.49959999999999</v>
          </cell>
          <cell r="T58">
            <v>830.16610000000003</v>
          </cell>
          <cell r="U58">
            <v>422.666</v>
          </cell>
          <cell r="V58">
            <v>2820.1641</v>
          </cell>
          <cell r="W58">
            <v>811.66650000000004</v>
          </cell>
          <cell r="X58">
            <v>1348.9996000000001</v>
          </cell>
        </row>
        <row r="59">
          <cell r="C59" t="str">
            <v>2006/20071</v>
          </cell>
          <cell r="D59">
            <v>5963.6665999999996</v>
          </cell>
          <cell r="E59">
            <v>202</v>
          </cell>
          <cell r="F59">
            <v>485</v>
          </cell>
          <cell r="G59">
            <v>637</v>
          </cell>
          <cell r="H59">
            <v>3531</v>
          </cell>
          <cell r="I59">
            <v>559.33330000000001</v>
          </cell>
          <cell r="J59">
            <v>549.33330000000001</v>
          </cell>
          <cell r="K59">
            <v>19</v>
          </cell>
          <cell r="L59">
            <v>0</v>
          </cell>
          <cell r="M59">
            <v>1</v>
          </cell>
          <cell r="N59">
            <v>3</v>
          </cell>
          <cell r="O59">
            <v>13</v>
          </cell>
          <cell r="P59">
            <v>1</v>
          </cell>
          <cell r="Q59">
            <v>1</v>
          </cell>
          <cell r="R59">
            <v>5982.6665999999996</v>
          </cell>
          <cell r="S59">
            <v>202</v>
          </cell>
          <cell r="T59">
            <v>486</v>
          </cell>
          <cell r="U59">
            <v>640</v>
          </cell>
          <cell r="V59">
            <v>3544</v>
          </cell>
          <cell r="W59">
            <v>560.33330000000001</v>
          </cell>
          <cell r="X59">
            <v>550.33330000000001</v>
          </cell>
        </row>
        <row r="60">
          <cell r="C60" t="str">
            <v>2006/20072</v>
          </cell>
          <cell r="D60">
            <v>15780.4684</v>
          </cell>
          <cell r="E60">
            <v>711.16629999999998</v>
          </cell>
          <cell r="F60">
            <v>1344.3306</v>
          </cell>
          <cell r="G60">
            <v>1112.8312000000001</v>
          </cell>
          <cell r="H60">
            <v>7884.1544000000004</v>
          </cell>
          <cell r="I60">
            <v>1786.4931999999999</v>
          </cell>
          <cell r="J60">
            <v>2941.4926999999998</v>
          </cell>
          <cell r="K60">
            <v>5657</v>
          </cell>
          <cell r="L60">
            <v>532.66669999999999</v>
          </cell>
          <cell r="M60">
            <v>528.99990000000003</v>
          </cell>
          <cell r="N60">
            <v>210.83320000000001</v>
          </cell>
          <cell r="O60">
            <v>2794.4994000000002</v>
          </cell>
          <cell r="P60">
            <v>391.33319999999998</v>
          </cell>
          <cell r="Q60">
            <v>1101.1666</v>
          </cell>
          <cell r="R60">
            <v>21339.967400000001</v>
          </cell>
          <cell r="S60">
            <v>1243.8330000000001</v>
          </cell>
          <cell r="T60">
            <v>1873.3305</v>
          </cell>
          <cell r="U60">
            <v>1323.6643999999999</v>
          </cell>
          <cell r="V60">
            <v>10678.6538</v>
          </cell>
          <cell r="W60">
            <v>2177.8263999999999</v>
          </cell>
          <cell r="X60">
            <v>4042.6592999999998</v>
          </cell>
        </row>
        <row r="61">
          <cell r="C61" t="str">
            <v>2006/20073</v>
          </cell>
          <cell r="D61">
            <v>19918.5674</v>
          </cell>
          <cell r="E61">
            <v>394.74979999999999</v>
          </cell>
          <cell r="F61">
            <v>1449.6649</v>
          </cell>
          <cell r="G61">
            <v>1933.1650999999999</v>
          </cell>
          <cell r="H61">
            <v>9330.9961000000003</v>
          </cell>
          <cell r="I61">
            <v>2715.2451999999998</v>
          </cell>
          <cell r="J61">
            <v>4094.7462999999998</v>
          </cell>
          <cell r="K61">
            <v>2376</v>
          </cell>
          <cell r="L61">
            <v>137.99979999999999</v>
          </cell>
          <cell r="M61">
            <v>206.6669</v>
          </cell>
          <cell r="N61">
            <v>160.167</v>
          </cell>
          <cell r="O61">
            <v>896.75109999999995</v>
          </cell>
          <cell r="P61">
            <v>251.08340000000001</v>
          </cell>
          <cell r="Q61">
            <v>404.16680000000002</v>
          </cell>
          <cell r="R61">
            <v>21975.402399999999</v>
          </cell>
          <cell r="S61">
            <v>532.74959999999999</v>
          </cell>
          <cell r="T61">
            <v>1656.3317999999999</v>
          </cell>
          <cell r="U61">
            <v>2093.3321000000001</v>
          </cell>
          <cell r="V61">
            <v>10227.7472</v>
          </cell>
          <cell r="W61">
            <v>2966.3285999999998</v>
          </cell>
          <cell r="X61">
            <v>4498.9130999999998</v>
          </cell>
        </row>
        <row r="62">
          <cell r="C62" t="str">
            <v>2006/20074</v>
          </cell>
          <cell r="D62">
            <v>434</v>
          </cell>
          <cell r="E62">
            <v>18</v>
          </cell>
          <cell r="F62">
            <v>45</v>
          </cell>
          <cell r="G62">
            <v>25</v>
          </cell>
          <cell r="H62">
            <v>293</v>
          </cell>
          <cell r="I62">
            <v>19</v>
          </cell>
          <cell r="J62">
            <v>34</v>
          </cell>
          <cell r="K62">
            <v>1</v>
          </cell>
          <cell r="L62">
            <v>0</v>
          </cell>
          <cell r="M62">
            <v>0</v>
          </cell>
          <cell r="N62">
            <v>0</v>
          </cell>
          <cell r="O62">
            <v>1</v>
          </cell>
          <cell r="P62">
            <v>0</v>
          </cell>
          <cell r="Q62">
            <v>0</v>
          </cell>
          <cell r="R62">
            <v>435</v>
          </cell>
          <cell r="S62">
            <v>18</v>
          </cell>
          <cell r="T62">
            <v>45</v>
          </cell>
          <cell r="U62">
            <v>25</v>
          </cell>
          <cell r="V62">
            <v>294</v>
          </cell>
          <cell r="W62">
            <v>19</v>
          </cell>
          <cell r="X62">
            <v>34</v>
          </cell>
        </row>
        <row r="63">
          <cell r="C63" t="str">
            <v>2006/20075</v>
          </cell>
          <cell r="D63">
            <v>1512.1665</v>
          </cell>
          <cell r="E63">
            <v>66</v>
          </cell>
          <cell r="F63">
            <v>174.83330000000001</v>
          </cell>
          <cell r="G63">
            <v>167.33340000000001</v>
          </cell>
          <cell r="H63">
            <v>826.83330000000001</v>
          </cell>
          <cell r="I63">
            <v>125.33329999999999</v>
          </cell>
          <cell r="J63">
            <v>151.83320000000001</v>
          </cell>
          <cell r="K63">
            <v>131</v>
          </cell>
          <cell r="L63">
            <v>8.6667000000000005</v>
          </cell>
          <cell r="M63">
            <v>10.666700000000001</v>
          </cell>
          <cell r="N63">
            <v>11.833299999999999</v>
          </cell>
          <cell r="O63">
            <v>75.833299999999994</v>
          </cell>
          <cell r="P63">
            <v>11.5</v>
          </cell>
          <cell r="Q63">
            <v>5.6666999999999996</v>
          </cell>
          <cell r="R63">
            <v>1636.3332</v>
          </cell>
          <cell r="S63">
            <v>74.666700000000006</v>
          </cell>
          <cell r="T63">
            <v>185.5</v>
          </cell>
          <cell r="U63">
            <v>179.16669999999999</v>
          </cell>
          <cell r="V63">
            <v>902.66660000000002</v>
          </cell>
          <cell r="W63">
            <v>136.83330000000001</v>
          </cell>
          <cell r="X63">
            <v>157.4999</v>
          </cell>
        </row>
        <row r="64">
          <cell r="C64" t="str">
            <v>2006/20076</v>
          </cell>
          <cell r="D64">
            <v>8844.5625999999993</v>
          </cell>
          <cell r="E64">
            <v>150.3331</v>
          </cell>
          <cell r="F64">
            <v>672.33209999999997</v>
          </cell>
          <cell r="G64">
            <v>873.49839999999995</v>
          </cell>
          <cell r="H64">
            <v>3965.0776000000001</v>
          </cell>
          <cell r="I64">
            <v>1370.7445</v>
          </cell>
          <cell r="J64">
            <v>1812.5769</v>
          </cell>
          <cell r="K64">
            <v>736</v>
          </cell>
          <cell r="L64">
            <v>41.333199999999998</v>
          </cell>
          <cell r="M64">
            <v>45.666699999999999</v>
          </cell>
          <cell r="N64">
            <v>32.333300000000001</v>
          </cell>
          <cell r="O64">
            <v>239.33320000000001</v>
          </cell>
          <cell r="P64">
            <v>58.333100000000002</v>
          </cell>
          <cell r="Q64">
            <v>104.1665</v>
          </cell>
          <cell r="R64">
            <v>9365.7286000000004</v>
          </cell>
          <cell r="S64">
            <v>191.66630000000001</v>
          </cell>
          <cell r="T64">
            <v>717.99879999999996</v>
          </cell>
          <cell r="U64">
            <v>905.83169999999996</v>
          </cell>
          <cell r="V64">
            <v>4204.4107999999997</v>
          </cell>
          <cell r="W64">
            <v>1429.0776000000001</v>
          </cell>
          <cell r="X64">
            <v>1916.7434000000001</v>
          </cell>
        </row>
        <row r="65">
          <cell r="C65" t="str">
            <v>2006/20077</v>
          </cell>
          <cell r="D65">
            <v>3723.9113000000002</v>
          </cell>
          <cell r="E65">
            <v>67.833100000000002</v>
          </cell>
          <cell r="F65">
            <v>330.41609999999997</v>
          </cell>
          <cell r="G65">
            <v>321.33240000000001</v>
          </cell>
          <cell r="H65">
            <v>1904.3307</v>
          </cell>
          <cell r="I65">
            <v>442.66629999999998</v>
          </cell>
          <cell r="J65">
            <v>657.33270000000005</v>
          </cell>
          <cell r="K65">
            <v>373</v>
          </cell>
          <cell r="L65">
            <v>11.166700000000001</v>
          </cell>
          <cell r="M65">
            <v>24.833400000000001</v>
          </cell>
          <cell r="N65">
            <v>18.833300000000001</v>
          </cell>
          <cell r="O65">
            <v>128.99979999999999</v>
          </cell>
          <cell r="P65">
            <v>47.833300000000001</v>
          </cell>
          <cell r="Q65">
            <v>90.666600000000003</v>
          </cell>
          <cell r="R65">
            <v>4046.2444</v>
          </cell>
          <cell r="S65">
            <v>78.999799999999993</v>
          </cell>
          <cell r="T65">
            <v>355.24950000000001</v>
          </cell>
          <cell r="U65">
            <v>340.16570000000002</v>
          </cell>
          <cell r="V65">
            <v>2033.3305</v>
          </cell>
          <cell r="W65">
            <v>490.49959999999999</v>
          </cell>
          <cell r="X65">
            <v>747.99929999999995</v>
          </cell>
        </row>
        <row r="66">
          <cell r="C66" t="str">
            <v>2006/20078</v>
          </cell>
          <cell r="D66">
            <v>9708.9969000000001</v>
          </cell>
          <cell r="E66">
            <v>251.83330000000001</v>
          </cell>
          <cell r="F66">
            <v>968.66629999999998</v>
          </cell>
          <cell r="G66">
            <v>1163.4998000000001</v>
          </cell>
          <cell r="H66">
            <v>6115.4974000000002</v>
          </cell>
          <cell r="I66">
            <v>531.83339999999998</v>
          </cell>
          <cell r="J66">
            <v>677.66669999999999</v>
          </cell>
          <cell r="K66">
            <v>2113</v>
          </cell>
          <cell r="L66">
            <v>98</v>
          </cell>
          <cell r="M66">
            <v>170.50020000000001</v>
          </cell>
          <cell r="N66">
            <v>220.99979999999999</v>
          </cell>
          <cell r="O66">
            <v>974.33370000000002</v>
          </cell>
          <cell r="P66">
            <v>88.000200000000007</v>
          </cell>
          <cell r="Q66">
            <v>157.4999</v>
          </cell>
          <cell r="R66">
            <v>11418.3307</v>
          </cell>
          <cell r="S66">
            <v>349.83330000000001</v>
          </cell>
          <cell r="T66">
            <v>1139.1665</v>
          </cell>
          <cell r="U66">
            <v>1384.4996000000001</v>
          </cell>
          <cell r="V66">
            <v>7089.8311000000003</v>
          </cell>
          <cell r="W66">
            <v>619.83360000000005</v>
          </cell>
          <cell r="X66">
            <v>835.16660000000002</v>
          </cell>
        </row>
        <row r="67">
          <cell r="C67" t="str">
            <v>2006/20079</v>
          </cell>
          <cell r="D67">
            <v>9533.0026999999991</v>
          </cell>
          <cell r="E67">
            <v>235.16669999999999</v>
          </cell>
          <cell r="F67">
            <v>957.83370000000002</v>
          </cell>
          <cell r="G67">
            <v>1003.5</v>
          </cell>
          <cell r="H67">
            <v>5754.0019000000002</v>
          </cell>
          <cell r="I67">
            <v>661.00019999999995</v>
          </cell>
          <cell r="J67">
            <v>921.50019999999995</v>
          </cell>
          <cell r="K67">
            <v>1786</v>
          </cell>
          <cell r="L67">
            <v>73.000100000000003</v>
          </cell>
          <cell r="M67">
            <v>118.83329999999999</v>
          </cell>
          <cell r="N67">
            <v>106.8334</v>
          </cell>
          <cell r="O67">
            <v>1026.8339000000001</v>
          </cell>
          <cell r="P67">
            <v>56.166699999999999</v>
          </cell>
          <cell r="Q67">
            <v>199.66669999999999</v>
          </cell>
          <cell r="R67">
            <v>11114.336799999999</v>
          </cell>
          <cell r="S67">
            <v>308.16680000000002</v>
          </cell>
          <cell r="T67">
            <v>1076.6669999999999</v>
          </cell>
          <cell r="U67">
            <v>1110.3334</v>
          </cell>
          <cell r="V67">
            <v>6780.8357999999998</v>
          </cell>
          <cell r="W67">
            <v>717.16690000000006</v>
          </cell>
          <cell r="X67">
            <v>1121.1668999999999</v>
          </cell>
        </row>
        <row r="68">
          <cell r="C68" t="str">
            <v>2006/2007A</v>
          </cell>
          <cell r="D68">
            <v>3723.3321000000001</v>
          </cell>
          <cell r="E68">
            <v>69</v>
          </cell>
          <cell r="F68">
            <v>286.3331</v>
          </cell>
          <cell r="G68">
            <v>354.66649999999998</v>
          </cell>
          <cell r="H68">
            <v>1632.4992</v>
          </cell>
          <cell r="I68">
            <v>660.5</v>
          </cell>
          <cell r="J68">
            <v>720.33330000000001</v>
          </cell>
          <cell r="K68">
            <v>1272</v>
          </cell>
          <cell r="L68">
            <v>76.666700000000006</v>
          </cell>
          <cell r="M68">
            <v>96.5</v>
          </cell>
          <cell r="N68">
            <v>107.5</v>
          </cell>
          <cell r="O68">
            <v>820.50009999999997</v>
          </cell>
          <cell r="P68">
            <v>45.833300000000001</v>
          </cell>
          <cell r="Q68">
            <v>99.833299999999994</v>
          </cell>
          <cell r="R68">
            <v>4970.1655000000001</v>
          </cell>
          <cell r="S68">
            <v>145.66669999999999</v>
          </cell>
          <cell r="T68">
            <v>382.8331</v>
          </cell>
          <cell r="U68">
            <v>462.16649999999998</v>
          </cell>
          <cell r="V68">
            <v>2452.9992999999999</v>
          </cell>
          <cell r="W68">
            <v>706.33330000000001</v>
          </cell>
          <cell r="X68">
            <v>820.16660000000002</v>
          </cell>
        </row>
        <row r="69">
          <cell r="C69" t="str">
            <v>2006/2007B</v>
          </cell>
          <cell r="D69">
            <v>20185.4499</v>
          </cell>
          <cell r="E69">
            <v>522.49890000000005</v>
          </cell>
          <cell r="F69">
            <v>1749.9948999999999</v>
          </cell>
          <cell r="G69">
            <v>2313.8269</v>
          </cell>
          <cell r="H69">
            <v>10755.477199999999</v>
          </cell>
          <cell r="I69">
            <v>1920.4943000000001</v>
          </cell>
          <cell r="J69">
            <v>2923.1577000000002</v>
          </cell>
          <cell r="K69">
            <v>3259</v>
          </cell>
          <cell r="L69">
            <v>190.66659999999999</v>
          </cell>
          <cell r="M69">
            <v>281.99979999999999</v>
          </cell>
          <cell r="N69">
            <v>187.333</v>
          </cell>
          <cell r="O69">
            <v>1633.1654000000001</v>
          </cell>
          <cell r="P69">
            <v>188.333</v>
          </cell>
          <cell r="Q69">
            <v>452.66640000000001</v>
          </cell>
          <cell r="R69">
            <v>23119.614099999999</v>
          </cell>
          <cell r="S69">
            <v>713.16549999999995</v>
          </cell>
          <cell r="T69">
            <v>2031.9947</v>
          </cell>
          <cell r="U69">
            <v>2501.1599000000001</v>
          </cell>
          <cell r="V69">
            <v>12388.642599999999</v>
          </cell>
          <cell r="W69">
            <v>2108.8272999999999</v>
          </cell>
          <cell r="X69">
            <v>3375.8240999999998</v>
          </cell>
        </row>
        <row r="70">
          <cell r="C70" t="str">
            <v>2006/2007C</v>
          </cell>
          <cell r="D70">
            <v>9612.5112000000008</v>
          </cell>
          <cell r="E70">
            <v>229.33359999999999</v>
          </cell>
          <cell r="F70">
            <v>807.33439999999996</v>
          </cell>
          <cell r="G70">
            <v>1388.6683</v>
          </cell>
          <cell r="H70">
            <v>4229.0038999999997</v>
          </cell>
          <cell r="I70">
            <v>1216.1685</v>
          </cell>
          <cell r="J70">
            <v>1742.0025000000001</v>
          </cell>
          <cell r="K70">
            <v>1433</v>
          </cell>
          <cell r="L70">
            <v>108.66670000000001</v>
          </cell>
          <cell r="M70">
            <v>144.33330000000001</v>
          </cell>
          <cell r="N70">
            <v>162.16679999999999</v>
          </cell>
          <cell r="O70">
            <v>599.99990000000003</v>
          </cell>
          <cell r="P70">
            <v>118.33320000000001</v>
          </cell>
          <cell r="Q70">
            <v>218.5</v>
          </cell>
          <cell r="R70">
            <v>10964.5111</v>
          </cell>
          <cell r="S70">
            <v>338.00029999999998</v>
          </cell>
          <cell r="T70">
            <v>951.66769999999997</v>
          </cell>
          <cell r="U70">
            <v>1550.8351</v>
          </cell>
          <cell r="V70">
            <v>4829.0038000000004</v>
          </cell>
          <cell r="W70">
            <v>1334.5017</v>
          </cell>
          <cell r="X70">
            <v>1960.5025000000001</v>
          </cell>
        </row>
        <row r="71">
          <cell r="C71" t="str">
            <v>2006/2007D</v>
          </cell>
          <cell r="D71">
            <v>22394.455900000001</v>
          </cell>
          <cell r="E71">
            <v>781.83249999999998</v>
          </cell>
          <cell r="F71">
            <v>2226.3283999999999</v>
          </cell>
          <cell r="G71">
            <v>2715.1619000000001</v>
          </cell>
          <cell r="H71">
            <v>14169.641299999999</v>
          </cell>
          <cell r="I71">
            <v>995.8297</v>
          </cell>
          <cell r="J71">
            <v>1505.6621</v>
          </cell>
          <cell r="K71">
            <v>3233</v>
          </cell>
          <cell r="L71">
            <v>226.16650000000001</v>
          </cell>
          <cell r="M71">
            <v>261.49979999999999</v>
          </cell>
          <cell r="N71">
            <v>252.66669999999999</v>
          </cell>
          <cell r="O71">
            <v>1541.4982</v>
          </cell>
          <cell r="P71">
            <v>117.1665</v>
          </cell>
          <cell r="Q71">
            <v>256.8331</v>
          </cell>
          <cell r="R71">
            <v>25050.286700000001</v>
          </cell>
          <cell r="S71">
            <v>1007.999</v>
          </cell>
          <cell r="T71">
            <v>2487.8281999999999</v>
          </cell>
          <cell r="U71">
            <v>2967.8285999999998</v>
          </cell>
          <cell r="V71">
            <v>15711.139499999999</v>
          </cell>
          <cell r="W71">
            <v>1112.9962</v>
          </cell>
          <cell r="X71">
            <v>1762.4952000000001</v>
          </cell>
        </row>
        <row r="72">
          <cell r="C72" t="str">
            <v>2006/2007E</v>
          </cell>
          <cell r="D72">
            <v>6762.6522999999997</v>
          </cell>
          <cell r="E72">
            <v>156</v>
          </cell>
          <cell r="F72">
            <v>601.33230000000003</v>
          </cell>
          <cell r="G72">
            <v>1023.1655</v>
          </cell>
          <cell r="H72">
            <v>4289.9908999999998</v>
          </cell>
          <cell r="I72">
            <v>252.16550000000001</v>
          </cell>
          <cell r="J72">
            <v>439.99810000000002</v>
          </cell>
          <cell r="K72">
            <v>375</v>
          </cell>
          <cell r="L72">
            <v>20.5</v>
          </cell>
          <cell r="M72">
            <v>20.666599999999999</v>
          </cell>
          <cell r="N72">
            <v>40.833300000000001</v>
          </cell>
          <cell r="O72">
            <v>177.16679999999999</v>
          </cell>
          <cell r="P72">
            <v>13</v>
          </cell>
          <cell r="Q72">
            <v>15.5</v>
          </cell>
          <cell r="R72">
            <v>7050.3190000000004</v>
          </cell>
          <cell r="S72">
            <v>176.5</v>
          </cell>
          <cell r="T72">
            <v>621.99890000000005</v>
          </cell>
          <cell r="U72">
            <v>1063.9988000000001</v>
          </cell>
          <cell r="V72">
            <v>4467.1576999999997</v>
          </cell>
          <cell r="W72">
            <v>265.16550000000001</v>
          </cell>
          <cell r="X72">
            <v>455.49810000000002</v>
          </cell>
        </row>
        <row r="73">
          <cell r="C73" t="str">
            <v>2006/2007F</v>
          </cell>
          <cell r="D73">
            <v>14450.7315</v>
          </cell>
          <cell r="E73">
            <v>361.16590000000002</v>
          </cell>
          <cell r="F73">
            <v>1484.2472</v>
          </cell>
          <cell r="G73">
            <v>1748.4150999999999</v>
          </cell>
          <cell r="H73">
            <v>6759.8240999999998</v>
          </cell>
          <cell r="I73">
            <v>1700.8320000000001</v>
          </cell>
          <cell r="J73">
            <v>2396.2471999999998</v>
          </cell>
          <cell r="K73">
            <v>1196</v>
          </cell>
          <cell r="L73">
            <v>45.166699999999999</v>
          </cell>
          <cell r="M73">
            <v>102.83320000000001</v>
          </cell>
          <cell r="N73">
            <v>75.666499999999999</v>
          </cell>
          <cell r="O73">
            <v>403.99979999999999</v>
          </cell>
          <cell r="P73">
            <v>145</v>
          </cell>
          <cell r="Q73">
            <v>207.5001</v>
          </cell>
          <cell r="R73">
            <v>15430.897800000001</v>
          </cell>
          <cell r="S73">
            <v>406.33260000000001</v>
          </cell>
          <cell r="T73">
            <v>1587.0804000000001</v>
          </cell>
          <cell r="U73">
            <v>1824.0816</v>
          </cell>
          <cell r="V73">
            <v>7163.8239000000003</v>
          </cell>
          <cell r="W73">
            <v>1845.8320000000001</v>
          </cell>
          <cell r="X73">
            <v>2603.7473</v>
          </cell>
        </row>
        <row r="74">
          <cell r="C74" t="str">
            <v>2006/2007G</v>
          </cell>
          <cell r="D74">
            <v>11170.726199999999</v>
          </cell>
          <cell r="E74">
            <v>197.8331</v>
          </cell>
          <cell r="F74">
            <v>997.24689999999998</v>
          </cell>
          <cell r="G74">
            <v>1453.9139</v>
          </cell>
          <cell r="H74">
            <v>4898.5733</v>
          </cell>
          <cell r="I74">
            <v>1625.8294000000001</v>
          </cell>
          <cell r="J74">
            <v>1997.3296</v>
          </cell>
          <cell r="K74">
            <v>1557</v>
          </cell>
          <cell r="L74">
            <v>68.166600000000003</v>
          </cell>
          <cell r="M74">
            <v>173.9999</v>
          </cell>
          <cell r="N74">
            <v>94.332999999999998</v>
          </cell>
          <cell r="O74">
            <v>548.16570000000002</v>
          </cell>
          <cell r="P74">
            <v>200.833</v>
          </cell>
          <cell r="Q74">
            <v>315.33300000000003</v>
          </cell>
          <cell r="R74">
            <v>12571.5574</v>
          </cell>
          <cell r="S74">
            <v>265.99970000000002</v>
          </cell>
          <cell r="T74">
            <v>1171.2467999999999</v>
          </cell>
          <cell r="U74">
            <v>1548.2469000000001</v>
          </cell>
          <cell r="V74">
            <v>5446.7389999999996</v>
          </cell>
          <cell r="W74">
            <v>1826.6623999999999</v>
          </cell>
          <cell r="X74">
            <v>2312.6626000000001</v>
          </cell>
        </row>
        <row r="75">
          <cell r="C75" t="str">
            <v>2006/2007H</v>
          </cell>
          <cell r="D75">
            <v>24471.0681</v>
          </cell>
          <cell r="E75">
            <v>715.83309999999994</v>
          </cell>
          <cell r="F75">
            <v>2399.5823999999998</v>
          </cell>
          <cell r="G75">
            <v>3943.9974000000002</v>
          </cell>
          <cell r="H75">
            <v>13828.5743</v>
          </cell>
          <cell r="I75">
            <v>1443.1652999999999</v>
          </cell>
          <cell r="J75">
            <v>2139.9155999999998</v>
          </cell>
          <cell r="K75">
            <v>849</v>
          </cell>
          <cell r="L75">
            <v>48.833300000000001</v>
          </cell>
          <cell r="M75">
            <v>118.83320000000001</v>
          </cell>
          <cell r="N75">
            <v>131.33340000000001</v>
          </cell>
          <cell r="O75">
            <v>355.41629999999998</v>
          </cell>
          <cell r="P75">
            <v>51.583300000000001</v>
          </cell>
          <cell r="Q75">
            <v>41.500100000000003</v>
          </cell>
          <cell r="R75">
            <v>25218.5677</v>
          </cell>
          <cell r="S75">
            <v>764.66639999999995</v>
          </cell>
          <cell r="T75">
            <v>2518.4155999999998</v>
          </cell>
          <cell r="U75">
            <v>4075.3308000000002</v>
          </cell>
          <cell r="V75">
            <v>14183.990599999999</v>
          </cell>
          <cell r="W75">
            <v>1494.7485999999999</v>
          </cell>
          <cell r="X75">
            <v>2181.4157</v>
          </cell>
        </row>
        <row r="76">
          <cell r="C76" t="str">
            <v>2006/2007I</v>
          </cell>
          <cell r="D76">
            <v>8490.9953999999998</v>
          </cell>
          <cell r="E76">
            <v>293.4162</v>
          </cell>
          <cell r="F76">
            <v>649.5</v>
          </cell>
          <cell r="G76">
            <v>556.99940000000004</v>
          </cell>
          <cell r="H76">
            <v>5035.7473</v>
          </cell>
          <cell r="I76">
            <v>504</v>
          </cell>
          <cell r="J76">
            <v>1451.3325</v>
          </cell>
          <cell r="K76">
            <v>2152</v>
          </cell>
          <cell r="L76">
            <v>111.5</v>
          </cell>
          <cell r="M76">
            <v>163.83330000000001</v>
          </cell>
          <cell r="N76">
            <v>94.833299999999994</v>
          </cell>
          <cell r="O76">
            <v>1096.8330000000001</v>
          </cell>
          <cell r="P76">
            <v>94</v>
          </cell>
          <cell r="Q76">
            <v>339.33339999999998</v>
          </cell>
          <cell r="R76">
            <v>10391.3284</v>
          </cell>
          <cell r="S76">
            <v>404.9162</v>
          </cell>
          <cell r="T76">
            <v>813.33330000000001</v>
          </cell>
          <cell r="U76">
            <v>651.83270000000005</v>
          </cell>
          <cell r="V76">
            <v>6132.5802999999996</v>
          </cell>
          <cell r="W76">
            <v>598</v>
          </cell>
          <cell r="X76">
            <v>1790.6659</v>
          </cell>
        </row>
        <row r="77">
          <cell r="C77" t="str">
            <v>2006/2007J</v>
          </cell>
          <cell r="D77">
            <v>988.49800000000005</v>
          </cell>
          <cell r="E77">
            <v>30.9999</v>
          </cell>
          <cell r="F77">
            <v>70.999700000000004</v>
          </cell>
          <cell r="G77">
            <v>121.99979999999999</v>
          </cell>
          <cell r="H77">
            <v>528.66579999999999</v>
          </cell>
          <cell r="I77">
            <v>87.333200000000005</v>
          </cell>
          <cell r="J77">
            <v>148.49959999999999</v>
          </cell>
          <cell r="K77">
            <v>4000</v>
          </cell>
          <cell r="L77">
            <v>183.8331</v>
          </cell>
          <cell r="M77">
            <v>431.33319999999998</v>
          </cell>
          <cell r="N77">
            <v>212.49969999999999</v>
          </cell>
          <cell r="O77">
            <v>1564.6659</v>
          </cell>
          <cell r="P77">
            <v>511.66660000000002</v>
          </cell>
          <cell r="Q77">
            <v>1041.9999</v>
          </cell>
          <cell r="R77">
            <v>4934.4964</v>
          </cell>
          <cell r="S77">
            <v>214.833</v>
          </cell>
          <cell r="T77">
            <v>502.3329</v>
          </cell>
          <cell r="U77">
            <v>334.49950000000001</v>
          </cell>
          <cell r="V77">
            <v>2093.3317000000002</v>
          </cell>
          <cell r="W77">
            <v>598.99980000000005</v>
          </cell>
          <cell r="X77">
            <v>1190.4994999999999</v>
          </cell>
        </row>
        <row r="78">
          <cell r="C78" t="str">
            <v>2007/20081</v>
          </cell>
          <cell r="D78">
            <v>6176</v>
          </cell>
          <cell r="E78">
            <v>148</v>
          </cell>
          <cell r="F78">
            <v>566</v>
          </cell>
          <cell r="G78">
            <v>606</v>
          </cell>
          <cell r="H78">
            <v>4093</v>
          </cell>
          <cell r="I78">
            <v>355</v>
          </cell>
          <cell r="J78">
            <v>408</v>
          </cell>
          <cell r="K78">
            <v>22</v>
          </cell>
          <cell r="L78">
            <v>0</v>
          </cell>
          <cell r="M78">
            <v>1</v>
          </cell>
          <cell r="N78">
            <v>6</v>
          </cell>
          <cell r="O78">
            <v>14</v>
          </cell>
          <cell r="P78">
            <v>0</v>
          </cell>
          <cell r="Q78">
            <v>1</v>
          </cell>
          <cell r="R78">
            <v>6198</v>
          </cell>
          <cell r="S78">
            <v>148</v>
          </cell>
          <cell r="T78">
            <v>567</v>
          </cell>
          <cell r="U78">
            <v>612</v>
          </cell>
          <cell r="V78">
            <v>4107</v>
          </cell>
          <cell r="W78">
            <v>355</v>
          </cell>
          <cell r="X78">
            <v>409</v>
          </cell>
        </row>
        <row r="79">
          <cell r="C79" t="str">
            <v>2007/20082</v>
          </cell>
          <cell r="D79">
            <v>17864.25</v>
          </cell>
          <cell r="E79">
            <v>748.68</v>
          </cell>
          <cell r="F79">
            <v>1512.06</v>
          </cell>
          <cell r="G79">
            <v>1246.21</v>
          </cell>
          <cell r="H79">
            <v>9096.69</v>
          </cell>
          <cell r="I79">
            <v>1825.61</v>
          </cell>
          <cell r="J79">
            <v>3435</v>
          </cell>
          <cell r="K79">
            <v>5764</v>
          </cell>
          <cell r="L79">
            <v>433.49</v>
          </cell>
          <cell r="M79">
            <v>538.29999999999995</v>
          </cell>
          <cell r="N79">
            <v>194.12</v>
          </cell>
          <cell r="O79">
            <v>2960.55</v>
          </cell>
          <cell r="P79">
            <v>378.33</v>
          </cell>
          <cell r="Q79">
            <v>1138.82</v>
          </cell>
          <cell r="R79">
            <v>23507.86</v>
          </cell>
          <cell r="S79">
            <v>1182.17</v>
          </cell>
          <cell r="T79">
            <v>2050.36</v>
          </cell>
          <cell r="U79">
            <v>1440.33</v>
          </cell>
          <cell r="V79">
            <v>12057.24</v>
          </cell>
          <cell r="W79">
            <v>2203.94</v>
          </cell>
          <cell r="X79">
            <v>4573.82</v>
          </cell>
        </row>
        <row r="80">
          <cell r="C80" t="str">
            <v>2007/20083</v>
          </cell>
          <cell r="D80">
            <v>21591.195</v>
          </cell>
          <cell r="E80">
            <v>352.8</v>
          </cell>
          <cell r="F80">
            <v>1468.51</v>
          </cell>
          <cell r="G80">
            <v>1973.8050000000001</v>
          </cell>
          <cell r="H80">
            <v>10379.865</v>
          </cell>
          <cell r="I80">
            <v>2826.0050000000001</v>
          </cell>
          <cell r="J80">
            <v>4590.21</v>
          </cell>
          <cell r="K80">
            <v>2287</v>
          </cell>
          <cell r="L80">
            <v>109.51</v>
          </cell>
          <cell r="M80">
            <v>200.54</v>
          </cell>
          <cell r="N80">
            <v>169.03</v>
          </cell>
          <cell r="O80">
            <v>964.63</v>
          </cell>
          <cell r="P80">
            <v>215.07</v>
          </cell>
          <cell r="Q80">
            <v>411.03</v>
          </cell>
          <cell r="R80">
            <v>23661.005000000001</v>
          </cell>
          <cell r="S80">
            <v>462.31</v>
          </cell>
          <cell r="T80">
            <v>1669.05</v>
          </cell>
          <cell r="U80">
            <v>2142.835</v>
          </cell>
          <cell r="V80">
            <v>11344.495000000001</v>
          </cell>
          <cell r="W80">
            <v>3041.0749999999998</v>
          </cell>
          <cell r="X80">
            <v>5001.24</v>
          </cell>
        </row>
        <row r="81">
          <cell r="C81" t="str">
            <v>2007/20084</v>
          </cell>
          <cell r="D81">
            <v>480</v>
          </cell>
          <cell r="E81">
            <v>16</v>
          </cell>
          <cell r="F81">
            <v>42</v>
          </cell>
          <cell r="G81">
            <v>33</v>
          </cell>
          <cell r="H81">
            <v>315</v>
          </cell>
          <cell r="I81">
            <v>35</v>
          </cell>
          <cell r="J81">
            <v>39</v>
          </cell>
          <cell r="K81">
            <v>2</v>
          </cell>
          <cell r="L81">
            <v>0</v>
          </cell>
          <cell r="M81">
            <v>0</v>
          </cell>
          <cell r="N81">
            <v>0</v>
          </cell>
          <cell r="O81">
            <v>2</v>
          </cell>
          <cell r="P81">
            <v>0</v>
          </cell>
          <cell r="Q81">
            <v>0</v>
          </cell>
          <cell r="R81">
            <v>482</v>
          </cell>
          <cell r="S81">
            <v>16</v>
          </cell>
          <cell r="T81">
            <v>42</v>
          </cell>
          <cell r="U81">
            <v>33</v>
          </cell>
          <cell r="V81">
            <v>317</v>
          </cell>
          <cell r="W81">
            <v>35</v>
          </cell>
          <cell r="X81">
            <v>39</v>
          </cell>
        </row>
        <row r="82">
          <cell r="C82" t="str">
            <v>2007/20085</v>
          </cell>
          <cell r="D82">
            <v>1624.12</v>
          </cell>
          <cell r="E82">
            <v>45.67</v>
          </cell>
          <cell r="F82">
            <v>152.31</v>
          </cell>
          <cell r="G82">
            <v>196.59</v>
          </cell>
          <cell r="H82">
            <v>917.66</v>
          </cell>
          <cell r="I82">
            <v>121.02</v>
          </cell>
          <cell r="J82">
            <v>190.87</v>
          </cell>
          <cell r="K82">
            <v>103</v>
          </cell>
          <cell r="L82">
            <v>3.5</v>
          </cell>
          <cell r="M82">
            <v>13</v>
          </cell>
          <cell r="N82">
            <v>15.5</v>
          </cell>
          <cell r="O82">
            <v>55.33</v>
          </cell>
          <cell r="P82">
            <v>2.5</v>
          </cell>
          <cell r="Q82">
            <v>8</v>
          </cell>
          <cell r="R82">
            <v>1721.95</v>
          </cell>
          <cell r="S82">
            <v>49.17</v>
          </cell>
          <cell r="T82">
            <v>165.31</v>
          </cell>
          <cell r="U82">
            <v>212.09</v>
          </cell>
          <cell r="V82">
            <v>972.99</v>
          </cell>
          <cell r="W82">
            <v>123.52</v>
          </cell>
          <cell r="X82">
            <v>198.87</v>
          </cell>
        </row>
        <row r="83">
          <cell r="C83" t="str">
            <v>2007/20086</v>
          </cell>
          <cell r="D83">
            <v>9207.7649999999994</v>
          </cell>
          <cell r="E83">
            <v>137.34</v>
          </cell>
          <cell r="F83">
            <v>645.89</v>
          </cell>
          <cell r="G83">
            <v>801.625</v>
          </cell>
          <cell r="H83">
            <v>4205.6049999999996</v>
          </cell>
          <cell r="I83">
            <v>1397.155</v>
          </cell>
          <cell r="J83">
            <v>2020.15</v>
          </cell>
          <cell r="K83">
            <v>556</v>
          </cell>
          <cell r="L83">
            <v>25</v>
          </cell>
          <cell r="M83">
            <v>31.84</v>
          </cell>
          <cell r="N83">
            <v>36.26</v>
          </cell>
          <cell r="O83">
            <v>217.78</v>
          </cell>
          <cell r="P83">
            <v>54.01</v>
          </cell>
          <cell r="Q83">
            <v>94.17</v>
          </cell>
          <cell r="R83">
            <v>9666.8250000000007</v>
          </cell>
          <cell r="S83">
            <v>162.34</v>
          </cell>
          <cell r="T83">
            <v>677.73</v>
          </cell>
          <cell r="U83">
            <v>837.88499999999999</v>
          </cell>
          <cell r="V83">
            <v>4423.3850000000002</v>
          </cell>
          <cell r="W83">
            <v>1451.165</v>
          </cell>
          <cell r="X83">
            <v>2114.3200000000002</v>
          </cell>
        </row>
        <row r="84">
          <cell r="C84" t="str">
            <v>2007/20087</v>
          </cell>
          <cell r="D84">
            <v>3751.2649999999999</v>
          </cell>
          <cell r="E84">
            <v>54.49</v>
          </cell>
          <cell r="F84">
            <v>275.72000000000003</v>
          </cell>
          <cell r="G84">
            <v>299.42500000000001</v>
          </cell>
          <cell r="H84">
            <v>1937.345</v>
          </cell>
          <cell r="I84">
            <v>443.03500000000003</v>
          </cell>
          <cell r="J84">
            <v>741.25</v>
          </cell>
          <cell r="K84">
            <v>394</v>
          </cell>
          <cell r="L84">
            <v>16</v>
          </cell>
          <cell r="M84">
            <v>32.83</v>
          </cell>
          <cell r="N84">
            <v>17.420000000000002</v>
          </cell>
          <cell r="O84">
            <v>122.87</v>
          </cell>
          <cell r="P84">
            <v>38.04</v>
          </cell>
          <cell r="Q84">
            <v>102.34</v>
          </cell>
          <cell r="R84">
            <v>4080.7649999999999</v>
          </cell>
          <cell r="S84">
            <v>70.489999999999995</v>
          </cell>
          <cell r="T84">
            <v>308.55</v>
          </cell>
          <cell r="U84">
            <v>316.84500000000003</v>
          </cell>
          <cell r="V84">
            <v>2060.2150000000001</v>
          </cell>
          <cell r="W84">
            <v>481.07499999999999</v>
          </cell>
          <cell r="X84">
            <v>843.59</v>
          </cell>
        </row>
        <row r="85">
          <cell r="C85" t="str">
            <v>2007/20088</v>
          </cell>
          <cell r="D85">
            <v>8882.5300000000007</v>
          </cell>
          <cell r="E85">
            <v>158.28</v>
          </cell>
          <cell r="F85">
            <v>778.33</v>
          </cell>
          <cell r="G85">
            <v>1192.22</v>
          </cell>
          <cell r="H85">
            <v>5510.99</v>
          </cell>
          <cell r="I85">
            <v>532.77</v>
          </cell>
          <cell r="J85">
            <v>709.94</v>
          </cell>
          <cell r="K85">
            <v>1956</v>
          </cell>
          <cell r="L85">
            <v>80</v>
          </cell>
          <cell r="M85">
            <v>142.66999999999999</v>
          </cell>
          <cell r="N85">
            <v>191.25</v>
          </cell>
          <cell r="O85">
            <v>941.7</v>
          </cell>
          <cell r="P85">
            <v>81.03</v>
          </cell>
          <cell r="Q85">
            <v>154.16</v>
          </cell>
          <cell r="R85">
            <v>10473.34</v>
          </cell>
          <cell r="S85">
            <v>238.28</v>
          </cell>
          <cell r="T85">
            <v>921</v>
          </cell>
          <cell r="U85">
            <v>1383.47</v>
          </cell>
          <cell r="V85">
            <v>6452.69</v>
          </cell>
          <cell r="W85">
            <v>613.79999999999995</v>
          </cell>
          <cell r="X85">
            <v>864.1</v>
          </cell>
        </row>
        <row r="86">
          <cell r="C86" t="str">
            <v>2007/20089</v>
          </cell>
          <cell r="D86">
            <v>9719.51</v>
          </cell>
          <cell r="E86">
            <v>187.17</v>
          </cell>
          <cell r="F86">
            <v>928.03</v>
          </cell>
          <cell r="G86">
            <v>1033.54</v>
          </cell>
          <cell r="H86">
            <v>5784.84</v>
          </cell>
          <cell r="I86">
            <v>778.96</v>
          </cell>
          <cell r="J86">
            <v>1006.97</v>
          </cell>
          <cell r="K86">
            <v>1698</v>
          </cell>
          <cell r="L86">
            <v>59.25</v>
          </cell>
          <cell r="M86">
            <v>104.92</v>
          </cell>
          <cell r="N86">
            <v>90.75</v>
          </cell>
          <cell r="O86">
            <v>935.06</v>
          </cell>
          <cell r="P86">
            <v>42.5</v>
          </cell>
          <cell r="Q86">
            <v>231.75</v>
          </cell>
          <cell r="R86">
            <v>11183.74</v>
          </cell>
          <cell r="S86">
            <v>246.42</v>
          </cell>
          <cell r="T86">
            <v>1032.95</v>
          </cell>
          <cell r="U86">
            <v>1124.29</v>
          </cell>
          <cell r="V86">
            <v>6719.9</v>
          </cell>
          <cell r="W86">
            <v>821.46</v>
          </cell>
          <cell r="X86">
            <v>1238.72</v>
          </cell>
        </row>
        <row r="87">
          <cell r="C87" t="str">
            <v>2007/2008A</v>
          </cell>
          <cell r="D87">
            <v>4320.8599999999997</v>
          </cell>
          <cell r="E87">
            <v>73.13</v>
          </cell>
          <cell r="F87">
            <v>344.91</v>
          </cell>
          <cell r="G87">
            <v>397.72</v>
          </cell>
          <cell r="H87">
            <v>1968.45</v>
          </cell>
          <cell r="I87">
            <v>732.85</v>
          </cell>
          <cell r="J87">
            <v>803.8</v>
          </cell>
          <cell r="K87">
            <v>1562</v>
          </cell>
          <cell r="L87">
            <v>89.8</v>
          </cell>
          <cell r="M87">
            <v>128.30000000000001</v>
          </cell>
          <cell r="N87">
            <v>103</v>
          </cell>
          <cell r="O87">
            <v>998.91</v>
          </cell>
          <cell r="P87">
            <v>53.5</v>
          </cell>
          <cell r="Q87">
            <v>145.5</v>
          </cell>
          <cell r="R87">
            <v>5839.87</v>
          </cell>
          <cell r="S87">
            <v>162.93</v>
          </cell>
          <cell r="T87">
            <v>473.21</v>
          </cell>
          <cell r="U87">
            <v>500.72</v>
          </cell>
          <cell r="V87">
            <v>2967.36</v>
          </cell>
          <cell r="W87">
            <v>786.35</v>
          </cell>
          <cell r="X87">
            <v>949.3</v>
          </cell>
        </row>
        <row r="88">
          <cell r="C88" t="str">
            <v>2007/2008B</v>
          </cell>
          <cell r="D88">
            <v>21687.06</v>
          </cell>
          <cell r="E88">
            <v>479.76</v>
          </cell>
          <cell r="F88">
            <v>1778.12</v>
          </cell>
          <cell r="G88">
            <v>2252.0100000000002</v>
          </cell>
          <cell r="H88">
            <v>12005.2</v>
          </cell>
          <cell r="I88">
            <v>1923.23</v>
          </cell>
          <cell r="J88">
            <v>3248.74</v>
          </cell>
          <cell r="K88">
            <v>3520</v>
          </cell>
          <cell r="L88">
            <v>165.18</v>
          </cell>
          <cell r="M88">
            <v>305.02</v>
          </cell>
          <cell r="N88">
            <v>210.43</v>
          </cell>
          <cell r="O88">
            <v>1786.85</v>
          </cell>
          <cell r="P88">
            <v>186.25</v>
          </cell>
          <cell r="Q88">
            <v>523.07000000000005</v>
          </cell>
          <cell r="R88">
            <v>24863.86</v>
          </cell>
          <cell r="S88">
            <v>644.94000000000005</v>
          </cell>
          <cell r="T88">
            <v>2083.14</v>
          </cell>
          <cell r="U88">
            <v>2462.44</v>
          </cell>
          <cell r="V88">
            <v>13792.05</v>
          </cell>
          <cell r="W88">
            <v>2109.48</v>
          </cell>
          <cell r="X88">
            <v>3771.81</v>
          </cell>
        </row>
        <row r="89">
          <cell r="C89" t="str">
            <v>2007/2008C</v>
          </cell>
          <cell r="D89">
            <v>9698.65</v>
          </cell>
          <cell r="E89">
            <v>182.71</v>
          </cell>
          <cell r="F89">
            <v>829.18</v>
          </cell>
          <cell r="G89">
            <v>1345.14</v>
          </cell>
          <cell r="H89">
            <v>4627.12</v>
          </cell>
          <cell r="I89">
            <v>1102.33</v>
          </cell>
          <cell r="J89">
            <v>1612.17</v>
          </cell>
          <cell r="K89">
            <v>1331</v>
          </cell>
          <cell r="L89">
            <v>90</v>
          </cell>
          <cell r="M89">
            <v>134.16999999999999</v>
          </cell>
          <cell r="N89">
            <v>135.09</v>
          </cell>
          <cell r="O89">
            <v>562.63</v>
          </cell>
          <cell r="P89">
            <v>129.11000000000001</v>
          </cell>
          <cell r="Q89">
            <v>195.45</v>
          </cell>
          <cell r="R89">
            <v>10945.1</v>
          </cell>
          <cell r="S89">
            <v>272.70999999999998</v>
          </cell>
          <cell r="T89">
            <v>963.35</v>
          </cell>
          <cell r="U89">
            <v>1480.23</v>
          </cell>
          <cell r="V89">
            <v>5189.75</v>
          </cell>
          <cell r="W89">
            <v>1231.44</v>
          </cell>
          <cell r="X89">
            <v>1807.62</v>
          </cell>
        </row>
        <row r="90">
          <cell r="C90" t="str">
            <v>2007/2008D</v>
          </cell>
          <cell r="D90">
            <v>23096.35</v>
          </cell>
          <cell r="E90">
            <v>635.79</v>
          </cell>
          <cell r="F90">
            <v>2214.58</v>
          </cell>
          <cell r="G90">
            <v>2600.4</v>
          </cell>
          <cell r="H90">
            <v>14937.41</v>
          </cell>
          <cell r="I90">
            <v>1027.67</v>
          </cell>
          <cell r="J90">
            <v>1680.5</v>
          </cell>
          <cell r="K90">
            <v>3342</v>
          </cell>
          <cell r="L90">
            <v>188.84</v>
          </cell>
          <cell r="M90">
            <v>267.56</v>
          </cell>
          <cell r="N90">
            <v>306.13</v>
          </cell>
          <cell r="O90">
            <v>1590.76</v>
          </cell>
          <cell r="P90">
            <v>125</v>
          </cell>
          <cell r="Q90">
            <v>235.09</v>
          </cell>
          <cell r="R90">
            <v>25809.73</v>
          </cell>
          <cell r="S90">
            <v>824.63</v>
          </cell>
          <cell r="T90">
            <v>2482.14</v>
          </cell>
          <cell r="U90">
            <v>2906.53</v>
          </cell>
          <cell r="V90">
            <v>16528.169999999998</v>
          </cell>
          <cell r="W90">
            <v>1152.67</v>
          </cell>
          <cell r="X90">
            <v>1915.59</v>
          </cell>
        </row>
        <row r="91">
          <cell r="C91" t="str">
            <v>2007/2008E</v>
          </cell>
          <cell r="D91">
            <v>7455.39</v>
          </cell>
          <cell r="E91">
            <v>127.94</v>
          </cell>
          <cell r="F91">
            <v>593.42999999999995</v>
          </cell>
          <cell r="G91">
            <v>1162.08</v>
          </cell>
          <cell r="H91">
            <v>4757.6400000000003</v>
          </cell>
          <cell r="I91">
            <v>326.54000000000002</v>
          </cell>
          <cell r="J91">
            <v>487.76</v>
          </cell>
          <cell r="K91">
            <v>394</v>
          </cell>
          <cell r="L91">
            <v>15</v>
          </cell>
          <cell r="M91">
            <v>26.46</v>
          </cell>
          <cell r="N91">
            <v>46.84</v>
          </cell>
          <cell r="O91">
            <v>170.31</v>
          </cell>
          <cell r="P91">
            <v>10.33</v>
          </cell>
          <cell r="Q91">
            <v>17.41</v>
          </cell>
          <cell r="R91">
            <v>7741.74</v>
          </cell>
          <cell r="S91">
            <v>142.94</v>
          </cell>
          <cell r="T91">
            <v>619.89</v>
          </cell>
          <cell r="U91">
            <v>1208.92</v>
          </cell>
          <cell r="V91">
            <v>4927.95</v>
          </cell>
          <cell r="W91">
            <v>336.87</v>
          </cell>
          <cell r="X91">
            <v>505.17</v>
          </cell>
        </row>
        <row r="92">
          <cell r="C92" t="str">
            <v>2007/2008F</v>
          </cell>
          <cell r="D92">
            <v>15331.4</v>
          </cell>
          <cell r="E92">
            <v>247.89</v>
          </cell>
          <cell r="F92">
            <v>1493.395</v>
          </cell>
          <cell r="G92">
            <v>1805.62</v>
          </cell>
          <cell r="H92">
            <v>7208.3</v>
          </cell>
          <cell r="I92">
            <v>1818.9649999999999</v>
          </cell>
          <cell r="J92">
            <v>2757.23</v>
          </cell>
          <cell r="K92">
            <v>1434</v>
          </cell>
          <cell r="L92">
            <v>66.16</v>
          </cell>
          <cell r="M92">
            <v>136.38</v>
          </cell>
          <cell r="N92">
            <v>103.67</v>
          </cell>
          <cell r="O92">
            <v>484.09</v>
          </cell>
          <cell r="P92">
            <v>146.65</v>
          </cell>
          <cell r="Q92">
            <v>255.97</v>
          </cell>
          <cell r="R92">
            <v>16524.32</v>
          </cell>
          <cell r="S92">
            <v>314.05</v>
          </cell>
          <cell r="T92">
            <v>1629.7750000000001</v>
          </cell>
          <cell r="U92">
            <v>1909.29</v>
          </cell>
          <cell r="V92">
            <v>7692.39</v>
          </cell>
          <cell r="W92">
            <v>1965.615</v>
          </cell>
          <cell r="X92">
            <v>3013.2</v>
          </cell>
        </row>
        <row r="93">
          <cell r="C93" t="str">
            <v>2007/2008G</v>
          </cell>
          <cell r="D93">
            <v>12257.53</v>
          </cell>
          <cell r="E93">
            <v>210.44</v>
          </cell>
          <cell r="F93">
            <v>990.94</v>
          </cell>
          <cell r="G93">
            <v>1498.12</v>
          </cell>
          <cell r="H93">
            <v>5567.69</v>
          </cell>
          <cell r="I93">
            <v>1722.51</v>
          </cell>
          <cell r="J93">
            <v>2267.83</v>
          </cell>
          <cell r="K93">
            <v>1631</v>
          </cell>
          <cell r="L93">
            <v>50.82</v>
          </cell>
          <cell r="M93">
            <v>197.61</v>
          </cell>
          <cell r="N93">
            <v>82.02</v>
          </cell>
          <cell r="O93">
            <v>618.03</v>
          </cell>
          <cell r="P93">
            <v>199.89</v>
          </cell>
          <cell r="Q93">
            <v>319.56</v>
          </cell>
          <cell r="R93">
            <v>13725.46</v>
          </cell>
          <cell r="S93">
            <v>261.26</v>
          </cell>
          <cell r="T93">
            <v>1188.55</v>
          </cell>
          <cell r="U93">
            <v>1580.14</v>
          </cell>
          <cell r="V93">
            <v>6185.72</v>
          </cell>
          <cell r="W93">
            <v>1922.4</v>
          </cell>
          <cell r="X93">
            <v>2587.39</v>
          </cell>
        </row>
        <row r="94">
          <cell r="C94" t="str">
            <v>2007/2008H</v>
          </cell>
          <cell r="D94">
            <v>26790.945</v>
          </cell>
          <cell r="E94">
            <v>651.89</v>
          </cell>
          <cell r="F94">
            <v>2571.0149999999999</v>
          </cell>
          <cell r="G94">
            <v>4045.1350000000002</v>
          </cell>
          <cell r="H94">
            <v>15474.485000000001</v>
          </cell>
          <cell r="I94">
            <v>1521.89</v>
          </cell>
          <cell r="J94">
            <v>2526.5300000000002</v>
          </cell>
          <cell r="K94">
            <v>972</v>
          </cell>
          <cell r="L94">
            <v>32.78</v>
          </cell>
          <cell r="M94">
            <v>135.49</v>
          </cell>
          <cell r="N94">
            <v>145.22999999999999</v>
          </cell>
          <cell r="O94">
            <v>420.46</v>
          </cell>
          <cell r="P94">
            <v>62.67</v>
          </cell>
          <cell r="Q94">
            <v>69.47</v>
          </cell>
          <cell r="R94">
            <v>27657.044999999998</v>
          </cell>
          <cell r="S94">
            <v>684.67</v>
          </cell>
          <cell r="T94">
            <v>2706.5050000000001</v>
          </cell>
          <cell r="U94">
            <v>4190.3649999999998</v>
          </cell>
          <cell r="V94">
            <v>15894.945</v>
          </cell>
          <cell r="W94">
            <v>1584.56</v>
          </cell>
          <cell r="X94">
            <v>2596</v>
          </cell>
        </row>
        <row r="95">
          <cell r="C95" t="str">
            <v>2007/2008I</v>
          </cell>
          <cell r="D95">
            <v>9118.73</v>
          </cell>
          <cell r="E95">
            <v>214.02</v>
          </cell>
          <cell r="F95">
            <v>661.91</v>
          </cell>
          <cell r="G95">
            <v>563.6</v>
          </cell>
          <cell r="H95">
            <v>5433.65</v>
          </cell>
          <cell r="I95">
            <v>550.79999999999995</v>
          </cell>
          <cell r="J95">
            <v>1694.75</v>
          </cell>
          <cell r="K95">
            <v>2386</v>
          </cell>
          <cell r="L95">
            <v>122.17</v>
          </cell>
          <cell r="M95">
            <v>180.38</v>
          </cell>
          <cell r="N95">
            <v>89.07</v>
          </cell>
          <cell r="O95">
            <v>1270.6600000000001</v>
          </cell>
          <cell r="P95">
            <v>121.19</v>
          </cell>
          <cell r="Q95">
            <v>358.33</v>
          </cell>
          <cell r="R95">
            <v>11260.53</v>
          </cell>
          <cell r="S95">
            <v>336.19</v>
          </cell>
          <cell r="T95">
            <v>842.29</v>
          </cell>
          <cell r="U95">
            <v>652.66999999999996</v>
          </cell>
          <cell r="V95">
            <v>6704.31</v>
          </cell>
          <cell r="W95">
            <v>671.99</v>
          </cell>
          <cell r="X95">
            <v>2053.08</v>
          </cell>
        </row>
        <row r="96">
          <cell r="C96" t="str">
            <v>2007/2008J</v>
          </cell>
          <cell r="D96">
            <v>806.45</v>
          </cell>
          <cell r="E96">
            <v>10</v>
          </cell>
          <cell r="F96">
            <v>68.67</v>
          </cell>
          <cell r="G96">
            <v>92.76</v>
          </cell>
          <cell r="H96">
            <v>394.06</v>
          </cell>
          <cell r="I96">
            <v>99.66</v>
          </cell>
          <cell r="J96">
            <v>141.30000000000001</v>
          </cell>
          <cell r="K96">
            <v>4167</v>
          </cell>
          <cell r="L96">
            <v>135.5</v>
          </cell>
          <cell r="M96">
            <v>405.53</v>
          </cell>
          <cell r="N96">
            <v>217.19</v>
          </cell>
          <cell r="O96">
            <v>1747.38</v>
          </cell>
          <cell r="P96">
            <v>501.93</v>
          </cell>
          <cell r="Q96">
            <v>1110.8800000000001</v>
          </cell>
          <cell r="R96">
            <v>4924.8599999999997</v>
          </cell>
          <cell r="S96">
            <v>145.5</v>
          </cell>
          <cell r="T96">
            <v>474.2</v>
          </cell>
          <cell r="U96">
            <v>309.95</v>
          </cell>
          <cell r="V96">
            <v>2141.44</v>
          </cell>
          <cell r="W96">
            <v>601.59</v>
          </cell>
          <cell r="X96">
            <v>1252.18</v>
          </cell>
        </row>
        <row r="97">
          <cell r="C97" t="str">
            <v>2008/20091</v>
          </cell>
          <cell r="D97">
            <v>6662</v>
          </cell>
          <cell r="E97">
            <v>178</v>
          </cell>
          <cell r="F97">
            <v>391</v>
          </cell>
          <cell r="G97">
            <v>531</v>
          </cell>
          <cell r="H97">
            <v>4436</v>
          </cell>
          <cell r="I97">
            <v>547</v>
          </cell>
          <cell r="J97">
            <v>579</v>
          </cell>
          <cell r="K97">
            <v>23</v>
          </cell>
          <cell r="L97">
            <v>0</v>
          </cell>
          <cell r="M97">
            <v>0</v>
          </cell>
          <cell r="N97">
            <v>2</v>
          </cell>
          <cell r="O97">
            <v>15</v>
          </cell>
          <cell r="P97">
            <v>0</v>
          </cell>
          <cell r="Q97">
            <v>5</v>
          </cell>
          <cell r="R97">
            <v>6684</v>
          </cell>
          <cell r="S97">
            <v>178</v>
          </cell>
          <cell r="T97">
            <v>391</v>
          </cell>
          <cell r="U97">
            <v>533</v>
          </cell>
          <cell r="V97">
            <v>4451</v>
          </cell>
          <cell r="W97">
            <v>547</v>
          </cell>
          <cell r="X97">
            <v>584</v>
          </cell>
        </row>
        <row r="98">
          <cell r="C98" t="str">
            <v>2008/20092</v>
          </cell>
          <cell r="D98">
            <v>16574.419999999998</v>
          </cell>
          <cell r="E98">
            <v>540.16</v>
          </cell>
          <cell r="F98">
            <v>1343</v>
          </cell>
          <cell r="G98">
            <v>1257.76</v>
          </cell>
          <cell r="H98">
            <v>8581.6299999999992</v>
          </cell>
          <cell r="I98">
            <v>1758.57</v>
          </cell>
          <cell r="J98">
            <v>3093.3</v>
          </cell>
          <cell r="K98">
            <v>5438</v>
          </cell>
          <cell r="L98">
            <v>402.67</v>
          </cell>
          <cell r="M98">
            <v>503.66</v>
          </cell>
          <cell r="N98">
            <v>222.16</v>
          </cell>
          <cell r="O98">
            <v>2797.81</v>
          </cell>
          <cell r="P98">
            <v>332.65</v>
          </cell>
          <cell r="Q98">
            <v>1066.8699999999999</v>
          </cell>
          <cell r="R98">
            <v>21900.240000000002</v>
          </cell>
          <cell r="S98">
            <v>942.83</v>
          </cell>
          <cell r="T98">
            <v>1846.66</v>
          </cell>
          <cell r="U98">
            <v>1479.92</v>
          </cell>
          <cell r="V98">
            <v>11379.44</v>
          </cell>
          <cell r="W98">
            <v>2091.2199999999998</v>
          </cell>
          <cell r="X98">
            <v>4160.17</v>
          </cell>
        </row>
        <row r="99">
          <cell r="C99" t="str">
            <v>2008/20093</v>
          </cell>
          <cell r="D99">
            <v>21346.935000000001</v>
          </cell>
          <cell r="E99">
            <v>296.48500000000001</v>
          </cell>
          <cell r="F99">
            <v>1232.4849999999999</v>
          </cell>
          <cell r="G99">
            <v>1917.585</v>
          </cell>
          <cell r="H99">
            <v>10281.674999999999</v>
          </cell>
          <cell r="I99">
            <v>2844.83</v>
          </cell>
          <cell r="J99">
            <v>4773.875</v>
          </cell>
          <cell r="K99">
            <v>1991</v>
          </cell>
          <cell r="L99">
            <v>104.49</v>
          </cell>
          <cell r="M99">
            <v>174.3</v>
          </cell>
          <cell r="N99">
            <v>147.84</v>
          </cell>
          <cell r="O99">
            <v>887.82</v>
          </cell>
          <cell r="P99">
            <v>171.39</v>
          </cell>
          <cell r="Q99">
            <v>298.23500000000001</v>
          </cell>
          <cell r="R99">
            <v>23131.01</v>
          </cell>
          <cell r="S99">
            <v>400.97500000000002</v>
          </cell>
          <cell r="T99">
            <v>1406.7850000000001</v>
          </cell>
          <cell r="U99">
            <v>2065.4250000000002</v>
          </cell>
          <cell r="V99">
            <v>11169.495000000001</v>
          </cell>
          <cell r="W99">
            <v>3016.22</v>
          </cell>
          <cell r="X99">
            <v>5072.1099999999997</v>
          </cell>
        </row>
        <row r="100">
          <cell r="C100" t="str">
            <v>2008/20094</v>
          </cell>
          <cell r="D100">
            <v>567</v>
          </cell>
          <cell r="E100">
            <v>20</v>
          </cell>
          <cell r="F100">
            <v>41</v>
          </cell>
          <cell r="G100">
            <v>59</v>
          </cell>
          <cell r="H100">
            <v>388</v>
          </cell>
          <cell r="I100">
            <v>17</v>
          </cell>
          <cell r="J100">
            <v>42</v>
          </cell>
          <cell r="K100">
            <v>0</v>
          </cell>
          <cell r="L100">
            <v>0</v>
          </cell>
          <cell r="M100">
            <v>0</v>
          </cell>
          <cell r="N100">
            <v>0</v>
          </cell>
          <cell r="O100">
            <v>0</v>
          </cell>
          <cell r="P100">
            <v>0</v>
          </cell>
          <cell r="Q100">
            <v>0</v>
          </cell>
          <cell r="R100">
            <v>567</v>
          </cell>
          <cell r="S100">
            <v>20</v>
          </cell>
          <cell r="T100">
            <v>41</v>
          </cell>
          <cell r="U100">
            <v>59</v>
          </cell>
          <cell r="V100">
            <v>388</v>
          </cell>
          <cell r="W100">
            <v>17</v>
          </cell>
          <cell r="X100">
            <v>42</v>
          </cell>
        </row>
        <row r="101">
          <cell r="C101" t="str">
            <v>2008/20095</v>
          </cell>
          <cell r="D101">
            <v>1511.86</v>
          </cell>
          <cell r="E101">
            <v>33.43</v>
          </cell>
          <cell r="F101">
            <v>133.07</v>
          </cell>
          <cell r="G101">
            <v>170.44</v>
          </cell>
          <cell r="H101">
            <v>848.51</v>
          </cell>
          <cell r="I101">
            <v>116.19</v>
          </cell>
          <cell r="J101">
            <v>210.22</v>
          </cell>
          <cell r="K101">
            <v>107</v>
          </cell>
          <cell r="L101">
            <v>6</v>
          </cell>
          <cell r="M101">
            <v>15.27</v>
          </cell>
          <cell r="N101">
            <v>10</v>
          </cell>
          <cell r="O101">
            <v>58.96</v>
          </cell>
          <cell r="P101">
            <v>6</v>
          </cell>
          <cell r="Q101">
            <v>5</v>
          </cell>
          <cell r="R101">
            <v>1613.09</v>
          </cell>
          <cell r="S101">
            <v>39.43</v>
          </cell>
          <cell r="T101">
            <v>148.34</v>
          </cell>
          <cell r="U101">
            <v>180.44</v>
          </cell>
          <cell r="V101">
            <v>907.47</v>
          </cell>
          <cell r="W101">
            <v>122.19</v>
          </cell>
          <cell r="X101">
            <v>215.22</v>
          </cell>
        </row>
        <row r="102">
          <cell r="C102" t="str">
            <v>2008/20096</v>
          </cell>
          <cell r="D102">
            <v>9483.8449999999993</v>
          </cell>
          <cell r="E102">
            <v>99.974999999999994</v>
          </cell>
          <cell r="F102">
            <v>581.39499999999998</v>
          </cell>
          <cell r="G102">
            <v>827.495</v>
          </cell>
          <cell r="H102">
            <v>4168.6549999999997</v>
          </cell>
          <cell r="I102">
            <v>1520.49</v>
          </cell>
          <cell r="J102">
            <v>2285.835</v>
          </cell>
          <cell r="K102">
            <v>727</v>
          </cell>
          <cell r="L102">
            <v>24.33</v>
          </cell>
          <cell r="M102">
            <v>64.08</v>
          </cell>
          <cell r="N102">
            <v>41.25</v>
          </cell>
          <cell r="O102">
            <v>288.93</v>
          </cell>
          <cell r="P102">
            <v>61.01</v>
          </cell>
          <cell r="Q102">
            <v>132.51499999999999</v>
          </cell>
          <cell r="R102">
            <v>10095.959999999999</v>
          </cell>
          <cell r="S102">
            <v>124.30500000000001</v>
          </cell>
          <cell r="T102">
            <v>645.47500000000002</v>
          </cell>
          <cell r="U102">
            <v>868.745</v>
          </cell>
          <cell r="V102">
            <v>4457.585</v>
          </cell>
          <cell r="W102">
            <v>1581.5</v>
          </cell>
          <cell r="X102">
            <v>2418.35</v>
          </cell>
        </row>
        <row r="103">
          <cell r="C103" t="str">
            <v>2008/20097</v>
          </cell>
          <cell r="D103">
            <v>4002.18</v>
          </cell>
          <cell r="E103">
            <v>47.975000000000001</v>
          </cell>
          <cell r="F103">
            <v>279.93</v>
          </cell>
          <cell r="G103">
            <v>301.755</v>
          </cell>
          <cell r="H103">
            <v>2017.0550000000001</v>
          </cell>
          <cell r="I103">
            <v>511.01</v>
          </cell>
          <cell r="J103">
            <v>844.45500000000004</v>
          </cell>
          <cell r="K103">
            <v>301</v>
          </cell>
          <cell r="L103">
            <v>9.33</v>
          </cell>
          <cell r="M103">
            <v>20.329999999999998</v>
          </cell>
          <cell r="N103">
            <v>17.45</v>
          </cell>
          <cell r="O103">
            <v>89.73</v>
          </cell>
          <cell r="P103">
            <v>31</v>
          </cell>
          <cell r="Q103">
            <v>66.17</v>
          </cell>
          <cell r="R103">
            <v>4236.1899999999996</v>
          </cell>
          <cell r="S103">
            <v>57.305</v>
          </cell>
          <cell r="T103">
            <v>300.26</v>
          </cell>
          <cell r="U103">
            <v>319.20499999999998</v>
          </cell>
          <cell r="V103">
            <v>2106.7849999999999</v>
          </cell>
          <cell r="W103">
            <v>542.01</v>
          </cell>
          <cell r="X103">
            <v>910.625</v>
          </cell>
        </row>
        <row r="104">
          <cell r="C104" t="str">
            <v>2008/20098</v>
          </cell>
          <cell r="D104">
            <v>8339.6200000000008</v>
          </cell>
          <cell r="E104">
            <v>177.05</v>
          </cell>
          <cell r="F104">
            <v>737.54</v>
          </cell>
          <cell r="G104">
            <v>1071.21</v>
          </cell>
          <cell r="H104">
            <v>5095.47</v>
          </cell>
          <cell r="I104">
            <v>527.57000000000005</v>
          </cell>
          <cell r="J104">
            <v>730.78</v>
          </cell>
          <cell r="K104">
            <v>1633</v>
          </cell>
          <cell r="L104">
            <v>55.22</v>
          </cell>
          <cell r="M104">
            <v>143.41</v>
          </cell>
          <cell r="N104">
            <v>179.39</v>
          </cell>
          <cell r="O104">
            <v>786.2</v>
          </cell>
          <cell r="P104">
            <v>65.11</v>
          </cell>
          <cell r="Q104">
            <v>124.92</v>
          </cell>
          <cell r="R104">
            <v>9693.8700000000008</v>
          </cell>
          <cell r="S104">
            <v>232.27</v>
          </cell>
          <cell r="T104">
            <v>880.95</v>
          </cell>
          <cell r="U104">
            <v>1250.5999999999999</v>
          </cell>
          <cell r="V104">
            <v>5881.67</v>
          </cell>
          <cell r="W104">
            <v>592.67999999999995</v>
          </cell>
          <cell r="X104">
            <v>855.7</v>
          </cell>
        </row>
        <row r="105">
          <cell r="C105" t="str">
            <v>2008/20099</v>
          </cell>
          <cell r="D105">
            <v>9918.9699999999993</v>
          </cell>
          <cell r="E105">
            <v>193.93</v>
          </cell>
          <cell r="F105">
            <v>822.13</v>
          </cell>
          <cell r="G105">
            <v>1012.16</v>
          </cell>
          <cell r="H105">
            <v>5854.63</v>
          </cell>
          <cell r="I105">
            <v>850.3</v>
          </cell>
          <cell r="J105">
            <v>1185.82</v>
          </cell>
          <cell r="K105">
            <v>1724</v>
          </cell>
          <cell r="L105">
            <v>60.92</v>
          </cell>
          <cell r="M105">
            <v>122.18</v>
          </cell>
          <cell r="N105">
            <v>101.5</v>
          </cell>
          <cell r="O105">
            <v>956.68</v>
          </cell>
          <cell r="P105">
            <v>74.84</v>
          </cell>
          <cell r="Q105">
            <v>211.67</v>
          </cell>
          <cell r="R105">
            <v>11446.76</v>
          </cell>
          <cell r="S105">
            <v>254.85</v>
          </cell>
          <cell r="T105">
            <v>944.31</v>
          </cell>
          <cell r="U105">
            <v>1113.6600000000001</v>
          </cell>
          <cell r="V105">
            <v>6811.31</v>
          </cell>
          <cell r="W105">
            <v>925.14</v>
          </cell>
          <cell r="X105">
            <v>1397.49</v>
          </cell>
        </row>
        <row r="106">
          <cell r="C106" t="str">
            <v>2008/2009A</v>
          </cell>
          <cell r="D106">
            <v>4492.59</v>
          </cell>
          <cell r="E106">
            <v>59.13</v>
          </cell>
          <cell r="F106">
            <v>357.93</v>
          </cell>
          <cell r="G106">
            <v>448.36</v>
          </cell>
          <cell r="H106">
            <v>2273.73</v>
          </cell>
          <cell r="I106">
            <v>650.22</v>
          </cell>
          <cell r="J106">
            <v>703.22</v>
          </cell>
          <cell r="K106">
            <v>1571</v>
          </cell>
          <cell r="L106">
            <v>90.5</v>
          </cell>
          <cell r="M106">
            <v>129.33000000000001</v>
          </cell>
          <cell r="N106">
            <v>96.67</v>
          </cell>
          <cell r="O106">
            <v>1018.47</v>
          </cell>
          <cell r="P106">
            <v>51.5</v>
          </cell>
          <cell r="Q106">
            <v>133.5</v>
          </cell>
          <cell r="R106">
            <v>6012.56</v>
          </cell>
          <cell r="S106">
            <v>149.63</v>
          </cell>
          <cell r="T106">
            <v>487.26</v>
          </cell>
          <cell r="U106">
            <v>545.03</v>
          </cell>
          <cell r="V106">
            <v>3292.2</v>
          </cell>
          <cell r="W106">
            <v>701.72</v>
          </cell>
          <cell r="X106">
            <v>836.72</v>
          </cell>
        </row>
        <row r="107">
          <cell r="C107" t="str">
            <v>2008/2009B</v>
          </cell>
          <cell r="D107">
            <v>21179.1</v>
          </cell>
          <cell r="E107">
            <v>388.18</v>
          </cell>
          <cell r="F107">
            <v>1438.83</v>
          </cell>
          <cell r="G107">
            <v>2169.09</v>
          </cell>
          <cell r="H107">
            <v>11708.77</v>
          </cell>
          <cell r="I107">
            <v>1918.36</v>
          </cell>
          <cell r="J107">
            <v>3555.87</v>
          </cell>
          <cell r="K107">
            <v>3371</v>
          </cell>
          <cell r="L107">
            <v>130.33000000000001</v>
          </cell>
          <cell r="M107">
            <v>266.83</v>
          </cell>
          <cell r="N107">
            <v>195.15</v>
          </cell>
          <cell r="O107">
            <v>1637.02</v>
          </cell>
          <cell r="P107">
            <v>204.65</v>
          </cell>
          <cell r="Q107">
            <v>558.77</v>
          </cell>
          <cell r="R107">
            <v>24171.85</v>
          </cell>
          <cell r="S107">
            <v>518.51</v>
          </cell>
          <cell r="T107">
            <v>1705.66</v>
          </cell>
          <cell r="U107">
            <v>2364.2399999999998</v>
          </cell>
          <cell r="V107">
            <v>13345.79</v>
          </cell>
          <cell r="W107">
            <v>2123.0100000000002</v>
          </cell>
          <cell r="X107">
            <v>4114.6400000000003</v>
          </cell>
        </row>
        <row r="108">
          <cell r="C108" t="str">
            <v>2008/2009C</v>
          </cell>
          <cell r="D108">
            <v>9255.82</v>
          </cell>
          <cell r="E108">
            <v>158.88</v>
          </cell>
          <cell r="F108">
            <v>758.4</v>
          </cell>
          <cell r="G108">
            <v>1349.32</v>
          </cell>
          <cell r="H108">
            <v>4511.95</v>
          </cell>
          <cell r="I108">
            <v>928.9</v>
          </cell>
          <cell r="J108">
            <v>1548.37</v>
          </cell>
          <cell r="K108">
            <v>1269</v>
          </cell>
          <cell r="L108">
            <v>70.67</v>
          </cell>
          <cell r="M108">
            <v>136.47</v>
          </cell>
          <cell r="N108">
            <v>118.13</v>
          </cell>
          <cell r="O108">
            <v>563</v>
          </cell>
          <cell r="P108">
            <v>118.66</v>
          </cell>
          <cell r="Q108">
            <v>168.83</v>
          </cell>
          <cell r="R108">
            <v>10431.58</v>
          </cell>
          <cell r="S108">
            <v>229.55</v>
          </cell>
          <cell r="T108">
            <v>894.87</v>
          </cell>
          <cell r="U108">
            <v>1467.45</v>
          </cell>
          <cell r="V108">
            <v>5074.95</v>
          </cell>
          <cell r="W108">
            <v>1047.56</v>
          </cell>
          <cell r="X108">
            <v>1717.2</v>
          </cell>
        </row>
        <row r="109">
          <cell r="C109" t="str">
            <v>2008/2009D</v>
          </cell>
          <cell r="D109">
            <v>23636.02</v>
          </cell>
          <cell r="E109">
            <v>695.37</v>
          </cell>
          <cell r="F109">
            <v>1935.27</v>
          </cell>
          <cell r="G109">
            <v>2663.4</v>
          </cell>
          <cell r="H109">
            <v>15388.47</v>
          </cell>
          <cell r="I109">
            <v>1111.6099999999999</v>
          </cell>
          <cell r="J109">
            <v>1841.9</v>
          </cell>
          <cell r="K109">
            <v>3506</v>
          </cell>
          <cell r="L109">
            <v>194.52</v>
          </cell>
          <cell r="M109">
            <v>262.92</v>
          </cell>
          <cell r="N109">
            <v>303.74</v>
          </cell>
          <cell r="O109">
            <v>1711.55</v>
          </cell>
          <cell r="P109">
            <v>141.88</v>
          </cell>
          <cell r="Q109">
            <v>293.04000000000002</v>
          </cell>
          <cell r="R109">
            <v>26543.67</v>
          </cell>
          <cell r="S109">
            <v>889.89</v>
          </cell>
          <cell r="T109">
            <v>2198.19</v>
          </cell>
          <cell r="U109">
            <v>2967.14</v>
          </cell>
          <cell r="V109">
            <v>17100.02</v>
          </cell>
          <cell r="W109">
            <v>1253.49</v>
          </cell>
          <cell r="X109">
            <v>2134.94</v>
          </cell>
        </row>
        <row r="110">
          <cell r="C110" t="str">
            <v>2008/2009E</v>
          </cell>
          <cell r="D110">
            <v>7131.65</v>
          </cell>
          <cell r="E110">
            <v>123.82</v>
          </cell>
          <cell r="F110">
            <v>466.52</v>
          </cell>
          <cell r="G110">
            <v>1041.01</v>
          </cell>
          <cell r="H110">
            <v>4712.9399999999996</v>
          </cell>
          <cell r="I110">
            <v>310.38</v>
          </cell>
          <cell r="J110">
            <v>476.98</v>
          </cell>
          <cell r="K110">
            <v>443</v>
          </cell>
          <cell r="L110">
            <v>16</v>
          </cell>
          <cell r="M110">
            <v>24.2</v>
          </cell>
          <cell r="N110">
            <v>50.42</v>
          </cell>
          <cell r="O110">
            <v>207.35</v>
          </cell>
          <cell r="P110">
            <v>8.36</v>
          </cell>
          <cell r="Q110">
            <v>19.79</v>
          </cell>
          <cell r="R110">
            <v>7457.77</v>
          </cell>
          <cell r="S110">
            <v>139.82</v>
          </cell>
          <cell r="T110">
            <v>490.72</v>
          </cell>
          <cell r="U110">
            <v>1091.43</v>
          </cell>
          <cell r="V110">
            <v>4920.29</v>
          </cell>
          <cell r="W110">
            <v>318.74</v>
          </cell>
          <cell r="X110">
            <v>496.77</v>
          </cell>
        </row>
        <row r="111">
          <cell r="C111" t="str">
            <v>2008/2009F</v>
          </cell>
          <cell r="D111">
            <v>14837.584999999999</v>
          </cell>
          <cell r="E111">
            <v>247.125</v>
          </cell>
          <cell r="F111">
            <v>1330.54</v>
          </cell>
          <cell r="G111">
            <v>1704.175</v>
          </cell>
          <cell r="H111">
            <v>6999.0649999999996</v>
          </cell>
          <cell r="I111">
            <v>1769.91</v>
          </cell>
          <cell r="J111">
            <v>2786.77</v>
          </cell>
          <cell r="K111">
            <v>1386</v>
          </cell>
          <cell r="L111">
            <v>59.3</v>
          </cell>
          <cell r="M111">
            <v>140.82</v>
          </cell>
          <cell r="N111">
            <v>93.67</v>
          </cell>
          <cell r="O111">
            <v>481.26</v>
          </cell>
          <cell r="P111">
            <v>132.91</v>
          </cell>
          <cell r="Q111">
            <v>246.99</v>
          </cell>
          <cell r="R111">
            <v>15992.535</v>
          </cell>
          <cell r="S111">
            <v>306.42500000000001</v>
          </cell>
          <cell r="T111">
            <v>1471.36</v>
          </cell>
          <cell r="U111">
            <v>1797.845</v>
          </cell>
          <cell r="V111">
            <v>7480.3249999999998</v>
          </cell>
          <cell r="W111">
            <v>1902.82</v>
          </cell>
          <cell r="X111">
            <v>3033.76</v>
          </cell>
        </row>
        <row r="112">
          <cell r="C112" t="str">
            <v>2008/2009G</v>
          </cell>
          <cell r="D112">
            <v>11424.32</v>
          </cell>
          <cell r="E112">
            <v>138.38</v>
          </cell>
          <cell r="F112">
            <v>854.2</v>
          </cell>
          <cell r="G112">
            <v>1347.59</v>
          </cell>
          <cell r="H112">
            <v>5176.54</v>
          </cell>
          <cell r="I112">
            <v>1592.13</v>
          </cell>
          <cell r="J112">
            <v>2315.48</v>
          </cell>
          <cell r="K112">
            <v>1698</v>
          </cell>
          <cell r="L112">
            <v>55.47</v>
          </cell>
          <cell r="M112">
            <v>206.89</v>
          </cell>
          <cell r="N112">
            <v>102.5</v>
          </cell>
          <cell r="O112">
            <v>631.72</v>
          </cell>
          <cell r="P112">
            <v>185.82</v>
          </cell>
          <cell r="Q112">
            <v>352.83</v>
          </cell>
          <cell r="R112">
            <v>12959.55</v>
          </cell>
          <cell r="S112">
            <v>193.85</v>
          </cell>
          <cell r="T112">
            <v>1061.0899999999999</v>
          </cell>
          <cell r="U112">
            <v>1450.09</v>
          </cell>
          <cell r="V112">
            <v>5808.26</v>
          </cell>
          <cell r="W112">
            <v>1777.95</v>
          </cell>
          <cell r="X112">
            <v>2668.31</v>
          </cell>
        </row>
        <row r="113">
          <cell r="C113" t="str">
            <v>2008/2009H</v>
          </cell>
          <cell r="D113">
            <v>26322.365000000002</v>
          </cell>
          <cell r="E113">
            <v>586.78</v>
          </cell>
          <cell r="F113">
            <v>2224.4499999999998</v>
          </cell>
          <cell r="G113">
            <v>4183.17</v>
          </cell>
          <cell r="H113">
            <v>15496.54</v>
          </cell>
          <cell r="I113">
            <v>1441.61</v>
          </cell>
          <cell r="J113">
            <v>2389.8150000000001</v>
          </cell>
          <cell r="K113">
            <v>1192</v>
          </cell>
          <cell r="L113">
            <v>37.92</v>
          </cell>
          <cell r="M113">
            <v>165.18</v>
          </cell>
          <cell r="N113">
            <v>163.84</v>
          </cell>
          <cell r="O113">
            <v>572.65</v>
          </cell>
          <cell r="P113">
            <v>55.46</v>
          </cell>
          <cell r="Q113">
            <v>71.34</v>
          </cell>
          <cell r="R113">
            <v>27388.755000000001</v>
          </cell>
          <cell r="S113">
            <v>624.70000000000005</v>
          </cell>
          <cell r="T113">
            <v>2389.63</v>
          </cell>
          <cell r="U113">
            <v>4347.01</v>
          </cell>
          <cell r="V113">
            <v>16069.19</v>
          </cell>
          <cell r="W113">
            <v>1497.07</v>
          </cell>
          <cell r="X113">
            <v>2461.1550000000002</v>
          </cell>
        </row>
        <row r="114">
          <cell r="C114" t="str">
            <v>2008/2009I</v>
          </cell>
          <cell r="D114">
            <v>9674.08</v>
          </cell>
          <cell r="E114">
            <v>263.95999999999998</v>
          </cell>
          <cell r="F114">
            <v>590.59</v>
          </cell>
          <cell r="G114">
            <v>589.85</v>
          </cell>
          <cell r="H114">
            <v>5907.66</v>
          </cell>
          <cell r="I114">
            <v>519.59</v>
          </cell>
          <cell r="J114">
            <v>1802.43</v>
          </cell>
          <cell r="K114">
            <v>2546</v>
          </cell>
          <cell r="L114">
            <v>130.21</v>
          </cell>
          <cell r="M114">
            <v>219.61</v>
          </cell>
          <cell r="N114">
            <v>106.86</v>
          </cell>
          <cell r="O114">
            <v>1435.09</v>
          </cell>
          <cell r="P114">
            <v>112.93</v>
          </cell>
          <cell r="Q114">
            <v>342.18</v>
          </cell>
          <cell r="R114">
            <v>12020.96</v>
          </cell>
          <cell r="S114">
            <v>394.17</v>
          </cell>
          <cell r="T114">
            <v>810.2</v>
          </cell>
          <cell r="U114">
            <v>696.71</v>
          </cell>
          <cell r="V114">
            <v>7342.75</v>
          </cell>
          <cell r="W114">
            <v>632.52</v>
          </cell>
          <cell r="X114">
            <v>2144.61</v>
          </cell>
        </row>
        <row r="115">
          <cell r="C115" t="str">
            <v>2008/2009J</v>
          </cell>
          <cell r="D115">
            <v>660.64</v>
          </cell>
          <cell r="E115">
            <v>12.37</v>
          </cell>
          <cell r="F115">
            <v>47.72</v>
          </cell>
          <cell r="G115">
            <v>76.63</v>
          </cell>
          <cell r="H115">
            <v>335.71</v>
          </cell>
          <cell r="I115">
            <v>67.33</v>
          </cell>
          <cell r="J115">
            <v>120.88</v>
          </cell>
          <cell r="K115">
            <v>3774</v>
          </cell>
          <cell r="L115">
            <v>159.12</v>
          </cell>
          <cell r="M115">
            <v>437.52</v>
          </cell>
          <cell r="N115">
            <v>170.43</v>
          </cell>
          <cell r="O115">
            <v>1517.76</v>
          </cell>
          <cell r="P115">
            <v>456.83</v>
          </cell>
          <cell r="Q115">
            <v>985.35</v>
          </cell>
          <cell r="R115">
            <v>4387.6499999999996</v>
          </cell>
          <cell r="S115">
            <v>171.49</v>
          </cell>
          <cell r="T115">
            <v>485.24</v>
          </cell>
          <cell r="U115">
            <v>247.06</v>
          </cell>
          <cell r="V115">
            <v>1853.47</v>
          </cell>
          <cell r="W115">
            <v>524.16</v>
          </cell>
          <cell r="X115">
            <v>1106.23</v>
          </cell>
        </row>
        <row r="116">
          <cell r="C116" t="str">
            <v>2009/20101</v>
          </cell>
          <cell r="D116">
            <v>6841</v>
          </cell>
          <cell r="E116">
            <v>159</v>
          </cell>
          <cell r="F116">
            <v>300</v>
          </cell>
          <cell r="G116">
            <v>779</v>
          </cell>
          <cell r="H116">
            <v>4531</v>
          </cell>
          <cell r="I116">
            <v>489</v>
          </cell>
          <cell r="J116">
            <v>583</v>
          </cell>
          <cell r="K116">
            <v>21</v>
          </cell>
          <cell r="L116">
            <v>0</v>
          </cell>
          <cell r="M116">
            <v>1</v>
          </cell>
          <cell r="N116">
            <v>3</v>
          </cell>
          <cell r="O116">
            <v>17</v>
          </cell>
          <cell r="P116">
            <v>0</v>
          </cell>
          <cell r="Q116">
            <v>0</v>
          </cell>
          <cell r="R116">
            <v>6862</v>
          </cell>
          <cell r="S116">
            <v>159</v>
          </cell>
          <cell r="T116">
            <v>301</v>
          </cell>
          <cell r="U116">
            <v>782</v>
          </cell>
          <cell r="V116">
            <v>4548</v>
          </cell>
          <cell r="W116">
            <v>489</v>
          </cell>
          <cell r="X116">
            <v>583</v>
          </cell>
        </row>
        <row r="117">
          <cell r="C117" t="str">
            <v>2009/20102</v>
          </cell>
          <cell r="D117">
            <v>17730.310000000001</v>
          </cell>
          <cell r="E117">
            <v>509.4</v>
          </cell>
          <cell r="F117">
            <v>1172.25</v>
          </cell>
          <cell r="G117">
            <v>1489.71</v>
          </cell>
          <cell r="H117">
            <v>9259.68</v>
          </cell>
          <cell r="I117">
            <v>1790.04</v>
          </cell>
          <cell r="J117">
            <v>3509.23</v>
          </cell>
          <cell r="K117">
            <v>5716</v>
          </cell>
          <cell r="L117">
            <v>444.5</v>
          </cell>
          <cell r="M117">
            <v>529.28</v>
          </cell>
          <cell r="N117">
            <v>237.04</v>
          </cell>
          <cell r="O117">
            <v>3005.81</v>
          </cell>
          <cell r="P117">
            <v>320.5</v>
          </cell>
          <cell r="Q117">
            <v>1068.49</v>
          </cell>
          <cell r="R117">
            <v>23335.93</v>
          </cell>
          <cell r="S117">
            <v>953.9</v>
          </cell>
          <cell r="T117">
            <v>1701.53</v>
          </cell>
          <cell r="U117">
            <v>1726.75</v>
          </cell>
          <cell r="V117">
            <v>12265.49</v>
          </cell>
          <cell r="W117">
            <v>2110.54</v>
          </cell>
          <cell r="X117">
            <v>4577.72</v>
          </cell>
        </row>
        <row r="118">
          <cell r="C118" t="str">
            <v>2009/20103</v>
          </cell>
          <cell r="D118">
            <v>22328.314999999999</v>
          </cell>
          <cell r="E118">
            <v>256.63499999999999</v>
          </cell>
          <cell r="F118">
            <v>1210.77</v>
          </cell>
          <cell r="G118">
            <v>2123.08</v>
          </cell>
          <cell r="H118">
            <v>11404.82</v>
          </cell>
          <cell r="I118">
            <v>2738.81</v>
          </cell>
          <cell r="J118">
            <v>4594.2</v>
          </cell>
          <cell r="K118">
            <v>2318</v>
          </cell>
          <cell r="L118">
            <v>129.5</v>
          </cell>
          <cell r="M118">
            <v>192.8</v>
          </cell>
          <cell r="N118">
            <v>188.21</v>
          </cell>
          <cell r="O118">
            <v>1015.7</v>
          </cell>
          <cell r="P118">
            <v>191.33</v>
          </cell>
          <cell r="Q118">
            <v>344.82</v>
          </cell>
          <cell r="R118">
            <v>24390.674999999999</v>
          </cell>
          <cell r="S118">
            <v>386.13499999999999</v>
          </cell>
          <cell r="T118">
            <v>1403.57</v>
          </cell>
          <cell r="U118">
            <v>2311.29</v>
          </cell>
          <cell r="V118">
            <v>12420.52</v>
          </cell>
          <cell r="W118">
            <v>2930.14</v>
          </cell>
          <cell r="X118">
            <v>4939.0200000000004</v>
          </cell>
        </row>
        <row r="119">
          <cell r="C119" t="str">
            <v>2009/20104</v>
          </cell>
          <cell r="D119">
            <v>509</v>
          </cell>
          <cell r="E119">
            <v>11</v>
          </cell>
          <cell r="F119">
            <v>27</v>
          </cell>
          <cell r="G119">
            <v>32</v>
          </cell>
          <cell r="H119">
            <v>382</v>
          </cell>
          <cell r="I119">
            <v>21</v>
          </cell>
          <cell r="J119">
            <v>36</v>
          </cell>
          <cell r="K119">
            <v>4</v>
          </cell>
          <cell r="L119">
            <v>0</v>
          </cell>
          <cell r="M119">
            <v>0</v>
          </cell>
          <cell r="N119">
            <v>2</v>
          </cell>
          <cell r="O119">
            <v>0</v>
          </cell>
          <cell r="P119">
            <v>0</v>
          </cell>
          <cell r="Q119">
            <v>0</v>
          </cell>
          <cell r="R119">
            <v>511</v>
          </cell>
          <cell r="S119">
            <v>11</v>
          </cell>
          <cell r="T119">
            <v>27</v>
          </cell>
          <cell r="U119">
            <v>34</v>
          </cell>
          <cell r="V119">
            <v>382</v>
          </cell>
          <cell r="W119">
            <v>21</v>
          </cell>
          <cell r="X119">
            <v>36</v>
          </cell>
        </row>
        <row r="120">
          <cell r="C120" t="str">
            <v>2009/20105</v>
          </cell>
          <cell r="D120">
            <v>1581.89</v>
          </cell>
          <cell r="E120">
            <v>28.94</v>
          </cell>
          <cell r="F120">
            <v>141.72</v>
          </cell>
          <cell r="G120">
            <v>163.44</v>
          </cell>
          <cell r="H120">
            <v>932.41</v>
          </cell>
          <cell r="I120">
            <v>110.59</v>
          </cell>
          <cell r="J120">
            <v>204.79</v>
          </cell>
          <cell r="K120">
            <v>113</v>
          </cell>
          <cell r="L120">
            <v>3.5</v>
          </cell>
          <cell r="M120">
            <v>10.67</v>
          </cell>
          <cell r="N120">
            <v>12.67</v>
          </cell>
          <cell r="O120">
            <v>62.84</v>
          </cell>
          <cell r="P120">
            <v>3</v>
          </cell>
          <cell r="Q120">
            <v>12.5</v>
          </cell>
          <cell r="R120">
            <v>1687.07</v>
          </cell>
          <cell r="S120">
            <v>32.44</v>
          </cell>
          <cell r="T120">
            <v>152.38999999999999</v>
          </cell>
          <cell r="U120">
            <v>176.11</v>
          </cell>
          <cell r="V120">
            <v>995.25</v>
          </cell>
          <cell r="W120">
            <v>113.59</v>
          </cell>
          <cell r="X120">
            <v>217.29</v>
          </cell>
        </row>
        <row r="121">
          <cell r="C121" t="str">
            <v>2009/20106</v>
          </cell>
          <cell r="D121">
            <v>9661.1350000000002</v>
          </cell>
          <cell r="E121">
            <v>100.325</v>
          </cell>
          <cell r="F121">
            <v>546.55999999999995</v>
          </cell>
          <cell r="G121">
            <v>908</v>
          </cell>
          <cell r="H121">
            <v>4467.74</v>
          </cell>
          <cell r="I121">
            <v>1437.34</v>
          </cell>
          <cell r="J121">
            <v>2201.17</v>
          </cell>
          <cell r="K121">
            <v>696</v>
          </cell>
          <cell r="L121">
            <v>20.329999999999998</v>
          </cell>
          <cell r="M121">
            <v>51.59</v>
          </cell>
          <cell r="N121">
            <v>35.67</v>
          </cell>
          <cell r="O121">
            <v>316.19</v>
          </cell>
          <cell r="P121">
            <v>49.34</v>
          </cell>
          <cell r="Q121">
            <v>120.67</v>
          </cell>
          <cell r="R121">
            <v>10254.924999999999</v>
          </cell>
          <cell r="S121">
            <v>120.655</v>
          </cell>
          <cell r="T121">
            <v>598.15</v>
          </cell>
          <cell r="U121">
            <v>943.67</v>
          </cell>
          <cell r="V121">
            <v>4783.93</v>
          </cell>
          <cell r="W121">
            <v>1486.68</v>
          </cell>
          <cell r="X121">
            <v>2321.84</v>
          </cell>
        </row>
        <row r="122">
          <cell r="C122" t="str">
            <v>2009/20107</v>
          </cell>
          <cell r="D122">
            <v>4242.3549999999996</v>
          </cell>
          <cell r="E122">
            <v>60.414999999999999</v>
          </cell>
          <cell r="F122">
            <v>269.42</v>
          </cell>
          <cell r="G122">
            <v>341.82</v>
          </cell>
          <cell r="H122">
            <v>2280.4499999999998</v>
          </cell>
          <cell r="I122">
            <v>464.48</v>
          </cell>
          <cell r="J122">
            <v>825.77</v>
          </cell>
          <cell r="K122">
            <v>343</v>
          </cell>
          <cell r="L122">
            <v>3.5</v>
          </cell>
          <cell r="M122">
            <v>29</v>
          </cell>
          <cell r="N122">
            <v>16.5</v>
          </cell>
          <cell r="O122">
            <v>103.015</v>
          </cell>
          <cell r="P122">
            <v>30</v>
          </cell>
          <cell r="Q122">
            <v>68.5</v>
          </cell>
          <cell r="R122">
            <v>4492.87</v>
          </cell>
          <cell r="S122">
            <v>63.914999999999999</v>
          </cell>
          <cell r="T122">
            <v>298.42</v>
          </cell>
          <cell r="U122">
            <v>358.32</v>
          </cell>
          <cell r="V122">
            <v>2383.4650000000001</v>
          </cell>
          <cell r="W122">
            <v>494.48</v>
          </cell>
          <cell r="X122">
            <v>894.27</v>
          </cell>
        </row>
        <row r="123">
          <cell r="C123" t="str">
            <v>2009/20108</v>
          </cell>
          <cell r="D123">
            <v>8143.84</v>
          </cell>
          <cell r="E123">
            <v>154.91999999999999</v>
          </cell>
          <cell r="F123">
            <v>654.04999999999995</v>
          </cell>
          <cell r="G123">
            <v>988.58</v>
          </cell>
          <cell r="H123">
            <v>5276.97</v>
          </cell>
          <cell r="I123">
            <v>430.12</v>
          </cell>
          <cell r="J123">
            <v>639.20000000000005</v>
          </cell>
          <cell r="K123">
            <v>1623</v>
          </cell>
          <cell r="L123">
            <v>68.5</v>
          </cell>
          <cell r="M123">
            <v>144.18</v>
          </cell>
          <cell r="N123">
            <v>193.8</v>
          </cell>
          <cell r="O123">
            <v>810.04</v>
          </cell>
          <cell r="P123">
            <v>66.5</v>
          </cell>
          <cell r="Q123">
            <v>96</v>
          </cell>
          <cell r="R123">
            <v>9522.86</v>
          </cell>
          <cell r="S123">
            <v>223.42</v>
          </cell>
          <cell r="T123">
            <v>798.23</v>
          </cell>
          <cell r="U123">
            <v>1182.3800000000001</v>
          </cell>
          <cell r="V123">
            <v>6087.01</v>
          </cell>
          <cell r="W123">
            <v>496.62</v>
          </cell>
          <cell r="X123">
            <v>735.2</v>
          </cell>
        </row>
        <row r="124">
          <cell r="C124" t="str">
            <v>2009/20109</v>
          </cell>
          <cell r="D124">
            <v>10227.870000000001</v>
          </cell>
          <cell r="E124">
            <v>191.92</v>
          </cell>
          <cell r="F124">
            <v>794.48</v>
          </cell>
          <cell r="G124">
            <v>1019.09</v>
          </cell>
          <cell r="H124">
            <v>6357.24</v>
          </cell>
          <cell r="I124">
            <v>793.32</v>
          </cell>
          <cell r="J124">
            <v>1071.82</v>
          </cell>
          <cell r="K124">
            <v>1726</v>
          </cell>
          <cell r="L124">
            <v>60.51</v>
          </cell>
          <cell r="M124">
            <v>120.08</v>
          </cell>
          <cell r="N124">
            <v>90.8</v>
          </cell>
          <cell r="O124">
            <v>969.59</v>
          </cell>
          <cell r="P124">
            <v>65.17</v>
          </cell>
          <cell r="Q124">
            <v>224.26</v>
          </cell>
          <cell r="R124">
            <v>11758.28</v>
          </cell>
          <cell r="S124">
            <v>252.43</v>
          </cell>
          <cell r="T124">
            <v>914.56</v>
          </cell>
          <cell r="U124">
            <v>1109.8900000000001</v>
          </cell>
          <cell r="V124">
            <v>7326.83</v>
          </cell>
          <cell r="W124">
            <v>858.49</v>
          </cell>
          <cell r="X124">
            <v>1296.08</v>
          </cell>
        </row>
        <row r="125">
          <cell r="C125" t="str">
            <v>2009/2010A</v>
          </cell>
          <cell r="D125">
            <v>5266.73</v>
          </cell>
          <cell r="E125">
            <v>79.459999999999994</v>
          </cell>
          <cell r="F125">
            <v>386.7</v>
          </cell>
          <cell r="G125">
            <v>568.36</v>
          </cell>
          <cell r="H125">
            <v>2905.1</v>
          </cell>
          <cell r="I125">
            <v>610.65</v>
          </cell>
          <cell r="J125">
            <v>716.46</v>
          </cell>
          <cell r="K125">
            <v>1902</v>
          </cell>
          <cell r="L125">
            <v>82</v>
          </cell>
          <cell r="M125">
            <v>137</v>
          </cell>
          <cell r="N125">
            <v>140.1</v>
          </cell>
          <cell r="O125">
            <v>1293</v>
          </cell>
          <cell r="P125">
            <v>52</v>
          </cell>
          <cell r="Q125">
            <v>153.30000000000001</v>
          </cell>
          <cell r="R125">
            <v>7124.13</v>
          </cell>
          <cell r="S125">
            <v>161.46</v>
          </cell>
          <cell r="T125">
            <v>523.70000000000005</v>
          </cell>
          <cell r="U125">
            <v>708.46</v>
          </cell>
          <cell r="V125">
            <v>4198.1000000000004</v>
          </cell>
          <cell r="W125">
            <v>662.65</v>
          </cell>
          <cell r="X125">
            <v>869.76</v>
          </cell>
        </row>
        <row r="126">
          <cell r="C126" t="str">
            <v>2009/2010B</v>
          </cell>
          <cell r="D126">
            <v>22660.45</v>
          </cell>
          <cell r="E126">
            <v>399.18</v>
          </cell>
          <cell r="F126">
            <v>1529.5</v>
          </cell>
          <cell r="G126">
            <v>2461.1799999999998</v>
          </cell>
          <cell r="H126">
            <v>12983.1</v>
          </cell>
          <cell r="I126">
            <v>1825.54</v>
          </cell>
          <cell r="J126">
            <v>3461.95</v>
          </cell>
          <cell r="K126">
            <v>3537</v>
          </cell>
          <cell r="L126">
            <v>182.84</v>
          </cell>
          <cell r="M126">
            <v>263.33999999999997</v>
          </cell>
          <cell r="N126">
            <v>233.32</v>
          </cell>
          <cell r="O126">
            <v>1754.88</v>
          </cell>
          <cell r="P126">
            <v>172.6</v>
          </cell>
          <cell r="Q126">
            <v>538.32000000000005</v>
          </cell>
          <cell r="R126">
            <v>25805.75</v>
          </cell>
          <cell r="S126">
            <v>582.02</v>
          </cell>
          <cell r="T126">
            <v>1792.84</v>
          </cell>
          <cell r="U126">
            <v>2694.5</v>
          </cell>
          <cell r="V126">
            <v>14737.98</v>
          </cell>
          <cell r="W126">
            <v>1998.14</v>
          </cell>
          <cell r="X126">
            <v>4000.27</v>
          </cell>
        </row>
        <row r="127">
          <cell r="C127" t="str">
            <v>2009/2010C</v>
          </cell>
          <cell r="D127">
            <v>9967.84</v>
          </cell>
          <cell r="E127">
            <v>155.75</v>
          </cell>
          <cell r="F127">
            <v>676.04</v>
          </cell>
          <cell r="G127">
            <v>1440.43</v>
          </cell>
          <cell r="H127">
            <v>5226</v>
          </cell>
          <cell r="I127">
            <v>936.97</v>
          </cell>
          <cell r="J127">
            <v>1532.65</v>
          </cell>
          <cell r="K127">
            <v>1219</v>
          </cell>
          <cell r="L127">
            <v>65.5</v>
          </cell>
          <cell r="M127">
            <v>115.5</v>
          </cell>
          <cell r="N127">
            <v>150.63999999999999</v>
          </cell>
          <cell r="O127">
            <v>524.66999999999996</v>
          </cell>
          <cell r="P127">
            <v>87.25</v>
          </cell>
          <cell r="Q127">
            <v>188.99</v>
          </cell>
          <cell r="R127">
            <v>11100.39</v>
          </cell>
          <cell r="S127">
            <v>221.25</v>
          </cell>
          <cell r="T127">
            <v>791.54</v>
          </cell>
          <cell r="U127">
            <v>1591.07</v>
          </cell>
          <cell r="V127">
            <v>5750.67</v>
          </cell>
          <cell r="W127">
            <v>1024.22</v>
          </cell>
          <cell r="X127">
            <v>1721.64</v>
          </cell>
        </row>
        <row r="128">
          <cell r="C128" t="str">
            <v>2009/2010D</v>
          </cell>
          <cell r="D128">
            <v>25256.35</v>
          </cell>
          <cell r="E128">
            <v>614.19000000000005</v>
          </cell>
          <cell r="F128">
            <v>1989.47</v>
          </cell>
          <cell r="G128">
            <v>2973.07</v>
          </cell>
          <cell r="H128">
            <v>17058.02</v>
          </cell>
          <cell r="I128">
            <v>1014.54</v>
          </cell>
          <cell r="J128">
            <v>1607.06</v>
          </cell>
          <cell r="K128">
            <v>3484</v>
          </cell>
          <cell r="L128">
            <v>183.44</v>
          </cell>
          <cell r="M128">
            <v>269.61</v>
          </cell>
          <cell r="N128">
            <v>306.06</v>
          </cell>
          <cell r="O128">
            <v>1761.12</v>
          </cell>
          <cell r="P128">
            <v>120.67</v>
          </cell>
          <cell r="Q128">
            <v>264.77999999999997</v>
          </cell>
          <cell r="R128">
            <v>28162.03</v>
          </cell>
          <cell r="S128">
            <v>797.63</v>
          </cell>
          <cell r="T128">
            <v>2259.08</v>
          </cell>
          <cell r="U128">
            <v>3279.13</v>
          </cell>
          <cell r="V128">
            <v>18819.14</v>
          </cell>
          <cell r="W128">
            <v>1135.21</v>
          </cell>
          <cell r="X128">
            <v>1871.84</v>
          </cell>
        </row>
        <row r="129">
          <cell r="C129" t="str">
            <v>2009/2010E</v>
          </cell>
          <cell r="D129">
            <v>7492.38</v>
          </cell>
          <cell r="E129">
            <v>124.92</v>
          </cell>
          <cell r="F129">
            <v>471.2</v>
          </cell>
          <cell r="G129">
            <v>1183.45</v>
          </cell>
          <cell r="H129">
            <v>5004.62</v>
          </cell>
          <cell r="I129">
            <v>274.2</v>
          </cell>
          <cell r="J129">
            <v>433.99</v>
          </cell>
          <cell r="K129">
            <v>375</v>
          </cell>
          <cell r="L129">
            <v>11.7</v>
          </cell>
          <cell r="M129">
            <v>23.3</v>
          </cell>
          <cell r="N129">
            <v>47.34</v>
          </cell>
          <cell r="O129">
            <v>174.67</v>
          </cell>
          <cell r="P129">
            <v>10</v>
          </cell>
          <cell r="Q129">
            <v>9.3000000000000007</v>
          </cell>
          <cell r="R129">
            <v>7768.69</v>
          </cell>
          <cell r="S129">
            <v>136.62</v>
          </cell>
          <cell r="T129">
            <v>494.5</v>
          </cell>
          <cell r="U129">
            <v>1230.79</v>
          </cell>
          <cell r="V129">
            <v>5179.29</v>
          </cell>
          <cell r="W129">
            <v>284.2</v>
          </cell>
          <cell r="X129">
            <v>443.29</v>
          </cell>
        </row>
        <row r="130">
          <cell r="C130" t="str">
            <v>2009/2010F</v>
          </cell>
          <cell r="D130">
            <v>15153.055</v>
          </cell>
          <cell r="E130">
            <v>203.69499999999999</v>
          </cell>
          <cell r="F130">
            <v>1262.26</v>
          </cell>
          <cell r="G130">
            <v>1821.77</v>
          </cell>
          <cell r="H130">
            <v>7426.65</v>
          </cell>
          <cell r="I130">
            <v>1745.55</v>
          </cell>
          <cell r="J130">
            <v>2693.13</v>
          </cell>
          <cell r="K130">
            <v>1337</v>
          </cell>
          <cell r="L130">
            <v>50.13</v>
          </cell>
          <cell r="M130">
            <v>129</v>
          </cell>
          <cell r="N130">
            <v>99.76</v>
          </cell>
          <cell r="O130">
            <v>525.63499999999999</v>
          </cell>
          <cell r="P130">
            <v>122.5</v>
          </cell>
          <cell r="Q130">
            <v>214.75</v>
          </cell>
          <cell r="R130">
            <v>16294.83</v>
          </cell>
          <cell r="S130">
            <v>253.82499999999999</v>
          </cell>
          <cell r="T130">
            <v>1391.26</v>
          </cell>
          <cell r="U130">
            <v>1921.53</v>
          </cell>
          <cell r="V130">
            <v>7952.2849999999999</v>
          </cell>
          <cell r="W130">
            <v>1868.05</v>
          </cell>
          <cell r="X130">
            <v>2907.88</v>
          </cell>
        </row>
        <row r="131">
          <cell r="C131" t="str">
            <v>2009/2010G</v>
          </cell>
          <cell r="D131">
            <v>11632.01</v>
          </cell>
          <cell r="E131">
            <v>142.27000000000001</v>
          </cell>
          <cell r="F131">
            <v>798.38</v>
          </cell>
          <cell r="G131">
            <v>1432.76</v>
          </cell>
          <cell r="H131">
            <v>5541.35</v>
          </cell>
          <cell r="I131">
            <v>1562.33</v>
          </cell>
          <cell r="J131">
            <v>2154.92</v>
          </cell>
          <cell r="K131">
            <v>1699</v>
          </cell>
          <cell r="L131">
            <v>59.82</v>
          </cell>
          <cell r="M131">
            <v>200.33</v>
          </cell>
          <cell r="N131">
            <v>123.06</v>
          </cell>
          <cell r="O131">
            <v>676.38</v>
          </cell>
          <cell r="P131">
            <v>167.64</v>
          </cell>
          <cell r="Q131">
            <v>312.3</v>
          </cell>
          <cell r="R131">
            <v>13171.54</v>
          </cell>
          <cell r="S131">
            <v>202.09</v>
          </cell>
          <cell r="T131">
            <v>998.71</v>
          </cell>
          <cell r="U131">
            <v>1555.82</v>
          </cell>
          <cell r="V131">
            <v>6217.73</v>
          </cell>
          <cell r="W131">
            <v>1729.97</v>
          </cell>
          <cell r="X131">
            <v>2467.2199999999998</v>
          </cell>
        </row>
        <row r="132">
          <cell r="C132" t="str">
            <v>2009/2010H</v>
          </cell>
          <cell r="D132">
            <v>27781.21</v>
          </cell>
          <cell r="E132">
            <v>569.97</v>
          </cell>
          <cell r="F132">
            <v>2336.75</v>
          </cell>
          <cell r="G132">
            <v>4526.22</v>
          </cell>
          <cell r="H132">
            <v>16920.53</v>
          </cell>
          <cell r="I132">
            <v>1277.54</v>
          </cell>
          <cell r="J132">
            <v>2150.1999999999998</v>
          </cell>
          <cell r="K132">
            <v>1154</v>
          </cell>
          <cell r="L132">
            <v>53.17</v>
          </cell>
          <cell r="M132">
            <v>155.19</v>
          </cell>
          <cell r="N132">
            <v>179.88</v>
          </cell>
          <cell r="O132">
            <v>540.23</v>
          </cell>
          <cell r="P132">
            <v>38.33</v>
          </cell>
          <cell r="Q132">
            <v>63.62</v>
          </cell>
          <cell r="R132">
            <v>28811.63</v>
          </cell>
          <cell r="S132">
            <v>623.14</v>
          </cell>
          <cell r="T132">
            <v>2491.94</v>
          </cell>
          <cell r="U132">
            <v>4706.1000000000004</v>
          </cell>
          <cell r="V132">
            <v>17460.759999999998</v>
          </cell>
          <cell r="W132">
            <v>1315.87</v>
          </cell>
          <cell r="X132">
            <v>2213.8200000000002</v>
          </cell>
        </row>
        <row r="133">
          <cell r="C133" t="str">
            <v>2009/2010I</v>
          </cell>
          <cell r="D133">
            <v>9968.32</v>
          </cell>
          <cell r="E133">
            <v>201.18</v>
          </cell>
          <cell r="F133">
            <v>560.29</v>
          </cell>
          <cell r="G133">
            <v>684.63</v>
          </cell>
          <cell r="H133">
            <v>6591.36</v>
          </cell>
          <cell r="I133">
            <v>432.23</v>
          </cell>
          <cell r="J133">
            <v>1498.63</v>
          </cell>
          <cell r="K133">
            <v>2855</v>
          </cell>
          <cell r="L133">
            <v>153.76</v>
          </cell>
          <cell r="M133">
            <v>237</v>
          </cell>
          <cell r="N133">
            <v>129.85</v>
          </cell>
          <cell r="O133">
            <v>1604.05</v>
          </cell>
          <cell r="P133">
            <v>151.84</v>
          </cell>
          <cell r="Q133">
            <v>387.07</v>
          </cell>
          <cell r="R133">
            <v>12631.89</v>
          </cell>
          <cell r="S133">
            <v>354.94</v>
          </cell>
          <cell r="T133">
            <v>797.29</v>
          </cell>
          <cell r="U133">
            <v>814.48</v>
          </cell>
          <cell r="V133">
            <v>8195.41</v>
          </cell>
          <cell r="W133">
            <v>584.07000000000005</v>
          </cell>
          <cell r="X133">
            <v>1885.7</v>
          </cell>
        </row>
        <row r="134">
          <cell r="C134" t="str">
            <v>2009/2010J</v>
          </cell>
          <cell r="D134">
            <v>805.94</v>
          </cell>
          <cell r="E134">
            <v>10.83</v>
          </cell>
          <cell r="F134">
            <v>54.16</v>
          </cell>
          <cell r="G134">
            <v>93.41</v>
          </cell>
          <cell r="H134">
            <v>453.96</v>
          </cell>
          <cell r="I134">
            <v>74.75</v>
          </cell>
          <cell r="J134">
            <v>118.83</v>
          </cell>
          <cell r="K134">
            <v>3875</v>
          </cell>
          <cell r="L134">
            <v>168.3</v>
          </cell>
          <cell r="M134">
            <v>428.13</v>
          </cell>
          <cell r="N134">
            <v>216.3</v>
          </cell>
          <cell r="O134">
            <v>1568.18</v>
          </cell>
          <cell r="P134">
            <v>513.33000000000004</v>
          </cell>
          <cell r="Q134">
            <v>962.33</v>
          </cell>
          <cell r="R134">
            <v>4662.51</v>
          </cell>
          <cell r="S134">
            <v>179.13</v>
          </cell>
          <cell r="T134">
            <v>482.29</v>
          </cell>
          <cell r="U134">
            <v>309.70999999999998</v>
          </cell>
          <cell r="V134">
            <v>2022.14</v>
          </cell>
          <cell r="W134">
            <v>588.08000000000004</v>
          </cell>
          <cell r="X134">
            <v>1081.1600000000001</v>
          </cell>
        </row>
        <row r="135">
          <cell r="C135" t="str">
            <v>2010/20111</v>
          </cell>
          <cell r="D135">
            <v>7085.75</v>
          </cell>
          <cell r="E135">
            <v>101</v>
          </cell>
          <cell r="F135">
            <v>263</v>
          </cell>
          <cell r="G135">
            <v>662</v>
          </cell>
          <cell r="H135">
            <v>4823</v>
          </cell>
          <cell r="I135">
            <v>631.5</v>
          </cell>
          <cell r="J135">
            <v>605.25</v>
          </cell>
          <cell r="K135">
            <v>40</v>
          </cell>
          <cell r="L135">
            <v>0</v>
          </cell>
          <cell r="M135">
            <v>6</v>
          </cell>
          <cell r="N135">
            <v>5</v>
          </cell>
          <cell r="O135">
            <v>21</v>
          </cell>
          <cell r="P135">
            <v>0</v>
          </cell>
          <cell r="Q135">
            <v>1</v>
          </cell>
          <cell r="R135">
            <v>7118.75</v>
          </cell>
          <cell r="S135">
            <v>101</v>
          </cell>
          <cell r="T135">
            <v>269</v>
          </cell>
          <cell r="U135">
            <v>667</v>
          </cell>
          <cell r="V135">
            <v>4844</v>
          </cell>
          <cell r="W135">
            <v>631.5</v>
          </cell>
          <cell r="X135">
            <v>606.25</v>
          </cell>
        </row>
        <row r="136">
          <cell r="C136" t="str">
            <v>2010/20112</v>
          </cell>
          <cell r="D136">
            <v>18365.61</v>
          </cell>
          <cell r="E136">
            <v>750.59</v>
          </cell>
          <cell r="F136">
            <v>1232.9100000000001</v>
          </cell>
          <cell r="G136">
            <v>1475.57</v>
          </cell>
          <cell r="H136">
            <v>9599.98</v>
          </cell>
          <cell r="I136">
            <v>1784.1</v>
          </cell>
          <cell r="J136">
            <v>3522.46</v>
          </cell>
          <cell r="K136">
            <v>5635</v>
          </cell>
          <cell r="L136">
            <v>400.33</v>
          </cell>
          <cell r="M136">
            <v>527.5</v>
          </cell>
          <cell r="N136">
            <v>216.83</v>
          </cell>
          <cell r="O136">
            <v>2963.06</v>
          </cell>
          <cell r="P136">
            <v>260.66000000000003</v>
          </cell>
          <cell r="Q136">
            <v>1051.75</v>
          </cell>
          <cell r="R136">
            <v>23785.74</v>
          </cell>
          <cell r="S136">
            <v>1150.92</v>
          </cell>
          <cell r="T136">
            <v>1760.41</v>
          </cell>
          <cell r="U136">
            <v>1692.4</v>
          </cell>
          <cell r="V136">
            <v>12563.04</v>
          </cell>
          <cell r="W136">
            <v>2044.76</v>
          </cell>
          <cell r="X136">
            <v>4574.21</v>
          </cell>
        </row>
        <row r="137">
          <cell r="C137" t="str">
            <v>2010/20113</v>
          </cell>
          <cell r="D137">
            <v>23670.744999999999</v>
          </cell>
          <cell r="E137">
            <v>568.79999999999995</v>
          </cell>
          <cell r="F137">
            <v>1246.3050000000001</v>
          </cell>
          <cell r="G137">
            <v>2426.65</v>
          </cell>
          <cell r="H137">
            <v>11950.105</v>
          </cell>
          <cell r="I137">
            <v>2785.04</v>
          </cell>
          <cell r="J137">
            <v>4693.8450000000003</v>
          </cell>
          <cell r="K137">
            <v>2195</v>
          </cell>
          <cell r="L137">
            <v>98.66</v>
          </cell>
          <cell r="M137">
            <v>190.68</v>
          </cell>
          <cell r="N137">
            <v>206.22</v>
          </cell>
          <cell r="O137">
            <v>994.43499999999995</v>
          </cell>
          <cell r="P137">
            <v>158</v>
          </cell>
          <cell r="Q137">
            <v>309.92</v>
          </cell>
          <cell r="R137">
            <v>25628.66</v>
          </cell>
          <cell r="S137">
            <v>667.46</v>
          </cell>
          <cell r="T137">
            <v>1436.9849999999999</v>
          </cell>
          <cell r="U137">
            <v>2632.87</v>
          </cell>
          <cell r="V137">
            <v>12944.54</v>
          </cell>
          <cell r="W137">
            <v>2943.04</v>
          </cell>
          <cell r="X137">
            <v>5003.7650000000003</v>
          </cell>
        </row>
        <row r="138">
          <cell r="C138" t="str">
            <v>2010/20114</v>
          </cell>
          <cell r="D138">
            <v>586</v>
          </cell>
          <cell r="E138">
            <v>15</v>
          </cell>
          <cell r="F138">
            <v>32</v>
          </cell>
          <cell r="G138">
            <v>55</v>
          </cell>
          <cell r="H138">
            <v>438</v>
          </cell>
          <cell r="I138">
            <v>22</v>
          </cell>
          <cell r="J138">
            <v>24</v>
          </cell>
          <cell r="K138">
            <v>8</v>
          </cell>
          <cell r="L138">
            <v>1</v>
          </cell>
          <cell r="M138">
            <v>3</v>
          </cell>
          <cell r="N138">
            <v>1</v>
          </cell>
          <cell r="O138">
            <v>3</v>
          </cell>
          <cell r="P138">
            <v>0</v>
          </cell>
          <cell r="Q138">
            <v>0</v>
          </cell>
          <cell r="R138">
            <v>594</v>
          </cell>
          <cell r="S138">
            <v>16</v>
          </cell>
          <cell r="T138">
            <v>35</v>
          </cell>
          <cell r="U138">
            <v>56</v>
          </cell>
          <cell r="V138">
            <v>441</v>
          </cell>
          <cell r="W138">
            <v>22</v>
          </cell>
          <cell r="X138">
            <v>24</v>
          </cell>
        </row>
        <row r="139">
          <cell r="C139" t="str">
            <v>2010/20115</v>
          </cell>
          <cell r="D139">
            <v>1789.27</v>
          </cell>
          <cell r="E139">
            <v>59.97</v>
          </cell>
          <cell r="F139">
            <v>158.57</v>
          </cell>
          <cell r="G139">
            <v>223.18</v>
          </cell>
          <cell r="H139">
            <v>1019.89</v>
          </cell>
          <cell r="I139">
            <v>130.94999999999999</v>
          </cell>
          <cell r="J139">
            <v>196.71</v>
          </cell>
          <cell r="K139">
            <v>129</v>
          </cell>
          <cell r="L139">
            <v>7.5</v>
          </cell>
          <cell r="M139">
            <v>15</v>
          </cell>
          <cell r="N139">
            <v>16.5</v>
          </cell>
          <cell r="O139">
            <v>61.5</v>
          </cell>
          <cell r="P139">
            <v>4</v>
          </cell>
          <cell r="Q139">
            <v>16</v>
          </cell>
          <cell r="R139">
            <v>1909.77</v>
          </cell>
          <cell r="S139">
            <v>67.47</v>
          </cell>
          <cell r="T139">
            <v>173.57</v>
          </cell>
          <cell r="U139">
            <v>239.68</v>
          </cell>
          <cell r="V139">
            <v>1081.3900000000001</v>
          </cell>
          <cell r="W139">
            <v>134.94999999999999</v>
          </cell>
          <cell r="X139">
            <v>212.71</v>
          </cell>
        </row>
        <row r="140">
          <cell r="C140" t="str">
            <v>2010/20116</v>
          </cell>
          <cell r="D140">
            <v>10376.905000000001</v>
          </cell>
          <cell r="E140">
            <v>192.6</v>
          </cell>
          <cell r="F140">
            <v>660.59500000000003</v>
          </cell>
          <cell r="G140">
            <v>1008.5</v>
          </cell>
          <cell r="H140">
            <v>4871.585</v>
          </cell>
          <cell r="I140">
            <v>1418.57</v>
          </cell>
          <cell r="J140">
            <v>2225.0549999999998</v>
          </cell>
          <cell r="K140">
            <v>737</v>
          </cell>
          <cell r="L140">
            <v>23.5</v>
          </cell>
          <cell r="M140">
            <v>62.31</v>
          </cell>
          <cell r="N140">
            <v>53.65</v>
          </cell>
          <cell r="O140">
            <v>300.29500000000002</v>
          </cell>
          <cell r="P140">
            <v>54.34</v>
          </cell>
          <cell r="Q140">
            <v>111.34</v>
          </cell>
          <cell r="R140">
            <v>10982.34</v>
          </cell>
          <cell r="S140">
            <v>216.1</v>
          </cell>
          <cell r="T140">
            <v>722.90499999999997</v>
          </cell>
          <cell r="U140">
            <v>1062.1500000000001</v>
          </cell>
          <cell r="V140">
            <v>5171.88</v>
          </cell>
          <cell r="W140">
            <v>1472.91</v>
          </cell>
          <cell r="X140">
            <v>2336.395</v>
          </cell>
        </row>
        <row r="141">
          <cell r="C141" t="str">
            <v>2010/20117</v>
          </cell>
          <cell r="D141">
            <v>4617.67</v>
          </cell>
          <cell r="E141">
            <v>92.9</v>
          </cell>
          <cell r="F141">
            <v>247.85</v>
          </cell>
          <cell r="G141">
            <v>371.11</v>
          </cell>
          <cell r="H141">
            <v>2605.86</v>
          </cell>
          <cell r="I141">
            <v>506.39</v>
          </cell>
          <cell r="J141">
            <v>793.56</v>
          </cell>
          <cell r="K141">
            <v>352</v>
          </cell>
          <cell r="L141">
            <v>11.5</v>
          </cell>
          <cell r="M141">
            <v>29.5</v>
          </cell>
          <cell r="N141">
            <v>17.170000000000002</v>
          </cell>
          <cell r="O141">
            <v>118.76</v>
          </cell>
          <cell r="P141">
            <v>36</v>
          </cell>
          <cell r="Q141">
            <v>54</v>
          </cell>
          <cell r="R141">
            <v>4884.6000000000004</v>
          </cell>
          <cell r="S141">
            <v>104.4</v>
          </cell>
          <cell r="T141">
            <v>277.35000000000002</v>
          </cell>
          <cell r="U141">
            <v>388.28</v>
          </cell>
          <cell r="V141">
            <v>2724.62</v>
          </cell>
          <cell r="W141">
            <v>542.39</v>
          </cell>
          <cell r="X141">
            <v>847.56</v>
          </cell>
        </row>
        <row r="142">
          <cell r="C142" t="str">
            <v>2010/20118</v>
          </cell>
          <cell r="D142">
            <v>8184.15</v>
          </cell>
          <cell r="E142">
            <v>247.17</v>
          </cell>
          <cell r="F142">
            <v>600.86</v>
          </cell>
          <cell r="G142">
            <v>1110.57</v>
          </cell>
          <cell r="H142">
            <v>5341.93</v>
          </cell>
          <cell r="I142">
            <v>341.3</v>
          </cell>
          <cell r="J142">
            <v>542.32000000000005</v>
          </cell>
          <cell r="K142">
            <v>1399</v>
          </cell>
          <cell r="L142">
            <v>47.5</v>
          </cell>
          <cell r="M142">
            <v>116.33</v>
          </cell>
          <cell r="N142">
            <v>179.5</v>
          </cell>
          <cell r="O142">
            <v>762.87</v>
          </cell>
          <cell r="P142">
            <v>43.34</v>
          </cell>
          <cell r="Q142">
            <v>77.180000000000007</v>
          </cell>
          <cell r="R142">
            <v>9410.8700000000008</v>
          </cell>
          <cell r="S142">
            <v>294.67</v>
          </cell>
          <cell r="T142">
            <v>717.19</v>
          </cell>
          <cell r="U142">
            <v>1290.07</v>
          </cell>
          <cell r="V142">
            <v>6104.8</v>
          </cell>
          <cell r="W142">
            <v>384.64</v>
          </cell>
          <cell r="X142">
            <v>619.5</v>
          </cell>
        </row>
        <row r="143">
          <cell r="C143" t="str">
            <v>2010/20119</v>
          </cell>
          <cell r="D143">
            <v>10663.95</v>
          </cell>
          <cell r="E143">
            <v>248.18</v>
          </cell>
          <cell r="F143">
            <v>839.04</v>
          </cell>
          <cell r="G143">
            <v>1142.93</v>
          </cell>
          <cell r="H143">
            <v>6556.95</v>
          </cell>
          <cell r="I143">
            <v>756.52</v>
          </cell>
          <cell r="J143">
            <v>1120.33</v>
          </cell>
          <cell r="K143">
            <v>1859</v>
          </cell>
          <cell r="L143">
            <v>102.67</v>
          </cell>
          <cell r="M143">
            <v>121.52</v>
          </cell>
          <cell r="N143">
            <v>124.44</v>
          </cell>
          <cell r="O143">
            <v>1054.3800000000001</v>
          </cell>
          <cell r="P143">
            <v>73.75</v>
          </cell>
          <cell r="Q143">
            <v>207.17</v>
          </cell>
          <cell r="R143">
            <v>12347.88</v>
          </cell>
          <cell r="S143">
            <v>350.85</v>
          </cell>
          <cell r="T143">
            <v>960.56</v>
          </cell>
          <cell r="U143">
            <v>1267.3699999999999</v>
          </cell>
          <cell r="V143">
            <v>7611.33</v>
          </cell>
          <cell r="W143">
            <v>830.27</v>
          </cell>
          <cell r="X143">
            <v>1327.5</v>
          </cell>
        </row>
        <row r="144">
          <cell r="C144" t="str">
            <v>2010/2011A</v>
          </cell>
          <cell r="D144">
            <v>5356.18</v>
          </cell>
          <cell r="E144">
            <v>124</v>
          </cell>
          <cell r="F144">
            <v>444.32</v>
          </cell>
          <cell r="G144">
            <v>659.36</v>
          </cell>
          <cell r="H144">
            <v>2879.83</v>
          </cell>
          <cell r="I144">
            <v>611.69000000000005</v>
          </cell>
          <cell r="J144">
            <v>636.98</v>
          </cell>
          <cell r="K144">
            <v>1970</v>
          </cell>
          <cell r="L144">
            <v>133.5</v>
          </cell>
          <cell r="M144">
            <v>164.3</v>
          </cell>
          <cell r="N144">
            <v>163</v>
          </cell>
          <cell r="O144">
            <v>1316.8</v>
          </cell>
          <cell r="P144">
            <v>57</v>
          </cell>
          <cell r="Q144">
            <v>94</v>
          </cell>
          <cell r="R144">
            <v>7284.78</v>
          </cell>
          <cell r="S144">
            <v>257.5</v>
          </cell>
          <cell r="T144">
            <v>608.62</v>
          </cell>
          <cell r="U144">
            <v>822.36</v>
          </cell>
          <cell r="V144">
            <v>4196.63</v>
          </cell>
          <cell r="W144">
            <v>668.69</v>
          </cell>
          <cell r="X144">
            <v>730.98</v>
          </cell>
        </row>
        <row r="145">
          <cell r="C145" t="str">
            <v>2010/2011B</v>
          </cell>
          <cell r="D145">
            <v>23826.735000000001</v>
          </cell>
          <cell r="E145">
            <v>800.51499999999999</v>
          </cell>
          <cell r="F145">
            <v>1507.22</v>
          </cell>
          <cell r="G145">
            <v>2789.66</v>
          </cell>
          <cell r="H145">
            <v>13546.28</v>
          </cell>
          <cell r="I145">
            <v>1857.61</v>
          </cell>
          <cell r="J145">
            <v>3325.45</v>
          </cell>
          <cell r="K145">
            <v>3435</v>
          </cell>
          <cell r="L145">
            <v>165.58</v>
          </cell>
          <cell r="M145">
            <v>289.39999999999998</v>
          </cell>
          <cell r="N145">
            <v>223.77</v>
          </cell>
          <cell r="O145">
            <v>1782.57</v>
          </cell>
          <cell r="P145">
            <v>140.79</v>
          </cell>
          <cell r="Q145">
            <v>467.48</v>
          </cell>
          <cell r="R145">
            <v>26896.325000000001</v>
          </cell>
          <cell r="S145">
            <v>966.09500000000003</v>
          </cell>
          <cell r="T145">
            <v>1796.62</v>
          </cell>
          <cell r="U145">
            <v>3013.43</v>
          </cell>
          <cell r="V145">
            <v>15328.85</v>
          </cell>
          <cell r="W145">
            <v>1998.4</v>
          </cell>
          <cell r="X145">
            <v>3792.93</v>
          </cell>
        </row>
        <row r="146">
          <cell r="C146" t="str">
            <v>2010/2011C</v>
          </cell>
          <cell r="D146">
            <v>10428.719999999999</v>
          </cell>
          <cell r="E146">
            <v>296.37</v>
          </cell>
          <cell r="F146">
            <v>729.02</v>
          </cell>
          <cell r="G146">
            <v>1511.55</v>
          </cell>
          <cell r="H146">
            <v>5444.19</v>
          </cell>
          <cell r="I146">
            <v>905.92</v>
          </cell>
          <cell r="J146">
            <v>1541.67</v>
          </cell>
          <cell r="K146">
            <v>1161</v>
          </cell>
          <cell r="L146">
            <v>46.92</v>
          </cell>
          <cell r="M146">
            <v>123.66</v>
          </cell>
          <cell r="N146">
            <v>141.97</v>
          </cell>
          <cell r="O146">
            <v>553.33000000000004</v>
          </cell>
          <cell r="P146">
            <v>65.33</v>
          </cell>
          <cell r="Q146">
            <v>156.16999999999999</v>
          </cell>
          <cell r="R146">
            <v>11516.1</v>
          </cell>
          <cell r="S146">
            <v>343.29</v>
          </cell>
          <cell r="T146">
            <v>852.68</v>
          </cell>
          <cell r="U146">
            <v>1653.52</v>
          </cell>
          <cell r="V146">
            <v>5997.52</v>
          </cell>
          <cell r="W146">
            <v>971.25</v>
          </cell>
          <cell r="X146">
            <v>1697.84</v>
          </cell>
        </row>
        <row r="147">
          <cell r="C147" t="str">
            <v>2010/2011D</v>
          </cell>
          <cell r="D147">
            <v>26237.31</v>
          </cell>
          <cell r="E147">
            <v>948.9</v>
          </cell>
          <cell r="F147">
            <v>1948.49</v>
          </cell>
          <cell r="G147">
            <v>3436.02</v>
          </cell>
          <cell r="H147">
            <v>17444.98</v>
          </cell>
          <cell r="I147">
            <v>1005.15</v>
          </cell>
          <cell r="J147">
            <v>1453.77</v>
          </cell>
          <cell r="K147">
            <v>3661</v>
          </cell>
          <cell r="L147">
            <v>221.16</v>
          </cell>
          <cell r="M147">
            <v>300.45</v>
          </cell>
          <cell r="N147">
            <v>336.51</v>
          </cell>
          <cell r="O147">
            <v>1932.54</v>
          </cell>
          <cell r="P147">
            <v>91</v>
          </cell>
          <cell r="Q147">
            <v>223.81</v>
          </cell>
          <cell r="R147">
            <v>29342.78</v>
          </cell>
          <cell r="S147">
            <v>1170.06</v>
          </cell>
          <cell r="T147">
            <v>2248.94</v>
          </cell>
          <cell r="U147">
            <v>3772.53</v>
          </cell>
          <cell r="V147">
            <v>19377.52</v>
          </cell>
          <cell r="W147">
            <v>1096.1500000000001</v>
          </cell>
          <cell r="X147">
            <v>1677.58</v>
          </cell>
        </row>
        <row r="148">
          <cell r="C148" t="str">
            <v>2010/2011E</v>
          </cell>
          <cell r="D148">
            <v>8107.37</v>
          </cell>
          <cell r="E148">
            <v>280.63</v>
          </cell>
          <cell r="F148">
            <v>530</v>
          </cell>
          <cell r="G148">
            <v>1362.15</v>
          </cell>
          <cell r="H148">
            <v>5261.89</v>
          </cell>
          <cell r="I148">
            <v>260.29000000000002</v>
          </cell>
          <cell r="J148">
            <v>412.41</v>
          </cell>
          <cell r="K148">
            <v>336</v>
          </cell>
          <cell r="L148">
            <v>5.67</v>
          </cell>
          <cell r="M148">
            <v>22.97</v>
          </cell>
          <cell r="N148">
            <v>40.67</v>
          </cell>
          <cell r="O148">
            <v>157.75</v>
          </cell>
          <cell r="P148">
            <v>9.83</v>
          </cell>
          <cell r="Q148">
            <v>9.7899999999999991</v>
          </cell>
          <cell r="R148">
            <v>8354.0499999999993</v>
          </cell>
          <cell r="S148">
            <v>286.3</v>
          </cell>
          <cell r="T148">
            <v>552.97</v>
          </cell>
          <cell r="U148">
            <v>1402.82</v>
          </cell>
          <cell r="V148">
            <v>5419.64</v>
          </cell>
          <cell r="W148">
            <v>270.12</v>
          </cell>
          <cell r="X148">
            <v>422.2</v>
          </cell>
        </row>
        <row r="149">
          <cell r="C149" t="str">
            <v>2010/2011F</v>
          </cell>
          <cell r="D149">
            <v>15932.79</v>
          </cell>
          <cell r="E149">
            <v>385.42</v>
          </cell>
          <cell r="F149">
            <v>1272.32</v>
          </cell>
          <cell r="G149">
            <v>2091.1799999999998</v>
          </cell>
          <cell r="H149">
            <v>7739.25</v>
          </cell>
          <cell r="I149">
            <v>1759.82</v>
          </cell>
          <cell r="J149">
            <v>2684.8</v>
          </cell>
          <cell r="K149">
            <v>1317</v>
          </cell>
          <cell r="L149">
            <v>58.84</v>
          </cell>
          <cell r="M149">
            <v>152.1</v>
          </cell>
          <cell r="N149">
            <v>96.69</v>
          </cell>
          <cell r="O149">
            <v>516.13</v>
          </cell>
          <cell r="P149">
            <v>121.35</v>
          </cell>
          <cell r="Q149">
            <v>197.86</v>
          </cell>
          <cell r="R149">
            <v>17075.759999999998</v>
          </cell>
          <cell r="S149">
            <v>444.26</v>
          </cell>
          <cell r="T149">
            <v>1424.42</v>
          </cell>
          <cell r="U149">
            <v>2187.87</v>
          </cell>
          <cell r="V149">
            <v>8255.3799999999992</v>
          </cell>
          <cell r="W149">
            <v>1881.17</v>
          </cell>
          <cell r="X149">
            <v>2882.66</v>
          </cell>
        </row>
        <row r="150">
          <cell r="C150" t="str">
            <v>2010/2011G</v>
          </cell>
          <cell r="D150">
            <v>12006.035</v>
          </cell>
          <cell r="E150">
            <v>330.065</v>
          </cell>
          <cell r="F150">
            <v>855.71</v>
          </cell>
          <cell r="G150">
            <v>1536.41</v>
          </cell>
          <cell r="H150">
            <v>5594.44</v>
          </cell>
          <cell r="I150">
            <v>1569.73</v>
          </cell>
          <cell r="J150">
            <v>2119.6799999999998</v>
          </cell>
          <cell r="K150">
            <v>1762</v>
          </cell>
          <cell r="L150">
            <v>66.33</v>
          </cell>
          <cell r="M150">
            <v>210.82</v>
          </cell>
          <cell r="N150">
            <v>109.75</v>
          </cell>
          <cell r="O150">
            <v>751.87</v>
          </cell>
          <cell r="P150">
            <v>164.38</v>
          </cell>
          <cell r="Q150">
            <v>308.5</v>
          </cell>
          <cell r="R150">
            <v>13617.684999999999</v>
          </cell>
          <cell r="S150">
            <v>396.39499999999998</v>
          </cell>
          <cell r="T150">
            <v>1066.53</v>
          </cell>
          <cell r="U150">
            <v>1646.16</v>
          </cell>
          <cell r="V150">
            <v>6346.31</v>
          </cell>
          <cell r="W150">
            <v>1734.11</v>
          </cell>
          <cell r="X150">
            <v>2428.1799999999998</v>
          </cell>
        </row>
        <row r="151">
          <cell r="C151" t="str">
            <v>2010/2011H</v>
          </cell>
          <cell r="D151">
            <v>29497.15</v>
          </cell>
          <cell r="E151">
            <v>988.87</v>
          </cell>
          <cell r="F151">
            <v>2469.2199999999998</v>
          </cell>
          <cell r="G151">
            <v>5195.49</v>
          </cell>
          <cell r="H151">
            <v>17448.21</v>
          </cell>
          <cell r="I151">
            <v>1346.51</v>
          </cell>
          <cell r="J151">
            <v>2048.85</v>
          </cell>
          <cell r="K151">
            <v>1039</v>
          </cell>
          <cell r="L151">
            <v>36</v>
          </cell>
          <cell r="M151">
            <v>133.1</v>
          </cell>
          <cell r="N151">
            <v>171.3</v>
          </cell>
          <cell r="O151">
            <v>476.4</v>
          </cell>
          <cell r="P151">
            <v>46.84</v>
          </cell>
          <cell r="Q151">
            <v>57.17</v>
          </cell>
          <cell r="R151">
            <v>30417.96</v>
          </cell>
          <cell r="S151">
            <v>1024.8699999999999</v>
          </cell>
          <cell r="T151">
            <v>2602.3200000000002</v>
          </cell>
          <cell r="U151">
            <v>5366.79</v>
          </cell>
          <cell r="V151">
            <v>17924.61</v>
          </cell>
          <cell r="W151">
            <v>1393.35</v>
          </cell>
          <cell r="X151">
            <v>2106.02</v>
          </cell>
        </row>
        <row r="152">
          <cell r="C152" t="str">
            <v>2010/2011I</v>
          </cell>
          <cell r="D152">
            <v>10846.6</v>
          </cell>
          <cell r="E152">
            <v>358.02</v>
          </cell>
          <cell r="F152">
            <v>603.57000000000005</v>
          </cell>
          <cell r="G152">
            <v>890.2</v>
          </cell>
          <cell r="H152">
            <v>7223.34</v>
          </cell>
          <cell r="I152">
            <v>503.76</v>
          </cell>
          <cell r="J152">
            <v>1267.71</v>
          </cell>
          <cell r="K152">
            <v>2936</v>
          </cell>
          <cell r="L152">
            <v>165.34</v>
          </cell>
          <cell r="M152">
            <v>262.02999999999997</v>
          </cell>
          <cell r="N152">
            <v>172.21</v>
          </cell>
          <cell r="O152">
            <v>1770.25</v>
          </cell>
          <cell r="P152">
            <v>91.06</v>
          </cell>
          <cell r="Q152">
            <v>309.02999999999997</v>
          </cell>
          <cell r="R152">
            <v>13616.52</v>
          </cell>
          <cell r="S152">
            <v>523.36</v>
          </cell>
          <cell r="T152">
            <v>865.6</v>
          </cell>
          <cell r="U152">
            <v>1062.4100000000001</v>
          </cell>
          <cell r="V152">
            <v>8993.59</v>
          </cell>
          <cell r="W152">
            <v>594.82000000000005</v>
          </cell>
          <cell r="X152">
            <v>1576.74</v>
          </cell>
        </row>
        <row r="153">
          <cell r="C153" t="str">
            <v>2010/2011J</v>
          </cell>
          <cell r="D153">
            <v>730.06</v>
          </cell>
          <cell r="E153">
            <v>24</v>
          </cell>
          <cell r="F153">
            <v>52</v>
          </cell>
          <cell r="G153">
            <v>107.47</v>
          </cell>
          <cell r="H153">
            <v>394.29</v>
          </cell>
          <cell r="I153">
            <v>56.15</v>
          </cell>
          <cell r="J153">
            <v>96.15</v>
          </cell>
          <cell r="K153">
            <v>3601</v>
          </cell>
          <cell r="L153">
            <v>159</v>
          </cell>
          <cell r="M153">
            <v>405.33</v>
          </cell>
          <cell r="N153">
            <v>215.82</v>
          </cell>
          <cell r="O153">
            <v>1498.06</v>
          </cell>
          <cell r="P153">
            <v>400.33</v>
          </cell>
          <cell r="Q153">
            <v>898.83</v>
          </cell>
          <cell r="R153">
            <v>4307.43</v>
          </cell>
          <cell r="S153">
            <v>183</v>
          </cell>
          <cell r="T153">
            <v>457.33</v>
          </cell>
          <cell r="U153">
            <v>323.29000000000002</v>
          </cell>
          <cell r="V153">
            <v>1892.35</v>
          </cell>
          <cell r="W153">
            <v>456.48</v>
          </cell>
          <cell r="X153">
            <v>994.98</v>
          </cell>
        </row>
        <row r="154">
          <cell r="C154" t="str">
            <v>2011/20121</v>
          </cell>
          <cell r="D154">
            <v>7041</v>
          </cell>
          <cell r="E154">
            <v>89</v>
          </cell>
          <cell r="F154">
            <v>241</v>
          </cell>
          <cell r="G154">
            <v>634</v>
          </cell>
          <cell r="H154">
            <v>4810</v>
          </cell>
          <cell r="I154">
            <v>591</v>
          </cell>
          <cell r="J154">
            <v>676</v>
          </cell>
          <cell r="K154">
            <v>40</v>
          </cell>
          <cell r="L154">
            <v>0</v>
          </cell>
          <cell r="M154">
            <v>6</v>
          </cell>
          <cell r="N154">
            <v>2</v>
          </cell>
          <cell r="O154">
            <v>18</v>
          </cell>
          <cell r="P154">
            <v>0</v>
          </cell>
          <cell r="Q154">
            <v>0</v>
          </cell>
          <cell r="R154">
            <v>7067</v>
          </cell>
          <cell r="S154">
            <v>89</v>
          </cell>
          <cell r="T154">
            <v>247</v>
          </cell>
          <cell r="U154">
            <v>636</v>
          </cell>
          <cell r="V154">
            <v>4828</v>
          </cell>
          <cell r="W154">
            <v>591</v>
          </cell>
          <cell r="X154">
            <v>676</v>
          </cell>
        </row>
        <row r="155">
          <cell r="C155" t="str">
            <v>2011/20122</v>
          </cell>
          <cell r="D155">
            <v>20164.54</v>
          </cell>
          <cell r="E155">
            <v>901.13</v>
          </cell>
          <cell r="F155">
            <v>1193.7</v>
          </cell>
          <cell r="G155">
            <v>1524.08</v>
          </cell>
          <cell r="H155">
            <v>10866.76</v>
          </cell>
          <cell r="I155">
            <v>1769.79</v>
          </cell>
          <cell r="J155">
            <v>3909.08</v>
          </cell>
          <cell r="K155">
            <v>6519</v>
          </cell>
          <cell r="L155">
            <v>486.49</v>
          </cell>
          <cell r="M155">
            <v>646.33000000000004</v>
          </cell>
          <cell r="N155">
            <v>208.2</v>
          </cell>
          <cell r="O155">
            <v>3575.06</v>
          </cell>
          <cell r="P155">
            <v>243.83</v>
          </cell>
          <cell r="Q155">
            <v>1185.6600000000001</v>
          </cell>
          <cell r="R155">
            <v>26510.11</v>
          </cell>
          <cell r="S155">
            <v>1387.62</v>
          </cell>
          <cell r="T155">
            <v>1840.03</v>
          </cell>
          <cell r="U155">
            <v>1732.28</v>
          </cell>
          <cell r="V155">
            <v>14441.82</v>
          </cell>
          <cell r="W155">
            <v>2013.62</v>
          </cell>
          <cell r="X155">
            <v>5094.74</v>
          </cell>
        </row>
        <row r="156">
          <cell r="C156" t="str">
            <v>2011/20123</v>
          </cell>
          <cell r="D156">
            <v>25326.68</v>
          </cell>
          <cell r="E156">
            <v>423.34</v>
          </cell>
          <cell r="F156">
            <v>1484.1949999999999</v>
          </cell>
          <cell r="G156">
            <v>2556.835</v>
          </cell>
          <cell r="H156">
            <v>13426.225</v>
          </cell>
          <cell r="I156">
            <v>2686.68</v>
          </cell>
          <cell r="J156">
            <v>4749.4049999999997</v>
          </cell>
          <cell r="K156">
            <v>2314</v>
          </cell>
          <cell r="L156">
            <v>109.71</v>
          </cell>
          <cell r="M156">
            <v>228.14</v>
          </cell>
          <cell r="N156">
            <v>181.94</v>
          </cell>
          <cell r="O156">
            <v>1101.425</v>
          </cell>
          <cell r="P156">
            <v>172</v>
          </cell>
          <cell r="Q156">
            <v>263.01</v>
          </cell>
          <cell r="R156">
            <v>27382.904999999999</v>
          </cell>
          <cell r="S156">
            <v>533.04999999999995</v>
          </cell>
          <cell r="T156">
            <v>1712.335</v>
          </cell>
          <cell r="U156">
            <v>2738.7750000000001</v>
          </cell>
          <cell r="V156">
            <v>14527.65</v>
          </cell>
          <cell r="W156">
            <v>2858.68</v>
          </cell>
          <cell r="X156">
            <v>5012.415</v>
          </cell>
        </row>
        <row r="157">
          <cell r="C157" t="str">
            <v>2011/20124</v>
          </cell>
          <cell r="D157">
            <v>613</v>
          </cell>
          <cell r="E157">
            <v>12</v>
          </cell>
          <cell r="F157">
            <v>27</v>
          </cell>
          <cell r="G157">
            <v>57</v>
          </cell>
          <cell r="H157">
            <v>477</v>
          </cell>
          <cell r="I157">
            <v>19</v>
          </cell>
          <cell r="J157">
            <v>21</v>
          </cell>
          <cell r="K157">
            <v>5</v>
          </cell>
          <cell r="L157">
            <v>1</v>
          </cell>
          <cell r="M157">
            <v>1</v>
          </cell>
          <cell r="N157">
            <v>0</v>
          </cell>
          <cell r="O157">
            <v>1</v>
          </cell>
          <cell r="P157">
            <v>0</v>
          </cell>
          <cell r="Q157">
            <v>2</v>
          </cell>
          <cell r="R157">
            <v>618</v>
          </cell>
          <cell r="S157">
            <v>13</v>
          </cell>
          <cell r="T157">
            <v>28</v>
          </cell>
          <cell r="U157">
            <v>57</v>
          </cell>
          <cell r="V157">
            <v>478</v>
          </cell>
          <cell r="W157">
            <v>19</v>
          </cell>
          <cell r="X157">
            <v>23</v>
          </cell>
        </row>
        <row r="158">
          <cell r="C158" t="str">
            <v>2011/20125</v>
          </cell>
          <cell r="D158">
            <v>1883.4</v>
          </cell>
          <cell r="E158">
            <v>62.89</v>
          </cell>
          <cell r="F158">
            <v>191.14</v>
          </cell>
          <cell r="G158">
            <v>205.94</v>
          </cell>
          <cell r="H158">
            <v>1103.74</v>
          </cell>
          <cell r="I158">
            <v>109.32</v>
          </cell>
          <cell r="J158">
            <v>210.37</v>
          </cell>
          <cell r="K158">
            <v>104</v>
          </cell>
          <cell r="L158">
            <v>3</v>
          </cell>
          <cell r="M158">
            <v>8.5</v>
          </cell>
          <cell r="N158">
            <v>12.5</v>
          </cell>
          <cell r="O158">
            <v>64.81</v>
          </cell>
          <cell r="P158">
            <v>1</v>
          </cell>
          <cell r="Q158">
            <v>8</v>
          </cell>
          <cell r="R158">
            <v>1981.21</v>
          </cell>
          <cell r="S158">
            <v>65.89</v>
          </cell>
          <cell r="T158">
            <v>199.64</v>
          </cell>
          <cell r="U158">
            <v>218.44</v>
          </cell>
          <cell r="V158">
            <v>1168.55</v>
          </cell>
          <cell r="W158">
            <v>110.32</v>
          </cell>
          <cell r="X158">
            <v>218.37</v>
          </cell>
        </row>
        <row r="159">
          <cell r="C159" t="str">
            <v>2011/20126</v>
          </cell>
          <cell r="D159">
            <v>10814.22</v>
          </cell>
          <cell r="E159">
            <v>178.89</v>
          </cell>
          <cell r="F159">
            <v>701.68499999999995</v>
          </cell>
          <cell r="G159">
            <v>962.82500000000005</v>
          </cell>
          <cell r="H159">
            <v>5470.0749999999998</v>
          </cell>
          <cell r="I159">
            <v>1326.09</v>
          </cell>
          <cell r="J159">
            <v>2174.6550000000002</v>
          </cell>
          <cell r="K159">
            <v>788</v>
          </cell>
          <cell r="L159">
            <v>28.83</v>
          </cell>
          <cell r="M159">
            <v>60.65</v>
          </cell>
          <cell r="N159">
            <v>41.68</v>
          </cell>
          <cell r="O159">
            <v>354.625</v>
          </cell>
          <cell r="P159">
            <v>51.67</v>
          </cell>
          <cell r="Q159">
            <v>95.5</v>
          </cell>
          <cell r="R159">
            <v>11447.174999999999</v>
          </cell>
          <cell r="S159">
            <v>207.72</v>
          </cell>
          <cell r="T159">
            <v>762.33500000000004</v>
          </cell>
          <cell r="U159">
            <v>1004.505</v>
          </cell>
          <cell r="V159">
            <v>5824.7</v>
          </cell>
          <cell r="W159">
            <v>1377.76</v>
          </cell>
          <cell r="X159">
            <v>2270.1550000000002</v>
          </cell>
        </row>
        <row r="160">
          <cell r="C160" t="str">
            <v>2011/20127</v>
          </cell>
          <cell r="D160">
            <v>4853.43</v>
          </cell>
          <cell r="E160">
            <v>86.39</v>
          </cell>
          <cell r="F160">
            <v>299.14</v>
          </cell>
          <cell r="G160">
            <v>360.87</v>
          </cell>
          <cell r="H160">
            <v>2836.04</v>
          </cell>
          <cell r="I160">
            <v>447.2</v>
          </cell>
          <cell r="J160">
            <v>823.79</v>
          </cell>
          <cell r="K160">
            <v>412</v>
          </cell>
          <cell r="L160">
            <v>11</v>
          </cell>
          <cell r="M160">
            <v>39.5</v>
          </cell>
          <cell r="N160">
            <v>24</v>
          </cell>
          <cell r="O160">
            <v>129.69</v>
          </cell>
          <cell r="P160">
            <v>37</v>
          </cell>
          <cell r="Q160">
            <v>58.75</v>
          </cell>
          <cell r="R160">
            <v>5153.37</v>
          </cell>
          <cell r="S160">
            <v>97.39</v>
          </cell>
          <cell r="T160">
            <v>338.64</v>
          </cell>
          <cell r="U160">
            <v>384.87</v>
          </cell>
          <cell r="V160">
            <v>2965.73</v>
          </cell>
          <cell r="W160">
            <v>484.2</v>
          </cell>
          <cell r="X160">
            <v>882.54</v>
          </cell>
        </row>
        <row r="161">
          <cell r="C161" t="str">
            <v>2011/20128</v>
          </cell>
          <cell r="D161">
            <v>8754.81</v>
          </cell>
          <cell r="E161">
            <v>221.38</v>
          </cell>
          <cell r="F161">
            <v>692.06</v>
          </cell>
          <cell r="G161">
            <v>1094.1300000000001</v>
          </cell>
          <cell r="H161">
            <v>5958.54</v>
          </cell>
          <cell r="I161">
            <v>336.62</v>
          </cell>
          <cell r="J161">
            <v>452.08</v>
          </cell>
          <cell r="K161">
            <v>1279</v>
          </cell>
          <cell r="L161">
            <v>58.51</v>
          </cell>
          <cell r="M161">
            <v>151.85</v>
          </cell>
          <cell r="N161">
            <v>133.52000000000001</v>
          </cell>
          <cell r="O161">
            <v>657.37</v>
          </cell>
          <cell r="P161">
            <v>38.17</v>
          </cell>
          <cell r="Q161">
            <v>76.84</v>
          </cell>
          <cell r="R161">
            <v>9871.07</v>
          </cell>
          <cell r="S161">
            <v>279.89</v>
          </cell>
          <cell r="T161">
            <v>843.91</v>
          </cell>
          <cell r="U161">
            <v>1227.6500000000001</v>
          </cell>
          <cell r="V161">
            <v>6615.91</v>
          </cell>
          <cell r="W161">
            <v>374.79</v>
          </cell>
          <cell r="X161">
            <v>528.91999999999996</v>
          </cell>
        </row>
        <row r="162">
          <cell r="C162" t="str">
            <v>2011/20129</v>
          </cell>
          <cell r="D162">
            <v>10949.8</v>
          </cell>
          <cell r="E162">
            <v>309.52999999999997</v>
          </cell>
          <cell r="F162">
            <v>978.3</v>
          </cell>
          <cell r="G162">
            <v>1088.18</v>
          </cell>
          <cell r="H162">
            <v>6928.02</v>
          </cell>
          <cell r="I162">
            <v>639.34</v>
          </cell>
          <cell r="J162">
            <v>1006.43</v>
          </cell>
          <cell r="K162">
            <v>1891</v>
          </cell>
          <cell r="L162">
            <v>98.34</v>
          </cell>
          <cell r="M162">
            <v>157.01</v>
          </cell>
          <cell r="N162">
            <v>106.97</v>
          </cell>
          <cell r="O162">
            <v>1150.1600000000001</v>
          </cell>
          <cell r="P162">
            <v>46.5</v>
          </cell>
          <cell r="Q162">
            <v>174.51</v>
          </cell>
          <cell r="R162">
            <v>12683.29</v>
          </cell>
          <cell r="S162">
            <v>407.87</v>
          </cell>
          <cell r="T162">
            <v>1135.31</v>
          </cell>
          <cell r="U162">
            <v>1195.1500000000001</v>
          </cell>
          <cell r="V162">
            <v>8078.18</v>
          </cell>
          <cell r="W162">
            <v>685.84</v>
          </cell>
          <cell r="X162">
            <v>1180.94</v>
          </cell>
        </row>
        <row r="163">
          <cell r="C163" t="str">
            <v>2011/2012A</v>
          </cell>
          <cell r="D163">
            <v>5127.1499999999996</v>
          </cell>
          <cell r="E163">
            <v>123.43</v>
          </cell>
          <cell r="F163">
            <v>441.19</v>
          </cell>
          <cell r="G163">
            <v>555.92999999999995</v>
          </cell>
          <cell r="H163">
            <v>2916.19</v>
          </cell>
          <cell r="I163">
            <v>522.41999999999996</v>
          </cell>
          <cell r="J163">
            <v>567.99</v>
          </cell>
          <cell r="K163">
            <v>1853</v>
          </cell>
          <cell r="L163">
            <v>101</v>
          </cell>
          <cell r="M163">
            <v>151</v>
          </cell>
          <cell r="N163">
            <v>118.3</v>
          </cell>
          <cell r="O163">
            <v>1330.1</v>
          </cell>
          <cell r="P163">
            <v>28.5</v>
          </cell>
          <cell r="Q163">
            <v>86</v>
          </cell>
          <cell r="R163">
            <v>6942.05</v>
          </cell>
          <cell r="S163">
            <v>224.43</v>
          </cell>
          <cell r="T163">
            <v>592.19000000000005</v>
          </cell>
          <cell r="U163">
            <v>674.23</v>
          </cell>
          <cell r="V163">
            <v>4246.29</v>
          </cell>
          <cell r="W163">
            <v>550.91999999999996</v>
          </cell>
          <cell r="X163">
            <v>653.99</v>
          </cell>
        </row>
        <row r="164">
          <cell r="C164" t="str">
            <v>2011/2012B</v>
          </cell>
          <cell r="D164">
            <v>25240.5</v>
          </cell>
          <cell r="E164">
            <v>684.56500000000005</v>
          </cell>
          <cell r="F164">
            <v>1602.98</v>
          </cell>
          <cell r="G164">
            <v>2774.5149999999999</v>
          </cell>
          <cell r="H164">
            <v>15277.575000000001</v>
          </cell>
          <cell r="I164">
            <v>1696.71</v>
          </cell>
          <cell r="J164">
            <v>3204.1550000000002</v>
          </cell>
          <cell r="K164">
            <v>3510</v>
          </cell>
          <cell r="L164">
            <v>176.15</v>
          </cell>
          <cell r="M164">
            <v>325.23</v>
          </cell>
          <cell r="N164">
            <v>232.78</v>
          </cell>
          <cell r="O164">
            <v>1784.085</v>
          </cell>
          <cell r="P164">
            <v>159.16</v>
          </cell>
          <cell r="Q164">
            <v>449.72</v>
          </cell>
          <cell r="R164">
            <v>28367.625</v>
          </cell>
          <cell r="S164">
            <v>860.71500000000003</v>
          </cell>
          <cell r="T164">
            <v>1928.21</v>
          </cell>
          <cell r="U164">
            <v>3007.2950000000001</v>
          </cell>
          <cell r="V164">
            <v>17061.66</v>
          </cell>
          <cell r="W164">
            <v>1855.87</v>
          </cell>
          <cell r="X164">
            <v>3653.875</v>
          </cell>
        </row>
        <row r="165">
          <cell r="C165" t="str">
            <v>2011/2012C</v>
          </cell>
          <cell r="D165">
            <v>10480.69</v>
          </cell>
          <cell r="E165">
            <v>242.62</v>
          </cell>
          <cell r="F165">
            <v>682.5</v>
          </cell>
          <cell r="G165">
            <v>1357.74</v>
          </cell>
          <cell r="H165">
            <v>5944.81</v>
          </cell>
          <cell r="I165">
            <v>755.35</v>
          </cell>
          <cell r="J165">
            <v>1497.67</v>
          </cell>
          <cell r="K165">
            <v>1123</v>
          </cell>
          <cell r="L165">
            <v>66.5</v>
          </cell>
          <cell r="M165">
            <v>129.85</v>
          </cell>
          <cell r="N165">
            <v>117.8</v>
          </cell>
          <cell r="O165">
            <v>541.71</v>
          </cell>
          <cell r="P165">
            <v>57.67</v>
          </cell>
          <cell r="Q165">
            <v>139.47999999999999</v>
          </cell>
          <cell r="R165">
            <v>11533.7</v>
          </cell>
          <cell r="S165">
            <v>309.12</v>
          </cell>
          <cell r="T165">
            <v>812.35</v>
          </cell>
          <cell r="U165">
            <v>1475.54</v>
          </cell>
          <cell r="V165">
            <v>6486.52</v>
          </cell>
          <cell r="W165">
            <v>813.02</v>
          </cell>
          <cell r="X165">
            <v>1637.15</v>
          </cell>
        </row>
        <row r="166">
          <cell r="C166" t="str">
            <v>2011/2012D</v>
          </cell>
          <cell r="D166">
            <v>28367.05</v>
          </cell>
          <cell r="E166">
            <v>937.96</v>
          </cell>
          <cell r="F166">
            <v>2117.58</v>
          </cell>
          <cell r="G166">
            <v>3386.37</v>
          </cell>
          <cell r="H166">
            <v>19527.45</v>
          </cell>
          <cell r="I166">
            <v>960.69</v>
          </cell>
          <cell r="J166">
            <v>1437</v>
          </cell>
          <cell r="K166">
            <v>3610</v>
          </cell>
          <cell r="L166">
            <v>236.65</v>
          </cell>
          <cell r="M166">
            <v>306.97000000000003</v>
          </cell>
          <cell r="N166">
            <v>319.43</v>
          </cell>
          <cell r="O166">
            <v>1888.64</v>
          </cell>
          <cell r="P166">
            <v>105.16</v>
          </cell>
          <cell r="Q166">
            <v>183.01</v>
          </cell>
          <cell r="R166">
            <v>31406.91</v>
          </cell>
          <cell r="S166">
            <v>1174.6099999999999</v>
          </cell>
          <cell r="T166">
            <v>2424.5500000000002</v>
          </cell>
          <cell r="U166">
            <v>3705.8</v>
          </cell>
          <cell r="V166">
            <v>21416.09</v>
          </cell>
          <cell r="W166">
            <v>1065.8499999999999</v>
          </cell>
          <cell r="X166">
            <v>1620.01</v>
          </cell>
        </row>
        <row r="167">
          <cell r="C167" t="str">
            <v>2011/2012E</v>
          </cell>
          <cell r="D167">
            <v>8706.23</v>
          </cell>
          <cell r="E167">
            <v>202.99</v>
          </cell>
          <cell r="F167">
            <v>628.24</v>
          </cell>
          <cell r="G167">
            <v>1336.37</v>
          </cell>
          <cell r="H167">
            <v>5906.46</v>
          </cell>
          <cell r="I167">
            <v>251.7</v>
          </cell>
          <cell r="J167">
            <v>380.47</v>
          </cell>
          <cell r="K167">
            <v>302</v>
          </cell>
          <cell r="L167">
            <v>10.83</v>
          </cell>
          <cell r="M167">
            <v>24.67</v>
          </cell>
          <cell r="N167">
            <v>39.840000000000003</v>
          </cell>
          <cell r="O167">
            <v>131.61000000000001</v>
          </cell>
          <cell r="P167">
            <v>7</v>
          </cell>
          <cell r="Q167">
            <v>13.5</v>
          </cell>
          <cell r="R167">
            <v>8933.68</v>
          </cell>
          <cell r="S167">
            <v>213.82</v>
          </cell>
          <cell r="T167">
            <v>652.91</v>
          </cell>
          <cell r="U167">
            <v>1376.21</v>
          </cell>
          <cell r="V167">
            <v>6038.07</v>
          </cell>
          <cell r="W167">
            <v>258.7</v>
          </cell>
          <cell r="X167">
            <v>393.97</v>
          </cell>
        </row>
        <row r="168">
          <cell r="C168" t="str">
            <v>2011/2012F</v>
          </cell>
          <cell r="D168">
            <v>16911.939999999999</v>
          </cell>
          <cell r="E168">
            <v>330.63</v>
          </cell>
          <cell r="F168">
            <v>1517.87</v>
          </cell>
          <cell r="G168">
            <v>2114.6999999999998</v>
          </cell>
          <cell r="H168">
            <v>8544.98</v>
          </cell>
          <cell r="I168">
            <v>1639.06</v>
          </cell>
          <cell r="J168">
            <v>2764.7</v>
          </cell>
          <cell r="K168">
            <v>1325</v>
          </cell>
          <cell r="L168">
            <v>68.5</v>
          </cell>
          <cell r="M168">
            <v>163</v>
          </cell>
          <cell r="N168">
            <v>91.34</v>
          </cell>
          <cell r="O168">
            <v>536.72</v>
          </cell>
          <cell r="P168">
            <v>96.46</v>
          </cell>
          <cell r="Q168">
            <v>195.38</v>
          </cell>
          <cell r="R168">
            <v>18063.34</v>
          </cell>
          <cell r="S168">
            <v>399.13</v>
          </cell>
          <cell r="T168">
            <v>1680.87</v>
          </cell>
          <cell r="U168">
            <v>2206.04</v>
          </cell>
          <cell r="V168">
            <v>9081.7000000000007</v>
          </cell>
          <cell r="W168">
            <v>1735.52</v>
          </cell>
          <cell r="X168">
            <v>2960.08</v>
          </cell>
        </row>
        <row r="169">
          <cell r="C169" t="str">
            <v>2011/2012G</v>
          </cell>
          <cell r="D169">
            <v>12534.96</v>
          </cell>
          <cell r="E169">
            <v>259.47500000000002</v>
          </cell>
          <cell r="F169">
            <v>879.63</v>
          </cell>
          <cell r="G169">
            <v>1501.865</v>
          </cell>
          <cell r="H169">
            <v>6360.4750000000004</v>
          </cell>
          <cell r="I169">
            <v>1369.45</v>
          </cell>
          <cell r="J169">
            <v>2164.0650000000001</v>
          </cell>
          <cell r="K169">
            <v>2056</v>
          </cell>
          <cell r="L169">
            <v>90.49</v>
          </cell>
          <cell r="M169">
            <v>316.47000000000003</v>
          </cell>
          <cell r="N169">
            <v>119.49</v>
          </cell>
          <cell r="O169">
            <v>883.46500000000003</v>
          </cell>
          <cell r="P169">
            <v>172.96</v>
          </cell>
          <cell r="Q169">
            <v>298.98</v>
          </cell>
          <cell r="R169">
            <v>14416.815000000001</v>
          </cell>
          <cell r="S169">
            <v>349.96499999999997</v>
          </cell>
          <cell r="T169">
            <v>1196.0999999999999</v>
          </cell>
          <cell r="U169">
            <v>1621.355</v>
          </cell>
          <cell r="V169">
            <v>7243.94</v>
          </cell>
          <cell r="W169">
            <v>1542.41</v>
          </cell>
          <cell r="X169">
            <v>2463.0450000000001</v>
          </cell>
        </row>
        <row r="170">
          <cell r="C170" t="str">
            <v>2011/2012H</v>
          </cell>
          <cell r="D170">
            <v>31284.44</v>
          </cell>
          <cell r="E170">
            <v>899.91</v>
          </cell>
          <cell r="F170">
            <v>2783.38</v>
          </cell>
          <cell r="G170">
            <v>4876.47</v>
          </cell>
          <cell r="H170">
            <v>19514.080000000002</v>
          </cell>
          <cell r="I170">
            <v>1169.83</v>
          </cell>
          <cell r="J170">
            <v>2040.77</v>
          </cell>
          <cell r="K170">
            <v>1010</v>
          </cell>
          <cell r="L170">
            <v>31.5</v>
          </cell>
          <cell r="M170">
            <v>158.83000000000001</v>
          </cell>
          <cell r="N170">
            <v>171.89</v>
          </cell>
          <cell r="O170">
            <v>466.51</v>
          </cell>
          <cell r="P170">
            <v>28.75</v>
          </cell>
          <cell r="Q170">
            <v>41.99</v>
          </cell>
          <cell r="R170">
            <v>32183.91</v>
          </cell>
          <cell r="S170">
            <v>931.41</v>
          </cell>
          <cell r="T170">
            <v>2942.21</v>
          </cell>
          <cell r="U170">
            <v>5048.3599999999997</v>
          </cell>
          <cell r="V170">
            <v>19980.59</v>
          </cell>
          <cell r="W170">
            <v>1198.58</v>
          </cell>
          <cell r="X170">
            <v>2082.7600000000002</v>
          </cell>
        </row>
        <row r="171">
          <cell r="C171" t="str">
            <v>2011/2012I</v>
          </cell>
          <cell r="D171">
            <v>11706.61</v>
          </cell>
          <cell r="E171">
            <v>332.05</v>
          </cell>
          <cell r="F171">
            <v>723.12</v>
          </cell>
          <cell r="G171">
            <v>796.6</v>
          </cell>
          <cell r="H171">
            <v>7986.3</v>
          </cell>
          <cell r="I171">
            <v>477.12</v>
          </cell>
          <cell r="J171">
            <v>1391.42</v>
          </cell>
          <cell r="K171">
            <v>3065</v>
          </cell>
          <cell r="L171">
            <v>169.5</v>
          </cell>
          <cell r="M171">
            <v>275</v>
          </cell>
          <cell r="N171">
            <v>138.66</v>
          </cell>
          <cell r="O171">
            <v>1948.54</v>
          </cell>
          <cell r="P171">
            <v>95.67</v>
          </cell>
          <cell r="Q171">
            <v>301.33999999999997</v>
          </cell>
          <cell r="R171">
            <v>14635.32</v>
          </cell>
          <cell r="S171">
            <v>501.55</v>
          </cell>
          <cell r="T171">
            <v>998.12</v>
          </cell>
          <cell r="U171">
            <v>935.26</v>
          </cell>
          <cell r="V171">
            <v>9934.84</v>
          </cell>
          <cell r="W171">
            <v>572.79</v>
          </cell>
          <cell r="X171">
            <v>1692.76</v>
          </cell>
        </row>
        <row r="172">
          <cell r="C172" t="str">
            <v>2011/2012J</v>
          </cell>
          <cell r="D172">
            <v>1041.55</v>
          </cell>
          <cell r="E172">
            <v>22.82</v>
          </cell>
          <cell r="F172">
            <v>85.29</v>
          </cell>
          <cell r="G172">
            <v>146.58000000000001</v>
          </cell>
          <cell r="H172">
            <v>587.28</v>
          </cell>
          <cell r="I172">
            <v>77.63</v>
          </cell>
          <cell r="J172">
            <v>121.95</v>
          </cell>
          <cell r="K172">
            <v>3655</v>
          </cell>
          <cell r="L172">
            <v>166</v>
          </cell>
          <cell r="M172">
            <v>402</v>
          </cell>
          <cell r="N172">
            <v>239.66</v>
          </cell>
          <cell r="O172">
            <v>1634.48</v>
          </cell>
          <cell r="P172">
            <v>400.5</v>
          </cell>
          <cell r="Q172">
            <v>792.33</v>
          </cell>
          <cell r="R172">
            <v>4676.5200000000004</v>
          </cell>
          <cell r="S172">
            <v>188.82</v>
          </cell>
          <cell r="T172">
            <v>487.29</v>
          </cell>
          <cell r="U172">
            <v>386.24</v>
          </cell>
          <cell r="V172">
            <v>2221.7600000000002</v>
          </cell>
          <cell r="W172">
            <v>478.13</v>
          </cell>
          <cell r="X172">
            <v>914.28</v>
          </cell>
        </row>
        <row r="173">
          <cell r="C173" t="str">
            <v>2012/20131</v>
          </cell>
          <cell r="D173">
            <v>7379.4</v>
          </cell>
          <cell r="E173">
            <v>64</v>
          </cell>
          <cell r="F173">
            <v>203</v>
          </cell>
          <cell r="G173">
            <v>760</v>
          </cell>
          <cell r="H173">
            <v>5096</v>
          </cell>
          <cell r="I173">
            <v>525.38</v>
          </cell>
          <cell r="J173">
            <v>731.02</v>
          </cell>
          <cell r="K173">
            <v>14</v>
          </cell>
          <cell r="L173">
            <v>2</v>
          </cell>
          <cell r="M173">
            <v>3</v>
          </cell>
          <cell r="N173">
            <v>1</v>
          </cell>
          <cell r="O173">
            <v>6</v>
          </cell>
          <cell r="P173">
            <v>1</v>
          </cell>
          <cell r="Q173">
            <v>1</v>
          </cell>
          <cell r="R173">
            <v>7393.4</v>
          </cell>
          <cell r="S173">
            <v>66</v>
          </cell>
          <cell r="T173">
            <v>206</v>
          </cell>
          <cell r="U173">
            <v>761</v>
          </cell>
          <cell r="V173">
            <v>5102</v>
          </cell>
          <cell r="W173">
            <v>526.38</v>
          </cell>
          <cell r="X173">
            <v>732.02</v>
          </cell>
        </row>
        <row r="174">
          <cell r="C174" t="str">
            <v>2012/20132</v>
          </cell>
          <cell r="D174">
            <v>22647.38</v>
          </cell>
          <cell r="E174">
            <v>356.2</v>
          </cell>
          <cell r="F174">
            <v>1402.09</v>
          </cell>
          <cell r="G174">
            <v>2202.3200000000002</v>
          </cell>
          <cell r="H174">
            <v>12358.5</v>
          </cell>
          <cell r="I174">
            <v>1914.63</v>
          </cell>
          <cell r="J174">
            <v>4413.6400000000003</v>
          </cell>
          <cell r="K174">
            <v>6246</v>
          </cell>
          <cell r="L174">
            <v>284.5</v>
          </cell>
          <cell r="M174">
            <v>647.82000000000005</v>
          </cell>
          <cell r="N174">
            <v>292.14999999999998</v>
          </cell>
          <cell r="O174">
            <v>3363.26</v>
          </cell>
          <cell r="P174">
            <v>274.82</v>
          </cell>
          <cell r="Q174">
            <v>1107.6400000000001</v>
          </cell>
          <cell r="R174">
            <v>28617.57</v>
          </cell>
          <cell r="S174">
            <v>640.70000000000005</v>
          </cell>
          <cell r="T174">
            <v>2049.91</v>
          </cell>
          <cell r="U174">
            <v>2494.4699999999998</v>
          </cell>
          <cell r="V174">
            <v>15721.76</v>
          </cell>
          <cell r="W174">
            <v>2189.4499999999998</v>
          </cell>
          <cell r="X174">
            <v>5521.28</v>
          </cell>
        </row>
        <row r="175">
          <cell r="C175" t="str">
            <v>2012/20133</v>
          </cell>
          <cell r="D175">
            <v>27368.67</v>
          </cell>
          <cell r="E175">
            <v>81.08</v>
          </cell>
          <cell r="F175">
            <v>1658.49</v>
          </cell>
          <cell r="G175">
            <v>3064.58</v>
          </cell>
          <cell r="H175">
            <v>14433.225</v>
          </cell>
          <cell r="I175">
            <v>3003.57</v>
          </cell>
          <cell r="J175">
            <v>5127.7250000000004</v>
          </cell>
          <cell r="K175">
            <v>2468</v>
          </cell>
          <cell r="L175">
            <v>78.17</v>
          </cell>
          <cell r="M175">
            <v>267.39</v>
          </cell>
          <cell r="N175">
            <v>223.51</v>
          </cell>
          <cell r="O175">
            <v>1179.0550000000001</v>
          </cell>
          <cell r="P175">
            <v>161.27000000000001</v>
          </cell>
          <cell r="Q175">
            <v>277.76</v>
          </cell>
          <cell r="R175">
            <v>29555.825000000001</v>
          </cell>
          <cell r="S175">
            <v>159.25</v>
          </cell>
          <cell r="T175">
            <v>1925.88</v>
          </cell>
          <cell r="U175">
            <v>3288.09</v>
          </cell>
          <cell r="V175">
            <v>15612.28</v>
          </cell>
          <cell r="W175">
            <v>3164.84</v>
          </cell>
          <cell r="X175">
            <v>5405.4849999999997</v>
          </cell>
        </row>
        <row r="176">
          <cell r="C176" t="str">
            <v>2012/20134</v>
          </cell>
          <cell r="D176">
            <v>555</v>
          </cell>
          <cell r="E176">
            <v>5</v>
          </cell>
          <cell r="F176">
            <v>43</v>
          </cell>
          <cell r="G176">
            <v>42</v>
          </cell>
          <cell r="H176">
            <v>407</v>
          </cell>
          <cell r="I176">
            <v>18</v>
          </cell>
          <cell r="J176">
            <v>40</v>
          </cell>
          <cell r="K176">
            <v>3</v>
          </cell>
          <cell r="L176">
            <v>0</v>
          </cell>
          <cell r="M176">
            <v>1</v>
          </cell>
          <cell r="N176">
            <v>0</v>
          </cell>
          <cell r="O176">
            <v>2</v>
          </cell>
          <cell r="P176">
            <v>0</v>
          </cell>
          <cell r="Q176">
            <v>0</v>
          </cell>
          <cell r="R176">
            <v>558</v>
          </cell>
          <cell r="S176">
            <v>5</v>
          </cell>
          <cell r="T176">
            <v>44</v>
          </cell>
          <cell r="U176">
            <v>42</v>
          </cell>
          <cell r="V176">
            <v>409</v>
          </cell>
          <cell r="W176">
            <v>18</v>
          </cell>
          <cell r="X176">
            <v>40</v>
          </cell>
        </row>
        <row r="177">
          <cell r="C177" t="str">
            <v>2012/20135</v>
          </cell>
          <cell r="D177">
            <v>1990.54</v>
          </cell>
          <cell r="E177">
            <v>11.34</v>
          </cell>
          <cell r="F177">
            <v>198.22</v>
          </cell>
          <cell r="G177">
            <v>246.36</v>
          </cell>
          <cell r="H177">
            <v>1200.98</v>
          </cell>
          <cell r="I177">
            <v>113.57</v>
          </cell>
          <cell r="J177">
            <v>220.07</v>
          </cell>
          <cell r="K177">
            <v>123</v>
          </cell>
          <cell r="L177">
            <v>2</v>
          </cell>
          <cell r="M177">
            <v>13.3</v>
          </cell>
          <cell r="N177">
            <v>8.5</v>
          </cell>
          <cell r="O177">
            <v>71.099999999999994</v>
          </cell>
          <cell r="P177">
            <v>9</v>
          </cell>
          <cell r="Q177">
            <v>12.3</v>
          </cell>
          <cell r="R177">
            <v>2106.7399999999998</v>
          </cell>
          <cell r="S177">
            <v>13.34</v>
          </cell>
          <cell r="T177">
            <v>211.52</v>
          </cell>
          <cell r="U177">
            <v>254.86</v>
          </cell>
          <cell r="V177">
            <v>1272.08</v>
          </cell>
          <cell r="W177">
            <v>122.57</v>
          </cell>
          <cell r="X177">
            <v>232.37</v>
          </cell>
        </row>
        <row r="178">
          <cell r="C178" t="str">
            <v>2012/20136</v>
          </cell>
          <cell r="D178">
            <v>11422.59</v>
          </cell>
          <cell r="E178">
            <v>46.23</v>
          </cell>
          <cell r="F178">
            <v>732.65</v>
          </cell>
          <cell r="G178">
            <v>1184.55</v>
          </cell>
          <cell r="H178">
            <v>5902.6149999999998</v>
          </cell>
          <cell r="I178">
            <v>1395.35</v>
          </cell>
          <cell r="J178">
            <v>2161.1950000000002</v>
          </cell>
          <cell r="K178">
            <v>889</v>
          </cell>
          <cell r="L178">
            <v>14.33</v>
          </cell>
          <cell r="M178">
            <v>93.73</v>
          </cell>
          <cell r="N178">
            <v>47.58</v>
          </cell>
          <cell r="O178">
            <v>396.01499999999999</v>
          </cell>
          <cell r="P178">
            <v>65.400000000000006</v>
          </cell>
          <cell r="Q178">
            <v>120.13</v>
          </cell>
          <cell r="R178">
            <v>12159.775</v>
          </cell>
          <cell r="S178">
            <v>60.56</v>
          </cell>
          <cell r="T178">
            <v>826.38</v>
          </cell>
          <cell r="U178">
            <v>1232.1300000000001</v>
          </cell>
          <cell r="V178">
            <v>6298.63</v>
          </cell>
          <cell r="W178">
            <v>1460.75</v>
          </cell>
          <cell r="X178">
            <v>2281.3249999999998</v>
          </cell>
        </row>
        <row r="179">
          <cell r="C179" t="str">
            <v>2012/20137</v>
          </cell>
          <cell r="D179">
            <v>5562.32</v>
          </cell>
          <cell r="E179">
            <v>29.03</v>
          </cell>
          <cell r="F179">
            <v>375.41</v>
          </cell>
          <cell r="G179">
            <v>487.92</v>
          </cell>
          <cell r="H179">
            <v>3230.59</v>
          </cell>
          <cell r="I179">
            <v>503.73</v>
          </cell>
          <cell r="J179">
            <v>935.64</v>
          </cell>
          <cell r="K179">
            <v>652</v>
          </cell>
          <cell r="L179">
            <v>15.5</v>
          </cell>
          <cell r="M179">
            <v>60.67</v>
          </cell>
          <cell r="N179">
            <v>28.76</v>
          </cell>
          <cell r="O179">
            <v>240</v>
          </cell>
          <cell r="P179">
            <v>41.17</v>
          </cell>
          <cell r="Q179">
            <v>88.5</v>
          </cell>
          <cell r="R179">
            <v>6036.92</v>
          </cell>
          <cell r="S179">
            <v>44.53</v>
          </cell>
          <cell r="T179">
            <v>436.08</v>
          </cell>
          <cell r="U179">
            <v>516.67999999999995</v>
          </cell>
          <cell r="V179">
            <v>3470.59</v>
          </cell>
          <cell r="W179">
            <v>544.9</v>
          </cell>
          <cell r="X179">
            <v>1024.1400000000001</v>
          </cell>
        </row>
        <row r="180">
          <cell r="C180" t="str">
            <v>2012/20138</v>
          </cell>
          <cell r="D180">
            <v>9281.66</v>
          </cell>
          <cell r="E180">
            <v>71.150000000000006</v>
          </cell>
          <cell r="F180">
            <v>785.69</v>
          </cell>
          <cell r="G180">
            <v>1247.95</v>
          </cell>
          <cell r="H180">
            <v>6392.42</v>
          </cell>
          <cell r="I180">
            <v>319.69</v>
          </cell>
          <cell r="J180">
            <v>464.76</v>
          </cell>
          <cell r="K180">
            <v>1193</v>
          </cell>
          <cell r="L180">
            <v>24.5</v>
          </cell>
          <cell r="M180">
            <v>134.5</v>
          </cell>
          <cell r="N180">
            <v>145.44999999999999</v>
          </cell>
          <cell r="O180">
            <v>653.72</v>
          </cell>
          <cell r="P180">
            <v>40.51</v>
          </cell>
          <cell r="Q180">
            <v>67.17</v>
          </cell>
          <cell r="R180">
            <v>10347.51</v>
          </cell>
          <cell r="S180">
            <v>95.65</v>
          </cell>
          <cell r="T180">
            <v>920.19</v>
          </cell>
          <cell r="U180">
            <v>1393.4</v>
          </cell>
          <cell r="V180">
            <v>7046.14</v>
          </cell>
          <cell r="W180">
            <v>360.2</v>
          </cell>
          <cell r="X180">
            <v>531.92999999999995</v>
          </cell>
        </row>
        <row r="181">
          <cell r="C181" t="str">
            <v>2012/20139</v>
          </cell>
          <cell r="D181">
            <v>11409.3</v>
          </cell>
          <cell r="E181">
            <v>125.63</v>
          </cell>
          <cell r="F181">
            <v>1093.32</v>
          </cell>
          <cell r="G181">
            <v>1200</v>
          </cell>
          <cell r="H181">
            <v>7322.88</v>
          </cell>
          <cell r="I181">
            <v>685.74</v>
          </cell>
          <cell r="J181">
            <v>981.73</v>
          </cell>
          <cell r="K181">
            <v>1862</v>
          </cell>
          <cell r="L181">
            <v>50.09</v>
          </cell>
          <cell r="M181">
            <v>180.67</v>
          </cell>
          <cell r="N181">
            <v>89.47</v>
          </cell>
          <cell r="O181">
            <v>1165.3499999999999</v>
          </cell>
          <cell r="P181">
            <v>56.5</v>
          </cell>
          <cell r="Q181">
            <v>196</v>
          </cell>
          <cell r="R181">
            <v>13147.38</v>
          </cell>
          <cell r="S181">
            <v>175.72</v>
          </cell>
          <cell r="T181">
            <v>1273.99</v>
          </cell>
          <cell r="U181">
            <v>1289.47</v>
          </cell>
          <cell r="V181">
            <v>8488.23</v>
          </cell>
          <cell r="W181">
            <v>742.24</v>
          </cell>
          <cell r="X181">
            <v>1177.73</v>
          </cell>
        </row>
        <row r="182">
          <cell r="C182" t="str">
            <v>2012/2013A</v>
          </cell>
          <cell r="D182">
            <v>4963.84</v>
          </cell>
          <cell r="E182">
            <v>41.5</v>
          </cell>
          <cell r="F182">
            <v>424.22</v>
          </cell>
          <cell r="G182">
            <v>549.63</v>
          </cell>
          <cell r="H182">
            <v>2893.35</v>
          </cell>
          <cell r="I182">
            <v>516.16</v>
          </cell>
          <cell r="J182">
            <v>538.98</v>
          </cell>
          <cell r="K182">
            <v>1760</v>
          </cell>
          <cell r="L182">
            <v>57</v>
          </cell>
          <cell r="M182">
            <v>161.5</v>
          </cell>
          <cell r="N182">
            <v>136.33000000000001</v>
          </cell>
          <cell r="O182">
            <v>1259.1600000000001</v>
          </cell>
          <cell r="P182">
            <v>24</v>
          </cell>
          <cell r="Q182">
            <v>78.5</v>
          </cell>
          <cell r="R182">
            <v>6680.33</v>
          </cell>
          <cell r="S182">
            <v>98.5</v>
          </cell>
          <cell r="T182">
            <v>585.72</v>
          </cell>
          <cell r="U182">
            <v>685.96</v>
          </cell>
          <cell r="V182">
            <v>4152.51</v>
          </cell>
          <cell r="W182">
            <v>540.16</v>
          </cell>
          <cell r="X182">
            <v>617.48</v>
          </cell>
        </row>
        <row r="183">
          <cell r="C183" t="str">
            <v>2012/2013B</v>
          </cell>
          <cell r="D183">
            <v>26484.404999999999</v>
          </cell>
          <cell r="E183">
            <v>164.16</v>
          </cell>
          <cell r="F183">
            <v>1861.2049999999999</v>
          </cell>
          <cell r="G183">
            <v>3218.5349999999999</v>
          </cell>
          <cell r="H183">
            <v>16034.285</v>
          </cell>
          <cell r="I183">
            <v>1706.53</v>
          </cell>
          <cell r="J183">
            <v>3499.69</v>
          </cell>
          <cell r="K183">
            <v>3663</v>
          </cell>
          <cell r="L183">
            <v>90.18</v>
          </cell>
          <cell r="M183">
            <v>338.68</v>
          </cell>
          <cell r="N183">
            <v>287.24</v>
          </cell>
          <cell r="O183">
            <v>1993.2449999999999</v>
          </cell>
          <cell r="P183">
            <v>126.37</v>
          </cell>
          <cell r="Q183">
            <v>405.84</v>
          </cell>
          <cell r="R183">
            <v>29725.96</v>
          </cell>
          <cell r="S183">
            <v>254.34</v>
          </cell>
          <cell r="T183">
            <v>2199.8850000000002</v>
          </cell>
          <cell r="U183">
            <v>3505.7750000000001</v>
          </cell>
          <cell r="V183">
            <v>18027.53</v>
          </cell>
          <cell r="W183">
            <v>1832.9</v>
          </cell>
          <cell r="X183">
            <v>3905.53</v>
          </cell>
        </row>
        <row r="184">
          <cell r="C184" t="str">
            <v>2012/2013C</v>
          </cell>
          <cell r="D184">
            <v>10344.620000000001</v>
          </cell>
          <cell r="E184">
            <v>59.12</v>
          </cell>
          <cell r="F184">
            <v>758.33</v>
          </cell>
          <cell r="G184">
            <v>1386.79</v>
          </cell>
          <cell r="H184">
            <v>6130.73</v>
          </cell>
          <cell r="I184">
            <v>689.22</v>
          </cell>
          <cell r="J184">
            <v>1320.43</v>
          </cell>
          <cell r="K184">
            <v>972</v>
          </cell>
          <cell r="L184">
            <v>32</v>
          </cell>
          <cell r="M184">
            <v>103.77</v>
          </cell>
          <cell r="N184">
            <v>109.78</v>
          </cell>
          <cell r="O184">
            <v>527.33000000000004</v>
          </cell>
          <cell r="P184">
            <v>53.17</v>
          </cell>
          <cell r="Q184">
            <v>102</v>
          </cell>
          <cell r="R184">
            <v>11272.67</v>
          </cell>
          <cell r="S184">
            <v>91.12</v>
          </cell>
          <cell r="T184">
            <v>862.1</v>
          </cell>
          <cell r="U184">
            <v>1496.57</v>
          </cell>
          <cell r="V184">
            <v>6658.06</v>
          </cell>
          <cell r="W184">
            <v>742.39</v>
          </cell>
          <cell r="X184">
            <v>1422.43</v>
          </cell>
        </row>
        <row r="185">
          <cell r="C185" t="str">
            <v>2012/2013D</v>
          </cell>
          <cell r="D185">
            <v>29152.13</v>
          </cell>
          <cell r="E185">
            <v>311.55</v>
          </cell>
          <cell r="F185">
            <v>2399.81</v>
          </cell>
          <cell r="G185">
            <v>3819.52</v>
          </cell>
          <cell r="H185">
            <v>20399.73</v>
          </cell>
          <cell r="I185">
            <v>898.02</v>
          </cell>
          <cell r="J185">
            <v>1323.5</v>
          </cell>
          <cell r="K185">
            <v>3802</v>
          </cell>
          <cell r="L185">
            <v>117.08</v>
          </cell>
          <cell r="M185">
            <v>355.1</v>
          </cell>
          <cell r="N185">
            <v>330.1</v>
          </cell>
          <cell r="O185">
            <v>2181.4</v>
          </cell>
          <cell r="P185">
            <v>84.15</v>
          </cell>
          <cell r="Q185">
            <v>221.37</v>
          </cell>
          <cell r="R185">
            <v>32441.33</v>
          </cell>
          <cell r="S185">
            <v>428.63</v>
          </cell>
          <cell r="T185">
            <v>2754.91</v>
          </cell>
          <cell r="U185">
            <v>4149.62</v>
          </cell>
          <cell r="V185">
            <v>22581.13</v>
          </cell>
          <cell r="W185">
            <v>982.17</v>
          </cell>
          <cell r="X185">
            <v>1544.87</v>
          </cell>
        </row>
        <row r="186">
          <cell r="C186" t="str">
            <v>2012/2013E</v>
          </cell>
          <cell r="D186">
            <v>8598.2800000000007</v>
          </cell>
          <cell r="E186">
            <v>43.47</v>
          </cell>
          <cell r="F186">
            <v>634.6</v>
          </cell>
          <cell r="G186">
            <v>1454.39</v>
          </cell>
          <cell r="H186">
            <v>5853.06</v>
          </cell>
          <cell r="I186">
            <v>253.85</v>
          </cell>
          <cell r="J186">
            <v>358.91</v>
          </cell>
          <cell r="K186">
            <v>324</v>
          </cell>
          <cell r="L186">
            <v>2.83</v>
          </cell>
          <cell r="M186">
            <v>20.83</v>
          </cell>
          <cell r="N186">
            <v>44.91</v>
          </cell>
          <cell r="O186">
            <v>151.63999999999999</v>
          </cell>
          <cell r="P186">
            <v>6.5</v>
          </cell>
          <cell r="Q186">
            <v>9</v>
          </cell>
          <cell r="R186">
            <v>8833.99</v>
          </cell>
          <cell r="S186">
            <v>46.3</v>
          </cell>
          <cell r="T186">
            <v>655.43</v>
          </cell>
          <cell r="U186">
            <v>1499.3</v>
          </cell>
          <cell r="V186">
            <v>6004.7</v>
          </cell>
          <cell r="W186">
            <v>260.35000000000002</v>
          </cell>
          <cell r="X186">
            <v>367.91</v>
          </cell>
        </row>
        <row r="187">
          <cell r="C187" t="str">
            <v>2012/2013F</v>
          </cell>
          <cell r="D187">
            <v>16967.63</v>
          </cell>
          <cell r="E187">
            <v>90.41</v>
          </cell>
          <cell r="F187">
            <v>1530.35</v>
          </cell>
          <cell r="G187">
            <v>2375.79</v>
          </cell>
          <cell r="H187">
            <v>8764.61</v>
          </cell>
          <cell r="I187">
            <v>1567.08</v>
          </cell>
          <cell r="J187">
            <v>2639.39</v>
          </cell>
          <cell r="K187">
            <v>1421</v>
          </cell>
          <cell r="L187">
            <v>41.5</v>
          </cell>
          <cell r="M187">
            <v>196.35</v>
          </cell>
          <cell r="N187">
            <v>109.76</v>
          </cell>
          <cell r="O187">
            <v>646.70000000000005</v>
          </cell>
          <cell r="P187">
            <v>101.67</v>
          </cell>
          <cell r="Q187">
            <v>172.33</v>
          </cell>
          <cell r="R187">
            <v>18235.939999999999</v>
          </cell>
          <cell r="S187">
            <v>131.91</v>
          </cell>
          <cell r="T187">
            <v>1726.7</v>
          </cell>
          <cell r="U187">
            <v>2485.5500000000002</v>
          </cell>
          <cell r="V187">
            <v>9411.31</v>
          </cell>
          <cell r="W187">
            <v>1668.75</v>
          </cell>
          <cell r="X187">
            <v>2811.72</v>
          </cell>
        </row>
        <row r="188">
          <cell r="C188" t="str">
            <v>2012/2013G</v>
          </cell>
          <cell r="D188">
            <v>12743.945</v>
          </cell>
          <cell r="E188">
            <v>62.68</v>
          </cell>
          <cell r="F188">
            <v>1002.5549999999999</v>
          </cell>
          <cell r="G188">
            <v>1762.105</v>
          </cell>
          <cell r="H188">
            <v>6505.9049999999997</v>
          </cell>
          <cell r="I188">
            <v>1389.55</v>
          </cell>
          <cell r="J188">
            <v>2021.15</v>
          </cell>
          <cell r="K188">
            <v>1858</v>
          </cell>
          <cell r="L188">
            <v>51.98</v>
          </cell>
          <cell r="M188">
            <v>289.10000000000002</v>
          </cell>
          <cell r="N188">
            <v>144.31</v>
          </cell>
          <cell r="O188">
            <v>842.23500000000001</v>
          </cell>
          <cell r="P188">
            <v>148.46</v>
          </cell>
          <cell r="Q188">
            <v>224.13</v>
          </cell>
          <cell r="R188">
            <v>14444.16</v>
          </cell>
          <cell r="S188">
            <v>114.66</v>
          </cell>
          <cell r="T188">
            <v>1291.655</v>
          </cell>
          <cell r="U188">
            <v>1906.415</v>
          </cell>
          <cell r="V188">
            <v>7348.14</v>
          </cell>
          <cell r="W188">
            <v>1538.01</v>
          </cell>
          <cell r="X188">
            <v>2245.2800000000002</v>
          </cell>
        </row>
        <row r="189">
          <cell r="C189" t="str">
            <v>2012/2013H</v>
          </cell>
          <cell r="D189">
            <v>31390.5</v>
          </cell>
          <cell r="E189">
            <v>199.11</v>
          </cell>
          <cell r="F189">
            <v>2938.7</v>
          </cell>
          <cell r="G189">
            <v>5554.57</v>
          </cell>
          <cell r="H189">
            <v>19550.62</v>
          </cell>
          <cell r="I189">
            <v>1218.47</v>
          </cell>
          <cell r="J189">
            <v>1929.03</v>
          </cell>
          <cell r="K189">
            <v>1027</v>
          </cell>
          <cell r="L189">
            <v>18</v>
          </cell>
          <cell r="M189">
            <v>171.34</v>
          </cell>
          <cell r="N189">
            <v>159.49</v>
          </cell>
          <cell r="O189">
            <v>474.52</v>
          </cell>
          <cell r="P189">
            <v>46</v>
          </cell>
          <cell r="Q189">
            <v>50.5</v>
          </cell>
          <cell r="R189">
            <v>32310.35</v>
          </cell>
          <cell r="S189">
            <v>217.11</v>
          </cell>
          <cell r="T189">
            <v>3110.04</v>
          </cell>
          <cell r="U189">
            <v>5714.06</v>
          </cell>
          <cell r="V189">
            <v>20025.14</v>
          </cell>
          <cell r="W189">
            <v>1264.47</v>
          </cell>
          <cell r="X189">
            <v>1979.53</v>
          </cell>
        </row>
        <row r="190">
          <cell r="C190" t="str">
            <v>2012/2013I</v>
          </cell>
          <cell r="D190">
            <v>11720.97</v>
          </cell>
          <cell r="E190">
            <v>47.34</v>
          </cell>
          <cell r="F190">
            <v>674.71</v>
          </cell>
          <cell r="G190">
            <v>1033.2</v>
          </cell>
          <cell r="H190">
            <v>8108.2</v>
          </cell>
          <cell r="I190">
            <v>432.15</v>
          </cell>
          <cell r="J190">
            <v>1425.37</v>
          </cell>
          <cell r="K190">
            <v>3333</v>
          </cell>
          <cell r="L190">
            <v>70.84</v>
          </cell>
          <cell r="M190">
            <v>316.92</v>
          </cell>
          <cell r="N190">
            <v>189.85</v>
          </cell>
          <cell r="O190">
            <v>2119.29</v>
          </cell>
          <cell r="P190">
            <v>107.01</v>
          </cell>
          <cell r="Q190">
            <v>334.5</v>
          </cell>
          <cell r="R190">
            <v>14859.38</v>
          </cell>
          <cell r="S190">
            <v>118.18</v>
          </cell>
          <cell r="T190">
            <v>991.63</v>
          </cell>
          <cell r="U190">
            <v>1223.05</v>
          </cell>
          <cell r="V190">
            <v>10227.49</v>
          </cell>
          <cell r="W190">
            <v>539.16</v>
          </cell>
          <cell r="X190">
            <v>1759.87</v>
          </cell>
        </row>
        <row r="191">
          <cell r="C191" t="str">
            <v>2012/2013J</v>
          </cell>
          <cell r="D191">
            <v>895.82</v>
          </cell>
          <cell r="E191">
            <v>3</v>
          </cell>
          <cell r="F191">
            <v>73.650000000000006</v>
          </cell>
          <cell r="G191">
            <v>136.79</v>
          </cell>
          <cell r="H191">
            <v>498.3</v>
          </cell>
          <cell r="I191">
            <v>74.31</v>
          </cell>
          <cell r="J191">
            <v>109.77</v>
          </cell>
          <cell r="K191">
            <v>3491</v>
          </cell>
          <cell r="L191">
            <v>103.5</v>
          </cell>
          <cell r="M191">
            <v>479.33</v>
          </cell>
          <cell r="N191">
            <v>238.81</v>
          </cell>
          <cell r="O191">
            <v>1654.98</v>
          </cell>
          <cell r="P191">
            <v>357</v>
          </cell>
          <cell r="Q191">
            <v>640.33000000000004</v>
          </cell>
          <cell r="R191">
            <v>4369.7700000000004</v>
          </cell>
          <cell r="S191">
            <v>106.5</v>
          </cell>
          <cell r="T191">
            <v>552.98</v>
          </cell>
          <cell r="U191">
            <v>375.6</v>
          </cell>
          <cell r="V191">
            <v>2153.2800000000002</v>
          </cell>
          <cell r="W191">
            <v>431.31</v>
          </cell>
          <cell r="X191">
            <v>750.1</v>
          </cell>
        </row>
      </sheetData>
      <sheetData sheetId="2">
        <row r="2">
          <cell r="C2" t="str">
            <v>2003/20041</v>
          </cell>
          <cell r="D2">
            <v>5035.3329000000003</v>
          </cell>
          <cell r="E2">
            <v>298</v>
          </cell>
          <cell r="F2">
            <v>693</v>
          </cell>
          <cell r="G2">
            <v>473.33330000000001</v>
          </cell>
          <cell r="H2">
            <v>2870.8332</v>
          </cell>
          <cell r="I2">
            <v>216.83330000000001</v>
          </cell>
          <cell r="J2">
            <v>483.3331</v>
          </cell>
          <cell r="K2">
            <v>29</v>
          </cell>
          <cell r="L2">
            <v>5</v>
          </cell>
          <cell r="M2">
            <v>1</v>
          </cell>
          <cell r="N2">
            <v>5</v>
          </cell>
          <cell r="O2">
            <v>11</v>
          </cell>
          <cell r="P2">
            <v>0</v>
          </cell>
          <cell r="Q2">
            <v>7</v>
          </cell>
          <cell r="R2">
            <v>5064.3329000000003</v>
          </cell>
          <cell r="S2">
            <v>303</v>
          </cell>
          <cell r="T2">
            <v>694</v>
          </cell>
          <cell r="U2">
            <v>478.33330000000001</v>
          </cell>
          <cell r="V2">
            <v>2881.8332</v>
          </cell>
          <cell r="W2">
            <v>216.83330000000001</v>
          </cell>
          <cell r="X2">
            <v>490.3331</v>
          </cell>
        </row>
        <row r="3">
          <cell r="C3" t="str">
            <v>2003/20042</v>
          </cell>
          <cell r="D3">
            <v>13451.808800000001</v>
          </cell>
          <cell r="E3">
            <v>961.49919999999997</v>
          </cell>
          <cell r="F3">
            <v>1333.9979000000001</v>
          </cell>
          <cell r="G3">
            <v>712.99950000000001</v>
          </cell>
          <cell r="H3">
            <v>6395.9907999999996</v>
          </cell>
          <cell r="I3">
            <v>1239.6597999999999</v>
          </cell>
          <cell r="J3">
            <v>2807.6615999999999</v>
          </cell>
          <cell r="K3">
            <v>4761</v>
          </cell>
          <cell r="L3">
            <v>538.66669999999999</v>
          </cell>
          <cell r="M3">
            <v>558</v>
          </cell>
          <cell r="N3">
            <v>150.5</v>
          </cell>
          <cell r="O3">
            <v>2219.6669000000002</v>
          </cell>
          <cell r="P3">
            <v>315.66669999999999</v>
          </cell>
          <cell r="Q3">
            <v>940.66660000000002</v>
          </cell>
          <cell r="R3">
            <v>18174.975699999999</v>
          </cell>
          <cell r="S3">
            <v>1500.1659</v>
          </cell>
          <cell r="T3">
            <v>1891.9979000000001</v>
          </cell>
          <cell r="U3">
            <v>863.49950000000001</v>
          </cell>
          <cell r="V3">
            <v>8615.6576999999997</v>
          </cell>
          <cell r="W3">
            <v>1555.3264999999999</v>
          </cell>
          <cell r="X3">
            <v>3748.3281999999999</v>
          </cell>
        </row>
        <row r="4">
          <cell r="C4" t="str">
            <v>2003/20043</v>
          </cell>
          <cell r="D4">
            <v>17783.155299999999</v>
          </cell>
          <cell r="E4">
            <v>669.33249999999998</v>
          </cell>
          <cell r="F4">
            <v>1699.4991</v>
          </cell>
          <cell r="G4">
            <v>1163.3334</v>
          </cell>
          <cell r="H4">
            <v>9246.7477999999992</v>
          </cell>
          <cell r="I4">
            <v>1860.8275000000001</v>
          </cell>
          <cell r="J4">
            <v>3143.415</v>
          </cell>
          <cell r="K4">
            <v>1999</v>
          </cell>
          <cell r="L4">
            <v>148.4999</v>
          </cell>
          <cell r="M4">
            <v>253.0001</v>
          </cell>
          <cell r="N4">
            <v>135</v>
          </cell>
          <cell r="O4">
            <v>859.41660000000002</v>
          </cell>
          <cell r="P4">
            <v>173.66669999999999</v>
          </cell>
          <cell r="Q4">
            <v>289.33350000000002</v>
          </cell>
          <cell r="R4">
            <v>19642.072100000001</v>
          </cell>
          <cell r="S4">
            <v>817.83240000000001</v>
          </cell>
          <cell r="T4">
            <v>1952.4992</v>
          </cell>
          <cell r="U4">
            <v>1298.3334</v>
          </cell>
          <cell r="V4">
            <v>10106.1644</v>
          </cell>
          <cell r="W4">
            <v>2034.4942000000001</v>
          </cell>
          <cell r="X4">
            <v>3432.7485000000001</v>
          </cell>
        </row>
        <row r="5">
          <cell r="C5" t="str">
            <v>2003/20044</v>
          </cell>
          <cell r="D5">
            <v>419</v>
          </cell>
          <cell r="E5">
            <v>40</v>
          </cell>
          <cell r="F5">
            <v>45</v>
          </cell>
          <cell r="G5">
            <v>35</v>
          </cell>
          <cell r="H5">
            <v>192</v>
          </cell>
          <cell r="I5">
            <v>33</v>
          </cell>
          <cell r="J5">
            <v>74</v>
          </cell>
          <cell r="K5">
            <v>0</v>
          </cell>
          <cell r="L5">
            <v>0</v>
          </cell>
          <cell r="M5">
            <v>0</v>
          </cell>
          <cell r="N5">
            <v>0</v>
          </cell>
          <cell r="O5">
            <v>0</v>
          </cell>
          <cell r="P5">
            <v>0</v>
          </cell>
          <cell r="Q5">
            <v>0</v>
          </cell>
          <cell r="R5">
            <v>419</v>
          </cell>
          <cell r="S5">
            <v>40</v>
          </cell>
          <cell r="T5">
            <v>45</v>
          </cell>
          <cell r="U5">
            <v>35</v>
          </cell>
          <cell r="V5">
            <v>192</v>
          </cell>
          <cell r="W5">
            <v>33</v>
          </cell>
          <cell r="X5">
            <v>74</v>
          </cell>
        </row>
        <row r="6">
          <cell r="C6" t="str">
            <v>2003/20045</v>
          </cell>
          <cell r="D6">
            <v>1696</v>
          </cell>
          <cell r="E6">
            <v>111.66670000000001</v>
          </cell>
          <cell r="F6">
            <v>229.5</v>
          </cell>
          <cell r="G6">
            <v>114.16670000000001</v>
          </cell>
          <cell r="H6">
            <v>983.16660000000002</v>
          </cell>
          <cell r="I6">
            <v>88.333299999999994</v>
          </cell>
          <cell r="J6">
            <v>169.16669999999999</v>
          </cell>
          <cell r="K6">
            <v>113</v>
          </cell>
          <cell r="L6">
            <v>8.5</v>
          </cell>
          <cell r="M6">
            <v>16.5</v>
          </cell>
          <cell r="N6">
            <v>6</v>
          </cell>
          <cell r="O6">
            <v>60.666699999999999</v>
          </cell>
          <cell r="P6">
            <v>9</v>
          </cell>
          <cell r="Q6">
            <v>8</v>
          </cell>
          <cell r="R6">
            <v>1804.6667</v>
          </cell>
          <cell r="S6">
            <v>120.16670000000001</v>
          </cell>
          <cell r="T6">
            <v>246</v>
          </cell>
          <cell r="U6">
            <v>120.16670000000001</v>
          </cell>
          <cell r="V6">
            <v>1043.8333</v>
          </cell>
          <cell r="W6">
            <v>97.333299999999994</v>
          </cell>
          <cell r="X6">
            <v>177.16669999999999</v>
          </cell>
        </row>
        <row r="7">
          <cell r="C7" t="str">
            <v>2003/20046</v>
          </cell>
          <cell r="D7">
            <v>8889.7428</v>
          </cell>
          <cell r="E7">
            <v>269.41699999999997</v>
          </cell>
          <cell r="F7">
            <v>828.41600000000005</v>
          </cell>
          <cell r="G7">
            <v>527.83370000000002</v>
          </cell>
          <cell r="H7">
            <v>4774.9179000000004</v>
          </cell>
          <cell r="I7">
            <v>1013.1608</v>
          </cell>
          <cell r="J7">
            <v>1475.9974</v>
          </cell>
          <cell r="K7">
            <v>352</v>
          </cell>
          <cell r="L7">
            <v>27.666699999999999</v>
          </cell>
          <cell r="M7">
            <v>30.166599999999999</v>
          </cell>
          <cell r="N7">
            <v>26.5</v>
          </cell>
          <cell r="O7">
            <v>161.7499</v>
          </cell>
          <cell r="P7">
            <v>22.5</v>
          </cell>
          <cell r="Q7">
            <v>34.833300000000001</v>
          </cell>
          <cell r="R7">
            <v>9193.1592999999993</v>
          </cell>
          <cell r="S7">
            <v>297.08370000000002</v>
          </cell>
          <cell r="T7">
            <v>858.58259999999996</v>
          </cell>
          <cell r="U7">
            <v>554.33370000000002</v>
          </cell>
          <cell r="V7">
            <v>4936.6678000000002</v>
          </cell>
          <cell r="W7">
            <v>1035.6608000000001</v>
          </cell>
          <cell r="X7">
            <v>1510.8307</v>
          </cell>
        </row>
        <row r="8">
          <cell r="C8" t="str">
            <v>2003/20047</v>
          </cell>
          <cell r="D8">
            <v>3833.3337000000001</v>
          </cell>
          <cell r="E8">
            <v>127.91670000000001</v>
          </cell>
          <cell r="F8">
            <v>417.416</v>
          </cell>
          <cell r="G8">
            <v>211.08340000000001</v>
          </cell>
          <cell r="H8">
            <v>2460.6678000000002</v>
          </cell>
          <cell r="I8">
            <v>235.16669999999999</v>
          </cell>
          <cell r="J8">
            <v>381.0831</v>
          </cell>
          <cell r="K8">
            <v>333</v>
          </cell>
          <cell r="L8">
            <v>14.833299999999999</v>
          </cell>
          <cell r="M8">
            <v>38.833300000000001</v>
          </cell>
          <cell r="N8">
            <v>13.833399999999999</v>
          </cell>
          <cell r="O8">
            <v>125.7501</v>
          </cell>
          <cell r="P8">
            <v>37.166699999999999</v>
          </cell>
          <cell r="Q8">
            <v>70.166700000000006</v>
          </cell>
          <cell r="R8">
            <v>4133.9171999999999</v>
          </cell>
          <cell r="S8">
            <v>142.75</v>
          </cell>
          <cell r="T8">
            <v>456.24930000000001</v>
          </cell>
          <cell r="U8">
            <v>224.91679999999999</v>
          </cell>
          <cell r="V8">
            <v>2586.4178999999999</v>
          </cell>
          <cell r="W8">
            <v>272.33339999999998</v>
          </cell>
          <cell r="X8">
            <v>451.24979999999999</v>
          </cell>
        </row>
        <row r="9">
          <cell r="C9" t="str">
            <v>2003/20048</v>
          </cell>
          <cell r="D9">
            <v>12962.999900000001</v>
          </cell>
          <cell r="E9">
            <v>491.49939999999998</v>
          </cell>
          <cell r="F9">
            <v>1652.6675</v>
          </cell>
          <cell r="G9">
            <v>1094.6670999999999</v>
          </cell>
          <cell r="H9">
            <v>8592.8335000000006</v>
          </cell>
          <cell r="I9">
            <v>392.49979999999999</v>
          </cell>
          <cell r="J9">
            <v>738.83259999999996</v>
          </cell>
          <cell r="K9">
            <v>1805</v>
          </cell>
          <cell r="L9">
            <v>107.33329999999999</v>
          </cell>
          <cell r="M9">
            <v>216</v>
          </cell>
          <cell r="N9">
            <v>128.5</v>
          </cell>
          <cell r="O9">
            <v>965.66639999999995</v>
          </cell>
          <cell r="P9">
            <v>48.166499999999999</v>
          </cell>
          <cell r="Q9">
            <v>109.99979999999999</v>
          </cell>
          <cell r="R9">
            <v>14538.6659</v>
          </cell>
          <cell r="S9">
            <v>598.83270000000005</v>
          </cell>
          <cell r="T9">
            <v>1868.6675</v>
          </cell>
          <cell r="U9">
            <v>1223.1670999999999</v>
          </cell>
          <cell r="V9">
            <v>9558.4999000000007</v>
          </cell>
          <cell r="W9">
            <v>440.66629999999998</v>
          </cell>
          <cell r="X9">
            <v>848.83240000000001</v>
          </cell>
        </row>
        <row r="10">
          <cell r="C10" t="str">
            <v>2003/20049</v>
          </cell>
          <cell r="D10">
            <v>10151.003500000001</v>
          </cell>
          <cell r="E10">
            <v>364.83339999999998</v>
          </cell>
          <cell r="F10">
            <v>1214.8344</v>
          </cell>
          <cell r="G10">
            <v>735.83299999999997</v>
          </cell>
          <cell r="H10">
            <v>6399.8355000000001</v>
          </cell>
          <cell r="I10">
            <v>498.50040000000001</v>
          </cell>
          <cell r="J10">
            <v>937.16679999999997</v>
          </cell>
          <cell r="K10">
            <v>1645</v>
          </cell>
          <cell r="L10">
            <v>128.83349999999999</v>
          </cell>
          <cell r="M10">
            <v>182</v>
          </cell>
          <cell r="N10">
            <v>71.833299999999994</v>
          </cell>
          <cell r="O10">
            <v>1031.3338000000001</v>
          </cell>
          <cell r="P10">
            <v>43.666699999999999</v>
          </cell>
          <cell r="Q10">
            <v>142.66679999999999</v>
          </cell>
          <cell r="R10">
            <v>11751.337600000001</v>
          </cell>
          <cell r="S10">
            <v>493.6669</v>
          </cell>
          <cell r="T10">
            <v>1396.8344</v>
          </cell>
          <cell r="U10">
            <v>807.66629999999998</v>
          </cell>
          <cell r="V10">
            <v>7431.1692999999996</v>
          </cell>
          <cell r="W10">
            <v>542.1671</v>
          </cell>
          <cell r="X10">
            <v>1079.8335999999999</v>
          </cell>
        </row>
        <row r="11">
          <cell r="C11" t="str">
            <v>2003/2004A</v>
          </cell>
          <cell r="D11">
            <v>3093.9992000000002</v>
          </cell>
          <cell r="E11">
            <v>91.333299999999994</v>
          </cell>
          <cell r="F11">
            <v>327.5</v>
          </cell>
          <cell r="G11">
            <v>165.83330000000001</v>
          </cell>
          <cell r="H11">
            <v>1517.8327999999999</v>
          </cell>
          <cell r="I11">
            <v>336.49990000000003</v>
          </cell>
          <cell r="J11">
            <v>654.99990000000003</v>
          </cell>
          <cell r="K11">
            <v>1187</v>
          </cell>
          <cell r="L11">
            <v>112.33329999999999</v>
          </cell>
          <cell r="M11">
            <v>118.1669</v>
          </cell>
          <cell r="N11">
            <v>54.666800000000002</v>
          </cell>
          <cell r="O11">
            <v>773.8338</v>
          </cell>
          <cell r="P11">
            <v>25.833400000000001</v>
          </cell>
          <cell r="Q11">
            <v>69</v>
          </cell>
          <cell r="R11">
            <v>4247.8334000000004</v>
          </cell>
          <cell r="S11">
            <v>203.66659999999999</v>
          </cell>
          <cell r="T11">
            <v>445.6669</v>
          </cell>
          <cell r="U11">
            <v>220.5001</v>
          </cell>
          <cell r="V11">
            <v>2291.6666</v>
          </cell>
          <cell r="W11">
            <v>362.33330000000001</v>
          </cell>
          <cell r="X11">
            <v>723.99990000000003</v>
          </cell>
        </row>
        <row r="12">
          <cell r="C12" t="str">
            <v>2003/2004B</v>
          </cell>
          <cell r="D12">
            <v>18232.130700000002</v>
          </cell>
          <cell r="E12">
            <v>920.08159999999998</v>
          </cell>
          <cell r="F12">
            <v>2028.4957999999999</v>
          </cell>
          <cell r="G12">
            <v>1308.4143999999999</v>
          </cell>
          <cell r="H12">
            <v>10823.1456</v>
          </cell>
          <cell r="I12">
            <v>996.74770000000001</v>
          </cell>
          <cell r="J12">
            <v>2155.2456000000002</v>
          </cell>
          <cell r="K12">
            <v>2164</v>
          </cell>
          <cell r="L12">
            <v>157.6662</v>
          </cell>
          <cell r="M12">
            <v>227.8329</v>
          </cell>
          <cell r="N12">
            <v>119.6666</v>
          </cell>
          <cell r="O12">
            <v>1025.9993999999999</v>
          </cell>
          <cell r="P12">
            <v>87.833299999999994</v>
          </cell>
          <cell r="Q12">
            <v>302.66649999999998</v>
          </cell>
          <cell r="R12">
            <v>20153.795600000001</v>
          </cell>
          <cell r="S12">
            <v>1077.7478000000001</v>
          </cell>
          <cell r="T12">
            <v>2256.3287</v>
          </cell>
          <cell r="U12">
            <v>1428.0809999999999</v>
          </cell>
          <cell r="V12">
            <v>11849.145</v>
          </cell>
          <cell r="W12">
            <v>1084.5809999999999</v>
          </cell>
          <cell r="X12">
            <v>2457.9121</v>
          </cell>
        </row>
        <row r="13">
          <cell r="C13" t="str">
            <v>2003/2004C</v>
          </cell>
          <cell r="D13">
            <v>8053.4996000000001</v>
          </cell>
          <cell r="E13">
            <v>406.16669999999999</v>
          </cell>
          <cell r="F13">
            <v>990.33360000000005</v>
          </cell>
          <cell r="G13">
            <v>649.33309999999994</v>
          </cell>
          <cell r="H13">
            <v>4961.6662999999999</v>
          </cell>
          <cell r="I13">
            <v>325.66669999999999</v>
          </cell>
          <cell r="J13">
            <v>720.33320000000003</v>
          </cell>
          <cell r="K13">
            <v>1102</v>
          </cell>
          <cell r="L13">
            <v>111.5</v>
          </cell>
          <cell r="M13">
            <v>135.83340000000001</v>
          </cell>
          <cell r="N13">
            <v>81.666700000000006</v>
          </cell>
          <cell r="O13">
            <v>537.83339999999998</v>
          </cell>
          <cell r="P13">
            <v>70</v>
          </cell>
          <cell r="Q13">
            <v>124.6666</v>
          </cell>
          <cell r="R13">
            <v>9114.9997000000003</v>
          </cell>
          <cell r="S13">
            <v>517.66669999999999</v>
          </cell>
          <cell r="T13">
            <v>1126.1669999999999</v>
          </cell>
          <cell r="U13">
            <v>730.99980000000005</v>
          </cell>
          <cell r="V13">
            <v>5499.4997000000003</v>
          </cell>
          <cell r="W13">
            <v>395.66669999999999</v>
          </cell>
          <cell r="X13">
            <v>844.99980000000005</v>
          </cell>
        </row>
        <row r="14">
          <cell r="C14" t="str">
            <v>2003/2004D</v>
          </cell>
          <cell r="D14">
            <v>23480.801100000001</v>
          </cell>
          <cell r="E14">
            <v>1280.9988000000001</v>
          </cell>
          <cell r="F14">
            <v>2728.3296999999998</v>
          </cell>
          <cell r="G14">
            <v>1765.9972</v>
          </cell>
          <cell r="H14">
            <v>15761.811600000001</v>
          </cell>
          <cell r="I14">
            <v>527.33219999999994</v>
          </cell>
          <cell r="J14">
            <v>1416.3316</v>
          </cell>
          <cell r="K14">
            <v>2827</v>
          </cell>
          <cell r="L14">
            <v>317.3329</v>
          </cell>
          <cell r="M14">
            <v>269.83240000000001</v>
          </cell>
          <cell r="N14">
            <v>151.99959999999999</v>
          </cell>
          <cell r="O14">
            <v>1407.9979000000001</v>
          </cell>
          <cell r="P14">
            <v>64.666600000000003</v>
          </cell>
          <cell r="Q14">
            <v>185.49979999999999</v>
          </cell>
          <cell r="R14">
            <v>25878.130300000001</v>
          </cell>
          <cell r="S14">
            <v>1598.3317</v>
          </cell>
          <cell r="T14">
            <v>2998.1621</v>
          </cell>
          <cell r="U14">
            <v>1917.9967999999999</v>
          </cell>
          <cell r="V14">
            <v>17169.809499999999</v>
          </cell>
          <cell r="W14">
            <v>591.99879999999996</v>
          </cell>
          <cell r="X14">
            <v>1601.8314</v>
          </cell>
        </row>
        <row r="15">
          <cell r="C15" t="str">
            <v>2003/2004E</v>
          </cell>
          <cell r="D15">
            <v>6008.4938000000002</v>
          </cell>
          <cell r="E15">
            <v>233.83320000000001</v>
          </cell>
          <cell r="F15">
            <v>676.16560000000004</v>
          </cell>
          <cell r="G15">
            <v>590.99869999999999</v>
          </cell>
          <cell r="H15">
            <v>3959.1642000000002</v>
          </cell>
          <cell r="I15">
            <v>172.99959999999999</v>
          </cell>
          <cell r="J15">
            <v>375.33249999999998</v>
          </cell>
          <cell r="K15">
            <v>282</v>
          </cell>
          <cell r="L15">
            <v>17.333400000000001</v>
          </cell>
          <cell r="M15">
            <v>29.333300000000001</v>
          </cell>
          <cell r="N15">
            <v>27.833500000000001</v>
          </cell>
          <cell r="O15">
            <v>116.3335</v>
          </cell>
          <cell r="P15">
            <v>6.5</v>
          </cell>
          <cell r="Q15">
            <v>8.5</v>
          </cell>
          <cell r="R15">
            <v>6214.3275000000003</v>
          </cell>
          <cell r="S15">
            <v>251.16659999999999</v>
          </cell>
          <cell r="T15">
            <v>705.49890000000005</v>
          </cell>
          <cell r="U15">
            <v>618.83219999999994</v>
          </cell>
          <cell r="V15">
            <v>4075.4976999999999</v>
          </cell>
          <cell r="W15">
            <v>179.49959999999999</v>
          </cell>
          <cell r="X15">
            <v>383.83249999999998</v>
          </cell>
        </row>
        <row r="16">
          <cell r="C16" t="str">
            <v>2003/2004F</v>
          </cell>
          <cell r="D16">
            <v>14579.6186</v>
          </cell>
          <cell r="E16">
            <v>690.08010000000002</v>
          </cell>
          <cell r="F16">
            <v>1847.6590000000001</v>
          </cell>
          <cell r="G16">
            <v>1168.0793000000001</v>
          </cell>
          <cell r="H16">
            <v>8151.3917000000001</v>
          </cell>
          <cell r="I16">
            <v>952.99689999999998</v>
          </cell>
          <cell r="J16">
            <v>1769.4115999999999</v>
          </cell>
          <cell r="K16">
            <v>978</v>
          </cell>
          <cell r="L16">
            <v>67.666700000000006</v>
          </cell>
          <cell r="M16">
            <v>135.66669999999999</v>
          </cell>
          <cell r="N16">
            <v>51</v>
          </cell>
          <cell r="O16">
            <v>356.4162</v>
          </cell>
          <cell r="P16">
            <v>54.333399999999997</v>
          </cell>
          <cell r="Q16">
            <v>111.8334</v>
          </cell>
          <cell r="R16">
            <v>15356.535</v>
          </cell>
          <cell r="S16">
            <v>757.74680000000001</v>
          </cell>
          <cell r="T16">
            <v>1983.3257000000001</v>
          </cell>
          <cell r="U16">
            <v>1219.0793000000001</v>
          </cell>
          <cell r="V16">
            <v>8507.8078999999998</v>
          </cell>
          <cell r="W16">
            <v>1007.3303</v>
          </cell>
          <cell r="X16">
            <v>1881.2449999999999</v>
          </cell>
        </row>
        <row r="17">
          <cell r="C17" t="str">
            <v>2003/2004G</v>
          </cell>
          <cell r="D17">
            <v>10423.395699999999</v>
          </cell>
          <cell r="E17">
            <v>387.2491</v>
          </cell>
          <cell r="F17">
            <v>1230.1641999999999</v>
          </cell>
          <cell r="G17">
            <v>786.24869999999999</v>
          </cell>
          <cell r="H17">
            <v>5813.6553000000004</v>
          </cell>
          <cell r="I17">
            <v>827.24829999999997</v>
          </cell>
          <cell r="J17">
            <v>1378.8300999999999</v>
          </cell>
          <cell r="K17">
            <v>1516</v>
          </cell>
          <cell r="L17">
            <v>81.166700000000006</v>
          </cell>
          <cell r="M17">
            <v>240.16650000000001</v>
          </cell>
          <cell r="N17">
            <v>100.4999</v>
          </cell>
          <cell r="O17">
            <v>637.49959999999999</v>
          </cell>
          <cell r="P17">
            <v>115.6666</v>
          </cell>
          <cell r="Q17">
            <v>195.83340000000001</v>
          </cell>
          <cell r="R17">
            <v>11794.2284</v>
          </cell>
          <cell r="S17">
            <v>468.41579999999999</v>
          </cell>
          <cell r="T17">
            <v>1470.3307</v>
          </cell>
          <cell r="U17">
            <v>886.74860000000001</v>
          </cell>
          <cell r="V17">
            <v>6451.1549000000005</v>
          </cell>
          <cell r="W17">
            <v>942.91489999999999</v>
          </cell>
          <cell r="X17">
            <v>1574.6635000000001</v>
          </cell>
        </row>
        <row r="18">
          <cell r="C18" t="str">
            <v>2003/2004H</v>
          </cell>
          <cell r="D18">
            <v>21401.232400000001</v>
          </cell>
          <cell r="E18">
            <v>1037.9160999999999</v>
          </cell>
          <cell r="F18">
            <v>3025.3312999999998</v>
          </cell>
          <cell r="G18">
            <v>2308.2483000000002</v>
          </cell>
          <cell r="H18">
            <v>12655.155500000001</v>
          </cell>
          <cell r="I18">
            <v>846.99900000000002</v>
          </cell>
          <cell r="J18">
            <v>1527.5822000000001</v>
          </cell>
          <cell r="K18">
            <v>745</v>
          </cell>
          <cell r="L18">
            <v>41.583300000000001</v>
          </cell>
          <cell r="M18">
            <v>126.3334</v>
          </cell>
          <cell r="N18">
            <v>91.333299999999994</v>
          </cell>
          <cell r="O18">
            <v>274.99979999999999</v>
          </cell>
          <cell r="P18">
            <v>46.333300000000001</v>
          </cell>
          <cell r="Q18">
            <v>52.833300000000001</v>
          </cell>
          <cell r="R18">
            <v>22034.648799999999</v>
          </cell>
          <cell r="S18">
            <v>1079.4993999999999</v>
          </cell>
          <cell r="T18">
            <v>3151.6646999999998</v>
          </cell>
          <cell r="U18">
            <v>2399.5816</v>
          </cell>
          <cell r="V18">
            <v>12930.1553</v>
          </cell>
          <cell r="W18">
            <v>893.33230000000003</v>
          </cell>
          <cell r="X18">
            <v>1580.4155000000001</v>
          </cell>
        </row>
        <row r="19">
          <cell r="C19" t="str">
            <v>2003/2004I</v>
          </cell>
          <cell r="D19">
            <v>6080.5842000000002</v>
          </cell>
          <cell r="E19">
            <v>348.16730000000001</v>
          </cell>
          <cell r="F19">
            <v>640.50019999999995</v>
          </cell>
          <cell r="G19">
            <v>350.08350000000002</v>
          </cell>
          <cell r="H19">
            <v>3987.0835000000002</v>
          </cell>
          <cell r="I19">
            <v>187.16640000000001</v>
          </cell>
          <cell r="J19">
            <v>567.58330000000001</v>
          </cell>
          <cell r="K19">
            <v>1157</v>
          </cell>
          <cell r="L19">
            <v>80.249899999999997</v>
          </cell>
          <cell r="M19">
            <v>117.1666</v>
          </cell>
          <cell r="N19">
            <v>48</v>
          </cell>
          <cell r="O19">
            <v>600.33299999999997</v>
          </cell>
          <cell r="P19">
            <v>55.5</v>
          </cell>
          <cell r="Q19">
            <v>136.66659999999999</v>
          </cell>
          <cell r="R19">
            <v>7118.5002999999997</v>
          </cell>
          <cell r="S19">
            <v>428.41719999999998</v>
          </cell>
          <cell r="T19">
            <v>757.66679999999997</v>
          </cell>
          <cell r="U19">
            <v>398.08350000000002</v>
          </cell>
          <cell r="V19">
            <v>4587.4165000000003</v>
          </cell>
          <cell r="W19">
            <v>242.66640000000001</v>
          </cell>
          <cell r="X19">
            <v>704.24990000000003</v>
          </cell>
        </row>
        <row r="20">
          <cell r="C20" t="str">
            <v>2003/2004J</v>
          </cell>
          <cell r="D20">
            <v>1348.6655000000001</v>
          </cell>
          <cell r="E20">
            <v>69.999799999999993</v>
          </cell>
          <cell r="F20">
            <v>151.16659999999999</v>
          </cell>
          <cell r="G20">
            <v>86.499899999999997</v>
          </cell>
          <cell r="H20">
            <v>824.99940000000004</v>
          </cell>
          <cell r="I20">
            <v>61.333300000000001</v>
          </cell>
          <cell r="J20">
            <v>154.66650000000001</v>
          </cell>
          <cell r="K20">
            <v>3720</v>
          </cell>
          <cell r="L20">
            <v>186.83320000000001</v>
          </cell>
          <cell r="M20">
            <v>634.16660000000002</v>
          </cell>
          <cell r="N20">
            <v>219.16659999999999</v>
          </cell>
          <cell r="O20">
            <v>1830.4996000000001</v>
          </cell>
          <cell r="P20">
            <v>261.49990000000003</v>
          </cell>
          <cell r="Q20">
            <v>540.83330000000001</v>
          </cell>
          <cell r="R20">
            <v>5021.6647000000003</v>
          </cell>
          <cell r="S20">
            <v>256.83300000000003</v>
          </cell>
          <cell r="T20">
            <v>785.33320000000003</v>
          </cell>
          <cell r="U20">
            <v>305.66649999999998</v>
          </cell>
          <cell r="V20">
            <v>2655.4989999999998</v>
          </cell>
          <cell r="W20">
            <v>322.83319999999998</v>
          </cell>
          <cell r="X20">
            <v>695.49980000000005</v>
          </cell>
        </row>
        <row r="21">
          <cell r="C21" t="str">
            <v>2004/20051</v>
          </cell>
          <cell r="D21">
            <v>5283.8328000000001</v>
          </cell>
          <cell r="E21">
            <v>219</v>
          </cell>
          <cell r="F21">
            <v>801</v>
          </cell>
          <cell r="G21">
            <v>331</v>
          </cell>
          <cell r="H21">
            <v>3150.1666</v>
          </cell>
          <cell r="I21">
            <v>227.66659999999999</v>
          </cell>
          <cell r="J21">
            <v>554.99959999999999</v>
          </cell>
          <cell r="K21">
            <v>28</v>
          </cell>
          <cell r="L21">
            <v>4</v>
          </cell>
          <cell r="M21">
            <v>7</v>
          </cell>
          <cell r="N21">
            <v>0</v>
          </cell>
          <cell r="O21">
            <v>16</v>
          </cell>
          <cell r="P21">
            <v>1</v>
          </cell>
          <cell r="Q21">
            <v>0</v>
          </cell>
          <cell r="R21">
            <v>5311.8328000000001</v>
          </cell>
          <cell r="S21">
            <v>223</v>
          </cell>
          <cell r="T21">
            <v>808</v>
          </cell>
          <cell r="U21">
            <v>331</v>
          </cell>
          <cell r="V21">
            <v>3166.1666</v>
          </cell>
          <cell r="W21">
            <v>228.66659999999999</v>
          </cell>
          <cell r="X21">
            <v>554.99959999999999</v>
          </cell>
        </row>
        <row r="22">
          <cell r="C22" t="str">
            <v>2004/20052</v>
          </cell>
          <cell r="D22">
            <v>14445.958199999999</v>
          </cell>
          <cell r="E22">
            <v>902.16520000000003</v>
          </cell>
          <cell r="F22">
            <v>1493.9964</v>
          </cell>
          <cell r="G22">
            <v>826.49789999999996</v>
          </cell>
          <cell r="H22">
            <v>6642.6476000000002</v>
          </cell>
          <cell r="I22">
            <v>1316.827</v>
          </cell>
          <cell r="J22">
            <v>3263.8240999999998</v>
          </cell>
          <cell r="K22">
            <v>4762</v>
          </cell>
          <cell r="L22">
            <v>512.16650000000004</v>
          </cell>
          <cell r="M22">
            <v>424.83300000000003</v>
          </cell>
          <cell r="N22">
            <v>158.83320000000001</v>
          </cell>
          <cell r="O22">
            <v>2340.9992000000002</v>
          </cell>
          <cell r="P22">
            <v>293</v>
          </cell>
          <cell r="Q22">
            <v>990.49990000000003</v>
          </cell>
          <cell r="R22">
            <v>19166.29</v>
          </cell>
          <cell r="S22">
            <v>1414.3317</v>
          </cell>
          <cell r="T22">
            <v>1918.8294000000001</v>
          </cell>
          <cell r="U22">
            <v>985.33109999999999</v>
          </cell>
          <cell r="V22">
            <v>8983.6468000000004</v>
          </cell>
          <cell r="W22">
            <v>1609.827</v>
          </cell>
          <cell r="X22">
            <v>4254.3239999999996</v>
          </cell>
        </row>
        <row r="23">
          <cell r="C23" t="str">
            <v>2004/20053</v>
          </cell>
          <cell r="D23">
            <v>19009.611799999999</v>
          </cell>
          <cell r="E23">
            <v>633.49549999999999</v>
          </cell>
          <cell r="F23">
            <v>1718.2384999999999</v>
          </cell>
          <cell r="G23">
            <v>1297.9059</v>
          </cell>
          <cell r="H23">
            <v>10083.424300000001</v>
          </cell>
          <cell r="I23">
            <v>1840.3206</v>
          </cell>
          <cell r="J23">
            <v>3436.2269999999999</v>
          </cell>
          <cell r="K23">
            <v>1840</v>
          </cell>
          <cell r="L23">
            <v>162.66640000000001</v>
          </cell>
          <cell r="M23">
            <v>206.83189999999999</v>
          </cell>
          <cell r="N23">
            <v>145.33250000000001</v>
          </cell>
          <cell r="O23">
            <v>736.57979999999998</v>
          </cell>
          <cell r="P23">
            <v>142.49979999999999</v>
          </cell>
          <cell r="Q23">
            <v>302.99919999999997</v>
          </cell>
          <cell r="R23">
            <v>20706.521400000001</v>
          </cell>
          <cell r="S23">
            <v>796.16189999999995</v>
          </cell>
          <cell r="T23">
            <v>1925.0704000000001</v>
          </cell>
          <cell r="U23">
            <v>1443.2384</v>
          </cell>
          <cell r="V23">
            <v>10820.0041</v>
          </cell>
          <cell r="W23">
            <v>1982.8204000000001</v>
          </cell>
          <cell r="X23">
            <v>3739.2262000000001</v>
          </cell>
        </row>
        <row r="24">
          <cell r="C24" t="str">
            <v>2004/20054</v>
          </cell>
          <cell r="D24">
            <v>459</v>
          </cell>
          <cell r="E24">
            <v>26</v>
          </cell>
          <cell r="F24">
            <v>45</v>
          </cell>
          <cell r="G24">
            <v>27</v>
          </cell>
          <cell r="H24">
            <v>251</v>
          </cell>
          <cell r="I24">
            <v>31</v>
          </cell>
          <cell r="J24">
            <v>79</v>
          </cell>
          <cell r="K24">
            <v>2</v>
          </cell>
          <cell r="L24">
            <v>0</v>
          </cell>
          <cell r="M24">
            <v>1</v>
          </cell>
          <cell r="N24">
            <v>0</v>
          </cell>
          <cell r="O24">
            <v>0</v>
          </cell>
          <cell r="P24">
            <v>1</v>
          </cell>
          <cell r="Q24">
            <v>0</v>
          </cell>
          <cell r="R24">
            <v>461</v>
          </cell>
          <cell r="S24">
            <v>26</v>
          </cell>
          <cell r="T24">
            <v>46</v>
          </cell>
          <cell r="U24">
            <v>27</v>
          </cell>
          <cell r="V24">
            <v>251</v>
          </cell>
          <cell r="W24">
            <v>32</v>
          </cell>
          <cell r="X24">
            <v>79</v>
          </cell>
        </row>
        <row r="25">
          <cell r="C25" t="str">
            <v>2004/20055</v>
          </cell>
          <cell r="D25">
            <v>1585.3322000000001</v>
          </cell>
          <cell r="E25">
            <v>86.499899999999997</v>
          </cell>
          <cell r="F25">
            <v>208.49969999999999</v>
          </cell>
          <cell r="G25">
            <v>113.6666</v>
          </cell>
          <cell r="H25">
            <v>906.83270000000005</v>
          </cell>
          <cell r="I25">
            <v>100.5</v>
          </cell>
          <cell r="J25">
            <v>169.33330000000001</v>
          </cell>
          <cell r="K25">
            <v>89</v>
          </cell>
          <cell r="L25">
            <v>7</v>
          </cell>
          <cell r="M25">
            <v>12</v>
          </cell>
          <cell r="N25">
            <v>9.6666000000000007</v>
          </cell>
          <cell r="O25">
            <v>47.999899999999997</v>
          </cell>
          <cell r="P25">
            <v>1</v>
          </cell>
          <cell r="Q25">
            <v>7.5</v>
          </cell>
          <cell r="R25">
            <v>1670.4987000000001</v>
          </cell>
          <cell r="S25">
            <v>93.499899999999997</v>
          </cell>
          <cell r="T25">
            <v>220.49969999999999</v>
          </cell>
          <cell r="U25">
            <v>123.33320000000001</v>
          </cell>
          <cell r="V25">
            <v>954.83259999999996</v>
          </cell>
          <cell r="W25">
            <v>101.5</v>
          </cell>
          <cell r="X25">
            <v>176.83330000000001</v>
          </cell>
        </row>
        <row r="26">
          <cell r="C26" t="str">
            <v>2004/20056</v>
          </cell>
          <cell r="D26">
            <v>8898.2227000000003</v>
          </cell>
          <cell r="E26">
            <v>240.33080000000001</v>
          </cell>
          <cell r="F26">
            <v>843.40520000000004</v>
          </cell>
          <cell r="G26">
            <v>576.07690000000002</v>
          </cell>
          <cell r="H26">
            <v>4776.6917999999996</v>
          </cell>
          <cell r="I26">
            <v>927.48680000000002</v>
          </cell>
          <cell r="J26">
            <v>1534.2311999999999</v>
          </cell>
          <cell r="K26">
            <v>712</v>
          </cell>
          <cell r="L26">
            <v>45.999600000000001</v>
          </cell>
          <cell r="M26">
            <v>71.832999999999998</v>
          </cell>
          <cell r="N26">
            <v>27.666499999999999</v>
          </cell>
          <cell r="O26">
            <v>353.74860000000001</v>
          </cell>
          <cell r="P26">
            <v>56.333199999999998</v>
          </cell>
          <cell r="Q26">
            <v>107.9999</v>
          </cell>
          <cell r="R26">
            <v>9561.8035</v>
          </cell>
          <cell r="S26">
            <v>286.3304</v>
          </cell>
          <cell r="T26">
            <v>915.23820000000001</v>
          </cell>
          <cell r="U26">
            <v>603.74339999999995</v>
          </cell>
          <cell r="V26">
            <v>5130.4404000000004</v>
          </cell>
          <cell r="W26">
            <v>983.82</v>
          </cell>
          <cell r="X26">
            <v>1642.2311</v>
          </cell>
        </row>
        <row r="27">
          <cell r="C27" t="str">
            <v>2004/20057</v>
          </cell>
          <cell r="D27">
            <v>3476.1977000000002</v>
          </cell>
          <cell r="E27">
            <v>112.33150000000001</v>
          </cell>
          <cell r="F27">
            <v>330.661</v>
          </cell>
          <cell r="G27">
            <v>230.83080000000001</v>
          </cell>
          <cell r="H27">
            <v>2198.7154999999998</v>
          </cell>
          <cell r="I27">
            <v>199.49709999999999</v>
          </cell>
          <cell r="J27">
            <v>404.16180000000003</v>
          </cell>
          <cell r="K27">
            <v>391</v>
          </cell>
          <cell r="L27">
            <v>19.666399999999999</v>
          </cell>
          <cell r="M27">
            <v>46.583199999999998</v>
          </cell>
          <cell r="N27">
            <v>24.4998</v>
          </cell>
          <cell r="O27">
            <v>155.83260000000001</v>
          </cell>
          <cell r="P27">
            <v>47.166600000000003</v>
          </cell>
          <cell r="Q27">
            <v>64.166600000000003</v>
          </cell>
          <cell r="R27">
            <v>3834.1129000000001</v>
          </cell>
          <cell r="S27">
            <v>131.99789999999999</v>
          </cell>
          <cell r="T27">
            <v>377.24419999999998</v>
          </cell>
          <cell r="U27">
            <v>255.3306</v>
          </cell>
          <cell r="V27">
            <v>2354.5481</v>
          </cell>
          <cell r="W27">
            <v>246.66370000000001</v>
          </cell>
          <cell r="X27">
            <v>468.32839999999999</v>
          </cell>
        </row>
        <row r="28">
          <cell r="C28" t="str">
            <v>2004/20058</v>
          </cell>
          <cell r="D28">
            <v>12377.747600000001</v>
          </cell>
          <cell r="E28">
            <v>434.99639999999999</v>
          </cell>
          <cell r="F28">
            <v>1434.6561999999999</v>
          </cell>
          <cell r="G28">
            <v>1081.3264999999999</v>
          </cell>
          <cell r="H28">
            <v>8445.7762000000002</v>
          </cell>
          <cell r="I28">
            <v>330.16410000000002</v>
          </cell>
          <cell r="J28">
            <v>650.82820000000004</v>
          </cell>
          <cell r="K28">
            <v>2244</v>
          </cell>
          <cell r="L28">
            <v>117.33240000000001</v>
          </cell>
          <cell r="M28">
            <v>257.33210000000003</v>
          </cell>
          <cell r="N28">
            <v>195.6651</v>
          </cell>
          <cell r="O28">
            <v>1212.4927</v>
          </cell>
          <cell r="P28">
            <v>67.832700000000003</v>
          </cell>
          <cell r="Q28">
            <v>140.66589999999999</v>
          </cell>
          <cell r="R28">
            <v>14369.068499999999</v>
          </cell>
          <cell r="S28">
            <v>552.3288</v>
          </cell>
          <cell r="T28">
            <v>1691.9883</v>
          </cell>
          <cell r="U28">
            <v>1276.9916000000001</v>
          </cell>
          <cell r="V28">
            <v>9658.2688999999991</v>
          </cell>
          <cell r="W28">
            <v>397.99680000000001</v>
          </cell>
          <cell r="X28">
            <v>791.4941</v>
          </cell>
        </row>
        <row r="29">
          <cell r="C29" t="str">
            <v>2004/20059</v>
          </cell>
          <cell r="D29">
            <v>9650.9575000000004</v>
          </cell>
          <cell r="E29">
            <v>339.99849999999998</v>
          </cell>
          <cell r="F29">
            <v>1039.4951000000001</v>
          </cell>
          <cell r="G29">
            <v>766.99639999999999</v>
          </cell>
          <cell r="H29">
            <v>6159.3068999999996</v>
          </cell>
          <cell r="I29">
            <v>447.99759999999998</v>
          </cell>
          <cell r="J29">
            <v>897.16300000000001</v>
          </cell>
          <cell r="K29">
            <v>1698</v>
          </cell>
          <cell r="L29">
            <v>111.83320000000001</v>
          </cell>
          <cell r="M29">
            <v>164.83320000000001</v>
          </cell>
          <cell r="N29">
            <v>95.5</v>
          </cell>
          <cell r="O29">
            <v>1074.9992</v>
          </cell>
          <cell r="P29">
            <v>53.999899999999997</v>
          </cell>
          <cell r="Q29">
            <v>146.66630000000001</v>
          </cell>
          <cell r="R29">
            <v>11298.7893</v>
          </cell>
          <cell r="S29">
            <v>451.83170000000001</v>
          </cell>
          <cell r="T29">
            <v>1204.3282999999999</v>
          </cell>
          <cell r="U29">
            <v>862.49639999999999</v>
          </cell>
          <cell r="V29">
            <v>7234.3060999999998</v>
          </cell>
          <cell r="W29">
            <v>501.9975</v>
          </cell>
          <cell r="X29">
            <v>1043.8293000000001</v>
          </cell>
        </row>
        <row r="30">
          <cell r="C30" t="str">
            <v>2004/2005A</v>
          </cell>
          <cell r="D30">
            <v>2937.3272999999999</v>
          </cell>
          <cell r="E30">
            <v>88.666300000000007</v>
          </cell>
          <cell r="F30">
            <v>233.33260000000001</v>
          </cell>
          <cell r="G30">
            <v>223.1662</v>
          </cell>
          <cell r="H30">
            <v>1362.8298</v>
          </cell>
          <cell r="I30">
            <v>385.49959999999999</v>
          </cell>
          <cell r="J30">
            <v>643.83280000000002</v>
          </cell>
          <cell r="K30">
            <v>1030</v>
          </cell>
          <cell r="L30">
            <v>97.999799999999993</v>
          </cell>
          <cell r="M30">
            <v>100.1666</v>
          </cell>
          <cell r="N30">
            <v>72.333200000000005</v>
          </cell>
          <cell r="O30">
            <v>637.33259999999996</v>
          </cell>
          <cell r="P30">
            <v>30.333300000000001</v>
          </cell>
          <cell r="Q30">
            <v>72</v>
          </cell>
          <cell r="R30">
            <v>3947.4928</v>
          </cell>
          <cell r="S30">
            <v>186.6661</v>
          </cell>
          <cell r="T30">
            <v>333.49919999999997</v>
          </cell>
          <cell r="U30">
            <v>295.49939999999998</v>
          </cell>
          <cell r="V30">
            <v>2000.1623999999999</v>
          </cell>
          <cell r="W30">
            <v>415.8329</v>
          </cell>
          <cell r="X30">
            <v>715.83280000000002</v>
          </cell>
        </row>
        <row r="31">
          <cell r="C31" t="str">
            <v>2004/2005B</v>
          </cell>
          <cell r="D31">
            <v>19176.014500000001</v>
          </cell>
          <cell r="E31">
            <v>769.74440000000004</v>
          </cell>
          <cell r="F31">
            <v>1965.0657000000001</v>
          </cell>
          <cell r="G31">
            <v>1482.2360000000001</v>
          </cell>
          <cell r="H31">
            <v>11545.410599999999</v>
          </cell>
          <cell r="I31">
            <v>991.99159999999995</v>
          </cell>
          <cell r="J31">
            <v>2421.5662000000002</v>
          </cell>
          <cell r="K31">
            <v>2637</v>
          </cell>
          <cell r="L31">
            <v>165.4991</v>
          </cell>
          <cell r="M31">
            <v>269.33179999999999</v>
          </cell>
          <cell r="N31">
            <v>159.49879999999999</v>
          </cell>
          <cell r="O31">
            <v>1250.3277</v>
          </cell>
          <cell r="P31">
            <v>132.833</v>
          </cell>
          <cell r="Q31">
            <v>371.16570000000002</v>
          </cell>
          <cell r="R31">
            <v>21524.670600000001</v>
          </cell>
          <cell r="S31">
            <v>935.24350000000004</v>
          </cell>
          <cell r="T31">
            <v>2234.3975</v>
          </cell>
          <cell r="U31">
            <v>1641.7348</v>
          </cell>
          <cell r="V31">
            <v>12795.738300000001</v>
          </cell>
          <cell r="W31">
            <v>1124.8245999999999</v>
          </cell>
          <cell r="X31">
            <v>2792.7319000000002</v>
          </cell>
        </row>
        <row r="32">
          <cell r="C32" t="str">
            <v>2004/2005C</v>
          </cell>
          <cell r="D32">
            <v>8639.9545999999991</v>
          </cell>
          <cell r="E32">
            <v>366.4975</v>
          </cell>
          <cell r="F32">
            <v>1029.4951000000001</v>
          </cell>
          <cell r="G32">
            <v>879.49620000000004</v>
          </cell>
          <cell r="H32">
            <v>5311.9723999999997</v>
          </cell>
          <cell r="I32">
            <v>336.83139999999997</v>
          </cell>
          <cell r="J32">
            <v>715.66200000000003</v>
          </cell>
          <cell r="K32">
            <v>1314</v>
          </cell>
          <cell r="L32">
            <v>109.4999</v>
          </cell>
          <cell r="M32">
            <v>159.66640000000001</v>
          </cell>
          <cell r="N32">
            <v>117.1664</v>
          </cell>
          <cell r="O32">
            <v>628.9991</v>
          </cell>
          <cell r="P32">
            <v>87.833200000000005</v>
          </cell>
          <cell r="Q32">
            <v>146.66650000000001</v>
          </cell>
          <cell r="R32">
            <v>9889.7860999999994</v>
          </cell>
          <cell r="S32">
            <v>475.99740000000003</v>
          </cell>
          <cell r="T32">
            <v>1189.1614999999999</v>
          </cell>
          <cell r="U32">
            <v>996.6626</v>
          </cell>
          <cell r="V32">
            <v>5940.9714999999997</v>
          </cell>
          <cell r="W32">
            <v>424.66460000000001</v>
          </cell>
          <cell r="X32">
            <v>862.32849999999996</v>
          </cell>
        </row>
        <row r="33">
          <cell r="C33" t="str">
            <v>2004/2005D</v>
          </cell>
          <cell r="D33">
            <v>23035.964599999999</v>
          </cell>
          <cell r="E33">
            <v>1211.1557</v>
          </cell>
          <cell r="F33">
            <v>2524.1426000000001</v>
          </cell>
          <cell r="G33">
            <v>1982.6475</v>
          </cell>
          <cell r="H33">
            <v>15510.3698</v>
          </cell>
          <cell r="I33">
            <v>466.16180000000003</v>
          </cell>
          <cell r="J33">
            <v>1341.4872</v>
          </cell>
          <cell r="K33">
            <v>2856</v>
          </cell>
          <cell r="L33">
            <v>304.66500000000002</v>
          </cell>
          <cell r="M33">
            <v>256.6635</v>
          </cell>
          <cell r="N33">
            <v>173.66470000000001</v>
          </cell>
          <cell r="O33">
            <v>1390.9880000000001</v>
          </cell>
          <cell r="P33">
            <v>63.166200000000003</v>
          </cell>
          <cell r="Q33">
            <v>160.66569999999999</v>
          </cell>
          <cell r="R33">
            <v>25385.777699999999</v>
          </cell>
          <cell r="S33">
            <v>1515.8207</v>
          </cell>
          <cell r="T33">
            <v>2780.8060999999998</v>
          </cell>
          <cell r="U33">
            <v>2156.3121999999998</v>
          </cell>
          <cell r="V33">
            <v>16901.357800000002</v>
          </cell>
          <cell r="W33">
            <v>529.32799999999997</v>
          </cell>
          <cell r="X33">
            <v>1502.1529</v>
          </cell>
        </row>
        <row r="34">
          <cell r="C34" t="str">
            <v>2004/2005E</v>
          </cell>
          <cell r="D34">
            <v>6676.9360999999999</v>
          </cell>
          <cell r="E34">
            <v>268.99770000000001</v>
          </cell>
          <cell r="F34">
            <v>691.82709999999997</v>
          </cell>
          <cell r="G34">
            <v>693.49279999999999</v>
          </cell>
          <cell r="H34">
            <v>4418.1252000000004</v>
          </cell>
          <cell r="I34">
            <v>185.66470000000001</v>
          </cell>
          <cell r="J34">
            <v>418.82859999999999</v>
          </cell>
          <cell r="K34">
            <v>307</v>
          </cell>
          <cell r="L34">
            <v>17</v>
          </cell>
          <cell r="M34">
            <v>20.499700000000001</v>
          </cell>
          <cell r="N34">
            <v>27.666399999999999</v>
          </cell>
          <cell r="O34">
            <v>136.9982</v>
          </cell>
          <cell r="P34">
            <v>11.9998</v>
          </cell>
          <cell r="Q34">
            <v>11.166499999999999</v>
          </cell>
          <cell r="R34">
            <v>6902.2667000000001</v>
          </cell>
          <cell r="S34">
            <v>285.99770000000001</v>
          </cell>
          <cell r="T34">
            <v>712.32680000000005</v>
          </cell>
          <cell r="U34">
            <v>721.15920000000006</v>
          </cell>
          <cell r="V34">
            <v>4555.1234000000004</v>
          </cell>
          <cell r="W34">
            <v>197.6645</v>
          </cell>
          <cell r="X34">
            <v>429.99509999999998</v>
          </cell>
        </row>
        <row r="35">
          <cell r="C35" t="str">
            <v>2004/2005F</v>
          </cell>
          <cell r="D35">
            <v>14774.1926</v>
          </cell>
          <cell r="E35">
            <v>621.99329999999998</v>
          </cell>
          <cell r="F35">
            <v>1694.8179</v>
          </cell>
          <cell r="G35">
            <v>1238.9892</v>
          </cell>
          <cell r="H35">
            <v>8437.2510999999995</v>
          </cell>
          <cell r="I35">
            <v>923.40790000000004</v>
          </cell>
          <cell r="J35">
            <v>1857.7331999999999</v>
          </cell>
          <cell r="K35">
            <v>1103</v>
          </cell>
          <cell r="L35">
            <v>68.499899999999997</v>
          </cell>
          <cell r="M35">
            <v>139.91560000000001</v>
          </cell>
          <cell r="N35">
            <v>88.415499999999994</v>
          </cell>
          <cell r="O35">
            <v>408.91390000000001</v>
          </cell>
          <cell r="P35">
            <v>56.166400000000003</v>
          </cell>
          <cell r="Q35">
            <v>123.3327</v>
          </cell>
          <cell r="R35">
            <v>15659.436600000001</v>
          </cell>
          <cell r="S35">
            <v>690.4932</v>
          </cell>
          <cell r="T35">
            <v>1834.7335</v>
          </cell>
          <cell r="U35">
            <v>1327.4047</v>
          </cell>
          <cell r="V35">
            <v>8846.1650000000009</v>
          </cell>
          <cell r="W35">
            <v>979.57429999999999</v>
          </cell>
          <cell r="X35">
            <v>1981.0659000000001</v>
          </cell>
        </row>
        <row r="36">
          <cell r="C36" t="str">
            <v>2004/2005G</v>
          </cell>
          <cell r="D36">
            <v>10604.774299999999</v>
          </cell>
          <cell r="E36">
            <v>313.58100000000002</v>
          </cell>
          <cell r="F36">
            <v>1115.1604</v>
          </cell>
          <cell r="G36">
            <v>895.24450000000002</v>
          </cell>
          <cell r="H36">
            <v>6134.1324000000004</v>
          </cell>
          <cell r="I36">
            <v>744.41309999999999</v>
          </cell>
          <cell r="J36">
            <v>1402.2429</v>
          </cell>
          <cell r="K36">
            <v>1743</v>
          </cell>
          <cell r="L36">
            <v>68.166499999999999</v>
          </cell>
          <cell r="M36">
            <v>286.99919999999997</v>
          </cell>
          <cell r="N36">
            <v>96.832899999999995</v>
          </cell>
          <cell r="O36">
            <v>712.4973</v>
          </cell>
          <cell r="P36">
            <v>153.66630000000001</v>
          </cell>
          <cell r="Q36">
            <v>256.166</v>
          </cell>
          <cell r="R36">
            <v>12179.102500000001</v>
          </cell>
          <cell r="S36">
            <v>381.7475</v>
          </cell>
          <cell r="T36">
            <v>1402.1596</v>
          </cell>
          <cell r="U36">
            <v>992.07740000000001</v>
          </cell>
          <cell r="V36">
            <v>6846.6297000000004</v>
          </cell>
          <cell r="W36">
            <v>898.07939999999996</v>
          </cell>
          <cell r="X36">
            <v>1658.4088999999999</v>
          </cell>
        </row>
        <row r="37">
          <cell r="C37" t="str">
            <v>2004/2005H</v>
          </cell>
          <cell r="D37">
            <v>23282.495500000001</v>
          </cell>
          <cell r="E37">
            <v>1033.8298</v>
          </cell>
          <cell r="F37">
            <v>2888.4079999999999</v>
          </cell>
          <cell r="G37">
            <v>2841.491</v>
          </cell>
          <cell r="H37">
            <v>13984.276599999999</v>
          </cell>
          <cell r="I37">
            <v>886.33</v>
          </cell>
          <cell r="J37">
            <v>1648.1601000000001</v>
          </cell>
          <cell r="K37">
            <v>773</v>
          </cell>
          <cell r="L37">
            <v>42.499899999999997</v>
          </cell>
          <cell r="M37">
            <v>135.666</v>
          </cell>
          <cell r="N37">
            <v>99.082999999999998</v>
          </cell>
          <cell r="O37">
            <v>323.9153</v>
          </cell>
          <cell r="P37">
            <v>31.166499999999999</v>
          </cell>
          <cell r="Q37">
            <v>46.999899999999997</v>
          </cell>
          <cell r="R37">
            <v>23961.826099999998</v>
          </cell>
          <cell r="S37">
            <v>1076.3297</v>
          </cell>
          <cell r="T37">
            <v>3024.0740000000001</v>
          </cell>
          <cell r="U37">
            <v>2940.5740000000001</v>
          </cell>
          <cell r="V37">
            <v>14308.1919</v>
          </cell>
          <cell r="W37">
            <v>917.49649999999997</v>
          </cell>
          <cell r="X37">
            <v>1695.16</v>
          </cell>
        </row>
        <row r="38">
          <cell r="C38" t="str">
            <v>2004/2005I</v>
          </cell>
          <cell r="D38">
            <v>6750.8810999999996</v>
          </cell>
          <cell r="E38">
            <v>363.99869999999999</v>
          </cell>
          <cell r="F38">
            <v>678.99609999999996</v>
          </cell>
          <cell r="G38">
            <v>394.8313</v>
          </cell>
          <cell r="H38">
            <v>4453.6454999999996</v>
          </cell>
          <cell r="I38">
            <v>201.33160000000001</v>
          </cell>
          <cell r="J38">
            <v>658.0779</v>
          </cell>
          <cell r="K38">
            <v>1338</v>
          </cell>
          <cell r="L38">
            <v>92.666600000000003</v>
          </cell>
          <cell r="M38">
            <v>114.99939999999999</v>
          </cell>
          <cell r="N38">
            <v>65.499600000000001</v>
          </cell>
          <cell r="O38">
            <v>764.33209999999997</v>
          </cell>
          <cell r="P38">
            <v>37.832999999999998</v>
          </cell>
          <cell r="Q38">
            <v>142.166</v>
          </cell>
          <cell r="R38">
            <v>7968.3778000000002</v>
          </cell>
          <cell r="S38">
            <v>456.6653</v>
          </cell>
          <cell r="T38">
            <v>793.99549999999999</v>
          </cell>
          <cell r="U38">
            <v>460.33089999999999</v>
          </cell>
          <cell r="V38">
            <v>5217.9776000000002</v>
          </cell>
          <cell r="W38">
            <v>239.16460000000001</v>
          </cell>
          <cell r="X38">
            <v>800.24390000000005</v>
          </cell>
        </row>
        <row r="39">
          <cell r="C39" t="str">
            <v>2004/2005J</v>
          </cell>
          <cell r="D39">
            <v>953.32910000000004</v>
          </cell>
          <cell r="E39">
            <v>47.666400000000003</v>
          </cell>
          <cell r="F39">
            <v>79.666399999999996</v>
          </cell>
          <cell r="G39">
            <v>85.999399999999994</v>
          </cell>
          <cell r="H39">
            <v>587.66399999999999</v>
          </cell>
          <cell r="I39">
            <v>43.833199999999998</v>
          </cell>
          <cell r="J39">
            <v>108.4997</v>
          </cell>
          <cell r="K39">
            <v>4847</v>
          </cell>
          <cell r="L39">
            <v>242.83320000000001</v>
          </cell>
          <cell r="M39">
            <v>741.8329</v>
          </cell>
          <cell r="N39">
            <v>281.66649999999998</v>
          </cell>
          <cell r="O39">
            <v>2375.9987999999998</v>
          </cell>
          <cell r="P39">
            <v>372.16660000000002</v>
          </cell>
          <cell r="Q39">
            <v>773.16660000000002</v>
          </cell>
          <cell r="R39">
            <v>5740.9937</v>
          </cell>
          <cell r="S39">
            <v>290.49959999999999</v>
          </cell>
          <cell r="T39">
            <v>821.49929999999995</v>
          </cell>
          <cell r="U39">
            <v>367.66590000000002</v>
          </cell>
          <cell r="V39">
            <v>2963.6628000000001</v>
          </cell>
          <cell r="W39">
            <v>415.99979999999999</v>
          </cell>
          <cell r="X39">
            <v>881.66629999999998</v>
          </cell>
        </row>
        <row r="40">
          <cell r="C40" t="str">
            <v>2005/20061</v>
          </cell>
          <cell r="D40">
            <v>5540.6662999999999</v>
          </cell>
          <cell r="E40">
            <v>214</v>
          </cell>
          <cell r="F40">
            <v>816</v>
          </cell>
          <cell r="G40">
            <v>462</v>
          </cell>
          <cell r="H40">
            <v>3180.8332999999998</v>
          </cell>
          <cell r="I40">
            <v>227.16659999999999</v>
          </cell>
          <cell r="J40">
            <v>640.66639999999995</v>
          </cell>
          <cell r="K40">
            <v>17</v>
          </cell>
          <cell r="L40">
            <v>0</v>
          </cell>
          <cell r="M40">
            <v>5</v>
          </cell>
          <cell r="N40">
            <v>2</v>
          </cell>
          <cell r="O40">
            <v>10</v>
          </cell>
          <cell r="P40">
            <v>0</v>
          </cell>
          <cell r="Q40">
            <v>0</v>
          </cell>
          <cell r="R40">
            <v>5557.6662999999999</v>
          </cell>
          <cell r="S40">
            <v>214</v>
          </cell>
          <cell r="T40">
            <v>821</v>
          </cell>
          <cell r="U40">
            <v>464</v>
          </cell>
          <cell r="V40">
            <v>3190.8332999999998</v>
          </cell>
          <cell r="W40">
            <v>227.16659999999999</v>
          </cell>
          <cell r="X40">
            <v>640.66639999999995</v>
          </cell>
        </row>
        <row r="41">
          <cell r="C41" t="str">
            <v>2005/20062</v>
          </cell>
          <cell r="D41">
            <v>15484.8076</v>
          </cell>
          <cell r="E41">
            <v>897.16610000000003</v>
          </cell>
          <cell r="F41">
            <v>1696.8304000000001</v>
          </cell>
          <cell r="G41">
            <v>830.16549999999995</v>
          </cell>
          <cell r="H41">
            <v>7354.9894000000004</v>
          </cell>
          <cell r="I41">
            <v>1325.9948999999999</v>
          </cell>
          <cell r="J41">
            <v>3379.6613000000002</v>
          </cell>
          <cell r="K41">
            <v>5476</v>
          </cell>
          <cell r="L41">
            <v>580.16669999999999</v>
          </cell>
          <cell r="M41">
            <v>502.00009999999997</v>
          </cell>
          <cell r="N41">
            <v>171.33330000000001</v>
          </cell>
          <cell r="O41">
            <v>2720.8334</v>
          </cell>
          <cell r="P41">
            <v>318.16669999999999</v>
          </cell>
          <cell r="Q41">
            <v>1134.5001</v>
          </cell>
          <cell r="R41">
            <v>20911.8079</v>
          </cell>
          <cell r="S41">
            <v>1477.3327999999999</v>
          </cell>
          <cell r="T41">
            <v>2198.8305</v>
          </cell>
          <cell r="U41">
            <v>1001.4988</v>
          </cell>
          <cell r="V41">
            <v>10075.8228</v>
          </cell>
          <cell r="W41">
            <v>1644.1615999999999</v>
          </cell>
          <cell r="X41">
            <v>4514.1614</v>
          </cell>
        </row>
        <row r="42">
          <cell r="C42" t="str">
            <v>2005/20063</v>
          </cell>
          <cell r="D42">
            <v>19357.070899999999</v>
          </cell>
          <cell r="E42">
            <v>526.91669999999999</v>
          </cell>
          <cell r="F42">
            <v>1718.2492999999999</v>
          </cell>
          <cell r="G42">
            <v>1205.5825</v>
          </cell>
          <cell r="H42">
            <v>10523.412899999999</v>
          </cell>
          <cell r="I42">
            <v>1822.3294000000001</v>
          </cell>
          <cell r="J42">
            <v>3560.5801000000001</v>
          </cell>
          <cell r="K42">
            <v>1910</v>
          </cell>
          <cell r="L42">
            <v>127.8334</v>
          </cell>
          <cell r="M42">
            <v>219.25020000000001</v>
          </cell>
          <cell r="N42">
            <v>121.66670000000001</v>
          </cell>
          <cell r="O42">
            <v>785.91780000000006</v>
          </cell>
          <cell r="P42">
            <v>162.83340000000001</v>
          </cell>
          <cell r="Q42">
            <v>346.33350000000002</v>
          </cell>
          <cell r="R42">
            <v>21120.905900000002</v>
          </cell>
          <cell r="S42">
            <v>654.75009999999997</v>
          </cell>
          <cell r="T42">
            <v>1937.4994999999999</v>
          </cell>
          <cell r="U42">
            <v>1327.2492</v>
          </cell>
          <cell r="V42">
            <v>11309.3307</v>
          </cell>
          <cell r="W42">
            <v>1985.1628000000001</v>
          </cell>
          <cell r="X42">
            <v>3906.9135999999999</v>
          </cell>
        </row>
        <row r="43">
          <cell r="C43" t="str">
            <v>2005/20064</v>
          </cell>
          <cell r="D43">
            <v>475</v>
          </cell>
          <cell r="E43">
            <v>22</v>
          </cell>
          <cell r="F43">
            <v>43</v>
          </cell>
          <cell r="G43">
            <v>39</v>
          </cell>
          <cell r="H43">
            <v>238</v>
          </cell>
          <cell r="I43">
            <v>50</v>
          </cell>
          <cell r="J43">
            <v>83</v>
          </cell>
          <cell r="K43">
            <v>1</v>
          </cell>
          <cell r="L43">
            <v>0</v>
          </cell>
          <cell r="M43">
            <v>0</v>
          </cell>
          <cell r="N43">
            <v>0</v>
          </cell>
          <cell r="O43">
            <v>1</v>
          </cell>
          <cell r="P43">
            <v>0</v>
          </cell>
          <cell r="Q43">
            <v>0</v>
          </cell>
          <cell r="R43">
            <v>476</v>
          </cell>
          <cell r="S43">
            <v>22</v>
          </cell>
          <cell r="T43">
            <v>43</v>
          </cell>
          <cell r="U43">
            <v>39</v>
          </cell>
          <cell r="V43">
            <v>239</v>
          </cell>
          <cell r="W43">
            <v>50</v>
          </cell>
          <cell r="X43">
            <v>83</v>
          </cell>
        </row>
        <row r="44">
          <cell r="C44" t="str">
            <v>2005/20065</v>
          </cell>
          <cell r="D44">
            <v>1526.1664000000001</v>
          </cell>
          <cell r="E44">
            <v>62.666699999999999</v>
          </cell>
          <cell r="F44">
            <v>184.16659999999999</v>
          </cell>
          <cell r="G44">
            <v>107</v>
          </cell>
          <cell r="H44">
            <v>908.83320000000003</v>
          </cell>
          <cell r="I44">
            <v>101</v>
          </cell>
          <cell r="J44">
            <v>162.4999</v>
          </cell>
          <cell r="K44">
            <v>91</v>
          </cell>
          <cell r="L44">
            <v>8</v>
          </cell>
          <cell r="M44">
            <v>6.3333000000000004</v>
          </cell>
          <cell r="N44">
            <v>7</v>
          </cell>
          <cell r="O44">
            <v>54</v>
          </cell>
          <cell r="P44">
            <v>7</v>
          </cell>
          <cell r="Q44">
            <v>6</v>
          </cell>
          <cell r="R44">
            <v>1614.4997000000001</v>
          </cell>
          <cell r="S44">
            <v>70.666700000000006</v>
          </cell>
          <cell r="T44">
            <v>190.4999</v>
          </cell>
          <cell r="U44">
            <v>114</v>
          </cell>
          <cell r="V44">
            <v>962.83320000000003</v>
          </cell>
          <cell r="W44">
            <v>108</v>
          </cell>
          <cell r="X44">
            <v>168.4999</v>
          </cell>
        </row>
        <row r="45">
          <cell r="C45" t="str">
            <v>2005/20066</v>
          </cell>
          <cell r="D45">
            <v>9160.2322999999997</v>
          </cell>
          <cell r="E45">
            <v>226.99979999999999</v>
          </cell>
          <cell r="F45">
            <v>889.24929999999995</v>
          </cell>
          <cell r="G45">
            <v>531.99950000000001</v>
          </cell>
          <cell r="H45">
            <v>5086.4110000000001</v>
          </cell>
          <cell r="I45">
            <v>906.4117</v>
          </cell>
          <cell r="J45">
            <v>1519.1610000000001</v>
          </cell>
          <cell r="K45">
            <v>717</v>
          </cell>
          <cell r="L45">
            <v>42.166600000000003</v>
          </cell>
          <cell r="M45">
            <v>82.416700000000006</v>
          </cell>
          <cell r="N45">
            <v>46.333399999999997</v>
          </cell>
          <cell r="O45">
            <v>335.99979999999999</v>
          </cell>
          <cell r="P45">
            <v>44.333300000000001</v>
          </cell>
          <cell r="Q45">
            <v>118.33320000000001</v>
          </cell>
          <cell r="R45">
            <v>9829.8153000000002</v>
          </cell>
          <cell r="S45">
            <v>269.16640000000001</v>
          </cell>
          <cell r="T45">
            <v>971.66600000000005</v>
          </cell>
          <cell r="U45">
            <v>578.3329</v>
          </cell>
          <cell r="V45">
            <v>5422.4107999999997</v>
          </cell>
          <cell r="W45">
            <v>950.745</v>
          </cell>
          <cell r="X45">
            <v>1637.4942000000001</v>
          </cell>
        </row>
        <row r="46">
          <cell r="C46" t="str">
            <v>2005/20067</v>
          </cell>
          <cell r="D46">
            <v>3591.4978000000001</v>
          </cell>
          <cell r="E46">
            <v>110.0001</v>
          </cell>
          <cell r="F46">
            <v>368.49990000000003</v>
          </cell>
          <cell r="G46">
            <v>215.91679999999999</v>
          </cell>
          <cell r="H46">
            <v>2286.7501000000002</v>
          </cell>
          <cell r="I46">
            <v>212.16579999999999</v>
          </cell>
          <cell r="J46">
            <v>398.1651</v>
          </cell>
          <cell r="K46">
            <v>359</v>
          </cell>
          <cell r="L46">
            <v>15</v>
          </cell>
          <cell r="M46">
            <v>42.333300000000001</v>
          </cell>
          <cell r="N46">
            <v>20</v>
          </cell>
          <cell r="O46">
            <v>141.16669999999999</v>
          </cell>
          <cell r="P46">
            <v>32</v>
          </cell>
          <cell r="Q46">
            <v>74.666600000000003</v>
          </cell>
          <cell r="R46">
            <v>3916.6644000000001</v>
          </cell>
          <cell r="S46">
            <v>125.0001</v>
          </cell>
          <cell r="T46">
            <v>410.83319999999998</v>
          </cell>
          <cell r="U46">
            <v>235.91679999999999</v>
          </cell>
          <cell r="V46">
            <v>2427.9168</v>
          </cell>
          <cell r="W46">
            <v>244.16579999999999</v>
          </cell>
          <cell r="X46">
            <v>472.83170000000001</v>
          </cell>
        </row>
        <row r="47">
          <cell r="C47" t="str">
            <v>2005/20068</v>
          </cell>
          <cell r="D47">
            <v>11614.252899999999</v>
          </cell>
          <cell r="E47">
            <v>351.83300000000003</v>
          </cell>
          <cell r="F47">
            <v>1384.5834</v>
          </cell>
          <cell r="G47">
            <v>1017.5837</v>
          </cell>
          <cell r="H47">
            <v>7951.5861000000004</v>
          </cell>
          <cell r="I47">
            <v>316.33359999999999</v>
          </cell>
          <cell r="J47">
            <v>592.33309999999994</v>
          </cell>
          <cell r="K47">
            <v>2176</v>
          </cell>
          <cell r="L47">
            <v>98.666899999999998</v>
          </cell>
          <cell r="M47">
            <v>233.33330000000001</v>
          </cell>
          <cell r="N47">
            <v>158</v>
          </cell>
          <cell r="O47">
            <v>1210.6674</v>
          </cell>
          <cell r="P47">
            <v>62.666800000000002</v>
          </cell>
          <cell r="Q47">
            <v>151.0001</v>
          </cell>
          <cell r="R47">
            <v>13528.5874</v>
          </cell>
          <cell r="S47">
            <v>450.49990000000003</v>
          </cell>
          <cell r="T47">
            <v>1617.9167</v>
          </cell>
          <cell r="U47">
            <v>1175.5836999999999</v>
          </cell>
          <cell r="V47">
            <v>9162.2535000000007</v>
          </cell>
          <cell r="W47">
            <v>379.00040000000001</v>
          </cell>
          <cell r="X47">
            <v>743.33320000000003</v>
          </cell>
        </row>
        <row r="48">
          <cell r="C48" t="str">
            <v>2005/20069</v>
          </cell>
          <cell r="D48">
            <v>9413.5061999999998</v>
          </cell>
          <cell r="E48">
            <v>340.16699999999997</v>
          </cell>
          <cell r="F48">
            <v>1119.8344</v>
          </cell>
          <cell r="G48">
            <v>672.66719999999998</v>
          </cell>
          <cell r="H48">
            <v>5965.1705000000002</v>
          </cell>
          <cell r="I48">
            <v>445.00029999999998</v>
          </cell>
          <cell r="J48">
            <v>870.66679999999997</v>
          </cell>
          <cell r="K48">
            <v>1618</v>
          </cell>
          <cell r="L48">
            <v>106.83329999999999</v>
          </cell>
          <cell r="M48">
            <v>154.83340000000001</v>
          </cell>
          <cell r="N48">
            <v>67.5</v>
          </cell>
          <cell r="O48">
            <v>1000.3336</v>
          </cell>
          <cell r="P48">
            <v>44.333300000000001</v>
          </cell>
          <cell r="Q48">
            <v>172.33330000000001</v>
          </cell>
          <cell r="R48">
            <v>10959.6731</v>
          </cell>
          <cell r="S48">
            <v>447.00029999999998</v>
          </cell>
          <cell r="T48">
            <v>1274.6677999999999</v>
          </cell>
          <cell r="U48">
            <v>740.16719999999998</v>
          </cell>
          <cell r="V48">
            <v>6965.5041000000001</v>
          </cell>
          <cell r="W48">
            <v>489.33359999999999</v>
          </cell>
          <cell r="X48">
            <v>1043.0001</v>
          </cell>
        </row>
        <row r="49">
          <cell r="C49" t="str">
            <v>2005/2006A</v>
          </cell>
          <cell r="D49">
            <v>3515.8335000000002</v>
          </cell>
          <cell r="E49">
            <v>83.500100000000003</v>
          </cell>
          <cell r="F49">
            <v>290.33330000000001</v>
          </cell>
          <cell r="G49">
            <v>242.16669999999999</v>
          </cell>
          <cell r="H49">
            <v>1654.6668999999999</v>
          </cell>
          <cell r="I49">
            <v>485.16669999999999</v>
          </cell>
          <cell r="J49">
            <v>759.99980000000005</v>
          </cell>
          <cell r="K49">
            <v>1285</v>
          </cell>
          <cell r="L49">
            <v>97.833399999999997</v>
          </cell>
          <cell r="M49">
            <v>139.66659999999999</v>
          </cell>
          <cell r="N49">
            <v>94</v>
          </cell>
          <cell r="O49">
            <v>804.5</v>
          </cell>
          <cell r="P49">
            <v>39</v>
          </cell>
          <cell r="Q49">
            <v>97</v>
          </cell>
          <cell r="R49">
            <v>4787.8334999999997</v>
          </cell>
          <cell r="S49">
            <v>181.33349999999999</v>
          </cell>
          <cell r="T49">
            <v>429.99990000000003</v>
          </cell>
          <cell r="U49">
            <v>336.16669999999999</v>
          </cell>
          <cell r="V49">
            <v>2459.1669000000002</v>
          </cell>
          <cell r="W49">
            <v>524.16669999999999</v>
          </cell>
          <cell r="X49">
            <v>856.99980000000005</v>
          </cell>
        </row>
        <row r="50">
          <cell r="C50" t="str">
            <v>2005/2006B</v>
          </cell>
          <cell r="D50">
            <v>19795.120999999999</v>
          </cell>
          <cell r="E50">
            <v>674.74850000000004</v>
          </cell>
          <cell r="F50">
            <v>2065.2446</v>
          </cell>
          <cell r="G50">
            <v>1403.8305</v>
          </cell>
          <cell r="H50">
            <v>12117.971600000001</v>
          </cell>
          <cell r="I50">
            <v>967.33040000000005</v>
          </cell>
          <cell r="J50">
            <v>2565.9953999999998</v>
          </cell>
          <cell r="K50">
            <v>3117</v>
          </cell>
          <cell r="L50">
            <v>221.99979999999999</v>
          </cell>
          <cell r="M50">
            <v>304.66640000000001</v>
          </cell>
          <cell r="N50">
            <v>171.33320000000001</v>
          </cell>
          <cell r="O50">
            <v>1611.8321000000001</v>
          </cell>
          <cell r="P50">
            <v>130.16659999999999</v>
          </cell>
          <cell r="Q50">
            <v>408.16640000000001</v>
          </cell>
          <cell r="R50">
            <v>22643.285500000002</v>
          </cell>
          <cell r="S50">
            <v>896.74829999999997</v>
          </cell>
          <cell r="T50">
            <v>2369.9110000000001</v>
          </cell>
          <cell r="U50">
            <v>1575.1637000000001</v>
          </cell>
          <cell r="V50">
            <v>13729.8037</v>
          </cell>
          <cell r="W50">
            <v>1097.4970000000001</v>
          </cell>
          <cell r="X50">
            <v>2974.1617999999999</v>
          </cell>
        </row>
        <row r="51">
          <cell r="C51" t="str">
            <v>2005/2006C</v>
          </cell>
          <cell r="D51">
            <v>9025.0036</v>
          </cell>
          <cell r="E51">
            <v>383.50020000000001</v>
          </cell>
          <cell r="F51">
            <v>1087.1669999999999</v>
          </cell>
          <cell r="G51">
            <v>766.50059999999996</v>
          </cell>
          <cell r="H51">
            <v>5732.0027</v>
          </cell>
          <cell r="I51">
            <v>350.49950000000001</v>
          </cell>
          <cell r="J51">
            <v>705.33360000000005</v>
          </cell>
          <cell r="K51">
            <v>1331</v>
          </cell>
          <cell r="L51">
            <v>115.4999</v>
          </cell>
          <cell r="M51">
            <v>197.16669999999999</v>
          </cell>
          <cell r="N51">
            <v>116.83329999999999</v>
          </cell>
          <cell r="O51">
            <v>607.5</v>
          </cell>
          <cell r="P51">
            <v>77.333299999999994</v>
          </cell>
          <cell r="Q51">
            <v>143.16669999999999</v>
          </cell>
          <cell r="R51">
            <v>10282.503500000001</v>
          </cell>
          <cell r="S51">
            <v>499.00009999999997</v>
          </cell>
          <cell r="T51">
            <v>1284.3336999999999</v>
          </cell>
          <cell r="U51">
            <v>883.33389999999997</v>
          </cell>
          <cell r="V51">
            <v>6339.5027</v>
          </cell>
          <cell r="W51">
            <v>427.83280000000002</v>
          </cell>
          <cell r="X51">
            <v>848.50030000000004</v>
          </cell>
        </row>
        <row r="52">
          <cell r="C52" t="str">
            <v>2005/2006D</v>
          </cell>
          <cell r="D52">
            <v>22158.286700000001</v>
          </cell>
          <cell r="E52">
            <v>1003.6655</v>
          </cell>
          <cell r="F52">
            <v>2493.4937</v>
          </cell>
          <cell r="G52">
            <v>1846.9958999999999</v>
          </cell>
          <cell r="H52">
            <v>15087.800999999999</v>
          </cell>
          <cell r="I52">
            <v>465.16579999999999</v>
          </cell>
          <cell r="J52">
            <v>1261.1648</v>
          </cell>
          <cell r="K52">
            <v>2931</v>
          </cell>
          <cell r="L52">
            <v>269.33319999999998</v>
          </cell>
          <cell r="M52">
            <v>269.66640000000001</v>
          </cell>
          <cell r="N52">
            <v>201.333</v>
          </cell>
          <cell r="O52">
            <v>1453.3315</v>
          </cell>
          <cell r="P52">
            <v>73.999799999999993</v>
          </cell>
          <cell r="Q52">
            <v>195.66650000000001</v>
          </cell>
          <cell r="R52">
            <v>24621.617099999999</v>
          </cell>
          <cell r="S52">
            <v>1272.9987000000001</v>
          </cell>
          <cell r="T52">
            <v>2763.1601000000001</v>
          </cell>
          <cell r="U52">
            <v>2048.3289</v>
          </cell>
          <cell r="V52">
            <v>16541.1325</v>
          </cell>
          <cell r="W52">
            <v>539.16560000000004</v>
          </cell>
          <cell r="X52">
            <v>1456.8313000000001</v>
          </cell>
        </row>
        <row r="53">
          <cell r="C53" t="str">
            <v>2005/2006E</v>
          </cell>
          <cell r="D53">
            <v>6855.8212999999996</v>
          </cell>
          <cell r="E53">
            <v>240.99940000000001</v>
          </cell>
          <cell r="F53">
            <v>696.66610000000003</v>
          </cell>
          <cell r="G53">
            <v>687.4991</v>
          </cell>
          <cell r="H53">
            <v>4604.8253000000004</v>
          </cell>
          <cell r="I53">
            <v>203.83279999999999</v>
          </cell>
          <cell r="J53">
            <v>421.99860000000001</v>
          </cell>
          <cell r="K53">
            <v>348</v>
          </cell>
          <cell r="L53">
            <v>13.333299999999999</v>
          </cell>
          <cell r="M53">
            <v>33</v>
          </cell>
          <cell r="N53">
            <v>36.5</v>
          </cell>
          <cell r="O53">
            <v>169.333</v>
          </cell>
          <cell r="P53">
            <v>4</v>
          </cell>
          <cell r="Q53">
            <v>15</v>
          </cell>
          <cell r="R53">
            <v>7126.9876000000004</v>
          </cell>
          <cell r="S53">
            <v>254.33269999999999</v>
          </cell>
          <cell r="T53">
            <v>729.66610000000003</v>
          </cell>
          <cell r="U53">
            <v>723.9991</v>
          </cell>
          <cell r="V53">
            <v>4774.1583000000001</v>
          </cell>
          <cell r="W53">
            <v>207.83279999999999</v>
          </cell>
          <cell r="X53">
            <v>436.99860000000001</v>
          </cell>
        </row>
        <row r="54">
          <cell r="C54" t="str">
            <v>2005/2006F</v>
          </cell>
          <cell r="D54">
            <v>14602.563399999999</v>
          </cell>
          <cell r="E54">
            <v>516.41549999999995</v>
          </cell>
          <cell r="F54">
            <v>1837.3307</v>
          </cell>
          <cell r="G54">
            <v>1176.165</v>
          </cell>
          <cell r="H54">
            <v>8334.2392</v>
          </cell>
          <cell r="I54">
            <v>924.66539999999998</v>
          </cell>
          <cell r="J54">
            <v>1813.7475999999999</v>
          </cell>
          <cell r="K54">
            <v>1134</v>
          </cell>
          <cell r="L54">
            <v>58.999899999999997</v>
          </cell>
          <cell r="M54">
            <v>144.0001</v>
          </cell>
          <cell r="N54">
            <v>68.666600000000003</v>
          </cell>
          <cell r="O54">
            <v>422.99959999999999</v>
          </cell>
          <cell r="P54">
            <v>71.333200000000005</v>
          </cell>
          <cell r="Q54">
            <v>135.66659999999999</v>
          </cell>
          <cell r="R54">
            <v>15504.2294</v>
          </cell>
          <cell r="S54">
            <v>575.41539999999998</v>
          </cell>
          <cell r="T54">
            <v>1981.3308</v>
          </cell>
          <cell r="U54">
            <v>1244.8316</v>
          </cell>
          <cell r="V54">
            <v>8757.2387999999992</v>
          </cell>
          <cell r="W54">
            <v>995.99860000000001</v>
          </cell>
          <cell r="X54">
            <v>1949.4141999999999</v>
          </cell>
        </row>
        <row r="55">
          <cell r="C55" t="str">
            <v>2005/2006G</v>
          </cell>
          <cell r="D55">
            <v>11231.557000000001</v>
          </cell>
          <cell r="E55">
            <v>311.74919999999997</v>
          </cell>
          <cell r="F55">
            <v>1218.2470000000001</v>
          </cell>
          <cell r="G55">
            <v>899.83169999999996</v>
          </cell>
          <cell r="H55">
            <v>6484.4850999999999</v>
          </cell>
          <cell r="I55">
            <v>767.99779999999998</v>
          </cell>
          <cell r="J55">
            <v>1549.2462</v>
          </cell>
          <cell r="K55">
            <v>1617</v>
          </cell>
          <cell r="L55">
            <v>65.499899999999997</v>
          </cell>
          <cell r="M55">
            <v>224.6662</v>
          </cell>
          <cell r="N55">
            <v>122.3331</v>
          </cell>
          <cell r="O55">
            <v>659.9991</v>
          </cell>
          <cell r="P55">
            <v>145.83320000000001</v>
          </cell>
          <cell r="Q55">
            <v>221.66650000000001</v>
          </cell>
          <cell r="R55">
            <v>12671.555</v>
          </cell>
          <cell r="S55">
            <v>377.2491</v>
          </cell>
          <cell r="T55">
            <v>1442.9132</v>
          </cell>
          <cell r="U55">
            <v>1022.1648</v>
          </cell>
          <cell r="V55">
            <v>7144.4841999999999</v>
          </cell>
          <cell r="W55">
            <v>913.83100000000002</v>
          </cell>
          <cell r="X55">
            <v>1770.9127000000001</v>
          </cell>
        </row>
        <row r="56">
          <cell r="C56" t="str">
            <v>2005/2006H</v>
          </cell>
          <cell r="D56">
            <v>23766.741699999999</v>
          </cell>
          <cell r="E56">
            <v>960.58280000000002</v>
          </cell>
          <cell r="F56">
            <v>2904.4160999999999</v>
          </cell>
          <cell r="G56">
            <v>2680.8325</v>
          </cell>
          <cell r="H56">
            <v>14566.8289</v>
          </cell>
          <cell r="I56">
            <v>840.33249999999998</v>
          </cell>
          <cell r="J56">
            <v>1813.7489</v>
          </cell>
          <cell r="K56">
            <v>865</v>
          </cell>
          <cell r="L56">
            <v>38</v>
          </cell>
          <cell r="M56">
            <v>146.33320000000001</v>
          </cell>
          <cell r="N56">
            <v>105.83329999999999</v>
          </cell>
          <cell r="O56">
            <v>384.58339999999998</v>
          </cell>
          <cell r="P56">
            <v>39.666699999999999</v>
          </cell>
          <cell r="Q56">
            <v>61.166499999999999</v>
          </cell>
          <cell r="R56">
            <v>24542.324799999999</v>
          </cell>
          <cell r="S56">
            <v>998.58280000000002</v>
          </cell>
          <cell r="T56">
            <v>3050.7492999999999</v>
          </cell>
          <cell r="U56">
            <v>2786.6658000000002</v>
          </cell>
          <cell r="V56">
            <v>14951.4123</v>
          </cell>
          <cell r="W56">
            <v>879.99919999999997</v>
          </cell>
          <cell r="X56">
            <v>1874.9154000000001</v>
          </cell>
        </row>
        <row r="57">
          <cell r="C57" t="str">
            <v>2005/2006I</v>
          </cell>
          <cell r="D57">
            <v>7816.8334000000004</v>
          </cell>
          <cell r="E57">
            <v>358.75029999999998</v>
          </cell>
          <cell r="F57">
            <v>785.49990000000003</v>
          </cell>
          <cell r="G57">
            <v>370.08339999999998</v>
          </cell>
          <cell r="H57">
            <v>5275.9166999999998</v>
          </cell>
          <cell r="I57">
            <v>219.91659999999999</v>
          </cell>
          <cell r="J57">
            <v>806.66650000000004</v>
          </cell>
          <cell r="K57">
            <v>1844</v>
          </cell>
          <cell r="L57">
            <v>102.5</v>
          </cell>
          <cell r="M57">
            <v>151</v>
          </cell>
          <cell r="N57">
            <v>59.5</v>
          </cell>
          <cell r="O57">
            <v>992.49980000000005</v>
          </cell>
          <cell r="P57">
            <v>51.000100000000003</v>
          </cell>
          <cell r="Q57">
            <v>215.33330000000001</v>
          </cell>
          <cell r="R57">
            <v>9388.6666000000005</v>
          </cell>
          <cell r="S57">
            <v>461.25029999999998</v>
          </cell>
          <cell r="T57">
            <v>936.49990000000003</v>
          </cell>
          <cell r="U57">
            <v>429.58339999999998</v>
          </cell>
          <cell r="V57">
            <v>6268.4165000000003</v>
          </cell>
          <cell r="W57">
            <v>270.91669999999999</v>
          </cell>
          <cell r="X57">
            <v>1021.9998000000001</v>
          </cell>
        </row>
        <row r="58">
          <cell r="C58" t="str">
            <v>2005/2006J</v>
          </cell>
          <cell r="D58">
            <v>970.82989999999995</v>
          </cell>
          <cell r="E58">
            <v>40.333100000000002</v>
          </cell>
          <cell r="F58">
            <v>97.166200000000003</v>
          </cell>
          <cell r="G58">
            <v>86.166300000000007</v>
          </cell>
          <cell r="H58">
            <v>590.16470000000004</v>
          </cell>
          <cell r="I58">
            <v>44.666499999999999</v>
          </cell>
          <cell r="J58">
            <v>112.3331</v>
          </cell>
          <cell r="K58">
            <v>5607</v>
          </cell>
          <cell r="L58">
            <v>299.33319999999998</v>
          </cell>
          <cell r="M58">
            <v>810.33309999999994</v>
          </cell>
          <cell r="N58">
            <v>301.83319999999998</v>
          </cell>
          <cell r="O58">
            <v>2707.4992999999999</v>
          </cell>
          <cell r="P58">
            <v>443.33330000000001</v>
          </cell>
          <cell r="Q58">
            <v>993.99990000000003</v>
          </cell>
          <cell r="R58">
            <v>6527.1619000000001</v>
          </cell>
          <cell r="S58">
            <v>339.66629999999998</v>
          </cell>
          <cell r="T58">
            <v>907.49929999999995</v>
          </cell>
          <cell r="U58">
            <v>387.99950000000001</v>
          </cell>
          <cell r="V58">
            <v>3297.6640000000002</v>
          </cell>
          <cell r="W58">
            <v>487.99979999999999</v>
          </cell>
          <cell r="X58">
            <v>1106.3330000000001</v>
          </cell>
        </row>
        <row r="59">
          <cell r="C59" t="str">
            <v>2006/20071</v>
          </cell>
          <cell r="D59">
            <v>5963.6665999999996</v>
          </cell>
          <cell r="E59">
            <v>208</v>
          </cell>
          <cell r="F59">
            <v>748</v>
          </cell>
          <cell r="G59">
            <v>371.33330000000001</v>
          </cell>
          <cell r="H59">
            <v>3706</v>
          </cell>
          <cell r="I59">
            <v>211</v>
          </cell>
          <cell r="J59">
            <v>719.33330000000001</v>
          </cell>
          <cell r="K59">
            <v>19</v>
          </cell>
          <cell r="L59">
            <v>0</v>
          </cell>
          <cell r="M59">
            <v>3</v>
          </cell>
          <cell r="N59">
            <v>1</v>
          </cell>
          <cell r="O59">
            <v>14</v>
          </cell>
          <cell r="P59">
            <v>0</v>
          </cell>
          <cell r="Q59">
            <v>1</v>
          </cell>
          <cell r="R59">
            <v>5982.6665999999996</v>
          </cell>
          <cell r="S59">
            <v>208</v>
          </cell>
          <cell r="T59">
            <v>751</v>
          </cell>
          <cell r="U59">
            <v>372.33330000000001</v>
          </cell>
          <cell r="V59">
            <v>3720</v>
          </cell>
          <cell r="W59">
            <v>211</v>
          </cell>
          <cell r="X59">
            <v>720.33330000000001</v>
          </cell>
        </row>
        <row r="60">
          <cell r="C60" t="str">
            <v>2006/20072</v>
          </cell>
          <cell r="D60">
            <v>15780.4684</v>
          </cell>
          <cell r="E60">
            <v>746.33270000000005</v>
          </cell>
          <cell r="F60">
            <v>1719.498</v>
          </cell>
          <cell r="G60">
            <v>812.99829999999997</v>
          </cell>
          <cell r="H60">
            <v>7642.1525000000001</v>
          </cell>
          <cell r="I60">
            <v>1377.6605</v>
          </cell>
          <cell r="J60">
            <v>3481.8263999999999</v>
          </cell>
          <cell r="K60">
            <v>5657</v>
          </cell>
          <cell r="L60">
            <v>566.66669999999999</v>
          </cell>
          <cell r="M60">
            <v>617.99980000000005</v>
          </cell>
          <cell r="N60">
            <v>180.83320000000001</v>
          </cell>
          <cell r="O60">
            <v>2741.6662000000001</v>
          </cell>
          <cell r="P60">
            <v>350.66660000000002</v>
          </cell>
          <cell r="Q60">
            <v>1101.6665</v>
          </cell>
          <cell r="R60">
            <v>21339.967400000001</v>
          </cell>
          <cell r="S60">
            <v>1312.9993999999999</v>
          </cell>
          <cell r="T60">
            <v>2337.4978000000001</v>
          </cell>
          <cell r="U60">
            <v>993.83150000000001</v>
          </cell>
          <cell r="V60">
            <v>10383.8187</v>
          </cell>
          <cell r="W60">
            <v>1728.3271</v>
          </cell>
          <cell r="X60">
            <v>4583.4929000000002</v>
          </cell>
        </row>
        <row r="61">
          <cell r="C61" t="str">
            <v>2006/20073</v>
          </cell>
          <cell r="D61">
            <v>19918.5674</v>
          </cell>
          <cell r="E61">
            <v>442.41649999999998</v>
          </cell>
          <cell r="F61">
            <v>1764.0820000000001</v>
          </cell>
          <cell r="G61">
            <v>1238.7487000000001</v>
          </cell>
          <cell r="H61">
            <v>10629.660400000001</v>
          </cell>
          <cell r="I61">
            <v>1967.7447999999999</v>
          </cell>
          <cell r="J61">
            <v>3875.915</v>
          </cell>
          <cell r="K61">
            <v>2376</v>
          </cell>
          <cell r="L61">
            <v>144.74979999999999</v>
          </cell>
          <cell r="M61">
            <v>256.33370000000002</v>
          </cell>
          <cell r="N61">
            <v>139.00030000000001</v>
          </cell>
          <cell r="O61">
            <v>975.41769999999997</v>
          </cell>
          <cell r="P61">
            <v>160.83340000000001</v>
          </cell>
          <cell r="Q61">
            <v>380.50009999999997</v>
          </cell>
          <cell r="R61">
            <v>21975.402399999999</v>
          </cell>
          <cell r="S61">
            <v>587.16629999999998</v>
          </cell>
          <cell r="T61">
            <v>2020.4157</v>
          </cell>
          <cell r="U61">
            <v>1377.749</v>
          </cell>
          <cell r="V61">
            <v>11605.078100000001</v>
          </cell>
          <cell r="W61">
            <v>2128.5781999999999</v>
          </cell>
          <cell r="X61">
            <v>4256.4151000000002</v>
          </cell>
        </row>
        <row r="62">
          <cell r="C62" t="str">
            <v>2006/20074</v>
          </cell>
          <cell r="D62">
            <v>434</v>
          </cell>
          <cell r="E62">
            <v>18</v>
          </cell>
          <cell r="F62">
            <v>43</v>
          </cell>
          <cell r="G62">
            <v>34</v>
          </cell>
          <cell r="H62">
            <v>249</v>
          </cell>
          <cell r="I62">
            <v>21</v>
          </cell>
          <cell r="J62">
            <v>69</v>
          </cell>
          <cell r="K62">
            <v>1</v>
          </cell>
          <cell r="L62">
            <v>0</v>
          </cell>
          <cell r="M62">
            <v>0</v>
          </cell>
          <cell r="N62">
            <v>0</v>
          </cell>
          <cell r="O62">
            <v>1</v>
          </cell>
          <cell r="P62">
            <v>0</v>
          </cell>
          <cell r="Q62">
            <v>0</v>
          </cell>
          <cell r="R62">
            <v>435</v>
          </cell>
          <cell r="S62">
            <v>18</v>
          </cell>
          <cell r="T62">
            <v>43</v>
          </cell>
          <cell r="U62">
            <v>34</v>
          </cell>
          <cell r="V62">
            <v>250</v>
          </cell>
          <cell r="W62">
            <v>21</v>
          </cell>
          <cell r="X62">
            <v>69</v>
          </cell>
        </row>
        <row r="63">
          <cell r="C63" t="str">
            <v>2006/20075</v>
          </cell>
          <cell r="D63">
            <v>1512.1665</v>
          </cell>
          <cell r="E63">
            <v>68.666700000000006</v>
          </cell>
          <cell r="F63">
            <v>185.33330000000001</v>
          </cell>
          <cell r="G63">
            <v>105.33329999999999</v>
          </cell>
          <cell r="H63">
            <v>886.66650000000004</v>
          </cell>
          <cell r="I63">
            <v>100.0001</v>
          </cell>
          <cell r="J63">
            <v>166.16659999999999</v>
          </cell>
          <cell r="K63">
            <v>131</v>
          </cell>
          <cell r="L63">
            <v>9.6667000000000005</v>
          </cell>
          <cell r="M63">
            <v>11.333299999999999</v>
          </cell>
          <cell r="N63">
            <v>6.3333000000000004</v>
          </cell>
          <cell r="O63">
            <v>77.833399999999997</v>
          </cell>
          <cell r="P63">
            <v>5</v>
          </cell>
          <cell r="Q63">
            <v>14</v>
          </cell>
          <cell r="R63">
            <v>1636.3332</v>
          </cell>
          <cell r="S63">
            <v>78.333399999999997</v>
          </cell>
          <cell r="T63">
            <v>196.66659999999999</v>
          </cell>
          <cell r="U63">
            <v>111.6666</v>
          </cell>
          <cell r="V63">
            <v>964.49990000000003</v>
          </cell>
          <cell r="W63">
            <v>105.0001</v>
          </cell>
          <cell r="X63">
            <v>180.16659999999999</v>
          </cell>
        </row>
        <row r="64">
          <cell r="C64" t="str">
            <v>2006/20076</v>
          </cell>
          <cell r="D64">
            <v>8844.5625999999993</v>
          </cell>
          <cell r="E64">
            <v>168.16659999999999</v>
          </cell>
          <cell r="F64">
            <v>794.41610000000003</v>
          </cell>
          <cell r="G64">
            <v>531.33270000000005</v>
          </cell>
          <cell r="H64">
            <v>4833.9088000000002</v>
          </cell>
          <cell r="I64">
            <v>886.32749999999999</v>
          </cell>
          <cell r="J64">
            <v>1630.4109000000001</v>
          </cell>
          <cell r="K64">
            <v>736</v>
          </cell>
          <cell r="L64">
            <v>41.333199999999998</v>
          </cell>
          <cell r="M64">
            <v>59.666800000000002</v>
          </cell>
          <cell r="N64">
            <v>23.5001</v>
          </cell>
          <cell r="O64">
            <v>269.6662</v>
          </cell>
          <cell r="P64">
            <v>37.4998</v>
          </cell>
          <cell r="Q64">
            <v>89.499899999999997</v>
          </cell>
          <cell r="R64">
            <v>9365.7286000000004</v>
          </cell>
          <cell r="S64">
            <v>209.49979999999999</v>
          </cell>
          <cell r="T64">
            <v>854.0829</v>
          </cell>
          <cell r="U64">
            <v>554.83280000000002</v>
          </cell>
          <cell r="V64">
            <v>5103.5749999999998</v>
          </cell>
          <cell r="W64">
            <v>923.82730000000004</v>
          </cell>
          <cell r="X64">
            <v>1719.9108000000001</v>
          </cell>
        </row>
        <row r="65">
          <cell r="C65" t="str">
            <v>2006/20077</v>
          </cell>
          <cell r="D65">
            <v>3723.9113000000002</v>
          </cell>
          <cell r="E65">
            <v>86.166499999999999</v>
          </cell>
          <cell r="F65">
            <v>389.9991</v>
          </cell>
          <cell r="G65">
            <v>214.49959999999999</v>
          </cell>
          <cell r="H65">
            <v>2383.7476000000001</v>
          </cell>
          <cell r="I65">
            <v>216.33250000000001</v>
          </cell>
          <cell r="J65">
            <v>433.166</v>
          </cell>
          <cell r="K65">
            <v>373</v>
          </cell>
          <cell r="L65">
            <v>15.666700000000001</v>
          </cell>
          <cell r="M65">
            <v>39.833399999999997</v>
          </cell>
          <cell r="N65">
            <v>18.833300000000001</v>
          </cell>
          <cell r="O65">
            <v>161.99969999999999</v>
          </cell>
          <cell r="P65">
            <v>26.5</v>
          </cell>
          <cell r="Q65">
            <v>59.5</v>
          </cell>
          <cell r="R65">
            <v>4046.2444</v>
          </cell>
          <cell r="S65">
            <v>101.83320000000001</v>
          </cell>
          <cell r="T65">
            <v>429.83249999999998</v>
          </cell>
          <cell r="U65">
            <v>233.3329</v>
          </cell>
          <cell r="V65">
            <v>2545.7473</v>
          </cell>
          <cell r="W65">
            <v>242.83250000000001</v>
          </cell>
          <cell r="X65">
            <v>492.666</v>
          </cell>
        </row>
        <row r="66">
          <cell r="C66" t="str">
            <v>2006/20078</v>
          </cell>
          <cell r="D66">
            <v>9708.9969000000001</v>
          </cell>
          <cell r="E66">
            <v>266.99979999999999</v>
          </cell>
          <cell r="F66">
            <v>1103.8335999999999</v>
          </cell>
          <cell r="G66">
            <v>789.49950000000001</v>
          </cell>
          <cell r="H66">
            <v>6799.1643000000004</v>
          </cell>
          <cell r="I66">
            <v>269.16680000000002</v>
          </cell>
          <cell r="J66">
            <v>480.3329</v>
          </cell>
          <cell r="K66">
            <v>2113</v>
          </cell>
          <cell r="L66">
            <v>101.5</v>
          </cell>
          <cell r="M66">
            <v>232.83340000000001</v>
          </cell>
          <cell r="N66">
            <v>173.00020000000001</v>
          </cell>
          <cell r="O66">
            <v>1018.8335</v>
          </cell>
          <cell r="P66">
            <v>55.833399999999997</v>
          </cell>
          <cell r="Q66">
            <v>127.33329999999999</v>
          </cell>
          <cell r="R66">
            <v>11418.3307</v>
          </cell>
          <cell r="S66">
            <v>368.49979999999999</v>
          </cell>
          <cell r="T66">
            <v>1336.6669999999999</v>
          </cell>
          <cell r="U66">
            <v>962.49969999999996</v>
          </cell>
          <cell r="V66">
            <v>7817.9978000000001</v>
          </cell>
          <cell r="W66">
            <v>325.00020000000001</v>
          </cell>
          <cell r="X66">
            <v>607.6662</v>
          </cell>
        </row>
        <row r="67">
          <cell r="C67" t="str">
            <v>2006/20079</v>
          </cell>
          <cell r="D67">
            <v>9533.0026999999991</v>
          </cell>
          <cell r="E67">
            <v>269.83350000000002</v>
          </cell>
          <cell r="F67">
            <v>1116.6676</v>
          </cell>
          <cell r="G67">
            <v>656.6671</v>
          </cell>
          <cell r="H67">
            <v>6110.0007999999998</v>
          </cell>
          <cell r="I67">
            <v>474.6669</v>
          </cell>
          <cell r="J67">
            <v>905.16679999999997</v>
          </cell>
          <cell r="K67">
            <v>1786</v>
          </cell>
          <cell r="L67">
            <v>75.500100000000003</v>
          </cell>
          <cell r="M67">
            <v>171.5001</v>
          </cell>
          <cell r="N67">
            <v>69.833299999999994</v>
          </cell>
          <cell r="O67">
            <v>1046.8338000000001</v>
          </cell>
          <cell r="P67">
            <v>37.666699999999999</v>
          </cell>
          <cell r="Q67">
            <v>180.0001</v>
          </cell>
          <cell r="R67">
            <v>11114.336799999999</v>
          </cell>
          <cell r="S67">
            <v>345.33359999999999</v>
          </cell>
          <cell r="T67">
            <v>1288.1677</v>
          </cell>
          <cell r="U67">
            <v>726.50040000000001</v>
          </cell>
          <cell r="V67">
            <v>7156.8346000000001</v>
          </cell>
          <cell r="W67">
            <v>512.33360000000005</v>
          </cell>
          <cell r="X67">
            <v>1085.1668999999999</v>
          </cell>
        </row>
        <row r="68">
          <cell r="C68" t="str">
            <v>2006/2007A</v>
          </cell>
          <cell r="D68">
            <v>3723.3321000000001</v>
          </cell>
          <cell r="E68">
            <v>75</v>
          </cell>
          <cell r="F68">
            <v>357.16649999999998</v>
          </cell>
          <cell r="G68">
            <v>252.3331</v>
          </cell>
          <cell r="H68">
            <v>1807.6659</v>
          </cell>
          <cell r="I68">
            <v>498.83330000000001</v>
          </cell>
          <cell r="J68">
            <v>732.33330000000001</v>
          </cell>
          <cell r="K68">
            <v>1272</v>
          </cell>
          <cell r="L68">
            <v>80.666700000000006</v>
          </cell>
          <cell r="M68">
            <v>130.33330000000001</v>
          </cell>
          <cell r="N68">
            <v>82.833299999999994</v>
          </cell>
          <cell r="O68">
            <v>825.00009999999997</v>
          </cell>
          <cell r="P68">
            <v>46.5</v>
          </cell>
          <cell r="Q68">
            <v>81.5</v>
          </cell>
          <cell r="R68">
            <v>4970.1655000000001</v>
          </cell>
          <cell r="S68">
            <v>155.66669999999999</v>
          </cell>
          <cell r="T68">
            <v>487.49979999999999</v>
          </cell>
          <cell r="U68">
            <v>335.16640000000001</v>
          </cell>
          <cell r="V68">
            <v>2632.6660000000002</v>
          </cell>
          <cell r="W68">
            <v>545.33330000000001</v>
          </cell>
          <cell r="X68">
            <v>813.83330000000001</v>
          </cell>
        </row>
        <row r="69">
          <cell r="C69" t="str">
            <v>2006/2007B</v>
          </cell>
          <cell r="D69">
            <v>20185.4499</v>
          </cell>
          <cell r="E69">
            <v>566.58219999999994</v>
          </cell>
          <cell r="F69">
            <v>2045.6603</v>
          </cell>
          <cell r="G69">
            <v>1463.2462</v>
          </cell>
          <cell r="H69">
            <v>12315.471799999999</v>
          </cell>
          <cell r="I69">
            <v>989.66330000000005</v>
          </cell>
          <cell r="J69">
            <v>2804.8261000000002</v>
          </cell>
          <cell r="K69">
            <v>3259</v>
          </cell>
          <cell r="L69">
            <v>202.83330000000001</v>
          </cell>
          <cell r="M69">
            <v>313.33300000000003</v>
          </cell>
          <cell r="N69">
            <v>172.16640000000001</v>
          </cell>
          <cell r="O69">
            <v>1674.4987000000001</v>
          </cell>
          <cell r="P69">
            <v>134.99969999999999</v>
          </cell>
          <cell r="Q69">
            <v>436.3331</v>
          </cell>
          <cell r="R69">
            <v>23119.614099999999</v>
          </cell>
          <cell r="S69">
            <v>769.41549999999995</v>
          </cell>
          <cell r="T69">
            <v>2358.9933000000001</v>
          </cell>
          <cell r="U69">
            <v>1635.4126000000001</v>
          </cell>
          <cell r="V69">
            <v>13989.970499999999</v>
          </cell>
          <cell r="W69">
            <v>1124.663</v>
          </cell>
          <cell r="X69">
            <v>3241.1592000000001</v>
          </cell>
        </row>
        <row r="70">
          <cell r="C70" t="str">
            <v>2006/2007C</v>
          </cell>
          <cell r="D70">
            <v>9612.5112000000008</v>
          </cell>
          <cell r="E70">
            <v>296.33359999999999</v>
          </cell>
          <cell r="F70">
            <v>1016.3343</v>
          </cell>
          <cell r="G70">
            <v>829.00139999999999</v>
          </cell>
          <cell r="H70">
            <v>6337.6733999999997</v>
          </cell>
          <cell r="I70">
            <v>345.00069999999999</v>
          </cell>
          <cell r="J70">
            <v>788.16780000000006</v>
          </cell>
          <cell r="K70">
            <v>1433</v>
          </cell>
          <cell r="L70">
            <v>112.66670000000001</v>
          </cell>
          <cell r="M70">
            <v>179.16669999999999</v>
          </cell>
          <cell r="N70">
            <v>139.33330000000001</v>
          </cell>
          <cell r="O70">
            <v>735.66660000000002</v>
          </cell>
          <cell r="P70">
            <v>53.833300000000001</v>
          </cell>
          <cell r="Q70">
            <v>131.33330000000001</v>
          </cell>
          <cell r="R70">
            <v>10964.5111</v>
          </cell>
          <cell r="S70">
            <v>409.00029999999998</v>
          </cell>
          <cell r="T70">
            <v>1195.501</v>
          </cell>
          <cell r="U70">
            <v>968.3347</v>
          </cell>
          <cell r="V70">
            <v>7073.34</v>
          </cell>
          <cell r="W70">
            <v>398.834</v>
          </cell>
          <cell r="X70">
            <v>919.50109999999995</v>
          </cell>
        </row>
        <row r="71">
          <cell r="C71" t="str">
            <v>2006/2007D</v>
          </cell>
          <cell r="D71">
            <v>22394.455900000001</v>
          </cell>
          <cell r="E71">
            <v>841.33209999999997</v>
          </cell>
          <cell r="F71">
            <v>2507.9944</v>
          </cell>
          <cell r="G71">
            <v>1829.4963</v>
          </cell>
          <cell r="H71">
            <v>15525.9712</v>
          </cell>
          <cell r="I71">
            <v>442.33210000000003</v>
          </cell>
          <cell r="J71">
            <v>1247.3298</v>
          </cell>
          <cell r="K71">
            <v>3233</v>
          </cell>
          <cell r="L71">
            <v>238.16650000000001</v>
          </cell>
          <cell r="M71">
            <v>320.83330000000001</v>
          </cell>
          <cell r="N71">
            <v>211.9999</v>
          </cell>
          <cell r="O71">
            <v>1612.6649</v>
          </cell>
          <cell r="P71">
            <v>75.666600000000003</v>
          </cell>
          <cell r="Q71">
            <v>196.49959999999999</v>
          </cell>
          <cell r="R71">
            <v>25050.286700000001</v>
          </cell>
          <cell r="S71">
            <v>1079.4985999999999</v>
          </cell>
          <cell r="T71">
            <v>2828.8276999999998</v>
          </cell>
          <cell r="U71">
            <v>2041.4962</v>
          </cell>
          <cell r="V71">
            <v>17138.6361</v>
          </cell>
          <cell r="W71">
            <v>517.99869999999999</v>
          </cell>
          <cell r="X71">
            <v>1443.8294000000001</v>
          </cell>
        </row>
        <row r="72">
          <cell r="C72" t="str">
            <v>2006/2007E</v>
          </cell>
          <cell r="D72">
            <v>6762.6522999999997</v>
          </cell>
          <cell r="E72">
            <v>160.66659999999999</v>
          </cell>
          <cell r="F72">
            <v>673.49890000000005</v>
          </cell>
          <cell r="G72">
            <v>674.33199999999999</v>
          </cell>
          <cell r="H72">
            <v>4656.9904999999999</v>
          </cell>
          <cell r="I72">
            <v>174.83250000000001</v>
          </cell>
          <cell r="J72">
            <v>422.33179999999999</v>
          </cell>
          <cell r="K72">
            <v>375</v>
          </cell>
          <cell r="L72">
            <v>22.5</v>
          </cell>
          <cell r="M72">
            <v>30.666599999999999</v>
          </cell>
          <cell r="N72">
            <v>28.5</v>
          </cell>
          <cell r="O72">
            <v>176.83340000000001</v>
          </cell>
          <cell r="P72">
            <v>9</v>
          </cell>
          <cell r="Q72">
            <v>20.166699999999999</v>
          </cell>
          <cell r="R72">
            <v>7050.3190000000004</v>
          </cell>
          <cell r="S72">
            <v>183.16659999999999</v>
          </cell>
          <cell r="T72">
            <v>704.16549999999995</v>
          </cell>
          <cell r="U72">
            <v>702.83199999999999</v>
          </cell>
          <cell r="V72">
            <v>4833.8239000000003</v>
          </cell>
          <cell r="W72">
            <v>183.83250000000001</v>
          </cell>
          <cell r="X72">
            <v>442.49849999999998</v>
          </cell>
        </row>
        <row r="73">
          <cell r="C73" t="str">
            <v>2006/2007F</v>
          </cell>
          <cell r="D73">
            <v>14450.7315</v>
          </cell>
          <cell r="E73">
            <v>405.33229999999998</v>
          </cell>
          <cell r="F73">
            <v>1706.4141</v>
          </cell>
          <cell r="G73">
            <v>1181.6655000000001</v>
          </cell>
          <cell r="H73">
            <v>8388.8209999999999</v>
          </cell>
          <cell r="I73">
            <v>896.41650000000004</v>
          </cell>
          <cell r="J73">
            <v>1872.0821000000001</v>
          </cell>
          <cell r="K73">
            <v>1196</v>
          </cell>
          <cell r="L73">
            <v>50</v>
          </cell>
          <cell r="M73">
            <v>140.33320000000001</v>
          </cell>
          <cell r="N73">
            <v>73.499799999999993</v>
          </cell>
          <cell r="O73">
            <v>491.49990000000003</v>
          </cell>
          <cell r="P73">
            <v>76.333299999999994</v>
          </cell>
          <cell r="Q73">
            <v>148.5001</v>
          </cell>
          <cell r="R73">
            <v>15430.897800000001</v>
          </cell>
          <cell r="S73">
            <v>455.33229999999998</v>
          </cell>
          <cell r="T73">
            <v>1846.7473</v>
          </cell>
          <cell r="U73">
            <v>1255.1652999999999</v>
          </cell>
          <cell r="V73">
            <v>8880.3209000000006</v>
          </cell>
          <cell r="W73">
            <v>972.74980000000005</v>
          </cell>
          <cell r="X73">
            <v>2020.5822000000001</v>
          </cell>
        </row>
        <row r="74">
          <cell r="C74" t="str">
            <v>2006/2007G</v>
          </cell>
          <cell r="D74">
            <v>11170.726199999999</v>
          </cell>
          <cell r="E74">
            <v>241.24959999999999</v>
          </cell>
          <cell r="F74">
            <v>1118.0794000000001</v>
          </cell>
          <cell r="G74">
            <v>914.58169999999996</v>
          </cell>
          <cell r="H74">
            <v>6474.9876999999997</v>
          </cell>
          <cell r="I74">
            <v>815.41459999999995</v>
          </cell>
          <cell r="J74">
            <v>1606.4132</v>
          </cell>
          <cell r="K74">
            <v>1557</v>
          </cell>
          <cell r="L74">
            <v>73.166600000000003</v>
          </cell>
          <cell r="M74">
            <v>246.99979999999999</v>
          </cell>
          <cell r="N74">
            <v>86.666600000000003</v>
          </cell>
          <cell r="O74">
            <v>665.49900000000002</v>
          </cell>
          <cell r="P74">
            <v>103.3329</v>
          </cell>
          <cell r="Q74">
            <v>225.16630000000001</v>
          </cell>
          <cell r="R74">
            <v>12571.5574</v>
          </cell>
          <cell r="S74">
            <v>314.4162</v>
          </cell>
          <cell r="T74">
            <v>1365.0791999999999</v>
          </cell>
          <cell r="U74">
            <v>1001.2483</v>
          </cell>
          <cell r="V74">
            <v>7140.4867000000004</v>
          </cell>
          <cell r="W74">
            <v>918.74749999999995</v>
          </cell>
          <cell r="X74">
            <v>1831.5795000000001</v>
          </cell>
        </row>
        <row r="75">
          <cell r="C75" t="str">
            <v>2006/2007H</v>
          </cell>
          <cell r="D75">
            <v>24471.0681</v>
          </cell>
          <cell r="E75">
            <v>763.33320000000003</v>
          </cell>
          <cell r="F75">
            <v>2985.0817000000002</v>
          </cell>
          <cell r="G75">
            <v>2744.2480999999998</v>
          </cell>
          <cell r="H75">
            <v>15314.823</v>
          </cell>
          <cell r="I75">
            <v>876.99919999999997</v>
          </cell>
          <cell r="J75">
            <v>1786.5829000000001</v>
          </cell>
          <cell r="K75">
            <v>849</v>
          </cell>
          <cell r="L75">
            <v>53.583300000000001</v>
          </cell>
          <cell r="M75">
            <v>135.9999</v>
          </cell>
          <cell r="N75">
            <v>127.0001</v>
          </cell>
          <cell r="O75">
            <v>360.58300000000003</v>
          </cell>
          <cell r="P75">
            <v>29.5</v>
          </cell>
          <cell r="Q75">
            <v>40.833300000000001</v>
          </cell>
          <cell r="R75">
            <v>25218.5677</v>
          </cell>
          <cell r="S75">
            <v>816.91650000000004</v>
          </cell>
          <cell r="T75">
            <v>3121.0816</v>
          </cell>
          <cell r="U75">
            <v>2871.2482</v>
          </cell>
          <cell r="V75">
            <v>15675.406000000001</v>
          </cell>
          <cell r="W75">
            <v>906.49919999999997</v>
          </cell>
          <cell r="X75">
            <v>1827.4161999999999</v>
          </cell>
        </row>
        <row r="76">
          <cell r="C76" t="str">
            <v>2006/2007I</v>
          </cell>
          <cell r="D76">
            <v>8490.9953999999998</v>
          </cell>
          <cell r="E76">
            <v>322.5829</v>
          </cell>
          <cell r="F76">
            <v>784.41660000000002</v>
          </cell>
          <cell r="G76">
            <v>450.83300000000003</v>
          </cell>
          <cell r="H76">
            <v>5651.4979999999996</v>
          </cell>
          <cell r="I76">
            <v>289.0831</v>
          </cell>
          <cell r="J76">
            <v>992.58180000000004</v>
          </cell>
          <cell r="K76">
            <v>2152</v>
          </cell>
          <cell r="L76">
            <v>112.5</v>
          </cell>
          <cell r="M76">
            <v>181.83330000000001</v>
          </cell>
          <cell r="N76">
            <v>67.833299999999994</v>
          </cell>
          <cell r="O76">
            <v>1222.4998000000001</v>
          </cell>
          <cell r="P76">
            <v>60.166699999999999</v>
          </cell>
          <cell r="Q76">
            <v>255.4999</v>
          </cell>
          <cell r="R76">
            <v>10391.3284</v>
          </cell>
          <cell r="S76">
            <v>435.0829</v>
          </cell>
          <cell r="T76">
            <v>966.24990000000003</v>
          </cell>
          <cell r="U76">
            <v>518.66629999999998</v>
          </cell>
          <cell r="V76">
            <v>6873.9978000000001</v>
          </cell>
          <cell r="W76">
            <v>349.24979999999999</v>
          </cell>
          <cell r="X76">
            <v>1248.0817</v>
          </cell>
        </row>
        <row r="77">
          <cell r="C77" t="str">
            <v>2006/2007J</v>
          </cell>
          <cell r="D77">
            <v>988.49800000000005</v>
          </cell>
          <cell r="E77">
            <v>33.999899999999997</v>
          </cell>
          <cell r="F77">
            <v>88.499700000000004</v>
          </cell>
          <cell r="G77">
            <v>87.833200000000005</v>
          </cell>
          <cell r="H77">
            <v>591.66570000000002</v>
          </cell>
          <cell r="I77">
            <v>54.499899999999997</v>
          </cell>
          <cell r="J77">
            <v>131.99959999999999</v>
          </cell>
          <cell r="K77">
            <v>4000</v>
          </cell>
          <cell r="L77">
            <v>223.8331</v>
          </cell>
          <cell r="M77">
            <v>571.99980000000005</v>
          </cell>
          <cell r="N77">
            <v>211.8331</v>
          </cell>
          <cell r="O77">
            <v>1972.9992</v>
          </cell>
          <cell r="P77">
            <v>301.66660000000002</v>
          </cell>
          <cell r="Q77">
            <v>663.66660000000002</v>
          </cell>
          <cell r="R77">
            <v>4934.4964</v>
          </cell>
          <cell r="S77">
            <v>257.83300000000003</v>
          </cell>
          <cell r="T77">
            <v>660.49950000000001</v>
          </cell>
          <cell r="U77">
            <v>299.66629999999998</v>
          </cell>
          <cell r="V77">
            <v>2564.6649000000002</v>
          </cell>
          <cell r="W77">
            <v>356.16649999999998</v>
          </cell>
          <cell r="X77">
            <v>795.6662</v>
          </cell>
        </row>
        <row r="78">
          <cell r="C78" t="str">
            <v>2007/20081</v>
          </cell>
          <cell r="D78">
            <v>6176</v>
          </cell>
          <cell r="E78">
            <v>154</v>
          </cell>
          <cell r="F78">
            <v>735</v>
          </cell>
          <cell r="G78">
            <v>580</v>
          </cell>
          <cell r="H78">
            <v>3748</v>
          </cell>
          <cell r="I78">
            <v>210</v>
          </cell>
          <cell r="J78">
            <v>749</v>
          </cell>
          <cell r="K78">
            <v>22</v>
          </cell>
          <cell r="L78">
            <v>0</v>
          </cell>
          <cell r="M78">
            <v>5</v>
          </cell>
          <cell r="N78">
            <v>2</v>
          </cell>
          <cell r="O78">
            <v>13</v>
          </cell>
          <cell r="P78">
            <v>0</v>
          </cell>
          <cell r="Q78">
            <v>2</v>
          </cell>
          <cell r="R78">
            <v>6198</v>
          </cell>
          <cell r="S78">
            <v>154</v>
          </cell>
          <cell r="T78">
            <v>740</v>
          </cell>
          <cell r="U78">
            <v>582</v>
          </cell>
          <cell r="V78">
            <v>3761</v>
          </cell>
          <cell r="W78">
            <v>210</v>
          </cell>
          <cell r="X78">
            <v>751</v>
          </cell>
        </row>
        <row r="79">
          <cell r="C79" t="str">
            <v>2007/20082</v>
          </cell>
          <cell r="D79">
            <v>17864.25</v>
          </cell>
          <cell r="E79">
            <v>785.26</v>
          </cell>
          <cell r="F79">
            <v>1733.34</v>
          </cell>
          <cell r="G79">
            <v>1104.82</v>
          </cell>
          <cell r="H79">
            <v>8926.01</v>
          </cell>
          <cell r="I79">
            <v>1414.45</v>
          </cell>
          <cell r="J79">
            <v>3900.37</v>
          </cell>
          <cell r="K79">
            <v>5764</v>
          </cell>
          <cell r="L79">
            <v>491.49</v>
          </cell>
          <cell r="M79">
            <v>618.82000000000005</v>
          </cell>
          <cell r="N79">
            <v>204.79</v>
          </cell>
          <cell r="O79">
            <v>3058.37</v>
          </cell>
          <cell r="P79">
            <v>278.67</v>
          </cell>
          <cell r="Q79">
            <v>991.47</v>
          </cell>
          <cell r="R79">
            <v>23507.86</v>
          </cell>
          <cell r="S79">
            <v>1276.75</v>
          </cell>
          <cell r="T79">
            <v>2352.16</v>
          </cell>
          <cell r="U79">
            <v>1309.6099999999999</v>
          </cell>
          <cell r="V79">
            <v>11984.38</v>
          </cell>
          <cell r="W79">
            <v>1693.12</v>
          </cell>
          <cell r="X79">
            <v>4891.84</v>
          </cell>
        </row>
        <row r="80">
          <cell r="C80" t="str">
            <v>2007/20083</v>
          </cell>
          <cell r="D80">
            <v>21591.195</v>
          </cell>
          <cell r="E80">
            <v>402.42</v>
          </cell>
          <cell r="F80">
            <v>1700.4</v>
          </cell>
          <cell r="G80">
            <v>1402.0250000000001</v>
          </cell>
          <cell r="H80">
            <v>11997.155000000001</v>
          </cell>
          <cell r="I80">
            <v>1926.655</v>
          </cell>
          <cell r="J80">
            <v>4162.54</v>
          </cell>
          <cell r="K80">
            <v>2287</v>
          </cell>
          <cell r="L80">
            <v>117.01</v>
          </cell>
          <cell r="M80">
            <v>246.47</v>
          </cell>
          <cell r="N80">
            <v>159.9</v>
          </cell>
          <cell r="O80">
            <v>1001.01</v>
          </cell>
          <cell r="P80">
            <v>164.19</v>
          </cell>
          <cell r="Q80">
            <v>381.23</v>
          </cell>
          <cell r="R80">
            <v>23661.005000000001</v>
          </cell>
          <cell r="S80">
            <v>519.42999999999995</v>
          </cell>
          <cell r="T80">
            <v>1946.87</v>
          </cell>
          <cell r="U80">
            <v>1561.925</v>
          </cell>
          <cell r="V80">
            <v>12998.165000000001</v>
          </cell>
          <cell r="W80">
            <v>2090.8449999999998</v>
          </cell>
          <cell r="X80">
            <v>4543.7700000000004</v>
          </cell>
        </row>
        <row r="81">
          <cell r="C81" t="str">
            <v>2007/20084</v>
          </cell>
          <cell r="D81">
            <v>480</v>
          </cell>
          <cell r="E81">
            <v>16</v>
          </cell>
          <cell r="F81">
            <v>48</v>
          </cell>
          <cell r="G81">
            <v>32</v>
          </cell>
          <cell r="H81">
            <v>286</v>
          </cell>
          <cell r="I81">
            <v>27</v>
          </cell>
          <cell r="J81">
            <v>71</v>
          </cell>
          <cell r="K81">
            <v>2</v>
          </cell>
          <cell r="L81">
            <v>0</v>
          </cell>
          <cell r="M81">
            <v>0</v>
          </cell>
          <cell r="N81">
            <v>0</v>
          </cell>
          <cell r="O81">
            <v>1</v>
          </cell>
          <cell r="P81">
            <v>0</v>
          </cell>
          <cell r="Q81">
            <v>1</v>
          </cell>
          <cell r="R81">
            <v>482</v>
          </cell>
          <cell r="S81">
            <v>16</v>
          </cell>
          <cell r="T81">
            <v>48</v>
          </cell>
          <cell r="U81">
            <v>32</v>
          </cell>
          <cell r="V81">
            <v>287</v>
          </cell>
          <cell r="W81">
            <v>27</v>
          </cell>
          <cell r="X81">
            <v>72</v>
          </cell>
        </row>
        <row r="82">
          <cell r="C82" t="str">
            <v>2007/20085</v>
          </cell>
          <cell r="D82">
            <v>1624.12</v>
          </cell>
          <cell r="E82">
            <v>46.17</v>
          </cell>
          <cell r="F82">
            <v>170.42</v>
          </cell>
          <cell r="G82">
            <v>108.27</v>
          </cell>
          <cell r="H82">
            <v>1005.06</v>
          </cell>
          <cell r="I82">
            <v>95.83</v>
          </cell>
          <cell r="J82">
            <v>198.37</v>
          </cell>
          <cell r="K82">
            <v>103</v>
          </cell>
          <cell r="L82">
            <v>3.5</v>
          </cell>
          <cell r="M82">
            <v>18</v>
          </cell>
          <cell r="N82">
            <v>6.5</v>
          </cell>
          <cell r="O82">
            <v>61.83</v>
          </cell>
          <cell r="P82">
            <v>3</v>
          </cell>
          <cell r="Q82">
            <v>5</v>
          </cell>
          <cell r="R82">
            <v>1721.95</v>
          </cell>
          <cell r="S82">
            <v>49.67</v>
          </cell>
          <cell r="T82">
            <v>188.42</v>
          </cell>
          <cell r="U82">
            <v>114.77</v>
          </cell>
          <cell r="V82">
            <v>1066.8900000000001</v>
          </cell>
          <cell r="W82">
            <v>98.83</v>
          </cell>
          <cell r="X82">
            <v>203.37</v>
          </cell>
        </row>
        <row r="83">
          <cell r="C83" t="str">
            <v>2007/20086</v>
          </cell>
          <cell r="D83">
            <v>9207.7649999999994</v>
          </cell>
          <cell r="E83">
            <v>168.92</v>
          </cell>
          <cell r="F83">
            <v>761.26</v>
          </cell>
          <cell r="G83">
            <v>527.34500000000003</v>
          </cell>
          <cell r="H83">
            <v>5145.6750000000002</v>
          </cell>
          <cell r="I83">
            <v>899.72500000000002</v>
          </cell>
          <cell r="J83">
            <v>1704.84</v>
          </cell>
          <cell r="K83">
            <v>556</v>
          </cell>
          <cell r="L83">
            <v>26.5</v>
          </cell>
          <cell r="M83">
            <v>38.67</v>
          </cell>
          <cell r="N83">
            <v>29.68</v>
          </cell>
          <cell r="O83">
            <v>247.87</v>
          </cell>
          <cell r="P83">
            <v>37.67</v>
          </cell>
          <cell r="Q83">
            <v>78.67</v>
          </cell>
          <cell r="R83">
            <v>9666.8250000000007</v>
          </cell>
          <cell r="S83">
            <v>195.42</v>
          </cell>
          <cell r="T83">
            <v>799.93</v>
          </cell>
          <cell r="U83">
            <v>557.02499999999998</v>
          </cell>
          <cell r="V83">
            <v>5393.5450000000001</v>
          </cell>
          <cell r="W83">
            <v>937.39499999999998</v>
          </cell>
          <cell r="X83">
            <v>1783.51</v>
          </cell>
        </row>
        <row r="84">
          <cell r="C84" t="str">
            <v>2007/20087</v>
          </cell>
          <cell r="D84">
            <v>3751.2649999999999</v>
          </cell>
          <cell r="E84">
            <v>69.349999999999994</v>
          </cell>
          <cell r="F84">
            <v>342.53</v>
          </cell>
          <cell r="G84">
            <v>192.91499999999999</v>
          </cell>
          <cell r="H84">
            <v>2431.8200000000002</v>
          </cell>
          <cell r="I84">
            <v>225.64</v>
          </cell>
          <cell r="J84">
            <v>489.01</v>
          </cell>
          <cell r="K84">
            <v>394</v>
          </cell>
          <cell r="L84">
            <v>17</v>
          </cell>
          <cell r="M84">
            <v>36.67</v>
          </cell>
          <cell r="N84">
            <v>18.5</v>
          </cell>
          <cell r="O84">
            <v>160.83000000000001</v>
          </cell>
          <cell r="P84">
            <v>32</v>
          </cell>
          <cell r="Q84">
            <v>64.5</v>
          </cell>
          <cell r="R84">
            <v>4080.7649999999999</v>
          </cell>
          <cell r="S84">
            <v>86.35</v>
          </cell>
          <cell r="T84">
            <v>379.2</v>
          </cell>
          <cell r="U84">
            <v>211.41499999999999</v>
          </cell>
          <cell r="V84">
            <v>2592.65</v>
          </cell>
          <cell r="W84">
            <v>257.64</v>
          </cell>
          <cell r="X84">
            <v>553.51</v>
          </cell>
        </row>
        <row r="85">
          <cell r="C85" t="str">
            <v>2007/20088</v>
          </cell>
          <cell r="D85">
            <v>8882.5300000000007</v>
          </cell>
          <cell r="E85">
            <v>181.57</v>
          </cell>
          <cell r="F85">
            <v>1005.4</v>
          </cell>
          <cell r="G85">
            <v>717.19</v>
          </cell>
          <cell r="H85">
            <v>6283.6</v>
          </cell>
          <cell r="I85">
            <v>212.82</v>
          </cell>
          <cell r="J85">
            <v>481.95</v>
          </cell>
          <cell r="K85">
            <v>1956</v>
          </cell>
          <cell r="L85">
            <v>83.5</v>
          </cell>
          <cell r="M85">
            <v>192.44</v>
          </cell>
          <cell r="N85">
            <v>166.36</v>
          </cell>
          <cell r="O85">
            <v>996.34</v>
          </cell>
          <cell r="P85">
            <v>45</v>
          </cell>
          <cell r="Q85">
            <v>107.17</v>
          </cell>
          <cell r="R85">
            <v>10473.34</v>
          </cell>
          <cell r="S85">
            <v>265.07</v>
          </cell>
          <cell r="T85">
            <v>1197.8399999999999</v>
          </cell>
          <cell r="U85">
            <v>883.55</v>
          </cell>
          <cell r="V85">
            <v>7279.94</v>
          </cell>
          <cell r="W85">
            <v>257.82</v>
          </cell>
          <cell r="X85">
            <v>589.12</v>
          </cell>
        </row>
        <row r="86">
          <cell r="C86" t="str">
            <v>2007/20089</v>
          </cell>
          <cell r="D86">
            <v>9719.51</v>
          </cell>
          <cell r="E86">
            <v>222.09</v>
          </cell>
          <cell r="F86">
            <v>1119.1600000000001</v>
          </cell>
          <cell r="G86">
            <v>673.63</v>
          </cell>
          <cell r="H86">
            <v>6389.12</v>
          </cell>
          <cell r="I86">
            <v>441.83</v>
          </cell>
          <cell r="J86">
            <v>873.68</v>
          </cell>
          <cell r="K86">
            <v>1698</v>
          </cell>
          <cell r="L86">
            <v>61.25</v>
          </cell>
          <cell r="M86">
            <v>125.5</v>
          </cell>
          <cell r="N86">
            <v>76</v>
          </cell>
          <cell r="O86">
            <v>989.81</v>
          </cell>
          <cell r="P86">
            <v>39.5</v>
          </cell>
          <cell r="Q86">
            <v>172.17</v>
          </cell>
          <cell r="R86">
            <v>11183.74</v>
          </cell>
          <cell r="S86">
            <v>283.33999999999997</v>
          </cell>
          <cell r="T86">
            <v>1244.6600000000001</v>
          </cell>
          <cell r="U86">
            <v>749.63</v>
          </cell>
          <cell r="V86">
            <v>7378.93</v>
          </cell>
          <cell r="W86">
            <v>481.33</v>
          </cell>
          <cell r="X86">
            <v>1045.8499999999999</v>
          </cell>
        </row>
        <row r="87">
          <cell r="C87" t="str">
            <v>2007/2008A</v>
          </cell>
          <cell r="D87">
            <v>4320.8599999999997</v>
          </cell>
          <cell r="E87">
            <v>76.63</v>
          </cell>
          <cell r="F87">
            <v>435.63</v>
          </cell>
          <cell r="G87">
            <v>295.61</v>
          </cell>
          <cell r="H87">
            <v>2259.81</v>
          </cell>
          <cell r="I87">
            <v>456.51</v>
          </cell>
          <cell r="J87">
            <v>796.67</v>
          </cell>
          <cell r="K87">
            <v>1562</v>
          </cell>
          <cell r="L87">
            <v>91.8</v>
          </cell>
          <cell r="M87">
            <v>163</v>
          </cell>
          <cell r="N87">
            <v>81.5</v>
          </cell>
          <cell r="O87">
            <v>1039.21</v>
          </cell>
          <cell r="P87">
            <v>38</v>
          </cell>
          <cell r="Q87">
            <v>105.5</v>
          </cell>
          <cell r="R87">
            <v>5839.87</v>
          </cell>
          <cell r="S87">
            <v>168.43</v>
          </cell>
          <cell r="T87">
            <v>598.63</v>
          </cell>
          <cell r="U87">
            <v>377.11</v>
          </cell>
          <cell r="V87">
            <v>3299.02</v>
          </cell>
          <cell r="W87">
            <v>494.51</v>
          </cell>
          <cell r="X87">
            <v>902.17</v>
          </cell>
        </row>
        <row r="88">
          <cell r="C88" t="str">
            <v>2007/2008B</v>
          </cell>
          <cell r="D88">
            <v>21687.06</v>
          </cell>
          <cell r="E88">
            <v>537.03</v>
          </cell>
          <cell r="F88">
            <v>2006.42</v>
          </cell>
          <cell r="G88">
            <v>1679.19</v>
          </cell>
          <cell r="H88">
            <v>13455.76</v>
          </cell>
          <cell r="I88">
            <v>1055.0999999999999</v>
          </cell>
          <cell r="J88">
            <v>2953.56</v>
          </cell>
          <cell r="K88">
            <v>3520</v>
          </cell>
          <cell r="L88">
            <v>177.52</v>
          </cell>
          <cell r="M88">
            <v>357.35</v>
          </cell>
          <cell r="N88">
            <v>193.93</v>
          </cell>
          <cell r="O88">
            <v>1886.12</v>
          </cell>
          <cell r="P88">
            <v>144.08000000000001</v>
          </cell>
          <cell r="Q88">
            <v>417.8</v>
          </cell>
          <cell r="R88">
            <v>24863.86</v>
          </cell>
          <cell r="S88">
            <v>714.55</v>
          </cell>
          <cell r="T88">
            <v>2363.77</v>
          </cell>
          <cell r="U88">
            <v>1873.12</v>
          </cell>
          <cell r="V88">
            <v>15341.88</v>
          </cell>
          <cell r="W88">
            <v>1199.18</v>
          </cell>
          <cell r="X88">
            <v>3371.36</v>
          </cell>
        </row>
        <row r="89">
          <cell r="C89" t="str">
            <v>2007/2008C</v>
          </cell>
          <cell r="D89">
            <v>9698.65</v>
          </cell>
          <cell r="E89">
            <v>233.58</v>
          </cell>
          <cell r="F89">
            <v>1000.93</v>
          </cell>
          <cell r="G89">
            <v>795.68</v>
          </cell>
          <cell r="H89">
            <v>6625.52</v>
          </cell>
          <cell r="I89">
            <v>314.13</v>
          </cell>
          <cell r="J89">
            <v>728.81</v>
          </cell>
          <cell r="K89">
            <v>1331</v>
          </cell>
          <cell r="L89">
            <v>109.7</v>
          </cell>
          <cell r="M89">
            <v>159.43</v>
          </cell>
          <cell r="N89">
            <v>122</v>
          </cell>
          <cell r="O89">
            <v>662.2</v>
          </cell>
          <cell r="P89">
            <v>56.2</v>
          </cell>
          <cell r="Q89">
            <v>136.91999999999999</v>
          </cell>
          <cell r="R89">
            <v>10945.1</v>
          </cell>
          <cell r="S89">
            <v>343.28</v>
          </cell>
          <cell r="T89">
            <v>1160.3599999999999</v>
          </cell>
          <cell r="U89">
            <v>917.68</v>
          </cell>
          <cell r="V89">
            <v>7287.72</v>
          </cell>
          <cell r="W89">
            <v>370.33</v>
          </cell>
          <cell r="X89">
            <v>865.73</v>
          </cell>
        </row>
        <row r="90">
          <cell r="C90" t="str">
            <v>2007/2008D</v>
          </cell>
          <cell r="D90">
            <v>23096.35</v>
          </cell>
          <cell r="E90">
            <v>727.78</v>
          </cell>
          <cell r="F90">
            <v>2475.16</v>
          </cell>
          <cell r="G90">
            <v>1783.19</v>
          </cell>
          <cell r="H90">
            <v>16454.62</v>
          </cell>
          <cell r="I90">
            <v>433.7</v>
          </cell>
          <cell r="J90">
            <v>1221.9000000000001</v>
          </cell>
          <cell r="K90">
            <v>3342</v>
          </cell>
          <cell r="L90">
            <v>205.34</v>
          </cell>
          <cell r="M90">
            <v>314.61</v>
          </cell>
          <cell r="N90">
            <v>268.23</v>
          </cell>
          <cell r="O90">
            <v>1661.46</v>
          </cell>
          <cell r="P90">
            <v>63.03</v>
          </cell>
          <cell r="Q90">
            <v>200.71</v>
          </cell>
          <cell r="R90">
            <v>25809.73</v>
          </cell>
          <cell r="S90">
            <v>933.12</v>
          </cell>
          <cell r="T90">
            <v>2789.77</v>
          </cell>
          <cell r="U90">
            <v>2051.42</v>
          </cell>
          <cell r="V90">
            <v>18116.080000000002</v>
          </cell>
          <cell r="W90">
            <v>496.73</v>
          </cell>
          <cell r="X90">
            <v>1422.61</v>
          </cell>
        </row>
        <row r="91">
          <cell r="C91" t="str">
            <v>2007/2008E</v>
          </cell>
          <cell r="D91">
            <v>7455.39</v>
          </cell>
          <cell r="E91">
            <v>141.1</v>
          </cell>
          <cell r="F91">
            <v>699.49</v>
          </cell>
          <cell r="G91">
            <v>777.86</v>
          </cell>
          <cell r="H91">
            <v>5232.45</v>
          </cell>
          <cell r="I91">
            <v>167.97</v>
          </cell>
          <cell r="J91">
            <v>436.52</v>
          </cell>
          <cell r="K91">
            <v>394</v>
          </cell>
          <cell r="L91">
            <v>17.5</v>
          </cell>
          <cell r="M91">
            <v>36.86</v>
          </cell>
          <cell r="N91">
            <v>30.8</v>
          </cell>
          <cell r="O91">
            <v>180.54</v>
          </cell>
          <cell r="P91">
            <v>8.48</v>
          </cell>
          <cell r="Q91">
            <v>12.17</v>
          </cell>
          <cell r="R91">
            <v>7741.74</v>
          </cell>
          <cell r="S91">
            <v>158.6</v>
          </cell>
          <cell r="T91">
            <v>736.35</v>
          </cell>
          <cell r="U91">
            <v>808.66</v>
          </cell>
          <cell r="V91">
            <v>5412.99</v>
          </cell>
          <cell r="W91">
            <v>176.45</v>
          </cell>
          <cell r="X91">
            <v>448.69</v>
          </cell>
        </row>
        <row r="92">
          <cell r="C92" t="str">
            <v>2007/2008F</v>
          </cell>
          <cell r="D92">
            <v>15331.4</v>
          </cell>
          <cell r="E92">
            <v>313.82499999999999</v>
          </cell>
          <cell r="F92">
            <v>1675.98</v>
          </cell>
          <cell r="G92">
            <v>1266.7349999999999</v>
          </cell>
          <cell r="H92">
            <v>9123.1</v>
          </cell>
          <cell r="I92">
            <v>925.29</v>
          </cell>
          <cell r="J92">
            <v>2026.47</v>
          </cell>
          <cell r="K92">
            <v>1434</v>
          </cell>
          <cell r="L92">
            <v>70.16</v>
          </cell>
          <cell r="M92">
            <v>162.31</v>
          </cell>
          <cell r="N92">
            <v>110.73</v>
          </cell>
          <cell r="O92">
            <v>570.88</v>
          </cell>
          <cell r="P92">
            <v>108.59</v>
          </cell>
          <cell r="Q92">
            <v>170.25</v>
          </cell>
          <cell r="R92">
            <v>16524.32</v>
          </cell>
          <cell r="S92">
            <v>383.98500000000001</v>
          </cell>
          <cell r="T92">
            <v>1838.29</v>
          </cell>
          <cell r="U92">
            <v>1377.4649999999999</v>
          </cell>
          <cell r="V92">
            <v>9693.98</v>
          </cell>
          <cell r="W92">
            <v>1033.8800000000001</v>
          </cell>
          <cell r="X92">
            <v>2196.7199999999998</v>
          </cell>
        </row>
        <row r="93">
          <cell r="C93" t="str">
            <v>2007/2008G</v>
          </cell>
          <cell r="D93">
            <v>12257.53</v>
          </cell>
          <cell r="E93">
            <v>247.49</v>
          </cell>
          <cell r="F93">
            <v>1114.6500000000001</v>
          </cell>
          <cell r="G93">
            <v>1030.27</v>
          </cell>
          <cell r="H93">
            <v>7371.34</v>
          </cell>
          <cell r="I93">
            <v>745.66</v>
          </cell>
          <cell r="J93">
            <v>1748.12</v>
          </cell>
          <cell r="K93">
            <v>1631</v>
          </cell>
          <cell r="L93">
            <v>63.98</v>
          </cell>
          <cell r="M93">
            <v>252.26</v>
          </cell>
          <cell r="N93">
            <v>75.87</v>
          </cell>
          <cell r="O93">
            <v>715.31</v>
          </cell>
          <cell r="P93">
            <v>128.15</v>
          </cell>
          <cell r="Q93">
            <v>232.36</v>
          </cell>
          <cell r="R93">
            <v>13725.46</v>
          </cell>
          <cell r="S93">
            <v>311.47000000000003</v>
          </cell>
          <cell r="T93">
            <v>1366.91</v>
          </cell>
          <cell r="U93">
            <v>1106.1400000000001</v>
          </cell>
          <cell r="V93">
            <v>8086.65</v>
          </cell>
          <cell r="W93">
            <v>873.81</v>
          </cell>
          <cell r="X93">
            <v>1980.48</v>
          </cell>
        </row>
        <row r="94">
          <cell r="C94" t="str">
            <v>2007/2008H</v>
          </cell>
          <cell r="D94">
            <v>26790.945</v>
          </cell>
          <cell r="E94">
            <v>712.88499999999999</v>
          </cell>
          <cell r="F94">
            <v>3194.08</v>
          </cell>
          <cell r="G94">
            <v>2875.59</v>
          </cell>
          <cell r="H94">
            <v>17189.12</v>
          </cell>
          <cell r="I94">
            <v>860.55</v>
          </cell>
          <cell r="J94">
            <v>1958.72</v>
          </cell>
          <cell r="K94">
            <v>972</v>
          </cell>
          <cell r="L94">
            <v>35.28</v>
          </cell>
          <cell r="M94">
            <v>166.84</v>
          </cell>
          <cell r="N94">
            <v>124.2</v>
          </cell>
          <cell r="O94">
            <v>453.25</v>
          </cell>
          <cell r="P94">
            <v>27.7</v>
          </cell>
          <cell r="Q94">
            <v>58.83</v>
          </cell>
          <cell r="R94">
            <v>27657.044999999998</v>
          </cell>
          <cell r="S94">
            <v>748.16499999999996</v>
          </cell>
          <cell r="T94">
            <v>3360.92</v>
          </cell>
          <cell r="U94">
            <v>2999.79</v>
          </cell>
          <cell r="V94">
            <v>17642.37</v>
          </cell>
          <cell r="W94">
            <v>888.25</v>
          </cell>
          <cell r="X94">
            <v>2017.55</v>
          </cell>
        </row>
        <row r="95">
          <cell r="C95" t="str">
            <v>2007/2008I</v>
          </cell>
          <cell r="D95">
            <v>9118.73</v>
          </cell>
          <cell r="E95">
            <v>259.89999999999998</v>
          </cell>
          <cell r="F95">
            <v>792.52</v>
          </cell>
          <cell r="G95">
            <v>530.91999999999996</v>
          </cell>
          <cell r="H95">
            <v>6345.41</v>
          </cell>
          <cell r="I95">
            <v>241.64</v>
          </cell>
          <cell r="J95">
            <v>948.34</v>
          </cell>
          <cell r="K95">
            <v>2386</v>
          </cell>
          <cell r="L95">
            <v>128.66999999999999</v>
          </cell>
          <cell r="M95">
            <v>199.27</v>
          </cell>
          <cell r="N95">
            <v>92.49</v>
          </cell>
          <cell r="O95">
            <v>1378.69</v>
          </cell>
          <cell r="P95">
            <v>91.14</v>
          </cell>
          <cell r="Q95">
            <v>251.54</v>
          </cell>
          <cell r="R95">
            <v>11260.53</v>
          </cell>
          <cell r="S95">
            <v>388.57</v>
          </cell>
          <cell r="T95">
            <v>991.79</v>
          </cell>
          <cell r="U95">
            <v>623.41</v>
          </cell>
          <cell r="V95">
            <v>7724.1</v>
          </cell>
          <cell r="W95">
            <v>332.78</v>
          </cell>
          <cell r="X95">
            <v>1199.8800000000001</v>
          </cell>
        </row>
        <row r="96">
          <cell r="C96" t="str">
            <v>2007/2008J</v>
          </cell>
          <cell r="D96">
            <v>806.45</v>
          </cell>
          <cell r="E96">
            <v>14</v>
          </cell>
          <cell r="F96">
            <v>77.63</v>
          </cell>
          <cell r="G96">
            <v>68.760000000000005</v>
          </cell>
          <cell r="H96">
            <v>492.43</v>
          </cell>
          <cell r="I96">
            <v>46.5</v>
          </cell>
          <cell r="J96">
            <v>107.13</v>
          </cell>
          <cell r="K96">
            <v>4167</v>
          </cell>
          <cell r="L96">
            <v>167.8</v>
          </cell>
          <cell r="M96">
            <v>562.5</v>
          </cell>
          <cell r="N96">
            <v>241.52</v>
          </cell>
          <cell r="O96">
            <v>2190.2800000000002</v>
          </cell>
          <cell r="P96">
            <v>272.60000000000002</v>
          </cell>
          <cell r="Q96">
            <v>683.71</v>
          </cell>
          <cell r="R96">
            <v>4924.8599999999997</v>
          </cell>
          <cell r="S96">
            <v>181.8</v>
          </cell>
          <cell r="T96">
            <v>640.13</v>
          </cell>
          <cell r="U96">
            <v>310.27999999999997</v>
          </cell>
          <cell r="V96">
            <v>2682.71</v>
          </cell>
          <cell r="W96">
            <v>319.10000000000002</v>
          </cell>
          <cell r="X96">
            <v>790.84</v>
          </cell>
        </row>
        <row r="97">
          <cell r="C97" t="str">
            <v>2008/20091</v>
          </cell>
          <cell r="D97">
            <v>6662</v>
          </cell>
          <cell r="E97">
            <v>174</v>
          </cell>
          <cell r="F97">
            <v>819</v>
          </cell>
          <cell r="G97">
            <v>543</v>
          </cell>
          <cell r="H97">
            <v>4089</v>
          </cell>
          <cell r="I97">
            <v>211</v>
          </cell>
          <cell r="J97">
            <v>826</v>
          </cell>
          <cell r="K97">
            <v>23</v>
          </cell>
          <cell r="L97">
            <v>0</v>
          </cell>
          <cell r="M97">
            <v>1</v>
          </cell>
          <cell r="N97">
            <v>3</v>
          </cell>
          <cell r="O97">
            <v>14</v>
          </cell>
          <cell r="P97">
            <v>0</v>
          </cell>
          <cell r="Q97">
            <v>4</v>
          </cell>
          <cell r="R97">
            <v>6684</v>
          </cell>
          <cell r="S97">
            <v>174</v>
          </cell>
          <cell r="T97">
            <v>820</v>
          </cell>
          <cell r="U97">
            <v>546</v>
          </cell>
          <cell r="V97">
            <v>4103</v>
          </cell>
          <cell r="W97">
            <v>211</v>
          </cell>
          <cell r="X97">
            <v>830</v>
          </cell>
        </row>
        <row r="98">
          <cell r="C98" t="str">
            <v>2008/20092</v>
          </cell>
          <cell r="D98">
            <v>16574.419999999998</v>
          </cell>
          <cell r="E98">
            <v>607.33000000000004</v>
          </cell>
          <cell r="F98">
            <v>1696.17</v>
          </cell>
          <cell r="G98">
            <v>920.85</v>
          </cell>
          <cell r="H98">
            <v>8665.51</v>
          </cell>
          <cell r="I98">
            <v>1172.92</v>
          </cell>
          <cell r="J98">
            <v>3511.64</v>
          </cell>
          <cell r="K98">
            <v>5438</v>
          </cell>
          <cell r="L98">
            <v>450.67</v>
          </cell>
          <cell r="M98">
            <v>580.99</v>
          </cell>
          <cell r="N98">
            <v>196.5</v>
          </cell>
          <cell r="O98">
            <v>2919.76</v>
          </cell>
          <cell r="P98">
            <v>214.83</v>
          </cell>
          <cell r="Q98">
            <v>963.07</v>
          </cell>
          <cell r="R98">
            <v>21900.240000000002</v>
          </cell>
          <cell r="S98">
            <v>1058</v>
          </cell>
          <cell r="T98">
            <v>2277.16</v>
          </cell>
          <cell r="U98">
            <v>1117.3499999999999</v>
          </cell>
          <cell r="V98">
            <v>11585.27</v>
          </cell>
          <cell r="W98">
            <v>1387.75</v>
          </cell>
          <cell r="X98">
            <v>4474.71</v>
          </cell>
        </row>
        <row r="99">
          <cell r="C99" t="str">
            <v>2008/20093</v>
          </cell>
          <cell r="D99">
            <v>21346.935000000001</v>
          </cell>
          <cell r="E99">
            <v>364.30500000000001</v>
          </cell>
          <cell r="F99">
            <v>1753.4749999999999</v>
          </cell>
          <cell r="G99">
            <v>1568.615</v>
          </cell>
          <cell r="H99">
            <v>12035.465</v>
          </cell>
          <cell r="I99">
            <v>1836.31</v>
          </cell>
          <cell r="J99">
            <v>3788.7649999999999</v>
          </cell>
          <cell r="K99">
            <v>1991</v>
          </cell>
          <cell r="L99">
            <v>116.99</v>
          </cell>
          <cell r="M99">
            <v>221.3</v>
          </cell>
          <cell r="N99">
            <v>138.12</v>
          </cell>
          <cell r="O99">
            <v>938.04499999999996</v>
          </cell>
          <cell r="P99">
            <v>103.92</v>
          </cell>
          <cell r="Q99">
            <v>265.7</v>
          </cell>
          <cell r="R99">
            <v>23131.01</v>
          </cell>
          <cell r="S99">
            <v>481.29500000000002</v>
          </cell>
          <cell r="T99">
            <v>1974.7750000000001</v>
          </cell>
          <cell r="U99">
            <v>1706.7349999999999</v>
          </cell>
          <cell r="V99">
            <v>12973.51</v>
          </cell>
          <cell r="W99">
            <v>1940.23</v>
          </cell>
          <cell r="X99">
            <v>4054.4650000000001</v>
          </cell>
        </row>
        <row r="100">
          <cell r="C100" t="str">
            <v>2008/20094</v>
          </cell>
          <cell r="D100">
            <v>567</v>
          </cell>
          <cell r="E100">
            <v>18</v>
          </cell>
          <cell r="F100">
            <v>51</v>
          </cell>
          <cell r="G100">
            <v>57</v>
          </cell>
          <cell r="H100">
            <v>369</v>
          </cell>
          <cell r="I100">
            <v>19</v>
          </cell>
          <cell r="J100">
            <v>53</v>
          </cell>
          <cell r="K100">
            <v>0</v>
          </cell>
          <cell r="L100">
            <v>0</v>
          </cell>
          <cell r="M100">
            <v>0</v>
          </cell>
          <cell r="N100">
            <v>0</v>
          </cell>
          <cell r="O100">
            <v>0</v>
          </cell>
          <cell r="P100">
            <v>0</v>
          </cell>
          <cell r="Q100">
            <v>0</v>
          </cell>
          <cell r="R100">
            <v>567</v>
          </cell>
          <cell r="S100">
            <v>18</v>
          </cell>
          <cell r="T100">
            <v>51</v>
          </cell>
          <cell r="U100">
            <v>57</v>
          </cell>
          <cell r="V100">
            <v>369</v>
          </cell>
          <cell r="W100">
            <v>19</v>
          </cell>
          <cell r="X100">
            <v>53</v>
          </cell>
        </row>
        <row r="101">
          <cell r="C101" t="str">
            <v>2008/20095</v>
          </cell>
          <cell r="D101">
            <v>1511.86</v>
          </cell>
          <cell r="E101">
            <v>37.93</v>
          </cell>
          <cell r="F101">
            <v>174.13</v>
          </cell>
          <cell r="G101">
            <v>131.08000000000001</v>
          </cell>
          <cell r="H101">
            <v>909.33</v>
          </cell>
          <cell r="I101">
            <v>88.54</v>
          </cell>
          <cell r="J101">
            <v>170.85</v>
          </cell>
          <cell r="K101">
            <v>107</v>
          </cell>
          <cell r="L101">
            <v>5</v>
          </cell>
          <cell r="M101">
            <v>13.6</v>
          </cell>
          <cell r="N101">
            <v>9</v>
          </cell>
          <cell r="O101">
            <v>65.63</v>
          </cell>
          <cell r="P101">
            <v>5</v>
          </cell>
          <cell r="Q101">
            <v>3</v>
          </cell>
          <cell r="R101">
            <v>1613.09</v>
          </cell>
          <cell r="S101">
            <v>42.93</v>
          </cell>
          <cell r="T101">
            <v>187.73</v>
          </cell>
          <cell r="U101">
            <v>140.08000000000001</v>
          </cell>
          <cell r="V101">
            <v>974.96</v>
          </cell>
          <cell r="W101">
            <v>93.54</v>
          </cell>
          <cell r="X101">
            <v>173.85</v>
          </cell>
        </row>
        <row r="102">
          <cell r="C102" t="str">
            <v>2008/20096</v>
          </cell>
          <cell r="D102">
            <v>9483.8449999999993</v>
          </cell>
          <cell r="E102">
            <v>124.97499999999999</v>
          </cell>
          <cell r="F102">
            <v>836.125</v>
          </cell>
          <cell r="G102">
            <v>631.54499999999996</v>
          </cell>
          <cell r="H102">
            <v>5303.1049999999996</v>
          </cell>
          <cell r="I102">
            <v>879.35</v>
          </cell>
          <cell r="J102">
            <v>1708.7449999999999</v>
          </cell>
          <cell r="K102">
            <v>727</v>
          </cell>
          <cell r="L102">
            <v>26.83</v>
          </cell>
          <cell r="M102">
            <v>73.42</v>
          </cell>
          <cell r="N102">
            <v>49.92</v>
          </cell>
          <cell r="O102">
            <v>340.76499999999999</v>
          </cell>
          <cell r="P102">
            <v>39.159999999999997</v>
          </cell>
          <cell r="Q102">
            <v>82.02</v>
          </cell>
          <cell r="R102">
            <v>10095.959999999999</v>
          </cell>
          <cell r="S102">
            <v>151.80500000000001</v>
          </cell>
          <cell r="T102">
            <v>909.54499999999996</v>
          </cell>
          <cell r="U102">
            <v>681.46500000000003</v>
          </cell>
          <cell r="V102">
            <v>5643.87</v>
          </cell>
          <cell r="W102">
            <v>918.51</v>
          </cell>
          <cell r="X102">
            <v>1790.7650000000001</v>
          </cell>
        </row>
        <row r="103">
          <cell r="C103" t="str">
            <v>2008/20097</v>
          </cell>
          <cell r="D103">
            <v>4002.18</v>
          </cell>
          <cell r="E103">
            <v>65.974999999999994</v>
          </cell>
          <cell r="F103">
            <v>364.08499999999998</v>
          </cell>
          <cell r="G103">
            <v>243.57</v>
          </cell>
          <cell r="H103">
            <v>2640.0250000000001</v>
          </cell>
          <cell r="I103">
            <v>224.625</v>
          </cell>
          <cell r="J103">
            <v>463.9</v>
          </cell>
          <cell r="K103">
            <v>301</v>
          </cell>
          <cell r="L103">
            <v>10.33</v>
          </cell>
          <cell r="M103">
            <v>29.75</v>
          </cell>
          <cell r="N103">
            <v>17.64</v>
          </cell>
          <cell r="O103">
            <v>103.78</v>
          </cell>
          <cell r="P103">
            <v>18.670000000000002</v>
          </cell>
          <cell r="Q103">
            <v>53.84</v>
          </cell>
          <cell r="R103">
            <v>4236.1899999999996</v>
          </cell>
          <cell r="S103">
            <v>76.305000000000007</v>
          </cell>
          <cell r="T103">
            <v>393.83499999999998</v>
          </cell>
          <cell r="U103">
            <v>261.20999999999998</v>
          </cell>
          <cell r="V103">
            <v>2743.8049999999998</v>
          </cell>
          <cell r="W103">
            <v>243.29499999999999</v>
          </cell>
          <cell r="X103">
            <v>517.74</v>
          </cell>
        </row>
        <row r="104">
          <cell r="C104" t="str">
            <v>2008/20098</v>
          </cell>
          <cell r="D104">
            <v>8339.6200000000008</v>
          </cell>
          <cell r="E104">
            <v>205.44</v>
          </cell>
          <cell r="F104">
            <v>963.84</v>
          </cell>
          <cell r="G104">
            <v>853.33</v>
          </cell>
          <cell r="H104">
            <v>5785.86</v>
          </cell>
          <cell r="I104">
            <v>161.02000000000001</v>
          </cell>
          <cell r="J104">
            <v>370.13</v>
          </cell>
          <cell r="K104">
            <v>1633</v>
          </cell>
          <cell r="L104">
            <v>59.92</v>
          </cell>
          <cell r="M104">
            <v>166.74</v>
          </cell>
          <cell r="N104">
            <v>143.15</v>
          </cell>
          <cell r="O104">
            <v>863.36</v>
          </cell>
          <cell r="P104">
            <v>33.25</v>
          </cell>
          <cell r="Q104">
            <v>87.83</v>
          </cell>
          <cell r="R104">
            <v>9693.8700000000008</v>
          </cell>
          <cell r="S104">
            <v>265.36</v>
          </cell>
          <cell r="T104">
            <v>1130.58</v>
          </cell>
          <cell r="U104">
            <v>996.48</v>
          </cell>
          <cell r="V104">
            <v>6649.22</v>
          </cell>
          <cell r="W104">
            <v>194.27</v>
          </cell>
          <cell r="X104">
            <v>457.96</v>
          </cell>
        </row>
        <row r="105">
          <cell r="C105" t="str">
            <v>2008/20099</v>
          </cell>
          <cell r="D105">
            <v>9918.9699999999993</v>
          </cell>
          <cell r="E105">
            <v>226.68</v>
          </cell>
          <cell r="F105">
            <v>1141.94</v>
          </cell>
          <cell r="G105">
            <v>761.87</v>
          </cell>
          <cell r="H105">
            <v>6502.5</v>
          </cell>
          <cell r="I105">
            <v>438.8</v>
          </cell>
          <cell r="J105">
            <v>847.18</v>
          </cell>
          <cell r="K105">
            <v>1724</v>
          </cell>
          <cell r="L105">
            <v>65.92</v>
          </cell>
          <cell r="M105">
            <v>142.59</v>
          </cell>
          <cell r="N105">
            <v>107.18</v>
          </cell>
          <cell r="O105">
            <v>1020.68</v>
          </cell>
          <cell r="P105">
            <v>50.17</v>
          </cell>
          <cell r="Q105">
            <v>141.25</v>
          </cell>
          <cell r="R105">
            <v>11446.76</v>
          </cell>
          <cell r="S105">
            <v>292.60000000000002</v>
          </cell>
          <cell r="T105">
            <v>1284.53</v>
          </cell>
          <cell r="U105">
            <v>869.05</v>
          </cell>
          <cell r="V105">
            <v>7523.18</v>
          </cell>
          <cell r="W105">
            <v>488.97</v>
          </cell>
          <cell r="X105">
            <v>988.43</v>
          </cell>
        </row>
        <row r="106">
          <cell r="C106" t="str">
            <v>2008/2009A</v>
          </cell>
          <cell r="D106">
            <v>4492.59</v>
          </cell>
          <cell r="E106">
            <v>71.13</v>
          </cell>
          <cell r="F106">
            <v>479.07</v>
          </cell>
          <cell r="G106">
            <v>370.96</v>
          </cell>
          <cell r="H106">
            <v>2440</v>
          </cell>
          <cell r="I106">
            <v>483.8</v>
          </cell>
          <cell r="J106">
            <v>647.63</v>
          </cell>
          <cell r="K106">
            <v>1571</v>
          </cell>
          <cell r="L106">
            <v>94.5</v>
          </cell>
          <cell r="M106">
            <v>172.5</v>
          </cell>
          <cell r="N106">
            <v>107.67</v>
          </cell>
          <cell r="O106">
            <v>1024.3</v>
          </cell>
          <cell r="P106">
            <v>29</v>
          </cell>
          <cell r="Q106">
            <v>92</v>
          </cell>
          <cell r="R106">
            <v>6012.56</v>
          </cell>
          <cell r="S106">
            <v>165.63</v>
          </cell>
          <cell r="T106">
            <v>651.57000000000005</v>
          </cell>
          <cell r="U106">
            <v>478.63</v>
          </cell>
          <cell r="V106">
            <v>3464.3</v>
          </cell>
          <cell r="W106">
            <v>512.79999999999995</v>
          </cell>
          <cell r="X106">
            <v>739.63</v>
          </cell>
        </row>
        <row r="107">
          <cell r="C107" t="str">
            <v>2008/2009B</v>
          </cell>
          <cell r="D107">
            <v>21179.1</v>
          </cell>
          <cell r="E107">
            <v>431.94</v>
          </cell>
          <cell r="F107">
            <v>1913.07</v>
          </cell>
          <cell r="G107">
            <v>1842.6</v>
          </cell>
          <cell r="H107">
            <v>13508.66</v>
          </cell>
          <cell r="I107">
            <v>876.01</v>
          </cell>
          <cell r="J107">
            <v>2606.8200000000002</v>
          </cell>
          <cell r="K107">
            <v>3371</v>
          </cell>
          <cell r="L107">
            <v>148</v>
          </cell>
          <cell r="M107">
            <v>312.36</v>
          </cell>
          <cell r="N107">
            <v>221.78</v>
          </cell>
          <cell r="O107">
            <v>1700.22</v>
          </cell>
          <cell r="P107">
            <v>127</v>
          </cell>
          <cell r="Q107">
            <v>483.39</v>
          </cell>
          <cell r="R107">
            <v>24171.85</v>
          </cell>
          <cell r="S107">
            <v>579.94000000000005</v>
          </cell>
          <cell r="T107">
            <v>2225.4299999999998</v>
          </cell>
          <cell r="U107">
            <v>2064.38</v>
          </cell>
          <cell r="V107">
            <v>15208.88</v>
          </cell>
          <cell r="W107">
            <v>1003.01</v>
          </cell>
          <cell r="X107">
            <v>3090.21</v>
          </cell>
        </row>
        <row r="108">
          <cell r="C108" t="str">
            <v>2008/2009C</v>
          </cell>
          <cell r="D108">
            <v>9255.82</v>
          </cell>
          <cell r="E108">
            <v>196.92</v>
          </cell>
          <cell r="F108">
            <v>920.64</v>
          </cell>
          <cell r="G108">
            <v>964.46</v>
          </cell>
          <cell r="H108">
            <v>6190.69</v>
          </cell>
          <cell r="I108">
            <v>300.7</v>
          </cell>
          <cell r="J108">
            <v>682.41</v>
          </cell>
          <cell r="K108">
            <v>1269</v>
          </cell>
          <cell r="L108">
            <v>82.67</v>
          </cell>
          <cell r="M108">
            <v>151.33000000000001</v>
          </cell>
          <cell r="N108">
            <v>112.47</v>
          </cell>
          <cell r="O108">
            <v>661.45</v>
          </cell>
          <cell r="P108">
            <v>56.51</v>
          </cell>
          <cell r="Q108">
            <v>111.33</v>
          </cell>
          <cell r="R108">
            <v>10431.58</v>
          </cell>
          <cell r="S108">
            <v>279.58999999999997</v>
          </cell>
          <cell r="T108">
            <v>1071.97</v>
          </cell>
          <cell r="U108">
            <v>1076.93</v>
          </cell>
          <cell r="V108">
            <v>6852.14</v>
          </cell>
          <cell r="W108">
            <v>357.21</v>
          </cell>
          <cell r="X108">
            <v>793.74</v>
          </cell>
        </row>
        <row r="109">
          <cell r="C109" t="str">
            <v>2008/2009D</v>
          </cell>
          <cell r="D109">
            <v>23636.02</v>
          </cell>
          <cell r="E109">
            <v>783.28</v>
          </cell>
          <cell r="F109">
            <v>2555.35</v>
          </cell>
          <cell r="G109">
            <v>2192.6999999999998</v>
          </cell>
          <cell r="H109">
            <v>16720.509999999998</v>
          </cell>
          <cell r="I109">
            <v>398.04</v>
          </cell>
          <cell r="J109">
            <v>986.14</v>
          </cell>
          <cell r="K109">
            <v>3506</v>
          </cell>
          <cell r="L109">
            <v>208.32</v>
          </cell>
          <cell r="M109">
            <v>380.11</v>
          </cell>
          <cell r="N109">
            <v>288.85000000000002</v>
          </cell>
          <cell r="O109">
            <v>1770.42</v>
          </cell>
          <cell r="P109">
            <v>73.41</v>
          </cell>
          <cell r="Q109">
            <v>186.54</v>
          </cell>
          <cell r="R109">
            <v>26543.67</v>
          </cell>
          <cell r="S109">
            <v>991.6</v>
          </cell>
          <cell r="T109">
            <v>2935.46</v>
          </cell>
          <cell r="U109">
            <v>2481.5500000000002</v>
          </cell>
          <cell r="V109">
            <v>18490.93</v>
          </cell>
          <cell r="W109">
            <v>471.45</v>
          </cell>
          <cell r="X109">
            <v>1172.68</v>
          </cell>
        </row>
        <row r="110">
          <cell r="C110" t="str">
            <v>2008/2009E</v>
          </cell>
          <cell r="D110">
            <v>7131.65</v>
          </cell>
          <cell r="E110">
            <v>132.4</v>
          </cell>
          <cell r="F110">
            <v>676.09</v>
          </cell>
          <cell r="G110">
            <v>796.71</v>
          </cell>
          <cell r="H110">
            <v>5077.2299999999996</v>
          </cell>
          <cell r="I110">
            <v>141.52000000000001</v>
          </cell>
          <cell r="J110">
            <v>307.7</v>
          </cell>
          <cell r="K110">
            <v>443</v>
          </cell>
          <cell r="L110">
            <v>16</v>
          </cell>
          <cell r="M110">
            <v>28.7</v>
          </cell>
          <cell r="N110">
            <v>41</v>
          </cell>
          <cell r="O110">
            <v>221.13</v>
          </cell>
          <cell r="P110">
            <v>7.12</v>
          </cell>
          <cell r="Q110">
            <v>12.17</v>
          </cell>
          <cell r="R110">
            <v>7457.77</v>
          </cell>
          <cell r="S110">
            <v>148.4</v>
          </cell>
          <cell r="T110">
            <v>704.79</v>
          </cell>
          <cell r="U110">
            <v>837.71</v>
          </cell>
          <cell r="V110">
            <v>5298.36</v>
          </cell>
          <cell r="W110">
            <v>148.63999999999999</v>
          </cell>
          <cell r="X110">
            <v>319.87</v>
          </cell>
        </row>
        <row r="111">
          <cell r="C111" t="str">
            <v>2008/2009F</v>
          </cell>
          <cell r="D111">
            <v>14837.584999999999</v>
          </cell>
          <cell r="E111">
            <v>315.03500000000003</v>
          </cell>
          <cell r="F111">
            <v>1628.0150000000001</v>
          </cell>
          <cell r="G111">
            <v>1407.98</v>
          </cell>
          <cell r="H111">
            <v>9013.25</v>
          </cell>
          <cell r="I111">
            <v>778.30499999999995</v>
          </cell>
          <cell r="J111">
            <v>1695</v>
          </cell>
          <cell r="K111">
            <v>1386</v>
          </cell>
          <cell r="L111">
            <v>66.13</v>
          </cell>
          <cell r="M111">
            <v>178.82</v>
          </cell>
          <cell r="N111">
            <v>106.42</v>
          </cell>
          <cell r="O111">
            <v>589.34</v>
          </cell>
          <cell r="P111">
            <v>84.08</v>
          </cell>
          <cell r="Q111">
            <v>130.16</v>
          </cell>
          <cell r="R111">
            <v>15992.535</v>
          </cell>
          <cell r="S111">
            <v>381.16500000000002</v>
          </cell>
          <cell r="T111">
            <v>1806.835</v>
          </cell>
          <cell r="U111">
            <v>1514.4</v>
          </cell>
          <cell r="V111">
            <v>9602.59</v>
          </cell>
          <cell r="W111">
            <v>862.38499999999999</v>
          </cell>
          <cell r="X111">
            <v>1825.16</v>
          </cell>
        </row>
        <row r="112">
          <cell r="C112" t="str">
            <v>2008/2009G</v>
          </cell>
          <cell r="D112">
            <v>11424.32</v>
          </cell>
          <cell r="E112">
            <v>185.21</v>
          </cell>
          <cell r="F112">
            <v>1066.1500000000001</v>
          </cell>
          <cell r="G112">
            <v>1102.94</v>
          </cell>
          <cell r="H112">
            <v>6951.16</v>
          </cell>
          <cell r="I112">
            <v>670.97</v>
          </cell>
          <cell r="J112">
            <v>1447.89</v>
          </cell>
          <cell r="K112">
            <v>1698</v>
          </cell>
          <cell r="L112">
            <v>69.3</v>
          </cell>
          <cell r="M112">
            <v>255.89</v>
          </cell>
          <cell r="N112">
            <v>106.17</v>
          </cell>
          <cell r="O112">
            <v>750.9</v>
          </cell>
          <cell r="P112">
            <v>123.66</v>
          </cell>
          <cell r="Q112">
            <v>229.31</v>
          </cell>
          <cell r="R112">
            <v>12959.55</v>
          </cell>
          <cell r="S112">
            <v>254.51</v>
          </cell>
          <cell r="T112">
            <v>1322.04</v>
          </cell>
          <cell r="U112">
            <v>1209.1099999999999</v>
          </cell>
          <cell r="V112">
            <v>7702.06</v>
          </cell>
          <cell r="W112">
            <v>794.63</v>
          </cell>
          <cell r="X112">
            <v>1677.2</v>
          </cell>
        </row>
        <row r="113">
          <cell r="C113" t="str">
            <v>2008/2009H</v>
          </cell>
          <cell r="D113">
            <v>26322.365000000002</v>
          </cell>
          <cell r="E113">
            <v>624.57000000000005</v>
          </cell>
          <cell r="F113">
            <v>3177.37</v>
          </cell>
          <cell r="G113">
            <v>3540.15</v>
          </cell>
          <cell r="H113">
            <v>16744.625</v>
          </cell>
          <cell r="I113">
            <v>746.01</v>
          </cell>
          <cell r="J113">
            <v>1489.64</v>
          </cell>
          <cell r="K113">
            <v>1192</v>
          </cell>
          <cell r="L113">
            <v>37.42</v>
          </cell>
          <cell r="M113">
            <v>210.02</v>
          </cell>
          <cell r="N113">
            <v>158.46</v>
          </cell>
          <cell r="O113">
            <v>570.6</v>
          </cell>
          <cell r="P113">
            <v>41.55</v>
          </cell>
          <cell r="Q113">
            <v>48.34</v>
          </cell>
          <cell r="R113">
            <v>27388.755000000001</v>
          </cell>
          <cell r="S113">
            <v>661.99</v>
          </cell>
          <cell r="T113">
            <v>3387.39</v>
          </cell>
          <cell r="U113">
            <v>3698.61</v>
          </cell>
          <cell r="V113">
            <v>17315.224999999999</v>
          </cell>
          <cell r="W113">
            <v>787.56</v>
          </cell>
          <cell r="X113">
            <v>1537.98</v>
          </cell>
        </row>
        <row r="114">
          <cell r="C114" t="str">
            <v>2008/2009I</v>
          </cell>
          <cell r="D114">
            <v>9674.08</v>
          </cell>
          <cell r="E114">
            <v>300.01</v>
          </cell>
          <cell r="F114">
            <v>795.43</v>
          </cell>
          <cell r="G114">
            <v>619.67999999999995</v>
          </cell>
          <cell r="H114">
            <v>6882.45</v>
          </cell>
          <cell r="I114">
            <v>236.25</v>
          </cell>
          <cell r="J114">
            <v>840.26</v>
          </cell>
          <cell r="K114">
            <v>2546</v>
          </cell>
          <cell r="L114">
            <v>146.88</v>
          </cell>
          <cell r="M114">
            <v>235.52</v>
          </cell>
          <cell r="N114">
            <v>120.06</v>
          </cell>
          <cell r="O114">
            <v>1536.55</v>
          </cell>
          <cell r="P114">
            <v>76.010000000000005</v>
          </cell>
          <cell r="Q114">
            <v>231.86</v>
          </cell>
          <cell r="R114">
            <v>12020.96</v>
          </cell>
          <cell r="S114">
            <v>446.89</v>
          </cell>
          <cell r="T114">
            <v>1030.95</v>
          </cell>
          <cell r="U114">
            <v>739.74</v>
          </cell>
          <cell r="V114">
            <v>8419</v>
          </cell>
          <cell r="W114">
            <v>312.26</v>
          </cell>
          <cell r="X114">
            <v>1072.1199999999999</v>
          </cell>
        </row>
        <row r="115">
          <cell r="C115" t="str">
            <v>2008/2009J</v>
          </cell>
          <cell r="D115">
            <v>660.64</v>
          </cell>
          <cell r="E115">
            <v>13.87</v>
          </cell>
          <cell r="F115">
            <v>66.05</v>
          </cell>
          <cell r="G115">
            <v>62.96</v>
          </cell>
          <cell r="H115">
            <v>407.63</v>
          </cell>
          <cell r="I115">
            <v>28.83</v>
          </cell>
          <cell r="J115">
            <v>81.3</v>
          </cell>
          <cell r="K115">
            <v>3774</v>
          </cell>
          <cell r="L115">
            <v>200.12</v>
          </cell>
          <cell r="M115">
            <v>564.36</v>
          </cell>
          <cell r="N115">
            <v>225.61</v>
          </cell>
          <cell r="O115">
            <v>1902.07</v>
          </cell>
          <cell r="P115">
            <v>226.66</v>
          </cell>
          <cell r="Q115">
            <v>608.19000000000005</v>
          </cell>
          <cell r="R115">
            <v>4387.6499999999996</v>
          </cell>
          <cell r="S115">
            <v>213.99</v>
          </cell>
          <cell r="T115">
            <v>630.41</v>
          </cell>
          <cell r="U115">
            <v>288.57</v>
          </cell>
          <cell r="V115">
            <v>2309.6999999999998</v>
          </cell>
          <cell r="W115">
            <v>255.49</v>
          </cell>
          <cell r="X115">
            <v>689.49</v>
          </cell>
        </row>
        <row r="116">
          <cell r="C116" t="str">
            <v>2009/20101</v>
          </cell>
          <cell r="D116">
            <v>6841</v>
          </cell>
          <cell r="E116">
            <v>164</v>
          </cell>
          <cell r="F116">
            <v>830</v>
          </cell>
          <cell r="G116">
            <v>445</v>
          </cell>
          <cell r="H116">
            <v>4381</v>
          </cell>
          <cell r="I116">
            <v>161</v>
          </cell>
          <cell r="J116">
            <v>860</v>
          </cell>
          <cell r="K116">
            <v>21</v>
          </cell>
          <cell r="L116">
            <v>0</v>
          </cell>
          <cell r="M116">
            <v>2</v>
          </cell>
          <cell r="N116">
            <v>1</v>
          </cell>
          <cell r="O116">
            <v>17</v>
          </cell>
          <cell r="P116">
            <v>0</v>
          </cell>
          <cell r="Q116">
            <v>1</v>
          </cell>
          <cell r="R116">
            <v>6862</v>
          </cell>
          <cell r="S116">
            <v>164</v>
          </cell>
          <cell r="T116">
            <v>832</v>
          </cell>
          <cell r="U116">
            <v>446</v>
          </cell>
          <cell r="V116">
            <v>4398</v>
          </cell>
          <cell r="W116">
            <v>161</v>
          </cell>
          <cell r="X116">
            <v>861</v>
          </cell>
        </row>
        <row r="117">
          <cell r="C117" t="str">
            <v>2009/20102</v>
          </cell>
          <cell r="D117">
            <v>17730.310000000001</v>
          </cell>
          <cell r="E117">
            <v>572.36</v>
          </cell>
          <cell r="F117">
            <v>1737.22</v>
          </cell>
          <cell r="G117">
            <v>893.58</v>
          </cell>
          <cell r="H117">
            <v>9474.61</v>
          </cell>
          <cell r="I117">
            <v>1121.7</v>
          </cell>
          <cell r="J117">
            <v>3930.84</v>
          </cell>
          <cell r="K117">
            <v>5716</v>
          </cell>
          <cell r="L117">
            <v>488.5</v>
          </cell>
          <cell r="M117">
            <v>601.45000000000005</v>
          </cell>
          <cell r="N117">
            <v>194.2</v>
          </cell>
          <cell r="O117">
            <v>3084.63</v>
          </cell>
          <cell r="P117">
            <v>237.5</v>
          </cell>
          <cell r="Q117">
            <v>999.34</v>
          </cell>
          <cell r="R117">
            <v>23335.93</v>
          </cell>
          <cell r="S117">
            <v>1060.8599999999999</v>
          </cell>
          <cell r="T117">
            <v>2338.67</v>
          </cell>
          <cell r="U117">
            <v>1087.78</v>
          </cell>
          <cell r="V117">
            <v>12559.24</v>
          </cell>
          <cell r="W117">
            <v>1359.2</v>
          </cell>
          <cell r="X117">
            <v>4930.18</v>
          </cell>
        </row>
        <row r="118">
          <cell r="C118" t="str">
            <v>2009/20103</v>
          </cell>
          <cell r="D118">
            <v>22328.314999999999</v>
          </cell>
          <cell r="E118">
            <v>290.125</v>
          </cell>
          <cell r="F118">
            <v>1926.27</v>
          </cell>
          <cell r="G118">
            <v>1632.7</v>
          </cell>
          <cell r="H118">
            <v>13171.29</v>
          </cell>
          <cell r="I118">
            <v>1654.395</v>
          </cell>
          <cell r="J118">
            <v>3653.5349999999999</v>
          </cell>
          <cell r="K118">
            <v>2318</v>
          </cell>
          <cell r="L118">
            <v>140</v>
          </cell>
          <cell r="M118">
            <v>258.38</v>
          </cell>
          <cell r="N118">
            <v>178.13</v>
          </cell>
          <cell r="O118">
            <v>1110.3599999999999</v>
          </cell>
          <cell r="P118">
            <v>123.32</v>
          </cell>
          <cell r="Q118">
            <v>252.17</v>
          </cell>
          <cell r="R118">
            <v>24390.674999999999</v>
          </cell>
          <cell r="S118">
            <v>430.125</v>
          </cell>
          <cell r="T118">
            <v>2184.65</v>
          </cell>
          <cell r="U118">
            <v>1810.83</v>
          </cell>
          <cell r="V118">
            <v>14281.65</v>
          </cell>
          <cell r="W118">
            <v>1777.7149999999999</v>
          </cell>
          <cell r="X118">
            <v>3905.7049999999999</v>
          </cell>
        </row>
        <row r="119">
          <cell r="C119" t="str">
            <v>2009/20104</v>
          </cell>
          <cell r="D119">
            <v>509</v>
          </cell>
          <cell r="E119">
            <v>13</v>
          </cell>
          <cell r="F119">
            <v>34</v>
          </cell>
          <cell r="G119">
            <v>35</v>
          </cell>
          <cell r="H119">
            <v>375</v>
          </cell>
          <cell r="I119">
            <v>11</v>
          </cell>
          <cell r="J119">
            <v>41</v>
          </cell>
          <cell r="K119">
            <v>4</v>
          </cell>
          <cell r="L119">
            <v>0</v>
          </cell>
          <cell r="M119">
            <v>0</v>
          </cell>
          <cell r="N119">
            <v>0</v>
          </cell>
          <cell r="O119">
            <v>2</v>
          </cell>
          <cell r="P119">
            <v>0</v>
          </cell>
          <cell r="Q119">
            <v>0</v>
          </cell>
          <cell r="R119">
            <v>511</v>
          </cell>
          <cell r="S119">
            <v>13</v>
          </cell>
          <cell r="T119">
            <v>34</v>
          </cell>
          <cell r="U119">
            <v>35</v>
          </cell>
          <cell r="V119">
            <v>377</v>
          </cell>
          <cell r="W119">
            <v>11</v>
          </cell>
          <cell r="X119">
            <v>41</v>
          </cell>
        </row>
        <row r="120">
          <cell r="C120" t="str">
            <v>2009/20105</v>
          </cell>
          <cell r="D120">
            <v>1581.89</v>
          </cell>
          <cell r="E120">
            <v>33.44</v>
          </cell>
          <cell r="F120">
            <v>197.26</v>
          </cell>
          <cell r="G120">
            <v>110.61</v>
          </cell>
          <cell r="H120">
            <v>993.29</v>
          </cell>
          <cell r="I120">
            <v>83.92</v>
          </cell>
          <cell r="J120">
            <v>163.37</v>
          </cell>
          <cell r="K120">
            <v>113</v>
          </cell>
          <cell r="L120">
            <v>3.5</v>
          </cell>
          <cell r="M120">
            <v>17.670000000000002</v>
          </cell>
          <cell r="N120">
            <v>5</v>
          </cell>
          <cell r="O120">
            <v>66.510000000000005</v>
          </cell>
          <cell r="P120">
            <v>3.5</v>
          </cell>
          <cell r="Q120">
            <v>9</v>
          </cell>
          <cell r="R120">
            <v>1687.07</v>
          </cell>
          <cell r="S120">
            <v>36.94</v>
          </cell>
          <cell r="T120">
            <v>214.93</v>
          </cell>
          <cell r="U120">
            <v>115.61</v>
          </cell>
          <cell r="V120">
            <v>1059.8</v>
          </cell>
          <cell r="W120">
            <v>87.42</v>
          </cell>
          <cell r="X120">
            <v>172.37</v>
          </cell>
        </row>
        <row r="121">
          <cell r="C121" t="str">
            <v>2009/20106</v>
          </cell>
          <cell r="D121">
            <v>9661.1350000000002</v>
          </cell>
          <cell r="E121">
            <v>111.325</v>
          </cell>
          <cell r="F121">
            <v>859.98</v>
          </cell>
          <cell r="G121">
            <v>627.54999999999995</v>
          </cell>
          <cell r="H121">
            <v>5658.4</v>
          </cell>
          <cell r="I121">
            <v>831.98500000000001</v>
          </cell>
          <cell r="J121">
            <v>1571.895</v>
          </cell>
          <cell r="K121">
            <v>696</v>
          </cell>
          <cell r="L121">
            <v>22.33</v>
          </cell>
          <cell r="M121">
            <v>76.17</v>
          </cell>
          <cell r="N121">
            <v>32.840000000000003</v>
          </cell>
          <cell r="O121">
            <v>361.69</v>
          </cell>
          <cell r="P121">
            <v>32.51</v>
          </cell>
          <cell r="Q121">
            <v>68.25</v>
          </cell>
          <cell r="R121">
            <v>10254.924999999999</v>
          </cell>
          <cell r="S121">
            <v>133.655</v>
          </cell>
          <cell r="T121">
            <v>936.15</v>
          </cell>
          <cell r="U121">
            <v>660.39</v>
          </cell>
          <cell r="V121">
            <v>6020.09</v>
          </cell>
          <cell r="W121">
            <v>864.495</v>
          </cell>
          <cell r="X121">
            <v>1640.145</v>
          </cell>
        </row>
        <row r="122">
          <cell r="C122" t="str">
            <v>2009/20107</v>
          </cell>
          <cell r="D122">
            <v>4242.3549999999996</v>
          </cell>
          <cell r="E122">
            <v>68.015000000000001</v>
          </cell>
          <cell r="F122">
            <v>399.7</v>
          </cell>
          <cell r="G122">
            <v>273.20499999999998</v>
          </cell>
          <cell r="H122">
            <v>2799.61</v>
          </cell>
          <cell r="I122">
            <v>231.96</v>
          </cell>
          <cell r="J122">
            <v>469.86500000000001</v>
          </cell>
          <cell r="K122">
            <v>343</v>
          </cell>
          <cell r="L122">
            <v>5.5</v>
          </cell>
          <cell r="M122">
            <v>31</v>
          </cell>
          <cell r="N122">
            <v>13.664999999999999</v>
          </cell>
          <cell r="O122">
            <v>146.35</v>
          </cell>
          <cell r="P122">
            <v>18</v>
          </cell>
          <cell r="Q122">
            <v>36</v>
          </cell>
          <cell r="R122">
            <v>4492.87</v>
          </cell>
          <cell r="S122">
            <v>73.515000000000001</v>
          </cell>
          <cell r="T122">
            <v>430.7</v>
          </cell>
          <cell r="U122">
            <v>286.87</v>
          </cell>
          <cell r="V122">
            <v>2945.96</v>
          </cell>
          <cell r="W122">
            <v>249.96</v>
          </cell>
          <cell r="X122">
            <v>505.86500000000001</v>
          </cell>
        </row>
        <row r="123">
          <cell r="C123" t="str">
            <v>2009/20108</v>
          </cell>
          <cell r="D123">
            <v>8143.84</v>
          </cell>
          <cell r="E123">
            <v>180.75</v>
          </cell>
          <cell r="F123">
            <v>909.22</v>
          </cell>
          <cell r="G123">
            <v>739.85</v>
          </cell>
          <cell r="H123">
            <v>5892.34</v>
          </cell>
          <cell r="I123">
            <v>141.28</v>
          </cell>
          <cell r="J123">
            <v>280.39999999999998</v>
          </cell>
          <cell r="K123">
            <v>1623</v>
          </cell>
          <cell r="L123">
            <v>75.5</v>
          </cell>
          <cell r="M123">
            <v>182</v>
          </cell>
          <cell r="N123">
            <v>157.09</v>
          </cell>
          <cell r="O123">
            <v>878.93</v>
          </cell>
          <cell r="P123">
            <v>17.829999999999998</v>
          </cell>
          <cell r="Q123">
            <v>67.67</v>
          </cell>
          <cell r="R123">
            <v>9522.86</v>
          </cell>
          <cell r="S123">
            <v>256.25</v>
          </cell>
          <cell r="T123">
            <v>1091.22</v>
          </cell>
          <cell r="U123">
            <v>896.94</v>
          </cell>
          <cell r="V123">
            <v>6771.27</v>
          </cell>
          <cell r="W123">
            <v>159.11000000000001</v>
          </cell>
          <cell r="X123">
            <v>348.07</v>
          </cell>
        </row>
        <row r="124">
          <cell r="C124" t="str">
            <v>2009/20109</v>
          </cell>
          <cell r="D124">
            <v>10227.870000000001</v>
          </cell>
          <cell r="E124">
            <v>224.09</v>
          </cell>
          <cell r="F124">
            <v>1224.31</v>
          </cell>
          <cell r="G124">
            <v>734.25</v>
          </cell>
          <cell r="H124">
            <v>6894.99</v>
          </cell>
          <cell r="I124">
            <v>364.07</v>
          </cell>
          <cell r="J124">
            <v>786.16</v>
          </cell>
          <cell r="K124">
            <v>1726</v>
          </cell>
          <cell r="L124">
            <v>66.510000000000005</v>
          </cell>
          <cell r="M124">
            <v>168.75</v>
          </cell>
          <cell r="N124">
            <v>86.67</v>
          </cell>
          <cell r="O124">
            <v>1025.98</v>
          </cell>
          <cell r="P124">
            <v>37.5</v>
          </cell>
          <cell r="Q124">
            <v>145</v>
          </cell>
          <cell r="R124">
            <v>11758.28</v>
          </cell>
          <cell r="S124">
            <v>290.60000000000002</v>
          </cell>
          <cell r="T124">
            <v>1393.06</v>
          </cell>
          <cell r="U124">
            <v>820.92</v>
          </cell>
          <cell r="V124">
            <v>7920.97</v>
          </cell>
          <cell r="W124">
            <v>401.57</v>
          </cell>
          <cell r="X124">
            <v>931.16</v>
          </cell>
        </row>
        <row r="125">
          <cell r="C125" t="str">
            <v>2009/2010A</v>
          </cell>
          <cell r="D125">
            <v>5266.73</v>
          </cell>
          <cell r="E125">
            <v>89.13</v>
          </cell>
          <cell r="F125">
            <v>566.63</v>
          </cell>
          <cell r="G125">
            <v>361.53</v>
          </cell>
          <cell r="H125">
            <v>3090.8</v>
          </cell>
          <cell r="I125">
            <v>440.67</v>
          </cell>
          <cell r="J125">
            <v>717.97</v>
          </cell>
          <cell r="K125">
            <v>1902</v>
          </cell>
          <cell r="L125">
            <v>84</v>
          </cell>
          <cell r="M125">
            <v>192.5</v>
          </cell>
          <cell r="N125">
            <v>123.1</v>
          </cell>
          <cell r="O125">
            <v>1312.8</v>
          </cell>
          <cell r="P125">
            <v>38</v>
          </cell>
          <cell r="Q125">
            <v>107</v>
          </cell>
          <cell r="R125">
            <v>7124.13</v>
          </cell>
          <cell r="S125">
            <v>173.13</v>
          </cell>
          <cell r="T125">
            <v>759.13</v>
          </cell>
          <cell r="U125">
            <v>484.63</v>
          </cell>
          <cell r="V125">
            <v>4403.6000000000004</v>
          </cell>
          <cell r="W125">
            <v>478.67</v>
          </cell>
          <cell r="X125">
            <v>824.97</v>
          </cell>
        </row>
        <row r="126">
          <cell r="C126" t="str">
            <v>2009/2010B</v>
          </cell>
          <cell r="D126">
            <v>22660.45</v>
          </cell>
          <cell r="E126">
            <v>446.3</v>
          </cell>
          <cell r="F126">
            <v>2196.2199999999998</v>
          </cell>
          <cell r="G126">
            <v>1866.94</v>
          </cell>
          <cell r="H126">
            <v>14910.78</v>
          </cell>
          <cell r="I126">
            <v>834.56</v>
          </cell>
          <cell r="J126">
            <v>2405.65</v>
          </cell>
          <cell r="K126">
            <v>3537</v>
          </cell>
          <cell r="L126">
            <v>193.34</v>
          </cell>
          <cell r="M126">
            <v>339.93</v>
          </cell>
          <cell r="N126">
            <v>221.85</v>
          </cell>
          <cell r="O126">
            <v>1850</v>
          </cell>
          <cell r="P126">
            <v>127.37</v>
          </cell>
          <cell r="Q126">
            <v>412.81</v>
          </cell>
          <cell r="R126">
            <v>25805.75</v>
          </cell>
          <cell r="S126">
            <v>639.64</v>
          </cell>
          <cell r="T126">
            <v>2536.15</v>
          </cell>
          <cell r="U126">
            <v>2088.79</v>
          </cell>
          <cell r="V126">
            <v>16760.78</v>
          </cell>
          <cell r="W126">
            <v>961.93</v>
          </cell>
          <cell r="X126">
            <v>2818.46</v>
          </cell>
        </row>
        <row r="127">
          <cell r="C127" t="str">
            <v>2009/2010C</v>
          </cell>
          <cell r="D127">
            <v>9967.84</v>
          </cell>
          <cell r="E127">
            <v>189.92</v>
          </cell>
          <cell r="F127">
            <v>1038.8599999999999</v>
          </cell>
          <cell r="G127">
            <v>1008.42</v>
          </cell>
          <cell r="H127">
            <v>6737.31</v>
          </cell>
          <cell r="I127">
            <v>293.02999999999997</v>
          </cell>
          <cell r="J127">
            <v>700.3</v>
          </cell>
          <cell r="K127">
            <v>1219</v>
          </cell>
          <cell r="L127">
            <v>73.5</v>
          </cell>
          <cell r="M127">
            <v>149.09</v>
          </cell>
          <cell r="N127">
            <v>116.65</v>
          </cell>
          <cell r="O127">
            <v>643.48</v>
          </cell>
          <cell r="P127">
            <v>49</v>
          </cell>
          <cell r="Q127">
            <v>100.83</v>
          </cell>
          <cell r="R127">
            <v>11100.39</v>
          </cell>
          <cell r="S127">
            <v>263.42</v>
          </cell>
          <cell r="T127">
            <v>1187.95</v>
          </cell>
          <cell r="U127">
            <v>1125.07</v>
          </cell>
          <cell r="V127">
            <v>7380.79</v>
          </cell>
          <cell r="W127">
            <v>342.03</v>
          </cell>
          <cell r="X127">
            <v>801.13</v>
          </cell>
        </row>
        <row r="128">
          <cell r="C128" t="str">
            <v>2009/2010D</v>
          </cell>
          <cell r="D128">
            <v>25256.35</v>
          </cell>
          <cell r="E128">
            <v>686.02</v>
          </cell>
          <cell r="F128">
            <v>3012.95</v>
          </cell>
          <cell r="G128">
            <v>2176.54</v>
          </cell>
          <cell r="H128">
            <v>18131.150000000001</v>
          </cell>
          <cell r="I128">
            <v>370.27</v>
          </cell>
          <cell r="J128">
            <v>879.42</v>
          </cell>
          <cell r="K128">
            <v>3484</v>
          </cell>
          <cell r="L128">
            <v>205.61</v>
          </cell>
          <cell r="M128">
            <v>371.31</v>
          </cell>
          <cell r="N128">
            <v>254.29</v>
          </cell>
          <cell r="O128">
            <v>1826.97</v>
          </cell>
          <cell r="P128">
            <v>67.67</v>
          </cell>
          <cell r="Q128">
            <v>179.83</v>
          </cell>
          <cell r="R128">
            <v>28162.03</v>
          </cell>
          <cell r="S128">
            <v>891.63</v>
          </cell>
          <cell r="T128">
            <v>3384.26</v>
          </cell>
          <cell r="U128">
            <v>2430.83</v>
          </cell>
          <cell r="V128">
            <v>19958.12</v>
          </cell>
          <cell r="W128">
            <v>437.94</v>
          </cell>
          <cell r="X128">
            <v>1059.25</v>
          </cell>
        </row>
        <row r="129">
          <cell r="C129" t="str">
            <v>2009/2010E</v>
          </cell>
          <cell r="D129">
            <v>7492.38</v>
          </cell>
          <cell r="E129">
            <v>136.91999999999999</v>
          </cell>
          <cell r="F129">
            <v>829.24</v>
          </cell>
          <cell r="G129">
            <v>865.35</v>
          </cell>
          <cell r="H129">
            <v>5252.91</v>
          </cell>
          <cell r="I129">
            <v>127.19</v>
          </cell>
          <cell r="J129">
            <v>280.77</v>
          </cell>
          <cell r="K129">
            <v>375</v>
          </cell>
          <cell r="L129">
            <v>11.2</v>
          </cell>
          <cell r="M129">
            <v>29.8</v>
          </cell>
          <cell r="N129">
            <v>42.51</v>
          </cell>
          <cell r="O129">
            <v>175.34</v>
          </cell>
          <cell r="P129">
            <v>4.63</v>
          </cell>
          <cell r="Q129">
            <v>12.83</v>
          </cell>
          <cell r="R129">
            <v>7768.69</v>
          </cell>
          <cell r="S129">
            <v>148.12</v>
          </cell>
          <cell r="T129">
            <v>859.04</v>
          </cell>
          <cell r="U129">
            <v>907.86</v>
          </cell>
          <cell r="V129">
            <v>5428.25</v>
          </cell>
          <cell r="W129">
            <v>131.82</v>
          </cell>
          <cell r="X129">
            <v>293.60000000000002</v>
          </cell>
        </row>
        <row r="130">
          <cell r="C130" t="str">
            <v>2009/2010F</v>
          </cell>
          <cell r="D130">
            <v>15153.055</v>
          </cell>
          <cell r="E130">
            <v>246.23500000000001</v>
          </cell>
          <cell r="F130">
            <v>1809.15</v>
          </cell>
          <cell r="G130">
            <v>1373.5550000000001</v>
          </cell>
          <cell r="H130">
            <v>9409.61</v>
          </cell>
          <cell r="I130">
            <v>728.53</v>
          </cell>
          <cell r="J130">
            <v>1585.9749999999999</v>
          </cell>
          <cell r="K130">
            <v>1337</v>
          </cell>
          <cell r="L130">
            <v>54.13</v>
          </cell>
          <cell r="M130">
            <v>184.1</v>
          </cell>
          <cell r="N130">
            <v>91.825000000000003</v>
          </cell>
          <cell r="O130">
            <v>630.72</v>
          </cell>
          <cell r="P130">
            <v>55.87</v>
          </cell>
          <cell r="Q130">
            <v>125.13</v>
          </cell>
          <cell r="R130">
            <v>16294.83</v>
          </cell>
          <cell r="S130">
            <v>300.36500000000001</v>
          </cell>
          <cell r="T130">
            <v>1993.25</v>
          </cell>
          <cell r="U130">
            <v>1465.38</v>
          </cell>
          <cell r="V130">
            <v>10040.33</v>
          </cell>
          <cell r="W130">
            <v>784.4</v>
          </cell>
          <cell r="X130">
            <v>1711.105</v>
          </cell>
        </row>
        <row r="131">
          <cell r="C131" t="str">
            <v>2009/2010G</v>
          </cell>
          <cell r="D131">
            <v>11632.01</v>
          </cell>
          <cell r="E131">
            <v>165.56</v>
          </cell>
          <cell r="F131">
            <v>1200.8699999999999</v>
          </cell>
          <cell r="G131">
            <v>1056</v>
          </cell>
          <cell r="H131">
            <v>7338.13</v>
          </cell>
          <cell r="I131">
            <v>617.82000000000005</v>
          </cell>
          <cell r="J131">
            <v>1253.6300000000001</v>
          </cell>
          <cell r="K131">
            <v>1699</v>
          </cell>
          <cell r="L131">
            <v>63.82</v>
          </cell>
          <cell r="M131">
            <v>258.38</v>
          </cell>
          <cell r="N131">
            <v>106.75</v>
          </cell>
          <cell r="O131">
            <v>815.14</v>
          </cell>
          <cell r="P131">
            <v>104.13</v>
          </cell>
          <cell r="Q131">
            <v>191.31</v>
          </cell>
          <cell r="R131">
            <v>13171.54</v>
          </cell>
          <cell r="S131">
            <v>229.38</v>
          </cell>
          <cell r="T131">
            <v>1459.25</v>
          </cell>
          <cell r="U131">
            <v>1162.75</v>
          </cell>
          <cell r="V131">
            <v>8153.27</v>
          </cell>
          <cell r="W131">
            <v>721.95</v>
          </cell>
          <cell r="X131">
            <v>1444.94</v>
          </cell>
        </row>
        <row r="132">
          <cell r="C132" t="str">
            <v>2009/2010H</v>
          </cell>
          <cell r="D132">
            <v>27781.21</v>
          </cell>
          <cell r="E132">
            <v>612.97</v>
          </cell>
          <cell r="F132">
            <v>3654.82</v>
          </cell>
          <cell r="G132">
            <v>3267.89</v>
          </cell>
          <cell r="H132">
            <v>18143.32</v>
          </cell>
          <cell r="I132">
            <v>681.08</v>
          </cell>
          <cell r="J132">
            <v>1421.13</v>
          </cell>
          <cell r="K132">
            <v>1154</v>
          </cell>
          <cell r="L132">
            <v>55.17</v>
          </cell>
          <cell r="M132">
            <v>199.19</v>
          </cell>
          <cell r="N132">
            <v>148.01</v>
          </cell>
          <cell r="O132">
            <v>548.88</v>
          </cell>
          <cell r="P132">
            <v>27</v>
          </cell>
          <cell r="Q132">
            <v>52.17</v>
          </cell>
          <cell r="R132">
            <v>28811.63</v>
          </cell>
          <cell r="S132">
            <v>668.14</v>
          </cell>
          <cell r="T132">
            <v>3854.01</v>
          </cell>
          <cell r="U132">
            <v>3415.9</v>
          </cell>
          <cell r="V132">
            <v>18692.2</v>
          </cell>
          <cell r="W132">
            <v>708.08</v>
          </cell>
          <cell r="X132">
            <v>1473.3</v>
          </cell>
        </row>
        <row r="133">
          <cell r="C133" t="str">
            <v>2009/2010I</v>
          </cell>
          <cell r="D133">
            <v>9968.32</v>
          </cell>
          <cell r="E133">
            <v>221.01</v>
          </cell>
          <cell r="F133">
            <v>993.05</v>
          </cell>
          <cell r="G133">
            <v>581.87</v>
          </cell>
          <cell r="H133">
            <v>7251.01</v>
          </cell>
          <cell r="I133">
            <v>193.04</v>
          </cell>
          <cell r="J133">
            <v>728.34</v>
          </cell>
          <cell r="K133">
            <v>2855</v>
          </cell>
          <cell r="L133">
            <v>167.76</v>
          </cell>
          <cell r="M133">
            <v>323.18</v>
          </cell>
          <cell r="N133">
            <v>114.42</v>
          </cell>
          <cell r="O133">
            <v>1775.71</v>
          </cell>
          <cell r="P133">
            <v>61.84</v>
          </cell>
          <cell r="Q133">
            <v>220.66</v>
          </cell>
          <cell r="R133">
            <v>12631.89</v>
          </cell>
          <cell r="S133">
            <v>388.77</v>
          </cell>
          <cell r="T133">
            <v>1316.23</v>
          </cell>
          <cell r="U133">
            <v>696.29</v>
          </cell>
          <cell r="V133">
            <v>9026.7199999999993</v>
          </cell>
          <cell r="W133">
            <v>254.88</v>
          </cell>
          <cell r="X133">
            <v>949</v>
          </cell>
        </row>
        <row r="134">
          <cell r="C134" t="str">
            <v>2009/2010J</v>
          </cell>
          <cell r="D134">
            <v>805.94</v>
          </cell>
          <cell r="E134">
            <v>12.83</v>
          </cell>
          <cell r="F134">
            <v>76.25</v>
          </cell>
          <cell r="G134">
            <v>65.16</v>
          </cell>
          <cell r="H134">
            <v>553.45000000000005</v>
          </cell>
          <cell r="I134">
            <v>36.5</v>
          </cell>
          <cell r="J134">
            <v>61.75</v>
          </cell>
          <cell r="K134">
            <v>3875</v>
          </cell>
          <cell r="L134">
            <v>212.63</v>
          </cell>
          <cell r="M134">
            <v>630.1</v>
          </cell>
          <cell r="N134">
            <v>261</v>
          </cell>
          <cell r="O134">
            <v>2062.5100000000002</v>
          </cell>
          <cell r="P134">
            <v>207.33</v>
          </cell>
          <cell r="Q134">
            <v>483</v>
          </cell>
          <cell r="R134">
            <v>4662.51</v>
          </cell>
          <cell r="S134">
            <v>225.46</v>
          </cell>
          <cell r="T134">
            <v>706.35</v>
          </cell>
          <cell r="U134">
            <v>326.16000000000003</v>
          </cell>
          <cell r="V134">
            <v>2615.96</v>
          </cell>
          <cell r="W134">
            <v>243.83</v>
          </cell>
          <cell r="X134">
            <v>544.75</v>
          </cell>
        </row>
        <row r="135">
          <cell r="C135" t="str">
            <v>2010/20111</v>
          </cell>
          <cell r="D135">
            <v>7085.75</v>
          </cell>
          <cell r="E135">
            <v>105</v>
          </cell>
          <cell r="F135">
            <v>829.75</v>
          </cell>
          <cell r="G135">
            <v>795.5</v>
          </cell>
          <cell r="H135">
            <v>4153</v>
          </cell>
          <cell r="I135">
            <v>257.5</v>
          </cell>
          <cell r="J135">
            <v>945</v>
          </cell>
          <cell r="K135">
            <v>40</v>
          </cell>
          <cell r="L135">
            <v>0</v>
          </cell>
          <cell r="M135">
            <v>10</v>
          </cell>
          <cell r="N135">
            <v>3</v>
          </cell>
          <cell r="O135">
            <v>16</v>
          </cell>
          <cell r="P135">
            <v>2</v>
          </cell>
          <cell r="Q135">
            <v>2</v>
          </cell>
          <cell r="R135">
            <v>7118.75</v>
          </cell>
          <cell r="S135">
            <v>105</v>
          </cell>
          <cell r="T135">
            <v>839.75</v>
          </cell>
          <cell r="U135">
            <v>798.5</v>
          </cell>
          <cell r="V135">
            <v>4169</v>
          </cell>
          <cell r="W135">
            <v>259.5</v>
          </cell>
          <cell r="X135">
            <v>947</v>
          </cell>
        </row>
        <row r="136">
          <cell r="C136" t="str">
            <v>2010/20112</v>
          </cell>
          <cell r="D136">
            <v>18365.61</v>
          </cell>
          <cell r="E136">
            <v>777.75</v>
          </cell>
          <cell r="F136">
            <v>1820.2</v>
          </cell>
          <cell r="G136">
            <v>1196.46</v>
          </cell>
          <cell r="H136">
            <v>9529.1299999999992</v>
          </cell>
          <cell r="I136">
            <v>1195.1099999999999</v>
          </cell>
          <cell r="J136">
            <v>3846.96</v>
          </cell>
          <cell r="K136">
            <v>5635</v>
          </cell>
          <cell r="L136">
            <v>421.33</v>
          </cell>
          <cell r="M136">
            <v>602.34</v>
          </cell>
          <cell r="N136">
            <v>254.25</v>
          </cell>
          <cell r="O136">
            <v>2952.98</v>
          </cell>
          <cell r="P136">
            <v>245.32</v>
          </cell>
          <cell r="Q136">
            <v>943.91</v>
          </cell>
          <cell r="R136">
            <v>23785.74</v>
          </cell>
          <cell r="S136">
            <v>1199.08</v>
          </cell>
          <cell r="T136">
            <v>2422.54</v>
          </cell>
          <cell r="U136">
            <v>1450.71</v>
          </cell>
          <cell r="V136">
            <v>12482.11</v>
          </cell>
          <cell r="W136">
            <v>1440.43</v>
          </cell>
          <cell r="X136">
            <v>4790.87</v>
          </cell>
        </row>
        <row r="137">
          <cell r="C137" t="str">
            <v>2010/20113</v>
          </cell>
          <cell r="D137">
            <v>23670.744999999999</v>
          </cell>
          <cell r="E137">
            <v>617.89</v>
          </cell>
          <cell r="F137">
            <v>2118.88</v>
          </cell>
          <cell r="G137">
            <v>1994.2049999999999</v>
          </cell>
          <cell r="H137">
            <v>13552.295</v>
          </cell>
          <cell r="I137">
            <v>1800.41</v>
          </cell>
          <cell r="J137">
            <v>3587.0650000000001</v>
          </cell>
          <cell r="K137">
            <v>2195</v>
          </cell>
          <cell r="L137">
            <v>104.66</v>
          </cell>
          <cell r="M137">
            <v>238.35</v>
          </cell>
          <cell r="N137">
            <v>190.15</v>
          </cell>
          <cell r="O137">
            <v>1088.7149999999999</v>
          </cell>
          <cell r="P137">
            <v>113.91</v>
          </cell>
          <cell r="Q137">
            <v>222.13</v>
          </cell>
          <cell r="R137">
            <v>25628.66</v>
          </cell>
          <cell r="S137">
            <v>722.55</v>
          </cell>
          <cell r="T137">
            <v>2357.23</v>
          </cell>
          <cell r="U137">
            <v>2184.355</v>
          </cell>
          <cell r="V137">
            <v>14641.01</v>
          </cell>
          <cell r="W137">
            <v>1914.32</v>
          </cell>
          <cell r="X137">
            <v>3809.1950000000002</v>
          </cell>
        </row>
        <row r="138">
          <cell r="C138" t="str">
            <v>2010/20114</v>
          </cell>
          <cell r="D138">
            <v>586</v>
          </cell>
          <cell r="E138">
            <v>14</v>
          </cell>
          <cell r="F138">
            <v>57</v>
          </cell>
          <cell r="G138">
            <v>51</v>
          </cell>
          <cell r="H138">
            <v>379</v>
          </cell>
          <cell r="I138">
            <v>21</v>
          </cell>
          <cell r="J138">
            <v>64</v>
          </cell>
          <cell r="K138">
            <v>8</v>
          </cell>
          <cell r="L138">
            <v>1</v>
          </cell>
          <cell r="M138">
            <v>2</v>
          </cell>
          <cell r="N138">
            <v>0</v>
          </cell>
          <cell r="O138">
            <v>5</v>
          </cell>
          <cell r="P138">
            <v>0</v>
          </cell>
          <cell r="Q138">
            <v>0</v>
          </cell>
          <cell r="R138">
            <v>594</v>
          </cell>
          <cell r="S138">
            <v>15</v>
          </cell>
          <cell r="T138">
            <v>59</v>
          </cell>
          <cell r="U138">
            <v>51</v>
          </cell>
          <cell r="V138">
            <v>384</v>
          </cell>
          <cell r="W138">
            <v>21</v>
          </cell>
          <cell r="X138">
            <v>64</v>
          </cell>
        </row>
        <row r="139">
          <cell r="C139" t="str">
            <v>2010/20115</v>
          </cell>
          <cell r="D139">
            <v>1789.27</v>
          </cell>
          <cell r="E139">
            <v>61.97</v>
          </cell>
          <cell r="F139">
            <v>224.85</v>
          </cell>
          <cell r="G139">
            <v>140.38</v>
          </cell>
          <cell r="H139">
            <v>1103.9000000000001</v>
          </cell>
          <cell r="I139">
            <v>75.97</v>
          </cell>
          <cell r="J139">
            <v>182.2</v>
          </cell>
          <cell r="K139">
            <v>129</v>
          </cell>
          <cell r="L139">
            <v>8.5</v>
          </cell>
          <cell r="M139">
            <v>19</v>
          </cell>
          <cell r="N139">
            <v>9</v>
          </cell>
          <cell r="O139">
            <v>65.5</v>
          </cell>
          <cell r="P139">
            <v>5</v>
          </cell>
          <cell r="Q139">
            <v>13.5</v>
          </cell>
          <cell r="R139">
            <v>1909.77</v>
          </cell>
          <cell r="S139">
            <v>70.47</v>
          </cell>
          <cell r="T139">
            <v>243.85</v>
          </cell>
          <cell r="U139">
            <v>149.38</v>
          </cell>
          <cell r="V139">
            <v>1169.4000000000001</v>
          </cell>
          <cell r="W139">
            <v>80.97</v>
          </cell>
          <cell r="X139">
            <v>195.7</v>
          </cell>
        </row>
        <row r="140">
          <cell r="C140" t="str">
            <v>2010/20116</v>
          </cell>
          <cell r="D140">
            <v>10376.905000000001</v>
          </cell>
          <cell r="E140">
            <v>206.19</v>
          </cell>
          <cell r="F140">
            <v>929.6</v>
          </cell>
          <cell r="G140">
            <v>711.755</v>
          </cell>
          <cell r="H140">
            <v>6072.6850000000004</v>
          </cell>
          <cell r="I140">
            <v>844.89</v>
          </cell>
          <cell r="J140">
            <v>1611.7850000000001</v>
          </cell>
          <cell r="K140">
            <v>737</v>
          </cell>
          <cell r="L140">
            <v>24.5</v>
          </cell>
          <cell r="M140">
            <v>75.819999999999993</v>
          </cell>
          <cell r="N140">
            <v>42.99</v>
          </cell>
          <cell r="O140">
            <v>368.61500000000001</v>
          </cell>
          <cell r="P140">
            <v>29.34</v>
          </cell>
          <cell r="Q140">
            <v>64.17</v>
          </cell>
          <cell r="R140">
            <v>10982.34</v>
          </cell>
          <cell r="S140">
            <v>230.69</v>
          </cell>
          <cell r="T140">
            <v>1005.42</v>
          </cell>
          <cell r="U140">
            <v>754.745</v>
          </cell>
          <cell r="V140">
            <v>6441.3</v>
          </cell>
          <cell r="W140">
            <v>874.23</v>
          </cell>
          <cell r="X140">
            <v>1675.9549999999999</v>
          </cell>
        </row>
        <row r="141">
          <cell r="C141" t="str">
            <v>2010/20117</v>
          </cell>
          <cell r="D141">
            <v>4617.67</v>
          </cell>
          <cell r="E141">
            <v>125.57</v>
          </cell>
          <cell r="F141">
            <v>403.16</v>
          </cell>
          <cell r="G141">
            <v>298.33999999999997</v>
          </cell>
          <cell r="H141">
            <v>3178.71</v>
          </cell>
          <cell r="I141">
            <v>208.08</v>
          </cell>
          <cell r="J141">
            <v>403.81</v>
          </cell>
          <cell r="K141">
            <v>352</v>
          </cell>
          <cell r="L141">
            <v>14</v>
          </cell>
          <cell r="M141">
            <v>32.17</v>
          </cell>
          <cell r="N141">
            <v>21</v>
          </cell>
          <cell r="O141">
            <v>156.09</v>
          </cell>
          <cell r="P141">
            <v>14.5</v>
          </cell>
          <cell r="Q141">
            <v>29.17</v>
          </cell>
          <cell r="R141">
            <v>4884.6000000000004</v>
          </cell>
          <cell r="S141">
            <v>139.57</v>
          </cell>
          <cell r="T141">
            <v>435.33</v>
          </cell>
          <cell r="U141">
            <v>319.33999999999997</v>
          </cell>
          <cell r="V141">
            <v>3334.8</v>
          </cell>
          <cell r="W141">
            <v>222.58</v>
          </cell>
          <cell r="X141">
            <v>432.98</v>
          </cell>
        </row>
        <row r="142">
          <cell r="C142" t="str">
            <v>2010/20118</v>
          </cell>
          <cell r="D142">
            <v>8184.15</v>
          </cell>
          <cell r="E142">
            <v>262.86</v>
          </cell>
          <cell r="F142">
            <v>894.41</v>
          </cell>
          <cell r="G142">
            <v>756.79</v>
          </cell>
          <cell r="H142">
            <v>5844.73</v>
          </cell>
          <cell r="I142">
            <v>136.52000000000001</v>
          </cell>
          <cell r="J142">
            <v>288.83999999999997</v>
          </cell>
          <cell r="K142">
            <v>1399</v>
          </cell>
          <cell r="L142">
            <v>49</v>
          </cell>
          <cell r="M142">
            <v>154.68</v>
          </cell>
          <cell r="N142">
            <v>157.84</v>
          </cell>
          <cell r="O142">
            <v>771.52</v>
          </cell>
          <cell r="P142">
            <v>28.17</v>
          </cell>
          <cell r="Q142">
            <v>65.510000000000005</v>
          </cell>
          <cell r="R142">
            <v>9410.8700000000008</v>
          </cell>
          <cell r="S142">
            <v>311.86</v>
          </cell>
          <cell r="T142">
            <v>1049.0899999999999</v>
          </cell>
          <cell r="U142">
            <v>914.63</v>
          </cell>
          <cell r="V142">
            <v>6616.25</v>
          </cell>
          <cell r="W142">
            <v>164.69</v>
          </cell>
          <cell r="X142">
            <v>354.35</v>
          </cell>
        </row>
        <row r="143">
          <cell r="C143" t="str">
            <v>2010/20119</v>
          </cell>
          <cell r="D143">
            <v>10663.95</v>
          </cell>
          <cell r="E143">
            <v>278.85000000000002</v>
          </cell>
          <cell r="F143">
            <v>1252.25</v>
          </cell>
          <cell r="G143">
            <v>837.01</v>
          </cell>
          <cell r="H143">
            <v>7163.08</v>
          </cell>
          <cell r="I143">
            <v>390.6</v>
          </cell>
          <cell r="J143">
            <v>742.16</v>
          </cell>
          <cell r="K143">
            <v>1859</v>
          </cell>
          <cell r="L143">
            <v>105.67</v>
          </cell>
          <cell r="M143">
            <v>160.94</v>
          </cell>
          <cell r="N143">
            <v>94.68</v>
          </cell>
          <cell r="O143">
            <v>1146.6300000000001</v>
          </cell>
          <cell r="P143">
            <v>35.840000000000003</v>
          </cell>
          <cell r="Q143">
            <v>140.16999999999999</v>
          </cell>
          <cell r="R143">
            <v>12347.88</v>
          </cell>
          <cell r="S143">
            <v>384.52</v>
          </cell>
          <cell r="T143">
            <v>1413.19</v>
          </cell>
          <cell r="U143">
            <v>931.69</v>
          </cell>
          <cell r="V143">
            <v>8309.7099999999991</v>
          </cell>
          <cell r="W143">
            <v>426.44</v>
          </cell>
          <cell r="X143">
            <v>882.33</v>
          </cell>
        </row>
        <row r="144">
          <cell r="C144" t="str">
            <v>2010/2011A</v>
          </cell>
          <cell r="D144">
            <v>5356.18</v>
          </cell>
          <cell r="E144">
            <v>133.5</v>
          </cell>
          <cell r="F144">
            <v>595.54</v>
          </cell>
          <cell r="G144">
            <v>386.9</v>
          </cell>
          <cell r="H144">
            <v>3028.28</v>
          </cell>
          <cell r="I144">
            <v>417.67</v>
          </cell>
          <cell r="J144">
            <v>794.29</v>
          </cell>
          <cell r="K144">
            <v>1970</v>
          </cell>
          <cell r="L144">
            <v>135.5</v>
          </cell>
          <cell r="M144">
            <v>219.3</v>
          </cell>
          <cell r="N144">
            <v>110.5</v>
          </cell>
          <cell r="O144">
            <v>1348.3</v>
          </cell>
          <cell r="P144">
            <v>40</v>
          </cell>
          <cell r="Q144">
            <v>75</v>
          </cell>
          <cell r="R144">
            <v>7284.78</v>
          </cell>
          <cell r="S144">
            <v>269</v>
          </cell>
          <cell r="T144">
            <v>814.84</v>
          </cell>
          <cell r="U144">
            <v>497.4</v>
          </cell>
          <cell r="V144">
            <v>4376.58</v>
          </cell>
          <cell r="W144">
            <v>457.67</v>
          </cell>
          <cell r="X144">
            <v>869.29</v>
          </cell>
        </row>
        <row r="145">
          <cell r="C145" t="str">
            <v>2010/2011B</v>
          </cell>
          <cell r="D145">
            <v>23826.735000000001</v>
          </cell>
          <cell r="E145">
            <v>845.03499999999997</v>
          </cell>
          <cell r="F145">
            <v>2273.4899999999998</v>
          </cell>
          <cell r="G145">
            <v>2121.7399999999998</v>
          </cell>
          <cell r="H145">
            <v>15622.02</v>
          </cell>
          <cell r="I145">
            <v>833.53</v>
          </cell>
          <cell r="J145">
            <v>2130.92</v>
          </cell>
          <cell r="K145">
            <v>3435</v>
          </cell>
          <cell r="L145">
            <v>179.58</v>
          </cell>
          <cell r="M145">
            <v>349.89</v>
          </cell>
          <cell r="N145">
            <v>212.09</v>
          </cell>
          <cell r="O145">
            <v>1875.12</v>
          </cell>
          <cell r="P145">
            <v>102.18</v>
          </cell>
          <cell r="Q145">
            <v>350.73</v>
          </cell>
          <cell r="R145">
            <v>26896.325000000001</v>
          </cell>
          <cell r="S145">
            <v>1024.615</v>
          </cell>
          <cell r="T145">
            <v>2623.38</v>
          </cell>
          <cell r="U145">
            <v>2333.83</v>
          </cell>
          <cell r="V145">
            <v>17497.14</v>
          </cell>
          <cell r="W145">
            <v>935.71</v>
          </cell>
          <cell r="X145">
            <v>2481.65</v>
          </cell>
        </row>
        <row r="146">
          <cell r="C146" t="str">
            <v>2010/2011C</v>
          </cell>
          <cell r="D146">
            <v>10428.719999999999</v>
          </cell>
          <cell r="E146">
            <v>325.7</v>
          </cell>
          <cell r="F146">
            <v>1085.75</v>
          </cell>
          <cell r="G146">
            <v>1027.8599999999999</v>
          </cell>
          <cell r="H146">
            <v>7049.36</v>
          </cell>
          <cell r="I146">
            <v>285.04000000000002</v>
          </cell>
          <cell r="J146">
            <v>655.01</v>
          </cell>
          <cell r="K146">
            <v>1161</v>
          </cell>
          <cell r="L146">
            <v>52.92</v>
          </cell>
          <cell r="M146">
            <v>138.66999999999999</v>
          </cell>
          <cell r="N146">
            <v>114.08</v>
          </cell>
          <cell r="O146">
            <v>646.27</v>
          </cell>
          <cell r="P146">
            <v>50.24</v>
          </cell>
          <cell r="Q146">
            <v>85.2</v>
          </cell>
          <cell r="R146">
            <v>11516.1</v>
          </cell>
          <cell r="S146">
            <v>378.62</v>
          </cell>
          <cell r="T146">
            <v>1224.42</v>
          </cell>
          <cell r="U146">
            <v>1141.94</v>
          </cell>
          <cell r="V146">
            <v>7695.63</v>
          </cell>
          <cell r="W146">
            <v>335.28</v>
          </cell>
          <cell r="X146">
            <v>740.21</v>
          </cell>
        </row>
        <row r="147">
          <cell r="C147" t="str">
            <v>2010/2011D</v>
          </cell>
          <cell r="D147">
            <v>26237.31</v>
          </cell>
          <cell r="E147">
            <v>1021.6</v>
          </cell>
          <cell r="F147">
            <v>3018.91</v>
          </cell>
          <cell r="G147">
            <v>2415.3200000000002</v>
          </cell>
          <cell r="H147">
            <v>18583.78</v>
          </cell>
          <cell r="I147">
            <v>347.49</v>
          </cell>
          <cell r="J147">
            <v>850.21</v>
          </cell>
          <cell r="K147">
            <v>3661</v>
          </cell>
          <cell r="L147">
            <v>228.16</v>
          </cell>
          <cell r="M147">
            <v>363.24</v>
          </cell>
          <cell r="N147">
            <v>289.7</v>
          </cell>
          <cell r="O147">
            <v>2006.41</v>
          </cell>
          <cell r="P147">
            <v>59.84</v>
          </cell>
          <cell r="Q147">
            <v>158.12</v>
          </cell>
          <cell r="R147">
            <v>29342.78</v>
          </cell>
          <cell r="S147">
            <v>1249.76</v>
          </cell>
          <cell r="T147">
            <v>3382.15</v>
          </cell>
          <cell r="U147">
            <v>2705.02</v>
          </cell>
          <cell r="V147">
            <v>20590.189999999999</v>
          </cell>
          <cell r="W147">
            <v>407.33</v>
          </cell>
          <cell r="X147">
            <v>1008.33</v>
          </cell>
        </row>
        <row r="148">
          <cell r="C148" t="str">
            <v>2010/2011E</v>
          </cell>
          <cell r="D148">
            <v>8107.37</v>
          </cell>
          <cell r="E148">
            <v>287.13</v>
          </cell>
          <cell r="F148">
            <v>819.28</v>
          </cell>
          <cell r="G148">
            <v>956.06</v>
          </cell>
          <cell r="H148">
            <v>5602.46</v>
          </cell>
          <cell r="I148">
            <v>139.51</v>
          </cell>
          <cell r="J148">
            <v>302.93</v>
          </cell>
          <cell r="K148">
            <v>336</v>
          </cell>
          <cell r="L148">
            <v>5.67</v>
          </cell>
          <cell r="M148">
            <v>33.799999999999997</v>
          </cell>
          <cell r="N148">
            <v>37.979999999999997</v>
          </cell>
          <cell r="O148">
            <v>156.9</v>
          </cell>
          <cell r="P148">
            <v>5</v>
          </cell>
          <cell r="Q148">
            <v>7.33</v>
          </cell>
          <cell r="R148">
            <v>8354.0499999999993</v>
          </cell>
          <cell r="S148">
            <v>292.8</v>
          </cell>
          <cell r="T148">
            <v>853.08</v>
          </cell>
          <cell r="U148">
            <v>994.04</v>
          </cell>
          <cell r="V148">
            <v>5759.36</v>
          </cell>
          <cell r="W148">
            <v>144.51</v>
          </cell>
          <cell r="X148">
            <v>310.26</v>
          </cell>
        </row>
        <row r="149">
          <cell r="C149" t="str">
            <v>2010/2011F</v>
          </cell>
          <cell r="D149">
            <v>15932.79</v>
          </cell>
          <cell r="E149">
            <v>426.01</v>
          </cell>
          <cell r="F149">
            <v>1899.09</v>
          </cell>
          <cell r="G149">
            <v>1556.4</v>
          </cell>
          <cell r="H149">
            <v>9773.58</v>
          </cell>
          <cell r="I149">
            <v>736.53</v>
          </cell>
          <cell r="J149">
            <v>1541.18</v>
          </cell>
          <cell r="K149">
            <v>1317</v>
          </cell>
          <cell r="L149">
            <v>64.84</v>
          </cell>
          <cell r="M149">
            <v>195.26</v>
          </cell>
          <cell r="N149">
            <v>104.32</v>
          </cell>
          <cell r="O149">
            <v>600.92999999999995</v>
          </cell>
          <cell r="P149">
            <v>66.290000000000006</v>
          </cell>
          <cell r="Q149">
            <v>111.33</v>
          </cell>
          <cell r="R149">
            <v>17075.759999999998</v>
          </cell>
          <cell r="S149">
            <v>490.85</v>
          </cell>
          <cell r="T149">
            <v>2094.35</v>
          </cell>
          <cell r="U149">
            <v>1660.72</v>
          </cell>
          <cell r="V149">
            <v>10374.51</v>
          </cell>
          <cell r="W149">
            <v>802.82</v>
          </cell>
          <cell r="X149">
            <v>1652.51</v>
          </cell>
        </row>
        <row r="150">
          <cell r="C150" t="str">
            <v>2010/2011G</v>
          </cell>
          <cell r="D150">
            <v>12006.035</v>
          </cell>
          <cell r="E150">
            <v>363.26499999999999</v>
          </cell>
          <cell r="F150">
            <v>1218.95</v>
          </cell>
          <cell r="G150">
            <v>1157.68</v>
          </cell>
          <cell r="H150">
            <v>7419.4</v>
          </cell>
          <cell r="I150">
            <v>618.54999999999995</v>
          </cell>
          <cell r="J150">
            <v>1228.19</v>
          </cell>
          <cell r="K150">
            <v>1762</v>
          </cell>
          <cell r="L150">
            <v>68.33</v>
          </cell>
          <cell r="M150">
            <v>275.74</v>
          </cell>
          <cell r="N150">
            <v>99.41</v>
          </cell>
          <cell r="O150">
            <v>868.6</v>
          </cell>
          <cell r="P150">
            <v>89.5</v>
          </cell>
          <cell r="Q150">
            <v>210.07</v>
          </cell>
          <cell r="R150">
            <v>13617.684999999999</v>
          </cell>
          <cell r="S150">
            <v>431.59500000000003</v>
          </cell>
          <cell r="T150">
            <v>1494.69</v>
          </cell>
          <cell r="U150">
            <v>1257.0899999999999</v>
          </cell>
          <cell r="V150">
            <v>8288</v>
          </cell>
          <cell r="W150">
            <v>708.05</v>
          </cell>
          <cell r="X150">
            <v>1438.26</v>
          </cell>
        </row>
        <row r="151">
          <cell r="C151" t="str">
            <v>2010/2011H</v>
          </cell>
          <cell r="D151">
            <v>29497.15</v>
          </cell>
          <cell r="E151">
            <v>1033.99</v>
          </cell>
          <cell r="F151">
            <v>3853.27</v>
          </cell>
          <cell r="G151">
            <v>3851.32</v>
          </cell>
          <cell r="H151">
            <v>18668.75</v>
          </cell>
          <cell r="I151">
            <v>690.36</v>
          </cell>
          <cell r="J151">
            <v>1399.46</v>
          </cell>
          <cell r="K151">
            <v>1039</v>
          </cell>
          <cell r="L151">
            <v>38</v>
          </cell>
          <cell r="M151">
            <v>176.12</v>
          </cell>
          <cell r="N151">
            <v>148.79</v>
          </cell>
          <cell r="O151">
            <v>500.48</v>
          </cell>
          <cell r="P151">
            <v>24.83</v>
          </cell>
          <cell r="Q151">
            <v>32.590000000000003</v>
          </cell>
          <cell r="R151">
            <v>30417.96</v>
          </cell>
          <cell r="S151">
            <v>1071.99</v>
          </cell>
          <cell r="T151">
            <v>4029.39</v>
          </cell>
          <cell r="U151">
            <v>4000.11</v>
          </cell>
          <cell r="V151">
            <v>19169.23</v>
          </cell>
          <cell r="W151">
            <v>715.19</v>
          </cell>
          <cell r="X151">
            <v>1432.05</v>
          </cell>
        </row>
        <row r="152">
          <cell r="C152" t="str">
            <v>2010/2011I</v>
          </cell>
          <cell r="D152">
            <v>10846.6</v>
          </cell>
          <cell r="E152">
            <v>387.36</v>
          </cell>
          <cell r="F152">
            <v>1022.64</v>
          </cell>
          <cell r="G152">
            <v>800.13</v>
          </cell>
          <cell r="H152">
            <v>7749.99</v>
          </cell>
          <cell r="I152">
            <v>215.74</v>
          </cell>
          <cell r="J152">
            <v>670.74</v>
          </cell>
          <cell r="K152">
            <v>2936</v>
          </cell>
          <cell r="L152">
            <v>169.34</v>
          </cell>
          <cell r="M152">
            <v>327.19</v>
          </cell>
          <cell r="N152">
            <v>166.06</v>
          </cell>
          <cell r="O152">
            <v>1877.38</v>
          </cell>
          <cell r="P152">
            <v>63.04</v>
          </cell>
          <cell r="Q152">
            <v>166.91</v>
          </cell>
          <cell r="R152">
            <v>13616.52</v>
          </cell>
          <cell r="S152">
            <v>556.70000000000005</v>
          </cell>
          <cell r="T152">
            <v>1349.83</v>
          </cell>
          <cell r="U152">
            <v>966.19</v>
          </cell>
          <cell r="V152">
            <v>9627.3700000000008</v>
          </cell>
          <cell r="W152">
            <v>278.77999999999997</v>
          </cell>
          <cell r="X152">
            <v>837.65</v>
          </cell>
        </row>
        <row r="153">
          <cell r="C153" t="str">
            <v>2010/2011J</v>
          </cell>
          <cell r="D153">
            <v>730.06</v>
          </cell>
          <cell r="E153">
            <v>25.33</v>
          </cell>
          <cell r="F153">
            <v>81.98</v>
          </cell>
          <cell r="G153">
            <v>72.150000000000006</v>
          </cell>
          <cell r="H153">
            <v>454.85</v>
          </cell>
          <cell r="I153">
            <v>32.5</v>
          </cell>
          <cell r="J153">
            <v>63.25</v>
          </cell>
          <cell r="K153">
            <v>3601</v>
          </cell>
          <cell r="L153">
            <v>189</v>
          </cell>
          <cell r="M153">
            <v>577.49</v>
          </cell>
          <cell r="N153">
            <v>255.16</v>
          </cell>
          <cell r="O153">
            <v>2001.56</v>
          </cell>
          <cell r="P153">
            <v>178</v>
          </cell>
          <cell r="Q153">
            <v>376.16</v>
          </cell>
          <cell r="R153">
            <v>4307.43</v>
          </cell>
          <cell r="S153">
            <v>214.33</v>
          </cell>
          <cell r="T153">
            <v>659.47</v>
          </cell>
          <cell r="U153">
            <v>327.31</v>
          </cell>
          <cell r="V153">
            <v>2456.41</v>
          </cell>
          <cell r="W153">
            <v>210.5</v>
          </cell>
          <cell r="X153">
            <v>439.41</v>
          </cell>
        </row>
      </sheetData>
      <sheetData sheetId="3">
        <row r="2">
          <cell r="C2" t="str">
            <v>2003/20041</v>
          </cell>
          <cell r="D2">
            <v>5035.3329000000003</v>
          </cell>
          <cell r="E2">
            <v>299</v>
          </cell>
          <cell r="F2">
            <v>733.5</v>
          </cell>
          <cell r="G2">
            <v>337</v>
          </cell>
          <cell r="H2">
            <v>2781.4996000000001</v>
          </cell>
          <cell r="I2">
            <v>220</v>
          </cell>
          <cell r="J2">
            <v>664.33330000000001</v>
          </cell>
          <cell r="K2">
            <v>29</v>
          </cell>
          <cell r="L2">
            <v>5</v>
          </cell>
          <cell r="M2">
            <v>3</v>
          </cell>
          <cell r="N2">
            <v>3</v>
          </cell>
          <cell r="O2">
            <v>10</v>
          </cell>
          <cell r="P2">
            <v>1</v>
          </cell>
          <cell r="Q2">
            <v>7</v>
          </cell>
          <cell r="R2">
            <v>5064.3329000000003</v>
          </cell>
          <cell r="S2">
            <v>304</v>
          </cell>
          <cell r="T2">
            <v>736.5</v>
          </cell>
          <cell r="U2">
            <v>340</v>
          </cell>
          <cell r="V2">
            <v>2791.4996000000001</v>
          </cell>
          <cell r="W2">
            <v>221</v>
          </cell>
          <cell r="X2">
            <v>671.33330000000001</v>
          </cell>
        </row>
        <row r="3">
          <cell r="C3" t="str">
            <v>2003/20042</v>
          </cell>
          <cell r="D3">
            <v>13451.808800000001</v>
          </cell>
          <cell r="E3">
            <v>1002.3325</v>
          </cell>
          <cell r="F3">
            <v>1586.6632999999999</v>
          </cell>
          <cell r="G3">
            <v>666.33209999999997</v>
          </cell>
          <cell r="H3">
            <v>7016.6552000000001</v>
          </cell>
          <cell r="I3">
            <v>818.83050000000003</v>
          </cell>
          <cell r="J3">
            <v>2360.9951999999998</v>
          </cell>
          <cell r="K3">
            <v>4761</v>
          </cell>
          <cell r="L3">
            <v>565.66669999999999</v>
          </cell>
          <cell r="M3">
            <v>562</v>
          </cell>
          <cell r="N3">
            <v>152.5</v>
          </cell>
          <cell r="O3">
            <v>2301.5001000000002</v>
          </cell>
          <cell r="P3">
            <v>240.66669999999999</v>
          </cell>
          <cell r="Q3">
            <v>900.83339999999998</v>
          </cell>
          <cell r="R3">
            <v>18174.975699999999</v>
          </cell>
          <cell r="S3">
            <v>1567.9992</v>
          </cell>
          <cell r="T3">
            <v>2148.6633000000002</v>
          </cell>
          <cell r="U3">
            <v>818.83209999999997</v>
          </cell>
          <cell r="V3">
            <v>9318.1553000000004</v>
          </cell>
          <cell r="W3">
            <v>1059.4972</v>
          </cell>
          <cell r="X3">
            <v>3261.8285999999998</v>
          </cell>
        </row>
        <row r="4">
          <cell r="C4" t="str">
            <v>2003/20043</v>
          </cell>
          <cell r="D4">
            <v>17783.155299999999</v>
          </cell>
          <cell r="E4">
            <v>718.9991</v>
          </cell>
          <cell r="F4">
            <v>1910.1648</v>
          </cell>
          <cell r="G4">
            <v>1011.6655</v>
          </cell>
          <cell r="H4">
            <v>10238.913399999999</v>
          </cell>
          <cell r="I4">
            <v>1124.498</v>
          </cell>
          <cell r="J4">
            <v>2778.9144999999999</v>
          </cell>
          <cell r="K4">
            <v>1999</v>
          </cell>
          <cell r="L4">
            <v>157.9999</v>
          </cell>
          <cell r="M4">
            <v>242.5001</v>
          </cell>
          <cell r="N4">
            <v>122.33329999999999</v>
          </cell>
          <cell r="O4">
            <v>959.75009999999997</v>
          </cell>
          <cell r="P4">
            <v>122.5001</v>
          </cell>
          <cell r="Q4">
            <v>253.83330000000001</v>
          </cell>
          <cell r="R4">
            <v>19642.072100000001</v>
          </cell>
          <cell r="S4">
            <v>876.99900000000002</v>
          </cell>
          <cell r="T4">
            <v>2152.6649000000002</v>
          </cell>
          <cell r="U4">
            <v>1133.9988000000001</v>
          </cell>
          <cell r="V4">
            <v>11198.663500000001</v>
          </cell>
          <cell r="W4">
            <v>1246.9981</v>
          </cell>
          <cell r="X4">
            <v>3032.7478000000001</v>
          </cell>
        </row>
        <row r="5">
          <cell r="C5" t="str">
            <v>2003/20044</v>
          </cell>
          <cell r="D5">
            <v>419</v>
          </cell>
          <cell r="E5">
            <v>44</v>
          </cell>
          <cell r="F5">
            <v>61</v>
          </cell>
          <cell r="G5">
            <v>20</v>
          </cell>
          <cell r="H5">
            <v>225</v>
          </cell>
          <cell r="I5">
            <v>18</v>
          </cell>
          <cell r="J5">
            <v>51</v>
          </cell>
          <cell r="K5">
            <v>0</v>
          </cell>
          <cell r="L5">
            <v>0</v>
          </cell>
          <cell r="M5">
            <v>0</v>
          </cell>
          <cell r="N5">
            <v>0</v>
          </cell>
          <cell r="O5">
            <v>0</v>
          </cell>
          <cell r="P5">
            <v>0</v>
          </cell>
          <cell r="Q5">
            <v>0</v>
          </cell>
          <cell r="R5">
            <v>419</v>
          </cell>
          <cell r="S5">
            <v>44</v>
          </cell>
          <cell r="T5">
            <v>61</v>
          </cell>
          <cell r="U5">
            <v>20</v>
          </cell>
          <cell r="V5">
            <v>225</v>
          </cell>
          <cell r="W5">
            <v>18</v>
          </cell>
          <cell r="X5">
            <v>51</v>
          </cell>
        </row>
        <row r="6">
          <cell r="C6" t="str">
            <v>2003/20045</v>
          </cell>
          <cell r="D6">
            <v>1696</v>
          </cell>
          <cell r="E6">
            <v>110.66670000000001</v>
          </cell>
          <cell r="F6">
            <v>238.66669999999999</v>
          </cell>
          <cell r="G6">
            <v>98</v>
          </cell>
          <cell r="H6">
            <v>1025.3333</v>
          </cell>
          <cell r="I6">
            <v>61</v>
          </cell>
          <cell r="J6">
            <v>162.33330000000001</v>
          </cell>
          <cell r="K6">
            <v>113</v>
          </cell>
          <cell r="L6">
            <v>8.5</v>
          </cell>
          <cell r="M6">
            <v>15</v>
          </cell>
          <cell r="N6">
            <v>2</v>
          </cell>
          <cell r="O6">
            <v>69.166700000000006</v>
          </cell>
          <cell r="P6">
            <v>6</v>
          </cell>
          <cell r="Q6">
            <v>8</v>
          </cell>
          <cell r="R6">
            <v>1804.6667</v>
          </cell>
          <cell r="S6">
            <v>119.16670000000001</v>
          </cell>
          <cell r="T6">
            <v>253.66669999999999</v>
          </cell>
          <cell r="U6">
            <v>100</v>
          </cell>
          <cell r="V6">
            <v>1094.5</v>
          </cell>
          <cell r="W6">
            <v>67</v>
          </cell>
          <cell r="X6">
            <v>170.33330000000001</v>
          </cell>
        </row>
        <row r="7">
          <cell r="C7" t="str">
            <v>2003/20046</v>
          </cell>
          <cell r="D7">
            <v>8889.7428</v>
          </cell>
          <cell r="E7">
            <v>304.41699999999997</v>
          </cell>
          <cell r="F7">
            <v>1019.3313000000001</v>
          </cell>
          <cell r="G7">
            <v>525.83280000000002</v>
          </cell>
          <cell r="H7">
            <v>5424.5830999999998</v>
          </cell>
          <cell r="I7">
            <v>526.24789999999996</v>
          </cell>
          <cell r="J7">
            <v>1089.3307</v>
          </cell>
          <cell r="K7">
            <v>352</v>
          </cell>
          <cell r="L7">
            <v>27.666699999999999</v>
          </cell>
          <cell r="M7">
            <v>24.666599999999999</v>
          </cell>
          <cell r="N7">
            <v>22.5</v>
          </cell>
          <cell r="O7">
            <v>175.58330000000001</v>
          </cell>
          <cell r="P7">
            <v>15.833299999999999</v>
          </cell>
          <cell r="Q7">
            <v>37.166600000000003</v>
          </cell>
          <cell r="R7">
            <v>9193.1592999999993</v>
          </cell>
          <cell r="S7">
            <v>332.08370000000002</v>
          </cell>
          <cell r="T7">
            <v>1043.9979000000001</v>
          </cell>
          <cell r="U7">
            <v>548.33280000000002</v>
          </cell>
          <cell r="V7">
            <v>5600.1664000000001</v>
          </cell>
          <cell r="W7">
            <v>542.08119999999997</v>
          </cell>
          <cell r="X7">
            <v>1126.4973</v>
          </cell>
        </row>
        <row r="8">
          <cell r="C8" t="str">
            <v>2003/20047</v>
          </cell>
          <cell r="D8">
            <v>3833.3337000000001</v>
          </cell>
          <cell r="E8">
            <v>132.75</v>
          </cell>
          <cell r="F8">
            <v>466.5831</v>
          </cell>
          <cell r="G8">
            <v>220.33349999999999</v>
          </cell>
          <cell r="H8">
            <v>2567.4176000000002</v>
          </cell>
          <cell r="I8">
            <v>140.16659999999999</v>
          </cell>
          <cell r="J8">
            <v>306.0829</v>
          </cell>
          <cell r="K8">
            <v>333</v>
          </cell>
          <cell r="L8">
            <v>16.833300000000001</v>
          </cell>
          <cell r="M8">
            <v>40.166600000000003</v>
          </cell>
          <cell r="N8">
            <v>17.666699999999999</v>
          </cell>
          <cell r="O8">
            <v>134.25020000000001</v>
          </cell>
          <cell r="P8">
            <v>30.5</v>
          </cell>
          <cell r="Q8">
            <v>61.166699999999999</v>
          </cell>
          <cell r="R8">
            <v>4133.9171999999999</v>
          </cell>
          <cell r="S8">
            <v>149.58330000000001</v>
          </cell>
          <cell r="T8">
            <v>506.74970000000002</v>
          </cell>
          <cell r="U8">
            <v>238.00020000000001</v>
          </cell>
          <cell r="V8">
            <v>2701.6678000000002</v>
          </cell>
          <cell r="W8">
            <v>170.66659999999999</v>
          </cell>
          <cell r="X8">
            <v>367.24959999999999</v>
          </cell>
        </row>
        <row r="9">
          <cell r="C9" t="str">
            <v>2003/20048</v>
          </cell>
          <cell r="D9">
            <v>12962.999900000001</v>
          </cell>
          <cell r="E9">
            <v>507.33269999999999</v>
          </cell>
          <cell r="F9">
            <v>1703.6676</v>
          </cell>
          <cell r="G9">
            <v>1001</v>
          </cell>
          <cell r="H9">
            <v>8871.6666000000005</v>
          </cell>
          <cell r="I9">
            <v>251.83340000000001</v>
          </cell>
          <cell r="J9">
            <v>627.49959999999999</v>
          </cell>
          <cell r="K9">
            <v>1805</v>
          </cell>
          <cell r="L9">
            <v>109.33329999999999</v>
          </cell>
          <cell r="M9">
            <v>211.33340000000001</v>
          </cell>
          <cell r="N9">
            <v>115.6666</v>
          </cell>
          <cell r="O9">
            <v>1011.833</v>
          </cell>
          <cell r="P9">
            <v>42.333300000000001</v>
          </cell>
          <cell r="Q9">
            <v>85.166399999999996</v>
          </cell>
          <cell r="R9">
            <v>14538.6659</v>
          </cell>
          <cell r="S9">
            <v>616.66600000000005</v>
          </cell>
          <cell r="T9">
            <v>1915.001</v>
          </cell>
          <cell r="U9">
            <v>1116.6666</v>
          </cell>
          <cell r="V9">
            <v>9883.4995999999992</v>
          </cell>
          <cell r="W9">
            <v>294.16669999999999</v>
          </cell>
          <cell r="X9">
            <v>712.66600000000005</v>
          </cell>
        </row>
        <row r="10">
          <cell r="C10" t="str">
            <v>2003/20049</v>
          </cell>
          <cell r="D10">
            <v>10151.003500000001</v>
          </cell>
          <cell r="E10">
            <v>379.00009999999997</v>
          </cell>
          <cell r="F10">
            <v>1317.8345999999999</v>
          </cell>
          <cell r="G10">
            <v>692.33299999999997</v>
          </cell>
          <cell r="H10">
            <v>6655.3359</v>
          </cell>
          <cell r="I10">
            <v>305.50009999999997</v>
          </cell>
          <cell r="J10">
            <v>800.99980000000005</v>
          </cell>
          <cell r="K10">
            <v>1645</v>
          </cell>
          <cell r="L10">
            <v>129.16679999999999</v>
          </cell>
          <cell r="M10">
            <v>192.83330000000001</v>
          </cell>
          <cell r="N10">
            <v>81</v>
          </cell>
          <cell r="O10">
            <v>1043.6672000000001</v>
          </cell>
          <cell r="P10">
            <v>33</v>
          </cell>
          <cell r="Q10">
            <v>120.66679999999999</v>
          </cell>
          <cell r="R10">
            <v>11751.337600000001</v>
          </cell>
          <cell r="S10">
            <v>508.1669</v>
          </cell>
          <cell r="T10">
            <v>1510.6678999999999</v>
          </cell>
          <cell r="U10">
            <v>773.33299999999997</v>
          </cell>
          <cell r="V10">
            <v>7699.0030999999999</v>
          </cell>
          <cell r="W10">
            <v>338.50009999999997</v>
          </cell>
          <cell r="X10">
            <v>921.66660000000002</v>
          </cell>
        </row>
        <row r="11">
          <cell r="C11" t="str">
            <v>2003/2004A</v>
          </cell>
          <cell r="D11">
            <v>3093.9992000000002</v>
          </cell>
          <cell r="E11">
            <v>110.83329999999999</v>
          </cell>
          <cell r="F11">
            <v>384.66669999999999</v>
          </cell>
          <cell r="G11">
            <v>232.66650000000001</v>
          </cell>
          <cell r="H11">
            <v>1888.9994999999999</v>
          </cell>
          <cell r="I11">
            <v>132.9999</v>
          </cell>
          <cell r="J11">
            <v>343.83330000000001</v>
          </cell>
          <cell r="K11">
            <v>1187</v>
          </cell>
          <cell r="L11">
            <v>114.33329999999999</v>
          </cell>
          <cell r="M11">
            <v>117.00020000000001</v>
          </cell>
          <cell r="N11">
            <v>80.500200000000007</v>
          </cell>
          <cell r="O11">
            <v>766.3338</v>
          </cell>
          <cell r="P11">
            <v>21.666699999999999</v>
          </cell>
          <cell r="Q11">
            <v>54</v>
          </cell>
          <cell r="R11">
            <v>4247.8334000000004</v>
          </cell>
          <cell r="S11">
            <v>225.16659999999999</v>
          </cell>
          <cell r="T11">
            <v>501.6669</v>
          </cell>
          <cell r="U11">
            <v>313.16669999999999</v>
          </cell>
          <cell r="V11">
            <v>2655.3332999999998</v>
          </cell>
          <cell r="W11">
            <v>154.66659999999999</v>
          </cell>
          <cell r="X11">
            <v>397.83330000000001</v>
          </cell>
        </row>
        <row r="12">
          <cell r="C12" t="str">
            <v>2003/2004B</v>
          </cell>
          <cell r="D12">
            <v>18232.130700000002</v>
          </cell>
          <cell r="E12">
            <v>942.58159999999998</v>
          </cell>
          <cell r="F12">
            <v>2132.7455</v>
          </cell>
          <cell r="G12">
            <v>1211.2473</v>
          </cell>
          <cell r="H12">
            <v>11484.4786</v>
          </cell>
          <cell r="I12">
            <v>622.49800000000005</v>
          </cell>
          <cell r="J12">
            <v>1838.5797</v>
          </cell>
          <cell r="K12">
            <v>2164</v>
          </cell>
          <cell r="L12">
            <v>157.66630000000001</v>
          </cell>
          <cell r="M12">
            <v>215.333</v>
          </cell>
          <cell r="N12">
            <v>115.5001</v>
          </cell>
          <cell r="O12">
            <v>1107.3324</v>
          </cell>
          <cell r="P12">
            <v>60.833199999999998</v>
          </cell>
          <cell r="Q12">
            <v>264.99990000000003</v>
          </cell>
          <cell r="R12">
            <v>20153.795600000001</v>
          </cell>
          <cell r="S12">
            <v>1100.2479000000001</v>
          </cell>
          <cell r="T12">
            <v>2348.0785000000001</v>
          </cell>
          <cell r="U12">
            <v>1326.7474</v>
          </cell>
          <cell r="V12">
            <v>12591.811</v>
          </cell>
          <cell r="W12">
            <v>683.33119999999997</v>
          </cell>
          <cell r="X12">
            <v>2103.5796</v>
          </cell>
        </row>
        <row r="13">
          <cell r="C13" t="str">
            <v>2003/2004C</v>
          </cell>
          <cell r="D13">
            <v>8053.4996000000001</v>
          </cell>
          <cell r="E13">
            <v>425.16680000000002</v>
          </cell>
          <cell r="F13">
            <v>1051.1669999999999</v>
          </cell>
          <cell r="G13">
            <v>638.66660000000002</v>
          </cell>
          <cell r="H13">
            <v>5280.4993999999997</v>
          </cell>
          <cell r="I13">
            <v>203.83340000000001</v>
          </cell>
          <cell r="J13">
            <v>454.16640000000001</v>
          </cell>
          <cell r="K13">
            <v>1102</v>
          </cell>
          <cell r="L13">
            <v>116.83329999999999</v>
          </cell>
          <cell r="M13">
            <v>150.16669999999999</v>
          </cell>
          <cell r="N13">
            <v>83.333399999999997</v>
          </cell>
          <cell r="O13">
            <v>566.00009999999997</v>
          </cell>
          <cell r="P13">
            <v>47.5</v>
          </cell>
          <cell r="Q13">
            <v>97.666600000000003</v>
          </cell>
          <cell r="R13">
            <v>9114.9997000000003</v>
          </cell>
          <cell r="S13">
            <v>542.00009999999997</v>
          </cell>
          <cell r="T13">
            <v>1201.3336999999999</v>
          </cell>
          <cell r="U13">
            <v>722</v>
          </cell>
          <cell r="V13">
            <v>5846.4994999999999</v>
          </cell>
          <cell r="W13">
            <v>251.33340000000001</v>
          </cell>
          <cell r="X13">
            <v>551.83299999999997</v>
          </cell>
        </row>
        <row r="14">
          <cell r="C14" t="str">
            <v>2003/2004D</v>
          </cell>
          <cell r="D14">
            <v>23480.801100000001</v>
          </cell>
          <cell r="E14">
            <v>1297.4988000000001</v>
          </cell>
          <cell r="F14">
            <v>2853.3283999999999</v>
          </cell>
          <cell r="G14">
            <v>1548.4982</v>
          </cell>
          <cell r="H14">
            <v>16253.311900000001</v>
          </cell>
          <cell r="I14">
            <v>394.83210000000003</v>
          </cell>
          <cell r="J14">
            <v>1133.3317</v>
          </cell>
          <cell r="K14">
            <v>2827</v>
          </cell>
          <cell r="L14">
            <v>319.16640000000001</v>
          </cell>
          <cell r="M14">
            <v>255.6662</v>
          </cell>
          <cell r="N14">
            <v>183.1661</v>
          </cell>
          <cell r="O14">
            <v>1455.3307</v>
          </cell>
          <cell r="P14">
            <v>47.666499999999999</v>
          </cell>
          <cell r="Q14">
            <v>136.33330000000001</v>
          </cell>
          <cell r="R14">
            <v>25878.130300000001</v>
          </cell>
          <cell r="S14">
            <v>1616.6651999999999</v>
          </cell>
          <cell r="T14">
            <v>3108.9946</v>
          </cell>
          <cell r="U14">
            <v>1731.6642999999999</v>
          </cell>
          <cell r="V14">
            <v>17708.642599999999</v>
          </cell>
          <cell r="W14">
            <v>442.49860000000001</v>
          </cell>
          <cell r="X14">
            <v>1269.665</v>
          </cell>
        </row>
        <row r="15">
          <cell r="C15" t="str">
            <v>2003/2004E</v>
          </cell>
          <cell r="D15">
            <v>6008.4938000000002</v>
          </cell>
          <cell r="E15">
            <v>238.4999</v>
          </cell>
          <cell r="F15">
            <v>699.33159999999998</v>
          </cell>
          <cell r="G15">
            <v>539.83280000000002</v>
          </cell>
          <cell r="H15">
            <v>4047.8301000000001</v>
          </cell>
          <cell r="I15">
            <v>109.8331</v>
          </cell>
          <cell r="J15">
            <v>373.16629999999998</v>
          </cell>
          <cell r="K15">
            <v>282</v>
          </cell>
          <cell r="L15">
            <v>18.833400000000001</v>
          </cell>
          <cell r="M15">
            <v>32.5</v>
          </cell>
          <cell r="N15">
            <v>24.833400000000001</v>
          </cell>
          <cell r="O15">
            <v>114.00020000000001</v>
          </cell>
          <cell r="P15">
            <v>5.3334000000000001</v>
          </cell>
          <cell r="Q15">
            <v>10.333299999999999</v>
          </cell>
          <cell r="R15">
            <v>6214.3275000000003</v>
          </cell>
          <cell r="S15">
            <v>257.33330000000001</v>
          </cell>
          <cell r="T15">
            <v>731.83159999999998</v>
          </cell>
          <cell r="U15">
            <v>564.6662</v>
          </cell>
          <cell r="V15">
            <v>4161.8302999999996</v>
          </cell>
          <cell r="W15">
            <v>115.1665</v>
          </cell>
          <cell r="X15">
            <v>383.49959999999999</v>
          </cell>
        </row>
        <row r="16">
          <cell r="C16" t="str">
            <v>2003/2004F</v>
          </cell>
          <cell r="D16">
            <v>14579.6186</v>
          </cell>
          <cell r="E16">
            <v>729.08</v>
          </cell>
          <cell r="F16">
            <v>1951.1582000000001</v>
          </cell>
          <cell r="G16">
            <v>1010.4965</v>
          </cell>
          <cell r="H16">
            <v>8858.4732000000004</v>
          </cell>
          <cell r="I16">
            <v>586.58100000000002</v>
          </cell>
          <cell r="J16">
            <v>1443.8297</v>
          </cell>
          <cell r="K16">
            <v>978</v>
          </cell>
          <cell r="L16">
            <v>66.333399999999997</v>
          </cell>
          <cell r="M16">
            <v>129.16669999999999</v>
          </cell>
          <cell r="N16">
            <v>63.166400000000003</v>
          </cell>
          <cell r="O16">
            <v>379.08330000000001</v>
          </cell>
          <cell r="P16">
            <v>43.499899999999997</v>
          </cell>
          <cell r="Q16">
            <v>95.666700000000006</v>
          </cell>
          <cell r="R16">
            <v>15356.535</v>
          </cell>
          <cell r="S16">
            <v>795.41340000000002</v>
          </cell>
          <cell r="T16">
            <v>2080.3249000000001</v>
          </cell>
          <cell r="U16">
            <v>1073.6629</v>
          </cell>
          <cell r="V16">
            <v>9237.5565000000006</v>
          </cell>
          <cell r="W16">
            <v>630.08090000000004</v>
          </cell>
          <cell r="X16">
            <v>1539.4964</v>
          </cell>
        </row>
        <row r="17">
          <cell r="C17" t="str">
            <v>2003/2004G</v>
          </cell>
          <cell r="D17">
            <v>10423.395699999999</v>
          </cell>
          <cell r="E17">
            <v>419.41570000000002</v>
          </cell>
          <cell r="F17">
            <v>1320.4973</v>
          </cell>
          <cell r="G17">
            <v>768.08130000000006</v>
          </cell>
          <cell r="H17">
            <v>6275.1553000000004</v>
          </cell>
          <cell r="I17">
            <v>504.9153</v>
          </cell>
          <cell r="J17">
            <v>1135.3308</v>
          </cell>
          <cell r="K17">
            <v>1516</v>
          </cell>
          <cell r="L17">
            <v>83.5</v>
          </cell>
          <cell r="M17">
            <v>255.83320000000001</v>
          </cell>
          <cell r="N17">
            <v>80.999899999999997</v>
          </cell>
          <cell r="O17">
            <v>695.49950000000001</v>
          </cell>
          <cell r="P17">
            <v>84.833399999999997</v>
          </cell>
          <cell r="Q17">
            <v>170.16669999999999</v>
          </cell>
          <cell r="R17">
            <v>11794.2284</v>
          </cell>
          <cell r="S17">
            <v>502.91570000000002</v>
          </cell>
          <cell r="T17">
            <v>1576.3305</v>
          </cell>
          <cell r="U17">
            <v>849.08119999999997</v>
          </cell>
          <cell r="V17">
            <v>6970.6548000000003</v>
          </cell>
          <cell r="W17">
            <v>589.74869999999999</v>
          </cell>
          <cell r="X17">
            <v>1305.4974999999999</v>
          </cell>
        </row>
        <row r="18">
          <cell r="C18" t="str">
            <v>2003/2004H</v>
          </cell>
          <cell r="D18">
            <v>21401.232400000001</v>
          </cell>
          <cell r="E18">
            <v>1078.0826</v>
          </cell>
          <cell r="F18">
            <v>2993.2482</v>
          </cell>
          <cell r="G18">
            <v>2173.4983000000002</v>
          </cell>
          <cell r="H18">
            <v>13288.487499999999</v>
          </cell>
          <cell r="I18">
            <v>559.74980000000005</v>
          </cell>
          <cell r="J18">
            <v>1308.1659999999999</v>
          </cell>
          <cell r="K18">
            <v>745</v>
          </cell>
          <cell r="L18">
            <v>44.583300000000001</v>
          </cell>
          <cell r="M18">
            <v>127.5</v>
          </cell>
          <cell r="N18">
            <v>77.5</v>
          </cell>
          <cell r="O18">
            <v>326.16640000000001</v>
          </cell>
          <cell r="P18">
            <v>21.666699999999999</v>
          </cell>
          <cell r="Q18">
            <v>36</v>
          </cell>
          <cell r="R18">
            <v>22034.648799999999</v>
          </cell>
          <cell r="S18">
            <v>1122.6659</v>
          </cell>
          <cell r="T18">
            <v>3120.7482</v>
          </cell>
          <cell r="U18">
            <v>2250.9983000000002</v>
          </cell>
          <cell r="V18">
            <v>13614.653899999999</v>
          </cell>
          <cell r="W18">
            <v>581.41650000000004</v>
          </cell>
          <cell r="X18">
            <v>1344.1659999999999</v>
          </cell>
        </row>
        <row r="19">
          <cell r="C19" t="str">
            <v>2003/2004I</v>
          </cell>
          <cell r="D19">
            <v>6080.5842000000002</v>
          </cell>
          <cell r="E19">
            <v>357.3338</v>
          </cell>
          <cell r="F19">
            <v>684.58389999999997</v>
          </cell>
          <cell r="G19">
            <v>245.49979999999999</v>
          </cell>
          <cell r="H19">
            <v>4111.0834999999997</v>
          </cell>
          <cell r="I19">
            <v>148.16669999999999</v>
          </cell>
          <cell r="J19">
            <v>533.91650000000004</v>
          </cell>
          <cell r="K19">
            <v>1157</v>
          </cell>
          <cell r="L19">
            <v>84.749899999999997</v>
          </cell>
          <cell r="M19">
            <v>109.83329999999999</v>
          </cell>
          <cell r="N19">
            <v>47.166699999999999</v>
          </cell>
          <cell r="O19">
            <v>653.99969999999996</v>
          </cell>
          <cell r="P19">
            <v>35.166600000000003</v>
          </cell>
          <cell r="Q19">
            <v>106.9999</v>
          </cell>
          <cell r="R19">
            <v>7118.5002999999997</v>
          </cell>
          <cell r="S19">
            <v>442.08370000000002</v>
          </cell>
          <cell r="T19">
            <v>794.41719999999998</v>
          </cell>
          <cell r="U19">
            <v>292.66649999999998</v>
          </cell>
          <cell r="V19">
            <v>4765.0832</v>
          </cell>
          <cell r="W19">
            <v>183.33330000000001</v>
          </cell>
          <cell r="X19">
            <v>640.91639999999995</v>
          </cell>
        </row>
        <row r="20">
          <cell r="C20" t="str">
            <v>2003/2004J</v>
          </cell>
          <cell r="D20">
            <v>1348.6655000000001</v>
          </cell>
          <cell r="E20">
            <v>66.999799999999993</v>
          </cell>
          <cell r="F20">
            <v>156.83320000000001</v>
          </cell>
          <cell r="G20">
            <v>73.999899999999997</v>
          </cell>
          <cell r="H20">
            <v>887.16610000000003</v>
          </cell>
          <cell r="I20">
            <v>43.5</v>
          </cell>
          <cell r="J20">
            <v>120.1665</v>
          </cell>
          <cell r="K20">
            <v>3720</v>
          </cell>
          <cell r="L20">
            <v>195.83320000000001</v>
          </cell>
          <cell r="M20">
            <v>640.49990000000003</v>
          </cell>
          <cell r="N20">
            <v>239.16669999999999</v>
          </cell>
          <cell r="O20">
            <v>1939.4994999999999</v>
          </cell>
          <cell r="P20">
            <v>187</v>
          </cell>
          <cell r="Q20">
            <v>470.99990000000003</v>
          </cell>
          <cell r="R20">
            <v>5021.6647000000003</v>
          </cell>
          <cell r="S20">
            <v>262.83300000000003</v>
          </cell>
          <cell r="T20">
            <v>797.33309999999994</v>
          </cell>
          <cell r="U20">
            <v>313.16660000000002</v>
          </cell>
          <cell r="V20">
            <v>2826.6655999999998</v>
          </cell>
          <cell r="W20">
            <v>230.5</v>
          </cell>
          <cell r="X20">
            <v>591.16639999999995</v>
          </cell>
        </row>
        <row r="21">
          <cell r="C21" t="str">
            <v>2004/20051</v>
          </cell>
          <cell r="D21">
            <v>5283.8328000000001</v>
          </cell>
          <cell r="E21">
            <v>222</v>
          </cell>
          <cell r="F21">
            <v>690.33330000000001</v>
          </cell>
          <cell r="G21">
            <v>471</v>
          </cell>
          <cell r="H21">
            <v>3088.8328999999999</v>
          </cell>
          <cell r="I21">
            <v>179</v>
          </cell>
          <cell r="J21">
            <v>632.66660000000002</v>
          </cell>
          <cell r="K21">
            <v>28</v>
          </cell>
          <cell r="L21">
            <v>4</v>
          </cell>
          <cell r="M21">
            <v>6</v>
          </cell>
          <cell r="N21">
            <v>0</v>
          </cell>
          <cell r="O21">
            <v>14</v>
          </cell>
          <cell r="P21">
            <v>3</v>
          </cell>
          <cell r="Q21">
            <v>1</v>
          </cell>
          <cell r="R21">
            <v>5311.8328000000001</v>
          </cell>
          <cell r="S21">
            <v>226</v>
          </cell>
          <cell r="T21">
            <v>696.33330000000001</v>
          </cell>
          <cell r="U21">
            <v>471</v>
          </cell>
          <cell r="V21">
            <v>3102.8328999999999</v>
          </cell>
          <cell r="W21">
            <v>182</v>
          </cell>
          <cell r="X21">
            <v>633.66660000000002</v>
          </cell>
        </row>
        <row r="22">
          <cell r="C22" t="str">
            <v>2004/20052</v>
          </cell>
          <cell r="D22">
            <v>14445.958199999999</v>
          </cell>
          <cell r="E22">
            <v>1009.8319</v>
          </cell>
          <cell r="F22">
            <v>1876.3284000000001</v>
          </cell>
          <cell r="G22">
            <v>762.99800000000005</v>
          </cell>
          <cell r="H22">
            <v>7462.1436999999996</v>
          </cell>
          <cell r="I22">
            <v>869.16319999999996</v>
          </cell>
          <cell r="J22">
            <v>2465.4929999999999</v>
          </cell>
          <cell r="K22">
            <v>4762</v>
          </cell>
          <cell r="L22">
            <v>546.16650000000004</v>
          </cell>
          <cell r="M22">
            <v>515.49969999999996</v>
          </cell>
          <cell r="N22">
            <v>153.66650000000001</v>
          </cell>
          <cell r="O22">
            <v>2448.4991</v>
          </cell>
          <cell r="P22">
            <v>242.5</v>
          </cell>
          <cell r="Q22">
            <v>814</v>
          </cell>
          <cell r="R22">
            <v>19166.29</v>
          </cell>
          <cell r="S22">
            <v>1555.9983999999999</v>
          </cell>
          <cell r="T22">
            <v>2391.8281000000002</v>
          </cell>
          <cell r="U22">
            <v>916.66449999999998</v>
          </cell>
          <cell r="V22">
            <v>9910.6427999999996</v>
          </cell>
          <cell r="W22">
            <v>1111.6632</v>
          </cell>
          <cell r="X22">
            <v>3279.4929999999999</v>
          </cell>
        </row>
        <row r="23">
          <cell r="C23" t="str">
            <v>2004/20053</v>
          </cell>
          <cell r="D23">
            <v>19009.611799999999</v>
          </cell>
          <cell r="E23">
            <v>692.49540000000002</v>
          </cell>
          <cell r="F23">
            <v>2034.3196</v>
          </cell>
          <cell r="G23">
            <v>1007.3256</v>
          </cell>
          <cell r="H23">
            <v>11195.1644</v>
          </cell>
          <cell r="I23">
            <v>1138.4927</v>
          </cell>
          <cell r="J23">
            <v>2941.8141000000001</v>
          </cell>
          <cell r="K23">
            <v>1840</v>
          </cell>
          <cell r="L23">
            <v>167.66640000000001</v>
          </cell>
          <cell r="M23">
            <v>241.6653</v>
          </cell>
          <cell r="N23">
            <v>121.99930000000001</v>
          </cell>
          <cell r="O23">
            <v>819.74590000000001</v>
          </cell>
          <cell r="P23">
            <v>88.5</v>
          </cell>
          <cell r="Q23">
            <v>257.33269999999999</v>
          </cell>
          <cell r="R23">
            <v>20706.521400000001</v>
          </cell>
          <cell r="S23">
            <v>860.16179999999997</v>
          </cell>
          <cell r="T23">
            <v>2275.9848999999999</v>
          </cell>
          <cell r="U23">
            <v>1129.3249000000001</v>
          </cell>
          <cell r="V23">
            <v>12014.9103</v>
          </cell>
          <cell r="W23">
            <v>1226.9927</v>
          </cell>
          <cell r="X23">
            <v>3199.1468</v>
          </cell>
        </row>
        <row r="24">
          <cell r="C24" t="str">
            <v>2004/20054</v>
          </cell>
          <cell r="D24">
            <v>459</v>
          </cell>
          <cell r="E24">
            <v>28</v>
          </cell>
          <cell r="F24">
            <v>52</v>
          </cell>
          <cell r="G24">
            <v>32</v>
          </cell>
          <cell r="H24">
            <v>285</v>
          </cell>
          <cell r="I24">
            <v>20</v>
          </cell>
          <cell r="J24">
            <v>42</v>
          </cell>
          <cell r="K24">
            <v>2</v>
          </cell>
          <cell r="L24">
            <v>0</v>
          </cell>
          <cell r="M24">
            <v>0</v>
          </cell>
          <cell r="N24">
            <v>0</v>
          </cell>
          <cell r="O24">
            <v>0</v>
          </cell>
          <cell r="P24">
            <v>1</v>
          </cell>
          <cell r="Q24">
            <v>1</v>
          </cell>
          <cell r="R24">
            <v>461</v>
          </cell>
          <cell r="S24">
            <v>28</v>
          </cell>
          <cell r="T24">
            <v>52</v>
          </cell>
          <cell r="U24">
            <v>32</v>
          </cell>
          <cell r="V24">
            <v>285</v>
          </cell>
          <cell r="W24">
            <v>21</v>
          </cell>
          <cell r="X24">
            <v>43</v>
          </cell>
        </row>
        <row r="25">
          <cell r="C25" t="str">
            <v>2004/20055</v>
          </cell>
          <cell r="D25">
            <v>1585.3322000000001</v>
          </cell>
          <cell r="E25">
            <v>87.999899999999997</v>
          </cell>
          <cell r="F25">
            <v>215.16650000000001</v>
          </cell>
          <cell r="G25">
            <v>87.666600000000003</v>
          </cell>
          <cell r="H25">
            <v>980.16600000000005</v>
          </cell>
          <cell r="I25">
            <v>62.5</v>
          </cell>
          <cell r="J25">
            <v>151.83320000000001</v>
          </cell>
          <cell r="K25">
            <v>89</v>
          </cell>
          <cell r="L25">
            <v>7</v>
          </cell>
          <cell r="M25">
            <v>11.666600000000001</v>
          </cell>
          <cell r="N25">
            <v>3</v>
          </cell>
          <cell r="O25">
            <v>57.666600000000003</v>
          </cell>
          <cell r="P25">
            <v>2</v>
          </cell>
          <cell r="Q25">
            <v>3.8332999999999999</v>
          </cell>
          <cell r="R25">
            <v>1670.4987000000001</v>
          </cell>
          <cell r="S25">
            <v>94.999899999999997</v>
          </cell>
          <cell r="T25">
            <v>226.8331</v>
          </cell>
          <cell r="U25">
            <v>90.666600000000003</v>
          </cell>
          <cell r="V25">
            <v>1037.8326</v>
          </cell>
          <cell r="W25">
            <v>64.5</v>
          </cell>
          <cell r="X25">
            <v>155.66650000000001</v>
          </cell>
        </row>
        <row r="26">
          <cell r="C26" t="str">
            <v>2004/20056</v>
          </cell>
          <cell r="D26">
            <v>8898.2227000000003</v>
          </cell>
          <cell r="E26">
            <v>273.3306</v>
          </cell>
          <cell r="F26">
            <v>1036.5707</v>
          </cell>
          <cell r="G26">
            <v>501.16140000000001</v>
          </cell>
          <cell r="H26">
            <v>5465.7656999999999</v>
          </cell>
          <cell r="I26">
            <v>481.9923</v>
          </cell>
          <cell r="J26">
            <v>1139.402</v>
          </cell>
          <cell r="K26">
            <v>712</v>
          </cell>
          <cell r="L26">
            <v>51.999600000000001</v>
          </cell>
          <cell r="M26">
            <v>76.999799999999993</v>
          </cell>
          <cell r="N26">
            <v>31.333300000000001</v>
          </cell>
          <cell r="O26">
            <v>375.41500000000002</v>
          </cell>
          <cell r="P26">
            <v>31.833200000000001</v>
          </cell>
          <cell r="Q26">
            <v>95.999899999999997</v>
          </cell>
          <cell r="R26">
            <v>9561.8035</v>
          </cell>
          <cell r="S26">
            <v>325.33019999999999</v>
          </cell>
          <cell r="T26">
            <v>1113.5705</v>
          </cell>
          <cell r="U26">
            <v>532.49469999999997</v>
          </cell>
          <cell r="V26">
            <v>5841.1806999999999</v>
          </cell>
          <cell r="W26">
            <v>513.82550000000003</v>
          </cell>
          <cell r="X26">
            <v>1235.4019000000001</v>
          </cell>
        </row>
        <row r="27">
          <cell r="C27" t="str">
            <v>2004/20057</v>
          </cell>
          <cell r="D27">
            <v>3476.1977000000002</v>
          </cell>
          <cell r="E27">
            <v>116.6647</v>
          </cell>
          <cell r="F27">
            <v>399.40989999999999</v>
          </cell>
          <cell r="G27">
            <v>182.3304</v>
          </cell>
          <cell r="H27">
            <v>2333.9652999999998</v>
          </cell>
          <cell r="I27">
            <v>136.6651</v>
          </cell>
          <cell r="J27">
            <v>307.16230000000002</v>
          </cell>
          <cell r="K27">
            <v>391</v>
          </cell>
          <cell r="L27">
            <v>21.666499999999999</v>
          </cell>
          <cell r="M27">
            <v>57.4998</v>
          </cell>
          <cell r="N27">
            <v>23</v>
          </cell>
          <cell r="O27">
            <v>159.41579999999999</v>
          </cell>
          <cell r="P27">
            <v>32.666499999999999</v>
          </cell>
          <cell r="Q27">
            <v>63.666600000000003</v>
          </cell>
          <cell r="R27">
            <v>3834.1129000000001</v>
          </cell>
          <cell r="S27">
            <v>138.3312</v>
          </cell>
          <cell r="T27">
            <v>456.90969999999999</v>
          </cell>
          <cell r="U27">
            <v>205.3304</v>
          </cell>
          <cell r="V27">
            <v>2493.3811000000001</v>
          </cell>
          <cell r="W27">
            <v>169.33160000000001</v>
          </cell>
          <cell r="X27">
            <v>370.82889999999998</v>
          </cell>
        </row>
        <row r="28">
          <cell r="C28" t="str">
            <v>2004/20058</v>
          </cell>
          <cell r="D28">
            <v>12377.747600000001</v>
          </cell>
          <cell r="E28">
            <v>444.49639999999999</v>
          </cell>
          <cell r="F28">
            <v>1636.4874</v>
          </cell>
          <cell r="G28">
            <v>908.32709999999997</v>
          </cell>
          <cell r="H28">
            <v>8609.2749000000003</v>
          </cell>
          <cell r="I28">
            <v>225.66499999999999</v>
          </cell>
          <cell r="J28">
            <v>553.49680000000001</v>
          </cell>
          <cell r="K28">
            <v>2244</v>
          </cell>
          <cell r="L28">
            <v>119.8323</v>
          </cell>
          <cell r="M28">
            <v>298.16520000000003</v>
          </cell>
          <cell r="N28">
            <v>154.4991</v>
          </cell>
          <cell r="O28">
            <v>1237.9919</v>
          </cell>
          <cell r="P28">
            <v>47.832999999999998</v>
          </cell>
          <cell r="Q28">
            <v>132.99940000000001</v>
          </cell>
          <cell r="R28">
            <v>14369.068499999999</v>
          </cell>
          <cell r="S28">
            <v>564.32870000000003</v>
          </cell>
          <cell r="T28">
            <v>1934.6525999999999</v>
          </cell>
          <cell r="U28">
            <v>1062.8262</v>
          </cell>
          <cell r="V28">
            <v>9847.2667999999994</v>
          </cell>
          <cell r="W28">
            <v>273.49799999999999</v>
          </cell>
          <cell r="X28">
            <v>686.49620000000004</v>
          </cell>
        </row>
        <row r="29">
          <cell r="C29" t="str">
            <v>2004/20059</v>
          </cell>
          <cell r="D29">
            <v>9650.9575000000004</v>
          </cell>
          <cell r="E29">
            <v>350.16489999999999</v>
          </cell>
          <cell r="F29">
            <v>1224.6603</v>
          </cell>
          <cell r="G29">
            <v>608.49739999999997</v>
          </cell>
          <cell r="H29">
            <v>6454.8051999999998</v>
          </cell>
          <cell r="I29">
            <v>284.83210000000003</v>
          </cell>
          <cell r="J29">
            <v>727.99760000000003</v>
          </cell>
          <cell r="K29">
            <v>1698</v>
          </cell>
          <cell r="L29">
            <v>118.83320000000001</v>
          </cell>
          <cell r="M29">
            <v>201.33330000000001</v>
          </cell>
          <cell r="N29">
            <v>70.5</v>
          </cell>
          <cell r="O29">
            <v>1119.1657</v>
          </cell>
          <cell r="P29">
            <v>36.666400000000003</v>
          </cell>
          <cell r="Q29">
            <v>101.33320000000001</v>
          </cell>
          <cell r="R29">
            <v>11298.7893</v>
          </cell>
          <cell r="S29">
            <v>468.99810000000002</v>
          </cell>
          <cell r="T29">
            <v>1425.9936</v>
          </cell>
          <cell r="U29">
            <v>678.99739999999997</v>
          </cell>
          <cell r="V29">
            <v>7573.9709000000003</v>
          </cell>
          <cell r="W29">
            <v>321.49849999999998</v>
          </cell>
          <cell r="X29">
            <v>829.33079999999995</v>
          </cell>
        </row>
        <row r="30">
          <cell r="C30" t="str">
            <v>2004/2005A</v>
          </cell>
          <cell r="D30">
            <v>2937.3272999999999</v>
          </cell>
          <cell r="E30">
            <v>101.833</v>
          </cell>
          <cell r="F30">
            <v>364.66590000000002</v>
          </cell>
          <cell r="G30">
            <v>202.49959999999999</v>
          </cell>
          <cell r="H30">
            <v>1709.6623999999999</v>
          </cell>
          <cell r="I30">
            <v>140.16650000000001</v>
          </cell>
          <cell r="J30">
            <v>418.49990000000003</v>
          </cell>
          <cell r="K30">
            <v>1030</v>
          </cell>
          <cell r="L30">
            <v>99.999799999999993</v>
          </cell>
          <cell r="M30">
            <v>121.49979999999999</v>
          </cell>
          <cell r="N30">
            <v>48.666600000000003</v>
          </cell>
          <cell r="O30">
            <v>662.66600000000005</v>
          </cell>
          <cell r="P30">
            <v>16</v>
          </cell>
          <cell r="Q30">
            <v>61.333300000000001</v>
          </cell>
          <cell r="R30">
            <v>3947.4928</v>
          </cell>
          <cell r="S30">
            <v>201.83279999999999</v>
          </cell>
          <cell r="T30">
            <v>486.16570000000002</v>
          </cell>
          <cell r="U30">
            <v>251.1662</v>
          </cell>
          <cell r="V30">
            <v>2372.3283999999999</v>
          </cell>
          <cell r="W30">
            <v>156.16650000000001</v>
          </cell>
          <cell r="X30">
            <v>479.83319999999998</v>
          </cell>
        </row>
        <row r="31">
          <cell r="C31" t="str">
            <v>2004/2005B</v>
          </cell>
          <cell r="D31">
            <v>19176.014500000001</v>
          </cell>
          <cell r="E31">
            <v>818.41070000000002</v>
          </cell>
          <cell r="F31">
            <v>2214.5625</v>
          </cell>
          <cell r="G31">
            <v>1252.4058</v>
          </cell>
          <cell r="H31">
            <v>12340.405500000001</v>
          </cell>
          <cell r="I31">
            <v>644.32809999999995</v>
          </cell>
          <cell r="J31">
            <v>1905.9019000000001</v>
          </cell>
          <cell r="K31">
            <v>2637</v>
          </cell>
          <cell r="L31">
            <v>169.9991</v>
          </cell>
          <cell r="M31">
            <v>321.99810000000002</v>
          </cell>
          <cell r="N31">
            <v>155.3321</v>
          </cell>
          <cell r="O31">
            <v>1310.3278</v>
          </cell>
          <cell r="P31">
            <v>99.666399999999996</v>
          </cell>
          <cell r="Q31">
            <v>291.33260000000001</v>
          </cell>
          <cell r="R31">
            <v>21524.670600000001</v>
          </cell>
          <cell r="S31">
            <v>988.40980000000002</v>
          </cell>
          <cell r="T31">
            <v>2536.5605999999998</v>
          </cell>
          <cell r="U31">
            <v>1407.7379000000001</v>
          </cell>
          <cell r="V31">
            <v>13650.7333</v>
          </cell>
          <cell r="W31">
            <v>743.99450000000002</v>
          </cell>
          <cell r="X31">
            <v>2197.2345</v>
          </cell>
        </row>
        <row r="32">
          <cell r="C32" t="str">
            <v>2004/2005C</v>
          </cell>
          <cell r="D32">
            <v>8639.9545999999991</v>
          </cell>
          <cell r="E32">
            <v>385.49720000000002</v>
          </cell>
          <cell r="F32">
            <v>1176.327</v>
          </cell>
          <cell r="G32">
            <v>660.32979999999998</v>
          </cell>
          <cell r="H32">
            <v>5722.4718999999996</v>
          </cell>
          <cell r="I32">
            <v>201.3322</v>
          </cell>
          <cell r="J32">
            <v>493.99650000000003</v>
          </cell>
          <cell r="K32">
            <v>1314</v>
          </cell>
          <cell r="L32">
            <v>126.9999</v>
          </cell>
          <cell r="M32">
            <v>198.99969999999999</v>
          </cell>
          <cell r="N32">
            <v>113.1665</v>
          </cell>
          <cell r="O32">
            <v>658.33219999999994</v>
          </cell>
          <cell r="P32">
            <v>49.5</v>
          </cell>
          <cell r="Q32">
            <v>102.83320000000001</v>
          </cell>
          <cell r="R32">
            <v>9889.7860999999994</v>
          </cell>
          <cell r="S32">
            <v>512.49710000000005</v>
          </cell>
          <cell r="T32">
            <v>1375.3267000000001</v>
          </cell>
          <cell r="U32">
            <v>773.49630000000002</v>
          </cell>
          <cell r="V32">
            <v>6380.8041000000003</v>
          </cell>
          <cell r="W32">
            <v>250.8322</v>
          </cell>
          <cell r="X32">
            <v>596.8297</v>
          </cell>
        </row>
        <row r="33">
          <cell r="C33" t="str">
            <v>2004/2005D</v>
          </cell>
          <cell r="D33">
            <v>23035.964599999999</v>
          </cell>
          <cell r="E33">
            <v>1237.4887000000001</v>
          </cell>
          <cell r="F33">
            <v>2844.4739</v>
          </cell>
          <cell r="G33">
            <v>1499.9857999999999</v>
          </cell>
          <cell r="H33">
            <v>16019.1967</v>
          </cell>
          <cell r="I33">
            <v>346.16329999999999</v>
          </cell>
          <cell r="J33">
            <v>1088.6561999999999</v>
          </cell>
          <cell r="K33">
            <v>2856</v>
          </cell>
          <cell r="L33">
            <v>311.33150000000001</v>
          </cell>
          <cell r="M33">
            <v>301.16340000000002</v>
          </cell>
          <cell r="N33">
            <v>168.83160000000001</v>
          </cell>
          <cell r="O33">
            <v>1404.1542999999999</v>
          </cell>
          <cell r="P33">
            <v>37.666499999999999</v>
          </cell>
          <cell r="Q33">
            <v>126.6658</v>
          </cell>
          <cell r="R33">
            <v>25385.777699999999</v>
          </cell>
          <cell r="S33">
            <v>1548.8202000000001</v>
          </cell>
          <cell r="T33">
            <v>3145.6372999999999</v>
          </cell>
          <cell r="U33">
            <v>1668.8173999999999</v>
          </cell>
          <cell r="V33">
            <v>17423.350999999999</v>
          </cell>
          <cell r="W33">
            <v>383.82979999999998</v>
          </cell>
          <cell r="X33">
            <v>1215.3219999999999</v>
          </cell>
        </row>
        <row r="34">
          <cell r="C34" t="str">
            <v>2004/2005E</v>
          </cell>
          <cell r="D34">
            <v>6676.9360999999999</v>
          </cell>
          <cell r="E34">
            <v>273.16410000000002</v>
          </cell>
          <cell r="F34">
            <v>765.32600000000002</v>
          </cell>
          <cell r="G34">
            <v>534.82770000000005</v>
          </cell>
          <cell r="H34">
            <v>4612.1238000000003</v>
          </cell>
          <cell r="I34">
            <v>127.3321</v>
          </cell>
          <cell r="J34">
            <v>364.16239999999999</v>
          </cell>
          <cell r="K34">
            <v>307</v>
          </cell>
          <cell r="L34">
            <v>16.5</v>
          </cell>
          <cell r="M34">
            <v>30.6663</v>
          </cell>
          <cell r="N34">
            <v>26.333100000000002</v>
          </cell>
          <cell r="O34">
            <v>133.16480000000001</v>
          </cell>
          <cell r="P34">
            <v>6.3331999999999997</v>
          </cell>
          <cell r="Q34">
            <v>12.3332</v>
          </cell>
          <cell r="R34">
            <v>6902.2667000000001</v>
          </cell>
          <cell r="S34">
            <v>289.66410000000002</v>
          </cell>
          <cell r="T34">
            <v>795.9923</v>
          </cell>
          <cell r="U34">
            <v>561.16079999999999</v>
          </cell>
          <cell r="V34">
            <v>4745.2885999999999</v>
          </cell>
          <cell r="W34">
            <v>133.6653</v>
          </cell>
          <cell r="X34">
            <v>376.49560000000002</v>
          </cell>
        </row>
        <row r="35">
          <cell r="C35" t="str">
            <v>2004/2005F</v>
          </cell>
          <cell r="D35">
            <v>14774.1926</v>
          </cell>
          <cell r="E35">
            <v>667.65940000000001</v>
          </cell>
          <cell r="F35">
            <v>1919.1492000000001</v>
          </cell>
          <cell r="G35">
            <v>984.99069999999995</v>
          </cell>
          <cell r="H35">
            <v>9075.7453000000005</v>
          </cell>
          <cell r="I35">
            <v>607.57770000000005</v>
          </cell>
          <cell r="J35">
            <v>1519.0703000000001</v>
          </cell>
          <cell r="K35">
            <v>1103</v>
          </cell>
          <cell r="L35">
            <v>65.999899999999997</v>
          </cell>
          <cell r="M35">
            <v>165.58189999999999</v>
          </cell>
          <cell r="N35">
            <v>74.915999999999997</v>
          </cell>
          <cell r="O35">
            <v>443.08019999999999</v>
          </cell>
          <cell r="P35">
            <v>42.832799999999999</v>
          </cell>
          <cell r="Q35">
            <v>92.833200000000005</v>
          </cell>
          <cell r="R35">
            <v>15659.436600000001</v>
          </cell>
          <cell r="S35">
            <v>733.65930000000003</v>
          </cell>
          <cell r="T35">
            <v>2084.7311</v>
          </cell>
          <cell r="U35">
            <v>1059.9067</v>
          </cell>
          <cell r="V35">
            <v>9518.8255000000008</v>
          </cell>
          <cell r="W35">
            <v>650.41049999999996</v>
          </cell>
          <cell r="X35">
            <v>1611.9034999999999</v>
          </cell>
        </row>
        <row r="36">
          <cell r="C36" t="str">
            <v>2004/2005G</v>
          </cell>
          <cell r="D36">
            <v>10604.774299999999</v>
          </cell>
          <cell r="E36">
            <v>332.24759999999998</v>
          </cell>
          <cell r="F36">
            <v>1285.3255999999999</v>
          </cell>
          <cell r="G36">
            <v>725.91210000000001</v>
          </cell>
          <cell r="H36">
            <v>6610.1313</v>
          </cell>
          <cell r="I36">
            <v>476.83089999999999</v>
          </cell>
          <cell r="J36">
            <v>1174.3268</v>
          </cell>
          <cell r="K36">
            <v>1743</v>
          </cell>
          <cell r="L36">
            <v>70.499799999999993</v>
          </cell>
          <cell r="M36">
            <v>340.33240000000001</v>
          </cell>
          <cell r="N36">
            <v>108.49939999999999</v>
          </cell>
          <cell r="O36">
            <v>780.66390000000001</v>
          </cell>
          <cell r="P36">
            <v>107.4997</v>
          </cell>
          <cell r="Q36">
            <v>166.833</v>
          </cell>
          <cell r="R36">
            <v>12179.102500000001</v>
          </cell>
          <cell r="S36">
            <v>402.74740000000003</v>
          </cell>
          <cell r="T36">
            <v>1625.6579999999999</v>
          </cell>
          <cell r="U36">
            <v>834.41150000000005</v>
          </cell>
          <cell r="V36">
            <v>7390.7951999999996</v>
          </cell>
          <cell r="W36">
            <v>584.3306</v>
          </cell>
          <cell r="X36">
            <v>1341.1597999999999</v>
          </cell>
        </row>
        <row r="37">
          <cell r="C37" t="str">
            <v>2004/2005H</v>
          </cell>
          <cell r="D37">
            <v>23282.495500000001</v>
          </cell>
          <cell r="E37">
            <v>1066.8297</v>
          </cell>
          <cell r="F37">
            <v>3340.5740000000001</v>
          </cell>
          <cell r="G37">
            <v>2299.9079999999999</v>
          </cell>
          <cell r="H37">
            <v>14545.7762</v>
          </cell>
          <cell r="I37">
            <v>600.66420000000005</v>
          </cell>
          <cell r="J37">
            <v>1428.7434000000001</v>
          </cell>
          <cell r="K37">
            <v>773</v>
          </cell>
          <cell r="L37">
            <v>45.499899999999997</v>
          </cell>
          <cell r="M37">
            <v>155.08269999999999</v>
          </cell>
          <cell r="N37">
            <v>82.082999999999998</v>
          </cell>
          <cell r="O37">
            <v>327.49860000000001</v>
          </cell>
          <cell r="P37">
            <v>21.666499999999999</v>
          </cell>
          <cell r="Q37">
            <v>47.499899999999997</v>
          </cell>
          <cell r="R37">
            <v>23961.826099999998</v>
          </cell>
          <cell r="S37">
            <v>1112.3296</v>
          </cell>
          <cell r="T37">
            <v>3495.6567</v>
          </cell>
          <cell r="U37">
            <v>2381.991</v>
          </cell>
          <cell r="V37">
            <v>14873.274799999999</v>
          </cell>
          <cell r="W37">
            <v>622.33069999999998</v>
          </cell>
          <cell r="X37">
            <v>1476.2433000000001</v>
          </cell>
        </row>
        <row r="38">
          <cell r="C38" t="str">
            <v>2004/2005I</v>
          </cell>
          <cell r="D38">
            <v>6750.8810999999996</v>
          </cell>
          <cell r="E38">
            <v>381.1653</v>
          </cell>
          <cell r="F38">
            <v>735.16250000000002</v>
          </cell>
          <cell r="G38">
            <v>313.41489999999999</v>
          </cell>
          <cell r="H38">
            <v>4570.7263999999996</v>
          </cell>
          <cell r="I38">
            <v>154.58240000000001</v>
          </cell>
          <cell r="J38">
            <v>595.82960000000003</v>
          </cell>
          <cell r="K38">
            <v>1338</v>
          </cell>
          <cell r="L38">
            <v>96.833200000000005</v>
          </cell>
          <cell r="M38">
            <v>138.99940000000001</v>
          </cell>
          <cell r="N38">
            <v>57.832999999999998</v>
          </cell>
          <cell r="O38">
            <v>763.66499999999996</v>
          </cell>
          <cell r="P38">
            <v>24.833300000000001</v>
          </cell>
          <cell r="Q38">
            <v>135.33279999999999</v>
          </cell>
          <cell r="R38">
            <v>7968.3778000000002</v>
          </cell>
          <cell r="S38">
            <v>477.99849999999998</v>
          </cell>
          <cell r="T38">
            <v>874.16189999999995</v>
          </cell>
          <cell r="U38">
            <v>371.24790000000002</v>
          </cell>
          <cell r="V38">
            <v>5334.3914000000004</v>
          </cell>
          <cell r="W38">
            <v>179.41569999999999</v>
          </cell>
          <cell r="X38">
            <v>731.16240000000005</v>
          </cell>
        </row>
        <row r="39">
          <cell r="C39" t="str">
            <v>2004/2005J</v>
          </cell>
          <cell r="D39">
            <v>953.32910000000004</v>
          </cell>
          <cell r="E39">
            <v>46.666400000000003</v>
          </cell>
          <cell r="F39">
            <v>96.999600000000001</v>
          </cell>
          <cell r="G39">
            <v>76.332800000000006</v>
          </cell>
          <cell r="H39">
            <v>604.8306</v>
          </cell>
          <cell r="I39">
            <v>36.666600000000003</v>
          </cell>
          <cell r="J39">
            <v>91.833100000000002</v>
          </cell>
          <cell r="K39">
            <v>4847</v>
          </cell>
          <cell r="L39">
            <v>266.16649999999998</v>
          </cell>
          <cell r="M39">
            <v>828.8329</v>
          </cell>
          <cell r="N39">
            <v>272.3331</v>
          </cell>
          <cell r="O39">
            <v>2509.4989999999998</v>
          </cell>
          <cell r="P39">
            <v>277.99990000000003</v>
          </cell>
          <cell r="Q39">
            <v>632.83320000000003</v>
          </cell>
          <cell r="R39">
            <v>5740.9937</v>
          </cell>
          <cell r="S39">
            <v>312.8329</v>
          </cell>
          <cell r="T39">
            <v>925.83249999999998</v>
          </cell>
          <cell r="U39">
            <v>348.66590000000002</v>
          </cell>
          <cell r="V39">
            <v>3114.3296</v>
          </cell>
          <cell r="W39">
            <v>314.66649999999998</v>
          </cell>
          <cell r="X39">
            <v>724.66629999999998</v>
          </cell>
        </row>
        <row r="40">
          <cell r="C40" t="str">
            <v>2005/20061</v>
          </cell>
          <cell r="D40">
            <v>5540.6662999999999</v>
          </cell>
          <cell r="E40">
            <v>221</v>
          </cell>
          <cell r="F40">
            <v>630</v>
          </cell>
          <cell r="G40">
            <v>624</v>
          </cell>
          <cell r="H40">
            <v>3137.3330000000001</v>
          </cell>
          <cell r="I40">
            <v>218.5</v>
          </cell>
          <cell r="J40">
            <v>709.83330000000001</v>
          </cell>
          <cell r="K40">
            <v>17</v>
          </cell>
          <cell r="L40">
            <v>0</v>
          </cell>
          <cell r="M40">
            <v>5</v>
          </cell>
          <cell r="N40">
            <v>2</v>
          </cell>
          <cell r="O40">
            <v>10</v>
          </cell>
          <cell r="P40">
            <v>0</v>
          </cell>
          <cell r="Q40">
            <v>0</v>
          </cell>
          <cell r="R40">
            <v>5557.6662999999999</v>
          </cell>
          <cell r="S40">
            <v>221</v>
          </cell>
          <cell r="T40">
            <v>635</v>
          </cell>
          <cell r="U40">
            <v>626</v>
          </cell>
          <cell r="V40">
            <v>3147.3330000000001</v>
          </cell>
          <cell r="W40">
            <v>218.5</v>
          </cell>
          <cell r="X40">
            <v>709.83330000000001</v>
          </cell>
        </row>
        <row r="41">
          <cell r="C41" t="str">
            <v>2005/20062</v>
          </cell>
          <cell r="D41">
            <v>15484.8076</v>
          </cell>
          <cell r="E41">
            <v>1014.8326</v>
          </cell>
          <cell r="F41">
            <v>1936.9970000000001</v>
          </cell>
          <cell r="G41">
            <v>915.33209999999997</v>
          </cell>
          <cell r="H41">
            <v>8271.9858000000004</v>
          </cell>
          <cell r="I41">
            <v>814.83090000000004</v>
          </cell>
          <cell r="J41">
            <v>2530.8292000000001</v>
          </cell>
          <cell r="K41">
            <v>5476</v>
          </cell>
          <cell r="L41">
            <v>625.16669999999999</v>
          </cell>
          <cell r="M41">
            <v>611</v>
          </cell>
          <cell r="N41">
            <v>202.5</v>
          </cell>
          <cell r="O41">
            <v>2918.6668</v>
          </cell>
          <cell r="P41">
            <v>213.0001</v>
          </cell>
          <cell r="Q41">
            <v>856.66669999999999</v>
          </cell>
          <cell r="R41">
            <v>20911.8079</v>
          </cell>
          <cell r="S41">
            <v>1639.9992999999999</v>
          </cell>
          <cell r="T41">
            <v>2547.9969999999998</v>
          </cell>
          <cell r="U41">
            <v>1117.8321000000001</v>
          </cell>
          <cell r="V41">
            <v>11190.652599999999</v>
          </cell>
          <cell r="W41">
            <v>1027.8309999999999</v>
          </cell>
          <cell r="X41">
            <v>3387.4958999999999</v>
          </cell>
        </row>
        <row r="42">
          <cell r="C42" t="str">
            <v>2005/20063</v>
          </cell>
          <cell r="D42">
            <v>19357.070899999999</v>
          </cell>
          <cell r="E42">
            <v>587.5</v>
          </cell>
          <cell r="F42">
            <v>1968.6648</v>
          </cell>
          <cell r="G42">
            <v>1116.0826</v>
          </cell>
          <cell r="H42">
            <v>11551.5779</v>
          </cell>
          <cell r="I42">
            <v>1137.9141999999999</v>
          </cell>
          <cell r="J42">
            <v>2995.3314</v>
          </cell>
          <cell r="K42">
            <v>1910</v>
          </cell>
          <cell r="L42">
            <v>145.33340000000001</v>
          </cell>
          <cell r="M42">
            <v>244.25030000000001</v>
          </cell>
          <cell r="N42">
            <v>126.16679999999999</v>
          </cell>
          <cell r="O42">
            <v>884.41759999999999</v>
          </cell>
          <cell r="P42">
            <v>111.8334</v>
          </cell>
          <cell r="Q42">
            <v>251.83349999999999</v>
          </cell>
          <cell r="R42">
            <v>21120.905900000002</v>
          </cell>
          <cell r="S42">
            <v>732.83339999999998</v>
          </cell>
          <cell r="T42">
            <v>2212.9151000000002</v>
          </cell>
          <cell r="U42">
            <v>1242.2493999999999</v>
          </cell>
          <cell r="V42">
            <v>12435.995500000001</v>
          </cell>
          <cell r="W42">
            <v>1249.7475999999999</v>
          </cell>
          <cell r="X42">
            <v>3247.1649000000002</v>
          </cell>
        </row>
        <row r="43">
          <cell r="C43" t="str">
            <v>2005/20064</v>
          </cell>
          <cell r="D43">
            <v>475</v>
          </cell>
          <cell r="E43">
            <v>27</v>
          </cell>
          <cell r="F43">
            <v>48</v>
          </cell>
          <cell r="G43">
            <v>24</v>
          </cell>
          <cell r="H43">
            <v>306</v>
          </cell>
          <cell r="I43">
            <v>21</v>
          </cell>
          <cell r="J43">
            <v>49</v>
          </cell>
          <cell r="K43">
            <v>1</v>
          </cell>
          <cell r="L43">
            <v>0</v>
          </cell>
          <cell r="M43">
            <v>0</v>
          </cell>
          <cell r="N43">
            <v>0</v>
          </cell>
          <cell r="O43">
            <v>1</v>
          </cell>
          <cell r="P43">
            <v>0</v>
          </cell>
          <cell r="Q43">
            <v>0</v>
          </cell>
          <cell r="R43">
            <v>476</v>
          </cell>
          <cell r="S43">
            <v>27</v>
          </cell>
          <cell r="T43">
            <v>48</v>
          </cell>
          <cell r="U43">
            <v>24</v>
          </cell>
          <cell r="V43">
            <v>307</v>
          </cell>
          <cell r="W43">
            <v>21</v>
          </cell>
          <cell r="X43">
            <v>49</v>
          </cell>
        </row>
        <row r="44">
          <cell r="C44" t="str">
            <v>2005/20065</v>
          </cell>
          <cell r="D44">
            <v>1526.1664000000001</v>
          </cell>
          <cell r="E44">
            <v>65.666700000000006</v>
          </cell>
          <cell r="F44">
            <v>212.16669999999999</v>
          </cell>
          <cell r="G44">
            <v>82.5</v>
          </cell>
          <cell r="H44">
            <v>962.83299999999997</v>
          </cell>
          <cell r="I44">
            <v>50</v>
          </cell>
          <cell r="J44">
            <v>153</v>
          </cell>
          <cell r="K44">
            <v>91</v>
          </cell>
          <cell r="L44">
            <v>10</v>
          </cell>
          <cell r="M44">
            <v>10.333299999999999</v>
          </cell>
          <cell r="N44">
            <v>6.6666999999999996</v>
          </cell>
          <cell r="O44">
            <v>51.333300000000001</v>
          </cell>
          <cell r="P44">
            <v>4</v>
          </cell>
          <cell r="Q44">
            <v>6</v>
          </cell>
          <cell r="R44">
            <v>1614.4997000000001</v>
          </cell>
          <cell r="S44">
            <v>75.666700000000006</v>
          </cell>
          <cell r="T44">
            <v>222.5</v>
          </cell>
          <cell r="U44">
            <v>89.166700000000006</v>
          </cell>
          <cell r="V44">
            <v>1014.1663</v>
          </cell>
          <cell r="W44">
            <v>54</v>
          </cell>
          <cell r="X44">
            <v>159</v>
          </cell>
        </row>
        <row r="45">
          <cell r="C45" t="str">
            <v>2005/20066</v>
          </cell>
          <cell r="D45">
            <v>9160.2322999999997</v>
          </cell>
          <cell r="E45">
            <v>250.5829</v>
          </cell>
          <cell r="F45">
            <v>1058.8323</v>
          </cell>
          <cell r="G45">
            <v>502.166</v>
          </cell>
          <cell r="H45">
            <v>5758.0736999999999</v>
          </cell>
          <cell r="I45">
            <v>514.16449999999998</v>
          </cell>
          <cell r="J45">
            <v>1076.4129</v>
          </cell>
          <cell r="K45">
            <v>717</v>
          </cell>
          <cell r="L45">
            <v>44.166600000000003</v>
          </cell>
          <cell r="M45">
            <v>83.083500000000001</v>
          </cell>
          <cell r="N45">
            <v>35.333300000000001</v>
          </cell>
          <cell r="O45">
            <v>370.33300000000003</v>
          </cell>
          <cell r="P45">
            <v>33</v>
          </cell>
          <cell r="Q45">
            <v>103.6666</v>
          </cell>
          <cell r="R45">
            <v>9829.8153000000002</v>
          </cell>
          <cell r="S45">
            <v>294.74950000000001</v>
          </cell>
          <cell r="T45">
            <v>1141.9158</v>
          </cell>
          <cell r="U45">
            <v>537.49929999999995</v>
          </cell>
          <cell r="V45">
            <v>6128.4066999999995</v>
          </cell>
          <cell r="W45">
            <v>547.16449999999998</v>
          </cell>
          <cell r="X45">
            <v>1180.0795000000001</v>
          </cell>
        </row>
        <row r="46">
          <cell r="C46" t="str">
            <v>2005/20067</v>
          </cell>
          <cell r="D46">
            <v>3591.4978000000001</v>
          </cell>
          <cell r="E46">
            <v>120.16670000000001</v>
          </cell>
          <cell r="F46">
            <v>416.33300000000003</v>
          </cell>
          <cell r="G46">
            <v>205.50020000000001</v>
          </cell>
          <cell r="H46">
            <v>2433.5826000000002</v>
          </cell>
          <cell r="I46">
            <v>122.9996</v>
          </cell>
          <cell r="J46">
            <v>292.91570000000002</v>
          </cell>
          <cell r="K46">
            <v>359</v>
          </cell>
          <cell r="L46">
            <v>16.5</v>
          </cell>
          <cell r="M46">
            <v>50</v>
          </cell>
          <cell r="N46">
            <v>15.5</v>
          </cell>
          <cell r="O46">
            <v>163.16659999999999</v>
          </cell>
          <cell r="P46">
            <v>21</v>
          </cell>
          <cell r="Q46">
            <v>59</v>
          </cell>
          <cell r="R46">
            <v>3916.6644000000001</v>
          </cell>
          <cell r="S46">
            <v>136.66669999999999</v>
          </cell>
          <cell r="T46">
            <v>466.33300000000003</v>
          </cell>
          <cell r="U46">
            <v>221.00020000000001</v>
          </cell>
          <cell r="V46">
            <v>2596.7492000000002</v>
          </cell>
          <cell r="W46">
            <v>143.99959999999999</v>
          </cell>
          <cell r="X46">
            <v>351.91570000000002</v>
          </cell>
        </row>
        <row r="47">
          <cell r="C47" t="str">
            <v>2005/20068</v>
          </cell>
          <cell r="D47">
            <v>11614.252899999999</v>
          </cell>
          <cell r="E47">
            <v>356.99959999999999</v>
          </cell>
          <cell r="F47">
            <v>1474.4172000000001</v>
          </cell>
          <cell r="G47">
            <v>804.41740000000004</v>
          </cell>
          <cell r="H47">
            <v>8310.9190999999992</v>
          </cell>
          <cell r="I47">
            <v>203.5001</v>
          </cell>
          <cell r="J47">
            <v>463.99950000000001</v>
          </cell>
          <cell r="K47">
            <v>2176</v>
          </cell>
          <cell r="L47">
            <v>102.6669</v>
          </cell>
          <cell r="M47">
            <v>256.66669999999999</v>
          </cell>
          <cell r="N47">
            <v>157.50020000000001</v>
          </cell>
          <cell r="O47">
            <v>1233.3338000000001</v>
          </cell>
          <cell r="P47">
            <v>52.166699999999999</v>
          </cell>
          <cell r="Q47">
            <v>112.00020000000001</v>
          </cell>
          <cell r="R47">
            <v>13528.5874</v>
          </cell>
          <cell r="S47">
            <v>459.66649999999998</v>
          </cell>
          <cell r="T47">
            <v>1731.0839000000001</v>
          </cell>
          <cell r="U47">
            <v>961.91759999999999</v>
          </cell>
          <cell r="V47">
            <v>9544.2528999999995</v>
          </cell>
          <cell r="W47">
            <v>255.66679999999999</v>
          </cell>
          <cell r="X47">
            <v>575.99969999999996</v>
          </cell>
        </row>
        <row r="48">
          <cell r="C48" t="str">
            <v>2005/20069</v>
          </cell>
          <cell r="D48">
            <v>9413.5061999999998</v>
          </cell>
          <cell r="E48">
            <v>353.6669</v>
          </cell>
          <cell r="F48">
            <v>1308.3344999999999</v>
          </cell>
          <cell r="G48">
            <v>607.50030000000004</v>
          </cell>
          <cell r="H48">
            <v>6204.3374999999996</v>
          </cell>
          <cell r="I48">
            <v>246.5001</v>
          </cell>
          <cell r="J48">
            <v>693.16690000000006</v>
          </cell>
          <cell r="K48">
            <v>1618</v>
          </cell>
          <cell r="L48">
            <v>108.83329999999999</v>
          </cell>
          <cell r="M48">
            <v>182.33330000000001</v>
          </cell>
          <cell r="N48">
            <v>67.166700000000006</v>
          </cell>
          <cell r="O48">
            <v>1028.3335999999999</v>
          </cell>
          <cell r="P48">
            <v>33.166699999999999</v>
          </cell>
          <cell r="Q48">
            <v>126.33329999999999</v>
          </cell>
          <cell r="R48">
            <v>10959.6731</v>
          </cell>
          <cell r="S48">
            <v>462.50020000000001</v>
          </cell>
          <cell r="T48">
            <v>1490.6677999999999</v>
          </cell>
          <cell r="U48">
            <v>674.66700000000003</v>
          </cell>
          <cell r="V48">
            <v>7232.6710999999996</v>
          </cell>
          <cell r="W48">
            <v>279.66680000000002</v>
          </cell>
          <cell r="X48">
            <v>819.50019999999995</v>
          </cell>
        </row>
        <row r="49">
          <cell r="C49" t="str">
            <v>2005/2006A</v>
          </cell>
          <cell r="D49">
            <v>3515.8335000000002</v>
          </cell>
          <cell r="E49">
            <v>102.0001</v>
          </cell>
          <cell r="F49">
            <v>422.83339999999998</v>
          </cell>
          <cell r="G49">
            <v>247.66669999999999</v>
          </cell>
          <cell r="H49">
            <v>2124.1667000000002</v>
          </cell>
          <cell r="I49">
            <v>151</v>
          </cell>
          <cell r="J49">
            <v>468.16660000000002</v>
          </cell>
          <cell r="K49">
            <v>1285</v>
          </cell>
          <cell r="L49">
            <v>99.833399999999997</v>
          </cell>
          <cell r="M49">
            <v>178.83330000000001</v>
          </cell>
          <cell r="N49">
            <v>81.5</v>
          </cell>
          <cell r="O49">
            <v>832.5</v>
          </cell>
          <cell r="P49">
            <v>21.333300000000001</v>
          </cell>
          <cell r="Q49">
            <v>58</v>
          </cell>
          <cell r="R49">
            <v>4787.8334999999997</v>
          </cell>
          <cell r="S49">
            <v>201.83349999999999</v>
          </cell>
          <cell r="T49">
            <v>601.66669999999999</v>
          </cell>
          <cell r="U49">
            <v>329.16669999999999</v>
          </cell>
          <cell r="V49">
            <v>2956.6667000000002</v>
          </cell>
          <cell r="W49">
            <v>172.33330000000001</v>
          </cell>
          <cell r="X49">
            <v>526.16660000000002</v>
          </cell>
        </row>
        <row r="50">
          <cell r="C50" t="str">
            <v>2005/2006B</v>
          </cell>
          <cell r="D50">
            <v>19795.120999999999</v>
          </cell>
          <cell r="E50">
            <v>702.74829999999997</v>
          </cell>
          <cell r="F50">
            <v>2252.4938999999999</v>
          </cell>
          <cell r="G50">
            <v>1228.9143999999999</v>
          </cell>
          <cell r="H50">
            <v>13035.637500000001</v>
          </cell>
          <cell r="I50">
            <v>665.83119999999997</v>
          </cell>
          <cell r="J50">
            <v>1909.4956999999999</v>
          </cell>
          <cell r="K50">
            <v>3117</v>
          </cell>
          <cell r="L50">
            <v>237.49979999999999</v>
          </cell>
          <cell r="M50">
            <v>340.16649999999998</v>
          </cell>
          <cell r="N50">
            <v>159.8329</v>
          </cell>
          <cell r="O50">
            <v>1695.6656</v>
          </cell>
          <cell r="P50">
            <v>93.999899999999997</v>
          </cell>
          <cell r="Q50">
            <v>320.99979999999999</v>
          </cell>
          <cell r="R50">
            <v>22643.285500000002</v>
          </cell>
          <cell r="S50">
            <v>940.24810000000002</v>
          </cell>
          <cell r="T50">
            <v>2592.6604000000002</v>
          </cell>
          <cell r="U50">
            <v>1388.7473</v>
          </cell>
          <cell r="V50">
            <v>14731.303099999999</v>
          </cell>
          <cell r="W50">
            <v>759.83109999999999</v>
          </cell>
          <cell r="X50">
            <v>2230.4955</v>
          </cell>
        </row>
        <row r="51">
          <cell r="C51" t="str">
            <v>2005/2006C</v>
          </cell>
          <cell r="D51">
            <v>9025.0036</v>
          </cell>
          <cell r="E51">
            <v>406.50020000000001</v>
          </cell>
          <cell r="F51">
            <v>1049.5003999999999</v>
          </cell>
          <cell r="G51">
            <v>625.8338</v>
          </cell>
          <cell r="H51">
            <v>6265.6695</v>
          </cell>
          <cell r="I51">
            <v>190.66669999999999</v>
          </cell>
          <cell r="J51">
            <v>486.83300000000003</v>
          </cell>
          <cell r="K51">
            <v>1331</v>
          </cell>
          <cell r="L51">
            <v>120.9999</v>
          </cell>
          <cell r="M51">
            <v>223</v>
          </cell>
          <cell r="N51">
            <v>122.3334</v>
          </cell>
          <cell r="O51">
            <v>667.83320000000003</v>
          </cell>
          <cell r="P51">
            <v>41.5</v>
          </cell>
          <cell r="Q51">
            <v>81.833399999999997</v>
          </cell>
          <cell r="R51">
            <v>10282.503500000001</v>
          </cell>
          <cell r="S51">
            <v>527.50009999999997</v>
          </cell>
          <cell r="T51">
            <v>1272.5003999999999</v>
          </cell>
          <cell r="U51">
            <v>748.16719999999998</v>
          </cell>
          <cell r="V51">
            <v>6933.5027</v>
          </cell>
          <cell r="W51">
            <v>232.16669999999999</v>
          </cell>
          <cell r="X51">
            <v>568.66639999999995</v>
          </cell>
        </row>
        <row r="52">
          <cell r="C52" t="str">
            <v>2005/2006D</v>
          </cell>
          <cell r="D52">
            <v>22158.286700000001</v>
          </cell>
          <cell r="E52">
            <v>1044.1655000000001</v>
          </cell>
          <cell r="F52">
            <v>2749.4937</v>
          </cell>
          <cell r="G52">
            <v>1423.3291999999999</v>
          </cell>
          <cell r="H52">
            <v>15747.467000000001</v>
          </cell>
          <cell r="I52">
            <v>274.66609999999997</v>
          </cell>
          <cell r="J52">
            <v>919.16520000000003</v>
          </cell>
          <cell r="K52">
            <v>2931</v>
          </cell>
          <cell r="L52">
            <v>275.33319999999998</v>
          </cell>
          <cell r="M52">
            <v>300.6662</v>
          </cell>
          <cell r="N52">
            <v>194.16630000000001</v>
          </cell>
          <cell r="O52">
            <v>1507.8316</v>
          </cell>
          <cell r="P52">
            <v>53.5</v>
          </cell>
          <cell r="Q52">
            <v>131.8331</v>
          </cell>
          <cell r="R52">
            <v>24621.617099999999</v>
          </cell>
          <cell r="S52">
            <v>1319.4987000000001</v>
          </cell>
          <cell r="T52">
            <v>3050.1599000000001</v>
          </cell>
          <cell r="U52">
            <v>1617.4955</v>
          </cell>
          <cell r="V52">
            <v>17255.298599999998</v>
          </cell>
          <cell r="W52">
            <v>328.16609999999997</v>
          </cell>
          <cell r="X52">
            <v>1050.9983</v>
          </cell>
        </row>
        <row r="53">
          <cell r="C53" t="str">
            <v>2005/2006E</v>
          </cell>
          <cell r="D53">
            <v>6855.8212999999996</v>
          </cell>
          <cell r="E53">
            <v>246.33269999999999</v>
          </cell>
          <cell r="F53">
            <v>803.33259999999996</v>
          </cell>
          <cell r="G53">
            <v>508.4991</v>
          </cell>
          <cell r="H53">
            <v>4779.8247000000001</v>
          </cell>
          <cell r="I53">
            <v>125.6662</v>
          </cell>
          <cell r="J53">
            <v>392.166</v>
          </cell>
          <cell r="K53">
            <v>348</v>
          </cell>
          <cell r="L53">
            <v>13.333299999999999</v>
          </cell>
          <cell r="M53">
            <v>40.666600000000003</v>
          </cell>
          <cell r="N53">
            <v>35.000100000000003</v>
          </cell>
          <cell r="O53">
            <v>162.99959999999999</v>
          </cell>
          <cell r="P53">
            <v>6.5</v>
          </cell>
          <cell r="Q53">
            <v>12.666700000000001</v>
          </cell>
          <cell r="R53">
            <v>7126.9876000000004</v>
          </cell>
          <cell r="S53">
            <v>259.666</v>
          </cell>
          <cell r="T53">
            <v>843.99919999999997</v>
          </cell>
          <cell r="U53">
            <v>543.49919999999997</v>
          </cell>
          <cell r="V53">
            <v>4942.8243000000002</v>
          </cell>
          <cell r="W53">
            <v>132.1662</v>
          </cell>
          <cell r="X53">
            <v>404.83269999999999</v>
          </cell>
        </row>
        <row r="54">
          <cell r="C54" t="str">
            <v>2005/2006F</v>
          </cell>
          <cell r="D54">
            <v>14602.563399999999</v>
          </cell>
          <cell r="E54">
            <v>571.24860000000001</v>
          </cell>
          <cell r="F54">
            <v>1996.33</v>
          </cell>
          <cell r="G54">
            <v>945.9982</v>
          </cell>
          <cell r="H54">
            <v>9075.3222999999998</v>
          </cell>
          <cell r="I54">
            <v>571.66639999999995</v>
          </cell>
          <cell r="J54">
            <v>1441.9979000000001</v>
          </cell>
          <cell r="K54">
            <v>1134</v>
          </cell>
          <cell r="L54">
            <v>64.999899999999997</v>
          </cell>
          <cell r="M54">
            <v>166.66659999999999</v>
          </cell>
          <cell r="N54">
            <v>73.666700000000006</v>
          </cell>
          <cell r="O54">
            <v>447.99950000000001</v>
          </cell>
          <cell r="P54">
            <v>52</v>
          </cell>
          <cell r="Q54">
            <v>96.333299999999994</v>
          </cell>
          <cell r="R54">
            <v>15504.2294</v>
          </cell>
          <cell r="S54">
            <v>636.24850000000004</v>
          </cell>
          <cell r="T54">
            <v>2162.9965999999999</v>
          </cell>
          <cell r="U54">
            <v>1019.6649</v>
          </cell>
          <cell r="V54">
            <v>9523.3217999999997</v>
          </cell>
          <cell r="W54">
            <v>623.66639999999995</v>
          </cell>
          <cell r="X54">
            <v>1538.3312000000001</v>
          </cell>
        </row>
        <row r="55">
          <cell r="C55" t="str">
            <v>2005/2006G</v>
          </cell>
          <cell r="D55">
            <v>11231.557000000001</v>
          </cell>
          <cell r="E55">
            <v>336.58240000000001</v>
          </cell>
          <cell r="F55">
            <v>1245.4963</v>
          </cell>
          <cell r="G55">
            <v>754.33150000000001</v>
          </cell>
          <cell r="H55">
            <v>7196.4849000000004</v>
          </cell>
          <cell r="I55">
            <v>502.3322</v>
          </cell>
          <cell r="J55">
            <v>1196.3297</v>
          </cell>
          <cell r="K55">
            <v>1617</v>
          </cell>
          <cell r="L55">
            <v>69.999899999999997</v>
          </cell>
          <cell r="M55">
            <v>309.1662</v>
          </cell>
          <cell r="N55">
            <v>102.66630000000001</v>
          </cell>
          <cell r="O55">
            <v>719.16579999999999</v>
          </cell>
          <cell r="P55">
            <v>87.333299999999994</v>
          </cell>
          <cell r="Q55">
            <v>151.66650000000001</v>
          </cell>
          <cell r="R55">
            <v>12671.555</v>
          </cell>
          <cell r="S55">
            <v>406.58229999999998</v>
          </cell>
          <cell r="T55">
            <v>1554.6624999999999</v>
          </cell>
          <cell r="U55">
            <v>856.99779999999998</v>
          </cell>
          <cell r="V55">
            <v>7915.6507000000001</v>
          </cell>
          <cell r="W55">
            <v>589.66549999999995</v>
          </cell>
          <cell r="X55">
            <v>1347.9962</v>
          </cell>
        </row>
        <row r="56">
          <cell r="C56" t="str">
            <v>2005/2006H</v>
          </cell>
          <cell r="D56">
            <v>23766.741699999999</v>
          </cell>
          <cell r="E56">
            <v>991.74950000000001</v>
          </cell>
          <cell r="F56">
            <v>3328.5821999999998</v>
          </cell>
          <cell r="G56">
            <v>2268.9994000000002</v>
          </cell>
          <cell r="H56">
            <v>15217.9951</v>
          </cell>
          <cell r="I56">
            <v>579.4162</v>
          </cell>
          <cell r="J56">
            <v>1379.9992999999999</v>
          </cell>
          <cell r="K56">
            <v>865</v>
          </cell>
          <cell r="L56">
            <v>42</v>
          </cell>
          <cell r="M56">
            <v>174.9999</v>
          </cell>
          <cell r="N56">
            <v>97.333399999999997</v>
          </cell>
          <cell r="O56">
            <v>391.08319999999998</v>
          </cell>
          <cell r="P56">
            <v>27.333200000000001</v>
          </cell>
          <cell r="Q56">
            <v>42.833399999999997</v>
          </cell>
          <cell r="R56">
            <v>24542.324799999999</v>
          </cell>
          <cell r="S56">
            <v>1033.7494999999999</v>
          </cell>
          <cell r="T56">
            <v>3503.5821000000001</v>
          </cell>
          <cell r="U56">
            <v>2366.3328000000001</v>
          </cell>
          <cell r="V56">
            <v>15609.078299999999</v>
          </cell>
          <cell r="W56">
            <v>606.74940000000004</v>
          </cell>
          <cell r="X56">
            <v>1422.8326999999999</v>
          </cell>
        </row>
        <row r="57">
          <cell r="C57" t="str">
            <v>2005/2006I</v>
          </cell>
          <cell r="D57">
            <v>7816.8334000000004</v>
          </cell>
          <cell r="E57">
            <v>369.91699999999997</v>
          </cell>
          <cell r="F57">
            <v>799.5</v>
          </cell>
          <cell r="G57">
            <v>391.91660000000002</v>
          </cell>
          <cell r="H57">
            <v>5408.4997999999996</v>
          </cell>
          <cell r="I57">
            <v>167.5</v>
          </cell>
          <cell r="J57">
            <v>679.5</v>
          </cell>
          <cell r="K57">
            <v>1844</v>
          </cell>
          <cell r="L57">
            <v>109</v>
          </cell>
          <cell r="M57">
            <v>164.66659999999999</v>
          </cell>
          <cell r="N57">
            <v>77.166799999999995</v>
          </cell>
          <cell r="O57">
            <v>1036.6665</v>
          </cell>
          <cell r="P57">
            <v>42.5</v>
          </cell>
          <cell r="Q57">
            <v>141.83330000000001</v>
          </cell>
          <cell r="R57">
            <v>9388.6666000000005</v>
          </cell>
          <cell r="S57">
            <v>478.91699999999997</v>
          </cell>
          <cell r="T57">
            <v>964.16660000000002</v>
          </cell>
          <cell r="U57">
            <v>469.08339999999998</v>
          </cell>
          <cell r="V57">
            <v>6445.1662999999999</v>
          </cell>
          <cell r="W57">
            <v>210</v>
          </cell>
          <cell r="X57">
            <v>821.33330000000001</v>
          </cell>
        </row>
        <row r="58">
          <cell r="C58" t="str">
            <v>2005/2006J</v>
          </cell>
          <cell r="D58">
            <v>970.82989999999995</v>
          </cell>
          <cell r="E58">
            <v>47.333100000000002</v>
          </cell>
          <cell r="F58">
            <v>97.6661</v>
          </cell>
          <cell r="G58">
            <v>72.999700000000004</v>
          </cell>
          <cell r="H58">
            <v>622.16459999999995</v>
          </cell>
          <cell r="I58">
            <v>28.833200000000001</v>
          </cell>
          <cell r="J58">
            <v>101.83320000000001</v>
          </cell>
          <cell r="K58">
            <v>5607</v>
          </cell>
          <cell r="L58">
            <v>321.33319999999998</v>
          </cell>
          <cell r="M58">
            <v>930.49990000000003</v>
          </cell>
          <cell r="N58">
            <v>344.49970000000002</v>
          </cell>
          <cell r="O58">
            <v>2882.6660000000002</v>
          </cell>
          <cell r="P58">
            <v>323.83330000000001</v>
          </cell>
          <cell r="Q58">
            <v>753.49990000000003</v>
          </cell>
          <cell r="R58">
            <v>6527.1619000000001</v>
          </cell>
          <cell r="S58">
            <v>368.66629999999998</v>
          </cell>
          <cell r="T58">
            <v>1028.1659999999999</v>
          </cell>
          <cell r="U58">
            <v>417.49939999999998</v>
          </cell>
          <cell r="V58">
            <v>3504.8305999999998</v>
          </cell>
          <cell r="W58">
            <v>352.66649999999998</v>
          </cell>
          <cell r="X58">
            <v>855.33309999999994</v>
          </cell>
        </row>
        <row r="59">
          <cell r="C59" t="str">
            <v>2006/20071</v>
          </cell>
          <cell r="D59">
            <v>5963.6665999999996</v>
          </cell>
          <cell r="E59">
            <v>213</v>
          </cell>
          <cell r="F59">
            <v>658</v>
          </cell>
          <cell r="G59">
            <v>662</v>
          </cell>
          <cell r="H59">
            <v>3483.6666</v>
          </cell>
          <cell r="I59">
            <v>211</v>
          </cell>
          <cell r="J59">
            <v>736</v>
          </cell>
          <cell r="K59">
            <v>19</v>
          </cell>
          <cell r="L59">
            <v>0</v>
          </cell>
          <cell r="M59">
            <v>6</v>
          </cell>
          <cell r="N59">
            <v>2</v>
          </cell>
          <cell r="O59">
            <v>11</v>
          </cell>
          <cell r="P59">
            <v>0</v>
          </cell>
          <cell r="Q59">
            <v>0</v>
          </cell>
          <cell r="R59">
            <v>5982.6665999999996</v>
          </cell>
          <cell r="S59">
            <v>213</v>
          </cell>
          <cell r="T59">
            <v>664</v>
          </cell>
          <cell r="U59">
            <v>664</v>
          </cell>
          <cell r="V59">
            <v>3494.6666</v>
          </cell>
          <cell r="W59">
            <v>211</v>
          </cell>
          <cell r="X59">
            <v>736</v>
          </cell>
        </row>
        <row r="60">
          <cell r="C60" t="str">
            <v>2006/20072</v>
          </cell>
          <cell r="D60">
            <v>15780.4684</v>
          </cell>
          <cell r="E60">
            <v>865.16610000000003</v>
          </cell>
          <cell r="F60">
            <v>1912.6635000000001</v>
          </cell>
          <cell r="G60">
            <v>819.66449999999998</v>
          </cell>
          <cell r="H60">
            <v>8842.8158000000003</v>
          </cell>
          <cell r="I60">
            <v>770.83010000000002</v>
          </cell>
          <cell r="J60">
            <v>2569.3283999999999</v>
          </cell>
          <cell r="K60">
            <v>5657</v>
          </cell>
          <cell r="L60">
            <v>603</v>
          </cell>
          <cell r="M60">
            <v>660.16650000000004</v>
          </cell>
          <cell r="N60">
            <v>166.8331</v>
          </cell>
          <cell r="O60">
            <v>3025.9996000000001</v>
          </cell>
          <cell r="P60">
            <v>230.33330000000001</v>
          </cell>
          <cell r="Q60">
            <v>873.16650000000004</v>
          </cell>
          <cell r="R60">
            <v>21339.967400000001</v>
          </cell>
          <cell r="S60">
            <v>1468.1660999999999</v>
          </cell>
          <cell r="T60">
            <v>2572.83</v>
          </cell>
          <cell r="U60">
            <v>986.49760000000003</v>
          </cell>
          <cell r="V60">
            <v>11868.815399999999</v>
          </cell>
          <cell r="W60">
            <v>1001.1634</v>
          </cell>
          <cell r="X60">
            <v>3442.4949000000001</v>
          </cell>
        </row>
        <row r="61">
          <cell r="C61" t="str">
            <v>2006/20073</v>
          </cell>
          <cell r="D61">
            <v>19918.5674</v>
          </cell>
          <cell r="E61">
            <v>496.08300000000003</v>
          </cell>
          <cell r="F61">
            <v>2062.2482</v>
          </cell>
          <cell r="G61">
            <v>1226.4987000000001</v>
          </cell>
          <cell r="H61">
            <v>11939.7428</v>
          </cell>
          <cell r="I61">
            <v>1111.8308999999999</v>
          </cell>
          <cell r="J61">
            <v>3082.1637999999998</v>
          </cell>
          <cell r="K61">
            <v>2376</v>
          </cell>
          <cell r="L61">
            <v>160.41650000000001</v>
          </cell>
          <cell r="M61">
            <v>288.00029999999998</v>
          </cell>
          <cell r="N61">
            <v>146.83359999999999</v>
          </cell>
          <cell r="O61">
            <v>1099.9177</v>
          </cell>
          <cell r="P61">
            <v>105.16679999999999</v>
          </cell>
          <cell r="Q61">
            <v>256.50009999999997</v>
          </cell>
          <cell r="R61">
            <v>21975.402399999999</v>
          </cell>
          <cell r="S61">
            <v>656.49950000000001</v>
          </cell>
          <cell r="T61">
            <v>2350.2485000000001</v>
          </cell>
          <cell r="U61">
            <v>1373.3323</v>
          </cell>
          <cell r="V61">
            <v>13039.6605</v>
          </cell>
          <cell r="W61">
            <v>1216.9976999999999</v>
          </cell>
          <cell r="X61">
            <v>3338.6639</v>
          </cell>
        </row>
        <row r="62">
          <cell r="C62" t="str">
            <v>2006/20074</v>
          </cell>
          <cell r="D62">
            <v>434</v>
          </cell>
          <cell r="E62">
            <v>19</v>
          </cell>
          <cell r="F62">
            <v>49</v>
          </cell>
          <cell r="G62">
            <v>33</v>
          </cell>
          <cell r="H62">
            <v>266</v>
          </cell>
          <cell r="I62">
            <v>21</v>
          </cell>
          <cell r="J62">
            <v>46</v>
          </cell>
          <cell r="K62">
            <v>1</v>
          </cell>
          <cell r="L62">
            <v>0</v>
          </cell>
          <cell r="M62">
            <v>0</v>
          </cell>
          <cell r="N62">
            <v>0</v>
          </cell>
          <cell r="O62">
            <v>1</v>
          </cell>
          <cell r="P62">
            <v>0</v>
          </cell>
          <cell r="Q62">
            <v>0</v>
          </cell>
          <cell r="R62">
            <v>435</v>
          </cell>
          <cell r="S62">
            <v>19</v>
          </cell>
          <cell r="T62">
            <v>49</v>
          </cell>
          <cell r="U62">
            <v>33</v>
          </cell>
          <cell r="V62">
            <v>267</v>
          </cell>
          <cell r="W62">
            <v>21</v>
          </cell>
          <cell r="X62">
            <v>46</v>
          </cell>
        </row>
        <row r="63">
          <cell r="C63" t="str">
            <v>2006/20075</v>
          </cell>
          <cell r="D63">
            <v>1512.1665</v>
          </cell>
          <cell r="E63">
            <v>73.333399999999997</v>
          </cell>
          <cell r="F63">
            <v>206.33320000000001</v>
          </cell>
          <cell r="G63">
            <v>102.5</v>
          </cell>
          <cell r="H63">
            <v>953.83320000000003</v>
          </cell>
          <cell r="I63">
            <v>44.666699999999999</v>
          </cell>
          <cell r="J63">
            <v>131.5</v>
          </cell>
          <cell r="K63">
            <v>131</v>
          </cell>
          <cell r="L63">
            <v>11.666700000000001</v>
          </cell>
          <cell r="M63">
            <v>15.833299999999999</v>
          </cell>
          <cell r="N63">
            <v>11.333299999999999</v>
          </cell>
          <cell r="O63">
            <v>71.333399999999997</v>
          </cell>
          <cell r="P63">
            <v>3</v>
          </cell>
          <cell r="Q63">
            <v>11</v>
          </cell>
          <cell r="R63">
            <v>1636.3332</v>
          </cell>
          <cell r="S63">
            <v>85.000100000000003</v>
          </cell>
          <cell r="T63">
            <v>222.16650000000001</v>
          </cell>
          <cell r="U63">
            <v>113.83329999999999</v>
          </cell>
          <cell r="V63">
            <v>1025.1666</v>
          </cell>
          <cell r="W63">
            <v>47.666699999999999</v>
          </cell>
          <cell r="X63">
            <v>142.5</v>
          </cell>
        </row>
        <row r="64">
          <cell r="C64" t="str">
            <v>2006/20076</v>
          </cell>
          <cell r="D64">
            <v>8844.5625999999993</v>
          </cell>
          <cell r="E64">
            <v>191.16650000000001</v>
          </cell>
          <cell r="F64">
            <v>1009.9153</v>
          </cell>
          <cell r="G64">
            <v>547.66539999999998</v>
          </cell>
          <cell r="H64">
            <v>5632.8226999999997</v>
          </cell>
          <cell r="I64">
            <v>437.66379999999998</v>
          </cell>
          <cell r="J64">
            <v>1025.3289</v>
          </cell>
          <cell r="K64">
            <v>736</v>
          </cell>
          <cell r="L64">
            <v>44.9998</v>
          </cell>
          <cell r="M64">
            <v>71.833399999999997</v>
          </cell>
          <cell r="N64">
            <v>32.833399999999997</v>
          </cell>
          <cell r="O64">
            <v>282.33280000000002</v>
          </cell>
          <cell r="P64">
            <v>30.5</v>
          </cell>
          <cell r="Q64">
            <v>58.666600000000003</v>
          </cell>
          <cell r="R64">
            <v>9365.7286000000004</v>
          </cell>
          <cell r="S64">
            <v>236.16630000000001</v>
          </cell>
          <cell r="T64">
            <v>1081.7487000000001</v>
          </cell>
          <cell r="U64">
            <v>580.49879999999996</v>
          </cell>
          <cell r="V64">
            <v>5915.1554999999998</v>
          </cell>
          <cell r="W64">
            <v>468.16379999999998</v>
          </cell>
          <cell r="X64">
            <v>1083.9955</v>
          </cell>
        </row>
        <row r="65">
          <cell r="C65" t="str">
            <v>2006/20077</v>
          </cell>
          <cell r="D65">
            <v>3723.9113000000002</v>
          </cell>
          <cell r="E65">
            <v>88.666499999999999</v>
          </cell>
          <cell r="F65">
            <v>449.66590000000002</v>
          </cell>
          <cell r="G65">
            <v>224.49930000000001</v>
          </cell>
          <cell r="H65">
            <v>2561.9140000000002</v>
          </cell>
          <cell r="I65">
            <v>123.4995</v>
          </cell>
          <cell r="J65">
            <v>275.66609999999997</v>
          </cell>
          <cell r="K65">
            <v>373</v>
          </cell>
          <cell r="L65">
            <v>15.666700000000001</v>
          </cell>
          <cell r="M65">
            <v>40.5</v>
          </cell>
          <cell r="N65">
            <v>24</v>
          </cell>
          <cell r="O65">
            <v>171.3331</v>
          </cell>
          <cell r="P65">
            <v>19.833300000000001</v>
          </cell>
          <cell r="Q65">
            <v>51</v>
          </cell>
          <cell r="R65">
            <v>4046.2444</v>
          </cell>
          <cell r="S65">
            <v>104.33320000000001</v>
          </cell>
          <cell r="T65">
            <v>490.16590000000002</v>
          </cell>
          <cell r="U65">
            <v>248.49930000000001</v>
          </cell>
          <cell r="V65">
            <v>2733.2471</v>
          </cell>
          <cell r="W65">
            <v>143.33279999999999</v>
          </cell>
          <cell r="X65">
            <v>326.66609999999997</v>
          </cell>
        </row>
        <row r="66">
          <cell r="C66" t="str">
            <v>2006/20078</v>
          </cell>
          <cell r="D66">
            <v>9708.9969000000001</v>
          </cell>
          <cell r="E66">
            <v>281.99979999999999</v>
          </cell>
          <cell r="F66">
            <v>1260.5001</v>
          </cell>
          <cell r="G66">
            <v>759.33330000000001</v>
          </cell>
          <cell r="H66">
            <v>6945.1638999999996</v>
          </cell>
          <cell r="I66">
            <v>128.49979999999999</v>
          </cell>
          <cell r="J66">
            <v>333.5</v>
          </cell>
          <cell r="K66">
            <v>2113</v>
          </cell>
          <cell r="L66">
            <v>106.5</v>
          </cell>
          <cell r="M66">
            <v>250.83340000000001</v>
          </cell>
          <cell r="N66">
            <v>173.83359999999999</v>
          </cell>
          <cell r="O66">
            <v>1062.1668999999999</v>
          </cell>
          <cell r="P66">
            <v>35</v>
          </cell>
          <cell r="Q66">
            <v>80.999899999999997</v>
          </cell>
          <cell r="R66">
            <v>11418.3307</v>
          </cell>
          <cell r="S66">
            <v>388.49979999999999</v>
          </cell>
          <cell r="T66">
            <v>1511.3335</v>
          </cell>
          <cell r="U66">
            <v>933.16690000000006</v>
          </cell>
          <cell r="V66">
            <v>8007.3307999999997</v>
          </cell>
          <cell r="W66">
            <v>163.49979999999999</v>
          </cell>
          <cell r="X66">
            <v>414.49990000000003</v>
          </cell>
        </row>
        <row r="67">
          <cell r="C67" t="str">
            <v>2006/20079</v>
          </cell>
          <cell r="D67">
            <v>9533.0026999999991</v>
          </cell>
          <cell r="E67">
            <v>280.16680000000002</v>
          </cell>
          <cell r="F67">
            <v>1321.0007000000001</v>
          </cell>
          <cell r="G67">
            <v>622.16679999999997</v>
          </cell>
          <cell r="H67">
            <v>6396.3343999999997</v>
          </cell>
          <cell r="I67">
            <v>242.83349999999999</v>
          </cell>
          <cell r="J67">
            <v>670.50049999999999</v>
          </cell>
          <cell r="K67">
            <v>1786</v>
          </cell>
          <cell r="L67">
            <v>79.500100000000003</v>
          </cell>
          <cell r="M67">
            <v>188.00020000000001</v>
          </cell>
          <cell r="N67">
            <v>90</v>
          </cell>
          <cell r="O67">
            <v>1073.5003999999999</v>
          </cell>
          <cell r="P67">
            <v>31.5</v>
          </cell>
          <cell r="Q67">
            <v>118.8334</v>
          </cell>
          <cell r="R67">
            <v>11114.336799999999</v>
          </cell>
          <cell r="S67">
            <v>359.6669</v>
          </cell>
          <cell r="T67">
            <v>1509.0009</v>
          </cell>
          <cell r="U67">
            <v>712.16679999999997</v>
          </cell>
          <cell r="V67">
            <v>7469.8347999999996</v>
          </cell>
          <cell r="W67">
            <v>274.33350000000002</v>
          </cell>
          <cell r="X67">
            <v>789.33389999999997</v>
          </cell>
        </row>
        <row r="68">
          <cell r="C68" t="str">
            <v>2006/2007A</v>
          </cell>
          <cell r="D68">
            <v>3723.3321000000001</v>
          </cell>
          <cell r="E68">
            <v>93.333299999999994</v>
          </cell>
          <cell r="F68">
            <v>497.8331</v>
          </cell>
          <cell r="G68">
            <v>292.5</v>
          </cell>
          <cell r="H68">
            <v>2298.4991</v>
          </cell>
          <cell r="I68">
            <v>121.83329999999999</v>
          </cell>
          <cell r="J68">
            <v>419.33330000000001</v>
          </cell>
          <cell r="K68">
            <v>1272</v>
          </cell>
          <cell r="L68">
            <v>81.166700000000006</v>
          </cell>
          <cell r="M68">
            <v>148.16669999999999</v>
          </cell>
          <cell r="N68">
            <v>88.5</v>
          </cell>
          <cell r="O68">
            <v>847.66669999999999</v>
          </cell>
          <cell r="P68">
            <v>32.333300000000001</v>
          </cell>
          <cell r="Q68">
            <v>49</v>
          </cell>
          <cell r="R68">
            <v>4970.1655000000001</v>
          </cell>
          <cell r="S68">
            <v>174.5</v>
          </cell>
          <cell r="T68">
            <v>645.99980000000005</v>
          </cell>
          <cell r="U68">
            <v>381</v>
          </cell>
          <cell r="V68">
            <v>3146.1658000000002</v>
          </cell>
          <cell r="W68">
            <v>154.16659999999999</v>
          </cell>
          <cell r="X68">
            <v>468.33330000000001</v>
          </cell>
        </row>
        <row r="69">
          <cell r="C69" t="str">
            <v>2006/2007B</v>
          </cell>
          <cell r="D69">
            <v>20185.4499</v>
          </cell>
          <cell r="E69">
            <v>622.74860000000001</v>
          </cell>
          <cell r="F69">
            <v>2395.076</v>
          </cell>
          <cell r="G69">
            <v>1409.2465</v>
          </cell>
          <cell r="H69">
            <v>13128.5515</v>
          </cell>
          <cell r="I69">
            <v>599.49779999999998</v>
          </cell>
          <cell r="J69">
            <v>2030.3295000000001</v>
          </cell>
          <cell r="K69">
            <v>3259</v>
          </cell>
          <cell r="L69">
            <v>215.4999</v>
          </cell>
          <cell r="M69">
            <v>363.49970000000002</v>
          </cell>
          <cell r="N69">
            <v>182.83330000000001</v>
          </cell>
          <cell r="O69">
            <v>1811.8317999999999</v>
          </cell>
          <cell r="P69">
            <v>84.166399999999996</v>
          </cell>
          <cell r="Q69">
            <v>276.3331</v>
          </cell>
          <cell r="R69">
            <v>23119.614099999999</v>
          </cell>
          <cell r="S69">
            <v>838.24850000000004</v>
          </cell>
          <cell r="T69">
            <v>2758.5756999999999</v>
          </cell>
          <cell r="U69">
            <v>1592.0798</v>
          </cell>
          <cell r="V69">
            <v>14940.3833</v>
          </cell>
          <cell r="W69">
            <v>683.66420000000005</v>
          </cell>
          <cell r="X69">
            <v>2306.6626000000001</v>
          </cell>
        </row>
        <row r="70">
          <cell r="C70" t="str">
            <v>2006/2007C</v>
          </cell>
          <cell r="D70">
            <v>9612.5112000000008</v>
          </cell>
          <cell r="E70">
            <v>322.00029999999998</v>
          </cell>
          <cell r="F70">
            <v>1149.8344999999999</v>
          </cell>
          <cell r="G70">
            <v>797.33429999999998</v>
          </cell>
          <cell r="H70">
            <v>6647.0075999999999</v>
          </cell>
          <cell r="I70">
            <v>178.8339</v>
          </cell>
          <cell r="J70">
            <v>517.50059999999996</v>
          </cell>
          <cell r="K70">
            <v>1433</v>
          </cell>
          <cell r="L70">
            <v>117.66670000000001</v>
          </cell>
          <cell r="M70">
            <v>212.16669999999999</v>
          </cell>
          <cell r="N70">
            <v>139.83330000000001</v>
          </cell>
          <cell r="O70">
            <v>752.16660000000002</v>
          </cell>
          <cell r="P70">
            <v>38</v>
          </cell>
          <cell r="Q70">
            <v>92.166600000000003</v>
          </cell>
          <cell r="R70">
            <v>10964.5111</v>
          </cell>
          <cell r="S70">
            <v>439.66699999999997</v>
          </cell>
          <cell r="T70">
            <v>1362.0011999999999</v>
          </cell>
          <cell r="U70">
            <v>937.16759999999999</v>
          </cell>
          <cell r="V70">
            <v>7399.1742000000004</v>
          </cell>
          <cell r="W70">
            <v>216.8339</v>
          </cell>
          <cell r="X70">
            <v>609.66719999999998</v>
          </cell>
        </row>
        <row r="71">
          <cell r="C71" t="str">
            <v>2006/2007D</v>
          </cell>
          <cell r="D71">
            <v>22394.455900000001</v>
          </cell>
          <cell r="E71">
            <v>880.99860000000001</v>
          </cell>
          <cell r="F71">
            <v>2868.8281999999999</v>
          </cell>
          <cell r="G71">
            <v>1714.9965999999999</v>
          </cell>
          <cell r="H71">
            <v>15903.968699999999</v>
          </cell>
          <cell r="I71">
            <v>274.66609999999997</v>
          </cell>
          <cell r="J71">
            <v>750.99770000000001</v>
          </cell>
          <cell r="K71">
            <v>3233</v>
          </cell>
          <cell r="L71">
            <v>246.66650000000001</v>
          </cell>
          <cell r="M71">
            <v>374.33330000000001</v>
          </cell>
          <cell r="N71">
            <v>211.3329</v>
          </cell>
          <cell r="O71">
            <v>1648.8315</v>
          </cell>
          <cell r="P71">
            <v>49.166800000000002</v>
          </cell>
          <cell r="Q71">
            <v>125.49979999999999</v>
          </cell>
          <cell r="R71">
            <v>25050.286700000001</v>
          </cell>
          <cell r="S71">
            <v>1127.6650999999999</v>
          </cell>
          <cell r="T71">
            <v>3243.1615000000002</v>
          </cell>
          <cell r="U71">
            <v>1926.3295000000001</v>
          </cell>
          <cell r="V71">
            <v>17552.800200000001</v>
          </cell>
          <cell r="W71">
            <v>323.8329</v>
          </cell>
          <cell r="X71">
            <v>876.49749999999995</v>
          </cell>
        </row>
        <row r="72">
          <cell r="C72" t="str">
            <v>2006/2007E</v>
          </cell>
          <cell r="D72">
            <v>6762.6522999999997</v>
          </cell>
          <cell r="E72">
            <v>170.16659999999999</v>
          </cell>
          <cell r="F72">
            <v>783.49829999999997</v>
          </cell>
          <cell r="G72">
            <v>621.16560000000004</v>
          </cell>
          <cell r="H72">
            <v>4779.6566999999995</v>
          </cell>
          <cell r="I72">
            <v>110.9997</v>
          </cell>
          <cell r="J72">
            <v>297.16539999999998</v>
          </cell>
          <cell r="K72">
            <v>375</v>
          </cell>
          <cell r="L72">
            <v>22.5</v>
          </cell>
          <cell r="M72">
            <v>35.333199999999998</v>
          </cell>
          <cell r="N72">
            <v>27.666699999999999</v>
          </cell>
          <cell r="O72">
            <v>181.33349999999999</v>
          </cell>
          <cell r="P72">
            <v>4.5</v>
          </cell>
          <cell r="Q72">
            <v>16.333300000000001</v>
          </cell>
          <cell r="R72">
            <v>7050.3190000000004</v>
          </cell>
          <cell r="S72">
            <v>192.66659999999999</v>
          </cell>
          <cell r="T72">
            <v>818.83150000000001</v>
          </cell>
          <cell r="U72">
            <v>648.83230000000003</v>
          </cell>
          <cell r="V72">
            <v>4960.9902000000002</v>
          </cell>
          <cell r="W72">
            <v>115.4997</v>
          </cell>
          <cell r="X72">
            <v>313.49869999999999</v>
          </cell>
        </row>
        <row r="73">
          <cell r="C73" t="str">
            <v>2006/2007F</v>
          </cell>
          <cell r="D73">
            <v>14450.7315</v>
          </cell>
          <cell r="E73">
            <v>441.8322</v>
          </cell>
          <cell r="F73">
            <v>2050.3303000000001</v>
          </cell>
          <cell r="G73">
            <v>1151.7488000000001</v>
          </cell>
          <cell r="H73">
            <v>8990.0707999999995</v>
          </cell>
          <cell r="I73">
            <v>509.16649999999998</v>
          </cell>
          <cell r="J73">
            <v>1307.5829000000001</v>
          </cell>
          <cell r="K73">
            <v>1196</v>
          </cell>
          <cell r="L73">
            <v>52.833300000000001</v>
          </cell>
          <cell r="M73">
            <v>166.9999</v>
          </cell>
          <cell r="N73">
            <v>79.999899999999997</v>
          </cell>
          <cell r="O73">
            <v>525.99990000000003</v>
          </cell>
          <cell r="P73">
            <v>43.666600000000003</v>
          </cell>
          <cell r="Q73">
            <v>110.66670000000001</v>
          </cell>
          <cell r="R73">
            <v>15430.897800000001</v>
          </cell>
          <cell r="S73">
            <v>494.66550000000001</v>
          </cell>
          <cell r="T73">
            <v>2217.3301999999999</v>
          </cell>
          <cell r="U73">
            <v>1231.7487000000001</v>
          </cell>
          <cell r="V73">
            <v>9516.0707000000002</v>
          </cell>
          <cell r="W73">
            <v>552.83309999999994</v>
          </cell>
          <cell r="X73">
            <v>1418.2496000000001</v>
          </cell>
        </row>
        <row r="74">
          <cell r="C74" t="str">
            <v>2006/2007G</v>
          </cell>
          <cell r="D74">
            <v>11170.726199999999</v>
          </cell>
          <cell r="E74">
            <v>273.74959999999999</v>
          </cell>
          <cell r="F74">
            <v>1292.1629</v>
          </cell>
          <cell r="G74">
            <v>858.08150000000001</v>
          </cell>
          <cell r="H74">
            <v>7159.57</v>
          </cell>
          <cell r="I74">
            <v>461.1651</v>
          </cell>
          <cell r="J74">
            <v>1125.9971</v>
          </cell>
          <cell r="K74">
            <v>1557</v>
          </cell>
          <cell r="L74">
            <v>78.499799999999993</v>
          </cell>
          <cell r="M74">
            <v>280.6662</v>
          </cell>
          <cell r="N74">
            <v>110.8331</v>
          </cell>
          <cell r="O74">
            <v>731.16589999999997</v>
          </cell>
          <cell r="P74">
            <v>75.833200000000005</v>
          </cell>
          <cell r="Q74">
            <v>123.833</v>
          </cell>
          <cell r="R74">
            <v>12571.5574</v>
          </cell>
          <cell r="S74">
            <v>352.24939999999998</v>
          </cell>
          <cell r="T74">
            <v>1572.8290999999999</v>
          </cell>
          <cell r="U74">
            <v>968.91459999999995</v>
          </cell>
          <cell r="V74">
            <v>7890.7358999999997</v>
          </cell>
          <cell r="W74">
            <v>536.99829999999997</v>
          </cell>
          <cell r="X74">
            <v>1249.8300999999999</v>
          </cell>
        </row>
        <row r="75">
          <cell r="C75" t="str">
            <v>2006/2007H</v>
          </cell>
          <cell r="D75">
            <v>24471.0681</v>
          </cell>
          <cell r="E75">
            <v>818.33309999999994</v>
          </cell>
          <cell r="F75">
            <v>3649.8312000000001</v>
          </cell>
          <cell r="G75">
            <v>2746.6651000000002</v>
          </cell>
          <cell r="H75">
            <v>15518.656499999999</v>
          </cell>
          <cell r="I75">
            <v>490.16629999999998</v>
          </cell>
          <cell r="J75">
            <v>1247.4159</v>
          </cell>
          <cell r="K75">
            <v>849</v>
          </cell>
          <cell r="L75">
            <v>54.583300000000001</v>
          </cell>
          <cell r="M75">
            <v>159.4999</v>
          </cell>
          <cell r="N75">
            <v>102.0001</v>
          </cell>
          <cell r="O75">
            <v>384.9162</v>
          </cell>
          <cell r="P75">
            <v>19.833400000000001</v>
          </cell>
          <cell r="Q75">
            <v>26.666699999999999</v>
          </cell>
          <cell r="R75">
            <v>25218.5677</v>
          </cell>
          <cell r="S75">
            <v>872.91639999999995</v>
          </cell>
          <cell r="T75">
            <v>3809.3310999999999</v>
          </cell>
          <cell r="U75">
            <v>2848.6651999999999</v>
          </cell>
          <cell r="V75">
            <v>15903.572700000001</v>
          </cell>
          <cell r="W75">
            <v>509.99970000000002</v>
          </cell>
          <cell r="X75">
            <v>1274.0826</v>
          </cell>
        </row>
        <row r="76">
          <cell r="C76" t="str">
            <v>2006/2007I</v>
          </cell>
          <cell r="D76">
            <v>8490.9953999999998</v>
          </cell>
          <cell r="E76">
            <v>343.24970000000002</v>
          </cell>
          <cell r="F76">
            <v>950.74959999999999</v>
          </cell>
          <cell r="G76">
            <v>478.08280000000002</v>
          </cell>
          <cell r="H76">
            <v>5955.5803999999998</v>
          </cell>
          <cell r="I76">
            <v>146.66630000000001</v>
          </cell>
          <cell r="J76">
            <v>616.66660000000002</v>
          </cell>
          <cell r="K76">
            <v>2152</v>
          </cell>
          <cell r="L76">
            <v>120</v>
          </cell>
          <cell r="M76">
            <v>198.66659999999999</v>
          </cell>
          <cell r="N76">
            <v>91.833299999999994</v>
          </cell>
          <cell r="O76">
            <v>1302.3331000000001</v>
          </cell>
          <cell r="P76">
            <v>41.166699999999999</v>
          </cell>
          <cell r="Q76">
            <v>146.33330000000001</v>
          </cell>
          <cell r="R76">
            <v>10391.3284</v>
          </cell>
          <cell r="S76">
            <v>463.24970000000002</v>
          </cell>
          <cell r="T76">
            <v>1149.4161999999999</v>
          </cell>
          <cell r="U76">
            <v>569.91610000000003</v>
          </cell>
          <cell r="V76">
            <v>7257.9134999999997</v>
          </cell>
          <cell r="W76">
            <v>187.833</v>
          </cell>
          <cell r="X76">
            <v>762.99990000000003</v>
          </cell>
        </row>
        <row r="77">
          <cell r="C77" t="str">
            <v>2006/2007J</v>
          </cell>
          <cell r="D77">
            <v>988.49800000000005</v>
          </cell>
          <cell r="E77">
            <v>36.999899999999997</v>
          </cell>
          <cell r="F77">
            <v>119.4997</v>
          </cell>
          <cell r="G77">
            <v>84.833200000000005</v>
          </cell>
          <cell r="H77">
            <v>623.99869999999999</v>
          </cell>
          <cell r="I77">
            <v>29.166599999999999</v>
          </cell>
          <cell r="J77">
            <v>93.999899999999997</v>
          </cell>
          <cell r="K77">
            <v>4000</v>
          </cell>
          <cell r="L77">
            <v>242.8331</v>
          </cell>
          <cell r="M77">
            <v>697.49980000000005</v>
          </cell>
          <cell r="N77">
            <v>268.49979999999999</v>
          </cell>
          <cell r="O77">
            <v>2162.1657</v>
          </cell>
          <cell r="P77">
            <v>158</v>
          </cell>
          <cell r="Q77">
            <v>417</v>
          </cell>
          <cell r="R77">
            <v>4934.4964</v>
          </cell>
          <cell r="S77">
            <v>279.83300000000003</v>
          </cell>
          <cell r="T77">
            <v>816.99950000000001</v>
          </cell>
          <cell r="U77">
            <v>353.33300000000003</v>
          </cell>
          <cell r="V77">
            <v>2786.1644000000001</v>
          </cell>
          <cell r="W77">
            <v>187.16659999999999</v>
          </cell>
          <cell r="X77">
            <v>510.99990000000003</v>
          </cell>
        </row>
        <row r="78">
          <cell r="C78" t="str">
            <v>2007/20081</v>
          </cell>
          <cell r="D78">
            <v>6176</v>
          </cell>
          <cell r="E78">
            <v>154</v>
          </cell>
          <cell r="F78">
            <v>735</v>
          </cell>
          <cell r="G78">
            <v>617</v>
          </cell>
          <cell r="H78">
            <v>3736</v>
          </cell>
          <cell r="I78">
            <v>213</v>
          </cell>
          <cell r="J78">
            <v>721</v>
          </cell>
          <cell r="K78">
            <v>22</v>
          </cell>
          <cell r="L78">
            <v>0</v>
          </cell>
          <cell r="M78">
            <v>6</v>
          </cell>
          <cell r="N78">
            <v>1</v>
          </cell>
          <cell r="O78">
            <v>13</v>
          </cell>
          <cell r="P78">
            <v>2</v>
          </cell>
          <cell r="Q78">
            <v>0</v>
          </cell>
          <cell r="R78">
            <v>6198</v>
          </cell>
          <cell r="S78">
            <v>154</v>
          </cell>
          <cell r="T78">
            <v>741</v>
          </cell>
          <cell r="U78">
            <v>618</v>
          </cell>
          <cell r="V78">
            <v>3749</v>
          </cell>
          <cell r="W78">
            <v>215</v>
          </cell>
          <cell r="X78">
            <v>721</v>
          </cell>
        </row>
        <row r="79">
          <cell r="C79" t="str">
            <v>2007/20082</v>
          </cell>
          <cell r="D79">
            <v>17864.25</v>
          </cell>
          <cell r="E79">
            <v>887.61</v>
          </cell>
          <cell r="F79">
            <v>2190.59</v>
          </cell>
          <cell r="G79">
            <v>872.66</v>
          </cell>
          <cell r="H79">
            <v>10202.56</v>
          </cell>
          <cell r="I79">
            <v>834.57</v>
          </cell>
          <cell r="J79">
            <v>2876.26</v>
          </cell>
          <cell r="K79">
            <v>5764</v>
          </cell>
          <cell r="L79">
            <v>531.49</v>
          </cell>
          <cell r="M79">
            <v>689.8</v>
          </cell>
          <cell r="N79">
            <v>168.29</v>
          </cell>
          <cell r="O79">
            <v>3245.05</v>
          </cell>
          <cell r="P79">
            <v>182.33</v>
          </cell>
          <cell r="Q79">
            <v>826.65</v>
          </cell>
          <cell r="R79">
            <v>23507.86</v>
          </cell>
          <cell r="S79">
            <v>1419.1</v>
          </cell>
          <cell r="T79">
            <v>2880.39</v>
          </cell>
          <cell r="U79">
            <v>1040.95</v>
          </cell>
          <cell r="V79">
            <v>13447.61</v>
          </cell>
          <cell r="W79">
            <v>1016.9</v>
          </cell>
          <cell r="X79">
            <v>3702.91</v>
          </cell>
        </row>
        <row r="80">
          <cell r="C80" t="str">
            <v>2007/20083</v>
          </cell>
          <cell r="D80">
            <v>21591.195</v>
          </cell>
          <cell r="E80">
            <v>447.08</v>
          </cell>
          <cell r="F80">
            <v>2327.7350000000001</v>
          </cell>
          <cell r="G80">
            <v>1319.155</v>
          </cell>
          <cell r="H80">
            <v>13322.715</v>
          </cell>
          <cell r="I80">
            <v>1116.05</v>
          </cell>
          <cell r="J80">
            <v>3058.46</v>
          </cell>
          <cell r="K80">
            <v>2287</v>
          </cell>
          <cell r="L80">
            <v>129.51</v>
          </cell>
          <cell r="M80">
            <v>321.04000000000002</v>
          </cell>
          <cell r="N80">
            <v>156.91</v>
          </cell>
          <cell r="O80">
            <v>1135.82</v>
          </cell>
          <cell r="P80">
            <v>86.2</v>
          </cell>
          <cell r="Q80">
            <v>240.33</v>
          </cell>
          <cell r="R80">
            <v>23661.005000000001</v>
          </cell>
          <cell r="S80">
            <v>576.59</v>
          </cell>
          <cell r="T80">
            <v>2648.7750000000001</v>
          </cell>
          <cell r="U80">
            <v>1476.0650000000001</v>
          </cell>
          <cell r="V80">
            <v>14458.535</v>
          </cell>
          <cell r="W80">
            <v>1202.25</v>
          </cell>
          <cell r="X80">
            <v>3298.79</v>
          </cell>
        </row>
        <row r="81">
          <cell r="C81" t="str">
            <v>2007/20084</v>
          </cell>
          <cell r="D81">
            <v>480</v>
          </cell>
          <cell r="E81">
            <v>19</v>
          </cell>
          <cell r="F81">
            <v>64</v>
          </cell>
          <cell r="G81">
            <v>29</v>
          </cell>
          <cell r="H81">
            <v>288</v>
          </cell>
          <cell r="I81">
            <v>14</v>
          </cell>
          <cell r="J81">
            <v>66</v>
          </cell>
          <cell r="K81">
            <v>2</v>
          </cell>
          <cell r="L81">
            <v>0</v>
          </cell>
          <cell r="M81">
            <v>0</v>
          </cell>
          <cell r="N81">
            <v>0</v>
          </cell>
          <cell r="O81">
            <v>2</v>
          </cell>
          <cell r="P81">
            <v>0</v>
          </cell>
          <cell r="Q81">
            <v>0</v>
          </cell>
          <cell r="R81">
            <v>482</v>
          </cell>
          <cell r="S81">
            <v>19</v>
          </cell>
          <cell r="T81">
            <v>64</v>
          </cell>
          <cell r="U81">
            <v>29</v>
          </cell>
          <cell r="V81">
            <v>290</v>
          </cell>
          <cell r="W81">
            <v>14</v>
          </cell>
          <cell r="X81">
            <v>66</v>
          </cell>
        </row>
        <row r="82">
          <cell r="C82" t="str">
            <v>2007/20085</v>
          </cell>
          <cell r="D82">
            <v>1624.12</v>
          </cell>
          <cell r="E82">
            <v>50.17</v>
          </cell>
          <cell r="F82">
            <v>235.76</v>
          </cell>
          <cell r="G82">
            <v>88.76</v>
          </cell>
          <cell r="H82">
            <v>1066.22</v>
          </cell>
          <cell r="I82">
            <v>39.49</v>
          </cell>
          <cell r="J82">
            <v>143.72</v>
          </cell>
          <cell r="K82">
            <v>103</v>
          </cell>
          <cell r="L82">
            <v>3.5</v>
          </cell>
          <cell r="M82">
            <v>20.079999999999998</v>
          </cell>
          <cell r="N82">
            <v>8</v>
          </cell>
          <cell r="O82">
            <v>61.25</v>
          </cell>
          <cell r="P82">
            <v>2</v>
          </cell>
          <cell r="Q82">
            <v>3</v>
          </cell>
          <cell r="R82">
            <v>1721.95</v>
          </cell>
          <cell r="S82">
            <v>53.67</v>
          </cell>
          <cell r="T82">
            <v>255.84</v>
          </cell>
          <cell r="U82">
            <v>96.76</v>
          </cell>
          <cell r="V82">
            <v>1127.47</v>
          </cell>
          <cell r="W82">
            <v>41.49</v>
          </cell>
          <cell r="X82">
            <v>146.72</v>
          </cell>
        </row>
        <row r="83">
          <cell r="C83" t="str">
            <v>2007/20086</v>
          </cell>
          <cell r="D83">
            <v>9207.7649999999994</v>
          </cell>
          <cell r="E83">
            <v>184.75</v>
          </cell>
          <cell r="F83">
            <v>1084.9749999999999</v>
          </cell>
          <cell r="G83">
            <v>540.42499999999995</v>
          </cell>
          <cell r="H83">
            <v>5915.2849999999999</v>
          </cell>
          <cell r="I83">
            <v>453</v>
          </cell>
          <cell r="J83">
            <v>1029.33</v>
          </cell>
          <cell r="K83">
            <v>556</v>
          </cell>
          <cell r="L83">
            <v>30</v>
          </cell>
          <cell r="M83">
            <v>58.5</v>
          </cell>
          <cell r="N83">
            <v>32.18</v>
          </cell>
          <cell r="O83">
            <v>273.88</v>
          </cell>
          <cell r="P83">
            <v>24.5</v>
          </cell>
          <cell r="Q83">
            <v>40</v>
          </cell>
          <cell r="R83">
            <v>9666.8250000000007</v>
          </cell>
          <cell r="S83">
            <v>214.75</v>
          </cell>
          <cell r="T83">
            <v>1143.4749999999999</v>
          </cell>
          <cell r="U83">
            <v>572.60500000000002</v>
          </cell>
          <cell r="V83">
            <v>6189.165</v>
          </cell>
          <cell r="W83">
            <v>477.5</v>
          </cell>
          <cell r="X83">
            <v>1069.33</v>
          </cell>
        </row>
        <row r="84">
          <cell r="C84" t="str">
            <v>2007/20087</v>
          </cell>
          <cell r="D84">
            <v>3751.2649999999999</v>
          </cell>
          <cell r="E84">
            <v>77.349999999999994</v>
          </cell>
          <cell r="F84">
            <v>453.17</v>
          </cell>
          <cell r="G84">
            <v>211.48500000000001</v>
          </cell>
          <cell r="H84">
            <v>2567.6149999999998</v>
          </cell>
          <cell r="I84">
            <v>115.495</v>
          </cell>
          <cell r="J84">
            <v>326.14999999999998</v>
          </cell>
          <cell r="K84">
            <v>394</v>
          </cell>
          <cell r="L84">
            <v>19</v>
          </cell>
          <cell r="M84">
            <v>53.17</v>
          </cell>
          <cell r="N84">
            <v>13.5</v>
          </cell>
          <cell r="O84">
            <v>183.83</v>
          </cell>
          <cell r="P84">
            <v>14</v>
          </cell>
          <cell r="Q84">
            <v>46</v>
          </cell>
          <cell r="R84">
            <v>4080.7649999999999</v>
          </cell>
          <cell r="S84">
            <v>96.35</v>
          </cell>
          <cell r="T84">
            <v>506.34</v>
          </cell>
          <cell r="U84">
            <v>224.98500000000001</v>
          </cell>
          <cell r="V84">
            <v>2751.4450000000002</v>
          </cell>
          <cell r="W84">
            <v>129.495</v>
          </cell>
          <cell r="X84">
            <v>372.15</v>
          </cell>
        </row>
        <row r="85">
          <cell r="C85" t="str">
            <v>2007/20088</v>
          </cell>
          <cell r="D85">
            <v>8882.5300000000007</v>
          </cell>
          <cell r="E85">
            <v>187.4</v>
          </cell>
          <cell r="F85">
            <v>1204.82</v>
          </cell>
          <cell r="G85">
            <v>680.59</v>
          </cell>
          <cell r="H85">
            <v>6384.27</v>
          </cell>
          <cell r="I85">
            <v>105.01</v>
          </cell>
          <cell r="J85">
            <v>320.44</v>
          </cell>
          <cell r="K85">
            <v>1956</v>
          </cell>
          <cell r="L85">
            <v>86</v>
          </cell>
          <cell r="M85">
            <v>233.07</v>
          </cell>
          <cell r="N85">
            <v>140.44</v>
          </cell>
          <cell r="O85">
            <v>1045.0999999999999</v>
          </cell>
          <cell r="P85">
            <v>29</v>
          </cell>
          <cell r="Q85">
            <v>57.2</v>
          </cell>
          <cell r="R85">
            <v>10473.34</v>
          </cell>
          <cell r="S85">
            <v>273.39999999999998</v>
          </cell>
          <cell r="T85">
            <v>1437.89</v>
          </cell>
          <cell r="U85">
            <v>821.03</v>
          </cell>
          <cell r="V85">
            <v>7429.37</v>
          </cell>
          <cell r="W85">
            <v>134.01</v>
          </cell>
          <cell r="X85">
            <v>377.64</v>
          </cell>
        </row>
        <row r="86">
          <cell r="C86" t="str">
            <v>2007/20089</v>
          </cell>
          <cell r="D86">
            <v>9719.51</v>
          </cell>
          <cell r="E86">
            <v>232.34</v>
          </cell>
          <cell r="F86">
            <v>1380.37</v>
          </cell>
          <cell r="G86">
            <v>644.88</v>
          </cell>
          <cell r="H86">
            <v>6548.92</v>
          </cell>
          <cell r="I86">
            <v>246.74</v>
          </cell>
          <cell r="J86">
            <v>666.26</v>
          </cell>
          <cell r="K86">
            <v>1698</v>
          </cell>
          <cell r="L86">
            <v>61.25</v>
          </cell>
          <cell r="M86">
            <v>145.25</v>
          </cell>
          <cell r="N86">
            <v>62</v>
          </cell>
          <cell r="O86">
            <v>1071.06</v>
          </cell>
          <cell r="P86">
            <v>18</v>
          </cell>
          <cell r="Q86">
            <v>106.67</v>
          </cell>
          <cell r="R86">
            <v>11183.74</v>
          </cell>
          <cell r="S86">
            <v>293.58999999999997</v>
          </cell>
          <cell r="T86">
            <v>1525.62</v>
          </cell>
          <cell r="U86">
            <v>706.88</v>
          </cell>
          <cell r="V86">
            <v>7619.98</v>
          </cell>
          <cell r="W86">
            <v>264.74</v>
          </cell>
          <cell r="X86">
            <v>772.93</v>
          </cell>
        </row>
        <row r="87">
          <cell r="C87" t="str">
            <v>2007/2008A</v>
          </cell>
          <cell r="D87">
            <v>4320.8599999999997</v>
          </cell>
          <cell r="E87">
            <v>93.3</v>
          </cell>
          <cell r="F87">
            <v>592.78</v>
          </cell>
          <cell r="G87">
            <v>278.49</v>
          </cell>
          <cell r="H87">
            <v>2776.78</v>
          </cell>
          <cell r="I87">
            <v>122</v>
          </cell>
          <cell r="J87">
            <v>457.51</v>
          </cell>
          <cell r="K87">
            <v>1562</v>
          </cell>
          <cell r="L87">
            <v>93.3</v>
          </cell>
          <cell r="M87">
            <v>201.17</v>
          </cell>
          <cell r="N87">
            <v>81.5</v>
          </cell>
          <cell r="O87">
            <v>1062.04</v>
          </cell>
          <cell r="P87">
            <v>24.5</v>
          </cell>
          <cell r="Q87">
            <v>56.5</v>
          </cell>
          <cell r="R87">
            <v>5839.87</v>
          </cell>
          <cell r="S87">
            <v>186.6</v>
          </cell>
          <cell r="T87">
            <v>793.95</v>
          </cell>
          <cell r="U87">
            <v>359.99</v>
          </cell>
          <cell r="V87">
            <v>3838.82</v>
          </cell>
          <cell r="W87">
            <v>146.5</v>
          </cell>
          <cell r="X87">
            <v>514.01</v>
          </cell>
        </row>
        <row r="88">
          <cell r="C88" t="str">
            <v>2007/2008B</v>
          </cell>
          <cell r="D88">
            <v>21687.06</v>
          </cell>
          <cell r="E88">
            <v>572.51</v>
          </cell>
          <cell r="F88">
            <v>2577.27</v>
          </cell>
          <cell r="G88">
            <v>1489.69</v>
          </cell>
          <cell r="H88">
            <v>14403.06</v>
          </cell>
          <cell r="I88">
            <v>590.30999999999995</v>
          </cell>
          <cell r="J88">
            <v>2054.2199999999998</v>
          </cell>
          <cell r="K88">
            <v>3520</v>
          </cell>
          <cell r="L88">
            <v>190.52</v>
          </cell>
          <cell r="M88">
            <v>427.42</v>
          </cell>
          <cell r="N88">
            <v>196.01</v>
          </cell>
          <cell r="O88">
            <v>1993.95</v>
          </cell>
          <cell r="P88">
            <v>82.47</v>
          </cell>
          <cell r="Q88">
            <v>286.43</v>
          </cell>
          <cell r="R88">
            <v>24863.86</v>
          </cell>
          <cell r="S88">
            <v>763.03</v>
          </cell>
          <cell r="T88">
            <v>3004.69</v>
          </cell>
          <cell r="U88">
            <v>1685.7</v>
          </cell>
          <cell r="V88">
            <v>16397.009999999998</v>
          </cell>
          <cell r="W88">
            <v>672.78</v>
          </cell>
          <cell r="X88">
            <v>2340.65</v>
          </cell>
        </row>
        <row r="89">
          <cell r="C89" t="str">
            <v>2007/2008C</v>
          </cell>
          <cell r="D89">
            <v>9698.65</v>
          </cell>
          <cell r="E89">
            <v>249.75</v>
          </cell>
          <cell r="F89">
            <v>1240.69</v>
          </cell>
          <cell r="G89">
            <v>713.11</v>
          </cell>
          <cell r="H89">
            <v>6844.05</v>
          </cell>
          <cell r="I89">
            <v>164.12</v>
          </cell>
          <cell r="J89">
            <v>486.93</v>
          </cell>
          <cell r="K89">
            <v>1331</v>
          </cell>
          <cell r="L89">
            <v>112.7</v>
          </cell>
          <cell r="M89">
            <v>191.43</v>
          </cell>
          <cell r="N89">
            <v>116.42</v>
          </cell>
          <cell r="O89">
            <v>710.2</v>
          </cell>
          <cell r="P89">
            <v>39.9</v>
          </cell>
          <cell r="Q89">
            <v>75.8</v>
          </cell>
          <cell r="R89">
            <v>10945.1</v>
          </cell>
          <cell r="S89">
            <v>362.45</v>
          </cell>
          <cell r="T89">
            <v>1432.12</v>
          </cell>
          <cell r="U89">
            <v>829.53</v>
          </cell>
          <cell r="V89">
            <v>7554.25</v>
          </cell>
          <cell r="W89">
            <v>204.02</v>
          </cell>
          <cell r="X89">
            <v>562.73</v>
          </cell>
        </row>
        <row r="90">
          <cell r="C90" t="str">
            <v>2007/2008D</v>
          </cell>
          <cell r="D90">
            <v>23096.35</v>
          </cell>
          <cell r="E90">
            <v>745.46</v>
          </cell>
          <cell r="F90">
            <v>3139.04</v>
          </cell>
          <cell r="G90">
            <v>1639.88</v>
          </cell>
          <cell r="H90">
            <v>16616.240000000002</v>
          </cell>
          <cell r="I90">
            <v>228.33</v>
          </cell>
          <cell r="J90">
            <v>727.4</v>
          </cell>
          <cell r="K90">
            <v>3342</v>
          </cell>
          <cell r="L90">
            <v>216.34</v>
          </cell>
          <cell r="M90">
            <v>413.47</v>
          </cell>
          <cell r="N90">
            <v>230.34</v>
          </cell>
          <cell r="O90">
            <v>1707.03</v>
          </cell>
          <cell r="P90">
            <v>34.67</v>
          </cell>
          <cell r="Q90">
            <v>111.53</v>
          </cell>
          <cell r="R90">
            <v>25809.73</v>
          </cell>
          <cell r="S90">
            <v>961.8</v>
          </cell>
          <cell r="T90">
            <v>3552.51</v>
          </cell>
          <cell r="U90">
            <v>1870.22</v>
          </cell>
          <cell r="V90">
            <v>18323.27</v>
          </cell>
          <cell r="W90">
            <v>263</v>
          </cell>
          <cell r="X90">
            <v>838.93</v>
          </cell>
        </row>
        <row r="91">
          <cell r="C91" t="str">
            <v>2007/2008E</v>
          </cell>
          <cell r="D91">
            <v>7455.39</v>
          </cell>
          <cell r="E91">
            <v>144.1</v>
          </cell>
          <cell r="F91">
            <v>900.74</v>
          </cell>
          <cell r="G91">
            <v>657.6</v>
          </cell>
          <cell r="H91">
            <v>5346.22</v>
          </cell>
          <cell r="I91">
            <v>98.31</v>
          </cell>
          <cell r="J91">
            <v>308.42</v>
          </cell>
          <cell r="K91">
            <v>394</v>
          </cell>
          <cell r="L91">
            <v>17.5</v>
          </cell>
          <cell r="M91">
            <v>50.83</v>
          </cell>
          <cell r="N91">
            <v>34.51</v>
          </cell>
          <cell r="O91">
            <v>166.26</v>
          </cell>
          <cell r="P91">
            <v>4.5</v>
          </cell>
          <cell r="Q91">
            <v>12.75</v>
          </cell>
          <cell r="R91">
            <v>7741.74</v>
          </cell>
          <cell r="S91">
            <v>161.6</v>
          </cell>
          <cell r="T91">
            <v>951.57</v>
          </cell>
          <cell r="U91">
            <v>692.11</v>
          </cell>
          <cell r="V91">
            <v>5512.48</v>
          </cell>
          <cell r="W91">
            <v>102.81</v>
          </cell>
          <cell r="X91">
            <v>321.17</v>
          </cell>
        </row>
        <row r="92">
          <cell r="C92" t="str">
            <v>2007/2008F</v>
          </cell>
          <cell r="D92">
            <v>15331.4</v>
          </cell>
          <cell r="E92">
            <v>348.495</v>
          </cell>
          <cell r="F92">
            <v>2185.9299999999998</v>
          </cell>
          <cell r="G92">
            <v>1125.93</v>
          </cell>
          <cell r="H92">
            <v>9879.31</v>
          </cell>
          <cell r="I92">
            <v>482.94499999999999</v>
          </cell>
          <cell r="J92">
            <v>1308.79</v>
          </cell>
          <cell r="K92">
            <v>1434</v>
          </cell>
          <cell r="L92">
            <v>75.16</v>
          </cell>
          <cell r="M92">
            <v>228.92</v>
          </cell>
          <cell r="N92">
            <v>101.97</v>
          </cell>
          <cell r="O92">
            <v>655.24</v>
          </cell>
          <cell r="P92">
            <v>39.67</v>
          </cell>
          <cell r="Q92">
            <v>91.96</v>
          </cell>
          <cell r="R92">
            <v>16524.32</v>
          </cell>
          <cell r="S92">
            <v>423.65499999999997</v>
          </cell>
          <cell r="T92">
            <v>2414.85</v>
          </cell>
          <cell r="U92">
            <v>1227.9000000000001</v>
          </cell>
          <cell r="V92">
            <v>10534.55</v>
          </cell>
          <cell r="W92">
            <v>522.61500000000001</v>
          </cell>
          <cell r="X92">
            <v>1400.75</v>
          </cell>
        </row>
        <row r="93">
          <cell r="C93" t="str">
            <v>2007/2008G</v>
          </cell>
          <cell r="D93">
            <v>12257.53</v>
          </cell>
          <cell r="E93">
            <v>264.32</v>
          </cell>
          <cell r="F93">
            <v>1451.16</v>
          </cell>
          <cell r="G93">
            <v>868.62</v>
          </cell>
          <cell r="H93">
            <v>8078.3</v>
          </cell>
          <cell r="I93">
            <v>445.15</v>
          </cell>
          <cell r="J93">
            <v>1149.98</v>
          </cell>
          <cell r="K93">
            <v>1631</v>
          </cell>
          <cell r="L93">
            <v>71.98</v>
          </cell>
          <cell r="M93">
            <v>304.77999999999997</v>
          </cell>
          <cell r="N93">
            <v>96.6</v>
          </cell>
          <cell r="O93">
            <v>806.5</v>
          </cell>
          <cell r="P93">
            <v>64.16</v>
          </cell>
          <cell r="Q93">
            <v>123.91</v>
          </cell>
          <cell r="R93">
            <v>13725.46</v>
          </cell>
          <cell r="S93">
            <v>336.3</v>
          </cell>
          <cell r="T93">
            <v>1755.94</v>
          </cell>
          <cell r="U93">
            <v>965.22</v>
          </cell>
          <cell r="V93">
            <v>8884.7999999999993</v>
          </cell>
          <cell r="W93">
            <v>509.31</v>
          </cell>
          <cell r="X93">
            <v>1273.8900000000001</v>
          </cell>
        </row>
        <row r="94">
          <cell r="C94" t="str">
            <v>2007/2008H</v>
          </cell>
          <cell r="D94">
            <v>26790.945</v>
          </cell>
          <cell r="E94">
            <v>755.96500000000003</v>
          </cell>
          <cell r="F94">
            <v>4254.38</v>
          </cell>
          <cell r="G94">
            <v>2506.0450000000001</v>
          </cell>
          <cell r="H94">
            <v>17579.375</v>
          </cell>
          <cell r="I94">
            <v>476.15</v>
          </cell>
          <cell r="J94">
            <v>1219.03</v>
          </cell>
          <cell r="K94">
            <v>972</v>
          </cell>
          <cell r="L94">
            <v>35.28</v>
          </cell>
          <cell r="M94">
            <v>217.71</v>
          </cell>
          <cell r="N94">
            <v>107.07</v>
          </cell>
          <cell r="O94">
            <v>460.87</v>
          </cell>
          <cell r="P94">
            <v>12</v>
          </cell>
          <cell r="Q94">
            <v>33.17</v>
          </cell>
          <cell r="R94">
            <v>27657.044999999998</v>
          </cell>
          <cell r="S94">
            <v>791.245</v>
          </cell>
          <cell r="T94">
            <v>4472.09</v>
          </cell>
          <cell r="U94">
            <v>2613.1149999999998</v>
          </cell>
          <cell r="V94">
            <v>18040.244999999999</v>
          </cell>
          <cell r="W94">
            <v>488.15</v>
          </cell>
          <cell r="X94">
            <v>1252.2</v>
          </cell>
        </row>
        <row r="95">
          <cell r="C95" t="str">
            <v>2007/2008I</v>
          </cell>
          <cell r="D95">
            <v>9118.73</v>
          </cell>
          <cell r="E95">
            <v>273.39999999999998</v>
          </cell>
          <cell r="F95">
            <v>1109.8699999999999</v>
          </cell>
          <cell r="G95">
            <v>451.38</v>
          </cell>
          <cell r="H95">
            <v>6610.15</v>
          </cell>
          <cell r="I95">
            <v>129.33000000000001</v>
          </cell>
          <cell r="J95">
            <v>544.6</v>
          </cell>
          <cell r="K95">
            <v>2386</v>
          </cell>
          <cell r="L95">
            <v>139.66999999999999</v>
          </cell>
          <cell r="M95">
            <v>252.7</v>
          </cell>
          <cell r="N95">
            <v>96.4</v>
          </cell>
          <cell r="O95">
            <v>1491.53</v>
          </cell>
          <cell r="P95">
            <v>34</v>
          </cell>
          <cell r="Q95">
            <v>127.5</v>
          </cell>
          <cell r="R95">
            <v>11260.53</v>
          </cell>
          <cell r="S95">
            <v>413.07</v>
          </cell>
          <cell r="T95">
            <v>1362.57</v>
          </cell>
          <cell r="U95">
            <v>547.78</v>
          </cell>
          <cell r="V95">
            <v>8101.68</v>
          </cell>
          <cell r="W95">
            <v>163.33000000000001</v>
          </cell>
          <cell r="X95">
            <v>672.1</v>
          </cell>
        </row>
        <row r="96">
          <cell r="C96" t="str">
            <v>2007/2008J</v>
          </cell>
          <cell r="D96">
            <v>806.45</v>
          </cell>
          <cell r="E96">
            <v>14</v>
          </cell>
          <cell r="F96">
            <v>105.72</v>
          </cell>
          <cell r="G96">
            <v>56.3</v>
          </cell>
          <cell r="H96">
            <v>534.92999999999995</v>
          </cell>
          <cell r="I96">
            <v>26</v>
          </cell>
          <cell r="J96">
            <v>69.5</v>
          </cell>
          <cell r="K96">
            <v>4167</v>
          </cell>
          <cell r="L96">
            <v>178.8</v>
          </cell>
          <cell r="M96">
            <v>695.66</v>
          </cell>
          <cell r="N96">
            <v>261.86</v>
          </cell>
          <cell r="O96">
            <v>2451.39</v>
          </cell>
          <cell r="P96">
            <v>149.1</v>
          </cell>
          <cell r="Q96">
            <v>381.6</v>
          </cell>
          <cell r="R96">
            <v>4924.8599999999997</v>
          </cell>
          <cell r="S96">
            <v>192.8</v>
          </cell>
          <cell r="T96">
            <v>801.38</v>
          </cell>
          <cell r="U96">
            <v>318.16000000000003</v>
          </cell>
          <cell r="V96">
            <v>2986.32</v>
          </cell>
          <cell r="W96">
            <v>175.1</v>
          </cell>
          <cell r="X96">
            <v>451.1</v>
          </cell>
        </row>
        <row r="97">
          <cell r="C97" t="str">
            <v>2008/20091</v>
          </cell>
          <cell r="D97">
            <v>6662</v>
          </cell>
          <cell r="E97">
            <v>188</v>
          </cell>
          <cell r="F97">
            <v>777</v>
          </cell>
          <cell r="G97">
            <v>830</v>
          </cell>
          <cell r="H97">
            <v>3877</v>
          </cell>
          <cell r="I97">
            <v>256</v>
          </cell>
          <cell r="J97">
            <v>734</v>
          </cell>
          <cell r="K97">
            <v>23</v>
          </cell>
          <cell r="L97">
            <v>0</v>
          </cell>
          <cell r="M97">
            <v>0</v>
          </cell>
          <cell r="N97">
            <v>4</v>
          </cell>
          <cell r="O97">
            <v>13</v>
          </cell>
          <cell r="P97">
            <v>2</v>
          </cell>
          <cell r="Q97">
            <v>3</v>
          </cell>
          <cell r="R97">
            <v>6684</v>
          </cell>
          <cell r="S97">
            <v>188</v>
          </cell>
          <cell r="T97">
            <v>777</v>
          </cell>
          <cell r="U97">
            <v>834</v>
          </cell>
          <cell r="V97">
            <v>3890</v>
          </cell>
          <cell r="W97">
            <v>258</v>
          </cell>
          <cell r="X97">
            <v>737</v>
          </cell>
        </row>
        <row r="98">
          <cell r="C98" t="str">
            <v>2008/20092</v>
          </cell>
          <cell r="D98">
            <v>16574.419999999998</v>
          </cell>
          <cell r="E98">
            <v>631.16999999999996</v>
          </cell>
          <cell r="F98">
            <v>2078.4699999999998</v>
          </cell>
          <cell r="G98">
            <v>1130.94</v>
          </cell>
          <cell r="H98">
            <v>9378.26</v>
          </cell>
          <cell r="I98">
            <v>759.06</v>
          </cell>
          <cell r="J98">
            <v>2596.52</v>
          </cell>
          <cell r="K98">
            <v>5438</v>
          </cell>
          <cell r="L98">
            <v>465.67</v>
          </cell>
          <cell r="M98">
            <v>694.82</v>
          </cell>
          <cell r="N98">
            <v>242.5</v>
          </cell>
          <cell r="O98">
            <v>2965.52</v>
          </cell>
          <cell r="P98">
            <v>176.33</v>
          </cell>
          <cell r="Q98">
            <v>780.98</v>
          </cell>
          <cell r="R98">
            <v>21900.240000000002</v>
          </cell>
          <cell r="S98">
            <v>1096.8399999999999</v>
          </cell>
          <cell r="T98">
            <v>2773.29</v>
          </cell>
          <cell r="U98">
            <v>1373.44</v>
          </cell>
          <cell r="V98">
            <v>12343.78</v>
          </cell>
          <cell r="W98">
            <v>935.39</v>
          </cell>
          <cell r="X98">
            <v>3377.5</v>
          </cell>
        </row>
        <row r="99">
          <cell r="C99" t="str">
            <v>2008/20093</v>
          </cell>
          <cell r="D99">
            <v>21346.935000000001</v>
          </cell>
          <cell r="E99">
            <v>402.64499999999998</v>
          </cell>
          <cell r="F99">
            <v>2424.585</v>
          </cell>
          <cell r="G99">
            <v>1438.3150000000001</v>
          </cell>
          <cell r="H99">
            <v>12988.895</v>
          </cell>
          <cell r="I99">
            <v>1108.7850000000001</v>
          </cell>
          <cell r="J99">
            <v>2983.71</v>
          </cell>
          <cell r="K99">
            <v>1991</v>
          </cell>
          <cell r="L99">
            <v>123.49</v>
          </cell>
          <cell r="M99">
            <v>256.18</v>
          </cell>
          <cell r="N99">
            <v>141.44</v>
          </cell>
          <cell r="O99">
            <v>1023.915</v>
          </cell>
          <cell r="P99">
            <v>61.67</v>
          </cell>
          <cell r="Q99">
            <v>177.38</v>
          </cell>
          <cell r="R99">
            <v>23131.01</v>
          </cell>
          <cell r="S99">
            <v>526.13499999999999</v>
          </cell>
          <cell r="T99">
            <v>2680.7649999999999</v>
          </cell>
          <cell r="U99">
            <v>1579.7550000000001</v>
          </cell>
          <cell r="V99">
            <v>14012.81</v>
          </cell>
          <cell r="W99">
            <v>1170.4549999999999</v>
          </cell>
          <cell r="X99">
            <v>3161.09</v>
          </cell>
        </row>
        <row r="100">
          <cell r="C100" t="str">
            <v>2008/20094</v>
          </cell>
          <cell r="D100">
            <v>567</v>
          </cell>
          <cell r="E100">
            <v>18</v>
          </cell>
          <cell r="F100">
            <v>75</v>
          </cell>
          <cell r="G100">
            <v>35</v>
          </cell>
          <cell r="H100">
            <v>357</v>
          </cell>
          <cell r="I100">
            <v>16</v>
          </cell>
          <cell r="J100">
            <v>66</v>
          </cell>
          <cell r="K100">
            <v>0</v>
          </cell>
          <cell r="L100">
            <v>0</v>
          </cell>
          <cell r="M100">
            <v>0</v>
          </cell>
          <cell r="N100">
            <v>0</v>
          </cell>
          <cell r="O100">
            <v>0</v>
          </cell>
          <cell r="P100">
            <v>0</v>
          </cell>
          <cell r="Q100">
            <v>0</v>
          </cell>
          <cell r="R100">
            <v>567</v>
          </cell>
          <cell r="S100">
            <v>18</v>
          </cell>
          <cell r="T100">
            <v>75</v>
          </cell>
          <cell r="U100">
            <v>35</v>
          </cell>
          <cell r="V100">
            <v>357</v>
          </cell>
          <cell r="W100">
            <v>16</v>
          </cell>
          <cell r="X100">
            <v>66</v>
          </cell>
        </row>
        <row r="101">
          <cell r="C101" t="str">
            <v>2008/20095</v>
          </cell>
          <cell r="D101">
            <v>1511.86</v>
          </cell>
          <cell r="E101">
            <v>39.93</v>
          </cell>
          <cell r="F101">
            <v>202.42</v>
          </cell>
          <cell r="G101">
            <v>112.46</v>
          </cell>
          <cell r="H101">
            <v>999.02</v>
          </cell>
          <cell r="I101">
            <v>35.840000000000003</v>
          </cell>
          <cell r="J101">
            <v>122.19</v>
          </cell>
          <cell r="K101">
            <v>107</v>
          </cell>
          <cell r="L101">
            <v>6</v>
          </cell>
          <cell r="M101">
            <v>22.1</v>
          </cell>
          <cell r="N101">
            <v>7</v>
          </cell>
          <cell r="O101">
            <v>61.63</v>
          </cell>
          <cell r="P101">
            <v>0</v>
          </cell>
          <cell r="Q101">
            <v>4.5</v>
          </cell>
          <cell r="R101">
            <v>1613.09</v>
          </cell>
          <cell r="S101">
            <v>45.93</v>
          </cell>
          <cell r="T101">
            <v>224.52</v>
          </cell>
          <cell r="U101">
            <v>119.46</v>
          </cell>
          <cell r="V101">
            <v>1060.6500000000001</v>
          </cell>
          <cell r="W101">
            <v>35.840000000000003</v>
          </cell>
          <cell r="X101">
            <v>126.69</v>
          </cell>
        </row>
        <row r="102">
          <cell r="C102" t="str">
            <v>2008/20096</v>
          </cell>
          <cell r="D102">
            <v>9483.8449999999993</v>
          </cell>
          <cell r="E102">
            <v>136.63499999999999</v>
          </cell>
          <cell r="F102">
            <v>1147.2950000000001</v>
          </cell>
          <cell r="G102">
            <v>652.61500000000001</v>
          </cell>
          <cell r="H102">
            <v>6026.875</v>
          </cell>
          <cell r="I102">
            <v>474.69499999999999</v>
          </cell>
          <cell r="J102">
            <v>1045.73</v>
          </cell>
          <cell r="K102">
            <v>727</v>
          </cell>
          <cell r="L102">
            <v>29.16</v>
          </cell>
          <cell r="M102">
            <v>99.42</v>
          </cell>
          <cell r="N102">
            <v>37.17</v>
          </cell>
          <cell r="O102">
            <v>375.02499999999998</v>
          </cell>
          <cell r="P102">
            <v>16</v>
          </cell>
          <cell r="Q102">
            <v>55.34</v>
          </cell>
          <cell r="R102">
            <v>10095.959999999999</v>
          </cell>
          <cell r="S102">
            <v>165.79499999999999</v>
          </cell>
          <cell r="T102">
            <v>1246.7149999999999</v>
          </cell>
          <cell r="U102">
            <v>689.78499999999997</v>
          </cell>
          <cell r="V102">
            <v>6401.9</v>
          </cell>
          <cell r="W102">
            <v>490.69499999999999</v>
          </cell>
          <cell r="X102">
            <v>1101.07</v>
          </cell>
        </row>
        <row r="103">
          <cell r="C103" t="str">
            <v>2008/20097</v>
          </cell>
          <cell r="D103">
            <v>4002.18</v>
          </cell>
          <cell r="E103">
            <v>70.474999999999994</v>
          </cell>
          <cell r="F103">
            <v>456.21499999999997</v>
          </cell>
          <cell r="G103">
            <v>290.98</v>
          </cell>
          <cell r="H103">
            <v>2763.625</v>
          </cell>
          <cell r="I103">
            <v>123.91500000000001</v>
          </cell>
          <cell r="J103">
            <v>296.97000000000003</v>
          </cell>
          <cell r="K103">
            <v>301</v>
          </cell>
          <cell r="L103">
            <v>10.83</v>
          </cell>
          <cell r="M103">
            <v>30.75</v>
          </cell>
          <cell r="N103">
            <v>26.39</v>
          </cell>
          <cell r="O103">
            <v>132.04</v>
          </cell>
          <cell r="P103">
            <v>8</v>
          </cell>
          <cell r="Q103">
            <v>26</v>
          </cell>
          <cell r="R103">
            <v>4236.1899999999996</v>
          </cell>
          <cell r="S103">
            <v>81.305000000000007</v>
          </cell>
          <cell r="T103">
            <v>486.96499999999997</v>
          </cell>
          <cell r="U103">
            <v>317.37</v>
          </cell>
          <cell r="V103">
            <v>2895.665</v>
          </cell>
          <cell r="W103">
            <v>131.91499999999999</v>
          </cell>
          <cell r="X103">
            <v>322.97000000000003</v>
          </cell>
        </row>
        <row r="104">
          <cell r="C104" t="str">
            <v>2008/20098</v>
          </cell>
          <cell r="D104">
            <v>8339.6200000000008</v>
          </cell>
          <cell r="E104">
            <v>210.27</v>
          </cell>
          <cell r="F104">
            <v>1247.44</v>
          </cell>
          <cell r="G104">
            <v>705.42</v>
          </cell>
          <cell r="H104">
            <v>5864</v>
          </cell>
          <cell r="I104">
            <v>94.51</v>
          </cell>
          <cell r="J104">
            <v>217.98</v>
          </cell>
          <cell r="K104">
            <v>1633</v>
          </cell>
          <cell r="L104">
            <v>60.42</v>
          </cell>
          <cell r="M104">
            <v>199.86</v>
          </cell>
          <cell r="N104">
            <v>141.93</v>
          </cell>
          <cell r="O104">
            <v>881.21</v>
          </cell>
          <cell r="P104">
            <v>23.83</v>
          </cell>
          <cell r="Q104">
            <v>47</v>
          </cell>
          <cell r="R104">
            <v>9693.8700000000008</v>
          </cell>
          <cell r="S104">
            <v>270.69</v>
          </cell>
          <cell r="T104">
            <v>1447.3</v>
          </cell>
          <cell r="U104">
            <v>847.35</v>
          </cell>
          <cell r="V104">
            <v>6745.21</v>
          </cell>
          <cell r="W104">
            <v>118.34</v>
          </cell>
          <cell r="X104">
            <v>264.98</v>
          </cell>
        </row>
        <row r="105">
          <cell r="C105" t="str">
            <v>2008/20099</v>
          </cell>
          <cell r="D105">
            <v>9918.9699999999993</v>
          </cell>
          <cell r="E105">
            <v>238.18</v>
          </cell>
          <cell r="F105">
            <v>1456.82</v>
          </cell>
          <cell r="G105">
            <v>691.16</v>
          </cell>
          <cell r="H105">
            <v>6658.06</v>
          </cell>
          <cell r="I105">
            <v>245.34</v>
          </cell>
          <cell r="J105">
            <v>629.41</v>
          </cell>
          <cell r="K105">
            <v>1724</v>
          </cell>
          <cell r="L105">
            <v>71.92</v>
          </cell>
          <cell r="M105">
            <v>206.27</v>
          </cell>
          <cell r="N105">
            <v>80</v>
          </cell>
          <cell r="O105">
            <v>1058.0999999999999</v>
          </cell>
          <cell r="P105">
            <v>23.5</v>
          </cell>
          <cell r="Q105">
            <v>88</v>
          </cell>
          <cell r="R105">
            <v>11446.76</v>
          </cell>
          <cell r="S105">
            <v>310.10000000000002</v>
          </cell>
          <cell r="T105">
            <v>1663.09</v>
          </cell>
          <cell r="U105">
            <v>771.16</v>
          </cell>
          <cell r="V105">
            <v>7716.16</v>
          </cell>
          <cell r="W105">
            <v>268.83999999999997</v>
          </cell>
          <cell r="X105">
            <v>717.41</v>
          </cell>
        </row>
        <row r="106">
          <cell r="C106" t="str">
            <v>2008/2009A</v>
          </cell>
          <cell r="D106">
            <v>4492.59</v>
          </cell>
          <cell r="E106">
            <v>73.63</v>
          </cell>
          <cell r="F106">
            <v>677.28</v>
          </cell>
          <cell r="G106">
            <v>287.63</v>
          </cell>
          <cell r="H106">
            <v>2886.18</v>
          </cell>
          <cell r="I106">
            <v>122.25</v>
          </cell>
          <cell r="J106">
            <v>445.62</v>
          </cell>
          <cell r="K106">
            <v>1571</v>
          </cell>
          <cell r="L106">
            <v>94.5</v>
          </cell>
          <cell r="M106">
            <v>221</v>
          </cell>
          <cell r="N106">
            <v>63</v>
          </cell>
          <cell r="O106">
            <v>1079.47</v>
          </cell>
          <cell r="P106">
            <v>17</v>
          </cell>
          <cell r="Q106">
            <v>45</v>
          </cell>
          <cell r="R106">
            <v>6012.56</v>
          </cell>
          <cell r="S106">
            <v>168.13</v>
          </cell>
          <cell r="T106">
            <v>898.28</v>
          </cell>
          <cell r="U106">
            <v>350.63</v>
          </cell>
          <cell r="V106">
            <v>3965.65</v>
          </cell>
          <cell r="W106">
            <v>139.25</v>
          </cell>
          <cell r="X106">
            <v>490.62</v>
          </cell>
        </row>
        <row r="107">
          <cell r="C107" t="str">
            <v>2008/2009B</v>
          </cell>
          <cell r="D107">
            <v>21179.1</v>
          </cell>
          <cell r="E107">
            <v>462.85</v>
          </cell>
          <cell r="F107">
            <v>2557.89</v>
          </cell>
          <cell r="G107">
            <v>1568.14</v>
          </cell>
          <cell r="H107">
            <v>14243.98</v>
          </cell>
          <cell r="I107">
            <v>575.55999999999995</v>
          </cell>
          <cell r="J107">
            <v>1770.68</v>
          </cell>
          <cell r="K107">
            <v>3371</v>
          </cell>
          <cell r="L107">
            <v>153.5</v>
          </cell>
          <cell r="M107">
            <v>403.08</v>
          </cell>
          <cell r="N107">
            <v>221.72</v>
          </cell>
          <cell r="O107">
            <v>1833.28</v>
          </cell>
          <cell r="P107">
            <v>84.42</v>
          </cell>
          <cell r="Q107">
            <v>296.75</v>
          </cell>
          <cell r="R107">
            <v>24171.85</v>
          </cell>
          <cell r="S107">
            <v>616.35</v>
          </cell>
          <cell r="T107">
            <v>2960.97</v>
          </cell>
          <cell r="U107">
            <v>1789.86</v>
          </cell>
          <cell r="V107">
            <v>16077.26</v>
          </cell>
          <cell r="W107">
            <v>659.98</v>
          </cell>
          <cell r="X107">
            <v>2067.4299999999998</v>
          </cell>
        </row>
        <row r="108">
          <cell r="C108" t="str">
            <v>2008/2009C</v>
          </cell>
          <cell r="D108">
            <v>9255.82</v>
          </cell>
          <cell r="E108">
            <v>207.72</v>
          </cell>
          <cell r="F108">
            <v>1209.0999999999999</v>
          </cell>
          <cell r="G108">
            <v>740.69</v>
          </cell>
          <cell r="H108">
            <v>6495.54</v>
          </cell>
          <cell r="I108">
            <v>189.2</v>
          </cell>
          <cell r="J108">
            <v>413.57</v>
          </cell>
          <cell r="K108">
            <v>1269</v>
          </cell>
          <cell r="L108">
            <v>83.84</v>
          </cell>
          <cell r="M108">
            <v>190.76</v>
          </cell>
          <cell r="N108">
            <v>117.37</v>
          </cell>
          <cell r="O108">
            <v>686.98</v>
          </cell>
          <cell r="P108">
            <v>28.17</v>
          </cell>
          <cell r="Q108">
            <v>68.64</v>
          </cell>
          <cell r="R108">
            <v>10431.58</v>
          </cell>
          <cell r="S108">
            <v>291.56</v>
          </cell>
          <cell r="T108">
            <v>1399.86</v>
          </cell>
          <cell r="U108">
            <v>858.06</v>
          </cell>
          <cell r="V108">
            <v>7182.52</v>
          </cell>
          <cell r="W108">
            <v>217.37</v>
          </cell>
          <cell r="X108">
            <v>482.21</v>
          </cell>
        </row>
        <row r="109">
          <cell r="C109" t="str">
            <v>2008/2009D</v>
          </cell>
          <cell r="D109">
            <v>23636.02</v>
          </cell>
          <cell r="E109">
            <v>798.45</v>
          </cell>
          <cell r="F109">
            <v>3268.63</v>
          </cell>
          <cell r="G109">
            <v>1886.23</v>
          </cell>
          <cell r="H109">
            <v>16830.810000000001</v>
          </cell>
          <cell r="I109">
            <v>201.1</v>
          </cell>
          <cell r="J109">
            <v>650.79999999999995</v>
          </cell>
          <cell r="K109">
            <v>3506</v>
          </cell>
          <cell r="L109">
            <v>217.82</v>
          </cell>
          <cell r="M109">
            <v>455.1</v>
          </cell>
          <cell r="N109">
            <v>254.19</v>
          </cell>
          <cell r="O109">
            <v>1838.72</v>
          </cell>
          <cell r="P109">
            <v>34.25</v>
          </cell>
          <cell r="Q109">
            <v>107.57</v>
          </cell>
          <cell r="R109">
            <v>26543.67</v>
          </cell>
          <cell r="S109">
            <v>1016.27</v>
          </cell>
          <cell r="T109">
            <v>3723.73</v>
          </cell>
          <cell r="U109">
            <v>2140.42</v>
          </cell>
          <cell r="V109">
            <v>18669.53</v>
          </cell>
          <cell r="W109">
            <v>235.35</v>
          </cell>
          <cell r="X109">
            <v>758.37</v>
          </cell>
        </row>
        <row r="110">
          <cell r="C110" t="str">
            <v>2008/2009E</v>
          </cell>
          <cell r="D110">
            <v>7131.65</v>
          </cell>
          <cell r="E110">
            <v>133.69999999999999</v>
          </cell>
          <cell r="F110">
            <v>892.38</v>
          </cell>
          <cell r="G110">
            <v>677.82</v>
          </cell>
          <cell r="H110">
            <v>5101.49</v>
          </cell>
          <cell r="I110">
            <v>97.96</v>
          </cell>
          <cell r="J110">
            <v>228.3</v>
          </cell>
          <cell r="K110">
            <v>443</v>
          </cell>
          <cell r="L110">
            <v>16</v>
          </cell>
          <cell r="M110">
            <v>33.869999999999997</v>
          </cell>
          <cell r="N110">
            <v>43.53</v>
          </cell>
          <cell r="O110">
            <v>215.89</v>
          </cell>
          <cell r="P110">
            <v>5.5</v>
          </cell>
          <cell r="Q110">
            <v>11.33</v>
          </cell>
          <cell r="R110">
            <v>7457.77</v>
          </cell>
          <cell r="S110">
            <v>149.69999999999999</v>
          </cell>
          <cell r="T110">
            <v>926.25</v>
          </cell>
          <cell r="U110">
            <v>721.35</v>
          </cell>
          <cell r="V110">
            <v>5317.38</v>
          </cell>
          <cell r="W110">
            <v>103.46</v>
          </cell>
          <cell r="X110">
            <v>239.63</v>
          </cell>
        </row>
        <row r="111">
          <cell r="C111" t="str">
            <v>2008/2009F</v>
          </cell>
          <cell r="D111">
            <v>14837.584999999999</v>
          </cell>
          <cell r="E111">
            <v>330.40499999999997</v>
          </cell>
          <cell r="F111">
            <v>2145.625</v>
          </cell>
          <cell r="G111">
            <v>1170.19</v>
          </cell>
          <cell r="H111">
            <v>9642.2800000000007</v>
          </cell>
          <cell r="I111">
            <v>417.13499999999999</v>
          </cell>
          <cell r="J111">
            <v>1131.95</v>
          </cell>
          <cell r="K111">
            <v>1386</v>
          </cell>
          <cell r="L111">
            <v>70.13</v>
          </cell>
          <cell r="M111">
            <v>215.93</v>
          </cell>
          <cell r="N111">
            <v>98.91</v>
          </cell>
          <cell r="O111">
            <v>643.24</v>
          </cell>
          <cell r="P111">
            <v>44.42</v>
          </cell>
          <cell r="Q111">
            <v>82.32</v>
          </cell>
          <cell r="R111">
            <v>15992.535</v>
          </cell>
          <cell r="S111">
            <v>400.53500000000003</v>
          </cell>
          <cell r="T111">
            <v>2361.5549999999998</v>
          </cell>
          <cell r="U111">
            <v>1269.0999999999999</v>
          </cell>
          <cell r="V111">
            <v>10285.52</v>
          </cell>
          <cell r="W111">
            <v>461.55500000000001</v>
          </cell>
          <cell r="X111">
            <v>1214.27</v>
          </cell>
        </row>
        <row r="112">
          <cell r="C112" t="str">
            <v>2008/2009G</v>
          </cell>
          <cell r="D112">
            <v>11424.32</v>
          </cell>
          <cell r="E112">
            <v>195.87</v>
          </cell>
          <cell r="F112">
            <v>1448.59</v>
          </cell>
          <cell r="G112">
            <v>956.3</v>
          </cell>
          <cell r="H112">
            <v>7462.69</v>
          </cell>
          <cell r="I112">
            <v>410.81</v>
          </cell>
          <cell r="J112">
            <v>950.06</v>
          </cell>
          <cell r="K112">
            <v>1698</v>
          </cell>
          <cell r="L112">
            <v>70.3</v>
          </cell>
          <cell r="M112">
            <v>320.57</v>
          </cell>
          <cell r="N112">
            <v>101.17</v>
          </cell>
          <cell r="O112">
            <v>842.84</v>
          </cell>
          <cell r="P112">
            <v>76.83</v>
          </cell>
          <cell r="Q112">
            <v>123.52</v>
          </cell>
          <cell r="R112">
            <v>12959.55</v>
          </cell>
          <cell r="S112">
            <v>266.17</v>
          </cell>
          <cell r="T112">
            <v>1769.16</v>
          </cell>
          <cell r="U112">
            <v>1057.47</v>
          </cell>
          <cell r="V112">
            <v>8305.5300000000007</v>
          </cell>
          <cell r="W112">
            <v>487.64</v>
          </cell>
          <cell r="X112">
            <v>1073.58</v>
          </cell>
        </row>
        <row r="113">
          <cell r="C113" t="str">
            <v>2008/2009H</v>
          </cell>
          <cell r="D113">
            <v>26322.365000000002</v>
          </cell>
          <cell r="E113">
            <v>649.4</v>
          </cell>
          <cell r="F113">
            <v>4323.1899999999996</v>
          </cell>
          <cell r="G113">
            <v>2914.65</v>
          </cell>
          <cell r="H113">
            <v>17005.654999999999</v>
          </cell>
          <cell r="I113">
            <v>423.35</v>
          </cell>
          <cell r="J113">
            <v>1006.12</v>
          </cell>
          <cell r="K113">
            <v>1192</v>
          </cell>
          <cell r="L113">
            <v>39.42</v>
          </cell>
          <cell r="M113">
            <v>237.47</v>
          </cell>
          <cell r="N113">
            <v>122.47</v>
          </cell>
          <cell r="O113">
            <v>587.53</v>
          </cell>
          <cell r="P113">
            <v>30.83</v>
          </cell>
          <cell r="Q113">
            <v>48.67</v>
          </cell>
          <cell r="R113">
            <v>27388.755000000001</v>
          </cell>
          <cell r="S113">
            <v>688.82</v>
          </cell>
          <cell r="T113">
            <v>4560.66</v>
          </cell>
          <cell r="U113">
            <v>3037.12</v>
          </cell>
          <cell r="V113">
            <v>17593.185000000001</v>
          </cell>
          <cell r="W113">
            <v>454.18</v>
          </cell>
          <cell r="X113">
            <v>1054.79</v>
          </cell>
        </row>
        <row r="114">
          <cell r="C114" t="str">
            <v>2008/2009I</v>
          </cell>
          <cell r="D114">
            <v>9674.08</v>
          </cell>
          <cell r="E114">
            <v>308.8</v>
          </cell>
          <cell r="F114">
            <v>1163.8</v>
          </cell>
          <cell r="G114">
            <v>601.01</v>
          </cell>
          <cell r="H114">
            <v>6987.05</v>
          </cell>
          <cell r="I114">
            <v>130.16</v>
          </cell>
          <cell r="J114">
            <v>483.26</v>
          </cell>
          <cell r="K114">
            <v>2546</v>
          </cell>
          <cell r="L114">
            <v>149.88</v>
          </cell>
          <cell r="M114">
            <v>305.14</v>
          </cell>
          <cell r="N114">
            <v>134.61000000000001</v>
          </cell>
          <cell r="O114">
            <v>1578.28</v>
          </cell>
          <cell r="P114">
            <v>45.59</v>
          </cell>
          <cell r="Q114">
            <v>133.38</v>
          </cell>
          <cell r="R114">
            <v>12020.96</v>
          </cell>
          <cell r="S114">
            <v>458.68</v>
          </cell>
          <cell r="T114">
            <v>1468.94</v>
          </cell>
          <cell r="U114">
            <v>735.62</v>
          </cell>
          <cell r="V114">
            <v>8565.33</v>
          </cell>
          <cell r="W114">
            <v>175.75</v>
          </cell>
          <cell r="X114">
            <v>616.64</v>
          </cell>
        </row>
        <row r="115">
          <cell r="C115" t="str">
            <v>2008/2009J</v>
          </cell>
          <cell r="D115">
            <v>660.64</v>
          </cell>
          <cell r="E115">
            <v>14.87</v>
          </cell>
          <cell r="F115">
            <v>74.27</v>
          </cell>
          <cell r="G115">
            <v>57.45</v>
          </cell>
          <cell r="H115">
            <v>447.59</v>
          </cell>
          <cell r="I115">
            <v>18.329999999999998</v>
          </cell>
          <cell r="J115">
            <v>48.13</v>
          </cell>
          <cell r="K115">
            <v>3774</v>
          </cell>
          <cell r="L115">
            <v>211.12</v>
          </cell>
          <cell r="M115">
            <v>671.68</v>
          </cell>
          <cell r="N115">
            <v>268.60000000000002</v>
          </cell>
          <cell r="O115">
            <v>2126.33</v>
          </cell>
          <cell r="P115">
            <v>125.66</v>
          </cell>
          <cell r="Q115">
            <v>323.62</v>
          </cell>
          <cell r="R115">
            <v>4387.6499999999996</v>
          </cell>
          <cell r="S115">
            <v>225.99</v>
          </cell>
          <cell r="T115">
            <v>745.95</v>
          </cell>
          <cell r="U115">
            <v>326.05</v>
          </cell>
          <cell r="V115">
            <v>2573.92</v>
          </cell>
          <cell r="W115">
            <v>143.99</v>
          </cell>
          <cell r="X115">
            <v>371.75</v>
          </cell>
        </row>
      </sheetData>
      <sheetData sheetId="4">
        <row r="2">
          <cell r="C2" t="str">
            <v>2003/20041</v>
          </cell>
          <cell r="D2">
            <v>5035.3329000000003</v>
          </cell>
          <cell r="E2">
            <v>310</v>
          </cell>
          <cell r="F2">
            <v>998.83330000000001</v>
          </cell>
          <cell r="G2">
            <v>338.33330000000001</v>
          </cell>
          <cell r="H2">
            <v>2279.1664000000001</v>
          </cell>
          <cell r="I2">
            <v>256</v>
          </cell>
          <cell r="J2">
            <v>852.99990000000003</v>
          </cell>
          <cell r="K2">
            <v>29</v>
          </cell>
          <cell r="L2">
            <v>5</v>
          </cell>
          <cell r="M2">
            <v>7</v>
          </cell>
          <cell r="N2">
            <v>5</v>
          </cell>
          <cell r="O2">
            <v>7</v>
          </cell>
          <cell r="P2">
            <v>1</v>
          </cell>
          <cell r="Q2">
            <v>4</v>
          </cell>
          <cell r="R2">
            <v>5064.3329000000003</v>
          </cell>
          <cell r="S2">
            <v>315</v>
          </cell>
          <cell r="T2">
            <v>1005.8333</v>
          </cell>
          <cell r="U2">
            <v>343.33330000000001</v>
          </cell>
          <cell r="V2">
            <v>2286.1664000000001</v>
          </cell>
          <cell r="W2">
            <v>257</v>
          </cell>
          <cell r="X2">
            <v>856.99990000000003</v>
          </cell>
        </row>
        <row r="3">
          <cell r="C3" t="str">
            <v>2003/20042</v>
          </cell>
          <cell r="D3">
            <v>13451.808800000001</v>
          </cell>
          <cell r="E3">
            <v>1129.6657</v>
          </cell>
          <cell r="F3">
            <v>2160.3287</v>
          </cell>
          <cell r="G3">
            <v>738.83219999999994</v>
          </cell>
          <cell r="H3">
            <v>7875.3175000000001</v>
          </cell>
          <cell r="I3">
            <v>308.83249999999998</v>
          </cell>
          <cell r="J3">
            <v>1238.8322000000001</v>
          </cell>
          <cell r="K3">
            <v>4761</v>
          </cell>
          <cell r="L3">
            <v>617.66669999999999</v>
          </cell>
          <cell r="M3">
            <v>701.66669999999999</v>
          </cell>
          <cell r="N3">
            <v>193.33340000000001</v>
          </cell>
          <cell r="O3">
            <v>2611.3334</v>
          </cell>
          <cell r="P3">
            <v>118.5</v>
          </cell>
          <cell r="Q3">
            <v>480.66669999999999</v>
          </cell>
          <cell r="R3">
            <v>18174.975699999999</v>
          </cell>
          <cell r="S3">
            <v>1747.3324</v>
          </cell>
          <cell r="T3">
            <v>2861.9953999999998</v>
          </cell>
          <cell r="U3">
            <v>932.16560000000004</v>
          </cell>
          <cell r="V3">
            <v>10486.650900000001</v>
          </cell>
          <cell r="W3">
            <v>427.33249999999998</v>
          </cell>
          <cell r="X3">
            <v>1719.4989</v>
          </cell>
        </row>
        <row r="4">
          <cell r="C4" t="str">
            <v>2003/20043</v>
          </cell>
          <cell r="D4">
            <v>17783.155299999999</v>
          </cell>
          <cell r="E4">
            <v>832.41579999999999</v>
          </cell>
          <cell r="F4">
            <v>2904.5807</v>
          </cell>
          <cell r="G4">
            <v>1024.4159999999999</v>
          </cell>
          <cell r="H4">
            <v>11676.0769</v>
          </cell>
          <cell r="I4">
            <v>311.99939999999998</v>
          </cell>
          <cell r="J4">
            <v>1033.6665</v>
          </cell>
          <cell r="K4">
            <v>1999</v>
          </cell>
          <cell r="L4">
            <v>165.9999</v>
          </cell>
          <cell r="M4">
            <v>364.66660000000002</v>
          </cell>
          <cell r="N4">
            <v>132.99979999999999</v>
          </cell>
          <cell r="O4">
            <v>1042.5838000000001</v>
          </cell>
          <cell r="P4">
            <v>46.666699999999999</v>
          </cell>
          <cell r="Q4">
            <v>106</v>
          </cell>
          <cell r="R4">
            <v>19642.072100000001</v>
          </cell>
          <cell r="S4">
            <v>998.41570000000002</v>
          </cell>
          <cell r="T4">
            <v>3269.2473</v>
          </cell>
          <cell r="U4">
            <v>1157.4158</v>
          </cell>
          <cell r="V4">
            <v>12718.6607</v>
          </cell>
          <cell r="W4">
            <v>358.66609999999997</v>
          </cell>
          <cell r="X4">
            <v>1139.6665</v>
          </cell>
        </row>
        <row r="5">
          <cell r="C5" t="str">
            <v>2003/20044</v>
          </cell>
          <cell r="D5">
            <v>419</v>
          </cell>
          <cell r="E5">
            <v>45</v>
          </cell>
          <cell r="F5">
            <v>77</v>
          </cell>
          <cell r="G5">
            <v>21</v>
          </cell>
          <cell r="H5">
            <v>228</v>
          </cell>
          <cell r="I5">
            <v>11</v>
          </cell>
          <cell r="J5">
            <v>37</v>
          </cell>
          <cell r="K5">
            <v>0</v>
          </cell>
          <cell r="L5">
            <v>0</v>
          </cell>
          <cell r="M5">
            <v>0</v>
          </cell>
          <cell r="N5">
            <v>0</v>
          </cell>
          <cell r="O5">
            <v>0</v>
          </cell>
          <cell r="P5">
            <v>0</v>
          </cell>
          <cell r="Q5">
            <v>0</v>
          </cell>
          <cell r="R5">
            <v>419</v>
          </cell>
          <cell r="S5">
            <v>45</v>
          </cell>
          <cell r="T5">
            <v>77</v>
          </cell>
          <cell r="U5">
            <v>21</v>
          </cell>
          <cell r="V5">
            <v>228</v>
          </cell>
          <cell r="W5">
            <v>11</v>
          </cell>
          <cell r="X5">
            <v>37</v>
          </cell>
        </row>
        <row r="6">
          <cell r="C6" t="str">
            <v>2003/20045</v>
          </cell>
          <cell r="D6">
            <v>1696</v>
          </cell>
          <cell r="E6">
            <v>119.66670000000001</v>
          </cell>
          <cell r="F6">
            <v>324.83330000000001</v>
          </cell>
          <cell r="G6">
            <v>87.5</v>
          </cell>
          <cell r="H6">
            <v>1075</v>
          </cell>
          <cell r="I6">
            <v>23</v>
          </cell>
          <cell r="J6">
            <v>66</v>
          </cell>
          <cell r="K6">
            <v>113</v>
          </cell>
          <cell r="L6">
            <v>10.5</v>
          </cell>
          <cell r="M6">
            <v>26.166699999999999</v>
          </cell>
          <cell r="N6">
            <v>5</v>
          </cell>
          <cell r="O6">
            <v>65</v>
          </cell>
          <cell r="P6">
            <v>1</v>
          </cell>
          <cell r="Q6">
            <v>1</v>
          </cell>
          <cell r="R6">
            <v>1804.6667</v>
          </cell>
          <cell r="S6">
            <v>130.16669999999999</v>
          </cell>
          <cell r="T6">
            <v>351</v>
          </cell>
          <cell r="U6">
            <v>92.5</v>
          </cell>
          <cell r="V6">
            <v>1140</v>
          </cell>
          <cell r="W6">
            <v>24</v>
          </cell>
          <cell r="X6">
            <v>67</v>
          </cell>
        </row>
        <row r="7">
          <cell r="C7" t="str">
            <v>2003/20046</v>
          </cell>
          <cell r="D7">
            <v>8889.7428</v>
          </cell>
          <cell r="E7">
            <v>332.08359999999999</v>
          </cell>
          <cell r="F7">
            <v>1589.4971</v>
          </cell>
          <cell r="G7">
            <v>469.16609999999997</v>
          </cell>
          <cell r="H7">
            <v>6031.6633000000002</v>
          </cell>
          <cell r="I7">
            <v>117.4996</v>
          </cell>
          <cell r="J7">
            <v>349.8331</v>
          </cell>
          <cell r="K7">
            <v>352</v>
          </cell>
          <cell r="L7">
            <v>28.666699999999999</v>
          </cell>
          <cell r="M7">
            <v>41.166600000000003</v>
          </cell>
          <cell r="N7">
            <v>24.333300000000001</v>
          </cell>
          <cell r="O7">
            <v>190.41659999999999</v>
          </cell>
          <cell r="P7">
            <v>3</v>
          </cell>
          <cell r="Q7">
            <v>15.833299999999999</v>
          </cell>
          <cell r="R7">
            <v>9193.1592999999993</v>
          </cell>
          <cell r="S7">
            <v>360.75029999999998</v>
          </cell>
          <cell r="T7">
            <v>1630.6637000000001</v>
          </cell>
          <cell r="U7">
            <v>493.49939999999998</v>
          </cell>
          <cell r="V7">
            <v>6222.0798999999997</v>
          </cell>
          <cell r="W7">
            <v>120.4996</v>
          </cell>
          <cell r="X7">
            <v>365.66640000000001</v>
          </cell>
        </row>
        <row r="8">
          <cell r="C8" t="str">
            <v>2003/20047</v>
          </cell>
          <cell r="D8">
            <v>3833.3337000000001</v>
          </cell>
          <cell r="E8">
            <v>139.41669999999999</v>
          </cell>
          <cell r="F8">
            <v>641.3329</v>
          </cell>
          <cell r="G8">
            <v>198.7499</v>
          </cell>
          <cell r="H8">
            <v>2711.0844999999999</v>
          </cell>
          <cell r="I8">
            <v>39.9998</v>
          </cell>
          <cell r="J8">
            <v>102.7499</v>
          </cell>
          <cell r="K8">
            <v>333</v>
          </cell>
          <cell r="L8">
            <v>20.833300000000001</v>
          </cell>
          <cell r="M8">
            <v>48.666600000000003</v>
          </cell>
          <cell r="N8">
            <v>20.166699999999999</v>
          </cell>
          <cell r="O8">
            <v>166.25020000000001</v>
          </cell>
          <cell r="P8">
            <v>16</v>
          </cell>
          <cell r="Q8">
            <v>28.666699999999999</v>
          </cell>
          <cell r="R8">
            <v>4133.9171999999999</v>
          </cell>
          <cell r="S8">
            <v>160.25</v>
          </cell>
          <cell r="T8">
            <v>689.99950000000001</v>
          </cell>
          <cell r="U8">
            <v>218.91659999999999</v>
          </cell>
          <cell r="V8">
            <v>2877.3346999999999</v>
          </cell>
          <cell r="W8">
            <v>55.9998</v>
          </cell>
          <cell r="X8">
            <v>131.41659999999999</v>
          </cell>
        </row>
        <row r="9">
          <cell r="C9" t="str">
            <v>2003/20048</v>
          </cell>
          <cell r="D9">
            <v>12962.999900000001</v>
          </cell>
          <cell r="E9">
            <v>515.49940000000004</v>
          </cell>
          <cell r="F9">
            <v>2382.9996999999998</v>
          </cell>
          <cell r="G9">
            <v>867.83349999999996</v>
          </cell>
          <cell r="H9">
            <v>8876.6672999999992</v>
          </cell>
          <cell r="I9">
            <v>78.333399999999997</v>
          </cell>
          <cell r="J9">
            <v>241.66659999999999</v>
          </cell>
          <cell r="K9">
            <v>1805</v>
          </cell>
          <cell r="L9">
            <v>112.33329999999999</v>
          </cell>
          <cell r="M9">
            <v>282.83319999999998</v>
          </cell>
          <cell r="N9">
            <v>120.33320000000001</v>
          </cell>
          <cell r="O9">
            <v>1006.6663</v>
          </cell>
          <cell r="P9">
            <v>11</v>
          </cell>
          <cell r="Q9">
            <v>42.5</v>
          </cell>
          <cell r="R9">
            <v>14538.6659</v>
          </cell>
          <cell r="S9">
            <v>627.83270000000005</v>
          </cell>
          <cell r="T9">
            <v>2665.8328999999999</v>
          </cell>
          <cell r="U9">
            <v>988.16669999999999</v>
          </cell>
          <cell r="V9">
            <v>9883.3335999999999</v>
          </cell>
          <cell r="W9">
            <v>89.333399999999997</v>
          </cell>
          <cell r="X9">
            <v>284.16660000000002</v>
          </cell>
        </row>
        <row r="10">
          <cell r="C10" t="str">
            <v>2003/20049</v>
          </cell>
          <cell r="D10">
            <v>10151.003500000001</v>
          </cell>
          <cell r="E10">
            <v>393.00009999999997</v>
          </cell>
          <cell r="F10">
            <v>1878.335</v>
          </cell>
          <cell r="G10">
            <v>527.00009999999997</v>
          </cell>
          <cell r="H10">
            <v>6940.3352999999997</v>
          </cell>
          <cell r="I10">
            <v>107.0001</v>
          </cell>
          <cell r="J10">
            <v>305.3329</v>
          </cell>
          <cell r="K10">
            <v>1645</v>
          </cell>
          <cell r="L10">
            <v>132.83349999999999</v>
          </cell>
          <cell r="M10">
            <v>235.66669999999999</v>
          </cell>
          <cell r="N10">
            <v>65.000100000000003</v>
          </cell>
          <cell r="O10">
            <v>1106.6670999999999</v>
          </cell>
          <cell r="P10">
            <v>15</v>
          </cell>
          <cell r="Q10">
            <v>45.166699999999999</v>
          </cell>
          <cell r="R10">
            <v>11751.337600000001</v>
          </cell>
          <cell r="S10">
            <v>525.83360000000005</v>
          </cell>
          <cell r="T10">
            <v>2114.0016999999998</v>
          </cell>
          <cell r="U10">
            <v>592.00019999999995</v>
          </cell>
          <cell r="V10">
            <v>8047.0024000000003</v>
          </cell>
          <cell r="W10">
            <v>122.0001</v>
          </cell>
          <cell r="X10">
            <v>350.49959999999999</v>
          </cell>
        </row>
        <row r="11">
          <cell r="C11" t="str">
            <v>2003/2004A</v>
          </cell>
          <cell r="D11">
            <v>3093.9992000000002</v>
          </cell>
          <cell r="E11">
            <v>114.83329999999999</v>
          </cell>
          <cell r="F11">
            <v>552.16639999999995</v>
          </cell>
          <cell r="G11">
            <v>209.66659999999999</v>
          </cell>
          <cell r="H11">
            <v>2109.4996000000001</v>
          </cell>
          <cell r="I11">
            <v>29</v>
          </cell>
          <cell r="J11">
            <v>78.833299999999994</v>
          </cell>
          <cell r="K11">
            <v>1187</v>
          </cell>
          <cell r="L11">
            <v>118</v>
          </cell>
          <cell r="M11">
            <v>181.667</v>
          </cell>
          <cell r="N11">
            <v>61.000100000000003</v>
          </cell>
          <cell r="O11">
            <v>759.1671</v>
          </cell>
          <cell r="P11">
            <v>3</v>
          </cell>
          <cell r="Q11">
            <v>31</v>
          </cell>
          <cell r="R11">
            <v>4247.8334000000004</v>
          </cell>
          <cell r="S11">
            <v>232.83330000000001</v>
          </cell>
          <cell r="T11">
            <v>733.83339999999998</v>
          </cell>
          <cell r="U11">
            <v>270.66669999999999</v>
          </cell>
          <cell r="V11">
            <v>2868.6667000000002</v>
          </cell>
          <cell r="W11">
            <v>32</v>
          </cell>
          <cell r="X11">
            <v>109.83329999999999</v>
          </cell>
        </row>
        <row r="12">
          <cell r="C12" t="str">
            <v>2003/2004B</v>
          </cell>
          <cell r="D12">
            <v>18232.130700000002</v>
          </cell>
          <cell r="E12">
            <v>1009.9147</v>
          </cell>
          <cell r="F12">
            <v>2979.7429000000002</v>
          </cell>
          <cell r="G12">
            <v>1187.4146000000001</v>
          </cell>
          <cell r="H12">
            <v>12100.9769</v>
          </cell>
          <cell r="I12">
            <v>219.99950000000001</v>
          </cell>
          <cell r="J12">
            <v>734.08209999999997</v>
          </cell>
          <cell r="K12">
            <v>2164</v>
          </cell>
          <cell r="L12">
            <v>162.99950000000001</v>
          </cell>
          <cell r="M12">
            <v>325.8331</v>
          </cell>
          <cell r="N12">
            <v>146.66640000000001</v>
          </cell>
          <cell r="O12">
            <v>1150.6659999999999</v>
          </cell>
          <cell r="P12">
            <v>33</v>
          </cell>
          <cell r="Q12">
            <v>102.4999</v>
          </cell>
          <cell r="R12">
            <v>20153.795600000001</v>
          </cell>
          <cell r="S12">
            <v>1172.9141999999999</v>
          </cell>
          <cell r="T12">
            <v>3305.576</v>
          </cell>
          <cell r="U12">
            <v>1334.0809999999999</v>
          </cell>
          <cell r="V12">
            <v>13251.642900000001</v>
          </cell>
          <cell r="W12">
            <v>252.99950000000001</v>
          </cell>
          <cell r="X12">
            <v>836.58199999999999</v>
          </cell>
        </row>
        <row r="13">
          <cell r="C13" t="str">
            <v>2003/2004C</v>
          </cell>
          <cell r="D13">
            <v>8053.4996000000001</v>
          </cell>
          <cell r="E13">
            <v>442.50009999999997</v>
          </cell>
          <cell r="F13">
            <v>1395.8335999999999</v>
          </cell>
          <cell r="G13">
            <v>547.16660000000002</v>
          </cell>
          <cell r="H13">
            <v>5421.4992000000002</v>
          </cell>
          <cell r="I13">
            <v>67.333399999999997</v>
          </cell>
          <cell r="J13">
            <v>179.16669999999999</v>
          </cell>
          <cell r="K13">
            <v>1102</v>
          </cell>
          <cell r="L13">
            <v>121.33329999999999</v>
          </cell>
          <cell r="M13">
            <v>194.66669999999999</v>
          </cell>
          <cell r="N13">
            <v>84.666700000000006</v>
          </cell>
          <cell r="O13">
            <v>606.00009999999997</v>
          </cell>
          <cell r="P13">
            <v>17.833300000000001</v>
          </cell>
          <cell r="Q13">
            <v>37</v>
          </cell>
          <cell r="R13">
            <v>9114.9997000000003</v>
          </cell>
          <cell r="S13">
            <v>563.83339999999998</v>
          </cell>
          <cell r="T13">
            <v>1590.5002999999999</v>
          </cell>
          <cell r="U13">
            <v>631.83330000000001</v>
          </cell>
          <cell r="V13">
            <v>6027.4993000000004</v>
          </cell>
          <cell r="W13">
            <v>85.166700000000006</v>
          </cell>
          <cell r="X13">
            <v>216.16669999999999</v>
          </cell>
        </row>
        <row r="14">
          <cell r="C14" t="str">
            <v>2003/2004D</v>
          </cell>
          <cell r="D14">
            <v>23480.801100000001</v>
          </cell>
          <cell r="E14">
            <v>1347.6654000000001</v>
          </cell>
          <cell r="F14">
            <v>3928.3272999999999</v>
          </cell>
          <cell r="G14">
            <v>1402.6649</v>
          </cell>
          <cell r="H14">
            <v>16288.477699999999</v>
          </cell>
          <cell r="I14">
            <v>134.33320000000001</v>
          </cell>
          <cell r="J14">
            <v>379.33260000000001</v>
          </cell>
          <cell r="K14">
            <v>2827</v>
          </cell>
          <cell r="L14">
            <v>332.99959999999999</v>
          </cell>
          <cell r="M14">
            <v>363.49919999999997</v>
          </cell>
          <cell r="N14">
            <v>151.1662</v>
          </cell>
          <cell r="O14">
            <v>1475.4975999999999</v>
          </cell>
          <cell r="P14">
            <v>17.5</v>
          </cell>
          <cell r="Q14">
            <v>56.666600000000003</v>
          </cell>
          <cell r="R14">
            <v>25878.130300000001</v>
          </cell>
          <cell r="S14">
            <v>1680.665</v>
          </cell>
          <cell r="T14">
            <v>4291.8265000000001</v>
          </cell>
          <cell r="U14">
            <v>1553.8311000000001</v>
          </cell>
          <cell r="V14">
            <v>17763.975299999998</v>
          </cell>
          <cell r="W14">
            <v>151.83320000000001</v>
          </cell>
          <cell r="X14">
            <v>435.99919999999997</v>
          </cell>
        </row>
        <row r="15">
          <cell r="C15" t="str">
            <v>2003/2004E</v>
          </cell>
          <cell r="D15">
            <v>6008.4938000000002</v>
          </cell>
          <cell r="E15">
            <v>254.16650000000001</v>
          </cell>
          <cell r="F15">
            <v>1032.6648</v>
          </cell>
          <cell r="G15">
            <v>450.166</v>
          </cell>
          <cell r="H15">
            <v>4086.8303000000001</v>
          </cell>
          <cell r="I15">
            <v>45.666600000000003</v>
          </cell>
          <cell r="J15">
            <v>138.99959999999999</v>
          </cell>
          <cell r="K15">
            <v>282</v>
          </cell>
          <cell r="L15">
            <v>18.833400000000001</v>
          </cell>
          <cell r="M15">
            <v>45.833300000000001</v>
          </cell>
          <cell r="N15">
            <v>19.833500000000001</v>
          </cell>
          <cell r="O15">
            <v>112.0001</v>
          </cell>
          <cell r="P15">
            <v>1</v>
          </cell>
          <cell r="Q15">
            <v>8.3333999999999993</v>
          </cell>
          <cell r="R15">
            <v>6214.3275000000003</v>
          </cell>
          <cell r="S15">
            <v>272.99990000000003</v>
          </cell>
          <cell r="T15">
            <v>1078.4981</v>
          </cell>
          <cell r="U15">
            <v>469.99950000000001</v>
          </cell>
          <cell r="V15">
            <v>4198.8303999999998</v>
          </cell>
          <cell r="W15">
            <v>46.666600000000003</v>
          </cell>
          <cell r="X15">
            <v>147.333</v>
          </cell>
        </row>
        <row r="16">
          <cell r="C16" t="str">
            <v>2003/2004F</v>
          </cell>
          <cell r="D16">
            <v>14579.6186</v>
          </cell>
          <cell r="E16">
            <v>796.91279999999995</v>
          </cell>
          <cell r="F16">
            <v>2824.0726</v>
          </cell>
          <cell r="G16">
            <v>960.99749999999995</v>
          </cell>
          <cell r="H16">
            <v>9289.2203000000009</v>
          </cell>
          <cell r="I16">
            <v>177.49979999999999</v>
          </cell>
          <cell r="J16">
            <v>530.91560000000004</v>
          </cell>
          <cell r="K16">
            <v>978</v>
          </cell>
          <cell r="L16">
            <v>71.333399999999997</v>
          </cell>
          <cell r="M16">
            <v>172.08340000000001</v>
          </cell>
          <cell r="N16">
            <v>66.166499999999999</v>
          </cell>
          <cell r="O16">
            <v>412.49990000000003</v>
          </cell>
          <cell r="P16">
            <v>13.666600000000001</v>
          </cell>
          <cell r="Q16">
            <v>41.166600000000003</v>
          </cell>
          <cell r="R16">
            <v>15356.535</v>
          </cell>
          <cell r="S16">
            <v>868.24620000000004</v>
          </cell>
          <cell r="T16">
            <v>2996.1559999999999</v>
          </cell>
          <cell r="U16">
            <v>1027.164</v>
          </cell>
          <cell r="V16">
            <v>9701.7201999999997</v>
          </cell>
          <cell r="W16">
            <v>191.16640000000001</v>
          </cell>
          <cell r="X16">
            <v>572.08219999999994</v>
          </cell>
        </row>
        <row r="17">
          <cell r="C17" t="str">
            <v>2003/2004G</v>
          </cell>
          <cell r="D17">
            <v>10423.395699999999</v>
          </cell>
          <cell r="E17">
            <v>457.49880000000002</v>
          </cell>
          <cell r="F17">
            <v>1799.9958999999999</v>
          </cell>
          <cell r="G17">
            <v>681.99900000000002</v>
          </cell>
          <cell r="H17">
            <v>6830.9866000000002</v>
          </cell>
          <cell r="I17">
            <v>157.333</v>
          </cell>
          <cell r="J17">
            <v>495.58240000000001</v>
          </cell>
          <cell r="K17">
            <v>1516</v>
          </cell>
          <cell r="L17">
            <v>90.5</v>
          </cell>
          <cell r="M17">
            <v>340.99990000000003</v>
          </cell>
          <cell r="N17">
            <v>87.666600000000003</v>
          </cell>
          <cell r="O17">
            <v>775.99950000000001</v>
          </cell>
          <cell r="P17">
            <v>26.166699999999999</v>
          </cell>
          <cell r="Q17">
            <v>49.5</v>
          </cell>
          <cell r="R17">
            <v>11794.2284</v>
          </cell>
          <cell r="S17">
            <v>547.99879999999996</v>
          </cell>
          <cell r="T17">
            <v>2140.9958000000001</v>
          </cell>
          <cell r="U17">
            <v>769.66560000000004</v>
          </cell>
          <cell r="V17">
            <v>7606.9861000000001</v>
          </cell>
          <cell r="W17">
            <v>183.49969999999999</v>
          </cell>
          <cell r="X17">
            <v>545.08240000000001</v>
          </cell>
        </row>
        <row r="18">
          <cell r="C18" t="str">
            <v>2003/2004H</v>
          </cell>
          <cell r="D18">
            <v>21401.232400000001</v>
          </cell>
          <cell r="E18">
            <v>1124.5825</v>
          </cell>
          <cell r="F18">
            <v>4454.3298000000004</v>
          </cell>
          <cell r="G18">
            <v>1767.4987000000001</v>
          </cell>
          <cell r="H18">
            <v>13313.3215</v>
          </cell>
          <cell r="I18">
            <v>202.83349999999999</v>
          </cell>
          <cell r="J18">
            <v>538.66639999999995</v>
          </cell>
          <cell r="K18">
            <v>745</v>
          </cell>
          <cell r="L18">
            <v>46.583300000000001</v>
          </cell>
          <cell r="M18">
            <v>179.66650000000001</v>
          </cell>
          <cell r="N18">
            <v>71.333200000000005</v>
          </cell>
          <cell r="O18">
            <v>321.83339999999998</v>
          </cell>
          <cell r="P18">
            <v>3.1667000000000001</v>
          </cell>
          <cell r="Q18">
            <v>10.833299999999999</v>
          </cell>
          <cell r="R18">
            <v>22034.648799999999</v>
          </cell>
          <cell r="S18">
            <v>1171.1658</v>
          </cell>
          <cell r="T18">
            <v>4633.9962999999998</v>
          </cell>
          <cell r="U18">
            <v>1838.8318999999999</v>
          </cell>
          <cell r="V18">
            <v>13635.1549</v>
          </cell>
          <cell r="W18">
            <v>206.00020000000001</v>
          </cell>
          <cell r="X18">
            <v>549.49969999999996</v>
          </cell>
        </row>
        <row r="19">
          <cell r="C19" t="str">
            <v>2003/2004I</v>
          </cell>
          <cell r="D19">
            <v>6080.5842000000002</v>
          </cell>
          <cell r="E19">
            <v>375.66719999999998</v>
          </cell>
          <cell r="F19">
            <v>971.4171</v>
          </cell>
          <cell r="G19">
            <v>327.4169</v>
          </cell>
          <cell r="H19">
            <v>4184.7497000000003</v>
          </cell>
          <cell r="I19">
            <v>51.333300000000001</v>
          </cell>
          <cell r="J19">
            <v>170</v>
          </cell>
          <cell r="K19">
            <v>1157</v>
          </cell>
          <cell r="L19">
            <v>86.749899999999997</v>
          </cell>
          <cell r="M19">
            <v>155.91659999999999</v>
          </cell>
          <cell r="N19">
            <v>71.666700000000006</v>
          </cell>
          <cell r="O19">
            <v>676.74959999999999</v>
          </cell>
          <cell r="P19">
            <v>7.5</v>
          </cell>
          <cell r="Q19">
            <v>39.333300000000001</v>
          </cell>
          <cell r="R19">
            <v>7118.5002999999997</v>
          </cell>
          <cell r="S19">
            <v>462.4171</v>
          </cell>
          <cell r="T19">
            <v>1127.3336999999999</v>
          </cell>
          <cell r="U19">
            <v>399.08359999999999</v>
          </cell>
          <cell r="V19">
            <v>4861.4993000000004</v>
          </cell>
          <cell r="W19">
            <v>58.833300000000001</v>
          </cell>
          <cell r="X19">
            <v>209.33330000000001</v>
          </cell>
        </row>
        <row r="20">
          <cell r="C20" t="str">
            <v>2003/2004J</v>
          </cell>
          <cell r="D20">
            <v>1348.6655000000001</v>
          </cell>
          <cell r="E20">
            <v>72.499799999999993</v>
          </cell>
          <cell r="F20">
            <v>206.66650000000001</v>
          </cell>
          <cell r="G20">
            <v>84.166600000000003</v>
          </cell>
          <cell r="H20">
            <v>923.99929999999995</v>
          </cell>
          <cell r="I20">
            <v>13</v>
          </cell>
          <cell r="J20">
            <v>48.333300000000001</v>
          </cell>
          <cell r="K20">
            <v>3720</v>
          </cell>
          <cell r="L20">
            <v>208.83320000000001</v>
          </cell>
          <cell r="M20">
            <v>877.99990000000003</v>
          </cell>
          <cell r="N20">
            <v>229.66659999999999</v>
          </cell>
          <cell r="O20">
            <v>2104.6662000000001</v>
          </cell>
          <cell r="P20">
            <v>73</v>
          </cell>
          <cell r="Q20">
            <v>178.83330000000001</v>
          </cell>
          <cell r="R20">
            <v>5021.6647000000003</v>
          </cell>
          <cell r="S20">
            <v>281.33300000000003</v>
          </cell>
          <cell r="T20">
            <v>1084.6664000000001</v>
          </cell>
          <cell r="U20">
            <v>313.83319999999998</v>
          </cell>
          <cell r="V20">
            <v>3028.6655000000001</v>
          </cell>
          <cell r="W20">
            <v>86</v>
          </cell>
          <cell r="X20">
            <v>227.16659999999999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_all"/>
      <sheetName val="Output_allyears"/>
      <sheetName val="Output_allyears_gen"/>
      <sheetName val="Outcomes_gender_prior"/>
      <sheetName val="Outcomes_noprior"/>
      <sheetName val="Output_all_prior"/>
      <sheetName val="Output_all_noprior"/>
      <sheetName val="Output_gender_prior"/>
      <sheetName val="Output_gender_noprior"/>
      <sheetName val="Output_SA"/>
      <sheetName val="Output_nonSA"/>
      <sheetName val="Contents"/>
      <sheetName val="Table 1a"/>
      <sheetName val="Table 1b"/>
      <sheetName val="Table 1c"/>
      <sheetName val="Table 1d"/>
    </sheetNames>
    <sheetDataSet>
      <sheetData sheetId="0"/>
      <sheetData sheetId="1"/>
      <sheetData sheetId="2"/>
      <sheetData sheetId="3"/>
      <sheetData sheetId="4"/>
      <sheetData sheetId="5"/>
      <sheetData sheetId="6"/>
      <sheetData sheetId="7"/>
      <sheetData sheetId="8"/>
      <sheetData sheetId="9">
        <row r="2">
          <cell r="D2" t="str">
            <v>2012/2013F1</v>
          </cell>
          <cell r="E2">
            <v>4085</v>
          </cell>
          <cell r="F2">
            <v>0.8</v>
          </cell>
          <cell r="G2">
            <v>4050</v>
          </cell>
          <cell r="H2">
            <v>2</v>
          </cell>
          <cell r="I2">
            <v>6.1</v>
          </cell>
          <cell r="J2">
            <v>76.599999999999994</v>
          </cell>
          <cell r="K2">
            <v>85.9</v>
          </cell>
          <cell r="L2">
            <v>91.9</v>
          </cell>
        </row>
        <row r="3">
          <cell r="D3" t="str">
            <v>2012/2013F2</v>
          </cell>
          <cell r="E3">
            <v>22875</v>
          </cell>
          <cell r="F3">
            <v>2.4</v>
          </cell>
          <cell r="G3">
            <v>22320</v>
          </cell>
          <cell r="H3">
            <v>6.3</v>
          </cell>
          <cell r="I3">
            <v>7.3999999999999995</v>
          </cell>
          <cell r="J3">
            <v>60</v>
          </cell>
          <cell r="K3">
            <v>80.2</v>
          </cell>
          <cell r="L3">
            <v>86.3</v>
          </cell>
        </row>
        <row r="4">
          <cell r="D4" t="str">
            <v>2012/2013F3</v>
          </cell>
          <cell r="E4">
            <v>17625</v>
          </cell>
          <cell r="F4">
            <v>0.6</v>
          </cell>
          <cell r="G4">
            <v>17530</v>
          </cell>
          <cell r="H4">
            <v>5.6000000000000005</v>
          </cell>
          <cell r="I4">
            <v>9.9</v>
          </cell>
          <cell r="J4">
            <v>54.1</v>
          </cell>
          <cell r="K4">
            <v>74.099999999999994</v>
          </cell>
          <cell r="L4">
            <v>84.5</v>
          </cell>
        </row>
        <row r="5">
          <cell r="D5" t="str">
            <v>2012/2013F4</v>
          </cell>
          <cell r="E5">
            <v>445</v>
          </cell>
          <cell r="F5">
            <v>1.0999999999999999</v>
          </cell>
          <cell r="G5">
            <v>440</v>
          </cell>
          <cell r="H5">
            <v>7.5</v>
          </cell>
          <cell r="I5">
            <v>6.6000000000000005</v>
          </cell>
          <cell r="J5">
            <v>75.8</v>
          </cell>
          <cell r="K5">
            <v>82.9</v>
          </cell>
          <cell r="L5">
            <v>85.8</v>
          </cell>
        </row>
        <row r="6">
          <cell r="D6" t="str">
            <v>2012/2013F5</v>
          </cell>
          <cell r="E6">
            <v>1410</v>
          </cell>
          <cell r="F6">
            <v>0.4</v>
          </cell>
          <cell r="G6">
            <v>1405</v>
          </cell>
          <cell r="H6">
            <v>7.2000000000000011</v>
          </cell>
          <cell r="I6">
            <v>10.4</v>
          </cell>
          <cell r="J6">
            <v>65.5</v>
          </cell>
          <cell r="K6">
            <v>77</v>
          </cell>
          <cell r="L6">
            <v>82.4</v>
          </cell>
        </row>
        <row r="7">
          <cell r="D7" t="str">
            <v>2012/2013F6</v>
          </cell>
          <cell r="E7">
            <v>4940</v>
          </cell>
          <cell r="F7">
            <v>0.5</v>
          </cell>
          <cell r="G7">
            <v>4915</v>
          </cell>
          <cell r="H7">
            <v>6.1</v>
          </cell>
          <cell r="I7">
            <v>8.9</v>
          </cell>
          <cell r="J7">
            <v>54.7</v>
          </cell>
          <cell r="K7">
            <v>74.7</v>
          </cell>
          <cell r="L7">
            <v>85</v>
          </cell>
        </row>
        <row r="8">
          <cell r="D8" t="str">
            <v>2012/2013F7</v>
          </cell>
          <cell r="E8">
            <v>2335</v>
          </cell>
          <cell r="F8">
            <v>0.70000000000000007</v>
          </cell>
          <cell r="G8">
            <v>2315</v>
          </cell>
          <cell r="H8">
            <v>5.5</v>
          </cell>
          <cell r="I8">
            <v>7.3</v>
          </cell>
          <cell r="J8">
            <v>59.5</v>
          </cell>
          <cell r="K8">
            <v>79.3</v>
          </cell>
          <cell r="L8">
            <v>87.2</v>
          </cell>
        </row>
        <row r="9">
          <cell r="D9" t="str">
            <v>2012/2013F8</v>
          </cell>
          <cell r="E9">
            <v>1650</v>
          </cell>
          <cell r="F9">
            <v>1.2</v>
          </cell>
          <cell r="G9">
            <v>1630</v>
          </cell>
          <cell r="H9">
            <v>8.6000000000000014</v>
          </cell>
          <cell r="I9">
            <v>13.3</v>
          </cell>
          <cell r="J9">
            <v>66.600000000000009</v>
          </cell>
          <cell r="K9">
            <v>73.900000000000006</v>
          </cell>
          <cell r="L9">
            <v>78.100000000000009</v>
          </cell>
        </row>
        <row r="10">
          <cell r="D10" t="str">
            <v>2012/2013F9</v>
          </cell>
          <cell r="E10">
            <v>1880</v>
          </cell>
          <cell r="F10">
            <v>1.5</v>
          </cell>
          <cell r="G10">
            <v>1855</v>
          </cell>
          <cell r="H10">
            <v>8.6000000000000014</v>
          </cell>
          <cell r="I10">
            <v>9</v>
          </cell>
          <cell r="J10">
            <v>65.100000000000009</v>
          </cell>
          <cell r="K10">
            <v>75.8</v>
          </cell>
          <cell r="L10">
            <v>82.300000000000011</v>
          </cell>
        </row>
        <row r="11">
          <cell r="D11" t="str">
            <v>2012/2013FA</v>
          </cell>
          <cell r="E11">
            <v>1775</v>
          </cell>
          <cell r="F11">
            <v>1.6</v>
          </cell>
          <cell r="G11">
            <v>1745</v>
          </cell>
          <cell r="H11">
            <v>6.8000000000000007</v>
          </cell>
          <cell r="I11">
            <v>9.6</v>
          </cell>
          <cell r="J11">
            <v>59.8</v>
          </cell>
          <cell r="K11">
            <v>72.7</v>
          </cell>
          <cell r="L11">
            <v>83.6</v>
          </cell>
        </row>
        <row r="12">
          <cell r="D12" t="str">
            <v>2012/2013FB</v>
          </cell>
          <cell r="E12">
            <v>16875</v>
          </cell>
          <cell r="F12">
            <v>0.90000000000000013</v>
          </cell>
          <cell r="G12">
            <v>16730</v>
          </cell>
          <cell r="H12">
            <v>6.2</v>
          </cell>
          <cell r="I12">
            <v>10.9</v>
          </cell>
          <cell r="J12">
            <v>62.8</v>
          </cell>
          <cell r="K12">
            <v>77.600000000000009</v>
          </cell>
          <cell r="L12">
            <v>82.9</v>
          </cell>
        </row>
        <row r="13">
          <cell r="D13" t="str">
            <v>2012/2013FC</v>
          </cell>
          <cell r="E13">
            <v>7235</v>
          </cell>
          <cell r="F13">
            <v>0.70000000000000007</v>
          </cell>
          <cell r="G13">
            <v>7180</v>
          </cell>
          <cell r="H13">
            <v>7.0000000000000009</v>
          </cell>
          <cell r="I13">
            <v>12.6</v>
          </cell>
          <cell r="J13">
            <v>62.1</v>
          </cell>
          <cell r="K13">
            <v>74.8</v>
          </cell>
          <cell r="L13">
            <v>80.400000000000006</v>
          </cell>
        </row>
        <row r="14">
          <cell r="D14" t="str">
            <v>2012/2013FD</v>
          </cell>
          <cell r="E14">
            <v>16000</v>
          </cell>
          <cell r="F14">
            <v>1.5</v>
          </cell>
          <cell r="G14">
            <v>15770</v>
          </cell>
          <cell r="H14">
            <v>7.1000000000000005</v>
          </cell>
          <cell r="I14">
            <v>12</v>
          </cell>
          <cell r="J14">
            <v>73</v>
          </cell>
          <cell r="K14">
            <v>78</v>
          </cell>
          <cell r="L14">
            <v>80.800000000000011</v>
          </cell>
        </row>
        <row r="15">
          <cell r="D15" t="str">
            <v>2012/2013FE</v>
          </cell>
          <cell r="E15">
            <v>4645</v>
          </cell>
          <cell r="F15">
            <v>0.70000000000000007</v>
          </cell>
          <cell r="G15">
            <v>4615</v>
          </cell>
          <cell r="H15">
            <v>5.4</v>
          </cell>
          <cell r="I15">
            <v>14.6</v>
          </cell>
          <cell r="J15">
            <v>72.2</v>
          </cell>
          <cell r="K15">
            <v>76.7</v>
          </cell>
          <cell r="L15">
            <v>80</v>
          </cell>
        </row>
        <row r="16">
          <cell r="D16" t="str">
            <v>2012/2013FF</v>
          </cell>
          <cell r="E16">
            <v>13040</v>
          </cell>
          <cell r="F16">
            <v>0.70000000000000007</v>
          </cell>
          <cell r="G16">
            <v>12945</v>
          </cell>
          <cell r="H16">
            <v>7.7</v>
          </cell>
          <cell r="I16">
            <v>12.1</v>
          </cell>
          <cell r="J16">
            <v>54.900000000000006</v>
          </cell>
          <cell r="K16">
            <v>72</v>
          </cell>
          <cell r="L16">
            <v>80.2</v>
          </cell>
        </row>
        <row r="17">
          <cell r="D17" t="str">
            <v>2012/2013FG</v>
          </cell>
          <cell r="E17">
            <v>7520</v>
          </cell>
          <cell r="F17">
            <v>0.8</v>
          </cell>
          <cell r="G17">
            <v>7460</v>
          </cell>
          <cell r="H17">
            <v>7.3999999999999995</v>
          </cell>
          <cell r="I17">
            <v>11.600000000000001</v>
          </cell>
          <cell r="J17">
            <v>53.5</v>
          </cell>
          <cell r="K17">
            <v>71.5</v>
          </cell>
          <cell r="L17">
            <v>81</v>
          </cell>
        </row>
        <row r="18">
          <cell r="D18" t="str">
            <v>2012/2013FH</v>
          </cell>
          <cell r="E18">
            <v>20025</v>
          </cell>
          <cell r="F18">
            <v>0.70000000000000007</v>
          </cell>
          <cell r="G18">
            <v>19880</v>
          </cell>
          <cell r="H18">
            <v>6.5</v>
          </cell>
          <cell r="I18">
            <v>13.3</v>
          </cell>
          <cell r="J18">
            <v>69.600000000000009</v>
          </cell>
          <cell r="K18">
            <v>76.8</v>
          </cell>
          <cell r="L18">
            <v>80.2</v>
          </cell>
        </row>
        <row r="19">
          <cell r="D19" t="str">
            <v>2012/2013FI</v>
          </cell>
          <cell r="E19">
            <v>13000</v>
          </cell>
          <cell r="F19">
            <v>0.8</v>
          </cell>
          <cell r="G19">
            <v>12890</v>
          </cell>
          <cell r="H19">
            <v>5.9</v>
          </cell>
          <cell r="I19">
            <v>7.8</v>
          </cell>
          <cell r="J19">
            <v>70.7</v>
          </cell>
          <cell r="K19">
            <v>82.9</v>
          </cell>
          <cell r="L19">
            <v>86.3</v>
          </cell>
        </row>
        <row r="20">
          <cell r="D20" t="str">
            <v>2012/2013FJ</v>
          </cell>
          <cell r="E20">
            <v>2695</v>
          </cell>
          <cell r="F20">
            <v>2.9000000000000004</v>
          </cell>
          <cell r="G20">
            <v>2615</v>
          </cell>
          <cell r="H20">
            <v>11.1</v>
          </cell>
          <cell r="I20">
            <v>8.3000000000000007</v>
          </cell>
          <cell r="J20">
            <v>52.7</v>
          </cell>
          <cell r="K20">
            <v>70.8</v>
          </cell>
          <cell r="L20">
            <v>80.600000000000009</v>
          </cell>
        </row>
        <row r="21">
          <cell r="D21" t="str">
            <v>2012/2013FL1</v>
          </cell>
          <cell r="E21">
            <v>1485</v>
          </cell>
          <cell r="F21">
            <v>1.0999999999999999</v>
          </cell>
          <cell r="G21">
            <v>1470</v>
          </cell>
          <cell r="H21">
            <v>7.8</v>
          </cell>
          <cell r="I21">
            <v>9.4</v>
          </cell>
          <cell r="J21">
            <v>67.300000000000011</v>
          </cell>
          <cell r="K21">
            <v>76.5</v>
          </cell>
          <cell r="L21">
            <v>82.7</v>
          </cell>
        </row>
        <row r="22">
          <cell r="D22" t="str">
            <v>2012/2013M1</v>
          </cell>
          <cell r="E22">
            <v>3295</v>
          </cell>
          <cell r="F22">
            <v>0.90000000000000013</v>
          </cell>
          <cell r="G22">
            <v>3260</v>
          </cell>
          <cell r="H22">
            <v>2</v>
          </cell>
          <cell r="I22">
            <v>5.9</v>
          </cell>
          <cell r="J22">
            <v>72.5</v>
          </cell>
          <cell r="K22">
            <v>84</v>
          </cell>
          <cell r="L22">
            <v>92.100000000000009</v>
          </cell>
        </row>
        <row r="23">
          <cell r="D23" t="str">
            <v>2012/2013M2</v>
          </cell>
          <cell r="E23">
            <v>5730</v>
          </cell>
          <cell r="F23">
            <v>1.5</v>
          </cell>
          <cell r="G23">
            <v>5645</v>
          </cell>
          <cell r="H23">
            <v>6.1</v>
          </cell>
          <cell r="I23">
            <v>8.7999999999999989</v>
          </cell>
          <cell r="J23">
            <v>52.7</v>
          </cell>
          <cell r="K23">
            <v>74.099999999999994</v>
          </cell>
          <cell r="L23">
            <v>85.1</v>
          </cell>
        </row>
        <row r="24">
          <cell r="D24" t="str">
            <v>2012/2013M3</v>
          </cell>
          <cell r="E24">
            <v>11920</v>
          </cell>
          <cell r="F24">
            <v>0.5</v>
          </cell>
          <cell r="G24">
            <v>11860</v>
          </cell>
          <cell r="H24">
            <v>5.9</v>
          </cell>
          <cell r="I24">
            <v>11.1</v>
          </cell>
          <cell r="J24">
            <v>55.7</v>
          </cell>
          <cell r="K24">
            <v>72.599999999999994</v>
          </cell>
          <cell r="L24">
            <v>82.9</v>
          </cell>
        </row>
        <row r="25">
          <cell r="D25" t="str">
            <v>2012/2013M4</v>
          </cell>
          <cell r="E25">
            <v>115</v>
          </cell>
          <cell r="F25">
            <v>0</v>
          </cell>
          <cell r="G25">
            <v>115</v>
          </cell>
          <cell r="H25">
            <v>7.0000000000000009</v>
          </cell>
          <cell r="I25">
            <v>5.2</v>
          </cell>
          <cell r="J25">
            <v>75.7</v>
          </cell>
          <cell r="K25">
            <v>84.3</v>
          </cell>
          <cell r="L25">
            <v>87.8</v>
          </cell>
        </row>
        <row r="26">
          <cell r="D26" t="str">
            <v>2012/2013M5</v>
          </cell>
          <cell r="E26">
            <v>695</v>
          </cell>
          <cell r="F26">
            <v>1.2</v>
          </cell>
          <cell r="G26">
            <v>685</v>
          </cell>
          <cell r="H26">
            <v>9.7000000000000011</v>
          </cell>
          <cell r="I26">
            <v>11.600000000000001</v>
          </cell>
          <cell r="J26">
            <v>61.7</v>
          </cell>
          <cell r="K26">
            <v>73.3</v>
          </cell>
          <cell r="L26">
            <v>78.7</v>
          </cell>
        </row>
        <row r="27">
          <cell r="D27" t="str">
            <v>2012/2013M6</v>
          </cell>
          <cell r="E27">
            <v>7215</v>
          </cell>
          <cell r="F27">
            <v>0.5</v>
          </cell>
          <cell r="G27">
            <v>7180</v>
          </cell>
          <cell r="H27">
            <v>6.3</v>
          </cell>
          <cell r="I27">
            <v>10.100000000000001</v>
          </cell>
          <cell r="J27">
            <v>52.2</v>
          </cell>
          <cell r="K27">
            <v>70.8</v>
          </cell>
          <cell r="L27">
            <v>83.6</v>
          </cell>
        </row>
        <row r="28">
          <cell r="D28" t="str">
            <v>2012/2013M7</v>
          </cell>
          <cell r="E28">
            <v>3705</v>
          </cell>
          <cell r="F28">
            <v>0.70000000000000007</v>
          </cell>
          <cell r="G28">
            <v>3675</v>
          </cell>
          <cell r="H28">
            <v>7.6</v>
          </cell>
          <cell r="I28">
            <v>8.9</v>
          </cell>
          <cell r="J28">
            <v>58.3</v>
          </cell>
          <cell r="K28">
            <v>74.3</v>
          </cell>
          <cell r="L28">
            <v>83.5</v>
          </cell>
        </row>
        <row r="29">
          <cell r="D29" t="str">
            <v>2012/2013M8</v>
          </cell>
          <cell r="E29">
            <v>8695</v>
          </cell>
          <cell r="F29">
            <v>0.90000000000000013</v>
          </cell>
          <cell r="G29">
            <v>8620</v>
          </cell>
          <cell r="H29">
            <v>7.7</v>
          </cell>
          <cell r="I29">
            <v>12.3</v>
          </cell>
          <cell r="J29">
            <v>71.8</v>
          </cell>
          <cell r="K29">
            <v>76.8</v>
          </cell>
          <cell r="L29">
            <v>79.900000000000006</v>
          </cell>
        </row>
        <row r="30">
          <cell r="D30" t="str">
            <v>2012/2013M9</v>
          </cell>
          <cell r="E30">
            <v>11260</v>
          </cell>
          <cell r="F30">
            <v>1.3</v>
          </cell>
          <cell r="G30">
            <v>11110</v>
          </cell>
          <cell r="H30">
            <v>8.7999999999999989</v>
          </cell>
          <cell r="I30">
            <v>9</v>
          </cell>
          <cell r="J30">
            <v>67.800000000000011</v>
          </cell>
          <cell r="K30">
            <v>76.8</v>
          </cell>
          <cell r="L30">
            <v>82.2</v>
          </cell>
        </row>
        <row r="31">
          <cell r="D31" t="str">
            <v>2012/2013MA</v>
          </cell>
          <cell r="E31">
            <v>4905</v>
          </cell>
          <cell r="F31">
            <v>1.4000000000000001</v>
          </cell>
          <cell r="G31">
            <v>4835</v>
          </cell>
          <cell r="H31">
            <v>7.7</v>
          </cell>
          <cell r="I31">
            <v>9.1</v>
          </cell>
          <cell r="J31">
            <v>67.900000000000006</v>
          </cell>
          <cell r="K31">
            <v>76.400000000000006</v>
          </cell>
          <cell r="L31">
            <v>83.2</v>
          </cell>
        </row>
        <row r="32">
          <cell r="D32" t="str">
            <v>2012/2013MB</v>
          </cell>
          <cell r="E32">
            <v>7725</v>
          </cell>
          <cell r="F32">
            <v>0.90000000000000013</v>
          </cell>
          <cell r="G32">
            <v>7655</v>
          </cell>
          <cell r="H32">
            <v>7.8</v>
          </cell>
          <cell r="I32">
            <v>13.100000000000001</v>
          </cell>
          <cell r="J32">
            <v>58.3</v>
          </cell>
          <cell r="K32">
            <v>71.7</v>
          </cell>
          <cell r="L32">
            <v>79.100000000000009</v>
          </cell>
        </row>
        <row r="33">
          <cell r="D33" t="str">
            <v>2012/2013MC</v>
          </cell>
          <cell r="E33">
            <v>4030</v>
          </cell>
          <cell r="F33">
            <v>1</v>
          </cell>
          <cell r="G33">
            <v>3990</v>
          </cell>
          <cell r="H33">
            <v>7.3999999999999995</v>
          </cell>
          <cell r="I33">
            <v>13.4</v>
          </cell>
          <cell r="J33">
            <v>57.999999999999993</v>
          </cell>
          <cell r="K33">
            <v>71.7</v>
          </cell>
          <cell r="L33">
            <v>79.2</v>
          </cell>
        </row>
        <row r="34">
          <cell r="D34" t="str">
            <v>2012/2013MD</v>
          </cell>
          <cell r="E34">
            <v>16435</v>
          </cell>
          <cell r="F34">
            <v>1.2</v>
          </cell>
          <cell r="G34">
            <v>16240</v>
          </cell>
          <cell r="H34">
            <v>8.5</v>
          </cell>
          <cell r="I34">
            <v>12.6</v>
          </cell>
          <cell r="J34">
            <v>70.899999999999991</v>
          </cell>
          <cell r="K34">
            <v>75.900000000000006</v>
          </cell>
          <cell r="L34">
            <v>78.900000000000006</v>
          </cell>
        </row>
        <row r="35">
          <cell r="D35" t="str">
            <v>2012/2013ME</v>
          </cell>
          <cell r="E35">
            <v>4185</v>
          </cell>
          <cell r="F35">
            <v>0.4</v>
          </cell>
          <cell r="G35">
            <v>4165</v>
          </cell>
          <cell r="H35">
            <v>7.2000000000000011</v>
          </cell>
          <cell r="I35">
            <v>15.6</v>
          </cell>
          <cell r="J35">
            <v>70.8</v>
          </cell>
          <cell r="K35">
            <v>74.7</v>
          </cell>
          <cell r="L35">
            <v>77.100000000000009</v>
          </cell>
        </row>
        <row r="36">
          <cell r="D36" t="str">
            <v>2012/2013MF</v>
          </cell>
          <cell r="E36">
            <v>5190</v>
          </cell>
          <cell r="F36">
            <v>0.70000000000000007</v>
          </cell>
          <cell r="G36">
            <v>5155</v>
          </cell>
          <cell r="H36">
            <v>11.3</v>
          </cell>
          <cell r="I36">
            <v>14.7</v>
          </cell>
          <cell r="J36">
            <v>50.8</v>
          </cell>
          <cell r="K36">
            <v>64.5</v>
          </cell>
          <cell r="L36">
            <v>74.099999999999994</v>
          </cell>
        </row>
        <row r="37">
          <cell r="D37" t="str">
            <v>2012/2013MG</v>
          </cell>
          <cell r="E37">
            <v>6915</v>
          </cell>
          <cell r="F37">
            <v>0.8</v>
          </cell>
          <cell r="G37">
            <v>6860</v>
          </cell>
          <cell r="H37">
            <v>8.7999999999999989</v>
          </cell>
          <cell r="I37">
            <v>13.600000000000001</v>
          </cell>
          <cell r="J37">
            <v>52.400000000000006</v>
          </cell>
          <cell r="K37">
            <v>66.600000000000009</v>
          </cell>
          <cell r="L37">
            <v>77.600000000000009</v>
          </cell>
        </row>
        <row r="38">
          <cell r="D38" t="str">
            <v>2012/2013MH</v>
          </cell>
          <cell r="E38">
            <v>12265</v>
          </cell>
          <cell r="F38">
            <v>0.6</v>
          </cell>
          <cell r="G38">
            <v>12190</v>
          </cell>
          <cell r="H38">
            <v>7.5</v>
          </cell>
          <cell r="I38">
            <v>15.4</v>
          </cell>
          <cell r="J38">
            <v>67.900000000000006</v>
          </cell>
          <cell r="K38">
            <v>73.8</v>
          </cell>
          <cell r="L38">
            <v>77.100000000000009</v>
          </cell>
        </row>
        <row r="39">
          <cell r="D39" t="str">
            <v>2012/2013MI</v>
          </cell>
          <cell r="E39">
            <v>1855</v>
          </cell>
          <cell r="F39">
            <v>0.4</v>
          </cell>
          <cell r="G39">
            <v>1850</v>
          </cell>
          <cell r="H39">
            <v>6.2</v>
          </cell>
          <cell r="I39">
            <v>8.5</v>
          </cell>
          <cell r="J39">
            <v>70.300000000000011</v>
          </cell>
          <cell r="K39">
            <v>81.300000000000011</v>
          </cell>
          <cell r="L39">
            <v>85.3</v>
          </cell>
        </row>
        <row r="40">
          <cell r="D40" t="str">
            <v>2012/2013MJ</v>
          </cell>
          <cell r="E40">
            <v>1670</v>
          </cell>
          <cell r="F40">
            <v>1.7000000000000002</v>
          </cell>
          <cell r="G40">
            <v>1640</v>
          </cell>
          <cell r="H40">
            <v>10.200000000000001</v>
          </cell>
          <cell r="I40">
            <v>8.1</v>
          </cell>
          <cell r="J40">
            <v>54.500000000000007</v>
          </cell>
          <cell r="K40">
            <v>73.099999999999994</v>
          </cell>
          <cell r="L40">
            <v>81.800000000000011</v>
          </cell>
        </row>
        <row r="41">
          <cell r="D41" t="str">
            <v>2012/2013ML1</v>
          </cell>
          <cell r="E41">
            <v>3635</v>
          </cell>
          <cell r="F41">
            <v>0.70000000000000007</v>
          </cell>
          <cell r="G41">
            <v>3610</v>
          </cell>
          <cell r="H41">
            <v>8.9</v>
          </cell>
          <cell r="I41">
            <v>10.4</v>
          </cell>
          <cell r="J41">
            <v>65.5</v>
          </cell>
          <cell r="K41">
            <v>74.3</v>
          </cell>
          <cell r="L41">
            <v>80.800000000000011</v>
          </cell>
        </row>
        <row r="42">
          <cell r="D42" t="str">
            <v>2010/2011F1</v>
          </cell>
          <cell r="E42">
            <v>4135</v>
          </cell>
          <cell r="F42">
            <v>1.9</v>
          </cell>
          <cell r="G42">
            <v>4055</v>
          </cell>
          <cell r="H42">
            <v>6</v>
          </cell>
          <cell r="I42">
            <v>10.9</v>
          </cell>
          <cell r="J42">
            <v>68.300000000000011</v>
          </cell>
          <cell r="K42">
            <v>80.600000000000009</v>
          </cell>
          <cell r="L42">
            <v>83</v>
          </cell>
        </row>
        <row r="43">
          <cell r="D43" t="str">
            <v>2010/2011F2</v>
          </cell>
          <cell r="E43">
            <v>19045</v>
          </cell>
          <cell r="F43">
            <v>5.6000000000000005</v>
          </cell>
          <cell r="G43">
            <v>17980</v>
          </cell>
          <cell r="H43">
            <v>8.6000000000000014</v>
          </cell>
          <cell r="I43">
            <v>5.4</v>
          </cell>
          <cell r="J43">
            <v>58.5</v>
          </cell>
          <cell r="K43">
            <v>80.5</v>
          </cell>
          <cell r="L43">
            <v>86</v>
          </cell>
        </row>
        <row r="44">
          <cell r="D44" t="str">
            <v>2010/2011F3</v>
          </cell>
          <cell r="E44">
            <v>15990</v>
          </cell>
          <cell r="F44">
            <v>3.3000000000000003</v>
          </cell>
          <cell r="G44">
            <v>15465</v>
          </cell>
          <cell r="H44">
            <v>8.1</v>
          </cell>
          <cell r="I44">
            <v>7.9</v>
          </cell>
          <cell r="J44">
            <v>59.599999999999994</v>
          </cell>
          <cell r="K44">
            <v>76.7</v>
          </cell>
          <cell r="L44">
            <v>84</v>
          </cell>
        </row>
        <row r="45">
          <cell r="D45" t="str">
            <v>2010/2011F4</v>
          </cell>
          <cell r="E45">
            <v>475</v>
          </cell>
          <cell r="F45">
            <v>3.2</v>
          </cell>
          <cell r="G45">
            <v>460</v>
          </cell>
          <cell r="H45">
            <v>7.8</v>
          </cell>
          <cell r="I45">
            <v>7.6</v>
          </cell>
          <cell r="J45">
            <v>71</v>
          </cell>
          <cell r="K45">
            <v>81</v>
          </cell>
          <cell r="L45">
            <v>84.5</v>
          </cell>
        </row>
        <row r="46">
          <cell r="D46" t="str">
            <v>2010/2011F5</v>
          </cell>
          <cell r="E46">
            <v>1345</v>
          </cell>
          <cell r="F46">
            <v>4.3999999999999995</v>
          </cell>
          <cell r="G46">
            <v>1285</v>
          </cell>
          <cell r="H46">
            <v>10</v>
          </cell>
          <cell r="I46">
            <v>7.6</v>
          </cell>
          <cell r="J46">
            <v>67.300000000000011</v>
          </cell>
          <cell r="K46">
            <v>78.100000000000009</v>
          </cell>
          <cell r="L46">
            <v>82.4</v>
          </cell>
        </row>
        <row r="47">
          <cell r="D47" t="str">
            <v>2010/2011F6</v>
          </cell>
          <cell r="E47">
            <v>4555</v>
          </cell>
          <cell r="F47">
            <v>2.9000000000000004</v>
          </cell>
          <cell r="G47">
            <v>4425</v>
          </cell>
          <cell r="H47">
            <v>7.9</v>
          </cell>
          <cell r="I47">
            <v>6.6000000000000005</v>
          </cell>
          <cell r="J47">
            <v>62.7</v>
          </cell>
          <cell r="K47">
            <v>78.7</v>
          </cell>
          <cell r="L47">
            <v>85.5</v>
          </cell>
        </row>
        <row r="48">
          <cell r="D48" t="str">
            <v>2010/2011F7</v>
          </cell>
          <cell r="E48">
            <v>1945</v>
          </cell>
          <cell r="F48">
            <v>3.6999999999999997</v>
          </cell>
          <cell r="G48">
            <v>1875</v>
          </cell>
          <cell r="H48">
            <v>8.1</v>
          </cell>
          <cell r="I48">
            <v>6.2</v>
          </cell>
          <cell r="J48">
            <v>73.8</v>
          </cell>
          <cell r="K48">
            <v>82.4</v>
          </cell>
          <cell r="L48">
            <v>85.7</v>
          </cell>
        </row>
        <row r="49">
          <cell r="D49" t="str">
            <v>2010/2011F8</v>
          </cell>
          <cell r="E49">
            <v>1580</v>
          </cell>
          <cell r="F49">
            <v>5</v>
          </cell>
          <cell r="G49">
            <v>1500</v>
          </cell>
          <cell r="H49">
            <v>10.4</v>
          </cell>
          <cell r="I49">
            <v>10.4</v>
          </cell>
          <cell r="J49">
            <v>72.899999999999991</v>
          </cell>
          <cell r="K49">
            <v>77.7</v>
          </cell>
          <cell r="L49">
            <v>79.2</v>
          </cell>
        </row>
        <row r="50">
          <cell r="D50" t="str">
            <v>2010/2011F9</v>
          </cell>
          <cell r="E50">
            <v>2035</v>
          </cell>
          <cell r="F50">
            <v>4.3999999999999995</v>
          </cell>
          <cell r="G50">
            <v>1945</v>
          </cell>
          <cell r="H50">
            <v>10.8</v>
          </cell>
          <cell r="I50">
            <v>7.3999999999999995</v>
          </cell>
          <cell r="J50">
            <v>70.599999999999994</v>
          </cell>
          <cell r="K50">
            <v>77.400000000000006</v>
          </cell>
          <cell r="L50">
            <v>81.800000000000011</v>
          </cell>
        </row>
        <row r="51">
          <cell r="D51" t="str">
            <v>2010/2011FA</v>
          </cell>
          <cell r="E51">
            <v>1865</v>
          </cell>
          <cell r="F51">
            <v>5.5</v>
          </cell>
          <cell r="G51">
            <v>1765</v>
          </cell>
          <cell r="H51">
            <v>9.4</v>
          </cell>
          <cell r="I51">
            <v>6.1</v>
          </cell>
          <cell r="J51">
            <v>60.699999999999996</v>
          </cell>
          <cell r="K51">
            <v>76.2</v>
          </cell>
          <cell r="L51">
            <v>84.5</v>
          </cell>
        </row>
        <row r="52">
          <cell r="D52" t="str">
            <v>2010/2011FB</v>
          </cell>
          <cell r="E52">
            <v>15635</v>
          </cell>
          <cell r="F52">
            <v>4.3000000000000007</v>
          </cell>
          <cell r="G52">
            <v>14960</v>
          </cell>
          <cell r="H52">
            <v>8.6000000000000014</v>
          </cell>
          <cell r="I52">
            <v>8.2000000000000011</v>
          </cell>
          <cell r="J52">
            <v>67.600000000000009</v>
          </cell>
          <cell r="K52">
            <v>79.600000000000009</v>
          </cell>
          <cell r="L52">
            <v>83.2</v>
          </cell>
        </row>
        <row r="53">
          <cell r="D53" t="str">
            <v>2010/2011FC</v>
          </cell>
          <cell r="E53">
            <v>7345</v>
          </cell>
          <cell r="F53">
            <v>3.8</v>
          </cell>
          <cell r="G53">
            <v>7070</v>
          </cell>
          <cell r="H53">
            <v>9.1999999999999993</v>
          </cell>
          <cell r="I53">
            <v>9.3000000000000007</v>
          </cell>
          <cell r="J53">
            <v>71.7</v>
          </cell>
          <cell r="K53">
            <v>78.7</v>
          </cell>
          <cell r="L53">
            <v>81.5</v>
          </cell>
        </row>
        <row r="54">
          <cell r="D54" t="str">
            <v>2010/2011FD</v>
          </cell>
          <cell r="E54">
            <v>14475</v>
          </cell>
          <cell r="F54">
            <v>4.9000000000000004</v>
          </cell>
          <cell r="G54">
            <v>13765</v>
          </cell>
          <cell r="H54">
            <v>10.4</v>
          </cell>
          <cell r="I54">
            <v>8.7000000000000011</v>
          </cell>
          <cell r="J54">
            <v>75.3</v>
          </cell>
          <cell r="K54">
            <v>79.5</v>
          </cell>
          <cell r="L54">
            <v>80.900000000000006</v>
          </cell>
        </row>
        <row r="55">
          <cell r="D55" t="str">
            <v>2010/2011FE</v>
          </cell>
          <cell r="E55">
            <v>4515</v>
          </cell>
          <cell r="F55">
            <v>3.5000000000000004</v>
          </cell>
          <cell r="G55">
            <v>4360</v>
          </cell>
          <cell r="H55">
            <v>8.1</v>
          </cell>
          <cell r="I55">
            <v>10.200000000000001</v>
          </cell>
          <cell r="J55">
            <v>75.2</v>
          </cell>
          <cell r="K55">
            <v>79.900000000000006</v>
          </cell>
          <cell r="L55">
            <v>81.7</v>
          </cell>
        </row>
        <row r="56">
          <cell r="D56" t="str">
            <v>2010/2011FF</v>
          </cell>
          <cell r="E56">
            <v>12185</v>
          </cell>
          <cell r="F56">
            <v>3.2</v>
          </cell>
          <cell r="G56">
            <v>11800</v>
          </cell>
          <cell r="H56">
            <v>10.200000000000001</v>
          </cell>
          <cell r="I56">
            <v>8.5</v>
          </cell>
          <cell r="J56">
            <v>66.2</v>
          </cell>
          <cell r="K56">
            <v>76.900000000000006</v>
          </cell>
          <cell r="L56">
            <v>81.300000000000011</v>
          </cell>
        </row>
        <row r="57">
          <cell r="D57" t="str">
            <v>2010/2011FG</v>
          </cell>
          <cell r="E57">
            <v>7170</v>
          </cell>
          <cell r="F57">
            <v>3.4000000000000004</v>
          </cell>
          <cell r="G57">
            <v>6925</v>
          </cell>
          <cell r="H57">
            <v>9.4</v>
          </cell>
          <cell r="I57">
            <v>8.3000000000000007</v>
          </cell>
          <cell r="J57">
            <v>65.100000000000009</v>
          </cell>
          <cell r="K57">
            <v>77.100000000000009</v>
          </cell>
          <cell r="L57">
            <v>82.300000000000011</v>
          </cell>
        </row>
        <row r="58">
          <cell r="D58" t="str">
            <v>2010/2011FH</v>
          </cell>
          <cell r="E58">
            <v>18715</v>
          </cell>
          <cell r="F58">
            <v>4</v>
          </cell>
          <cell r="G58">
            <v>17975</v>
          </cell>
          <cell r="H58">
            <v>9.1</v>
          </cell>
          <cell r="I58">
            <v>9.1999999999999993</v>
          </cell>
          <cell r="J58">
            <v>73.599999999999994</v>
          </cell>
          <cell r="K58">
            <v>79.600000000000009</v>
          </cell>
          <cell r="L58">
            <v>81.7</v>
          </cell>
        </row>
        <row r="59">
          <cell r="D59" t="str">
            <v>2010/2011FI</v>
          </cell>
          <cell r="E59">
            <v>11890</v>
          </cell>
          <cell r="F59">
            <v>4.3999999999999995</v>
          </cell>
          <cell r="G59">
            <v>11370</v>
          </cell>
          <cell r="H59">
            <v>9.3000000000000007</v>
          </cell>
          <cell r="I59">
            <v>6.7</v>
          </cell>
          <cell r="J59">
            <v>75.7</v>
          </cell>
          <cell r="K59">
            <v>82</v>
          </cell>
          <cell r="L59">
            <v>84</v>
          </cell>
        </row>
        <row r="60">
          <cell r="D60" t="str">
            <v>2010/2011FJ</v>
          </cell>
          <cell r="E60">
            <v>2555</v>
          </cell>
          <cell r="F60">
            <v>6</v>
          </cell>
          <cell r="G60">
            <v>2400</v>
          </cell>
          <cell r="H60">
            <v>14.000000000000002</v>
          </cell>
          <cell r="I60">
            <v>7.1000000000000005</v>
          </cell>
          <cell r="J60">
            <v>62.8</v>
          </cell>
          <cell r="K60">
            <v>74.599999999999994</v>
          </cell>
          <cell r="L60">
            <v>78.900000000000006</v>
          </cell>
        </row>
        <row r="61">
          <cell r="D61" t="str">
            <v>2010/2011FL1</v>
          </cell>
          <cell r="E61">
            <v>1300</v>
          </cell>
          <cell r="F61">
            <v>4.9000000000000004</v>
          </cell>
          <cell r="G61">
            <v>1235</v>
          </cell>
          <cell r="H61">
            <v>10.6</v>
          </cell>
          <cell r="I61">
            <v>7.5</v>
          </cell>
          <cell r="J61">
            <v>74.5</v>
          </cell>
          <cell r="K61">
            <v>79.7</v>
          </cell>
          <cell r="L61">
            <v>81.900000000000006</v>
          </cell>
        </row>
        <row r="62">
          <cell r="D62" t="str">
            <v>2010/2011M1</v>
          </cell>
          <cell r="E62">
            <v>2970</v>
          </cell>
          <cell r="F62">
            <v>0.90000000000000013</v>
          </cell>
          <cell r="G62">
            <v>2945</v>
          </cell>
          <cell r="H62">
            <v>6.3</v>
          </cell>
          <cell r="I62">
            <v>10.200000000000001</v>
          </cell>
          <cell r="J62">
            <v>62.8</v>
          </cell>
          <cell r="K62">
            <v>80</v>
          </cell>
          <cell r="L62">
            <v>83.5</v>
          </cell>
        </row>
        <row r="63">
          <cell r="D63" t="str">
            <v>2010/2011M2</v>
          </cell>
          <cell r="E63">
            <v>4730</v>
          </cell>
          <cell r="F63">
            <v>2.8000000000000003</v>
          </cell>
          <cell r="G63">
            <v>4600</v>
          </cell>
          <cell r="H63">
            <v>8.5</v>
          </cell>
          <cell r="I63">
            <v>6.5</v>
          </cell>
          <cell r="J63">
            <v>57.000000000000007</v>
          </cell>
          <cell r="K63">
            <v>77.400000000000006</v>
          </cell>
          <cell r="L63">
            <v>85.1</v>
          </cell>
        </row>
        <row r="64">
          <cell r="D64" t="str">
            <v>2010/2011M3</v>
          </cell>
          <cell r="E64">
            <v>9635</v>
          </cell>
          <cell r="F64">
            <v>2.1</v>
          </cell>
          <cell r="G64">
            <v>9435</v>
          </cell>
          <cell r="H64">
            <v>8.9</v>
          </cell>
          <cell r="I64">
            <v>8.2000000000000011</v>
          </cell>
          <cell r="J64">
            <v>62.2</v>
          </cell>
          <cell r="K64">
            <v>75.599999999999994</v>
          </cell>
          <cell r="L64">
            <v>82.9</v>
          </cell>
        </row>
        <row r="65">
          <cell r="D65" t="str">
            <v>2010/2011M4</v>
          </cell>
          <cell r="E65">
            <v>120</v>
          </cell>
          <cell r="F65">
            <v>0</v>
          </cell>
          <cell r="G65">
            <v>120</v>
          </cell>
          <cell r="H65">
            <v>11.700000000000001</v>
          </cell>
          <cell r="I65">
            <v>8.3000000000000007</v>
          </cell>
          <cell r="J65">
            <v>60.8</v>
          </cell>
          <cell r="K65">
            <v>75.8</v>
          </cell>
          <cell r="L65">
            <v>80</v>
          </cell>
        </row>
        <row r="66">
          <cell r="D66" t="str">
            <v>2010/2011M5</v>
          </cell>
          <cell r="E66">
            <v>560</v>
          </cell>
          <cell r="F66">
            <v>1.7000000000000002</v>
          </cell>
          <cell r="G66">
            <v>550</v>
          </cell>
          <cell r="H66">
            <v>12.3</v>
          </cell>
          <cell r="I66">
            <v>6.7</v>
          </cell>
          <cell r="J66">
            <v>66.100000000000009</v>
          </cell>
          <cell r="K66">
            <v>77.5</v>
          </cell>
          <cell r="L66">
            <v>81.100000000000009</v>
          </cell>
        </row>
        <row r="67">
          <cell r="D67" t="str">
            <v>2010/2011M6</v>
          </cell>
          <cell r="E67">
            <v>6420</v>
          </cell>
          <cell r="F67">
            <v>1.5</v>
          </cell>
          <cell r="G67">
            <v>6320</v>
          </cell>
          <cell r="H67">
            <v>9.1</v>
          </cell>
          <cell r="I67">
            <v>6.6000000000000005</v>
          </cell>
          <cell r="J67">
            <v>60</v>
          </cell>
          <cell r="K67">
            <v>75.7</v>
          </cell>
          <cell r="L67">
            <v>84.399999999999991</v>
          </cell>
        </row>
        <row r="68">
          <cell r="D68" t="str">
            <v>2010/2011M7</v>
          </cell>
          <cell r="E68">
            <v>2935</v>
          </cell>
          <cell r="F68">
            <v>2.2999999999999998</v>
          </cell>
          <cell r="G68">
            <v>2865</v>
          </cell>
          <cell r="H68">
            <v>8.7000000000000011</v>
          </cell>
          <cell r="I68">
            <v>6.2</v>
          </cell>
          <cell r="J68">
            <v>70</v>
          </cell>
          <cell r="K68">
            <v>79.7</v>
          </cell>
          <cell r="L68">
            <v>85.1</v>
          </cell>
        </row>
        <row r="69">
          <cell r="D69" t="str">
            <v>2010/2011M8</v>
          </cell>
          <cell r="E69">
            <v>7830</v>
          </cell>
          <cell r="F69">
            <v>3</v>
          </cell>
          <cell r="G69">
            <v>7600</v>
          </cell>
          <cell r="H69">
            <v>9.8000000000000007</v>
          </cell>
          <cell r="I69">
            <v>9</v>
          </cell>
          <cell r="J69">
            <v>75.599999999999994</v>
          </cell>
          <cell r="K69">
            <v>79.600000000000009</v>
          </cell>
          <cell r="L69">
            <v>81.2</v>
          </cell>
        </row>
        <row r="70">
          <cell r="D70" t="str">
            <v>2010/2011M9</v>
          </cell>
          <cell r="E70">
            <v>10315</v>
          </cell>
          <cell r="F70">
            <v>2.9000000000000004</v>
          </cell>
          <cell r="G70">
            <v>10020</v>
          </cell>
          <cell r="H70">
            <v>10.100000000000001</v>
          </cell>
          <cell r="I70">
            <v>6.7</v>
          </cell>
          <cell r="J70">
            <v>72.3</v>
          </cell>
          <cell r="K70">
            <v>79.900000000000006</v>
          </cell>
          <cell r="L70">
            <v>83.2</v>
          </cell>
        </row>
        <row r="71">
          <cell r="D71" t="str">
            <v>2010/2011MA</v>
          </cell>
          <cell r="E71">
            <v>5415</v>
          </cell>
          <cell r="F71">
            <v>3.1</v>
          </cell>
          <cell r="G71">
            <v>5245</v>
          </cell>
          <cell r="H71">
            <v>9.9</v>
          </cell>
          <cell r="I71">
            <v>6.1</v>
          </cell>
          <cell r="J71">
            <v>66.8</v>
          </cell>
          <cell r="K71">
            <v>79.2</v>
          </cell>
          <cell r="L71">
            <v>84.1</v>
          </cell>
        </row>
        <row r="72">
          <cell r="D72" t="str">
            <v>2010/2011MB</v>
          </cell>
          <cell r="E72">
            <v>6670</v>
          </cell>
          <cell r="F72">
            <v>2.9000000000000004</v>
          </cell>
          <cell r="G72">
            <v>6475</v>
          </cell>
          <cell r="H72">
            <v>10.5</v>
          </cell>
          <cell r="I72">
            <v>9.7000000000000011</v>
          </cell>
          <cell r="J72">
            <v>67.300000000000011</v>
          </cell>
          <cell r="K72">
            <v>76</v>
          </cell>
          <cell r="L72">
            <v>79.800000000000011</v>
          </cell>
        </row>
        <row r="73">
          <cell r="D73" t="str">
            <v>2010/2011MC</v>
          </cell>
          <cell r="E73">
            <v>4165</v>
          </cell>
          <cell r="F73">
            <v>2.5</v>
          </cell>
          <cell r="G73">
            <v>4060</v>
          </cell>
          <cell r="H73">
            <v>10.5</v>
          </cell>
          <cell r="I73">
            <v>10.100000000000001</v>
          </cell>
          <cell r="J73">
            <v>69.900000000000006</v>
          </cell>
          <cell r="K73">
            <v>76.5</v>
          </cell>
          <cell r="L73">
            <v>79.3</v>
          </cell>
        </row>
        <row r="74">
          <cell r="D74" t="str">
            <v>2010/2011MD</v>
          </cell>
          <cell r="E74">
            <v>14850</v>
          </cell>
          <cell r="F74">
            <v>3.6000000000000005</v>
          </cell>
          <cell r="G74">
            <v>14315</v>
          </cell>
          <cell r="H74">
            <v>11.4</v>
          </cell>
          <cell r="I74">
            <v>9.1</v>
          </cell>
          <cell r="J74">
            <v>75</v>
          </cell>
          <cell r="K74">
            <v>78.100000000000009</v>
          </cell>
          <cell r="L74">
            <v>79.400000000000006</v>
          </cell>
        </row>
        <row r="75">
          <cell r="D75" t="str">
            <v>2010/2011ME</v>
          </cell>
          <cell r="E75">
            <v>3840</v>
          </cell>
          <cell r="F75">
            <v>3.6000000000000005</v>
          </cell>
          <cell r="G75">
            <v>3700</v>
          </cell>
          <cell r="H75">
            <v>9.8000000000000007</v>
          </cell>
          <cell r="I75">
            <v>11.1</v>
          </cell>
          <cell r="J75">
            <v>74.5</v>
          </cell>
          <cell r="K75">
            <v>77.7</v>
          </cell>
          <cell r="L75">
            <v>79.2</v>
          </cell>
        </row>
        <row r="76">
          <cell r="D76" t="str">
            <v>2010/2011MF</v>
          </cell>
          <cell r="E76">
            <v>4890</v>
          </cell>
          <cell r="F76">
            <v>2.1999999999999997</v>
          </cell>
          <cell r="G76">
            <v>4785</v>
          </cell>
          <cell r="H76">
            <v>13.5</v>
          </cell>
          <cell r="I76">
            <v>9.9</v>
          </cell>
          <cell r="J76">
            <v>62.5</v>
          </cell>
          <cell r="K76">
            <v>72</v>
          </cell>
          <cell r="L76">
            <v>76.599999999999994</v>
          </cell>
        </row>
        <row r="77">
          <cell r="D77" t="str">
            <v>2010/2011MG</v>
          </cell>
          <cell r="E77">
            <v>6440</v>
          </cell>
          <cell r="F77">
            <v>2.9000000000000004</v>
          </cell>
          <cell r="G77">
            <v>6255</v>
          </cell>
          <cell r="H77">
            <v>11</v>
          </cell>
          <cell r="I77">
            <v>9.1999999999999993</v>
          </cell>
          <cell r="J77">
            <v>64.600000000000009</v>
          </cell>
          <cell r="K77">
            <v>74.900000000000006</v>
          </cell>
          <cell r="L77">
            <v>79.800000000000011</v>
          </cell>
        </row>
        <row r="78">
          <cell r="D78" t="str">
            <v>2010/2011MH</v>
          </cell>
          <cell r="E78">
            <v>11690</v>
          </cell>
          <cell r="F78">
            <v>2.8000000000000003</v>
          </cell>
          <cell r="G78">
            <v>11360</v>
          </cell>
          <cell r="H78">
            <v>9.6</v>
          </cell>
          <cell r="I78">
            <v>11.4</v>
          </cell>
          <cell r="J78">
            <v>73</v>
          </cell>
          <cell r="K78">
            <v>77.400000000000006</v>
          </cell>
          <cell r="L78">
            <v>79.100000000000009</v>
          </cell>
        </row>
        <row r="79">
          <cell r="D79" t="str">
            <v>2010/2011MI</v>
          </cell>
          <cell r="E79">
            <v>1725</v>
          </cell>
          <cell r="F79">
            <v>2.1</v>
          </cell>
          <cell r="G79">
            <v>1685</v>
          </cell>
          <cell r="H79">
            <v>9.4</v>
          </cell>
          <cell r="I79">
            <v>7.3</v>
          </cell>
          <cell r="J79">
            <v>73.2</v>
          </cell>
          <cell r="K79">
            <v>80.900000000000006</v>
          </cell>
          <cell r="L79">
            <v>83.3</v>
          </cell>
        </row>
        <row r="80">
          <cell r="D80" t="str">
            <v>2010/2011MJ</v>
          </cell>
          <cell r="E80">
            <v>1750</v>
          </cell>
          <cell r="F80">
            <v>3.6000000000000005</v>
          </cell>
          <cell r="G80">
            <v>1685</v>
          </cell>
          <cell r="H80">
            <v>13.4</v>
          </cell>
          <cell r="I80">
            <v>7.5</v>
          </cell>
          <cell r="J80">
            <v>63.4</v>
          </cell>
          <cell r="K80">
            <v>74</v>
          </cell>
          <cell r="L80">
            <v>79.100000000000009</v>
          </cell>
        </row>
        <row r="81">
          <cell r="D81" t="str">
            <v>2010/2011ML1</v>
          </cell>
          <cell r="E81">
            <v>3285</v>
          </cell>
          <cell r="F81">
            <v>2.8000000000000003</v>
          </cell>
          <cell r="G81">
            <v>3190</v>
          </cell>
          <cell r="H81">
            <v>9.8000000000000007</v>
          </cell>
          <cell r="I81">
            <v>7.5</v>
          </cell>
          <cell r="J81">
            <v>76.8</v>
          </cell>
          <cell r="K81">
            <v>80.400000000000006</v>
          </cell>
          <cell r="L81">
            <v>82.7</v>
          </cell>
        </row>
        <row r="82">
          <cell r="D82" t="str">
            <v>2008/2009F1</v>
          </cell>
          <cell r="E82">
            <v>3945</v>
          </cell>
          <cell r="F82">
            <v>3.8</v>
          </cell>
          <cell r="G82">
            <v>3795</v>
          </cell>
          <cell r="H82">
            <v>7.1000000000000005</v>
          </cell>
          <cell r="I82">
            <v>9.9</v>
          </cell>
          <cell r="J82">
            <v>70.2</v>
          </cell>
          <cell r="K82">
            <v>80.800000000000011</v>
          </cell>
          <cell r="L82">
            <v>83</v>
          </cell>
        </row>
        <row r="83">
          <cell r="D83" t="str">
            <v>2008/2009F2</v>
          </cell>
          <cell r="E83">
            <v>17325</v>
          </cell>
          <cell r="F83">
            <v>5.8000000000000007</v>
          </cell>
          <cell r="G83">
            <v>16315</v>
          </cell>
          <cell r="H83">
            <v>11.1</v>
          </cell>
          <cell r="I83">
            <v>5.7</v>
          </cell>
          <cell r="J83">
            <v>62.7</v>
          </cell>
          <cell r="K83">
            <v>79.400000000000006</v>
          </cell>
          <cell r="L83">
            <v>83.2</v>
          </cell>
        </row>
        <row r="84">
          <cell r="D84" t="str">
            <v>2008/2009F3</v>
          </cell>
          <cell r="E84">
            <v>14580</v>
          </cell>
          <cell r="F84">
            <v>2.9000000000000004</v>
          </cell>
          <cell r="G84">
            <v>14165</v>
          </cell>
          <cell r="H84">
            <v>9.8000000000000007</v>
          </cell>
          <cell r="I84">
            <v>6.1</v>
          </cell>
          <cell r="J84">
            <v>63.7</v>
          </cell>
          <cell r="K84">
            <v>79.100000000000009</v>
          </cell>
          <cell r="L84">
            <v>84.2</v>
          </cell>
        </row>
        <row r="85">
          <cell r="D85" t="str">
            <v>2008/2009F4</v>
          </cell>
          <cell r="E85">
            <v>450</v>
          </cell>
          <cell r="F85">
            <v>3.8</v>
          </cell>
          <cell r="G85">
            <v>435</v>
          </cell>
          <cell r="H85">
            <v>10.4</v>
          </cell>
          <cell r="I85">
            <v>6.2</v>
          </cell>
          <cell r="J85">
            <v>69.400000000000006</v>
          </cell>
          <cell r="K85">
            <v>80.600000000000009</v>
          </cell>
          <cell r="L85">
            <v>83.399999999999991</v>
          </cell>
        </row>
        <row r="86">
          <cell r="D86" t="str">
            <v>2008/2009F5</v>
          </cell>
          <cell r="E86">
            <v>1085</v>
          </cell>
          <cell r="F86">
            <v>3</v>
          </cell>
          <cell r="G86">
            <v>1055</v>
          </cell>
          <cell r="H86">
            <v>8.9</v>
          </cell>
          <cell r="I86">
            <v>6.8000000000000007</v>
          </cell>
          <cell r="J86">
            <v>73.5</v>
          </cell>
          <cell r="K86">
            <v>81.900000000000006</v>
          </cell>
          <cell r="L86">
            <v>84.2</v>
          </cell>
        </row>
        <row r="87">
          <cell r="D87" t="str">
            <v>2008/2009F6</v>
          </cell>
          <cell r="E87">
            <v>4270</v>
          </cell>
          <cell r="F87">
            <v>2.7</v>
          </cell>
          <cell r="G87">
            <v>4155</v>
          </cell>
          <cell r="H87">
            <v>10.9</v>
          </cell>
          <cell r="I87">
            <v>5.9</v>
          </cell>
          <cell r="J87">
            <v>68.100000000000009</v>
          </cell>
          <cell r="K87">
            <v>79.100000000000009</v>
          </cell>
          <cell r="L87">
            <v>83.2</v>
          </cell>
        </row>
        <row r="88">
          <cell r="D88" t="str">
            <v>2008/2009F7</v>
          </cell>
          <cell r="E88">
            <v>1685</v>
          </cell>
          <cell r="F88">
            <v>2.6</v>
          </cell>
          <cell r="G88">
            <v>1640</v>
          </cell>
          <cell r="H88">
            <v>10.3</v>
          </cell>
          <cell r="I88">
            <v>6.3</v>
          </cell>
          <cell r="J88">
            <v>72.8</v>
          </cell>
          <cell r="K88">
            <v>80.7</v>
          </cell>
          <cell r="L88">
            <v>83.399999999999991</v>
          </cell>
        </row>
        <row r="89">
          <cell r="D89" t="str">
            <v>2008/2009F8</v>
          </cell>
          <cell r="E89">
            <v>1675</v>
          </cell>
          <cell r="F89">
            <v>4.3999999999999995</v>
          </cell>
          <cell r="G89">
            <v>1605</v>
          </cell>
          <cell r="H89">
            <v>14.6</v>
          </cell>
          <cell r="I89">
            <v>9.5</v>
          </cell>
          <cell r="J89">
            <v>71.2</v>
          </cell>
          <cell r="K89">
            <v>74.400000000000006</v>
          </cell>
          <cell r="L89">
            <v>75.900000000000006</v>
          </cell>
        </row>
        <row r="90">
          <cell r="D90" t="str">
            <v>2008/2009F9</v>
          </cell>
          <cell r="E90">
            <v>1810</v>
          </cell>
          <cell r="F90">
            <v>4.5</v>
          </cell>
          <cell r="G90">
            <v>1725</v>
          </cell>
          <cell r="H90">
            <v>12.5</v>
          </cell>
          <cell r="I90">
            <v>7.3999999999999995</v>
          </cell>
          <cell r="J90">
            <v>71.599999999999994</v>
          </cell>
          <cell r="K90">
            <v>77.2</v>
          </cell>
          <cell r="L90">
            <v>80.100000000000009</v>
          </cell>
        </row>
        <row r="91">
          <cell r="D91" t="str">
            <v>2008/2009FA</v>
          </cell>
          <cell r="E91">
            <v>1610</v>
          </cell>
          <cell r="F91">
            <v>5.2</v>
          </cell>
          <cell r="G91">
            <v>1525</v>
          </cell>
          <cell r="H91">
            <v>11.8</v>
          </cell>
          <cell r="I91">
            <v>4.8</v>
          </cell>
          <cell r="J91">
            <v>69.800000000000011</v>
          </cell>
          <cell r="K91">
            <v>80.900000000000006</v>
          </cell>
          <cell r="L91">
            <v>83.399999999999991</v>
          </cell>
        </row>
        <row r="92">
          <cell r="D92" t="str">
            <v>2008/2009FB</v>
          </cell>
          <cell r="E92">
            <v>14155</v>
          </cell>
          <cell r="F92">
            <v>2.9000000000000004</v>
          </cell>
          <cell r="G92">
            <v>13745</v>
          </cell>
          <cell r="H92">
            <v>10.7</v>
          </cell>
          <cell r="I92">
            <v>7.0000000000000009</v>
          </cell>
          <cell r="J92">
            <v>68.800000000000011</v>
          </cell>
          <cell r="K92">
            <v>79.5</v>
          </cell>
          <cell r="L92">
            <v>82.300000000000011</v>
          </cell>
        </row>
        <row r="93">
          <cell r="D93" t="str">
            <v>2008/2009FC</v>
          </cell>
          <cell r="E93">
            <v>6505</v>
          </cell>
          <cell r="F93">
            <v>3.2</v>
          </cell>
          <cell r="G93">
            <v>6295</v>
          </cell>
          <cell r="H93">
            <v>11.5</v>
          </cell>
          <cell r="I93">
            <v>7.9</v>
          </cell>
          <cell r="J93">
            <v>74</v>
          </cell>
          <cell r="K93">
            <v>78.600000000000009</v>
          </cell>
          <cell r="L93">
            <v>80.600000000000009</v>
          </cell>
        </row>
        <row r="94">
          <cell r="D94" t="str">
            <v>2008/2009FD</v>
          </cell>
          <cell r="E94">
            <v>12820</v>
          </cell>
          <cell r="F94">
            <v>4.7</v>
          </cell>
          <cell r="G94">
            <v>12210</v>
          </cell>
          <cell r="H94">
            <v>13.100000000000001</v>
          </cell>
          <cell r="I94">
            <v>7.9</v>
          </cell>
          <cell r="J94">
            <v>74.900000000000006</v>
          </cell>
          <cell r="K94">
            <v>78.2</v>
          </cell>
          <cell r="L94">
            <v>79.100000000000009</v>
          </cell>
        </row>
        <row r="95">
          <cell r="D95" t="str">
            <v>2008/2009FE</v>
          </cell>
          <cell r="E95">
            <v>4155</v>
          </cell>
          <cell r="F95">
            <v>2.4</v>
          </cell>
          <cell r="G95">
            <v>4055</v>
          </cell>
          <cell r="H95">
            <v>10.100000000000001</v>
          </cell>
          <cell r="I95">
            <v>8.2000000000000011</v>
          </cell>
          <cell r="J95">
            <v>76.599999999999994</v>
          </cell>
          <cell r="K95">
            <v>80.2</v>
          </cell>
          <cell r="L95">
            <v>81.7</v>
          </cell>
        </row>
        <row r="96">
          <cell r="D96" t="str">
            <v>2008/2009FF</v>
          </cell>
          <cell r="E96">
            <v>11430</v>
          </cell>
          <cell r="F96">
            <v>2.9000000000000004</v>
          </cell>
          <cell r="G96">
            <v>11100</v>
          </cell>
          <cell r="H96">
            <v>12.5</v>
          </cell>
          <cell r="I96">
            <v>6.8000000000000007</v>
          </cell>
          <cell r="J96">
            <v>69.900000000000006</v>
          </cell>
          <cell r="K96">
            <v>78.2</v>
          </cell>
          <cell r="L96">
            <v>80.800000000000011</v>
          </cell>
        </row>
        <row r="97">
          <cell r="D97" t="str">
            <v>2008/2009FG</v>
          </cell>
          <cell r="E97">
            <v>6935</v>
          </cell>
          <cell r="F97">
            <v>2.6</v>
          </cell>
          <cell r="G97">
            <v>6750</v>
          </cell>
          <cell r="H97">
            <v>11.8</v>
          </cell>
          <cell r="I97">
            <v>7.0000000000000009</v>
          </cell>
          <cell r="J97">
            <v>68.5</v>
          </cell>
          <cell r="K97">
            <v>77.7</v>
          </cell>
          <cell r="L97">
            <v>81.2</v>
          </cell>
        </row>
        <row r="98">
          <cell r="D98" t="str">
            <v>2008/2009FH</v>
          </cell>
          <cell r="E98">
            <v>16695</v>
          </cell>
          <cell r="F98">
            <v>2.9000000000000004</v>
          </cell>
          <cell r="G98">
            <v>16205</v>
          </cell>
          <cell r="H98">
            <v>10.9</v>
          </cell>
          <cell r="I98">
            <v>8.1</v>
          </cell>
          <cell r="J98">
            <v>74.7</v>
          </cell>
          <cell r="K98">
            <v>79.600000000000009</v>
          </cell>
          <cell r="L98">
            <v>81</v>
          </cell>
        </row>
        <row r="99">
          <cell r="D99" t="str">
            <v>2008/2009FI</v>
          </cell>
          <cell r="E99">
            <v>10475</v>
          </cell>
          <cell r="F99">
            <v>4.1000000000000005</v>
          </cell>
          <cell r="G99">
            <v>10040</v>
          </cell>
          <cell r="H99">
            <v>11.600000000000001</v>
          </cell>
          <cell r="I99">
            <v>5.9</v>
          </cell>
          <cell r="J99">
            <v>75.8</v>
          </cell>
          <cell r="K99">
            <v>81.100000000000009</v>
          </cell>
          <cell r="L99">
            <v>82.5</v>
          </cell>
        </row>
        <row r="100">
          <cell r="D100" t="str">
            <v>2008/2009FJ</v>
          </cell>
          <cell r="E100">
            <v>2635</v>
          </cell>
          <cell r="F100">
            <v>6</v>
          </cell>
          <cell r="G100">
            <v>2475</v>
          </cell>
          <cell r="H100">
            <v>16.3</v>
          </cell>
          <cell r="I100">
            <v>7.5</v>
          </cell>
          <cell r="J100">
            <v>64.600000000000009</v>
          </cell>
          <cell r="K100">
            <v>73.2</v>
          </cell>
          <cell r="L100">
            <v>76.2</v>
          </cell>
        </row>
        <row r="101">
          <cell r="D101" t="str">
            <v>2008/2009FL1</v>
          </cell>
          <cell r="E101">
            <v>1085</v>
          </cell>
          <cell r="F101">
            <v>4.3999999999999995</v>
          </cell>
          <cell r="G101">
            <v>1035</v>
          </cell>
          <cell r="H101">
            <v>11.8</v>
          </cell>
          <cell r="I101">
            <v>7.1000000000000005</v>
          </cell>
          <cell r="J101">
            <v>75.5</v>
          </cell>
          <cell r="K101">
            <v>79.400000000000006</v>
          </cell>
          <cell r="L101">
            <v>81.100000000000009</v>
          </cell>
        </row>
        <row r="102">
          <cell r="D102" t="str">
            <v>2008/2009M1</v>
          </cell>
          <cell r="E102">
            <v>2730</v>
          </cell>
          <cell r="F102">
            <v>1.4000000000000001</v>
          </cell>
          <cell r="G102">
            <v>2695</v>
          </cell>
          <cell r="H102">
            <v>6.8000000000000007</v>
          </cell>
          <cell r="I102">
            <v>9.6</v>
          </cell>
          <cell r="J102">
            <v>64.8</v>
          </cell>
          <cell r="K102">
            <v>80.300000000000011</v>
          </cell>
          <cell r="L102">
            <v>83.6</v>
          </cell>
        </row>
        <row r="103">
          <cell r="D103" t="str">
            <v>2008/2009M2</v>
          </cell>
          <cell r="E103">
            <v>4565</v>
          </cell>
          <cell r="F103">
            <v>1.9</v>
          </cell>
          <cell r="G103">
            <v>4480</v>
          </cell>
          <cell r="H103">
            <v>10.200000000000001</v>
          </cell>
          <cell r="I103">
            <v>6.5</v>
          </cell>
          <cell r="J103">
            <v>61.9</v>
          </cell>
          <cell r="K103">
            <v>78.3</v>
          </cell>
          <cell r="L103">
            <v>83.3</v>
          </cell>
        </row>
        <row r="104">
          <cell r="D104" t="str">
            <v>2008/2009M3</v>
          </cell>
          <cell r="E104">
            <v>8540</v>
          </cell>
          <cell r="F104">
            <v>1.3</v>
          </cell>
          <cell r="G104">
            <v>8430</v>
          </cell>
          <cell r="H104">
            <v>11.5</v>
          </cell>
          <cell r="I104">
            <v>6.3</v>
          </cell>
          <cell r="J104">
            <v>65.3</v>
          </cell>
          <cell r="K104">
            <v>77.5</v>
          </cell>
          <cell r="L104">
            <v>82.300000000000011</v>
          </cell>
        </row>
        <row r="105">
          <cell r="D105" t="str">
            <v>2008/2009M4</v>
          </cell>
          <cell r="E105">
            <v>115</v>
          </cell>
          <cell r="F105">
            <v>0.90000000000000013</v>
          </cell>
          <cell r="G105">
            <v>115</v>
          </cell>
          <cell r="H105">
            <v>15.7</v>
          </cell>
          <cell r="I105">
            <v>2.6</v>
          </cell>
          <cell r="J105">
            <v>63.5</v>
          </cell>
          <cell r="K105">
            <v>79.100000000000009</v>
          </cell>
          <cell r="L105">
            <v>81.7</v>
          </cell>
        </row>
        <row r="106">
          <cell r="D106" t="str">
            <v>2008/2009M5</v>
          </cell>
          <cell r="E106">
            <v>525</v>
          </cell>
          <cell r="F106">
            <v>2.5</v>
          </cell>
          <cell r="G106">
            <v>515</v>
          </cell>
          <cell r="H106">
            <v>16.100000000000001</v>
          </cell>
          <cell r="I106">
            <v>5</v>
          </cell>
          <cell r="J106">
            <v>69.2</v>
          </cell>
          <cell r="K106">
            <v>76.8</v>
          </cell>
          <cell r="L106">
            <v>78.900000000000006</v>
          </cell>
        </row>
        <row r="107">
          <cell r="D107" t="str">
            <v>2008/2009M6</v>
          </cell>
          <cell r="E107">
            <v>5820</v>
          </cell>
          <cell r="F107">
            <v>0.90000000000000013</v>
          </cell>
          <cell r="G107">
            <v>5770</v>
          </cell>
          <cell r="H107">
            <v>12</v>
          </cell>
          <cell r="I107">
            <v>6.6000000000000005</v>
          </cell>
          <cell r="J107">
            <v>64.7</v>
          </cell>
          <cell r="K107">
            <v>76.2</v>
          </cell>
          <cell r="L107">
            <v>81.400000000000006</v>
          </cell>
        </row>
        <row r="108">
          <cell r="D108" t="str">
            <v>2008/2009M7</v>
          </cell>
          <cell r="E108">
            <v>2550</v>
          </cell>
          <cell r="F108">
            <v>1.5</v>
          </cell>
          <cell r="G108">
            <v>2515</v>
          </cell>
          <cell r="H108">
            <v>11.5</v>
          </cell>
          <cell r="I108">
            <v>7.6</v>
          </cell>
          <cell r="J108">
            <v>69.7</v>
          </cell>
          <cell r="K108">
            <v>77.7</v>
          </cell>
          <cell r="L108">
            <v>80.900000000000006</v>
          </cell>
        </row>
        <row r="109">
          <cell r="D109" t="str">
            <v>2008/2009M8</v>
          </cell>
          <cell r="E109">
            <v>8015</v>
          </cell>
          <cell r="F109">
            <v>2.5</v>
          </cell>
          <cell r="G109">
            <v>7820</v>
          </cell>
          <cell r="H109">
            <v>13.200000000000001</v>
          </cell>
          <cell r="I109">
            <v>7.8</v>
          </cell>
          <cell r="J109">
            <v>75.099999999999994</v>
          </cell>
          <cell r="K109">
            <v>77.900000000000006</v>
          </cell>
          <cell r="L109">
            <v>79.100000000000009</v>
          </cell>
        </row>
        <row r="110">
          <cell r="D110" t="str">
            <v>2008/2009M9</v>
          </cell>
          <cell r="E110">
            <v>9635</v>
          </cell>
          <cell r="F110">
            <v>2.4</v>
          </cell>
          <cell r="G110">
            <v>9405</v>
          </cell>
          <cell r="H110">
            <v>13.3</v>
          </cell>
          <cell r="I110">
            <v>5.9</v>
          </cell>
          <cell r="J110">
            <v>71.899999999999991</v>
          </cell>
          <cell r="K110">
            <v>78.600000000000009</v>
          </cell>
          <cell r="L110">
            <v>80.800000000000011</v>
          </cell>
        </row>
        <row r="111">
          <cell r="D111" t="str">
            <v>2008/2009MA</v>
          </cell>
          <cell r="E111">
            <v>4400</v>
          </cell>
          <cell r="F111">
            <v>1.9</v>
          </cell>
          <cell r="G111">
            <v>4315</v>
          </cell>
          <cell r="H111">
            <v>12.8</v>
          </cell>
          <cell r="I111">
            <v>5.1000000000000005</v>
          </cell>
          <cell r="J111">
            <v>72.399999999999991</v>
          </cell>
          <cell r="K111">
            <v>80.2</v>
          </cell>
          <cell r="L111">
            <v>82.100000000000009</v>
          </cell>
        </row>
        <row r="112">
          <cell r="D112" t="str">
            <v>2008/2009MB</v>
          </cell>
          <cell r="E112">
            <v>6230</v>
          </cell>
          <cell r="F112">
            <v>1.8000000000000003</v>
          </cell>
          <cell r="G112">
            <v>6115</v>
          </cell>
          <cell r="H112">
            <v>12.2</v>
          </cell>
          <cell r="I112">
            <v>7.5</v>
          </cell>
          <cell r="J112">
            <v>69.300000000000011</v>
          </cell>
          <cell r="K112">
            <v>77.3</v>
          </cell>
          <cell r="L112">
            <v>80.300000000000011</v>
          </cell>
        </row>
        <row r="113">
          <cell r="D113" t="str">
            <v>2008/2009MC</v>
          </cell>
          <cell r="E113">
            <v>3925</v>
          </cell>
          <cell r="F113">
            <v>2.1</v>
          </cell>
          <cell r="G113">
            <v>3845</v>
          </cell>
          <cell r="H113">
            <v>11.8</v>
          </cell>
          <cell r="I113">
            <v>7.6</v>
          </cell>
          <cell r="J113">
            <v>73.2</v>
          </cell>
          <cell r="K113">
            <v>78.7</v>
          </cell>
          <cell r="L113">
            <v>80.600000000000009</v>
          </cell>
        </row>
        <row r="114">
          <cell r="D114" t="str">
            <v>2008/2009MD</v>
          </cell>
          <cell r="E114">
            <v>13710</v>
          </cell>
          <cell r="F114">
            <v>3</v>
          </cell>
          <cell r="G114">
            <v>13300</v>
          </cell>
          <cell r="H114">
            <v>13.100000000000001</v>
          </cell>
          <cell r="I114">
            <v>7.7</v>
          </cell>
          <cell r="J114">
            <v>75.599999999999994</v>
          </cell>
          <cell r="K114">
            <v>78.3</v>
          </cell>
          <cell r="L114">
            <v>79.2</v>
          </cell>
        </row>
        <row r="115">
          <cell r="D115" t="str">
            <v>2008/2009ME</v>
          </cell>
          <cell r="E115">
            <v>3300</v>
          </cell>
          <cell r="F115">
            <v>1.6</v>
          </cell>
          <cell r="G115">
            <v>3250</v>
          </cell>
          <cell r="H115">
            <v>10.8</v>
          </cell>
          <cell r="I115">
            <v>8</v>
          </cell>
          <cell r="J115">
            <v>76.900000000000006</v>
          </cell>
          <cell r="K115">
            <v>80.100000000000009</v>
          </cell>
          <cell r="L115">
            <v>81.100000000000009</v>
          </cell>
        </row>
        <row r="116">
          <cell r="D116" t="str">
            <v>2008/2009MF</v>
          </cell>
          <cell r="E116">
            <v>4560</v>
          </cell>
          <cell r="F116">
            <v>1.6</v>
          </cell>
          <cell r="G116">
            <v>4490</v>
          </cell>
          <cell r="H116">
            <v>15.2</v>
          </cell>
          <cell r="I116">
            <v>7.5</v>
          </cell>
          <cell r="J116">
            <v>66.8</v>
          </cell>
          <cell r="K116">
            <v>74.5</v>
          </cell>
          <cell r="L116">
            <v>77.2</v>
          </cell>
        </row>
        <row r="117">
          <cell r="D117" t="str">
            <v>2008/2009MG</v>
          </cell>
          <cell r="E117">
            <v>6025</v>
          </cell>
          <cell r="F117">
            <v>1.4000000000000001</v>
          </cell>
          <cell r="G117">
            <v>5945</v>
          </cell>
          <cell r="H117">
            <v>12.4</v>
          </cell>
          <cell r="I117">
            <v>7.8</v>
          </cell>
          <cell r="J117">
            <v>67.800000000000011</v>
          </cell>
          <cell r="K117">
            <v>76.099999999999994</v>
          </cell>
          <cell r="L117">
            <v>79.7</v>
          </cell>
        </row>
        <row r="118">
          <cell r="D118" t="str">
            <v>2008/2009MH</v>
          </cell>
          <cell r="E118">
            <v>10680</v>
          </cell>
          <cell r="F118">
            <v>1.9</v>
          </cell>
          <cell r="G118">
            <v>10475</v>
          </cell>
          <cell r="H118">
            <v>11.600000000000001</v>
          </cell>
          <cell r="I118">
            <v>8.1</v>
          </cell>
          <cell r="J118">
            <v>75.599999999999994</v>
          </cell>
          <cell r="K118">
            <v>79</v>
          </cell>
          <cell r="L118">
            <v>80.300000000000011</v>
          </cell>
        </row>
        <row r="119">
          <cell r="D119" t="str">
            <v>2008/2009MI</v>
          </cell>
          <cell r="E119">
            <v>1540</v>
          </cell>
          <cell r="F119">
            <v>1.7000000000000002</v>
          </cell>
          <cell r="G119">
            <v>1515</v>
          </cell>
          <cell r="H119">
            <v>12.2</v>
          </cell>
          <cell r="I119">
            <v>5.7</v>
          </cell>
          <cell r="J119">
            <v>74.400000000000006</v>
          </cell>
          <cell r="K119">
            <v>80.900000000000006</v>
          </cell>
          <cell r="L119">
            <v>82.100000000000009</v>
          </cell>
        </row>
        <row r="120">
          <cell r="D120" t="str">
            <v>2008/2009MJ</v>
          </cell>
          <cell r="E120">
            <v>1735</v>
          </cell>
          <cell r="F120">
            <v>3.8</v>
          </cell>
          <cell r="G120">
            <v>1670</v>
          </cell>
          <cell r="H120">
            <v>15.1</v>
          </cell>
          <cell r="I120">
            <v>6.3</v>
          </cell>
          <cell r="J120">
            <v>64.900000000000006</v>
          </cell>
          <cell r="K120">
            <v>75.2</v>
          </cell>
          <cell r="L120">
            <v>78.5</v>
          </cell>
        </row>
        <row r="121">
          <cell r="D121" t="str">
            <v>2008/2009ML1</v>
          </cell>
          <cell r="E121">
            <v>2705</v>
          </cell>
          <cell r="F121">
            <v>1.7000000000000002</v>
          </cell>
          <cell r="G121">
            <v>2660</v>
          </cell>
          <cell r="H121">
            <v>13.600000000000001</v>
          </cell>
          <cell r="I121">
            <v>6.5</v>
          </cell>
          <cell r="J121">
            <v>74.7</v>
          </cell>
          <cell r="K121">
            <v>78.100000000000009</v>
          </cell>
          <cell r="L121">
            <v>79.800000000000011</v>
          </cell>
        </row>
        <row r="122">
          <cell r="D122" t="str">
            <v>2003/2004F1</v>
          </cell>
          <cell r="E122">
            <v>2795</v>
          </cell>
          <cell r="F122">
            <v>9.5</v>
          </cell>
          <cell r="G122">
            <v>2530</v>
          </cell>
          <cell r="H122">
            <v>12.6</v>
          </cell>
          <cell r="I122">
            <v>5.9</v>
          </cell>
          <cell r="J122">
            <v>61.6</v>
          </cell>
          <cell r="K122">
            <v>78</v>
          </cell>
          <cell r="L122">
            <v>81.600000000000009</v>
          </cell>
        </row>
        <row r="123">
          <cell r="D123" t="str">
            <v>2003/2004F2</v>
          </cell>
          <cell r="E123">
            <v>14860</v>
          </cell>
          <cell r="F123">
            <v>11.1</v>
          </cell>
          <cell r="G123">
            <v>13215</v>
          </cell>
          <cell r="H123">
            <v>15.5</v>
          </cell>
          <cell r="I123">
            <v>4.9000000000000004</v>
          </cell>
          <cell r="J123">
            <v>66.900000000000006</v>
          </cell>
          <cell r="K123">
            <v>77.3</v>
          </cell>
          <cell r="L123">
            <v>79.600000000000009</v>
          </cell>
        </row>
        <row r="124">
          <cell r="D124" t="str">
            <v>2003/2004F3</v>
          </cell>
          <cell r="E124">
            <v>12855</v>
          </cell>
          <cell r="F124">
            <v>6.8000000000000007</v>
          </cell>
          <cell r="G124">
            <v>11985</v>
          </cell>
          <cell r="H124">
            <v>15.5</v>
          </cell>
          <cell r="I124">
            <v>5.6000000000000005</v>
          </cell>
          <cell r="J124">
            <v>70.5</v>
          </cell>
          <cell r="K124">
            <v>77.100000000000009</v>
          </cell>
          <cell r="L124">
            <v>78.900000000000006</v>
          </cell>
        </row>
        <row r="125">
          <cell r="D125" t="str">
            <v>2003/2004F4</v>
          </cell>
          <cell r="E125">
            <v>295</v>
          </cell>
          <cell r="F125">
            <v>14.3</v>
          </cell>
          <cell r="G125">
            <v>250</v>
          </cell>
          <cell r="H125">
            <v>15.1</v>
          </cell>
          <cell r="I125">
            <v>4.8</v>
          </cell>
          <cell r="J125">
            <v>68.5</v>
          </cell>
          <cell r="K125">
            <v>78.5</v>
          </cell>
          <cell r="L125">
            <v>80.100000000000009</v>
          </cell>
        </row>
        <row r="126">
          <cell r="D126" t="str">
            <v>2003/2004F5</v>
          </cell>
          <cell r="E126">
            <v>1210</v>
          </cell>
          <cell r="F126">
            <v>9.4</v>
          </cell>
          <cell r="G126">
            <v>1095</v>
          </cell>
          <cell r="H126">
            <v>14.3</v>
          </cell>
          <cell r="I126">
            <v>5.4</v>
          </cell>
          <cell r="J126">
            <v>74.599999999999994</v>
          </cell>
          <cell r="K126">
            <v>78.900000000000006</v>
          </cell>
          <cell r="L126">
            <v>80.300000000000011</v>
          </cell>
        </row>
        <row r="127">
          <cell r="D127" t="str">
            <v>2003/2004F6</v>
          </cell>
          <cell r="E127">
            <v>3850</v>
          </cell>
          <cell r="F127">
            <v>7.1000000000000005</v>
          </cell>
          <cell r="G127">
            <v>3580</v>
          </cell>
          <cell r="H127">
            <v>16.2</v>
          </cell>
          <cell r="I127">
            <v>5.2</v>
          </cell>
          <cell r="J127">
            <v>72.899999999999991</v>
          </cell>
          <cell r="K127">
            <v>77.3</v>
          </cell>
          <cell r="L127">
            <v>78.600000000000009</v>
          </cell>
        </row>
        <row r="128">
          <cell r="D128" t="str">
            <v>2003/2004F7</v>
          </cell>
          <cell r="E128">
            <v>1680</v>
          </cell>
          <cell r="F128">
            <v>6.4</v>
          </cell>
          <cell r="G128">
            <v>1575</v>
          </cell>
          <cell r="H128">
            <v>15.1</v>
          </cell>
          <cell r="I128">
            <v>4.9000000000000004</v>
          </cell>
          <cell r="J128">
            <v>76</v>
          </cell>
          <cell r="K128">
            <v>79</v>
          </cell>
          <cell r="L128">
            <v>80</v>
          </cell>
        </row>
        <row r="129">
          <cell r="D129" t="str">
            <v>2003/2004F8</v>
          </cell>
          <cell r="E129">
            <v>3125</v>
          </cell>
          <cell r="F129">
            <v>9</v>
          </cell>
          <cell r="G129">
            <v>2845</v>
          </cell>
          <cell r="H129">
            <v>19.100000000000001</v>
          </cell>
          <cell r="I129">
            <v>7.3999999999999995</v>
          </cell>
          <cell r="J129">
            <v>70.5</v>
          </cell>
          <cell r="K129">
            <v>72.8</v>
          </cell>
          <cell r="L129">
            <v>73.5</v>
          </cell>
        </row>
        <row r="130">
          <cell r="D130" t="str">
            <v>2003/2004F9</v>
          </cell>
          <cell r="E130">
            <v>1805</v>
          </cell>
          <cell r="F130">
            <v>10.200000000000001</v>
          </cell>
          <cell r="G130">
            <v>1620</v>
          </cell>
          <cell r="H130">
            <v>17.7</v>
          </cell>
          <cell r="I130">
            <v>5.5</v>
          </cell>
          <cell r="J130">
            <v>72</v>
          </cell>
          <cell r="K130">
            <v>75.3</v>
          </cell>
          <cell r="L130">
            <v>76.900000000000006</v>
          </cell>
        </row>
        <row r="131">
          <cell r="D131" t="str">
            <v>2003/2004FA</v>
          </cell>
          <cell r="E131">
            <v>1040</v>
          </cell>
          <cell r="F131">
            <v>11.600000000000001</v>
          </cell>
          <cell r="G131">
            <v>920</v>
          </cell>
          <cell r="H131">
            <v>16.100000000000001</v>
          </cell>
          <cell r="I131">
            <v>7.3</v>
          </cell>
          <cell r="J131">
            <v>71.8</v>
          </cell>
          <cell r="K131">
            <v>75.900000000000006</v>
          </cell>
          <cell r="L131">
            <v>76.5</v>
          </cell>
        </row>
        <row r="132">
          <cell r="D132" t="str">
            <v>2003/2004FB</v>
          </cell>
          <cell r="E132">
            <v>10870</v>
          </cell>
          <cell r="F132">
            <v>7.8</v>
          </cell>
          <cell r="G132">
            <v>10025</v>
          </cell>
          <cell r="H132">
            <v>15.299999999999999</v>
          </cell>
          <cell r="I132">
            <v>7.0000000000000009</v>
          </cell>
          <cell r="J132">
            <v>71.3</v>
          </cell>
          <cell r="K132">
            <v>76.400000000000006</v>
          </cell>
          <cell r="L132">
            <v>77.8</v>
          </cell>
        </row>
        <row r="133">
          <cell r="D133" t="str">
            <v>2003/2004FC</v>
          </cell>
          <cell r="E133">
            <v>5825</v>
          </cell>
          <cell r="F133">
            <v>7.8</v>
          </cell>
          <cell r="G133">
            <v>5370</v>
          </cell>
          <cell r="H133">
            <v>14.7</v>
          </cell>
          <cell r="I133">
            <v>7.0000000000000009</v>
          </cell>
          <cell r="J133">
            <v>75</v>
          </cell>
          <cell r="K133">
            <v>77.400000000000006</v>
          </cell>
          <cell r="L133">
            <v>78.3</v>
          </cell>
        </row>
        <row r="134">
          <cell r="D134" t="str">
            <v>2003/2004FD</v>
          </cell>
          <cell r="E134">
            <v>13575</v>
          </cell>
          <cell r="F134">
            <v>9.8000000000000007</v>
          </cell>
          <cell r="G134">
            <v>12245</v>
          </cell>
          <cell r="H134">
            <v>16.2</v>
          </cell>
          <cell r="I134">
            <v>6.2</v>
          </cell>
          <cell r="J134">
            <v>75</v>
          </cell>
          <cell r="K134">
            <v>77</v>
          </cell>
          <cell r="L134">
            <v>77.600000000000009</v>
          </cell>
        </row>
        <row r="135">
          <cell r="D135" t="str">
            <v>2003/2004FE</v>
          </cell>
          <cell r="E135">
            <v>3780</v>
          </cell>
          <cell r="F135">
            <v>5.9</v>
          </cell>
          <cell r="G135">
            <v>3555</v>
          </cell>
          <cell r="H135">
            <v>14.499999999999998</v>
          </cell>
          <cell r="I135">
            <v>6.2</v>
          </cell>
          <cell r="J135">
            <v>75.900000000000006</v>
          </cell>
          <cell r="K135">
            <v>78.5</v>
          </cell>
          <cell r="L135">
            <v>79.2</v>
          </cell>
        </row>
        <row r="136">
          <cell r="D136" t="str">
            <v>2003/2004FF</v>
          </cell>
          <cell r="E136">
            <v>11365</v>
          </cell>
          <cell r="F136">
            <v>6.9</v>
          </cell>
          <cell r="G136">
            <v>10585</v>
          </cell>
          <cell r="H136">
            <v>17.100000000000001</v>
          </cell>
          <cell r="I136">
            <v>6</v>
          </cell>
          <cell r="J136">
            <v>71.8</v>
          </cell>
          <cell r="K136">
            <v>75.8</v>
          </cell>
          <cell r="L136">
            <v>76.900000000000006</v>
          </cell>
        </row>
        <row r="137">
          <cell r="D137" t="str">
            <v>2003/2004FG</v>
          </cell>
          <cell r="E137">
            <v>6670</v>
          </cell>
          <cell r="F137">
            <v>6.6000000000000005</v>
          </cell>
          <cell r="G137">
            <v>6230</v>
          </cell>
          <cell r="H137">
            <v>16.7</v>
          </cell>
          <cell r="I137">
            <v>5.7</v>
          </cell>
          <cell r="J137">
            <v>71.399999999999991</v>
          </cell>
          <cell r="K137">
            <v>76.3</v>
          </cell>
          <cell r="L137">
            <v>77.600000000000009</v>
          </cell>
        </row>
        <row r="138">
          <cell r="D138" t="str">
            <v>2003/2004FH</v>
          </cell>
          <cell r="E138">
            <v>13545</v>
          </cell>
          <cell r="F138">
            <v>6.9</v>
          </cell>
          <cell r="G138">
            <v>12605</v>
          </cell>
          <cell r="H138">
            <v>15.5</v>
          </cell>
          <cell r="I138">
            <v>6.5</v>
          </cell>
          <cell r="J138">
            <v>74.3</v>
          </cell>
          <cell r="K138">
            <v>77.2</v>
          </cell>
          <cell r="L138">
            <v>78</v>
          </cell>
        </row>
        <row r="139">
          <cell r="D139" t="str">
            <v>2003/2004FI</v>
          </cell>
          <cell r="E139">
            <v>5860</v>
          </cell>
          <cell r="F139">
            <v>7.3999999999999995</v>
          </cell>
          <cell r="G139">
            <v>5430</v>
          </cell>
          <cell r="H139">
            <v>15.4</v>
          </cell>
          <cell r="I139">
            <v>5.4</v>
          </cell>
          <cell r="J139">
            <v>75.3</v>
          </cell>
          <cell r="K139">
            <v>78.5</v>
          </cell>
          <cell r="L139">
            <v>79.2</v>
          </cell>
        </row>
        <row r="140">
          <cell r="D140" t="str">
            <v>2003/2004FJ</v>
          </cell>
          <cell r="E140">
            <v>2875</v>
          </cell>
          <cell r="F140">
            <v>6.9</v>
          </cell>
          <cell r="G140">
            <v>2675</v>
          </cell>
          <cell r="H140">
            <v>21.9</v>
          </cell>
          <cell r="I140">
            <v>6.3</v>
          </cell>
          <cell r="J140">
            <v>64.099999999999994</v>
          </cell>
          <cell r="K140">
            <v>69.900000000000006</v>
          </cell>
          <cell r="L140">
            <v>71.7</v>
          </cell>
        </row>
        <row r="141">
          <cell r="D141" t="str">
            <v>2003/2004FL1</v>
          </cell>
          <cell r="E141">
            <v>1270</v>
          </cell>
          <cell r="F141">
            <v>7.9</v>
          </cell>
          <cell r="G141">
            <v>1170</v>
          </cell>
          <cell r="H141">
            <v>17.5</v>
          </cell>
          <cell r="I141">
            <v>6</v>
          </cell>
          <cell r="J141">
            <v>73.400000000000006</v>
          </cell>
          <cell r="K141">
            <v>75.7</v>
          </cell>
          <cell r="L141">
            <v>76.5</v>
          </cell>
        </row>
        <row r="142">
          <cell r="D142" t="str">
            <v>2003/2004M1</v>
          </cell>
          <cell r="E142">
            <v>2270</v>
          </cell>
          <cell r="F142">
            <v>2.1999999999999997</v>
          </cell>
          <cell r="G142">
            <v>2220</v>
          </cell>
          <cell r="H142">
            <v>13.600000000000001</v>
          </cell>
          <cell r="I142">
            <v>5.2</v>
          </cell>
          <cell r="J142">
            <v>53.800000000000004</v>
          </cell>
          <cell r="K142">
            <v>77</v>
          </cell>
          <cell r="L142">
            <v>81.2</v>
          </cell>
        </row>
        <row r="143">
          <cell r="D143" t="str">
            <v>2003/2004M2</v>
          </cell>
          <cell r="E143">
            <v>3300</v>
          </cell>
          <cell r="F143">
            <v>3</v>
          </cell>
          <cell r="G143">
            <v>3200</v>
          </cell>
          <cell r="H143">
            <v>14.000000000000002</v>
          </cell>
          <cell r="I143">
            <v>5</v>
          </cell>
          <cell r="J143">
            <v>66.600000000000009</v>
          </cell>
          <cell r="K143">
            <v>78.8</v>
          </cell>
          <cell r="L143">
            <v>81</v>
          </cell>
        </row>
        <row r="144">
          <cell r="D144" t="str">
            <v>2003/2004M3</v>
          </cell>
          <cell r="E144">
            <v>6780</v>
          </cell>
          <cell r="F144">
            <v>1.9</v>
          </cell>
          <cell r="G144">
            <v>6655</v>
          </cell>
          <cell r="H144">
            <v>15.4</v>
          </cell>
          <cell r="I144">
            <v>5.1000000000000005</v>
          </cell>
          <cell r="J144">
            <v>72.099999999999994</v>
          </cell>
          <cell r="K144">
            <v>77.900000000000006</v>
          </cell>
          <cell r="L144">
            <v>79.5</v>
          </cell>
        </row>
        <row r="145">
          <cell r="D145" t="str">
            <v>2003/2004M4</v>
          </cell>
          <cell r="E145">
            <v>125</v>
          </cell>
          <cell r="F145">
            <v>2.4</v>
          </cell>
          <cell r="G145">
            <v>125</v>
          </cell>
          <cell r="H145">
            <v>23.6</v>
          </cell>
          <cell r="I145">
            <v>4.1000000000000005</v>
          </cell>
          <cell r="J145">
            <v>56.900000000000006</v>
          </cell>
          <cell r="K145">
            <v>69.900000000000006</v>
          </cell>
          <cell r="L145">
            <v>72.399999999999991</v>
          </cell>
        </row>
        <row r="146">
          <cell r="D146" t="str">
            <v>2003/2004M5</v>
          </cell>
          <cell r="E146">
            <v>595</v>
          </cell>
          <cell r="F146">
            <v>2.9000000000000004</v>
          </cell>
          <cell r="G146">
            <v>575</v>
          </cell>
          <cell r="H146">
            <v>18.3</v>
          </cell>
          <cell r="I146">
            <v>3.9</v>
          </cell>
          <cell r="J146">
            <v>72.899999999999991</v>
          </cell>
          <cell r="K146">
            <v>77</v>
          </cell>
          <cell r="L146">
            <v>77.8</v>
          </cell>
        </row>
        <row r="147">
          <cell r="D147" t="str">
            <v>2003/2004M6</v>
          </cell>
          <cell r="E147">
            <v>5345</v>
          </cell>
          <cell r="F147">
            <v>1.6</v>
          </cell>
          <cell r="G147">
            <v>5255</v>
          </cell>
          <cell r="H147">
            <v>17.200000000000003</v>
          </cell>
          <cell r="I147">
            <v>4.8</v>
          </cell>
          <cell r="J147">
            <v>72.599999999999994</v>
          </cell>
          <cell r="K147">
            <v>76.8</v>
          </cell>
          <cell r="L147">
            <v>78</v>
          </cell>
        </row>
        <row r="148">
          <cell r="D148" t="str">
            <v>2003/2004M7</v>
          </cell>
          <cell r="E148">
            <v>2450</v>
          </cell>
          <cell r="F148">
            <v>2.1999999999999997</v>
          </cell>
          <cell r="G148">
            <v>2400</v>
          </cell>
          <cell r="H148">
            <v>16.600000000000001</v>
          </cell>
          <cell r="I148">
            <v>5.3</v>
          </cell>
          <cell r="J148">
            <v>72.8</v>
          </cell>
          <cell r="K148">
            <v>76.599999999999994</v>
          </cell>
          <cell r="L148">
            <v>78.100000000000009</v>
          </cell>
        </row>
        <row r="149">
          <cell r="D149" t="str">
            <v>2003/2004M8</v>
          </cell>
          <cell r="E149">
            <v>11410</v>
          </cell>
          <cell r="F149">
            <v>3</v>
          </cell>
          <cell r="G149">
            <v>11060</v>
          </cell>
          <cell r="H149">
            <v>16.3</v>
          </cell>
          <cell r="I149">
            <v>6.4</v>
          </cell>
          <cell r="J149">
            <v>74.7</v>
          </cell>
          <cell r="K149">
            <v>76.8</v>
          </cell>
          <cell r="L149">
            <v>77.3</v>
          </cell>
        </row>
        <row r="150">
          <cell r="D150" t="str">
            <v>2003/2004M9</v>
          </cell>
          <cell r="E150">
            <v>9935</v>
          </cell>
          <cell r="F150">
            <v>3.4000000000000004</v>
          </cell>
          <cell r="G150">
            <v>9595</v>
          </cell>
          <cell r="H150">
            <v>16.7</v>
          </cell>
          <cell r="I150">
            <v>4.5</v>
          </cell>
          <cell r="J150">
            <v>74.7</v>
          </cell>
          <cell r="K150">
            <v>77.900000000000006</v>
          </cell>
          <cell r="L150">
            <v>78.8</v>
          </cell>
        </row>
        <row r="151">
          <cell r="D151" t="str">
            <v>2003/2004MA</v>
          </cell>
          <cell r="E151">
            <v>3205</v>
          </cell>
          <cell r="F151">
            <v>3.5000000000000004</v>
          </cell>
          <cell r="G151">
            <v>3095</v>
          </cell>
          <cell r="H151">
            <v>15.5</v>
          </cell>
          <cell r="I151">
            <v>5.4</v>
          </cell>
          <cell r="J151">
            <v>76</v>
          </cell>
          <cell r="K151">
            <v>78.5</v>
          </cell>
          <cell r="L151">
            <v>79.100000000000009</v>
          </cell>
        </row>
        <row r="152">
          <cell r="D152" t="str">
            <v>2003/2004MB</v>
          </cell>
          <cell r="E152">
            <v>5270</v>
          </cell>
          <cell r="F152">
            <v>3</v>
          </cell>
          <cell r="G152">
            <v>5110</v>
          </cell>
          <cell r="H152">
            <v>15.7</v>
          </cell>
          <cell r="I152">
            <v>5.2</v>
          </cell>
          <cell r="J152">
            <v>72.7</v>
          </cell>
          <cell r="K152">
            <v>77.8</v>
          </cell>
          <cell r="L152">
            <v>79.100000000000009</v>
          </cell>
        </row>
        <row r="153">
          <cell r="D153" t="str">
            <v>2003/2004MC</v>
          </cell>
          <cell r="E153">
            <v>3290</v>
          </cell>
          <cell r="F153">
            <v>3.4000000000000004</v>
          </cell>
          <cell r="G153">
            <v>3175</v>
          </cell>
          <cell r="H153">
            <v>16.2</v>
          </cell>
          <cell r="I153">
            <v>6.2</v>
          </cell>
          <cell r="J153">
            <v>73.7</v>
          </cell>
          <cell r="K153">
            <v>76.7</v>
          </cell>
          <cell r="L153">
            <v>77.600000000000009</v>
          </cell>
        </row>
        <row r="154">
          <cell r="D154" t="str">
            <v>2003/2004MD</v>
          </cell>
          <cell r="E154">
            <v>12285</v>
          </cell>
          <cell r="F154">
            <v>2.8000000000000003</v>
          </cell>
          <cell r="G154">
            <v>11935</v>
          </cell>
          <cell r="H154">
            <v>15.7</v>
          </cell>
          <cell r="I154">
            <v>5.3</v>
          </cell>
          <cell r="J154">
            <v>76.8</v>
          </cell>
          <cell r="K154">
            <v>78.400000000000006</v>
          </cell>
          <cell r="L154">
            <v>79</v>
          </cell>
        </row>
        <row r="155">
          <cell r="D155" t="str">
            <v>2003/2004ME</v>
          </cell>
          <cell r="E155">
            <v>2430</v>
          </cell>
          <cell r="F155">
            <v>2.1</v>
          </cell>
          <cell r="G155">
            <v>2380</v>
          </cell>
          <cell r="H155">
            <v>14.799999999999999</v>
          </cell>
          <cell r="I155">
            <v>6.7</v>
          </cell>
          <cell r="J155">
            <v>75.400000000000006</v>
          </cell>
          <cell r="K155">
            <v>77.900000000000006</v>
          </cell>
          <cell r="L155">
            <v>78.600000000000009</v>
          </cell>
        </row>
        <row r="156">
          <cell r="D156" t="str">
            <v>2003/2004MF</v>
          </cell>
          <cell r="E156">
            <v>3985</v>
          </cell>
          <cell r="F156">
            <v>2.1999999999999997</v>
          </cell>
          <cell r="G156">
            <v>3895</v>
          </cell>
          <cell r="H156">
            <v>19.900000000000002</v>
          </cell>
          <cell r="I156">
            <v>6.2</v>
          </cell>
          <cell r="J156">
            <v>68.300000000000011</v>
          </cell>
          <cell r="K156">
            <v>72.599999999999994</v>
          </cell>
          <cell r="L156">
            <v>73.8</v>
          </cell>
        </row>
        <row r="157">
          <cell r="D157" t="str">
            <v>2003/2004MG</v>
          </cell>
          <cell r="E157">
            <v>5120</v>
          </cell>
          <cell r="F157">
            <v>2.1</v>
          </cell>
          <cell r="G157">
            <v>5010</v>
          </cell>
          <cell r="H157">
            <v>15.9</v>
          </cell>
          <cell r="I157">
            <v>6.1</v>
          </cell>
          <cell r="J157">
            <v>71.099999999999994</v>
          </cell>
          <cell r="K157">
            <v>76.400000000000006</v>
          </cell>
          <cell r="L157">
            <v>78</v>
          </cell>
        </row>
        <row r="158">
          <cell r="D158" t="str">
            <v>2003/2004MH</v>
          </cell>
          <cell r="E158">
            <v>8480</v>
          </cell>
          <cell r="F158">
            <v>2.7</v>
          </cell>
          <cell r="G158">
            <v>8250</v>
          </cell>
          <cell r="H158">
            <v>14.3</v>
          </cell>
          <cell r="I158">
            <v>6.1</v>
          </cell>
          <cell r="J158">
            <v>76.099999999999994</v>
          </cell>
          <cell r="K158">
            <v>79</v>
          </cell>
          <cell r="L158">
            <v>79.600000000000009</v>
          </cell>
        </row>
        <row r="159">
          <cell r="D159" t="str">
            <v>2003/2004MI</v>
          </cell>
          <cell r="E159">
            <v>1255</v>
          </cell>
          <cell r="F159">
            <v>2.2999999999999998</v>
          </cell>
          <cell r="G159">
            <v>1225</v>
          </cell>
          <cell r="H159">
            <v>15.2</v>
          </cell>
          <cell r="I159">
            <v>5.5</v>
          </cell>
          <cell r="J159">
            <v>74.900000000000006</v>
          </cell>
          <cell r="K159">
            <v>78</v>
          </cell>
          <cell r="L159">
            <v>79.3</v>
          </cell>
        </row>
        <row r="160">
          <cell r="D160" t="str">
            <v>2003/2004MJ</v>
          </cell>
          <cell r="E160">
            <v>2145</v>
          </cell>
          <cell r="F160">
            <v>3.8</v>
          </cell>
          <cell r="G160">
            <v>2065</v>
          </cell>
          <cell r="H160">
            <v>19.7</v>
          </cell>
          <cell r="I160">
            <v>5.7</v>
          </cell>
          <cell r="J160">
            <v>69.300000000000011</v>
          </cell>
          <cell r="K160">
            <v>73.5</v>
          </cell>
          <cell r="L160">
            <v>74.599999999999994</v>
          </cell>
        </row>
        <row r="161">
          <cell r="D161" t="str">
            <v>2003/2004ML1</v>
          </cell>
          <cell r="E161">
            <v>2735</v>
          </cell>
          <cell r="F161">
            <v>2.6</v>
          </cell>
          <cell r="G161">
            <v>2665</v>
          </cell>
          <cell r="H161">
            <v>18</v>
          </cell>
          <cell r="I161">
            <v>6.4</v>
          </cell>
          <cell r="J161">
            <v>72.599999999999994</v>
          </cell>
          <cell r="K161">
            <v>74.5</v>
          </cell>
          <cell r="L161">
            <v>75.599999999999994</v>
          </cell>
        </row>
        <row r="162">
          <cell r="D162" t="str">
            <v>2012/2013All1</v>
          </cell>
          <cell r="E162">
            <v>7375</v>
          </cell>
          <cell r="F162">
            <v>0.90000000000000013</v>
          </cell>
          <cell r="G162">
            <v>7310</v>
          </cell>
          <cell r="H162">
            <v>2</v>
          </cell>
          <cell r="I162">
            <v>6</v>
          </cell>
          <cell r="J162">
            <v>74.8</v>
          </cell>
          <cell r="K162">
            <v>85</v>
          </cell>
          <cell r="L162">
            <v>92</v>
          </cell>
        </row>
        <row r="163">
          <cell r="D163" t="str">
            <v>2012/2013All2</v>
          </cell>
          <cell r="E163">
            <v>28605</v>
          </cell>
          <cell r="F163">
            <v>2.1999999999999997</v>
          </cell>
          <cell r="G163">
            <v>27965</v>
          </cell>
          <cell r="H163">
            <v>6.2</v>
          </cell>
          <cell r="I163">
            <v>7.7</v>
          </cell>
          <cell r="J163">
            <v>58.5</v>
          </cell>
          <cell r="K163">
            <v>79</v>
          </cell>
          <cell r="L163">
            <v>86.1</v>
          </cell>
        </row>
        <row r="164">
          <cell r="D164" t="str">
            <v>2012/2013All3</v>
          </cell>
          <cell r="E164">
            <v>29545</v>
          </cell>
          <cell r="F164">
            <v>0.5</v>
          </cell>
          <cell r="G164">
            <v>29385</v>
          </cell>
          <cell r="H164">
            <v>5.7</v>
          </cell>
          <cell r="I164">
            <v>10.4</v>
          </cell>
          <cell r="J164">
            <v>54.7</v>
          </cell>
          <cell r="K164">
            <v>73.5</v>
          </cell>
          <cell r="L164">
            <v>83.899999999999991</v>
          </cell>
        </row>
        <row r="165">
          <cell r="D165" t="str">
            <v>2012/2013All4</v>
          </cell>
          <cell r="E165">
            <v>560</v>
          </cell>
          <cell r="F165">
            <v>0.90000000000000013</v>
          </cell>
          <cell r="G165">
            <v>555</v>
          </cell>
          <cell r="H165">
            <v>7.3999999999999995</v>
          </cell>
          <cell r="I165">
            <v>6.3</v>
          </cell>
          <cell r="J165">
            <v>75.8</v>
          </cell>
          <cell r="K165">
            <v>83.2</v>
          </cell>
          <cell r="L165">
            <v>86.3</v>
          </cell>
        </row>
        <row r="166">
          <cell r="D166" t="str">
            <v>2012/2013All5</v>
          </cell>
          <cell r="E166">
            <v>2105</v>
          </cell>
          <cell r="F166">
            <v>0.6</v>
          </cell>
          <cell r="G166">
            <v>2095</v>
          </cell>
          <cell r="H166">
            <v>8</v>
          </cell>
          <cell r="I166">
            <v>10.8</v>
          </cell>
          <cell r="J166">
            <v>64.3</v>
          </cell>
          <cell r="K166">
            <v>75.8</v>
          </cell>
          <cell r="L166">
            <v>81.2</v>
          </cell>
        </row>
        <row r="167">
          <cell r="D167" t="str">
            <v>2012/2013All6</v>
          </cell>
          <cell r="E167">
            <v>12155</v>
          </cell>
          <cell r="F167">
            <v>0.5</v>
          </cell>
          <cell r="G167">
            <v>12095</v>
          </cell>
          <cell r="H167">
            <v>6.2</v>
          </cell>
          <cell r="I167">
            <v>9.6</v>
          </cell>
          <cell r="J167">
            <v>53.2</v>
          </cell>
          <cell r="K167">
            <v>72.399999999999991</v>
          </cell>
          <cell r="L167">
            <v>84.2</v>
          </cell>
        </row>
        <row r="168">
          <cell r="D168" t="str">
            <v>2012/2013All7</v>
          </cell>
          <cell r="E168">
            <v>6035</v>
          </cell>
          <cell r="F168">
            <v>0.70000000000000007</v>
          </cell>
          <cell r="G168">
            <v>5990</v>
          </cell>
          <cell r="H168">
            <v>6.8000000000000007</v>
          </cell>
          <cell r="I168">
            <v>8.3000000000000007</v>
          </cell>
          <cell r="J168">
            <v>58.699999999999996</v>
          </cell>
          <cell r="K168">
            <v>76.2</v>
          </cell>
          <cell r="L168">
            <v>84.899999999999991</v>
          </cell>
        </row>
        <row r="169">
          <cell r="D169" t="str">
            <v>2012/2013All8</v>
          </cell>
          <cell r="E169">
            <v>10345</v>
          </cell>
          <cell r="F169">
            <v>0.90000000000000013</v>
          </cell>
          <cell r="G169">
            <v>10250</v>
          </cell>
          <cell r="H169">
            <v>7.9</v>
          </cell>
          <cell r="I169">
            <v>12.5</v>
          </cell>
          <cell r="J169">
            <v>70.899999999999991</v>
          </cell>
          <cell r="K169">
            <v>76.3</v>
          </cell>
          <cell r="L169">
            <v>79.600000000000009</v>
          </cell>
        </row>
        <row r="170">
          <cell r="D170" t="str">
            <v>2012/2013All9</v>
          </cell>
          <cell r="E170">
            <v>13140</v>
          </cell>
          <cell r="F170">
            <v>1.3</v>
          </cell>
          <cell r="G170">
            <v>12965</v>
          </cell>
          <cell r="H170">
            <v>8.7999999999999989</v>
          </cell>
          <cell r="I170">
            <v>9</v>
          </cell>
          <cell r="J170">
            <v>67.400000000000006</v>
          </cell>
          <cell r="K170">
            <v>76.7</v>
          </cell>
          <cell r="L170">
            <v>82.2</v>
          </cell>
        </row>
        <row r="171">
          <cell r="D171" t="str">
            <v>2012/2013AllA</v>
          </cell>
          <cell r="E171">
            <v>6675</v>
          </cell>
          <cell r="F171">
            <v>1.5</v>
          </cell>
          <cell r="G171">
            <v>6580</v>
          </cell>
          <cell r="H171">
            <v>7.3999999999999995</v>
          </cell>
          <cell r="I171">
            <v>9.1999999999999993</v>
          </cell>
          <cell r="J171">
            <v>65.7</v>
          </cell>
          <cell r="K171">
            <v>75.400000000000006</v>
          </cell>
          <cell r="L171">
            <v>83.3</v>
          </cell>
        </row>
        <row r="172">
          <cell r="D172" t="str">
            <v>2012/2013AllB</v>
          </cell>
          <cell r="E172">
            <v>24595</v>
          </cell>
          <cell r="F172">
            <v>0.90000000000000013</v>
          </cell>
          <cell r="G172">
            <v>24385</v>
          </cell>
          <cell r="H172">
            <v>6.7</v>
          </cell>
          <cell r="I172">
            <v>11.600000000000001</v>
          </cell>
          <cell r="J172">
            <v>61.4</v>
          </cell>
          <cell r="K172">
            <v>75.8</v>
          </cell>
          <cell r="L172">
            <v>81.7</v>
          </cell>
        </row>
        <row r="173">
          <cell r="D173" t="str">
            <v>2012/2013AllC</v>
          </cell>
          <cell r="E173">
            <v>11260</v>
          </cell>
          <cell r="F173">
            <v>0.8</v>
          </cell>
          <cell r="G173">
            <v>11170</v>
          </cell>
          <cell r="H173">
            <v>7.1000000000000005</v>
          </cell>
          <cell r="I173">
            <v>12.9</v>
          </cell>
          <cell r="J173">
            <v>60.6</v>
          </cell>
          <cell r="K173">
            <v>73.7</v>
          </cell>
          <cell r="L173">
            <v>80</v>
          </cell>
        </row>
        <row r="174">
          <cell r="D174" t="str">
            <v>2012/2013AllD</v>
          </cell>
          <cell r="E174">
            <v>32435</v>
          </cell>
          <cell r="F174">
            <v>1.3</v>
          </cell>
          <cell r="G174">
            <v>32005</v>
          </cell>
          <cell r="H174">
            <v>7.8</v>
          </cell>
          <cell r="I174">
            <v>12.3</v>
          </cell>
          <cell r="J174">
            <v>72</v>
          </cell>
          <cell r="K174">
            <v>76.900000000000006</v>
          </cell>
          <cell r="L174">
            <v>79.800000000000011</v>
          </cell>
        </row>
        <row r="175">
          <cell r="D175" t="str">
            <v>2012/2013AllE</v>
          </cell>
          <cell r="E175">
            <v>8830</v>
          </cell>
          <cell r="F175">
            <v>0.5</v>
          </cell>
          <cell r="G175">
            <v>8780</v>
          </cell>
          <cell r="H175">
            <v>6.3</v>
          </cell>
          <cell r="I175">
            <v>15.1</v>
          </cell>
          <cell r="J175">
            <v>71.5</v>
          </cell>
          <cell r="K175">
            <v>75.8</v>
          </cell>
          <cell r="L175">
            <v>78.600000000000009</v>
          </cell>
        </row>
        <row r="176">
          <cell r="D176" t="str">
            <v>2012/2013AllF</v>
          </cell>
          <cell r="E176">
            <v>18230</v>
          </cell>
          <cell r="F176">
            <v>0.70000000000000007</v>
          </cell>
          <cell r="G176">
            <v>18100</v>
          </cell>
          <cell r="H176">
            <v>8.7000000000000011</v>
          </cell>
          <cell r="I176">
            <v>12.8</v>
          </cell>
          <cell r="J176">
            <v>53.7</v>
          </cell>
          <cell r="K176">
            <v>69.800000000000011</v>
          </cell>
          <cell r="L176">
            <v>78.5</v>
          </cell>
        </row>
        <row r="177">
          <cell r="D177" t="str">
            <v>2012/2013AllG</v>
          </cell>
          <cell r="E177">
            <v>14440</v>
          </cell>
          <cell r="F177">
            <v>0.8</v>
          </cell>
          <cell r="G177">
            <v>14325</v>
          </cell>
          <cell r="H177">
            <v>8.1</v>
          </cell>
          <cell r="I177">
            <v>12.6</v>
          </cell>
          <cell r="J177">
            <v>52.900000000000006</v>
          </cell>
          <cell r="K177">
            <v>69.100000000000009</v>
          </cell>
          <cell r="L177">
            <v>79.3</v>
          </cell>
        </row>
        <row r="178">
          <cell r="D178" t="str">
            <v>2012/2013AllH</v>
          </cell>
          <cell r="E178">
            <v>32290</v>
          </cell>
          <cell r="F178">
            <v>0.70000000000000007</v>
          </cell>
          <cell r="G178">
            <v>32075</v>
          </cell>
          <cell r="H178">
            <v>6.9</v>
          </cell>
          <cell r="I178">
            <v>14.100000000000001</v>
          </cell>
          <cell r="J178">
            <v>68.900000000000006</v>
          </cell>
          <cell r="K178">
            <v>75.599999999999994</v>
          </cell>
          <cell r="L178">
            <v>79</v>
          </cell>
        </row>
        <row r="179">
          <cell r="D179" t="str">
            <v>2012/2013AllI</v>
          </cell>
          <cell r="E179">
            <v>14855</v>
          </cell>
          <cell r="F179">
            <v>0.8</v>
          </cell>
          <cell r="G179">
            <v>14735</v>
          </cell>
          <cell r="H179">
            <v>5.9</v>
          </cell>
          <cell r="I179">
            <v>7.9</v>
          </cell>
          <cell r="J179">
            <v>70.599999999999994</v>
          </cell>
          <cell r="K179">
            <v>82.7</v>
          </cell>
          <cell r="L179">
            <v>86.2</v>
          </cell>
        </row>
        <row r="180">
          <cell r="D180" t="str">
            <v>2012/2013AllJ</v>
          </cell>
          <cell r="E180">
            <v>4365</v>
          </cell>
          <cell r="F180">
            <v>2.4</v>
          </cell>
          <cell r="G180">
            <v>4260</v>
          </cell>
          <cell r="H180">
            <v>10.7</v>
          </cell>
          <cell r="I180">
            <v>8.2000000000000011</v>
          </cell>
          <cell r="J180">
            <v>53.400000000000006</v>
          </cell>
          <cell r="K180">
            <v>71.7</v>
          </cell>
          <cell r="L180">
            <v>81</v>
          </cell>
        </row>
        <row r="181">
          <cell r="D181" t="str">
            <v>2012/2013AllL1</v>
          </cell>
          <cell r="E181">
            <v>5120</v>
          </cell>
          <cell r="F181">
            <v>0.8</v>
          </cell>
          <cell r="G181">
            <v>5080</v>
          </cell>
          <cell r="H181">
            <v>8.6000000000000014</v>
          </cell>
          <cell r="I181">
            <v>10.100000000000001</v>
          </cell>
          <cell r="J181">
            <v>66.100000000000009</v>
          </cell>
          <cell r="K181">
            <v>75</v>
          </cell>
          <cell r="L181">
            <v>81.300000000000011</v>
          </cell>
        </row>
        <row r="182">
          <cell r="D182" t="str">
            <v>2010/2011All1</v>
          </cell>
          <cell r="E182">
            <v>7105</v>
          </cell>
          <cell r="F182">
            <v>1.5</v>
          </cell>
          <cell r="G182">
            <v>7000</v>
          </cell>
          <cell r="H182">
            <v>6.2</v>
          </cell>
          <cell r="I182">
            <v>10.6</v>
          </cell>
          <cell r="J182">
            <v>66</v>
          </cell>
          <cell r="K182">
            <v>80.400000000000006</v>
          </cell>
          <cell r="L182">
            <v>83.2</v>
          </cell>
        </row>
        <row r="183">
          <cell r="D183" t="str">
            <v>2010/2011All2</v>
          </cell>
          <cell r="E183">
            <v>23775</v>
          </cell>
          <cell r="F183">
            <v>5</v>
          </cell>
          <cell r="G183">
            <v>22575</v>
          </cell>
          <cell r="H183">
            <v>8.5</v>
          </cell>
          <cell r="I183">
            <v>5.6000000000000005</v>
          </cell>
          <cell r="J183">
            <v>58.199999999999996</v>
          </cell>
          <cell r="K183">
            <v>79.900000000000006</v>
          </cell>
          <cell r="L183">
            <v>85.8</v>
          </cell>
        </row>
        <row r="184">
          <cell r="D184" t="str">
            <v>2010/2011All3</v>
          </cell>
          <cell r="E184">
            <v>25625</v>
          </cell>
          <cell r="F184">
            <v>2.8000000000000003</v>
          </cell>
          <cell r="G184">
            <v>24900</v>
          </cell>
          <cell r="H184">
            <v>8.4</v>
          </cell>
          <cell r="I184">
            <v>8</v>
          </cell>
          <cell r="J184">
            <v>60.6</v>
          </cell>
          <cell r="K184">
            <v>76.3</v>
          </cell>
          <cell r="L184">
            <v>83.6</v>
          </cell>
        </row>
        <row r="185">
          <cell r="D185" t="str">
            <v>2010/2011All4</v>
          </cell>
          <cell r="E185">
            <v>595</v>
          </cell>
          <cell r="F185">
            <v>2.5</v>
          </cell>
          <cell r="G185">
            <v>580</v>
          </cell>
          <cell r="H185">
            <v>8.6000000000000014</v>
          </cell>
          <cell r="I185">
            <v>7.8</v>
          </cell>
          <cell r="J185">
            <v>68.900000000000006</v>
          </cell>
          <cell r="K185">
            <v>80</v>
          </cell>
          <cell r="L185">
            <v>83.6</v>
          </cell>
        </row>
        <row r="186">
          <cell r="D186" t="str">
            <v>2010/2011All5</v>
          </cell>
          <cell r="E186">
            <v>1905</v>
          </cell>
          <cell r="F186">
            <v>3.6000000000000005</v>
          </cell>
          <cell r="G186">
            <v>1835</v>
          </cell>
          <cell r="H186">
            <v>10.7</v>
          </cell>
          <cell r="I186">
            <v>7.3</v>
          </cell>
          <cell r="J186">
            <v>66.900000000000006</v>
          </cell>
          <cell r="K186">
            <v>77.900000000000006</v>
          </cell>
          <cell r="L186">
            <v>82</v>
          </cell>
        </row>
        <row r="187">
          <cell r="D187" t="str">
            <v>2010/2011All6</v>
          </cell>
          <cell r="E187">
            <v>10975</v>
          </cell>
          <cell r="F187">
            <v>2.1</v>
          </cell>
          <cell r="G187">
            <v>10745</v>
          </cell>
          <cell r="H187">
            <v>8.6000000000000014</v>
          </cell>
          <cell r="I187">
            <v>6.6000000000000005</v>
          </cell>
          <cell r="J187">
            <v>61.1</v>
          </cell>
          <cell r="K187">
            <v>77</v>
          </cell>
          <cell r="L187">
            <v>84.8</v>
          </cell>
        </row>
        <row r="188">
          <cell r="D188" t="str">
            <v>2010/2011All7</v>
          </cell>
          <cell r="E188">
            <v>4880</v>
          </cell>
          <cell r="F188">
            <v>2.8000000000000003</v>
          </cell>
          <cell r="G188">
            <v>4740</v>
          </cell>
          <cell r="H188">
            <v>8.4</v>
          </cell>
          <cell r="I188">
            <v>6.2</v>
          </cell>
          <cell r="J188">
            <v>71.5</v>
          </cell>
          <cell r="K188">
            <v>80.800000000000011</v>
          </cell>
          <cell r="L188">
            <v>85.3</v>
          </cell>
        </row>
        <row r="189">
          <cell r="D189" t="str">
            <v>2010/2011All8</v>
          </cell>
          <cell r="E189">
            <v>9410</v>
          </cell>
          <cell r="F189">
            <v>3.3000000000000003</v>
          </cell>
          <cell r="G189">
            <v>9095</v>
          </cell>
          <cell r="H189">
            <v>9.9</v>
          </cell>
          <cell r="I189">
            <v>9.1999999999999993</v>
          </cell>
          <cell r="J189">
            <v>75.2</v>
          </cell>
          <cell r="K189">
            <v>79.3</v>
          </cell>
          <cell r="L189">
            <v>80.900000000000006</v>
          </cell>
        </row>
        <row r="190">
          <cell r="D190" t="str">
            <v>2010/2011All9</v>
          </cell>
          <cell r="E190">
            <v>12345</v>
          </cell>
          <cell r="F190">
            <v>3.1</v>
          </cell>
          <cell r="G190">
            <v>11960</v>
          </cell>
          <cell r="H190">
            <v>10.3</v>
          </cell>
          <cell r="I190">
            <v>6.8000000000000007</v>
          </cell>
          <cell r="J190">
            <v>72</v>
          </cell>
          <cell r="K190">
            <v>79.5</v>
          </cell>
          <cell r="L190">
            <v>83</v>
          </cell>
        </row>
        <row r="191">
          <cell r="D191" t="str">
            <v>2010/2011AllA</v>
          </cell>
          <cell r="E191">
            <v>7280</v>
          </cell>
          <cell r="F191">
            <v>3.6999999999999997</v>
          </cell>
          <cell r="G191">
            <v>7010</v>
          </cell>
          <cell r="H191">
            <v>9.7000000000000011</v>
          </cell>
          <cell r="I191">
            <v>6.1</v>
          </cell>
          <cell r="J191">
            <v>65.3</v>
          </cell>
          <cell r="K191">
            <v>78.400000000000006</v>
          </cell>
          <cell r="L191">
            <v>84.2</v>
          </cell>
        </row>
        <row r="192">
          <cell r="D192" t="str">
            <v>2010/2011AllB</v>
          </cell>
          <cell r="E192">
            <v>22305</v>
          </cell>
          <cell r="F192">
            <v>3.9</v>
          </cell>
          <cell r="G192">
            <v>21435</v>
          </cell>
          <cell r="H192">
            <v>9.1999999999999993</v>
          </cell>
          <cell r="I192">
            <v>8.7000000000000011</v>
          </cell>
          <cell r="J192">
            <v>67.5</v>
          </cell>
          <cell r="K192">
            <v>78.5</v>
          </cell>
          <cell r="L192">
            <v>82.100000000000009</v>
          </cell>
        </row>
        <row r="193">
          <cell r="D193" t="str">
            <v>2010/2011AllC</v>
          </cell>
          <cell r="E193">
            <v>11510</v>
          </cell>
          <cell r="F193">
            <v>3.3000000000000003</v>
          </cell>
          <cell r="G193">
            <v>11130</v>
          </cell>
          <cell r="H193">
            <v>9.7000000000000011</v>
          </cell>
          <cell r="I193">
            <v>9.6</v>
          </cell>
          <cell r="J193">
            <v>71.099999999999994</v>
          </cell>
          <cell r="K193">
            <v>77.900000000000006</v>
          </cell>
          <cell r="L193">
            <v>80.7</v>
          </cell>
        </row>
        <row r="194">
          <cell r="D194" t="str">
            <v>2010/2011AllD</v>
          </cell>
          <cell r="E194">
            <v>29325</v>
          </cell>
          <cell r="F194">
            <v>4.3000000000000007</v>
          </cell>
          <cell r="G194">
            <v>28080</v>
          </cell>
          <cell r="H194">
            <v>10.9</v>
          </cell>
          <cell r="I194">
            <v>8.9</v>
          </cell>
          <cell r="J194">
            <v>75.099999999999994</v>
          </cell>
          <cell r="K194">
            <v>78.8</v>
          </cell>
          <cell r="L194">
            <v>80.2</v>
          </cell>
        </row>
        <row r="195">
          <cell r="D195" t="str">
            <v>2010/2011AllE</v>
          </cell>
          <cell r="E195">
            <v>8355</v>
          </cell>
          <cell r="F195">
            <v>3.5000000000000004</v>
          </cell>
          <cell r="G195">
            <v>8060</v>
          </cell>
          <cell r="H195">
            <v>8.7999999999999989</v>
          </cell>
          <cell r="I195">
            <v>10.6</v>
          </cell>
          <cell r="J195">
            <v>74.900000000000006</v>
          </cell>
          <cell r="K195">
            <v>78.900000000000006</v>
          </cell>
          <cell r="L195">
            <v>80.600000000000009</v>
          </cell>
        </row>
        <row r="196">
          <cell r="D196" t="str">
            <v>2010/2011AllF</v>
          </cell>
          <cell r="E196">
            <v>17075</v>
          </cell>
          <cell r="F196">
            <v>2.9000000000000004</v>
          </cell>
          <cell r="G196">
            <v>16585</v>
          </cell>
          <cell r="H196">
            <v>11.1</v>
          </cell>
          <cell r="I196">
            <v>8.9</v>
          </cell>
          <cell r="J196">
            <v>65.100000000000009</v>
          </cell>
          <cell r="K196">
            <v>75.5</v>
          </cell>
          <cell r="L196">
            <v>80</v>
          </cell>
        </row>
        <row r="197">
          <cell r="D197" t="str">
            <v>2010/2011AllG</v>
          </cell>
          <cell r="E197">
            <v>13610</v>
          </cell>
          <cell r="F197">
            <v>3.2</v>
          </cell>
          <cell r="G197">
            <v>13180</v>
          </cell>
          <cell r="H197">
            <v>10.200000000000001</v>
          </cell>
          <cell r="I197">
            <v>8.7000000000000011</v>
          </cell>
          <cell r="J197">
            <v>64.900000000000006</v>
          </cell>
          <cell r="K197">
            <v>76.099999999999994</v>
          </cell>
          <cell r="L197">
            <v>81.100000000000009</v>
          </cell>
        </row>
        <row r="198">
          <cell r="D198" t="str">
            <v>2010/2011AllH</v>
          </cell>
          <cell r="E198">
            <v>30405</v>
          </cell>
          <cell r="F198">
            <v>3.5000000000000004</v>
          </cell>
          <cell r="G198">
            <v>29335</v>
          </cell>
          <cell r="H198">
            <v>9.3000000000000007</v>
          </cell>
          <cell r="I198">
            <v>10</v>
          </cell>
          <cell r="J198">
            <v>73.400000000000006</v>
          </cell>
          <cell r="K198">
            <v>78.7</v>
          </cell>
          <cell r="L198">
            <v>80.7</v>
          </cell>
        </row>
        <row r="199">
          <cell r="D199" t="str">
            <v>2010/2011AllI</v>
          </cell>
          <cell r="E199">
            <v>13615</v>
          </cell>
          <cell r="F199">
            <v>4.1000000000000005</v>
          </cell>
          <cell r="G199">
            <v>13055</v>
          </cell>
          <cell r="H199">
            <v>9.3000000000000007</v>
          </cell>
          <cell r="I199">
            <v>6.8000000000000007</v>
          </cell>
          <cell r="J199">
            <v>75.400000000000006</v>
          </cell>
          <cell r="K199">
            <v>81.900000000000006</v>
          </cell>
          <cell r="L199">
            <v>83.899999999999991</v>
          </cell>
        </row>
        <row r="200">
          <cell r="D200" t="str">
            <v>2010/2011AllJ</v>
          </cell>
          <cell r="E200">
            <v>4300</v>
          </cell>
          <cell r="F200">
            <v>5</v>
          </cell>
          <cell r="G200">
            <v>4085</v>
          </cell>
          <cell r="H200">
            <v>13.8</v>
          </cell>
          <cell r="I200">
            <v>7.2000000000000011</v>
          </cell>
          <cell r="J200">
            <v>63.1</v>
          </cell>
          <cell r="K200">
            <v>74.400000000000006</v>
          </cell>
          <cell r="L200">
            <v>79</v>
          </cell>
        </row>
        <row r="201">
          <cell r="D201" t="str">
            <v>2010/2011AllL1</v>
          </cell>
          <cell r="E201">
            <v>4580</v>
          </cell>
          <cell r="F201">
            <v>3.4000000000000004</v>
          </cell>
          <cell r="G201">
            <v>4425</v>
          </cell>
          <cell r="H201">
            <v>10.100000000000001</v>
          </cell>
          <cell r="I201">
            <v>7.5</v>
          </cell>
          <cell r="J201">
            <v>76.099999999999994</v>
          </cell>
          <cell r="K201">
            <v>80.2</v>
          </cell>
          <cell r="L201">
            <v>82.4</v>
          </cell>
        </row>
        <row r="202">
          <cell r="D202" t="str">
            <v>2008/2009All1</v>
          </cell>
          <cell r="E202">
            <v>6675</v>
          </cell>
          <cell r="F202">
            <v>2.8000000000000003</v>
          </cell>
          <cell r="G202">
            <v>6485</v>
          </cell>
          <cell r="H202">
            <v>6.9</v>
          </cell>
          <cell r="I202">
            <v>9.8000000000000007</v>
          </cell>
          <cell r="J202">
            <v>68</v>
          </cell>
          <cell r="K202">
            <v>80.600000000000009</v>
          </cell>
          <cell r="L202">
            <v>83.3</v>
          </cell>
        </row>
        <row r="203">
          <cell r="D203" t="str">
            <v>2008/2009All2</v>
          </cell>
          <cell r="E203">
            <v>21890</v>
          </cell>
          <cell r="F203">
            <v>5</v>
          </cell>
          <cell r="G203">
            <v>20795</v>
          </cell>
          <cell r="H203">
            <v>10.9</v>
          </cell>
          <cell r="I203">
            <v>5.8000000000000007</v>
          </cell>
          <cell r="J203">
            <v>62.5</v>
          </cell>
          <cell r="K203">
            <v>79.100000000000009</v>
          </cell>
          <cell r="L203">
            <v>83.2</v>
          </cell>
        </row>
        <row r="204">
          <cell r="D204" t="str">
            <v>2008/2009All3</v>
          </cell>
          <cell r="E204">
            <v>23125</v>
          </cell>
          <cell r="F204">
            <v>2.2999999999999998</v>
          </cell>
          <cell r="G204">
            <v>22595</v>
          </cell>
          <cell r="H204">
            <v>10.4</v>
          </cell>
          <cell r="I204">
            <v>6.1</v>
          </cell>
          <cell r="J204">
            <v>64.3</v>
          </cell>
          <cell r="K204">
            <v>78.5</v>
          </cell>
          <cell r="L204">
            <v>83.5</v>
          </cell>
        </row>
        <row r="205">
          <cell r="D205" t="str">
            <v>2008/2009All4</v>
          </cell>
          <cell r="E205">
            <v>565</v>
          </cell>
          <cell r="F205">
            <v>3.2</v>
          </cell>
          <cell r="G205">
            <v>550</v>
          </cell>
          <cell r="H205">
            <v>11.5</v>
          </cell>
          <cell r="I205">
            <v>5.5</v>
          </cell>
          <cell r="J205">
            <v>68.100000000000009</v>
          </cell>
          <cell r="K205">
            <v>80.300000000000011</v>
          </cell>
          <cell r="L205">
            <v>83.100000000000009</v>
          </cell>
        </row>
        <row r="206">
          <cell r="D206" t="str">
            <v>2008/2009All5</v>
          </cell>
          <cell r="E206">
            <v>1615</v>
          </cell>
          <cell r="F206">
            <v>2.8000000000000003</v>
          </cell>
          <cell r="G206">
            <v>1565</v>
          </cell>
          <cell r="H206">
            <v>11.3</v>
          </cell>
          <cell r="I206">
            <v>6.2</v>
          </cell>
          <cell r="J206">
            <v>72.099999999999994</v>
          </cell>
          <cell r="K206">
            <v>80.300000000000011</v>
          </cell>
          <cell r="L206">
            <v>82.5</v>
          </cell>
        </row>
        <row r="207">
          <cell r="D207" t="str">
            <v>2008/2009All6</v>
          </cell>
          <cell r="E207">
            <v>10090</v>
          </cell>
          <cell r="F207">
            <v>1.6</v>
          </cell>
          <cell r="G207">
            <v>9925</v>
          </cell>
          <cell r="H207">
            <v>11.5</v>
          </cell>
          <cell r="I207">
            <v>6.3</v>
          </cell>
          <cell r="J207">
            <v>66.100000000000009</v>
          </cell>
          <cell r="K207">
            <v>77.400000000000006</v>
          </cell>
          <cell r="L207">
            <v>82.100000000000009</v>
          </cell>
        </row>
        <row r="208">
          <cell r="D208" t="str">
            <v>2008/2009All7</v>
          </cell>
          <cell r="E208">
            <v>4235</v>
          </cell>
          <cell r="F208">
            <v>1.9</v>
          </cell>
          <cell r="G208">
            <v>4150</v>
          </cell>
          <cell r="H208">
            <v>11</v>
          </cell>
          <cell r="I208">
            <v>7.1000000000000005</v>
          </cell>
          <cell r="J208">
            <v>70.899999999999991</v>
          </cell>
          <cell r="K208">
            <v>78.900000000000006</v>
          </cell>
          <cell r="L208">
            <v>81.900000000000006</v>
          </cell>
        </row>
        <row r="209">
          <cell r="D209" t="str">
            <v>2008/2009All8</v>
          </cell>
          <cell r="E209">
            <v>9690</v>
          </cell>
          <cell r="F209">
            <v>2.8000000000000003</v>
          </cell>
          <cell r="G209">
            <v>9420</v>
          </cell>
          <cell r="H209">
            <v>13.4</v>
          </cell>
          <cell r="I209">
            <v>8</v>
          </cell>
          <cell r="J209">
            <v>74.5</v>
          </cell>
          <cell r="K209">
            <v>77.3</v>
          </cell>
          <cell r="L209">
            <v>78.5</v>
          </cell>
        </row>
        <row r="210">
          <cell r="D210" t="str">
            <v>2008/2009All9</v>
          </cell>
          <cell r="E210">
            <v>11445</v>
          </cell>
          <cell r="F210">
            <v>2.7</v>
          </cell>
          <cell r="G210">
            <v>11135</v>
          </cell>
          <cell r="H210">
            <v>13.200000000000001</v>
          </cell>
          <cell r="I210">
            <v>6.1</v>
          </cell>
          <cell r="J210">
            <v>71.8</v>
          </cell>
          <cell r="K210">
            <v>78.400000000000006</v>
          </cell>
          <cell r="L210">
            <v>80.7</v>
          </cell>
        </row>
        <row r="211">
          <cell r="D211" t="str">
            <v>2008/2009AllA</v>
          </cell>
          <cell r="E211">
            <v>6010</v>
          </cell>
          <cell r="F211">
            <v>2.8000000000000003</v>
          </cell>
          <cell r="G211">
            <v>5840</v>
          </cell>
          <cell r="H211">
            <v>12.6</v>
          </cell>
          <cell r="I211">
            <v>5</v>
          </cell>
          <cell r="J211">
            <v>71.7</v>
          </cell>
          <cell r="K211">
            <v>80.400000000000006</v>
          </cell>
          <cell r="L211">
            <v>82.4</v>
          </cell>
        </row>
        <row r="212">
          <cell r="D212" t="str">
            <v>2008/2009AllB</v>
          </cell>
          <cell r="E212">
            <v>20385</v>
          </cell>
          <cell r="F212">
            <v>2.6</v>
          </cell>
          <cell r="G212">
            <v>19860</v>
          </cell>
          <cell r="H212">
            <v>11.200000000000001</v>
          </cell>
          <cell r="I212">
            <v>7.1000000000000005</v>
          </cell>
          <cell r="J212">
            <v>68.900000000000006</v>
          </cell>
          <cell r="K212">
            <v>78.8</v>
          </cell>
          <cell r="L212">
            <v>81.7</v>
          </cell>
        </row>
        <row r="213">
          <cell r="D213" t="str">
            <v>2008/2009AllC</v>
          </cell>
          <cell r="E213">
            <v>10430</v>
          </cell>
          <cell r="F213">
            <v>2.8000000000000003</v>
          </cell>
          <cell r="G213">
            <v>10140</v>
          </cell>
          <cell r="H213">
            <v>11.700000000000001</v>
          </cell>
          <cell r="I213">
            <v>7.8</v>
          </cell>
          <cell r="J213">
            <v>73.7</v>
          </cell>
          <cell r="K213">
            <v>78.600000000000009</v>
          </cell>
          <cell r="L213">
            <v>80.600000000000009</v>
          </cell>
        </row>
        <row r="214">
          <cell r="D214" t="str">
            <v>2008/2009AllD</v>
          </cell>
          <cell r="E214">
            <v>26530</v>
          </cell>
          <cell r="F214">
            <v>3.8</v>
          </cell>
          <cell r="G214">
            <v>25515</v>
          </cell>
          <cell r="H214">
            <v>13.100000000000001</v>
          </cell>
          <cell r="I214">
            <v>7.8</v>
          </cell>
          <cell r="J214">
            <v>75.3</v>
          </cell>
          <cell r="K214">
            <v>78.3</v>
          </cell>
          <cell r="L214">
            <v>79.100000000000009</v>
          </cell>
        </row>
        <row r="215">
          <cell r="D215" t="str">
            <v>2008/2009AllE</v>
          </cell>
          <cell r="E215">
            <v>7455</v>
          </cell>
          <cell r="F215">
            <v>2</v>
          </cell>
          <cell r="G215">
            <v>7305</v>
          </cell>
          <cell r="H215">
            <v>10.4</v>
          </cell>
          <cell r="I215">
            <v>8.2000000000000011</v>
          </cell>
          <cell r="J215">
            <v>76.7</v>
          </cell>
          <cell r="K215">
            <v>80.2</v>
          </cell>
          <cell r="L215">
            <v>81.400000000000006</v>
          </cell>
        </row>
        <row r="216">
          <cell r="D216" t="str">
            <v>2008/2009AllF</v>
          </cell>
          <cell r="E216">
            <v>15990</v>
          </cell>
          <cell r="F216">
            <v>2.5</v>
          </cell>
          <cell r="G216">
            <v>15590</v>
          </cell>
          <cell r="H216">
            <v>13.3</v>
          </cell>
          <cell r="I216">
            <v>7.0000000000000009</v>
          </cell>
          <cell r="J216">
            <v>69</v>
          </cell>
          <cell r="K216">
            <v>77.100000000000009</v>
          </cell>
          <cell r="L216">
            <v>79.800000000000011</v>
          </cell>
        </row>
        <row r="217">
          <cell r="D217" t="str">
            <v>2008/2009AllG</v>
          </cell>
          <cell r="E217">
            <v>12960</v>
          </cell>
          <cell r="F217">
            <v>2.1</v>
          </cell>
          <cell r="G217">
            <v>12695</v>
          </cell>
          <cell r="H217">
            <v>12.1</v>
          </cell>
          <cell r="I217">
            <v>7.3999999999999995</v>
          </cell>
          <cell r="J217">
            <v>68.2</v>
          </cell>
          <cell r="K217">
            <v>77</v>
          </cell>
          <cell r="L217">
            <v>80.5</v>
          </cell>
        </row>
        <row r="218">
          <cell r="D218" t="str">
            <v>2008/2009AllH</v>
          </cell>
          <cell r="E218">
            <v>27370</v>
          </cell>
          <cell r="F218">
            <v>2.5</v>
          </cell>
          <cell r="G218">
            <v>26685</v>
          </cell>
          <cell r="H218">
            <v>11.200000000000001</v>
          </cell>
          <cell r="I218">
            <v>8.1</v>
          </cell>
          <cell r="J218">
            <v>75.099999999999994</v>
          </cell>
          <cell r="K218">
            <v>79.400000000000006</v>
          </cell>
          <cell r="L218">
            <v>80.7</v>
          </cell>
        </row>
        <row r="219">
          <cell r="D219" t="str">
            <v>2008/2009AllI</v>
          </cell>
          <cell r="E219">
            <v>12015</v>
          </cell>
          <cell r="F219">
            <v>3.8</v>
          </cell>
          <cell r="G219">
            <v>11560</v>
          </cell>
          <cell r="H219">
            <v>11.700000000000001</v>
          </cell>
          <cell r="I219">
            <v>5.9</v>
          </cell>
          <cell r="J219">
            <v>75.599999999999994</v>
          </cell>
          <cell r="K219">
            <v>81.100000000000009</v>
          </cell>
          <cell r="L219">
            <v>82.5</v>
          </cell>
        </row>
        <row r="220">
          <cell r="D220" t="str">
            <v>2008/2009AllJ</v>
          </cell>
          <cell r="E220">
            <v>4370</v>
          </cell>
          <cell r="F220">
            <v>5.2</v>
          </cell>
          <cell r="G220">
            <v>4145</v>
          </cell>
          <cell r="H220">
            <v>15.8</v>
          </cell>
          <cell r="I220">
            <v>7.0000000000000009</v>
          </cell>
          <cell r="J220">
            <v>64.7</v>
          </cell>
          <cell r="K220">
            <v>74</v>
          </cell>
          <cell r="L220">
            <v>77.100000000000009</v>
          </cell>
        </row>
        <row r="221">
          <cell r="D221" t="str">
            <v>2008/2009AllL1</v>
          </cell>
          <cell r="E221">
            <v>3790</v>
          </cell>
          <cell r="F221">
            <v>2.5</v>
          </cell>
          <cell r="G221">
            <v>3695</v>
          </cell>
          <cell r="H221">
            <v>13.100000000000001</v>
          </cell>
          <cell r="I221">
            <v>6.7</v>
          </cell>
          <cell r="J221">
            <v>74.900000000000006</v>
          </cell>
          <cell r="K221">
            <v>78.400000000000006</v>
          </cell>
          <cell r="L221">
            <v>80.2</v>
          </cell>
        </row>
        <row r="222">
          <cell r="D222" t="str">
            <v>2003/2004All1</v>
          </cell>
          <cell r="E222">
            <v>5060</v>
          </cell>
          <cell r="F222">
            <v>6.2</v>
          </cell>
          <cell r="G222">
            <v>4745</v>
          </cell>
          <cell r="H222">
            <v>13.100000000000001</v>
          </cell>
          <cell r="I222">
            <v>5.5</v>
          </cell>
          <cell r="J222">
            <v>57.9</v>
          </cell>
          <cell r="K222">
            <v>77.5</v>
          </cell>
          <cell r="L222">
            <v>81.400000000000006</v>
          </cell>
        </row>
        <row r="223">
          <cell r="D223" t="str">
            <v>2003/2004All2</v>
          </cell>
          <cell r="E223">
            <v>18160</v>
          </cell>
          <cell r="F223">
            <v>9.6</v>
          </cell>
          <cell r="G223">
            <v>16415</v>
          </cell>
          <cell r="H223">
            <v>15.2</v>
          </cell>
          <cell r="I223">
            <v>4.9000000000000004</v>
          </cell>
          <cell r="J223">
            <v>66.8</v>
          </cell>
          <cell r="K223">
            <v>77.600000000000009</v>
          </cell>
          <cell r="L223">
            <v>79.900000000000006</v>
          </cell>
        </row>
        <row r="224">
          <cell r="D224" t="str">
            <v>2003/2004All3</v>
          </cell>
          <cell r="E224">
            <v>19635</v>
          </cell>
          <cell r="F224">
            <v>5.1000000000000005</v>
          </cell>
          <cell r="G224">
            <v>18640</v>
          </cell>
          <cell r="H224">
            <v>15.5</v>
          </cell>
          <cell r="I224">
            <v>5.4</v>
          </cell>
          <cell r="J224">
            <v>71.099999999999994</v>
          </cell>
          <cell r="K224">
            <v>77.400000000000006</v>
          </cell>
          <cell r="L224">
            <v>79.100000000000009</v>
          </cell>
        </row>
        <row r="225">
          <cell r="D225" t="str">
            <v>2003/2004All4</v>
          </cell>
          <cell r="E225">
            <v>420</v>
          </cell>
          <cell r="F225">
            <v>10.7</v>
          </cell>
          <cell r="G225">
            <v>375</v>
          </cell>
          <cell r="H225">
            <v>17.899999999999999</v>
          </cell>
          <cell r="I225">
            <v>4.5</v>
          </cell>
          <cell r="J225">
            <v>64.7</v>
          </cell>
          <cell r="K225">
            <v>75.7</v>
          </cell>
          <cell r="L225">
            <v>77.5</v>
          </cell>
        </row>
        <row r="226">
          <cell r="D226" t="str">
            <v>2003/2004All5</v>
          </cell>
          <cell r="E226">
            <v>1805</v>
          </cell>
          <cell r="F226">
            <v>7.2000000000000011</v>
          </cell>
          <cell r="G226">
            <v>1675</v>
          </cell>
          <cell r="H226">
            <v>15.7</v>
          </cell>
          <cell r="I226">
            <v>4.9000000000000004</v>
          </cell>
          <cell r="J226">
            <v>74</v>
          </cell>
          <cell r="K226">
            <v>78.2</v>
          </cell>
          <cell r="L226">
            <v>79.400000000000006</v>
          </cell>
        </row>
        <row r="227">
          <cell r="D227" t="str">
            <v>2003/2004All6</v>
          </cell>
          <cell r="E227">
            <v>9195</v>
          </cell>
          <cell r="F227">
            <v>3.9</v>
          </cell>
          <cell r="G227">
            <v>8830</v>
          </cell>
          <cell r="H227">
            <v>16.8</v>
          </cell>
          <cell r="I227">
            <v>5</v>
          </cell>
          <cell r="J227">
            <v>72.7</v>
          </cell>
          <cell r="K227">
            <v>77</v>
          </cell>
          <cell r="L227">
            <v>78.2</v>
          </cell>
        </row>
        <row r="228">
          <cell r="D228" t="str">
            <v>2003/2004All7</v>
          </cell>
          <cell r="E228">
            <v>4130</v>
          </cell>
          <cell r="F228">
            <v>3.9</v>
          </cell>
          <cell r="G228">
            <v>3970</v>
          </cell>
          <cell r="H228">
            <v>16</v>
          </cell>
          <cell r="I228">
            <v>5.2</v>
          </cell>
          <cell r="J228">
            <v>74.099999999999994</v>
          </cell>
          <cell r="K228">
            <v>77.5</v>
          </cell>
          <cell r="L228">
            <v>78.8</v>
          </cell>
        </row>
        <row r="229">
          <cell r="D229" t="str">
            <v>2003/2004All8</v>
          </cell>
          <cell r="E229">
            <v>14535</v>
          </cell>
          <cell r="F229">
            <v>4.3000000000000007</v>
          </cell>
          <cell r="G229">
            <v>13905</v>
          </cell>
          <cell r="H229">
            <v>16.8</v>
          </cell>
          <cell r="I229">
            <v>6.6000000000000005</v>
          </cell>
          <cell r="J229">
            <v>73.900000000000006</v>
          </cell>
          <cell r="K229">
            <v>76</v>
          </cell>
          <cell r="L229">
            <v>76.599999999999994</v>
          </cell>
        </row>
        <row r="230">
          <cell r="D230" t="str">
            <v>2003/2004All9</v>
          </cell>
          <cell r="E230">
            <v>11740</v>
          </cell>
          <cell r="F230">
            <v>4.5</v>
          </cell>
          <cell r="G230">
            <v>11215</v>
          </cell>
          <cell r="H230">
            <v>16.900000000000002</v>
          </cell>
          <cell r="I230">
            <v>4.5999999999999996</v>
          </cell>
          <cell r="J230">
            <v>74.3</v>
          </cell>
          <cell r="K230">
            <v>77.5</v>
          </cell>
          <cell r="L230">
            <v>78.5</v>
          </cell>
        </row>
        <row r="231">
          <cell r="D231" t="str">
            <v>2003/2004AllA</v>
          </cell>
          <cell r="E231">
            <v>4245</v>
          </cell>
          <cell r="F231">
            <v>5.5</v>
          </cell>
          <cell r="G231">
            <v>4015</v>
          </cell>
          <cell r="H231">
            <v>15.6</v>
          </cell>
          <cell r="I231">
            <v>5.8000000000000007</v>
          </cell>
          <cell r="J231">
            <v>75</v>
          </cell>
          <cell r="K231">
            <v>77.900000000000006</v>
          </cell>
          <cell r="L231">
            <v>78.600000000000009</v>
          </cell>
        </row>
        <row r="232">
          <cell r="D232" t="str">
            <v>2003/2004AllB</v>
          </cell>
          <cell r="E232">
            <v>16140</v>
          </cell>
          <cell r="F232">
            <v>6.2</v>
          </cell>
          <cell r="G232">
            <v>15140</v>
          </cell>
          <cell r="H232">
            <v>15.4</v>
          </cell>
          <cell r="I232">
            <v>6.4</v>
          </cell>
          <cell r="J232">
            <v>71.8</v>
          </cell>
          <cell r="K232">
            <v>76.900000000000006</v>
          </cell>
          <cell r="L232">
            <v>78.2</v>
          </cell>
        </row>
        <row r="233">
          <cell r="D233" t="str">
            <v>2003/2004AllC</v>
          </cell>
          <cell r="E233">
            <v>9110</v>
          </cell>
          <cell r="F233">
            <v>6.2</v>
          </cell>
          <cell r="G233">
            <v>8550</v>
          </cell>
          <cell r="H233">
            <v>15.299999999999999</v>
          </cell>
          <cell r="I233">
            <v>6.7</v>
          </cell>
          <cell r="J233">
            <v>74.5</v>
          </cell>
          <cell r="K233">
            <v>77.2</v>
          </cell>
          <cell r="L233">
            <v>78</v>
          </cell>
        </row>
        <row r="234">
          <cell r="D234" t="str">
            <v>2003/2004AllD</v>
          </cell>
          <cell r="E234">
            <v>25860</v>
          </cell>
          <cell r="F234">
            <v>6.5</v>
          </cell>
          <cell r="G234">
            <v>24180</v>
          </cell>
          <cell r="H234">
            <v>15.9</v>
          </cell>
          <cell r="I234">
            <v>5.8000000000000007</v>
          </cell>
          <cell r="J234">
            <v>75.900000000000006</v>
          </cell>
          <cell r="K234">
            <v>77.7</v>
          </cell>
          <cell r="L234">
            <v>78.3</v>
          </cell>
        </row>
        <row r="235">
          <cell r="D235" t="str">
            <v>2003/2004AllE</v>
          </cell>
          <cell r="E235">
            <v>6210</v>
          </cell>
          <cell r="F235">
            <v>4.3999999999999995</v>
          </cell>
          <cell r="G235">
            <v>5940</v>
          </cell>
          <cell r="H235">
            <v>14.6</v>
          </cell>
          <cell r="I235">
            <v>6.4</v>
          </cell>
          <cell r="J235">
            <v>75.7</v>
          </cell>
          <cell r="K235">
            <v>78.3</v>
          </cell>
          <cell r="L235">
            <v>79</v>
          </cell>
        </row>
        <row r="236">
          <cell r="D236" t="str">
            <v>2003/2004AllF</v>
          </cell>
          <cell r="E236">
            <v>15350</v>
          </cell>
          <cell r="F236">
            <v>5.7</v>
          </cell>
          <cell r="G236">
            <v>14480</v>
          </cell>
          <cell r="H236">
            <v>17.899999999999999</v>
          </cell>
          <cell r="I236">
            <v>6</v>
          </cell>
          <cell r="J236">
            <v>70.8</v>
          </cell>
          <cell r="K236">
            <v>74.900000000000006</v>
          </cell>
          <cell r="L236">
            <v>76.099999999999994</v>
          </cell>
        </row>
        <row r="237">
          <cell r="D237" t="str">
            <v>2003/2004AllG</v>
          </cell>
          <cell r="E237">
            <v>11790</v>
          </cell>
          <cell r="F237">
            <v>4.5999999999999996</v>
          </cell>
          <cell r="G237">
            <v>11240</v>
          </cell>
          <cell r="H237">
            <v>16.400000000000002</v>
          </cell>
          <cell r="I237">
            <v>5.9</v>
          </cell>
          <cell r="J237">
            <v>71.3</v>
          </cell>
          <cell r="K237">
            <v>76.3</v>
          </cell>
          <cell r="L237">
            <v>77.8</v>
          </cell>
        </row>
        <row r="238">
          <cell r="D238" t="str">
            <v>2003/2004AllH</v>
          </cell>
          <cell r="E238">
            <v>22025</v>
          </cell>
          <cell r="F238">
            <v>5.3</v>
          </cell>
          <cell r="G238">
            <v>20855</v>
          </cell>
          <cell r="H238">
            <v>15</v>
          </cell>
          <cell r="I238">
            <v>6.4</v>
          </cell>
          <cell r="J238">
            <v>75</v>
          </cell>
          <cell r="K238">
            <v>77.900000000000006</v>
          </cell>
          <cell r="L238">
            <v>78.600000000000009</v>
          </cell>
        </row>
        <row r="239">
          <cell r="D239" t="str">
            <v>2003/2004AllI</v>
          </cell>
          <cell r="E239">
            <v>7115</v>
          </cell>
          <cell r="F239">
            <v>6.5</v>
          </cell>
          <cell r="G239">
            <v>6655</v>
          </cell>
          <cell r="H239">
            <v>15.4</v>
          </cell>
          <cell r="I239">
            <v>5.4</v>
          </cell>
          <cell r="J239">
            <v>75.2</v>
          </cell>
          <cell r="K239">
            <v>78.400000000000006</v>
          </cell>
          <cell r="L239">
            <v>79.2</v>
          </cell>
        </row>
        <row r="240">
          <cell r="D240" t="str">
            <v>2003/2004AllJ</v>
          </cell>
          <cell r="E240">
            <v>5020</v>
          </cell>
          <cell r="F240">
            <v>5.6000000000000005</v>
          </cell>
          <cell r="G240">
            <v>4740</v>
          </cell>
          <cell r="H240">
            <v>21</v>
          </cell>
          <cell r="I240">
            <v>6</v>
          </cell>
          <cell r="J240">
            <v>66.400000000000006</v>
          </cell>
          <cell r="K240">
            <v>71.5</v>
          </cell>
          <cell r="L240">
            <v>73</v>
          </cell>
        </row>
        <row r="241">
          <cell r="D241" t="str">
            <v>2003/2004AllL1</v>
          </cell>
          <cell r="E241">
            <v>4005</v>
          </cell>
          <cell r="F241">
            <v>4.3000000000000007</v>
          </cell>
          <cell r="G241">
            <v>3835</v>
          </cell>
          <cell r="H241">
            <v>17.899999999999999</v>
          </cell>
          <cell r="I241">
            <v>6.3</v>
          </cell>
          <cell r="J241">
            <v>72.899999999999991</v>
          </cell>
          <cell r="K241">
            <v>74.900000000000006</v>
          </cell>
          <cell r="L241">
            <v>75.900000000000006</v>
          </cell>
        </row>
      </sheetData>
      <sheetData sheetId="10">
        <row r="2">
          <cell r="D2" t="str">
            <v>2012/2013F1</v>
          </cell>
          <cell r="E2">
            <v>4085</v>
          </cell>
          <cell r="F2">
            <v>0.8</v>
          </cell>
          <cell r="G2">
            <v>4050</v>
          </cell>
          <cell r="H2">
            <v>2.8000000000000003</v>
          </cell>
          <cell r="I2">
            <v>10.6</v>
          </cell>
          <cell r="J2">
            <v>71.399999999999991</v>
          </cell>
          <cell r="K2">
            <v>80.5</v>
          </cell>
          <cell r="L2">
            <v>86.7</v>
          </cell>
        </row>
        <row r="3">
          <cell r="D3" t="str">
            <v>2012/2013F2</v>
          </cell>
          <cell r="E3">
            <v>22875</v>
          </cell>
          <cell r="F3">
            <v>2.4</v>
          </cell>
          <cell r="G3">
            <v>22320</v>
          </cell>
          <cell r="H3">
            <v>7.2000000000000011</v>
          </cell>
          <cell r="I3">
            <v>8.4</v>
          </cell>
          <cell r="J3">
            <v>58.099999999999994</v>
          </cell>
          <cell r="K3">
            <v>77.900000000000006</v>
          </cell>
          <cell r="L3">
            <v>84.5</v>
          </cell>
        </row>
        <row r="4">
          <cell r="D4" t="str">
            <v>2012/2013F3</v>
          </cell>
          <cell r="E4">
            <v>17625</v>
          </cell>
          <cell r="F4">
            <v>0.6</v>
          </cell>
          <cell r="G4">
            <v>17530</v>
          </cell>
          <cell r="H4">
            <v>6.2</v>
          </cell>
          <cell r="I4">
            <v>10.5</v>
          </cell>
          <cell r="J4">
            <v>52.900000000000006</v>
          </cell>
          <cell r="K4">
            <v>72.599999999999994</v>
          </cell>
          <cell r="L4">
            <v>83.399999999999991</v>
          </cell>
        </row>
        <row r="5">
          <cell r="D5" t="str">
            <v>2012/2013F4</v>
          </cell>
          <cell r="E5">
            <v>445</v>
          </cell>
          <cell r="F5">
            <v>1.0999999999999999</v>
          </cell>
          <cell r="G5">
            <v>440</v>
          </cell>
          <cell r="H5">
            <v>8.2000000000000011</v>
          </cell>
          <cell r="I5">
            <v>8.2000000000000011</v>
          </cell>
          <cell r="J5">
            <v>73.5</v>
          </cell>
          <cell r="K5">
            <v>80.400000000000006</v>
          </cell>
          <cell r="L5">
            <v>83.6</v>
          </cell>
        </row>
        <row r="6">
          <cell r="D6" t="str">
            <v>2012/2013F5</v>
          </cell>
          <cell r="E6">
            <v>1410</v>
          </cell>
          <cell r="F6">
            <v>0.4</v>
          </cell>
          <cell r="G6">
            <v>1405</v>
          </cell>
          <cell r="H6">
            <v>8.7000000000000011</v>
          </cell>
          <cell r="I6">
            <v>11.8</v>
          </cell>
          <cell r="J6">
            <v>62.6</v>
          </cell>
          <cell r="K6">
            <v>73.8</v>
          </cell>
          <cell r="L6">
            <v>79.600000000000009</v>
          </cell>
        </row>
        <row r="7">
          <cell r="D7" t="str">
            <v>2012/2013F6</v>
          </cell>
          <cell r="E7">
            <v>4940</v>
          </cell>
          <cell r="F7">
            <v>0.5</v>
          </cell>
          <cell r="G7">
            <v>4915</v>
          </cell>
          <cell r="H7">
            <v>6.5</v>
          </cell>
          <cell r="I7">
            <v>9.3000000000000007</v>
          </cell>
          <cell r="J7">
            <v>53.900000000000006</v>
          </cell>
          <cell r="K7">
            <v>73.599999999999994</v>
          </cell>
          <cell r="L7">
            <v>84.2</v>
          </cell>
        </row>
        <row r="8">
          <cell r="D8" t="str">
            <v>2012/2013F7</v>
          </cell>
          <cell r="E8">
            <v>2335</v>
          </cell>
          <cell r="F8">
            <v>0.70000000000000007</v>
          </cell>
          <cell r="G8">
            <v>2315</v>
          </cell>
          <cell r="H8">
            <v>5.9</v>
          </cell>
          <cell r="I8">
            <v>7.6</v>
          </cell>
          <cell r="J8">
            <v>58.8</v>
          </cell>
          <cell r="K8">
            <v>78.100000000000009</v>
          </cell>
          <cell r="L8">
            <v>86.5</v>
          </cell>
        </row>
        <row r="9">
          <cell r="D9" t="str">
            <v>2012/2013F8</v>
          </cell>
          <cell r="E9">
            <v>1650</v>
          </cell>
          <cell r="F9">
            <v>1.2</v>
          </cell>
          <cell r="G9">
            <v>1630</v>
          </cell>
          <cell r="H9">
            <v>9.6</v>
          </cell>
          <cell r="I9">
            <v>14.100000000000001</v>
          </cell>
          <cell r="J9">
            <v>64.7</v>
          </cell>
          <cell r="K9">
            <v>72</v>
          </cell>
          <cell r="L9">
            <v>76.3</v>
          </cell>
        </row>
        <row r="10">
          <cell r="D10" t="str">
            <v>2012/2013F9</v>
          </cell>
          <cell r="E10">
            <v>1880</v>
          </cell>
          <cell r="F10">
            <v>1.5</v>
          </cell>
          <cell r="G10">
            <v>1855</v>
          </cell>
          <cell r="H10">
            <v>9.4</v>
          </cell>
          <cell r="I10">
            <v>9.6</v>
          </cell>
          <cell r="J10">
            <v>63.7</v>
          </cell>
          <cell r="K10">
            <v>74.2</v>
          </cell>
          <cell r="L10">
            <v>80.900000000000006</v>
          </cell>
        </row>
        <row r="11">
          <cell r="D11" t="str">
            <v>2012/2013FA</v>
          </cell>
          <cell r="E11">
            <v>1775</v>
          </cell>
          <cell r="F11">
            <v>1.6</v>
          </cell>
          <cell r="G11">
            <v>1745</v>
          </cell>
          <cell r="H11">
            <v>8.1</v>
          </cell>
          <cell r="I11">
            <v>10.9</v>
          </cell>
          <cell r="J11">
            <v>57.2</v>
          </cell>
          <cell r="K11">
            <v>69.7</v>
          </cell>
          <cell r="L11">
            <v>81</v>
          </cell>
        </row>
        <row r="12">
          <cell r="D12" t="str">
            <v>2012/2013FB</v>
          </cell>
          <cell r="E12">
            <v>16875</v>
          </cell>
          <cell r="F12">
            <v>0.90000000000000013</v>
          </cell>
          <cell r="G12">
            <v>16730</v>
          </cell>
          <cell r="H12">
            <v>6.6000000000000005</v>
          </cell>
          <cell r="I12">
            <v>11.4</v>
          </cell>
          <cell r="J12">
            <v>61.8</v>
          </cell>
          <cell r="K12">
            <v>76.5</v>
          </cell>
          <cell r="L12">
            <v>81.900000000000006</v>
          </cell>
        </row>
        <row r="13">
          <cell r="D13" t="str">
            <v>2012/2013FC</v>
          </cell>
          <cell r="E13">
            <v>7235</v>
          </cell>
          <cell r="F13">
            <v>0.70000000000000007</v>
          </cell>
          <cell r="G13">
            <v>7180</v>
          </cell>
          <cell r="H13">
            <v>7.3999999999999995</v>
          </cell>
          <cell r="I13">
            <v>13.100000000000001</v>
          </cell>
          <cell r="J13">
            <v>61.199999999999996</v>
          </cell>
          <cell r="K13">
            <v>73.599999999999994</v>
          </cell>
          <cell r="L13">
            <v>79.5</v>
          </cell>
        </row>
        <row r="14">
          <cell r="D14" t="str">
            <v>2012/2013FD</v>
          </cell>
          <cell r="E14">
            <v>16000</v>
          </cell>
          <cell r="F14">
            <v>1.5</v>
          </cell>
          <cell r="G14">
            <v>15770</v>
          </cell>
          <cell r="H14">
            <v>7.6</v>
          </cell>
          <cell r="I14">
            <v>12.6</v>
          </cell>
          <cell r="J14">
            <v>71.899999999999991</v>
          </cell>
          <cell r="K14">
            <v>76.900000000000006</v>
          </cell>
          <cell r="L14">
            <v>79.800000000000011</v>
          </cell>
        </row>
        <row r="15">
          <cell r="D15" t="str">
            <v>2012/2013FE</v>
          </cell>
          <cell r="E15">
            <v>4645</v>
          </cell>
          <cell r="F15">
            <v>0.70000000000000007</v>
          </cell>
          <cell r="G15">
            <v>4615</v>
          </cell>
          <cell r="H15">
            <v>6</v>
          </cell>
          <cell r="I15">
            <v>16.2</v>
          </cell>
          <cell r="J15">
            <v>70.100000000000009</v>
          </cell>
          <cell r="K15">
            <v>74.599999999999994</v>
          </cell>
          <cell r="L15">
            <v>77.900000000000006</v>
          </cell>
        </row>
        <row r="16">
          <cell r="D16" t="str">
            <v>2012/2013FF</v>
          </cell>
          <cell r="E16">
            <v>13040</v>
          </cell>
          <cell r="F16">
            <v>0.70000000000000007</v>
          </cell>
          <cell r="G16">
            <v>12945</v>
          </cell>
          <cell r="H16">
            <v>8.4</v>
          </cell>
          <cell r="I16">
            <v>12.9</v>
          </cell>
          <cell r="J16">
            <v>53.400000000000006</v>
          </cell>
          <cell r="K16">
            <v>69.900000000000006</v>
          </cell>
          <cell r="L16">
            <v>78.7</v>
          </cell>
        </row>
        <row r="17">
          <cell r="D17" t="str">
            <v>2012/2013FG</v>
          </cell>
          <cell r="E17">
            <v>7520</v>
          </cell>
          <cell r="F17">
            <v>0.8</v>
          </cell>
          <cell r="G17">
            <v>7460</v>
          </cell>
          <cell r="H17">
            <v>8.3000000000000007</v>
          </cell>
          <cell r="I17">
            <v>12.3</v>
          </cell>
          <cell r="J17">
            <v>51.9</v>
          </cell>
          <cell r="K17">
            <v>69.400000000000006</v>
          </cell>
          <cell r="L17">
            <v>79.400000000000006</v>
          </cell>
        </row>
        <row r="18">
          <cell r="D18" t="str">
            <v>2012/2013FH</v>
          </cell>
          <cell r="E18">
            <v>20025</v>
          </cell>
          <cell r="F18">
            <v>0.70000000000000007</v>
          </cell>
          <cell r="G18">
            <v>19880</v>
          </cell>
          <cell r="H18">
            <v>8.7000000000000011</v>
          </cell>
          <cell r="I18">
            <v>16.600000000000001</v>
          </cell>
          <cell r="J18">
            <v>64.099999999999994</v>
          </cell>
          <cell r="K18">
            <v>70.8</v>
          </cell>
          <cell r="L18">
            <v>74.8</v>
          </cell>
        </row>
        <row r="19">
          <cell r="D19" t="str">
            <v>2012/2013FI</v>
          </cell>
          <cell r="E19">
            <v>13000</v>
          </cell>
          <cell r="F19">
            <v>0.8</v>
          </cell>
          <cell r="G19">
            <v>12890</v>
          </cell>
          <cell r="H19">
            <v>6.6000000000000005</v>
          </cell>
          <cell r="I19">
            <v>8.2000000000000011</v>
          </cell>
          <cell r="J19">
            <v>69.5</v>
          </cell>
          <cell r="K19">
            <v>81.600000000000009</v>
          </cell>
          <cell r="L19">
            <v>85.2</v>
          </cell>
        </row>
        <row r="20">
          <cell r="D20" t="str">
            <v>2012/2013FJ</v>
          </cell>
          <cell r="E20">
            <v>2695</v>
          </cell>
          <cell r="F20">
            <v>2.9000000000000004</v>
          </cell>
          <cell r="G20">
            <v>2615</v>
          </cell>
          <cell r="H20">
            <v>13.3</v>
          </cell>
          <cell r="I20">
            <v>8.7999999999999989</v>
          </cell>
          <cell r="J20">
            <v>50</v>
          </cell>
          <cell r="K20">
            <v>67.5</v>
          </cell>
          <cell r="L20">
            <v>77.900000000000006</v>
          </cell>
        </row>
        <row r="21">
          <cell r="D21" t="str">
            <v>2012/2013FL1</v>
          </cell>
          <cell r="E21">
            <v>1485</v>
          </cell>
          <cell r="F21">
            <v>1.0999999999999999</v>
          </cell>
          <cell r="G21">
            <v>1470</v>
          </cell>
          <cell r="H21">
            <v>8.1</v>
          </cell>
          <cell r="I21">
            <v>9.9</v>
          </cell>
          <cell r="J21">
            <v>66.600000000000009</v>
          </cell>
          <cell r="K21">
            <v>75.8</v>
          </cell>
          <cell r="L21">
            <v>82</v>
          </cell>
        </row>
        <row r="22">
          <cell r="D22" t="str">
            <v>2012/2013M1</v>
          </cell>
          <cell r="E22">
            <v>3295</v>
          </cell>
          <cell r="F22">
            <v>0.90000000000000013</v>
          </cell>
          <cell r="G22">
            <v>3260</v>
          </cell>
          <cell r="H22">
            <v>2.9000000000000004</v>
          </cell>
          <cell r="I22">
            <v>10.200000000000001</v>
          </cell>
          <cell r="J22">
            <v>67.300000000000011</v>
          </cell>
          <cell r="K22">
            <v>78.5</v>
          </cell>
          <cell r="L22">
            <v>86.9</v>
          </cell>
        </row>
        <row r="23">
          <cell r="D23" t="str">
            <v>2012/2013M2</v>
          </cell>
          <cell r="E23">
            <v>5730</v>
          </cell>
          <cell r="F23">
            <v>1.5</v>
          </cell>
          <cell r="G23">
            <v>5645</v>
          </cell>
          <cell r="H23">
            <v>7.9</v>
          </cell>
          <cell r="I23">
            <v>11.1</v>
          </cell>
          <cell r="J23">
            <v>48.6</v>
          </cell>
          <cell r="K23">
            <v>68.2</v>
          </cell>
          <cell r="L23">
            <v>81</v>
          </cell>
        </row>
        <row r="24">
          <cell r="D24" t="str">
            <v>2012/2013M3</v>
          </cell>
          <cell r="E24">
            <v>11920</v>
          </cell>
          <cell r="F24">
            <v>0.5</v>
          </cell>
          <cell r="G24">
            <v>11860</v>
          </cell>
          <cell r="H24">
            <v>7.1000000000000005</v>
          </cell>
          <cell r="I24">
            <v>12.3</v>
          </cell>
          <cell r="J24">
            <v>53.400000000000006</v>
          </cell>
          <cell r="K24">
            <v>69.800000000000011</v>
          </cell>
          <cell r="L24">
            <v>80.600000000000009</v>
          </cell>
        </row>
        <row r="25">
          <cell r="D25" t="str">
            <v>2012/2013M4</v>
          </cell>
          <cell r="E25">
            <v>115</v>
          </cell>
          <cell r="F25">
            <v>0</v>
          </cell>
          <cell r="G25">
            <v>115</v>
          </cell>
          <cell r="H25">
            <v>7.0000000000000009</v>
          </cell>
          <cell r="I25">
            <v>5.2</v>
          </cell>
          <cell r="J25">
            <v>75.7</v>
          </cell>
          <cell r="K25">
            <v>84.3</v>
          </cell>
          <cell r="L25">
            <v>87.8</v>
          </cell>
        </row>
        <row r="26">
          <cell r="D26" t="str">
            <v>2012/2013M5</v>
          </cell>
          <cell r="E26">
            <v>695</v>
          </cell>
          <cell r="F26">
            <v>1.2</v>
          </cell>
          <cell r="G26">
            <v>685</v>
          </cell>
          <cell r="H26">
            <v>13.100000000000001</v>
          </cell>
          <cell r="I26">
            <v>13</v>
          </cell>
          <cell r="J26">
            <v>56.900000000000006</v>
          </cell>
          <cell r="K26">
            <v>68</v>
          </cell>
          <cell r="L26">
            <v>74</v>
          </cell>
        </row>
        <row r="27">
          <cell r="D27" t="str">
            <v>2012/2013M6</v>
          </cell>
          <cell r="E27">
            <v>7215</v>
          </cell>
          <cell r="F27">
            <v>0.5</v>
          </cell>
          <cell r="G27">
            <v>7180</v>
          </cell>
          <cell r="H27">
            <v>7.1000000000000005</v>
          </cell>
          <cell r="I27">
            <v>10.8</v>
          </cell>
          <cell r="J27">
            <v>50.8</v>
          </cell>
          <cell r="K27">
            <v>69.100000000000009</v>
          </cell>
          <cell r="L27">
            <v>82.2</v>
          </cell>
        </row>
        <row r="28">
          <cell r="D28" t="str">
            <v>2012/2013M7</v>
          </cell>
          <cell r="E28">
            <v>3705</v>
          </cell>
          <cell r="F28">
            <v>0.70000000000000007</v>
          </cell>
          <cell r="G28">
            <v>3675</v>
          </cell>
          <cell r="H28">
            <v>8.1</v>
          </cell>
          <cell r="I28">
            <v>9.3000000000000007</v>
          </cell>
          <cell r="J28">
            <v>57.400000000000006</v>
          </cell>
          <cell r="K28">
            <v>73.099999999999994</v>
          </cell>
          <cell r="L28">
            <v>82.600000000000009</v>
          </cell>
        </row>
        <row r="29">
          <cell r="D29" t="str">
            <v>2012/2013M8</v>
          </cell>
          <cell r="E29">
            <v>8695</v>
          </cell>
          <cell r="F29">
            <v>0.90000000000000013</v>
          </cell>
          <cell r="G29">
            <v>8620</v>
          </cell>
          <cell r="H29">
            <v>8.9</v>
          </cell>
          <cell r="I29">
            <v>13.5</v>
          </cell>
          <cell r="J29">
            <v>69.5</v>
          </cell>
          <cell r="K29">
            <v>74.3</v>
          </cell>
          <cell r="L29">
            <v>77.7</v>
          </cell>
        </row>
        <row r="30">
          <cell r="D30" t="str">
            <v>2012/2013M9</v>
          </cell>
          <cell r="E30">
            <v>11260</v>
          </cell>
          <cell r="F30">
            <v>1.3</v>
          </cell>
          <cell r="G30">
            <v>11110</v>
          </cell>
          <cell r="H30">
            <v>9.9</v>
          </cell>
          <cell r="I30">
            <v>10</v>
          </cell>
          <cell r="J30">
            <v>65.8</v>
          </cell>
          <cell r="K30">
            <v>74.599999999999994</v>
          </cell>
          <cell r="L30">
            <v>80.100000000000009</v>
          </cell>
        </row>
        <row r="31">
          <cell r="D31" t="str">
            <v>2012/2013MA</v>
          </cell>
          <cell r="E31">
            <v>4905</v>
          </cell>
          <cell r="F31">
            <v>1.4000000000000001</v>
          </cell>
          <cell r="G31">
            <v>4835</v>
          </cell>
          <cell r="H31">
            <v>9.1999999999999993</v>
          </cell>
          <cell r="I31">
            <v>10.3</v>
          </cell>
          <cell r="J31">
            <v>65.2</v>
          </cell>
          <cell r="K31">
            <v>73.5</v>
          </cell>
          <cell r="L31">
            <v>80.600000000000009</v>
          </cell>
        </row>
        <row r="32">
          <cell r="D32" t="str">
            <v>2012/2013MB</v>
          </cell>
          <cell r="E32">
            <v>7725</v>
          </cell>
          <cell r="F32">
            <v>0.90000000000000013</v>
          </cell>
          <cell r="G32">
            <v>7655</v>
          </cell>
          <cell r="H32">
            <v>8.3000000000000007</v>
          </cell>
          <cell r="I32">
            <v>13.8</v>
          </cell>
          <cell r="J32">
            <v>57.000000000000007</v>
          </cell>
          <cell r="K32">
            <v>70.100000000000009</v>
          </cell>
          <cell r="L32">
            <v>77.8</v>
          </cell>
        </row>
        <row r="33">
          <cell r="D33" t="str">
            <v>2012/2013MC</v>
          </cell>
          <cell r="E33">
            <v>4030</v>
          </cell>
          <cell r="F33">
            <v>1</v>
          </cell>
          <cell r="G33">
            <v>3990</v>
          </cell>
          <cell r="H33">
            <v>8.2000000000000011</v>
          </cell>
          <cell r="I33">
            <v>14.000000000000002</v>
          </cell>
          <cell r="J33">
            <v>56.600000000000009</v>
          </cell>
          <cell r="K33">
            <v>69.800000000000011</v>
          </cell>
          <cell r="L33">
            <v>77.8</v>
          </cell>
        </row>
        <row r="34">
          <cell r="D34" t="str">
            <v>2012/2013MD</v>
          </cell>
          <cell r="E34">
            <v>16435</v>
          </cell>
          <cell r="F34">
            <v>1.2</v>
          </cell>
          <cell r="G34">
            <v>16240</v>
          </cell>
          <cell r="H34">
            <v>9.6</v>
          </cell>
          <cell r="I34">
            <v>13.3</v>
          </cell>
          <cell r="J34">
            <v>69.2</v>
          </cell>
          <cell r="K34">
            <v>73.900000000000006</v>
          </cell>
          <cell r="L34">
            <v>77.100000000000009</v>
          </cell>
        </row>
        <row r="35">
          <cell r="D35" t="str">
            <v>2012/2013ME</v>
          </cell>
          <cell r="E35">
            <v>4185</v>
          </cell>
          <cell r="F35">
            <v>0.4</v>
          </cell>
          <cell r="G35">
            <v>4165</v>
          </cell>
          <cell r="H35">
            <v>9.1</v>
          </cell>
          <cell r="I35">
            <v>18.099999999999998</v>
          </cell>
          <cell r="J35">
            <v>66.5</v>
          </cell>
          <cell r="K35">
            <v>70.300000000000011</v>
          </cell>
          <cell r="L35">
            <v>72.8</v>
          </cell>
        </row>
        <row r="36">
          <cell r="D36" t="str">
            <v>2012/2013MF</v>
          </cell>
          <cell r="E36">
            <v>5190</v>
          </cell>
          <cell r="F36">
            <v>0.70000000000000007</v>
          </cell>
          <cell r="G36">
            <v>5155</v>
          </cell>
          <cell r="H36">
            <v>12.4</v>
          </cell>
          <cell r="I36">
            <v>15.9</v>
          </cell>
          <cell r="J36">
            <v>48.4</v>
          </cell>
          <cell r="K36">
            <v>61.5</v>
          </cell>
          <cell r="L36">
            <v>71.7</v>
          </cell>
        </row>
        <row r="37">
          <cell r="D37" t="str">
            <v>2012/2013MG</v>
          </cell>
          <cell r="E37">
            <v>6915</v>
          </cell>
          <cell r="F37">
            <v>0.8</v>
          </cell>
          <cell r="G37">
            <v>6860</v>
          </cell>
          <cell r="H37">
            <v>9.8000000000000007</v>
          </cell>
          <cell r="I37">
            <v>14.400000000000002</v>
          </cell>
          <cell r="J37">
            <v>50.6</v>
          </cell>
          <cell r="K37">
            <v>64.3</v>
          </cell>
          <cell r="L37">
            <v>75.8</v>
          </cell>
        </row>
        <row r="38">
          <cell r="D38" t="str">
            <v>2012/2013MH</v>
          </cell>
          <cell r="E38">
            <v>12265</v>
          </cell>
          <cell r="F38">
            <v>0.6</v>
          </cell>
          <cell r="G38">
            <v>12190</v>
          </cell>
          <cell r="H38">
            <v>11.4</v>
          </cell>
          <cell r="I38">
            <v>19.8</v>
          </cell>
          <cell r="J38">
            <v>59.599999999999994</v>
          </cell>
          <cell r="K38">
            <v>64.900000000000006</v>
          </cell>
          <cell r="L38">
            <v>68.800000000000011</v>
          </cell>
        </row>
        <row r="39">
          <cell r="D39" t="str">
            <v>2012/2013MI</v>
          </cell>
          <cell r="E39">
            <v>1855</v>
          </cell>
          <cell r="F39">
            <v>0.4</v>
          </cell>
          <cell r="G39">
            <v>1850</v>
          </cell>
          <cell r="H39">
            <v>7.3999999999999995</v>
          </cell>
          <cell r="I39">
            <v>9.1</v>
          </cell>
          <cell r="J39">
            <v>68.400000000000006</v>
          </cell>
          <cell r="K39">
            <v>79.3</v>
          </cell>
          <cell r="L39">
            <v>83.399999999999991</v>
          </cell>
        </row>
        <row r="40">
          <cell r="D40" t="str">
            <v>2012/2013MJ</v>
          </cell>
          <cell r="E40">
            <v>1670</v>
          </cell>
          <cell r="F40">
            <v>1.7000000000000002</v>
          </cell>
          <cell r="G40">
            <v>1640</v>
          </cell>
          <cell r="H40">
            <v>12.4</v>
          </cell>
          <cell r="I40">
            <v>8.7000000000000011</v>
          </cell>
          <cell r="J40">
            <v>51.6</v>
          </cell>
          <cell r="K40">
            <v>69.400000000000006</v>
          </cell>
          <cell r="L40">
            <v>78.8</v>
          </cell>
        </row>
        <row r="41">
          <cell r="D41" t="str">
            <v>2012/2013ML1</v>
          </cell>
          <cell r="E41">
            <v>3635</v>
          </cell>
          <cell r="F41">
            <v>0.70000000000000007</v>
          </cell>
          <cell r="G41">
            <v>3610</v>
          </cell>
          <cell r="H41">
            <v>9.1999999999999993</v>
          </cell>
          <cell r="I41">
            <v>10.7</v>
          </cell>
          <cell r="J41">
            <v>64.8</v>
          </cell>
          <cell r="K41">
            <v>73.5</v>
          </cell>
          <cell r="L41">
            <v>80.100000000000009</v>
          </cell>
        </row>
        <row r="42">
          <cell r="D42" t="str">
            <v>2010/2011F1</v>
          </cell>
          <cell r="E42">
            <v>4135</v>
          </cell>
          <cell r="F42">
            <v>1.9</v>
          </cell>
          <cell r="G42">
            <v>4055</v>
          </cell>
          <cell r="H42">
            <v>12.2</v>
          </cell>
          <cell r="I42">
            <v>11.700000000000001</v>
          </cell>
          <cell r="J42">
            <v>61.3</v>
          </cell>
          <cell r="K42">
            <v>73.099999999999994</v>
          </cell>
          <cell r="L42">
            <v>76</v>
          </cell>
        </row>
        <row r="43">
          <cell r="D43" t="str">
            <v>2010/2011F2</v>
          </cell>
          <cell r="E43">
            <v>19045</v>
          </cell>
          <cell r="F43">
            <v>5.6000000000000005</v>
          </cell>
          <cell r="G43">
            <v>17980</v>
          </cell>
          <cell r="H43">
            <v>10.4</v>
          </cell>
          <cell r="I43">
            <v>6.1</v>
          </cell>
          <cell r="J43">
            <v>55.900000000000006</v>
          </cell>
          <cell r="K43">
            <v>77.600000000000009</v>
          </cell>
          <cell r="L43">
            <v>83.399999999999991</v>
          </cell>
        </row>
        <row r="44">
          <cell r="D44" t="str">
            <v>2010/2011F3</v>
          </cell>
          <cell r="E44">
            <v>15990</v>
          </cell>
          <cell r="F44">
            <v>3.3000000000000003</v>
          </cell>
          <cell r="G44">
            <v>15465</v>
          </cell>
          <cell r="H44">
            <v>8.9</v>
          </cell>
          <cell r="I44">
            <v>8.5</v>
          </cell>
          <cell r="J44">
            <v>58.3</v>
          </cell>
          <cell r="K44">
            <v>74.900000000000006</v>
          </cell>
          <cell r="L44">
            <v>82.600000000000009</v>
          </cell>
        </row>
        <row r="45">
          <cell r="D45" t="str">
            <v>2010/2011F4</v>
          </cell>
          <cell r="E45">
            <v>475</v>
          </cell>
          <cell r="F45">
            <v>3.2</v>
          </cell>
          <cell r="G45">
            <v>460</v>
          </cell>
          <cell r="H45">
            <v>9.6</v>
          </cell>
          <cell r="I45">
            <v>8.5</v>
          </cell>
          <cell r="J45">
            <v>68.400000000000006</v>
          </cell>
          <cell r="K45">
            <v>78.400000000000006</v>
          </cell>
          <cell r="L45">
            <v>81.900000000000006</v>
          </cell>
        </row>
        <row r="46">
          <cell r="D46" t="str">
            <v>2010/2011F5</v>
          </cell>
          <cell r="E46">
            <v>1345</v>
          </cell>
          <cell r="F46">
            <v>4.3999999999999995</v>
          </cell>
          <cell r="G46">
            <v>1285</v>
          </cell>
          <cell r="H46">
            <v>11.9</v>
          </cell>
          <cell r="I46">
            <v>8.6000000000000014</v>
          </cell>
          <cell r="J46">
            <v>64.400000000000006</v>
          </cell>
          <cell r="K46">
            <v>75</v>
          </cell>
          <cell r="L46">
            <v>79.5</v>
          </cell>
        </row>
        <row r="47">
          <cell r="D47" t="str">
            <v>2010/2011F6</v>
          </cell>
          <cell r="E47">
            <v>4555</v>
          </cell>
          <cell r="F47">
            <v>2.9000000000000004</v>
          </cell>
          <cell r="G47">
            <v>4425</v>
          </cell>
          <cell r="H47">
            <v>8.5</v>
          </cell>
          <cell r="I47">
            <v>7.0000000000000009</v>
          </cell>
          <cell r="J47">
            <v>61.7</v>
          </cell>
          <cell r="K47">
            <v>77.5</v>
          </cell>
          <cell r="L47">
            <v>84.5</v>
          </cell>
        </row>
        <row r="48">
          <cell r="D48" t="str">
            <v>2010/2011F7</v>
          </cell>
          <cell r="E48">
            <v>1945</v>
          </cell>
          <cell r="F48">
            <v>3.6999999999999997</v>
          </cell>
          <cell r="G48">
            <v>1875</v>
          </cell>
          <cell r="H48">
            <v>8.7999999999999989</v>
          </cell>
          <cell r="I48">
            <v>6.4</v>
          </cell>
          <cell r="J48">
            <v>72.899999999999991</v>
          </cell>
          <cell r="K48">
            <v>81.400000000000006</v>
          </cell>
          <cell r="L48">
            <v>84.8</v>
          </cell>
        </row>
        <row r="49">
          <cell r="D49" t="str">
            <v>2010/2011F8</v>
          </cell>
          <cell r="E49">
            <v>1580</v>
          </cell>
          <cell r="F49">
            <v>5</v>
          </cell>
          <cell r="G49">
            <v>1500</v>
          </cell>
          <cell r="H49">
            <v>11.5</v>
          </cell>
          <cell r="I49">
            <v>11</v>
          </cell>
          <cell r="J49">
            <v>71.2</v>
          </cell>
          <cell r="K49">
            <v>75.900000000000006</v>
          </cell>
          <cell r="L49">
            <v>77.5</v>
          </cell>
        </row>
        <row r="50">
          <cell r="D50" t="str">
            <v>2010/2011F9</v>
          </cell>
          <cell r="E50">
            <v>2035</v>
          </cell>
          <cell r="F50">
            <v>4.3999999999999995</v>
          </cell>
          <cell r="G50">
            <v>1945</v>
          </cell>
          <cell r="H50">
            <v>11.8</v>
          </cell>
          <cell r="I50">
            <v>8.3000000000000007</v>
          </cell>
          <cell r="J50">
            <v>68.7</v>
          </cell>
          <cell r="K50">
            <v>75.400000000000006</v>
          </cell>
          <cell r="L50">
            <v>80</v>
          </cell>
        </row>
        <row r="51">
          <cell r="D51" t="str">
            <v>2010/2011FA</v>
          </cell>
          <cell r="E51">
            <v>1865</v>
          </cell>
          <cell r="F51">
            <v>5.5</v>
          </cell>
          <cell r="G51">
            <v>1765</v>
          </cell>
          <cell r="H51">
            <v>10.4</v>
          </cell>
          <cell r="I51">
            <v>7.0000000000000009</v>
          </cell>
          <cell r="J51">
            <v>58.8</v>
          </cell>
          <cell r="K51">
            <v>73.400000000000006</v>
          </cell>
          <cell r="L51">
            <v>82.600000000000009</v>
          </cell>
        </row>
        <row r="52">
          <cell r="D52" t="str">
            <v>2010/2011FB</v>
          </cell>
          <cell r="E52">
            <v>15635</v>
          </cell>
          <cell r="F52">
            <v>4.3000000000000007</v>
          </cell>
          <cell r="G52">
            <v>14960</v>
          </cell>
          <cell r="H52">
            <v>9.3000000000000007</v>
          </cell>
          <cell r="I52">
            <v>8.7999999999999989</v>
          </cell>
          <cell r="J52">
            <v>66.400000000000006</v>
          </cell>
          <cell r="K52">
            <v>78.2</v>
          </cell>
          <cell r="L52">
            <v>82</v>
          </cell>
        </row>
        <row r="53">
          <cell r="D53" t="str">
            <v>2010/2011FC</v>
          </cell>
          <cell r="E53">
            <v>7345</v>
          </cell>
          <cell r="F53">
            <v>3.8</v>
          </cell>
          <cell r="G53">
            <v>7070</v>
          </cell>
          <cell r="H53">
            <v>10.3</v>
          </cell>
          <cell r="I53">
            <v>9.9</v>
          </cell>
          <cell r="J53">
            <v>70</v>
          </cell>
          <cell r="K53">
            <v>76.900000000000006</v>
          </cell>
          <cell r="L53">
            <v>79.800000000000011</v>
          </cell>
        </row>
        <row r="54">
          <cell r="D54" t="str">
            <v>2010/2011FD</v>
          </cell>
          <cell r="E54">
            <v>14475</v>
          </cell>
          <cell r="F54">
            <v>4.9000000000000004</v>
          </cell>
          <cell r="G54">
            <v>13765</v>
          </cell>
          <cell r="H54">
            <v>11</v>
          </cell>
          <cell r="I54">
            <v>9.4</v>
          </cell>
          <cell r="J54">
            <v>74</v>
          </cell>
          <cell r="K54">
            <v>78.100000000000009</v>
          </cell>
          <cell r="L54">
            <v>79.600000000000009</v>
          </cell>
        </row>
        <row r="55">
          <cell r="D55" t="str">
            <v>2010/2011FE</v>
          </cell>
          <cell r="E55">
            <v>4515</v>
          </cell>
          <cell r="F55">
            <v>3.5000000000000004</v>
          </cell>
          <cell r="G55">
            <v>4360</v>
          </cell>
          <cell r="H55">
            <v>9.1</v>
          </cell>
          <cell r="I55">
            <v>11.3</v>
          </cell>
          <cell r="J55">
            <v>73.099999999999994</v>
          </cell>
          <cell r="K55">
            <v>77.7</v>
          </cell>
          <cell r="L55">
            <v>79.600000000000009</v>
          </cell>
        </row>
        <row r="56">
          <cell r="D56" t="str">
            <v>2010/2011FF</v>
          </cell>
          <cell r="E56">
            <v>12185</v>
          </cell>
          <cell r="F56">
            <v>3.2</v>
          </cell>
          <cell r="G56">
            <v>11800</v>
          </cell>
          <cell r="H56">
            <v>11.5</v>
          </cell>
          <cell r="I56">
            <v>9.4</v>
          </cell>
          <cell r="J56">
            <v>64</v>
          </cell>
          <cell r="K56">
            <v>74.3</v>
          </cell>
          <cell r="L56">
            <v>79.100000000000009</v>
          </cell>
        </row>
        <row r="57">
          <cell r="D57" t="str">
            <v>2010/2011FG</v>
          </cell>
          <cell r="E57">
            <v>7170</v>
          </cell>
          <cell r="F57">
            <v>3.4000000000000004</v>
          </cell>
          <cell r="G57">
            <v>6925</v>
          </cell>
          <cell r="H57">
            <v>10.4</v>
          </cell>
          <cell r="I57">
            <v>9</v>
          </cell>
          <cell r="J57">
            <v>63.4</v>
          </cell>
          <cell r="K57">
            <v>75.2</v>
          </cell>
          <cell r="L57">
            <v>80.600000000000009</v>
          </cell>
        </row>
        <row r="58">
          <cell r="D58" t="str">
            <v>2010/2011FH</v>
          </cell>
          <cell r="E58">
            <v>18715</v>
          </cell>
          <cell r="F58">
            <v>4</v>
          </cell>
          <cell r="G58">
            <v>17975</v>
          </cell>
          <cell r="H58">
            <v>12.6</v>
          </cell>
          <cell r="I58">
            <v>12.4</v>
          </cell>
          <cell r="J58">
            <v>66.900000000000006</v>
          </cell>
          <cell r="K58">
            <v>72.399999999999991</v>
          </cell>
          <cell r="L58">
            <v>75</v>
          </cell>
        </row>
        <row r="59">
          <cell r="D59" t="str">
            <v>2010/2011FI</v>
          </cell>
          <cell r="E59">
            <v>11890</v>
          </cell>
          <cell r="F59">
            <v>4.3999999999999995</v>
          </cell>
          <cell r="G59">
            <v>11370</v>
          </cell>
          <cell r="H59">
            <v>10.3</v>
          </cell>
          <cell r="I59">
            <v>7.3</v>
          </cell>
          <cell r="J59">
            <v>74.099999999999994</v>
          </cell>
          <cell r="K59">
            <v>80.400000000000006</v>
          </cell>
          <cell r="L59">
            <v>82.4</v>
          </cell>
        </row>
        <row r="60">
          <cell r="D60" t="str">
            <v>2010/2011FJ</v>
          </cell>
          <cell r="E60">
            <v>2555</v>
          </cell>
          <cell r="F60">
            <v>6</v>
          </cell>
          <cell r="G60">
            <v>2400</v>
          </cell>
          <cell r="H60">
            <v>16.400000000000002</v>
          </cell>
          <cell r="I60">
            <v>7.7</v>
          </cell>
          <cell r="J60">
            <v>59.9</v>
          </cell>
          <cell r="K60">
            <v>71.2</v>
          </cell>
          <cell r="L60">
            <v>76</v>
          </cell>
        </row>
        <row r="61">
          <cell r="D61" t="str">
            <v>2010/2011FL1</v>
          </cell>
          <cell r="E61">
            <v>1300</v>
          </cell>
          <cell r="F61">
            <v>4.9000000000000004</v>
          </cell>
          <cell r="G61">
            <v>1235</v>
          </cell>
          <cell r="H61">
            <v>11.3</v>
          </cell>
          <cell r="I61">
            <v>8</v>
          </cell>
          <cell r="J61">
            <v>73.3</v>
          </cell>
          <cell r="K61">
            <v>78.400000000000006</v>
          </cell>
          <cell r="L61">
            <v>80.7</v>
          </cell>
        </row>
        <row r="62">
          <cell r="D62" t="str">
            <v>2010/2011M1</v>
          </cell>
          <cell r="E62">
            <v>2970</v>
          </cell>
          <cell r="F62">
            <v>0.90000000000000013</v>
          </cell>
          <cell r="G62">
            <v>2945</v>
          </cell>
          <cell r="H62">
            <v>11.700000000000001</v>
          </cell>
          <cell r="I62">
            <v>10.8</v>
          </cell>
          <cell r="J62">
            <v>56.800000000000004</v>
          </cell>
          <cell r="K62">
            <v>72.7</v>
          </cell>
          <cell r="L62">
            <v>77.5</v>
          </cell>
        </row>
        <row r="63">
          <cell r="D63" t="str">
            <v>2010/2011M2</v>
          </cell>
          <cell r="E63">
            <v>4730</v>
          </cell>
          <cell r="F63">
            <v>2.8000000000000003</v>
          </cell>
          <cell r="G63">
            <v>4600</v>
          </cell>
          <cell r="H63">
            <v>11.9</v>
          </cell>
          <cell r="I63">
            <v>7.5</v>
          </cell>
          <cell r="J63">
            <v>52.6</v>
          </cell>
          <cell r="K63">
            <v>72.2</v>
          </cell>
          <cell r="L63">
            <v>80.600000000000009</v>
          </cell>
        </row>
        <row r="64">
          <cell r="D64" t="str">
            <v>2010/2011M3</v>
          </cell>
          <cell r="E64">
            <v>9635</v>
          </cell>
          <cell r="F64">
            <v>2.1</v>
          </cell>
          <cell r="G64">
            <v>9435</v>
          </cell>
          <cell r="H64">
            <v>10.4</v>
          </cell>
          <cell r="I64">
            <v>9.3000000000000007</v>
          </cell>
          <cell r="J64">
            <v>59.599999999999994</v>
          </cell>
          <cell r="K64">
            <v>72.599999999999994</v>
          </cell>
          <cell r="L64">
            <v>80.300000000000011</v>
          </cell>
        </row>
        <row r="65">
          <cell r="D65" t="str">
            <v>2010/2011M4</v>
          </cell>
          <cell r="E65">
            <v>120</v>
          </cell>
          <cell r="F65">
            <v>0</v>
          </cell>
          <cell r="G65">
            <v>120</v>
          </cell>
          <cell r="H65">
            <v>12.5</v>
          </cell>
          <cell r="I65">
            <v>10</v>
          </cell>
          <cell r="J65">
            <v>58.3</v>
          </cell>
          <cell r="K65">
            <v>73.3</v>
          </cell>
          <cell r="L65">
            <v>77.5</v>
          </cell>
        </row>
        <row r="66">
          <cell r="D66" t="str">
            <v>2010/2011M5</v>
          </cell>
          <cell r="E66">
            <v>560</v>
          </cell>
          <cell r="F66">
            <v>1.7000000000000002</v>
          </cell>
          <cell r="G66">
            <v>550</v>
          </cell>
          <cell r="H66">
            <v>16.5</v>
          </cell>
          <cell r="I66">
            <v>7.0000000000000009</v>
          </cell>
          <cell r="J66">
            <v>61.5</v>
          </cell>
          <cell r="K66">
            <v>72.3</v>
          </cell>
          <cell r="L66">
            <v>76.5</v>
          </cell>
        </row>
        <row r="67">
          <cell r="D67" t="str">
            <v>2010/2011M6</v>
          </cell>
          <cell r="E67">
            <v>6420</v>
          </cell>
          <cell r="F67">
            <v>1.5</v>
          </cell>
          <cell r="G67">
            <v>6320</v>
          </cell>
          <cell r="H67">
            <v>10</v>
          </cell>
          <cell r="I67">
            <v>7.0000000000000009</v>
          </cell>
          <cell r="J67">
            <v>58.699999999999996</v>
          </cell>
          <cell r="K67">
            <v>74.099999999999994</v>
          </cell>
          <cell r="L67">
            <v>83</v>
          </cell>
        </row>
        <row r="68">
          <cell r="D68" t="str">
            <v>2010/2011M7</v>
          </cell>
          <cell r="E68">
            <v>2935</v>
          </cell>
          <cell r="F68">
            <v>2.2999999999999998</v>
          </cell>
          <cell r="G68">
            <v>2865</v>
          </cell>
          <cell r="H68">
            <v>9.5</v>
          </cell>
          <cell r="I68">
            <v>6.9</v>
          </cell>
          <cell r="J68">
            <v>68.5</v>
          </cell>
          <cell r="K68">
            <v>78.100000000000009</v>
          </cell>
          <cell r="L68">
            <v>83.6</v>
          </cell>
        </row>
        <row r="69">
          <cell r="D69" t="str">
            <v>2010/2011M8</v>
          </cell>
          <cell r="E69">
            <v>7830</v>
          </cell>
          <cell r="F69">
            <v>3</v>
          </cell>
          <cell r="G69">
            <v>7600</v>
          </cell>
          <cell r="H69">
            <v>11.5</v>
          </cell>
          <cell r="I69">
            <v>9.9</v>
          </cell>
          <cell r="J69">
            <v>73</v>
          </cell>
          <cell r="K69">
            <v>76.8</v>
          </cell>
          <cell r="L69">
            <v>78.600000000000009</v>
          </cell>
        </row>
        <row r="70">
          <cell r="D70" t="str">
            <v>2010/2011M9</v>
          </cell>
          <cell r="E70">
            <v>10315</v>
          </cell>
          <cell r="F70">
            <v>2.9000000000000004</v>
          </cell>
          <cell r="G70">
            <v>10020</v>
          </cell>
          <cell r="H70">
            <v>11.8</v>
          </cell>
          <cell r="I70">
            <v>7.7</v>
          </cell>
          <cell r="J70">
            <v>69.600000000000009</v>
          </cell>
          <cell r="K70">
            <v>77.100000000000009</v>
          </cell>
          <cell r="L70">
            <v>80.5</v>
          </cell>
        </row>
        <row r="71">
          <cell r="D71" t="str">
            <v>2010/2011MA</v>
          </cell>
          <cell r="E71">
            <v>5415</v>
          </cell>
          <cell r="F71">
            <v>3.1</v>
          </cell>
          <cell r="G71">
            <v>5245</v>
          </cell>
          <cell r="H71">
            <v>12</v>
          </cell>
          <cell r="I71">
            <v>7.1000000000000005</v>
          </cell>
          <cell r="J71">
            <v>63.6</v>
          </cell>
          <cell r="K71">
            <v>75.2</v>
          </cell>
          <cell r="L71">
            <v>80.900000000000006</v>
          </cell>
        </row>
        <row r="72">
          <cell r="D72" t="str">
            <v>2010/2011MB</v>
          </cell>
          <cell r="E72">
            <v>6670</v>
          </cell>
          <cell r="F72">
            <v>2.9000000000000004</v>
          </cell>
          <cell r="G72">
            <v>6475</v>
          </cell>
          <cell r="H72">
            <v>11.600000000000001</v>
          </cell>
          <cell r="I72">
            <v>10.3</v>
          </cell>
          <cell r="J72">
            <v>65.600000000000009</v>
          </cell>
          <cell r="K72">
            <v>74.099999999999994</v>
          </cell>
          <cell r="L72">
            <v>78.100000000000009</v>
          </cell>
        </row>
        <row r="73">
          <cell r="D73" t="str">
            <v>2010/2011MC</v>
          </cell>
          <cell r="E73">
            <v>4165</v>
          </cell>
          <cell r="F73">
            <v>2.5</v>
          </cell>
          <cell r="G73">
            <v>4060</v>
          </cell>
          <cell r="H73">
            <v>12.3</v>
          </cell>
          <cell r="I73">
            <v>10.8</v>
          </cell>
          <cell r="J73">
            <v>67.5</v>
          </cell>
          <cell r="K73">
            <v>73.7</v>
          </cell>
          <cell r="L73">
            <v>76.900000000000006</v>
          </cell>
        </row>
        <row r="74">
          <cell r="D74" t="str">
            <v>2010/2011MD</v>
          </cell>
          <cell r="E74">
            <v>14850</v>
          </cell>
          <cell r="F74">
            <v>3.6000000000000005</v>
          </cell>
          <cell r="G74">
            <v>14315</v>
          </cell>
          <cell r="H74">
            <v>13</v>
          </cell>
          <cell r="I74">
            <v>9.9</v>
          </cell>
          <cell r="J74">
            <v>72.7</v>
          </cell>
          <cell r="K74">
            <v>75.7</v>
          </cell>
          <cell r="L74">
            <v>77.100000000000009</v>
          </cell>
        </row>
        <row r="75">
          <cell r="D75" t="str">
            <v>2010/2011ME</v>
          </cell>
          <cell r="E75">
            <v>3840</v>
          </cell>
          <cell r="F75">
            <v>3.6000000000000005</v>
          </cell>
          <cell r="G75">
            <v>3700</v>
          </cell>
          <cell r="H75">
            <v>12.4</v>
          </cell>
          <cell r="I75">
            <v>13.5</v>
          </cell>
          <cell r="J75">
            <v>69.5</v>
          </cell>
          <cell r="K75">
            <v>72.399999999999991</v>
          </cell>
          <cell r="L75">
            <v>74.099999999999994</v>
          </cell>
        </row>
        <row r="76">
          <cell r="D76" t="str">
            <v>2010/2011MF</v>
          </cell>
          <cell r="E76">
            <v>4890</v>
          </cell>
          <cell r="F76">
            <v>2.1999999999999997</v>
          </cell>
          <cell r="G76">
            <v>4785</v>
          </cell>
          <cell r="H76">
            <v>15.6</v>
          </cell>
          <cell r="I76">
            <v>11.5</v>
          </cell>
          <cell r="J76">
            <v>58.9</v>
          </cell>
          <cell r="K76">
            <v>68</v>
          </cell>
          <cell r="L76">
            <v>73</v>
          </cell>
        </row>
        <row r="77">
          <cell r="D77" t="str">
            <v>2010/2011MG</v>
          </cell>
          <cell r="E77">
            <v>6440</v>
          </cell>
          <cell r="F77">
            <v>2.9000000000000004</v>
          </cell>
          <cell r="G77">
            <v>6255</v>
          </cell>
          <cell r="H77">
            <v>12.4</v>
          </cell>
          <cell r="I77">
            <v>10.200000000000001</v>
          </cell>
          <cell r="J77">
            <v>62.2</v>
          </cell>
          <cell r="K77">
            <v>72.2</v>
          </cell>
          <cell r="L77">
            <v>77.400000000000006</v>
          </cell>
        </row>
        <row r="78">
          <cell r="D78" t="str">
            <v>2010/2011MH</v>
          </cell>
          <cell r="E78">
            <v>11690</v>
          </cell>
          <cell r="F78">
            <v>2.8000000000000003</v>
          </cell>
          <cell r="G78">
            <v>11360</v>
          </cell>
          <cell r="H78">
            <v>15.6</v>
          </cell>
          <cell r="I78">
            <v>15.5</v>
          </cell>
          <cell r="J78">
            <v>62.8</v>
          </cell>
          <cell r="K78">
            <v>66.600000000000009</v>
          </cell>
          <cell r="L78">
            <v>68.900000000000006</v>
          </cell>
        </row>
        <row r="79">
          <cell r="D79" t="str">
            <v>2010/2011MI</v>
          </cell>
          <cell r="E79">
            <v>1725</v>
          </cell>
          <cell r="F79">
            <v>2.1</v>
          </cell>
          <cell r="G79">
            <v>1685</v>
          </cell>
          <cell r="H79">
            <v>10.8</v>
          </cell>
          <cell r="I79">
            <v>8.1</v>
          </cell>
          <cell r="J79">
            <v>71</v>
          </cell>
          <cell r="K79">
            <v>78.600000000000009</v>
          </cell>
          <cell r="L79">
            <v>81.100000000000009</v>
          </cell>
        </row>
        <row r="80">
          <cell r="D80" t="str">
            <v>2010/2011MJ</v>
          </cell>
          <cell r="E80">
            <v>1750</v>
          </cell>
          <cell r="F80">
            <v>3.6000000000000005</v>
          </cell>
          <cell r="G80">
            <v>1685</v>
          </cell>
          <cell r="H80">
            <v>15.8</v>
          </cell>
          <cell r="I80">
            <v>8.4</v>
          </cell>
          <cell r="J80">
            <v>60.199999999999996</v>
          </cell>
          <cell r="K80">
            <v>70.2</v>
          </cell>
          <cell r="L80">
            <v>75.900000000000006</v>
          </cell>
        </row>
        <row r="81">
          <cell r="D81" t="str">
            <v>2010/2011ML1</v>
          </cell>
          <cell r="E81">
            <v>3285</v>
          </cell>
          <cell r="F81">
            <v>2.8000000000000003</v>
          </cell>
          <cell r="G81">
            <v>3190</v>
          </cell>
          <cell r="H81">
            <v>10.9</v>
          </cell>
          <cell r="I81">
            <v>8.1</v>
          </cell>
          <cell r="J81">
            <v>75.099999999999994</v>
          </cell>
          <cell r="K81">
            <v>78.600000000000009</v>
          </cell>
          <cell r="L81">
            <v>81</v>
          </cell>
        </row>
        <row r="82">
          <cell r="D82" t="str">
            <v>2008/2009F1</v>
          </cell>
          <cell r="E82">
            <v>3945</v>
          </cell>
          <cell r="F82">
            <v>3.8</v>
          </cell>
          <cell r="G82">
            <v>3795</v>
          </cell>
          <cell r="H82">
            <v>12</v>
          </cell>
          <cell r="I82">
            <v>13.4</v>
          </cell>
          <cell r="J82">
            <v>61.8</v>
          </cell>
          <cell r="K82">
            <v>71.599999999999994</v>
          </cell>
          <cell r="L82">
            <v>74.599999999999994</v>
          </cell>
        </row>
        <row r="83">
          <cell r="D83" t="str">
            <v>2008/2009F2</v>
          </cell>
          <cell r="E83">
            <v>17325</v>
          </cell>
          <cell r="F83">
            <v>5.8000000000000007</v>
          </cell>
          <cell r="G83">
            <v>16315</v>
          </cell>
          <cell r="H83">
            <v>13.200000000000001</v>
          </cell>
          <cell r="I83">
            <v>6.3</v>
          </cell>
          <cell r="J83">
            <v>60</v>
          </cell>
          <cell r="K83">
            <v>76.400000000000006</v>
          </cell>
          <cell r="L83">
            <v>80.600000000000009</v>
          </cell>
        </row>
        <row r="84">
          <cell r="D84" t="str">
            <v>2008/2009F3</v>
          </cell>
          <cell r="E84">
            <v>14580</v>
          </cell>
          <cell r="F84">
            <v>2.9000000000000004</v>
          </cell>
          <cell r="G84">
            <v>14165</v>
          </cell>
          <cell r="H84">
            <v>10.8</v>
          </cell>
          <cell r="I84">
            <v>6.8000000000000007</v>
          </cell>
          <cell r="J84">
            <v>61.9</v>
          </cell>
          <cell r="K84">
            <v>77.2</v>
          </cell>
          <cell r="L84">
            <v>82.4</v>
          </cell>
        </row>
        <row r="85">
          <cell r="D85" t="str">
            <v>2008/2009F4</v>
          </cell>
          <cell r="E85">
            <v>450</v>
          </cell>
          <cell r="F85">
            <v>3.8</v>
          </cell>
          <cell r="G85">
            <v>435</v>
          </cell>
          <cell r="H85">
            <v>12.2</v>
          </cell>
          <cell r="I85">
            <v>7.1000000000000005</v>
          </cell>
          <cell r="J85">
            <v>66.600000000000009</v>
          </cell>
          <cell r="K85">
            <v>77.600000000000009</v>
          </cell>
          <cell r="L85">
            <v>80.600000000000009</v>
          </cell>
        </row>
        <row r="86">
          <cell r="D86" t="str">
            <v>2008/2009F5</v>
          </cell>
          <cell r="E86">
            <v>1085</v>
          </cell>
          <cell r="F86">
            <v>3</v>
          </cell>
          <cell r="G86">
            <v>1055</v>
          </cell>
          <cell r="H86">
            <v>11.600000000000001</v>
          </cell>
          <cell r="I86">
            <v>8.2000000000000011</v>
          </cell>
          <cell r="J86">
            <v>69.400000000000006</v>
          </cell>
          <cell r="K86">
            <v>77.8</v>
          </cell>
          <cell r="L86">
            <v>80.100000000000009</v>
          </cell>
        </row>
        <row r="87">
          <cell r="D87" t="str">
            <v>2008/2009F6</v>
          </cell>
          <cell r="E87">
            <v>4270</v>
          </cell>
          <cell r="F87">
            <v>2.7</v>
          </cell>
          <cell r="G87">
            <v>4155</v>
          </cell>
          <cell r="H87">
            <v>11.700000000000001</v>
          </cell>
          <cell r="I87">
            <v>6.4</v>
          </cell>
          <cell r="J87">
            <v>66.8</v>
          </cell>
          <cell r="K87">
            <v>77.7</v>
          </cell>
          <cell r="L87">
            <v>81.900000000000006</v>
          </cell>
        </row>
        <row r="88">
          <cell r="D88" t="str">
            <v>2008/2009F7</v>
          </cell>
          <cell r="E88">
            <v>1685</v>
          </cell>
          <cell r="F88">
            <v>2.6</v>
          </cell>
          <cell r="G88">
            <v>1640</v>
          </cell>
          <cell r="H88">
            <v>10.9</v>
          </cell>
          <cell r="I88">
            <v>6.7</v>
          </cell>
          <cell r="J88">
            <v>71.8</v>
          </cell>
          <cell r="K88">
            <v>79.600000000000009</v>
          </cell>
          <cell r="L88">
            <v>82.4</v>
          </cell>
        </row>
        <row r="89">
          <cell r="D89" t="str">
            <v>2008/2009F8</v>
          </cell>
          <cell r="E89">
            <v>1675</v>
          </cell>
          <cell r="F89">
            <v>4.3999999999999995</v>
          </cell>
          <cell r="G89">
            <v>1605</v>
          </cell>
          <cell r="H89">
            <v>15.7</v>
          </cell>
          <cell r="I89">
            <v>10.5</v>
          </cell>
          <cell r="J89">
            <v>69.100000000000009</v>
          </cell>
          <cell r="K89">
            <v>72.3</v>
          </cell>
          <cell r="L89">
            <v>73.8</v>
          </cell>
        </row>
        <row r="90">
          <cell r="D90" t="str">
            <v>2008/2009F9</v>
          </cell>
          <cell r="E90">
            <v>1810</v>
          </cell>
          <cell r="F90">
            <v>4.5</v>
          </cell>
          <cell r="G90">
            <v>1725</v>
          </cell>
          <cell r="H90">
            <v>13.900000000000002</v>
          </cell>
          <cell r="I90">
            <v>8.1</v>
          </cell>
          <cell r="J90">
            <v>69.5</v>
          </cell>
          <cell r="K90">
            <v>75</v>
          </cell>
          <cell r="L90">
            <v>78</v>
          </cell>
        </row>
        <row r="91">
          <cell r="D91" t="str">
            <v>2008/2009FA</v>
          </cell>
          <cell r="E91">
            <v>1610</v>
          </cell>
          <cell r="F91">
            <v>5.2</v>
          </cell>
          <cell r="G91">
            <v>1525</v>
          </cell>
          <cell r="H91">
            <v>14.400000000000002</v>
          </cell>
          <cell r="I91">
            <v>6</v>
          </cell>
          <cell r="J91">
            <v>65.900000000000006</v>
          </cell>
          <cell r="K91">
            <v>76.7</v>
          </cell>
          <cell r="L91">
            <v>79.600000000000009</v>
          </cell>
        </row>
        <row r="92">
          <cell r="D92" t="str">
            <v>2008/2009FB</v>
          </cell>
          <cell r="E92">
            <v>14155</v>
          </cell>
          <cell r="F92">
            <v>2.9000000000000004</v>
          </cell>
          <cell r="G92">
            <v>13745</v>
          </cell>
          <cell r="H92">
            <v>11.600000000000001</v>
          </cell>
          <cell r="I92">
            <v>7.5</v>
          </cell>
          <cell r="J92">
            <v>67.400000000000006</v>
          </cell>
          <cell r="K92">
            <v>78</v>
          </cell>
          <cell r="L92">
            <v>80.900000000000006</v>
          </cell>
        </row>
        <row r="93">
          <cell r="D93" t="str">
            <v>2008/2009FC</v>
          </cell>
          <cell r="E93">
            <v>6505</v>
          </cell>
          <cell r="F93">
            <v>3.2</v>
          </cell>
          <cell r="G93">
            <v>6295</v>
          </cell>
          <cell r="H93">
            <v>13.100000000000001</v>
          </cell>
          <cell r="I93">
            <v>8.5</v>
          </cell>
          <cell r="J93">
            <v>71.7</v>
          </cell>
          <cell r="K93">
            <v>76.2</v>
          </cell>
          <cell r="L93">
            <v>78.3</v>
          </cell>
        </row>
        <row r="94">
          <cell r="D94" t="str">
            <v>2008/2009FD</v>
          </cell>
          <cell r="E94">
            <v>12820</v>
          </cell>
          <cell r="F94">
            <v>4.7</v>
          </cell>
          <cell r="G94">
            <v>12210</v>
          </cell>
          <cell r="H94">
            <v>14.100000000000001</v>
          </cell>
          <cell r="I94">
            <v>8.4</v>
          </cell>
          <cell r="J94">
            <v>73.3</v>
          </cell>
          <cell r="K94">
            <v>76.599999999999994</v>
          </cell>
          <cell r="L94">
            <v>77.400000000000006</v>
          </cell>
        </row>
        <row r="95">
          <cell r="D95" t="str">
            <v>2008/2009FE</v>
          </cell>
          <cell r="E95">
            <v>4155</v>
          </cell>
          <cell r="F95">
            <v>2.4</v>
          </cell>
          <cell r="G95">
            <v>4055</v>
          </cell>
          <cell r="H95">
            <v>11.600000000000001</v>
          </cell>
          <cell r="I95">
            <v>9.4</v>
          </cell>
          <cell r="J95">
            <v>73.900000000000006</v>
          </cell>
          <cell r="K95">
            <v>77.400000000000006</v>
          </cell>
          <cell r="L95">
            <v>79</v>
          </cell>
        </row>
        <row r="96">
          <cell r="D96" t="str">
            <v>2008/2009FF</v>
          </cell>
          <cell r="E96">
            <v>11430</v>
          </cell>
          <cell r="F96">
            <v>2.9000000000000004</v>
          </cell>
          <cell r="G96">
            <v>11100</v>
          </cell>
          <cell r="H96">
            <v>14.000000000000002</v>
          </cell>
          <cell r="I96">
            <v>7.8</v>
          </cell>
          <cell r="J96">
            <v>67.400000000000006</v>
          </cell>
          <cell r="K96">
            <v>75.400000000000006</v>
          </cell>
          <cell r="L96">
            <v>78.3</v>
          </cell>
        </row>
        <row r="97">
          <cell r="D97" t="str">
            <v>2008/2009FG</v>
          </cell>
          <cell r="E97">
            <v>6935</v>
          </cell>
          <cell r="F97">
            <v>2.6</v>
          </cell>
          <cell r="G97">
            <v>6750</v>
          </cell>
          <cell r="H97">
            <v>13.5</v>
          </cell>
          <cell r="I97">
            <v>7.8</v>
          </cell>
          <cell r="J97">
            <v>66.100000000000009</v>
          </cell>
          <cell r="K97">
            <v>74.900000000000006</v>
          </cell>
          <cell r="L97">
            <v>78.7</v>
          </cell>
        </row>
        <row r="98">
          <cell r="D98" t="str">
            <v>2008/2009FH</v>
          </cell>
          <cell r="E98">
            <v>16695</v>
          </cell>
          <cell r="F98">
            <v>2.9000000000000004</v>
          </cell>
          <cell r="G98">
            <v>16205</v>
          </cell>
          <cell r="H98">
            <v>15.8</v>
          </cell>
          <cell r="I98">
            <v>11</v>
          </cell>
          <cell r="J98">
            <v>67</v>
          </cell>
          <cell r="K98">
            <v>71.399999999999991</v>
          </cell>
          <cell r="L98">
            <v>73.3</v>
          </cell>
        </row>
        <row r="99">
          <cell r="D99" t="str">
            <v>2008/2009FI</v>
          </cell>
          <cell r="E99">
            <v>10475</v>
          </cell>
          <cell r="F99">
            <v>4.1000000000000005</v>
          </cell>
          <cell r="G99">
            <v>10040</v>
          </cell>
          <cell r="H99">
            <v>12.5</v>
          </cell>
          <cell r="I99">
            <v>6.4</v>
          </cell>
          <cell r="J99">
            <v>74.5</v>
          </cell>
          <cell r="K99">
            <v>79.600000000000009</v>
          </cell>
          <cell r="L99">
            <v>81.2</v>
          </cell>
        </row>
        <row r="100">
          <cell r="D100" t="str">
            <v>2008/2009FJ</v>
          </cell>
          <cell r="E100">
            <v>2635</v>
          </cell>
          <cell r="F100">
            <v>6</v>
          </cell>
          <cell r="G100">
            <v>2475</v>
          </cell>
          <cell r="H100">
            <v>18.3</v>
          </cell>
          <cell r="I100">
            <v>8.4</v>
          </cell>
          <cell r="J100">
            <v>61.6</v>
          </cell>
          <cell r="K100">
            <v>69.900000000000006</v>
          </cell>
          <cell r="L100">
            <v>73.3</v>
          </cell>
        </row>
        <row r="101">
          <cell r="D101" t="str">
            <v>2008/2009FL1</v>
          </cell>
          <cell r="E101">
            <v>1085</v>
          </cell>
          <cell r="F101">
            <v>4.3999999999999995</v>
          </cell>
          <cell r="G101">
            <v>1035</v>
          </cell>
          <cell r="H101">
            <v>12.7</v>
          </cell>
          <cell r="I101">
            <v>7.2000000000000011</v>
          </cell>
          <cell r="J101">
            <v>74.5</v>
          </cell>
          <cell r="K101">
            <v>78.3</v>
          </cell>
          <cell r="L101">
            <v>80.100000000000009</v>
          </cell>
        </row>
        <row r="102">
          <cell r="D102" t="str">
            <v>2008/2009M1</v>
          </cell>
          <cell r="E102">
            <v>2730</v>
          </cell>
          <cell r="F102">
            <v>1.4000000000000001</v>
          </cell>
          <cell r="G102">
            <v>2695</v>
          </cell>
          <cell r="H102">
            <v>11.9</v>
          </cell>
          <cell r="I102">
            <v>12.1</v>
          </cell>
          <cell r="J102">
            <v>57.2</v>
          </cell>
          <cell r="K102">
            <v>70.8</v>
          </cell>
          <cell r="L102">
            <v>76</v>
          </cell>
        </row>
        <row r="103">
          <cell r="D103" t="str">
            <v>2008/2009M2</v>
          </cell>
          <cell r="E103">
            <v>4565</v>
          </cell>
          <cell r="F103">
            <v>1.9</v>
          </cell>
          <cell r="G103">
            <v>4480</v>
          </cell>
          <cell r="H103">
            <v>14.000000000000002</v>
          </cell>
          <cell r="I103">
            <v>7.8</v>
          </cell>
          <cell r="J103">
            <v>56.900000000000006</v>
          </cell>
          <cell r="K103">
            <v>72.5</v>
          </cell>
          <cell r="L103">
            <v>78.3</v>
          </cell>
        </row>
        <row r="104">
          <cell r="D104" t="str">
            <v>2008/2009M3</v>
          </cell>
          <cell r="E104">
            <v>8540</v>
          </cell>
          <cell r="F104">
            <v>1.3</v>
          </cell>
          <cell r="G104">
            <v>8430</v>
          </cell>
          <cell r="H104">
            <v>13.600000000000001</v>
          </cell>
          <cell r="I104">
            <v>7.3</v>
          </cell>
          <cell r="J104">
            <v>62.1</v>
          </cell>
          <cell r="K104">
            <v>74</v>
          </cell>
          <cell r="L104">
            <v>79.100000000000009</v>
          </cell>
        </row>
        <row r="105">
          <cell r="D105" t="str">
            <v>2008/2009M4</v>
          </cell>
          <cell r="E105">
            <v>115</v>
          </cell>
          <cell r="F105">
            <v>0.90000000000000013</v>
          </cell>
          <cell r="G105">
            <v>115</v>
          </cell>
          <cell r="H105">
            <v>19.100000000000001</v>
          </cell>
          <cell r="I105">
            <v>3.5000000000000004</v>
          </cell>
          <cell r="J105">
            <v>59.099999999999994</v>
          </cell>
          <cell r="K105">
            <v>74.8</v>
          </cell>
          <cell r="L105">
            <v>77.400000000000006</v>
          </cell>
        </row>
        <row r="106">
          <cell r="D106" t="str">
            <v>2008/2009M5</v>
          </cell>
          <cell r="E106">
            <v>525</v>
          </cell>
          <cell r="F106">
            <v>2.5</v>
          </cell>
          <cell r="G106">
            <v>515</v>
          </cell>
          <cell r="H106">
            <v>19.900000000000002</v>
          </cell>
          <cell r="I106">
            <v>6.4</v>
          </cell>
          <cell r="J106">
            <v>64.099999999999994</v>
          </cell>
          <cell r="K106">
            <v>71.5</v>
          </cell>
          <cell r="L106">
            <v>73.7</v>
          </cell>
        </row>
        <row r="107">
          <cell r="D107" t="str">
            <v>2008/2009M6</v>
          </cell>
          <cell r="E107">
            <v>5820</v>
          </cell>
          <cell r="F107">
            <v>0.90000000000000013</v>
          </cell>
          <cell r="G107">
            <v>5770</v>
          </cell>
          <cell r="H107">
            <v>13.200000000000001</v>
          </cell>
          <cell r="I107">
            <v>7.3999999999999995</v>
          </cell>
          <cell r="J107">
            <v>62.8</v>
          </cell>
          <cell r="K107">
            <v>74</v>
          </cell>
          <cell r="L107">
            <v>79.5</v>
          </cell>
        </row>
        <row r="108">
          <cell r="D108" t="str">
            <v>2008/2009M7</v>
          </cell>
          <cell r="E108">
            <v>2550</v>
          </cell>
          <cell r="F108">
            <v>1.5</v>
          </cell>
          <cell r="G108">
            <v>2515</v>
          </cell>
          <cell r="H108">
            <v>12.3</v>
          </cell>
          <cell r="I108">
            <v>8.2000000000000011</v>
          </cell>
          <cell r="J108">
            <v>68.300000000000011</v>
          </cell>
          <cell r="K108">
            <v>76.099999999999994</v>
          </cell>
          <cell r="L108">
            <v>79.5</v>
          </cell>
        </row>
        <row r="109">
          <cell r="D109" t="str">
            <v>2008/2009M8</v>
          </cell>
          <cell r="E109">
            <v>8015</v>
          </cell>
          <cell r="F109">
            <v>2.5</v>
          </cell>
          <cell r="G109">
            <v>7820</v>
          </cell>
          <cell r="H109">
            <v>15.299999999999999</v>
          </cell>
          <cell r="I109">
            <v>8.7000000000000011</v>
          </cell>
          <cell r="J109">
            <v>72.099999999999994</v>
          </cell>
          <cell r="K109">
            <v>74.8</v>
          </cell>
          <cell r="L109">
            <v>76</v>
          </cell>
        </row>
        <row r="110">
          <cell r="D110" t="str">
            <v>2008/2009M9</v>
          </cell>
          <cell r="E110">
            <v>9635</v>
          </cell>
          <cell r="F110">
            <v>2.4</v>
          </cell>
          <cell r="G110">
            <v>9405</v>
          </cell>
          <cell r="H110">
            <v>15.1</v>
          </cell>
          <cell r="I110">
            <v>6.7</v>
          </cell>
          <cell r="J110">
            <v>69.2</v>
          </cell>
          <cell r="K110">
            <v>75.900000000000006</v>
          </cell>
          <cell r="L110">
            <v>78.2</v>
          </cell>
        </row>
        <row r="111">
          <cell r="D111" t="str">
            <v>2008/2009MA</v>
          </cell>
          <cell r="E111">
            <v>4400</v>
          </cell>
          <cell r="F111">
            <v>1.9</v>
          </cell>
          <cell r="G111">
            <v>4315</v>
          </cell>
          <cell r="H111">
            <v>15.7</v>
          </cell>
          <cell r="I111">
            <v>6</v>
          </cell>
          <cell r="J111">
            <v>68.600000000000009</v>
          </cell>
          <cell r="K111">
            <v>76.099999999999994</v>
          </cell>
          <cell r="L111">
            <v>78.3</v>
          </cell>
        </row>
        <row r="112">
          <cell r="D112" t="str">
            <v>2008/2009MB</v>
          </cell>
          <cell r="E112">
            <v>6230</v>
          </cell>
          <cell r="F112">
            <v>1.8000000000000003</v>
          </cell>
          <cell r="G112">
            <v>6115</v>
          </cell>
          <cell r="H112">
            <v>13.8</v>
          </cell>
          <cell r="I112">
            <v>8.2000000000000011</v>
          </cell>
          <cell r="J112">
            <v>67.100000000000009</v>
          </cell>
          <cell r="K112">
            <v>74.900000000000006</v>
          </cell>
          <cell r="L112">
            <v>78</v>
          </cell>
        </row>
        <row r="113">
          <cell r="D113" t="str">
            <v>2008/2009MC</v>
          </cell>
          <cell r="E113">
            <v>3925</v>
          </cell>
          <cell r="F113">
            <v>2.1</v>
          </cell>
          <cell r="G113">
            <v>3845</v>
          </cell>
          <cell r="H113">
            <v>14.899999999999999</v>
          </cell>
          <cell r="I113">
            <v>8.4</v>
          </cell>
          <cell r="J113">
            <v>69.400000000000006</v>
          </cell>
          <cell r="K113">
            <v>74.5</v>
          </cell>
          <cell r="L113">
            <v>76.7</v>
          </cell>
        </row>
        <row r="114">
          <cell r="D114" t="str">
            <v>2008/2009MD</v>
          </cell>
          <cell r="E114">
            <v>13710</v>
          </cell>
          <cell r="F114">
            <v>3</v>
          </cell>
          <cell r="G114">
            <v>13300</v>
          </cell>
          <cell r="H114">
            <v>15</v>
          </cell>
          <cell r="I114">
            <v>8.4</v>
          </cell>
          <cell r="J114">
            <v>73</v>
          </cell>
          <cell r="K114">
            <v>75.7</v>
          </cell>
          <cell r="L114">
            <v>76.599999999999994</v>
          </cell>
        </row>
        <row r="115">
          <cell r="D115" t="str">
            <v>2008/2009ME</v>
          </cell>
          <cell r="E115">
            <v>3300</v>
          </cell>
          <cell r="F115">
            <v>1.6</v>
          </cell>
          <cell r="G115">
            <v>3250</v>
          </cell>
          <cell r="H115">
            <v>14.000000000000002</v>
          </cell>
          <cell r="I115">
            <v>10.4</v>
          </cell>
          <cell r="J115">
            <v>71.399999999999991</v>
          </cell>
          <cell r="K115">
            <v>74.3</v>
          </cell>
          <cell r="L115">
            <v>75.599999999999994</v>
          </cell>
        </row>
        <row r="116">
          <cell r="D116" t="str">
            <v>2008/2009MF</v>
          </cell>
          <cell r="E116">
            <v>4560</v>
          </cell>
          <cell r="F116">
            <v>1.6</v>
          </cell>
          <cell r="G116">
            <v>4490</v>
          </cell>
          <cell r="H116">
            <v>18</v>
          </cell>
          <cell r="I116">
            <v>9</v>
          </cell>
          <cell r="J116">
            <v>62.5</v>
          </cell>
          <cell r="K116">
            <v>69.800000000000011</v>
          </cell>
          <cell r="L116">
            <v>72.899999999999991</v>
          </cell>
        </row>
        <row r="117">
          <cell r="D117" t="str">
            <v>2008/2009MG</v>
          </cell>
          <cell r="E117">
            <v>6025</v>
          </cell>
          <cell r="F117">
            <v>1.4000000000000001</v>
          </cell>
          <cell r="G117">
            <v>5945</v>
          </cell>
          <cell r="H117">
            <v>14.499999999999998</v>
          </cell>
          <cell r="I117">
            <v>8.9</v>
          </cell>
          <cell r="J117">
            <v>64.7</v>
          </cell>
          <cell r="K117">
            <v>72.7</v>
          </cell>
          <cell r="L117">
            <v>76.599999999999994</v>
          </cell>
        </row>
        <row r="118">
          <cell r="D118" t="str">
            <v>2008/2009MH</v>
          </cell>
          <cell r="E118">
            <v>10680</v>
          </cell>
          <cell r="F118">
            <v>1.9</v>
          </cell>
          <cell r="G118">
            <v>10475</v>
          </cell>
          <cell r="H118">
            <v>19.100000000000001</v>
          </cell>
          <cell r="I118">
            <v>12</v>
          </cell>
          <cell r="J118">
            <v>64.2</v>
          </cell>
          <cell r="K118">
            <v>67.400000000000006</v>
          </cell>
          <cell r="L118">
            <v>68.900000000000006</v>
          </cell>
        </row>
        <row r="119">
          <cell r="D119" t="str">
            <v>2008/2009MI</v>
          </cell>
          <cell r="E119">
            <v>1540</v>
          </cell>
          <cell r="F119">
            <v>1.7000000000000002</v>
          </cell>
          <cell r="G119">
            <v>1515</v>
          </cell>
          <cell r="H119">
            <v>14.400000000000002</v>
          </cell>
          <cell r="I119">
            <v>6.3</v>
          </cell>
          <cell r="J119">
            <v>71.7</v>
          </cell>
          <cell r="K119">
            <v>78.100000000000009</v>
          </cell>
          <cell r="L119">
            <v>79.400000000000006</v>
          </cell>
        </row>
        <row r="120">
          <cell r="D120" t="str">
            <v>2008/2009MJ</v>
          </cell>
          <cell r="E120">
            <v>1735</v>
          </cell>
          <cell r="F120">
            <v>3.8</v>
          </cell>
          <cell r="G120">
            <v>1670</v>
          </cell>
          <cell r="H120">
            <v>17.3</v>
          </cell>
          <cell r="I120">
            <v>7.0000000000000009</v>
          </cell>
          <cell r="J120">
            <v>62.1</v>
          </cell>
          <cell r="K120">
            <v>72.099999999999994</v>
          </cell>
          <cell r="L120">
            <v>75.7</v>
          </cell>
        </row>
        <row r="121">
          <cell r="D121" t="str">
            <v>2008/2009ML1</v>
          </cell>
          <cell r="E121">
            <v>2705</v>
          </cell>
          <cell r="F121">
            <v>1.7000000000000002</v>
          </cell>
          <cell r="G121">
            <v>2660</v>
          </cell>
          <cell r="H121">
            <v>14.799999999999999</v>
          </cell>
          <cell r="I121">
            <v>7.0000000000000009</v>
          </cell>
          <cell r="J121">
            <v>73</v>
          </cell>
          <cell r="K121">
            <v>76.3</v>
          </cell>
          <cell r="L121">
            <v>78.2</v>
          </cell>
        </row>
        <row r="122">
          <cell r="D122" t="str">
            <v>2003/2004F1</v>
          </cell>
          <cell r="E122">
            <v>2795</v>
          </cell>
          <cell r="F122">
            <v>9.5</v>
          </cell>
          <cell r="G122">
            <v>2530</v>
          </cell>
          <cell r="H122">
            <v>21.099999999999998</v>
          </cell>
          <cell r="I122">
            <v>7.9</v>
          </cell>
          <cell r="J122">
            <v>51</v>
          </cell>
          <cell r="K122">
            <v>66.2</v>
          </cell>
          <cell r="L122">
            <v>71</v>
          </cell>
        </row>
        <row r="123">
          <cell r="D123" t="str">
            <v>2003/2004F2</v>
          </cell>
          <cell r="E123">
            <v>14860</v>
          </cell>
          <cell r="F123">
            <v>11.1</v>
          </cell>
          <cell r="G123">
            <v>13215</v>
          </cell>
          <cell r="H123">
            <v>17.5</v>
          </cell>
          <cell r="I123">
            <v>5.6000000000000005</v>
          </cell>
          <cell r="J123">
            <v>64.2</v>
          </cell>
          <cell r="K123">
            <v>74.3</v>
          </cell>
          <cell r="L123">
            <v>76.900000000000006</v>
          </cell>
        </row>
        <row r="124">
          <cell r="D124" t="str">
            <v>2003/2004F3</v>
          </cell>
          <cell r="E124">
            <v>12855</v>
          </cell>
          <cell r="F124">
            <v>6.8000000000000007</v>
          </cell>
          <cell r="G124">
            <v>11985</v>
          </cell>
          <cell r="H124">
            <v>17.3</v>
          </cell>
          <cell r="I124">
            <v>6.4</v>
          </cell>
          <cell r="J124">
            <v>67.900000000000006</v>
          </cell>
          <cell r="K124">
            <v>74.3</v>
          </cell>
          <cell r="L124">
            <v>76.3</v>
          </cell>
        </row>
        <row r="125">
          <cell r="D125" t="str">
            <v>2003/2004F4</v>
          </cell>
          <cell r="E125">
            <v>295</v>
          </cell>
          <cell r="F125">
            <v>14.3</v>
          </cell>
          <cell r="G125">
            <v>250</v>
          </cell>
          <cell r="H125">
            <v>17.899999999999999</v>
          </cell>
          <cell r="I125">
            <v>6</v>
          </cell>
          <cell r="J125">
            <v>64.5</v>
          </cell>
          <cell r="K125">
            <v>74.099999999999994</v>
          </cell>
          <cell r="L125">
            <v>76.099999999999994</v>
          </cell>
        </row>
        <row r="126">
          <cell r="D126" t="str">
            <v>2003/2004F5</v>
          </cell>
          <cell r="E126">
            <v>1210</v>
          </cell>
          <cell r="F126">
            <v>9.4</v>
          </cell>
          <cell r="G126">
            <v>1095</v>
          </cell>
          <cell r="H126">
            <v>18.5</v>
          </cell>
          <cell r="I126">
            <v>6.1</v>
          </cell>
          <cell r="J126">
            <v>69.7</v>
          </cell>
          <cell r="K126">
            <v>73.900000000000006</v>
          </cell>
          <cell r="L126">
            <v>75.400000000000006</v>
          </cell>
        </row>
        <row r="127">
          <cell r="D127" t="str">
            <v>2003/2004F6</v>
          </cell>
          <cell r="E127">
            <v>3850</v>
          </cell>
          <cell r="F127">
            <v>7.1000000000000005</v>
          </cell>
          <cell r="G127">
            <v>3580</v>
          </cell>
          <cell r="H127">
            <v>17.599999999999998</v>
          </cell>
          <cell r="I127">
            <v>5.8000000000000007</v>
          </cell>
          <cell r="J127">
            <v>70.899999999999991</v>
          </cell>
          <cell r="K127">
            <v>75.099999999999994</v>
          </cell>
          <cell r="L127">
            <v>76.599999999999994</v>
          </cell>
        </row>
        <row r="128">
          <cell r="D128" t="str">
            <v>2003/2004F7</v>
          </cell>
          <cell r="E128">
            <v>1680</v>
          </cell>
          <cell r="F128">
            <v>6.4</v>
          </cell>
          <cell r="G128">
            <v>1575</v>
          </cell>
          <cell r="H128">
            <v>16.2</v>
          </cell>
          <cell r="I128">
            <v>5.3</v>
          </cell>
          <cell r="J128">
            <v>74.5</v>
          </cell>
          <cell r="K128">
            <v>77.400000000000006</v>
          </cell>
          <cell r="L128">
            <v>78.5</v>
          </cell>
        </row>
        <row r="129">
          <cell r="D129" t="str">
            <v>2003/2004F8</v>
          </cell>
          <cell r="E129">
            <v>3125</v>
          </cell>
          <cell r="F129">
            <v>9</v>
          </cell>
          <cell r="G129">
            <v>2845</v>
          </cell>
          <cell r="H129">
            <v>21.2</v>
          </cell>
          <cell r="I129">
            <v>7.8</v>
          </cell>
          <cell r="J129">
            <v>68</v>
          </cell>
          <cell r="K129">
            <v>70.300000000000011</v>
          </cell>
          <cell r="L129">
            <v>71</v>
          </cell>
        </row>
        <row r="130">
          <cell r="D130" t="str">
            <v>2003/2004F9</v>
          </cell>
          <cell r="E130">
            <v>1805</v>
          </cell>
          <cell r="F130">
            <v>10.200000000000001</v>
          </cell>
          <cell r="G130">
            <v>1620</v>
          </cell>
          <cell r="H130">
            <v>19.400000000000002</v>
          </cell>
          <cell r="I130">
            <v>6.5</v>
          </cell>
          <cell r="J130">
            <v>69.300000000000011</v>
          </cell>
          <cell r="K130">
            <v>72.3</v>
          </cell>
          <cell r="L130">
            <v>74.099999999999994</v>
          </cell>
        </row>
        <row r="131">
          <cell r="D131" t="str">
            <v>2003/2004FA</v>
          </cell>
          <cell r="E131">
            <v>1040</v>
          </cell>
          <cell r="F131">
            <v>11.600000000000001</v>
          </cell>
          <cell r="G131">
            <v>920</v>
          </cell>
          <cell r="H131">
            <v>19.2</v>
          </cell>
          <cell r="I131">
            <v>8.6000000000000014</v>
          </cell>
          <cell r="J131">
            <v>67.400000000000006</v>
          </cell>
          <cell r="K131">
            <v>71.3</v>
          </cell>
          <cell r="L131">
            <v>72.2</v>
          </cell>
        </row>
        <row r="132">
          <cell r="D132" t="str">
            <v>2003/2004FB</v>
          </cell>
          <cell r="E132">
            <v>10870</v>
          </cell>
          <cell r="F132">
            <v>7.8</v>
          </cell>
          <cell r="G132">
            <v>10025</v>
          </cell>
          <cell r="H132">
            <v>16.8</v>
          </cell>
          <cell r="I132">
            <v>7.7</v>
          </cell>
          <cell r="J132">
            <v>69</v>
          </cell>
          <cell r="K132">
            <v>74.099999999999994</v>
          </cell>
          <cell r="L132">
            <v>75.5</v>
          </cell>
        </row>
        <row r="133">
          <cell r="D133" t="str">
            <v>2003/2004FC</v>
          </cell>
          <cell r="E133">
            <v>5825</v>
          </cell>
          <cell r="F133">
            <v>7.8</v>
          </cell>
          <cell r="G133">
            <v>5370</v>
          </cell>
          <cell r="H133">
            <v>17.400000000000002</v>
          </cell>
          <cell r="I133">
            <v>7.6</v>
          </cell>
          <cell r="J133">
            <v>71.599999999999994</v>
          </cell>
          <cell r="K133">
            <v>74.099999999999994</v>
          </cell>
          <cell r="L133">
            <v>74.900000000000006</v>
          </cell>
        </row>
        <row r="134">
          <cell r="D134" t="str">
            <v>2003/2004FD</v>
          </cell>
          <cell r="E134">
            <v>13575</v>
          </cell>
          <cell r="F134">
            <v>9.8000000000000007</v>
          </cell>
          <cell r="G134">
            <v>12245</v>
          </cell>
          <cell r="H134">
            <v>17.5</v>
          </cell>
          <cell r="I134">
            <v>6.8000000000000007</v>
          </cell>
          <cell r="J134">
            <v>73.099999999999994</v>
          </cell>
          <cell r="K134">
            <v>75.099999999999994</v>
          </cell>
          <cell r="L134">
            <v>75.7</v>
          </cell>
        </row>
        <row r="135">
          <cell r="D135" t="str">
            <v>2003/2004FE</v>
          </cell>
          <cell r="E135">
            <v>3780</v>
          </cell>
          <cell r="F135">
            <v>5.9</v>
          </cell>
          <cell r="G135">
            <v>3555</v>
          </cell>
          <cell r="H135">
            <v>17.5</v>
          </cell>
          <cell r="I135">
            <v>7.6</v>
          </cell>
          <cell r="J135">
            <v>71.599999999999994</v>
          </cell>
          <cell r="K135">
            <v>74.099999999999994</v>
          </cell>
          <cell r="L135">
            <v>74.900000000000006</v>
          </cell>
        </row>
        <row r="136">
          <cell r="D136" t="str">
            <v>2003/2004FF</v>
          </cell>
          <cell r="E136">
            <v>11365</v>
          </cell>
          <cell r="F136">
            <v>6.9</v>
          </cell>
          <cell r="G136">
            <v>10585</v>
          </cell>
          <cell r="H136">
            <v>19.7</v>
          </cell>
          <cell r="I136">
            <v>7.1000000000000005</v>
          </cell>
          <cell r="J136">
            <v>68</v>
          </cell>
          <cell r="K136">
            <v>71.899999999999991</v>
          </cell>
          <cell r="L136">
            <v>73.2</v>
          </cell>
        </row>
        <row r="137">
          <cell r="D137" t="str">
            <v>2003/2004FG</v>
          </cell>
          <cell r="E137">
            <v>6670</v>
          </cell>
          <cell r="F137">
            <v>6.6000000000000005</v>
          </cell>
          <cell r="G137">
            <v>6230</v>
          </cell>
          <cell r="H137">
            <v>19.3</v>
          </cell>
          <cell r="I137">
            <v>6.5</v>
          </cell>
          <cell r="J137">
            <v>68</v>
          </cell>
          <cell r="K137">
            <v>72.599999999999994</v>
          </cell>
          <cell r="L137">
            <v>74.2</v>
          </cell>
        </row>
        <row r="138">
          <cell r="D138" t="str">
            <v>2003/2004FH</v>
          </cell>
          <cell r="E138">
            <v>13545</v>
          </cell>
          <cell r="F138">
            <v>6.9</v>
          </cell>
          <cell r="G138">
            <v>12605</v>
          </cell>
          <cell r="H138">
            <v>21.9</v>
          </cell>
          <cell r="I138">
            <v>8.9</v>
          </cell>
          <cell r="J138">
            <v>65.5</v>
          </cell>
          <cell r="K138">
            <v>68.2</v>
          </cell>
          <cell r="L138">
            <v>69.2</v>
          </cell>
        </row>
        <row r="139">
          <cell r="D139" t="str">
            <v>2003/2004FI</v>
          </cell>
          <cell r="E139">
            <v>5860</v>
          </cell>
          <cell r="F139">
            <v>7.3999999999999995</v>
          </cell>
          <cell r="G139">
            <v>5430</v>
          </cell>
          <cell r="H139">
            <v>16.8</v>
          </cell>
          <cell r="I139">
            <v>6</v>
          </cell>
          <cell r="J139">
            <v>73.3</v>
          </cell>
          <cell r="K139">
            <v>76.400000000000006</v>
          </cell>
          <cell r="L139">
            <v>77.2</v>
          </cell>
        </row>
        <row r="140">
          <cell r="D140" t="str">
            <v>2003/2004FJ</v>
          </cell>
          <cell r="E140">
            <v>2875</v>
          </cell>
          <cell r="F140">
            <v>6.9</v>
          </cell>
          <cell r="G140">
            <v>2675</v>
          </cell>
          <cell r="H140">
            <v>23.900000000000002</v>
          </cell>
          <cell r="I140">
            <v>6.9</v>
          </cell>
          <cell r="J140">
            <v>61.6</v>
          </cell>
          <cell r="K140">
            <v>67.100000000000009</v>
          </cell>
          <cell r="L140">
            <v>69.2</v>
          </cell>
        </row>
        <row r="141">
          <cell r="D141" t="str">
            <v>2003/2004FL1</v>
          </cell>
          <cell r="E141">
            <v>1270</v>
          </cell>
          <cell r="F141">
            <v>7.9</v>
          </cell>
          <cell r="G141">
            <v>1170</v>
          </cell>
          <cell r="H141">
            <v>18.8</v>
          </cell>
          <cell r="I141">
            <v>6.4</v>
          </cell>
          <cell r="J141">
            <v>71.7</v>
          </cell>
          <cell r="K141">
            <v>74</v>
          </cell>
          <cell r="L141">
            <v>74.8</v>
          </cell>
        </row>
        <row r="142">
          <cell r="D142" t="str">
            <v>2003/2004M1</v>
          </cell>
          <cell r="E142">
            <v>2270</v>
          </cell>
          <cell r="F142">
            <v>2.1999999999999997</v>
          </cell>
          <cell r="G142">
            <v>2220</v>
          </cell>
          <cell r="H142">
            <v>21.2</v>
          </cell>
          <cell r="I142">
            <v>6.4</v>
          </cell>
          <cell r="J142">
            <v>44.9</v>
          </cell>
          <cell r="K142">
            <v>66.100000000000009</v>
          </cell>
          <cell r="L142">
            <v>72.3</v>
          </cell>
        </row>
        <row r="143">
          <cell r="D143" t="str">
            <v>2003/2004M2</v>
          </cell>
          <cell r="E143">
            <v>3300</v>
          </cell>
          <cell r="F143">
            <v>3</v>
          </cell>
          <cell r="G143">
            <v>3200</v>
          </cell>
          <cell r="H143">
            <v>17.200000000000003</v>
          </cell>
          <cell r="I143">
            <v>6</v>
          </cell>
          <cell r="J143">
            <v>62.4</v>
          </cell>
          <cell r="K143">
            <v>74.099999999999994</v>
          </cell>
          <cell r="L143">
            <v>76.900000000000006</v>
          </cell>
        </row>
        <row r="144">
          <cell r="D144" t="str">
            <v>2003/2004M3</v>
          </cell>
          <cell r="E144">
            <v>6780</v>
          </cell>
          <cell r="F144">
            <v>1.9</v>
          </cell>
          <cell r="G144">
            <v>6655</v>
          </cell>
          <cell r="H144">
            <v>17.899999999999999</v>
          </cell>
          <cell r="I144">
            <v>5.8000000000000007</v>
          </cell>
          <cell r="J144">
            <v>68.800000000000011</v>
          </cell>
          <cell r="K144">
            <v>74.3</v>
          </cell>
          <cell r="L144">
            <v>76.2</v>
          </cell>
        </row>
        <row r="145">
          <cell r="D145" t="str">
            <v>2003/2004M4</v>
          </cell>
          <cell r="E145">
            <v>125</v>
          </cell>
          <cell r="F145">
            <v>2.4</v>
          </cell>
          <cell r="G145">
            <v>125</v>
          </cell>
          <cell r="H145">
            <v>26</v>
          </cell>
          <cell r="I145">
            <v>4.9000000000000004</v>
          </cell>
          <cell r="J145">
            <v>53.7</v>
          </cell>
          <cell r="K145">
            <v>64.2</v>
          </cell>
          <cell r="L145">
            <v>69.100000000000009</v>
          </cell>
        </row>
        <row r="146">
          <cell r="D146" t="str">
            <v>2003/2004M5</v>
          </cell>
          <cell r="E146">
            <v>595</v>
          </cell>
          <cell r="F146">
            <v>2.9000000000000004</v>
          </cell>
          <cell r="G146">
            <v>575</v>
          </cell>
          <cell r="H146">
            <v>25.6</v>
          </cell>
          <cell r="I146">
            <v>4.3999999999999995</v>
          </cell>
          <cell r="J146">
            <v>65</v>
          </cell>
          <cell r="K146">
            <v>68.7</v>
          </cell>
          <cell r="L146">
            <v>70</v>
          </cell>
        </row>
        <row r="147">
          <cell r="D147" t="str">
            <v>2003/2004M6</v>
          </cell>
          <cell r="E147">
            <v>5345</v>
          </cell>
          <cell r="F147">
            <v>1.6</v>
          </cell>
          <cell r="G147">
            <v>5255</v>
          </cell>
          <cell r="H147">
            <v>19.100000000000001</v>
          </cell>
          <cell r="I147">
            <v>5.4</v>
          </cell>
          <cell r="J147">
            <v>70.2</v>
          </cell>
          <cell r="K147">
            <v>74.2</v>
          </cell>
          <cell r="L147">
            <v>75.5</v>
          </cell>
        </row>
        <row r="148">
          <cell r="D148" t="str">
            <v>2003/2004M7</v>
          </cell>
          <cell r="E148">
            <v>2450</v>
          </cell>
          <cell r="F148">
            <v>2.1999999999999997</v>
          </cell>
          <cell r="G148">
            <v>2400</v>
          </cell>
          <cell r="H148">
            <v>18.099999999999998</v>
          </cell>
          <cell r="I148">
            <v>5.7</v>
          </cell>
          <cell r="J148">
            <v>71</v>
          </cell>
          <cell r="K148">
            <v>74.599999999999994</v>
          </cell>
          <cell r="L148">
            <v>76.2</v>
          </cell>
        </row>
        <row r="149">
          <cell r="D149" t="str">
            <v>2003/2004M8</v>
          </cell>
          <cell r="E149">
            <v>11410</v>
          </cell>
          <cell r="F149">
            <v>3</v>
          </cell>
          <cell r="G149">
            <v>11060</v>
          </cell>
          <cell r="H149">
            <v>18.7</v>
          </cell>
          <cell r="I149">
            <v>6.9</v>
          </cell>
          <cell r="J149">
            <v>71.8</v>
          </cell>
          <cell r="K149">
            <v>73.8</v>
          </cell>
          <cell r="L149">
            <v>74.400000000000006</v>
          </cell>
        </row>
        <row r="150">
          <cell r="D150" t="str">
            <v>2003/2004M9</v>
          </cell>
          <cell r="E150">
            <v>9935</v>
          </cell>
          <cell r="F150">
            <v>3.4000000000000004</v>
          </cell>
          <cell r="G150">
            <v>9595</v>
          </cell>
          <cell r="H150">
            <v>18.8</v>
          </cell>
          <cell r="I150">
            <v>5.1000000000000005</v>
          </cell>
          <cell r="J150">
            <v>72.099999999999994</v>
          </cell>
          <cell r="K150">
            <v>75.2</v>
          </cell>
          <cell r="L150">
            <v>76.2</v>
          </cell>
        </row>
        <row r="151">
          <cell r="D151" t="str">
            <v>2003/2004MA</v>
          </cell>
          <cell r="E151">
            <v>3205</v>
          </cell>
          <cell r="F151">
            <v>3.5000000000000004</v>
          </cell>
          <cell r="G151">
            <v>3095</v>
          </cell>
          <cell r="H151">
            <v>18</v>
          </cell>
          <cell r="I151">
            <v>6.2</v>
          </cell>
          <cell r="J151">
            <v>72.7</v>
          </cell>
          <cell r="K151">
            <v>75</v>
          </cell>
          <cell r="L151">
            <v>75.8</v>
          </cell>
        </row>
        <row r="152">
          <cell r="D152" t="str">
            <v>2003/2004MB</v>
          </cell>
          <cell r="E152">
            <v>5270</v>
          </cell>
          <cell r="F152">
            <v>3</v>
          </cell>
          <cell r="G152">
            <v>5110</v>
          </cell>
          <cell r="H152">
            <v>17.400000000000002</v>
          </cell>
          <cell r="I152">
            <v>5.9</v>
          </cell>
          <cell r="J152">
            <v>70.300000000000011</v>
          </cell>
          <cell r="K152">
            <v>75.3</v>
          </cell>
          <cell r="L152">
            <v>76.7</v>
          </cell>
        </row>
        <row r="153">
          <cell r="D153" t="str">
            <v>2003/2004MC</v>
          </cell>
          <cell r="E153">
            <v>3290</v>
          </cell>
          <cell r="F153">
            <v>3.4000000000000004</v>
          </cell>
          <cell r="G153">
            <v>3175</v>
          </cell>
          <cell r="H153">
            <v>20.6</v>
          </cell>
          <cell r="I153">
            <v>7.0000000000000009</v>
          </cell>
          <cell r="J153">
            <v>68.600000000000009</v>
          </cell>
          <cell r="K153">
            <v>71.3</v>
          </cell>
          <cell r="L153">
            <v>72.399999999999991</v>
          </cell>
        </row>
        <row r="154">
          <cell r="D154" t="str">
            <v>2003/2004MD</v>
          </cell>
          <cell r="E154">
            <v>12285</v>
          </cell>
          <cell r="F154">
            <v>2.8000000000000003</v>
          </cell>
          <cell r="G154">
            <v>11935</v>
          </cell>
          <cell r="H154">
            <v>17.899999999999999</v>
          </cell>
          <cell r="I154">
            <v>6.1</v>
          </cell>
          <cell r="J154">
            <v>73.8</v>
          </cell>
          <cell r="K154">
            <v>75.400000000000006</v>
          </cell>
          <cell r="L154">
            <v>76</v>
          </cell>
        </row>
        <row r="155">
          <cell r="D155" t="str">
            <v>2003/2004ME</v>
          </cell>
          <cell r="E155">
            <v>2430</v>
          </cell>
          <cell r="F155">
            <v>2.1</v>
          </cell>
          <cell r="G155">
            <v>2380</v>
          </cell>
          <cell r="H155">
            <v>19.100000000000001</v>
          </cell>
          <cell r="I155">
            <v>8.4</v>
          </cell>
          <cell r="J155">
            <v>69.300000000000011</v>
          </cell>
          <cell r="K155">
            <v>71.7</v>
          </cell>
          <cell r="L155">
            <v>72.5</v>
          </cell>
        </row>
        <row r="156">
          <cell r="D156" t="str">
            <v>2003/2004MF</v>
          </cell>
          <cell r="E156">
            <v>3985</v>
          </cell>
          <cell r="F156">
            <v>2.1999999999999997</v>
          </cell>
          <cell r="G156">
            <v>3895</v>
          </cell>
          <cell r="H156">
            <v>23.200000000000003</v>
          </cell>
          <cell r="I156">
            <v>7.2000000000000011</v>
          </cell>
          <cell r="J156">
            <v>64.099999999999994</v>
          </cell>
          <cell r="K156">
            <v>68.2</v>
          </cell>
          <cell r="L156">
            <v>69.600000000000009</v>
          </cell>
        </row>
        <row r="157">
          <cell r="D157" t="str">
            <v>2003/2004MG</v>
          </cell>
          <cell r="E157">
            <v>5120</v>
          </cell>
          <cell r="F157">
            <v>2.1</v>
          </cell>
          <cell r="G157">
            <v>5010</v>
          </cell>
          <cell r="H157">
            <v>18.7</v>
          </cell>
          <cell r="I157">
            <v>7.3</v>
          </cell>
          <cell r="J157">
            <v>67.2</v>
          </cell>
          <cell r="K157">
            <v>72.3</v>
          </cell>
          <cell r="L157">
            <v>74</v>
          </cell>
        </row>
        <row r="158">
          <cell r="D158" t="str">
            <v>2003/2004MH</v>
          </cell>
          <cell r="E158">
            <v>8480</v>
          </cell>
          <cell r="F158">
            <v>2.7</v>
          </cell>
          <cell r="G158">
            <v>8250</v>
          </cell>
          <cell r="H158">
            <v>22.8</v>
          </cell>
          <cell r="I158">
            <v>8.7000000000000011</v>
          </cell>
          <cell r="J158">
            <v>65.100000000000009</v>
          </cell>
          <cell r="K158">
            <v>67.7</v>
          </cell>
          <cell r="L158">
            <v>68.5</v>
          </cell>
        </row>
        <row r="159">
          <cell r="D159" t="str">
            <v>2003/2004MI</v>
          </cell>
          <cell r="E159">
            <v>1255</v>
          </cell>
          <cell r="F159">
            <v>2.2999999999999998</v>
          </cell>
          <cell r="G159">
            <v>1225</v>
          </cell>
          <cell r="H159">
            <v>17.599999999999998</v>
          </cell>
          <cell r="I159">
            <v>6.1</v>
          </cell>
          <cell r="J159">
            <v>71.899999999999991</v>
          </cell>
          <cell r="K159">
            <v>75</v>
          </cell>
          <cell r="L159">
            <v>76.3</v>
          </cell>
        </row>
        <row r="160">
          <cell r="D160" t="str">
            <v>2003/2004MJ</v>
          </cell>
          <cell r="E160">
            <v>2145</v>
          </cell>
          <cell r="F160">
            <v>3.8</v>
          </cell>
          <cell r="G160">
            <v>2065</v>
          </cell>
          <cell r="H160">
            <v>21.5</v>
          </cell>
          <cell r="I160">
            <v>6.3</v>
          </cell>
          <cell r="J160">
            <v>66.8</v>
          </cell>
          <cell r="K160">
            <v>70.7</v>
          </cell>
          <cell r="L160">
            <v>72.2</v>
          </cell>
        </row>
        <row r="161">
          <cell r="D161" t="str">
            <v>2003/2004ML1</v>
          </cell>
          <cell r="E161">
            <v>2735</v>
          </cell>
          <cell r="F161">
            <v>2.6</v>
          </cell>
          <cell r="G161">
            <v>2665</v>
          </cell>
          <cell r="H161">
            <v>19.400000000000002</v>
          </cell>
          <cell r="I161">
            <v>6.8000000000000007</v>
          </cell>
          <cell r="J161">
            <v>70.899999999999991</v>
          </cell>
          <cell r="K161">
            <v>72.7</v>
          </cell>
          <cell r="L161">
            <v>73.8</v>
          </cell>
        </row>
        <row r="162">
          <cell r="D162" t="str">
            <v>2012/2013All1</v>
          </cell>
          <cell r="E162">
            <v>7375</v>
          </cell>
          <cell r="F162">
            <v>0.90000000000000013</v>
          </cell>
          <cell r="G162">
            <v>7310</v>
          </cell>
          <cell r="H162">
            <v>2.8000000000000003</v>
          </cell>
          <cell r="I162">
            <v>10.4</v>
          </cell>
          <cell r="J162">
            <v>69.600000000000009</v>
          </cell>
          <cell r="K162">
            <v>79.600000000000009</v>
          </cell>
          <cell r="L162">
            <v>86.8</v>
          </cell>
        </row>
        <row r="163">
          <cell r="D163" t="str">
            <v>2012/2013All2</v>
          </cell>
          <cell r="E163">
            <v>28605</v>
          </cell>
          <cell r="F163">
            <v>2.1999999999999997</v>
          </cell>
          <cell r="G163">
            <v>27965</v>
          </cell>
          <cell r="H163">
            <v>7.3</v>
          </cell>
          <cell r="I163">
            <v>8.9</v>
          </cell>
          <cell r="J163">
            <v>56.2</v>
          </cell>
          <cell r="K163">
            <v>75.900000000000006</v>
          </cell>
          <cell r="L163">
            <v>83.8</v>
          </cell>
        </row>
        <row r="164">
          <cell r="D164" t="str">
            <v>2012/2013All3</v>
          </cell>
          <cell r="E164">
            <v>29545</v>
          </cell>
          <cell r="F164">
            <v>0.5</v>
          </cell>
          <cell r="G164">
            <v>29385</v>
          </cell>
          <cell r="H164">
            <v>6.6000000000000005</v>
          </cell>
          <cell r="I164">
            <v>11.200000000000001</v>
          </cell>
          <cell r="J164">
            <v>53.1</v>
          </cell>
          <cell r="K164">
            <v>71.5</v>
          </cell>
          <cell r="L164">
            <v>82.300000000000011</v>
          </cell>
        </row>
        <row r="165">
          <cell r="D165" t="str">
            <v>2012/2013All4</v>
          </cell>
          <cell r="E165">
            <v>560</v>
          </cell>
          <cell r="F165">
            <v>0.90000000000000013</v>
          </cell>
          <cell r="G165">
            <v>555</v>
          </cell>
          <cell r="H165">
            <v>8</v>
          </cell>
          <cell r="I165">
            <v>7.6</v>
          </cell>
          <cell r="J165">
            <v>74</v>
          </cell>
          <cell r="K165">
            <v>81.2</v>
          </cell>
          <cell r="L165">
            <v>84.399999999999991</v>
          </cell>
        </row>
        <row r="166">
          <cell r="D166" t="str">
            <v>2012/2013All5</v>
          </cell>
          <cell r="E166">
            <v>2105</v>
          </cell>
          <cell r="F166">
            <v>0.6</v>
          </cell>
          <cell r="G166">
            <v>2095</v>
          </cell>
          <cell r="H166">
            <v>10.100000000000001</v>
          </cell>
          <cell r="I166">
            <v>12.2</v>
          </cell>
          <cell r="J166">
            <v>60.8</v>
          </cell>
          <cell r="K166">
            <v>71.899999999999991</v>
          </cell>
          <cell r="L166">
            <v>77.7</v>
          </cell>
        </row>
        <row r="167">
          <cell r="D167" t="str">
            <v>2012/2013All6</v>
          </cell>
          <cell r="E167">
            <v>12155</v>
          </cell>
          <cell r="F167">
            <v>0.5</v>
          </cell>
          <cell r="G167">
            <v>12095</v>
          </cell>
          <cell r="H167">
            <v>6.8000000000000007</v>
          </cell>
          <cell r="I167">
            <v>10.200000000000001</v>
          </cell>
          <cell r="J167">
            <v>52.1</v>
          </cell>
          <cell r="K167">
            <v>70.899999999999991</v>
          </cell>
          <cell r="L167">
            <v>83</v>
          </cell>
        </row>
        <row r="168">
          <cell r="D168" t="str">
            <v>2012/2013All7</v>
          </cell>
          <cell r="E168">
            <v>6035</v>
          </cell>
          <cell r="F168">
            <v>0.70000000000000007</v>
          </cell>
          <cell r="G168">
            <v>5990</v>
          </cell>
          <cell r="H168">
            <v>7.3</v>
          </cell>
          <cell r="I168">
            <v>8.6000000000000014</v>
          </cell>
          <cell r="J168">
            <v>57.9</v>
          </cell>
          <cell r="K168">
            <v>75</v>
          </cell>
          <cell r="L168">
            <v>84.1</v>
          </cell>
        </row>
        <row r="169">
          <cell r="D169" t="str">
            <v>2012/2013All8</v>
          </cell>
          <cell r="E169">
            <v>10345</v>
          </cell>
          <cell r="F169">
            <v>0.90000000000000013</v>
          </cell>
          <cell r="G169">
            <v>10250</v>
          </cell>
          <cell r="H169">
            <v>9</v>
          </cell>
          <cell r="I169">
            <v>13.600000000000001</v>
          </cell>
          <cell r="J169">
            <v>68.7</v>
          </cell>
          <cell r="K169">
            <v>73.900000000000006</v>
          </cell>
          <cell r="L169">
            <v>77.400000000000006</v>
          </cell>
        </row>
        <row r="170">
          <cell r="D170" t="str">
            <v>2012/2013All9</v>
          </cell>
          <cell r="E170">
            <v>13140</v>
          </cell>
          <cell r="F170">
            <v>1.3</v>
          </cell>
          <cell r="G170">
            <v>12965</v>
          </cell>
          <cell r="H170">
            <v>9.8000000000000007</v>
          </cell>
          <cell r="I170">
            <v>9.9</v>
          </cell>
          <cell r="J170">
            <v>65.5</v>
          </cell>
          <cell r="K170">
            <v>74.5</v>
          </cell>
          <cell r="L170">
            <v>80.300000000000011</v>
          </cell>
        </row>
        <row r="171">
          <cell r="D171" t="str">
            <v>2012/2013AllA</v>
          </cell>
          <cell r="E171">
            <v>6675</v>
          </cell>
          <cell r="F171">
            <v>1.5</v>
          </cell>
          <cell r="G171">
            <v>6580</v>
          </cell>
          <cell r="H171">
            <v>8.9</v>
          </cell>
          <cell r="I171">
            <v>10.4</v>
          </cell>
          <cell r="J171">
            <v>63.1</v>
          </cell>
          <cell r="K171">
            <v>72.5</v>
          </cell>
          <cell r="L171">
            <v>80.7</v>
          </cell>
        </row>
        <row r="172">
          <cell r="D172" t="str">
            <v>2012/2013AllB</v>
          </cell>
          <cell r="E172">
            <v>24595</v>
          </cell>
          <cell r="F172">
            <v>0.90000000000000013</v>
          </cell>
          <cell r="G172">
            <v>24385</v>
          </cell>
          <cell r="H172">
            <v>7.2000000000000011</v>
          </cell>
          <cell r="I172">
            <v>12.2</v>
          </cell>
          <cell r="J172">
            <v>60.3</v>
          </cell>
          <cell r="K172">
            <v>74.5</v>
          </cell>
          <cell r="L172">
            <v>80.600000000000009</v>
          </cell>
        </row>
        <row r="173">
          <cell r="D173" t="str">
            <v>2012/2013AllC</v>
          </cell>
          <cell r="E173">
            <v>11260</v>
          </cell>
          <cell r="F173">
            <v>0.8</v>
          </cell>
          <cell r="G173">
            <v>11170</v>
          </cell>
          <cell r="H173">
            <v>7.7</v>
          </cell>
          <cell r="I173">
            <v>13.4</v>
          </cell>
          <cell r="J173">
            <v>59.5</v>
          </cell>
          <cell r="K173">
            <v>72.3</v>
          </cell>
          <cell r="L173">
            <v>78.900000000000006</v>
          </cell>
        </row>
        <row r="174">
          <cell r="D174" t="str">
            <v>2012/2013AllD</v>
          </cell>
          <cell r="E174">
            <v>32435</v>
          </cell>
          <cell r="F174">
            <v>1.3</v>
          </cell>
          <cell r="G174">
            <v>32005</v>
          </cell>
          <cell r="H174">
            <v>8.6000000000000014</v>
          </cell>
          <cell r="I174">
            <v>13</v>
          </cell>
          <cell r="J174">
            <v>70.5</v>
          </cell>
          <cell r="K174">
            <v>75.400000000000006</v>
          </cell>
          <cell r="L174">
            <v>78.400000000000006</v>
          </cell>
        </row>
        <row r="175">
          <cell r="D175" t="str">
            <v>2012/2013AllE</v>
          </cell>
          <cell r="E175">
            <v>8830</v>
          </cell>
          <cell r="F175">
            <v>0.5</v>
          </cell>
          <cell r="G175">
            <v>8780</v>
          </cell>
          <cell r="H175">
            <v>7.5</v>
          </cell>
          <cell r="I175">
            <v>17.100000000000001</v>
          </cell>
          <cell r="J175">
            <v>68.400000000000006</v>
          </cell>
          <cell r="K175">
            <v>72.5</v>
          </cell>
          <cell r="L175">
            <v>75.5</v>
          </cell>
        </row>
        <row r="176">
          <cell r="D176" t="str">
            <v>2012/2013AllF</v>
          </cell>
          <cell r="E176">
            <v>18230</v>
          </cell>
          <cell r="F176">
            <v>0.70000000000000007</v>
          </cell>
          <cell r="G176">
            <v>18100</v>
          </cell>
          <cell r="H176">
            <v>9.5</v>
          </cell>
          <cell r="I176">
            <v>13.700000000000001</v>
          </cell>
          <cell r="J176">
            <v>52</v>
          </cell>
          <cell r="K176">
            <v>67.5</v>
          </cell>
          <cell r="L176">
            <v>76.7</v>
          </cell>
        </row>
        <row r="177">
          <cell r="D177" t="str">
            <v>2012/2013AllG</v>
          </cell>
          <cell r="E177">
            <v>14440</v>
          </cell>
          <cell r="F177">
            <v>0.8</v>
          </cell>
          <cell r="G177">
            <v>14325</v>
          </cell>
          <cell r="H177">
            <v>9</v>
          </cell>
          <cell r="I177">
            <v>13.3</v>
          </cell>
          <cell r="J177">
            <v>51.300000000000004</v>
          </cell>
          <cell r="K177">
            <v>66.900000000000006</v>
          </cell>
          <cell r="L177">
            <v>77.7</v>
          </cell>
        </row>
        <row r="178">
          <cell r="D178" t="str">
            <v>2012/2013AllH</v>
          </cell>
          <cell r="E178">
            <v>32290</v>
          </cell>
          <cell r="F178">
            <v>0.70000000000000007</v>
          </cell>
          <cell r="G178">
            <v>32075</v>
          </cell>
          <cell r="H178">
            <v>9.7000000000000011</v>
          </cell>
          <cell r="I178">
            <v>17.8</v>
          </cell>
          <cell r="J178">
            <v>62.4</v>
          </cell>
          <cell r="K178">
            <v>68.600000000000009</v>
          </cell>
          <cell r="L178">
            <v>72.5</v>
          </cell>
        </row>
        <row r="179">
          <cell r="D179" t="str">
            <v>2012/2013AllI</v>
          </cell>
          <cell r="E179">
            <v>14855</v>
          </cell>
          <cell r="F179">
            <v>0.8</v>
          </cell>
          <cell r="G179">
            <v>14735</v>
          </cell>
          <cell r="H179">
            <v>6.7</v>
          </cell>
          <cell r="I179">
            <v>8.3000000000000007</v>
          </cell>
          <cell r="J179">
            <v>69.400000000000006</v>
          </cell>
          <cell r="K179">
            <v>81.300000000000011</v>
          </cell>
          <cell r="L179">
            <v>85</v>
          </cell>
        </row>
        <row r="180">
          <cell r="D180" t="str">
            <v>2012/2013AllJ</v>
          </cell>
          <cell r="E180">
            <v>4365</v>
          </cell>
          <cell r="F180">
            <v>2.4</v>
          </cell>
          <cell r="G180">
            <v>4260</v>
          </cell>
          <cell r="H180">
            <v>13</v>
          </cell>
          <cell r="I180">
            <v>8.7999999999999989</v>
          </cell>
          <cell r="J180">
            <v>50.6</v>
          </cell>
          <cell r="K180">
            <v>68.2</v>
          </cell>
          <cell r="L180">
            <v>78.3</v>
          </cell>
        </row>
        <row r="181">
          <cell r="D181" t="str">
            <v>2012/2013AllL1</v>
          </cell>
          <cell r="E181">
            <v>5120</v>
          </cell>
          <cell r="F181">
            <v>0.8</v>
          </cell>
          <cell r="G181">
            <v>5080</v>
          </cell>
          <cell r="H181">
            <v>8.9</v>
          </cell>
          <cell r="I181">
            <v>10.5</v>
          </cell>
          <cell r="J181">
            <v>65.3</v>
          </cell>
          <cell r="K181">
            <v>74.099999999999994</v>
          </cell>
          <cell r="L181">
            <v>80.600000000000009</v>
          </cell>
        </row>
        <row r="182">
          <cell r="D182" t="str">
            <v>2010/2011All1</v>
          </cell>
          <cell r="E182">
            <v>7105</v>
          </cell>
          <cell r="F182">
            <v>1.5</v>
          </cell>
          <cell r="G182">
            <v>7000</v>
          </cell>
          <cell r="H182">
            <v>12</v>
          </cell>
          <cell r="I182">
            <v>11.4</v>
          </cell>
          <cell r="J182">
            <v>59.4</v>
          </cell>
          <cell r="K182">
            <v>72.899999999999991</v>
          </cell>
          <cell r="L182">
            <v>76.599999999999994</v>
          </cell>
        </row>
        <row r="183">
          <cell r="D183" t="str">
            <v>2010/2011All2</v>
          </cell>
          <cell r="E183">
            <v>23775</v>
          </cell>
          <cell r="F183">
            <v>5</v>
          </cell>
          <cell r="G183">
            <v>22575</v>
          </cell>
          <cell r="H183">
            <v>10.7</v>
          </cell>
          <cell r="I183">
            <v>6.4</v>
          </cell>
          <cell r="J183">
            <v>55.300000000000004</v>
          </cell>
          <cell r="K183">
            <v>76.5</v>
          </cell>
          <cell r="L183">
            <v>82.9</v>
          </cell>
        </row>
        <row r="184">
          <cell r="D184" t="str">
            <v>2010/2011All3</v>
          </cell>
          <cell r="E184">
            <v>25625</v>
          </cell>
          <cell r="F184">
            <v>2.8000000000000003</v>
          </cell>
          <cell r="G184">
            <v>24900</v>
          </cell>
          <cell r="H184">
            <v>9.5</v>
          </cell>
          <cell r="I184">
            <v>8.7999999999999989</v>
          </cell>
          <cell r="J184">
            <v>58.8</v>
          </cell>
          <cell r="K184">
            <v>74.099999999999994</v>
          </cell>
          <cell r="L184">
            <v>81.800000000000011</v>
          </cell>
        </row>
        <row r="185">
          <cell r="D185" t="str">
            <v>2010/2011All4</v>
          </cell>
          <cell r="E185">
            <v>595</v>
          </cell>
          <cell r="F185">
            <v>2.5</v>
          </cell>
          <cell r="G185">
            <v>580</v>
          </cell>
          <cell r="H185">
            <v>10.200000000000001</v>
          </cell>
          <cell r="I185">
            <v>8.7999999999999989</v>
          </cell>
          <cell r="J185">
            <v>66.3</v>
          </cell>
          <cell r="K185">
            <v>77.400000000000006</v>
          </cell>
          <cell r="L185">
            <v>81</v>
          </cell>
        </row>
        <row r="186">
          <cell r="D186" t="str">
            <v>2010/2011All5</v>
          </cell>
          <cell r="E186">
            <v>1905</v>
          </cell>
          <cell r="F186">
            <v>3.6000000000000005</v>
          </cell>
          <cell r="G186">
            <v>1835</v>
          </cell>
          <cell r="H186">
            <v>13.3</v>
          </cell>
          <cell r="I186">
            <v>8.1</v>
          </cell>
          <cell r="J186">
            <v>63.5</v>
          </cell>
          <cell r="K186">
            <v>74.2</v>
          </cell>
          <cell r="L186">
            <v>78.600000000000009</v>
          </cell>
        </row>
        <row r="187">
          <cell r="D187" t="str">
            <v>2010/2011All6</v>
          </cell>
          <cell r="E187">
            <v>10975</v>
          </cell>
          <cell r="F187">
            <v>2.1</v>
          </cell>
          <cell r="G187">
            <v>10745</v>
          </cell>
          <cell r="H187">
            <v>9.4</v>
          </cell>
          <cell r="I187">
            <v>7.0000000000000009</v>
          </cell>
          <cell r="J187">
            <v>59.9</v>
          </cell>
          <cell r="K187">
            <v>75.5</v>
          </cell>
          <cell r="L187">
            <v>83.6</v>
          </cell>
        </row>
        <row r="188">
          <cell r="D188" t="str">
            <v>2010/2011All7</v>
          </cell>
          <cell r="E188">
            <v>4880</v>
          </cell>
          <cell r="F188">
            <v>2.8000000000000003</v>
          </cell>
          <cell r="G188">
            <v>4740</v>
          </cell>
          <cell r="H188">
            <v>9.1999999999999993</v>
          </cell>
          <cell r="I188">
            <v>6.7</v>
          </cell>
          <cell r="J188">
            <v>70.300000000000011</v>
          </cell>
          <cell r="K188">
            <v>79.400000000000006</v>
          </cell>
          <cell r="L188">
            <v>84.1</v>
          </cell>
        </row>
        <row r="189">
          <cell r="D189" t="str">
            <v>2010/2011All8</v>
          </cell>
          <cell r="E189">
            <v>9410</v>
          </cell>
          <cell r="F189">
            <v>3.3000000000000003</v>
          </cell>
          <cell r="G189">
            <v>9095</v>
          </cell>
          <cell r="H189">
            <v>11.5</v>
          </cell>
          <cell r="I189">
            <v>10.100000000000001</v>
          </cell>
          <cell r="J189">
            <v>72.7</v>
          </cell>
          <cell r="K189">
            <v>76.599999999999994</v>
          </cell>
          <cell r="L189">
            <v>78.400000000000006</v>
          </cell>
        </row>
        <row r="190">
          <cell r="D190" t="str">
            <v>2010/2011All9</v>
          </cell>
          <cell r="E190">
            <v>12345</v>
          </cell>
          <cell r="F190">
            <v>3.1</v>
          </cell>
          <cell r="G190">
            <v>11960</v>
          </cell>
          <cell r="H190">
            <v>11.8</v>
          </cell>
          <cell r="I190">
            <v>7.8</v>
          </cell>
          <cell r="J190">
            <v>69.5</v>
          </cell>
          <cell r="K190">
            <v>76.8</v>
          </cell>
          <cell r="L190">
            <v>80.400000000000006</v>
          </cell>
        </row>
        <row r="191">
          <cell r="D191" t="str">
            <v>2010/2011AllA</v>
          </cell>
          <cell r="E191">
            <v>7280</v>
          </cell>
          <cell r="F191">
            <v>3.6999999999999997</v>
          </cell>
          <cell r="G191">
            <v>7010</v>
          </cell>
          <cell r="H191">
            <v>11.600000000000001</v>
          </cell>
          <cell r="I191">
            <v>7.1000000000000005</v>
          </cell>
          <cell r="J191">
            <v>62.4</v>
          </cell>
          <cell r="K191">
            <v>74.8</v>
          </cell>
          <cell r="L191">
            <v>81.300000000000011</v>
          </cell>
        </row>
        <row r="192">
          <cell r="D192" t="str">
            <v>2010/2011AllB</v>
          </cell>
          <cell r="E192">
            <v>22305</v>
          </cell>
          <cell r="F192">
            <v>3.9</v>
          </cell>
          <cell r="G192">
            <v>21435</v>
          </cell>
          <cell r="H192">
            <v>10</v>
          </cell>
          <cell r="I192">
            <v>9.1999999999999993</v>
          </cell>
          <cell r="J192">
            <v>66.2</v>
          </cell>
          <cell r="K192">
            <v>77</v>
          </cell>
          <cell r="L192">
            <v>80.800000000000011</v>
          </cell>
        </row>
        <row r="193">
          <cell r="D193" t="str">
            <v>2010/2011AllC</v>
          </cell>
          <cell r="E193">
            <v>11510</v>
          </cell>
          <cell r="F193">
            <v>3.3000000000000003</v>
          </cell>
          <cell r="G193">
            <v>11130</v>
          </cell>
          <cell r="H193">
            <v>11</v>
          </cell>
          <cell r="I193">
            <v>10.3</v>
          </cell>
          <cell r="J193">
            <v>69.100000000000009</v>
          </cell>
          <cell r="K193">
            <v>75.7</v>
          </cell>
          <cell r="L193">
            <v>78.7</v>
          </cell>
        </row>
        <row r="194">
          <cell r="D194" t="str">
            <v>2010/2011AllD</v>
          </cell>
          <cell r="E194">
            <v>29325</v>
          </cell>
          <cell r="F194">
            <v>4.3000000000000007</v>
          </cell>
          <cell r="G194">
            <v>28080</v>
          </cell>
          <cell r="H194">
            <v>12</v>
          </cell>
          <cell r="I194">
            <v>9.6</v>
          </cell>
          <cell r="J194">
            <v>73.3</v>
          </cell>
          <cell r="K194">
            <v>76.900000000000006</v>
          </cell>
          <cell r="L194">
            <v>78.3</v>
          </cell>
        </row>
        <row r="195">
          <cell r="D195" t="str">
            <v>2010/2011AllE</v>
          </cell>
          <cell r="E195">
            <v>8355</v>
          </cell>
          <cell r="F195">
            <v>3.5000000000000004</v>
          </cell>
          <cell r="G195">
            <v>8060</v>
          </cell>
          <cell r="H195">
            <v>10.6</v>
          </cell>
          <cell r="I195">
            <v>12.3</v>
          </cell>
          <cell r="J195">
            <v>71.399999999999991</v>
          </cell>
          <cell r="K195">
            <v>75.3</v>
          </cell>
          <cell r="L195">
            <v>77.100000000000009</v>
          </cell>
        </row>
        <row r="196">
          <cell r="D196" t="str">
            <v>2010/2011AllF</v>
          </cell>
          <cell r="E196">
            <v>17075</v>
          </cell>
          <cell r="F196">
            <v>2.9000000000000004</v>
          </cell>
          <cell r="G196">
            <v>16585</v>
          </cell>
          <cell r="H196">
            <v>12.6</v>
          </cell>
          <cell r="I196">
            <v>10</v>
          </cell>
          <cell r="J196">
            <v>62.5</v>
          </cell>
          <cell r="K196">
            <v>72.5</v>
          </cell>
          <cell r="L196">
            <v>77.3</v>
          </cell>
        </row>
        <row r="197">
          <cell r="D197" t="str">
            <v>2010/2011AllG</v>
          </cell>
          <cell r="E197">
            <v>13610</v>
          </cell>
          <cell r="F197">
            <v>3.2</v>
          </cell>
          <cell r="G197">
            <v>13180</v>
          </cell>
          <cell r="H197">
            <v>11.3</v>
          </cell>
          <cell r="I197">
            <v>9.5</v>
          </cell>
          <cell r="J197">
            <v>62.9</v>
          </cell>
          <cell r="K197">
            <v>73.8</v>
          </cell>
          <cell r="L197">
            <v>79.100000000000009</v>
          </cell>
        </row>
        <row r="198">
          <cell r="D198" t="str">
            <v>2010/2011AllH</v>
          </cell>
          <cell r="E198">
            <v>30405</v>
          </cell>
          <cell r="F198">
            <v>3.5000000000000004</v>
          </cell>
          <cell r="G198">
            <v>29335</v>
          </cell>
          <cell r="H198">
            <v>13.700000000000001</v>
          </cell>
          <cell r="I198">
            <v>13.600000000000001</v>
          </cell>
          <cell r="J198">
            <v>65.3</v>
          </cell>
          <cell r="K198">
            <v>70.2</v>
          </cell>
          <cell r="L198">
            <v>72.599999999999994</v>
          </cell>
        </row>
        <row r="199">
          <cell r="D199" t="str">
            <v>2010/2011AllI</v>
          </cell>
          <cell r="E199">
            <v>13615</v>
          </cell>
          <cell r="F199">
            <v>4.1000000000000005</v>
          </cell>
          <cell r="G199">
            <v>13055</v>
          </cell>
          <cell r="H199">
            <v>10.3</v>
          </cell>
          <cell r="I199">
            <v>7.3999999999999995</v>
          </cell>
          <cell r="J199">
            <v>73.7</v>
          </cell>
          <cell r="K199">
            <v>80.100000000000009</v>
          </cell>
          <cell r="L199">
            <v>82.300000000000011</v>
          </cell>
        </row>
        <row r="200">
          <cell r="D200" t="str">
            <v>2010/2011AllJ</v>
          </cell>
          <cell r="E200">
            <v>4300</v>
          </cell>
          <cell r="F200">
            <v>5</v>
          </cell>
          <cell r="G200">
            <v>4085</v>
          </cell>
          <cell r="H200">
            <v>16.100000000000001</v>
          </cell>
          <cell r="I200">
            <v>8</v>
          </cell>
          <cell r="J200">
            <v>60</v>
          </cell>
          <cell r="K200">
            <v>70.8</v>
          </cell>
          <cell r="L200">
            <v>75.900000000000006</v>
          </cell>
        </row>
        <row r="201">
          <cell r="D201" t="str">
            <v>2010/2011AllL1</v>
          </cell>
          <cell r="E201">
            <v>4580</v>
          </cell>
          <cell r="F201">
            <v>3.4000000000000004</v>
          </cell>
          <cell r="G201">
            <v>4425</v>
          </cell>
          <cell r="H201">
            <v>11</v>
          </cell>
          <cell r="I201">
            <v>8.1</v>
          </cell>
          <cell r="J201">
            <v>74.599999999999994</v>
          </cell>
          <cell r="K201">
            <v>78.5</v>
          </cell>
          <cell r="L201">
            <v>80.900000000000006</v>
          </cell>
        </row>
        <row r="202">
          <cell r="D202" t="str">
            <v>2008/2009All1</v>
          </cell>
          <cell r="E202">
            <v>6675</v>
          </cell>
          <cell r="F202">
            <v>2.8000000000000003</v>
          </cell>
          <cell r="G202">
            <v>6485</v>
          </cell>
          <cell r="H202">
            <v>12</v>
          </cell>
          <cell r="I202">
            <v>12.8</v>
          </cell>
          <cell r="J202">
            <v>59.9</v>
          </cell>
          <cell r="K202">
            <v>71.2</v>
          </cell>
          <cell r="L202">
            <v>75.2</v>
          </cell>
        </row>
        <row r="203">
          <cell r="D203" t="str">
            <v>2008/2009All2</v>
          </cell>
          <cell r="E203">
            <v>21890</v>
          </cell>
          <cell r="F203">
            <v>5</v>
          </cell>
          <cell r="G203">
            <v>20795</v>
          </cell>
          <cell r="H203">
            <v>13.3</v>
          </cell>
          <cell r="I203">
            <v>6.6000000000000005</v>
          </cell>
          <cell r="J203">
            <v>59.3</v>
          </cell>
          <cell r="K203">
            <v>75.599999999999994</v>
          </cell>
          <cell r="L203">
            <v>80.100000000000009</v>
          </cell>
        </row>
        <row r="204">
          <cell r="D204" t="str">
            <v>2008/2009All3</v>
          </cell>
          <cell r="E204">
            <v>23125</v>
          </cell>
          <cell r="F204">
            <v>2.2999999999999998</v>
          </cell>
          <cell r="G204">
            <v>22595</v>
          </cell>
          <cell r="H204">
            <v>11.9</v>
          </cell>
          <cell r="I204">
            <v>7.0000000000000009</v>
          </cell>
          <cell r="J204">
            <v>62</v>
          </cell>
          <cell r="K204">
            <v>76</v>
          </cell>
          <cell r="L204">
            <v>81.100000000000009</v>
          </cell>
        </row>
        <row r="205">
          <cell r="D205" t="str">
            <v>2008/2009All4</v>
          </cell>
          <cell r="E205">
            <v>565</v>
          </cell>
          <cell r="F205">
            <v>3.2</v>
          </cell>
          <cell r="G205">
            <v>550</v>
          </cell>
          <cell r="H205">
            <v>13.700000000000001</v>
          </cell>
          <cell r="I205">
            <v>6.4</v>
          </cell>
          <cell r="J205">
            <v>65</v>
          </cell>
          <cell r="K205">
            <v>77</v>
          </cell>
          <cell r="L205">
            <v>80</v>
          </cell>
        </row>
        <row r="206">
          <cell r="D206" t="str">
            <v>2008/2009All5</v>
          </cell>
          <cell r="E206">
            <v>1615</v>
          </cell>
          <cell r="F206">
            <v>2.8000000000000003</v>
          </cell>
          <cell r="G206">
            <v>1565</v>
          </cell>
          <cell r="H206">
            <v>14.3</v>
          </cell>
          <cell r="I206">
            <v>7.6</v>
          </cell>
          <cell r="J206">
            <v>67.7</v>
          </cell>
          <cell r="K206">
            <v>75.8</v>
          </cell>
          <cell r="L206">
            <v>78.100000000000009</v>
          </cell>
        </row>
        <row r="207">
          <cell r="D207" t="str">
            <v>2008/2009All6</v>
          </cell>
          <cell r="E207">
            <v>10090</v>
          </cell>
          <cell r="F207">
            <v>1.6</v>
          </cell>
          <cell r="G207">
            <v>9925</v>
          </cell>
          <cell r="H207">
            <v>12.6</v>
          </cell>
          <cell r="I207">
            <v>7.0000000000000009</v>
          </cell>
          <cell r="J207">
            <v>64.5</v>
          </cell>
          <cell r="K207">
            <v>75.599999999999994</v>
          </cell>
          <cell r="L207">
            <v>80.5</v>
          </cell>
        </row>
        <row r="208">
          <cell r="D208" t="str">
            <v>2008/2009All7</v>
          </cell>
          <cell r="E208">
            <v>4235</v>
          </cell>
          <cell r="F208">
            <v>1.9</v>
          </cell>
          <cell r="G208">
            <v>4150</v>
          </cell>
          <cell r="H208">
            <v>11.700000000000001</v>
          </cell>
          <cell r="I208">
            <v>7.6</v>
          </cell>
          <cell r="J208">
            <v>69.7</v>
          </cell>
          <cell r="K208">
            <v>77.5</v>
          </cell>
          <cell r="L208">
            <v>80.7</v>
          </cell>
        </row>
        <row r="209">
          <cell r="D209" t="str">
            <v>2008/2009All8</v>
          </cell>
          <cell r="E209">
            <v>9690</v>
          </cell>
          <cell r="F209">
            <v>2.8000000000000003</v>
          </cell>
          <cell r="G209">
            <v>9420</v>
          </cell>
          <cell r="H209">
            <v>15.4</v>
          </cell>
          <cell r="I209">
            <v>9</v>
          </cell>
          <cell r="J209">
            <v>71.599999999999994</v>
          </cell>
          <cell r="K209">
            <v>74.400000000000006</v>
          </cell>
          <cell r="L209">
            <v>75.7</v>
          </cell>
        </row>
        <row r="210">
          <cell r="D210" t="str">
            <v>2008/2009All9</v>
          </cell>
          <cell r="E210">
            <v>11445</v>
          </cell>
          <cell r="F210">
            <v>2.7</v>
          </cell>
          <cell r="G210">
            <v>11135</v>
          </cell>
          <cell r="H210">
            <v>14.899999999999999</v>
          </cell>
          <cell r="I210">
            <v>6.9</v>
          </cell>
          <cell r="J210">
            <v>69.300000000000011</v>
          </cell>
          <cell r="K210">
            <v>75.7</v>
          </cell>
          <cell r="L210">
            <v>78.100000000000009</v>
          </cell>
        </row>
        <row r="211">
          <cell r="D211" t="str">
            <v>2008/2009AllA</v>
          </cell>
          <cell r="E211">
            <v>6010</v>
          </cell>
          <cell r="F211">
            <v>2.8000000000000003</v>
          </cell>
          <cell r="G211">
            <v>5840</v>
          </cell>
          <cell r="H211">
            <v>15.4</v>
          </cell>
          <cell r="I211">
            <v>6</v>
          </cell>
          <cell r="J211">
            <v>67.900000000000006</v>
          </cell>
          <cell r="K211">
            <v>76.2</v>
          </cell>
          <cell r="L211">
            <v>78.600000000000009</v>
          </cell>
        </row>
        <row r="212">
          <cell r="D212" t="str">
            <v>2008/2009AllB</v>
          </cell>
          <cell r="E212">
            <v>20385</v>
          </cell>
          <cell r="F212">
            <v>2.6</v>
          </cell>
          <cell r="G212">
            <v>19860</v>
          </cell>
          <cell r="H212">
            <v>12.3</v>
          </cell>
          <cell r="I212">
            <v>7.7</v>
          </cell>
          <cell r="J212">
            <v>67.300000000000011</v>
          </cell>
          <cell r="K212">
            <v>77.100000000000009</v>
          </cell>
          <cell r="L212">
            <v>80</v>
          </cell>
        </row>
        <row r="213">
          <cell r="D213" t="str">
            <v>2008/2009AllC</v>
          </cell>
          <cell r="E213">
            <v>10430</v>
          </cell>
          <cell r="F213">
            <v>2.8000000000000003</v>
          </cell>
          <cell r="G213">
            <v>10140</v>
          </cell>
          <cell r="H213">
            <v>13.8</v>
          </cell>
          <cell r="I213">
            <v>8.5</v>
          </cell>
          <cell r="J213">
            <v>70.8</v>
          </cell>
          <cell r="K213">
            <v>75.599999999999994</v>
          </cell>
          <cell r="L213">
            <v>77.7</v>
          </cell>
        </row>
        <row r="214">
          <cell r="D214" t="str">
            <v>2008/2009AllD</v>
          </cell>
          <cell r="E214">
            <v>26530</v>
          </cell>
          <cell r="F214">
            <v>3.8</v>
          </cell>
          <cell r="G214">
            <v>25515</v>
          </cell>
          <cell r="H214">
            <v>14.6</v>
          </cell>
          <cell r="I214">
            <v>8.4</v>
          </cell>
          <cell r="J214">
            <v>73.099999999999994</v>
          </cell>
          <cell r="K214">
            <v>76.099999999999994</v>
          </cell>
          <cell r="L214">
            <v>77</v>
          </cell>
        </row>
        <row r="215">
          <cell r="D215" t="str">
            <v>2008/2009AllE</v>
          </cell>
          <cell r="E215">
            <v>7455</v>
          </cell>
          <cell r="F215">
            <v>2</v>
          </cell>
          <cell r="G215">
            <v>7305</v>
          </cell>
          <cell r="H215">
            <v>12.7</v>
          </cell>
          <cell r="I215">
            <v>9.9</v>
          </cell>
          <cell r="J215">
            <v>72.8</v>
          </cell>
          <cell r="K215">
            <v>76</v>
          </cell>
          <cell r="L215">
            <v>77.5</v>
          </cell>
        </row>
        <row r="216">
          <cell r="D216" t="str">
            <v>2008/2009AllF</v>
          </cell>
          <cell r="E216">
            <v>15990</v>
          </cell>
          <cell r="F216">
            <v>2.5</v>
          </cell>
          <cell r="G216">
            <v>15590</v>
          </cell>
          <cell r="H216">
            <v>15.2</v>
          </cell>
          <cell r="I216">
            <v>8.1</v>
          </cell>
          <cell r="J216">
            <v>66</v>
          </cell>
          <cell r="K216">
            <v>73.8</v>
          </cell>
          <cell r="L216">
            <v>76.7</v>
          </cell>
        </row>
        <row r="217">
          <cell r="D217" t="str">
            <v>2008/2009AllG</v>
          </cell>
          <cell r="E217">
            <v>12960</v>
          </cell>
          <cell r="F217">
            <v>2.1</v>
          </cell>
          <cell r="G217">
            <v>12695</v>
          </cell>
          <cell r="H217">
            <v>13.900000000000002</v>
          </cell>
          <cell r="I217">
            <v>8.3000000000000007</v>
          </cell>
          <cell r="J217">
            <v>65.400000000000006</v>
          </cell>
          <cell r="K217">
            <v>73.900000000000006</v>
          </cell>
          <cell r="L217">
            <v>77.7</v>
          </cell>
        </row>
        <row r="218">
          <cell r="D218" t="str">
            <v>2008/2009AllH</v>
          </cell>
          <cell r="E218">
            <v>27370</v>
          </cell>
          <cell r="F218">
            <v>2.5</v>
          </cell>
          <cell r="G218">
            <v>26685</v>
          </cell>
          <cell r="H218">
            <v>17.100000000000001</v>
          </cell>
          <cell r="I218">
            <v>11.4</v>
          </cell>
          <cell r="J218">
            <v>65.900000000000006</v>
          </cell>
          <cell r="K218">
            <v>69.800000000000011</v>
          </cell>
          <cell r="L218">
            <v>71.5</v>
          </cell>
        </row>
        <row r="219">
          <cell r="D219" t="str">
            <v>2008/2009AllI</v>
          </cell>
          <cell r="E219">
            <v>12015</v>
          </cell>
          <cell r="F219">
            <v>3.8</v>
          </cell>
          <cell r="G219">
            <v>11560</v>
          </cell>
          <cell r="H219">
            <v>12.7</v>
          </cell>
          <cell r="I219">
            <v>6.4</v>
          </cell>
          <cell r="J219">
            <v>74.099999999999994</v>
          </cell>
          <cell r="K219">
            <v>79.400000000000006</v>
          </cell>
          <cell r="L219">
            <v>80.900000000000006</v>
          </cell>
        </row>
        <row r="220">
          <cell r="D220" t="str">
            <v>2008/2009AllJ</v>
          </cell>
          <cell r="E220">
            <v>4370</v>
          </cell>
          <cell r="F220">
            <v>5.2</v>
          </cell>
          <cell r="G220">
            <v>4145</v>
          </cell>
          <cell r="H220">
            <v>17.899999999999999</v>
          </cell>
          <cell r="I220">
            <v>7.8</v>
          </cell>
          <cell r="J220">
            <v>61.8</v>
          </cell>
          <cell r="K220">
            <v>70.8</v>
          </cell>
          <cell r="L220">
            <v>74.2</v>
          </cell>
        </row>
        <row r="221">
          <cell r="D221" t="str">
            <v>2008/2009AllL1</v>
          </cell>
          <cell r="E221">
            <v>3790</v>
          </cell>
          <cell r="F221">
            <v>2.5</v>
          </cell>
          <cell r="G221">
            <v>3695</v>
          </cell>
          <cell r="H221">
            <v>14.200000000000001</v>
          </cell>
          <cell r="I221">
            <v>7.1000000000000005</v>
          </cell>
          <cell r="J221">
            <v>73.400000000000006</v>
          </cell>
          <cell r="K221">
            <v>76.900000000000006</v>
          </cell>
          <cell r="L221">
            <v>78.7</v>
          </cell>
        </row>
        <row r="222">
          <cell r="D222" t="str">
            <v>2003/2004All1</v>
          </cell>
          <cell r="E222">
            <v>5060</v>
          </cell>
          <cell r="F222">
            <v>6.2</v>
          </cell>
          <cell r="G222">
            <v>4745</v>
          </cell>
          <cell r="H222">
            <v>21.2</v>
          </cell>
          <cell r="I222">
            <v>7.2000000000000011</v>
          </cell>
          <cell r="J222">
            <v>48.1</v>
          </cell>
          <cell r="K222">
            <v>66.2</v>
          </cell>
          <cell r="L222">
            <v>71.599999999999994</v>
          </cell>
        </row>
        <row r="223">
          <cell r="D223" t="str">
            <v>2003/2004All2</v>
          </cell>
          <cell r="E223">
            <v>18160</v>
          </cell>
          <cell r="F223">
            <v>9.6</v>
          </cell>
          <cell r="G223">
            <v>16415</v>
          </cell>
          <cell r="H223">
            <v>17.400000000000002</v>
          </cell>
          <cell r="I223">
            <v>5.7</v>
          </cell>
          <cell r="J223">
            <v>63.800000000000004</v>
          </cell>
          <cell r="K223">
            <v>74.3</v>
          </cell>
          <cell r="L223">
            <v>76.900000000000006</v>
          </cell>
        </row>
        <row r="224">
          <cell r="D224" t="str">
            <v>2003/2004All3</v>
          </cell>
          <cell r="E224">
            <v>19635</v>
          </cell>
          <cell r="F224">
            <v>5.1000000000000005</v>
          </cell>
          <cell r="G224">
            <v>18640</v>
          </cell>
          <cell r="H224">
            <v>17.5</v>
          </cell>
          <cell r="I224">
            <v>6.2</v>
          </cell>
          <cell r="J224">
            <v>68.2</v>
          </cell>
          <cell r="K224">
            <v>74.3</v>
          </cell>
          <cell r="L224">
            <v>76.3</v>
          </cell>
        </row>
        <row r="225">
          <cell r="D225" t="str">
            <v>2003/2004All4</v>
          </cell>
          <cell r="E225">
            <v>420</v>
          </cell>
          <cell r="F225">
            <v>10.7</v>
          </cell>
          <cell r="G225">
            <v>375</v>
          </cell>
          <cell r="H225">
            <v>20.6</v>
          </cell>
          <cell r="I225">
            <v>5.6000000000000005</v>
          </cell>
          <cell r="J225">
            <v>61</v>
          </cell>
          <cell r="K225">
            <v>70.899999999999991</v>
          </cell>
          <cell r="L225">
            <v>73.8</v>
          </cell>
        </row>
        <row r="226">
          <cell r="D226" t="str">
            <v>2003/2004All5</v>
          </cell>
          <cell r="E226">
            <v>1805</v>
          </cell>
          <cell r="F226">
            <v>7.2000000000000011</v>
          </cell>
          <cell r="G226">
            <v>1675</v>
          </cell>
          <cell r="H226">
            <v>21</v>
          </cell>
          <cell r="I226">
            <v>5.5</v>
          </cell>
          <cell r="J226">
            <v>68.100000000000009</v>
          </cell>
          <cell r="K226">
            <v>72.099999999999994</v>
          </cell>
          <cell r="L226">
            <v>73.5</v>
          </cell>
        </row>
        <row r="227">
          <cell r="D227" t="str">
            <v>2003/2004All6</v>
          </cell>
          <cell r="E227">
            <v>9195</v>
          </cell>
          <cell r="F227">
            <v>3.9</v>
          </cell>
          <cell r="G227">
            <v>8830</v>
          </cell>
          <cell r="H227">
            <v>18.5</v>
          </cell>
          <cell r="I227">
            <v>5.6000000000000005</v>
          </cell>
          <cell r="J227">
            <v>70.399999999999991</v>
          </cell>
          <cell r="K227">
            <v>74.599999999999994</v>
          </cell>
          <cell r="L227">
            <v>76</v>
          </cell>
        </row>
        <row r="228">
          <cell r="D228" t="str">
            <v>2003/2004All7</v>
          </cell>
          <cell r="E228">
            <v>4130</v>
          </cell>
          <cell r="F228">
            <v>3.9</v>
          </cell>
          <cell r="G228">
            <v>3970</v>
          </cell>
          <cell r="H228">
            <v>17.400000000000002</v>
          </cell>
          <cell r="I228">
            <v>5.5</v>
          </cell>
          <cell r="J228">
            <v>72.399999999999991</v>
          </cell>
          <cell r="K228">
            <v>75.7</v>
          </cell>
          <cell r="L228">
            <v>77.100000000000009</v>
          </cell>
        </row>
        <row r="229">
          <cell r="D229" t="str">
            <v>2003/2004All8</v>
          </cell>
          <cell r="E229">
            <v>14535</v>
          </cell>
          <cell r="F229">
            <v>4.3000000000000007</v>
          </cell>
          <cell r="G229">
            <v>13905</v>
          </cell>
          <cell r="H229">
            <v>19.2</v>
          </cell>
          <cell r="I229">
            <v>7.1000000000000005</v>
          </cell>
          <cell r="J229">
            <v>71</v>
          </cell>
          <cell r="K229">
            <v>73.099999999999994</v>
          </cell>
          <cell r="L229">
            <v>73.7</v>
          </cell>
        </row>
        <row r="230">
          <cell r="D230" t="str">
            <v>2003/2004All9</v>
          </cell>
          <cell r="E230">
            <v>11740</v>
          </cell>
          <cell r="F230">
            <v>4.5</v>
          </cell>
          <cell r="G230">
            <v>11215</v>
          </cell>
          <cell r="H230">
            <v>18.899999999999999</v>
          </cell>
          <cell r="I230">
            <v>5.3</v>
          </cell>
          <cell r="J230">
            <v>71.7</v>
          </cell>
          <cell r="K230">
            <v>74.8</v>
          </cell>
          <cell r="L230">
            <v>75.900000000000006</v>
          </cell>
        </row>
        <row r="231">
          <cell r="D231" t="str">
            <v>2003/2004AllA</v>
          </cell>
          <cell r="E231">
            <v>4245</v>
          </cell>
          <cell r="F231">
            <v>5.5</v>
          </cell>
          <cell r="G231">
            <v>4015</v>
          </cell>
          <cell r="H231">
            <v>18.3</v>
          </cell>
          <cell r="I231">
            <v>6.7</v>
          </cell>
          <cell r="J231">
            <v>71.399999999999991</v>
          </cell>
          <cell r="K231">
            <v>74.2</v>
          </cell>
          <cell r="L231">
            <v>75</v>
          </cell>
        </row>
        <row r="232">
          <cell r="D232" t="str">
            <v>2003/2004AllB</v>
          </cell>
          <cell r="E232">
            <v>16140</v>
          </cell>
          <cell r="F232">
            <v>6.2</v>
          </cell>
          <cell r="G232">
            <v>15140</v>
          </cell>
          <cell r="H232">
            <v>17</v>
          </cell>
          <cell r="I232">
            <v>7.1000000000000005</v>
          </cell>
          <cell r="J232">
            <v>69.5</v>
          </cell>
          <cell r="K232">
            <v>74.5</v>
          </cell>
          <cell r="L232">
            <v>75.900000000000006</v>
          </cell>
        </row>
        <row r="233">
          <cell r="D233" t="str">
            <v>2003/2004AllC</v>
          </cell>
          <cell r="E233">
            <v>9110</v>
          </cell>
          <cell r="F233">
            <v>6.2</v>
          </cell>
          <cell r="G233">
            <v>8550</v>
          </cell>
          <cell r="H233">
            <v>18.600000000000001</v>
          </cell>
          <cell r="I233">
            <v>7.3999999999999995</v>
          </cell>
          <cell r="J233">
            <v>70.5</v>
          </cell>
          <cell r="K233">
            <v>73</v>
          </cell>
          <cell r="L233">
            <v>74</v>
          </cell>
        </row>
        <row r="234">
          <cell r="D234" t="str">
            <v>2003/2004AllD</v>
          </cell>
          <cell r="E234">
            <v>25860</v>
          </cell>
          <cell r="F234">
            <v>6.5</v>
          </cell>
          <cell r="G234">
            <v>24180</v>
          </cell>
          <cell r="H234">
            <v>17.7</v>
          </cell>
          <cell r="I234">
            <v>6.4</v>
          </cell>
          <cell r="J234">
            <v>73.400000000000006</v>
          </cell>
          <cell r="K234">
            <v>75.2</v>
          </cell>
          <cell r="L234">
            <v>75.900000000000006</v>
          </cell>
        </row>
        <row r="235">
          <cell r="D235" t="str">
            <v>2003/2004AllE</v>
          </cell>
          <cell r="E235">
            <v>6210</v>
          </cell>
          <cell r="F235">
            <v>4.3999999999999995</v>
          </cell>
          <cell r="G235">
            <v>5940</v>
          </cell>
          <cell r="H235">
            <v>18.099999999999998</v>
          </cell>
          <cell r="I235">
            <v>7.9</v>
          </cell>
          <cell r="J235">
            <v>70.7</v>
          </cell>
          <cell r="K235">
            <v>73.2</v>
          </cell>
          <cell r="L235">
            <v>73.900000000000006</v>
          </cell>
        </row>
        <row r="236">
          <cell r="D236" t="str">
            <v>2003/2004AllF</v>
          </cell>
          <cell r="E236">
            <v>15350</v>
          </cell>
          <cell r="F236">
            <v>5.7</v>
          </cell>
          <cell r="G236">
            <v>14480</v>
          </cell>
          <cell r="H236">
            <v>20.700000000000003</v>
          </cell>
          <cell r="I236">
            <v>7.1000000000000005</v>
          </cell>
          <cell r="J236">
            <v>67</v>
          </cell>
          <cell r="K236">
            <v>70.899999999999991</v>
          </cell>
          <cell r="L236">
            <v>72.2</v>
          </cell>
        </row>
        <row r="237">
          <cell r="D237" t="str">
            <v>2003/2004AllG</v>
          </cell>
          <cell r="E237">
            <v>11790</v>
          </cell>
          <cell r="F237">
            <v>4.5999999999999996</v>
          </cell>
          <cell r="G237">
            <v>11240</v>
          </cell>
          <cell r="H237">
            <v>19</v>
          </cell>
          <cell r="I237">
            <v>6.8000000000000007</v>
          </cell>
          <cell r="J237">
            <v>67.600000000000009</v>
          </cell>
          <cell r="K237">
            <v>72.5</v>
          </cell>
          <cell r="L237">
            <v>74.099999999999994</v>
          </cell>
        </row>
        <row r="238">
          <cell r="D238" t="str">
            <v>2003/2004AllH</v>
          </cell>
          <cell r="E238">
            <v>22025</v>
          </cell>
          <cell r="F238">
            <v>5.3</v>
          </cell>
          <cell r="G238">
            <v>20855</v>
          </cell>
          <cell r="H238">
            <v>22.2</v>
          </cell>
          <cell r="I238">
            <v>8.7999999999999989</v>
          </cell>
          <cell r="J238">
            <v>65.3</v>
          </cell>
          <cell r="K238">
            <v>68</v>
          </cell>
          <cell r="L238">
            <v>69</v>
          </cell>
        </row>
        <row r="239">
          <cell r="D239" t="str">
            <v>2003/2004AllI</v>
          </cell>
          <cell r="E239">
            <v>7115</v>
          </cell>
          <cell r="F239">
            <v>6.5</v>
          </cell>
          <cell r="G239">
            <v>6655</v>
          </cell>
          <cell r="H239">
            <v>16.900000000000002</v>
          </cell>
          <cell r="I239">
            <v>6</v>
          </cell>
          <cell r="J239">
            <v>73</v>
          </cell>
          <cell r="K239">
            <v>76.2</v>
          </cell>
          <cell r="L239">
            <v>77.100000000000009</v>
          </cell>
        </row>
        <row r="240">
          <cell r="D240" t="str">
            <v>2003/2004AllJ</v>
          </cell>
          <cell r="E240">
            <v>5020</v>
          </cell>
          <cell r="F240">
            <v>5.6000000000000005</v>
          </cell>
          <cell r="G240">
            <v>4740</v>
          </cell>
          <cell r="H240">
            <v>22.900000000000002</v>
          </cell>
          <cell r="I240">
            <v>6.6000000000000005</v>
          </cell>
          <cell r="J240">
            <v>63.9</v>
          </cell>
          <cell r="K240">
            <v>68.7</v>
          </cell>
          <cell r="L240">
            <v>70.5</v>
          </cell>
        </row>
        <row r="241">
          <cell r="D241" t="str">
            <v>2003/2004AllL1</v>
          </cell>
          <cell r="E241">
            <v>4005</v>
          </cell>
          <cell r="F241">
            <v>4.3000000000000007</v>
          </cell>
          <cell r="G241">
            <v>3835</v>
          </cell>
          <cell r="H241">
            <v>19.2</v>
          </cell>
          <cell r="I241">
            <v>6.7</v>
          </cell>
          <cell r="J241">
            <v>71.099999999999994</v>
          </cell>
          <cell r="K241">
            <v>73.099999999999994</v>
          </cell>
          <cell r="L241">
            <v>74.099999999999994</v>
          </cell>
        </row>
      </sheetData>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tthew.bridge@education.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2"/>
  <sheetViews>
    <sheetView tabSelected="1" workbookViewId="0"/>
  </sheetViews>
  <sheetFormatPr defaultColWidth="9.1328125" defaultRowHeight="14.25" x14ac:dyDescent="0.45"/>
  <cols>
    <col min="1" max="1" width="11.3984375" style="1" customWidth="1"/>
    <col min="2" max="2" width="125.73046875" style="1" bestFit="1" customWidth="1"/>
    <col min="3" max="3" width="30" style="1" bestFit="1" customWidth="1"/>
    <col min="4" max="4" width="8" style="1" bestFit="1" customWidth="1"/>
    <col min="5" max="5" width="63.73046875" style="1" bestFit="1" customWidth="1"/>
    <col min="6" max="16384" width="9.1328125" style="1"/>
  </cols>
  <sheetData>
    <row r="1" spans="1:8" x14ac:dyDescent="0.45">
      <c r="A1"/>
    </row>
    <row r="9" spans="1:8" ht="17.649999999999999" x14ac:dyDescent="0.5">
      <c r="A9" s="164" t="s">
        <v>0</v>
      </c>
    </row>
    <row r="10" spans="1:8" ht="17.25" x14ac:dyDescent="0.45">
      <c r="A10" s="2" t="s">
        <v>1</v>
      </c>
    </row>
    <row r="11" spans="1:8" ht="17.25" x14ac:dyDescent="0.45">
      <c r="A11" s="2" t="s">
        <v>2</v>
      </c>
    </row>
    <row r="12" spans="1:8" x14ac:dyDescent="0.45">
      <c r="F12" s="1" t="s">
        <v>3</v>
      </c>
    </row>
    <row r="13" spans="1:8" x14ac:dyDescent="0.45">
      <c r="A13" s="3" t="s">
        <v>4</v>
      </c>
      <c r="B13" s="3" t="s">
        <v>5</v>
      </c>
      <c r="C13" s="3" t="s">
        <v>6</v>
      </c>
      <c r="D13" s="4" t="s">
        <v>7</v>
      </c>
      <c r="E13" s="4" t="s">
        <v>8</v>
      </c>
    </row>
    <row r="14" spans="1:8" ht="24" x14ac:dyDescent="0.45">
      <c r="A14" s="5" t="s">
        <v>9</v>
      </c>
      <c r="B14" s="6" t="s">
        <v>10</v>
      </c>
      <c r="C14" s="7" t="s">
        <v>11</v>
      </c>
      <c r="D14" s="7" t="s">
        <v>12</v>
      </c>
      <c r="E14" s="7" t="s">
        <v>13</v>
      </c>
    </row>
    <row r="15" spans="1:8" ht="24" x14ac:dyDescent="0.45">
      <c r="A15" s="5" t="s">
        <v>14</v>
      </c>
      <c r="B15" s="8" t="s">
        <v>15</v>
      </c>
      <c r="C15" s="7" t="s">
        <v>11</v>
      </c>
      <c r="D15" s="7" t="s">
        <v>12</v>
      </c>
      <c r="E15" s="7" t="s">
        <v>13</v>
      </c>
      <c r="H15" s="1" t="s">
        <v>3</v>
      </c>
    </row>
    <row r="16" spans="1:8" x14ac:dyDescent="0.45">
      <c r="A16" s="5" t="s">
        <v>16</v>
      </c>
      <c r="B16" s="7" t="s">
        <v>17</v>
      </c>
      <c r="C16" s="7" t="s">
        <v>11</v>
      </c>
      <c r="D16" s="7" t="s">
        <v>12</v>
      </c>
      <c r="E16" s="7" t="s">
        <v>13</v>
      </c>
    </row>
    <row r="17" spans="1:5" x14ac:dyDescent="0.45">
      <c r="A17" s="9" t="s">
        <v>18</v>
      </c>
      <c r="B17" s="7" t="s">
        <v>19</v>
      </c>
      <c r="C17" s="7" t="s">
        <v>11</v>
      </c>
      <c r="D17" s="7" t="s">
        <v>12</v>
      </c>
      <c r="E17" s="7" t="s">
        <v>13</v>
      </c>
    </row>
    <row r="18" spans="1:5" x14ac:dyDescent="0.45">
      <c r="A18" s="9" t="s">
        <v>20</v>
      </c>
      <c r="B18" s="7" t="s">
        <v>21</v>
      </c>
      <c r="C18" s="7" t="s">
        <v>11</v>
      </c>
      <c r="D18" s="7" t="s">
        <v>12</v>
      </c>
      <c r="E18" s="7" t="s">
        <v>13</v>
      </c>
    </row>
    <row r="19" spans="1:5" x14ac:dyDescent="0.45">
      <c r="A19" s="9" t="s">
        <v>22</v>
      </c>
      <c r="B19" s="7" t="s">
        <v>23</v>
      </c>
      <c r="C19" s="7" t="s">
        <v>11</v>
      </c>
      <c r="D19" s="7" t="s">
        <v>12</v>
      </c>
      <c r="E19" s="7" t="s">
        <v>13</v>
      </c>
    </row>
    <row r="20" spans="1:5" x14ac:dyDescent="0.45">
      <c r="A20" s="9" t="s">
        <v>24</v>
      </c>
      <c r="B20" s="7" t="s">
        <v>25</v>
      </c>
      <c r="C20" s="7" t="s">
        <v>11</v>
      </c>
      <c r="D20" s="7" t="s">
        <v>12</v>
      </c>
      <c r="E20" s="7" t="s">
        <v>13</v>
      </c>
    </row>
    <row r="21" spans="1:5" x14ac:dyDescent="0.45">
      <c r="A21" s="9" t="s">
        <v>26</v>
      </c>
      <c r="B21" s="7" t="s">
        <v>27</v>
      </c>
      <c r="C21" s="7" t="s">
        <v>11</v>
      </c>
      <c r="D21" s="7" t="s">
        <v>12</v>
      </c>
      <c r="E21" s="7" t="s">
        <v>13</v>
      </c>
    </row>
    <row r="22" spans="1:5" x14ac:dyDescent="0.45">
      <c r="A22" s="9" t="s">
        <v>28</v>
      </c>
      <c r="B22" s="7" t="s">
        <v>29</v>
      </c>
      <c r="C22" s="7" t="s">
        <v>11</v>
      </c>
      <c r="D22" s="7" t="s">
        <v>12</v>
      </c>
      <c r="E22" s="7" t="s">
        <v>30</v>
      </c>
    </row>
    <row r="23" spans="1:5" x14ac:dyDescent="0.45">
      <c r="A23" s="9" t="s">
        <v>31</v>
      </c>
      <c r="B23" s="7" t="s">
        <v>32</v>
      </c>
      <c r="C23" s="7" t="s">
        <v>33</v>
      </c>
      <c r="D23" s="7" t="s">
        <v>12</v>
      </c>
      <c r="E23" s="7" t="s">
        <v>30</v>
      </c>
    </row>
    <row r="24" spans="1:5" x14ac:dyDescent="0.45">
      <c r="A24" s="9" t="s">
        <v>34</v>
      </c>
      <c r="B24" s="7" t="s">
        <v>35</v>
      </c>
      <c r="C24" s="7" t="s">
        <v>33</v>
      </c>
      <c r="D24" s="7" t="s">
        <v>12</v>
      </c>
      <c r="E24" s="7" t="s">
        <v>30</v>
      </c>
    </row>
    <row r="25" spans="1:5" x14ac:dyDescent="0.45">
      <c r="A25" s="9" t="s">
        <v>36</v>
      </c>
      <c r="B25" s="7" t="s">
        <v>37</v>
      </c>
      <c r="C25" s="7" t="s">
        <v>11</v>
      </c>
      <c r="D25" s="7" t="s">
        <v>12</v>
      </c>
      <c r="E25" s="7" t="s">
        <v>30</v>
      </c>
    </row>
    <row r="26" spans="1:5" x14ac:dyDescent="0.45">
      <c r="A26" s="9" t="s">
        <v>38</v>
      </c>
      <c r="B26" s="7" t="s">
        <v>39</v>
      </c>
      <c r="C26" s="7" t="s">
        <v>11</v>
      </c>
      <c r="D26" s="7" t="s">
        <v>12</v>
      </c>
      <c r="E26" s="7" t="s">
        <v>30</v>
      </c>
    </row>
    <row r="27" spans="1:5" x14ac:dyDescent="0.45">
      <c r="A27" s="9" t="s">
        <v>40</v>
      </c>
      <c r="B27" s="7" t="s">
        <v>41</v>
      </c>
      <c r="C27" s="7" t="s">
        <v>33</v>
      </c>
      <c r="D27" s="7" t="s">
        <v>12</v>
      </c>
      <c r="E27" s="7" t="s">
        <v>30</v>
      </c>
    </row>
    <row r="28" spans="1:5" x14ac:dyDescent="0.45">
      <c r="A28" s="10"/>
      <c r="B28" s="11" t="s">
        <v>3</v>
      </c>
      <c r="C28" s="1" t="s">
        <v>3</v>
      </c>
    </row>
    <row r="29" spans="1:5" x14ac:dyDescent="0.45">
      <c r="C29" s="1" t="s">
        <v>3</v>
      </c>
    </row>
    <row r="30" spans="1:5" x14ac:dyDescent="0.45">
      <c r="A30" s="12" t="s">
        <v>42</v>
      </c>
      <c r="B30" s="13"/>
      <c r="C30" s="1" t="s">
        <v>3</v>
      </c>
      <c r="E30" s="1" t="s">
        <v>3</v>
      </c>
    </row>
    <row r="31" spans="1:5" ht="27" x14ac:dyDescent="0.45">
      <c r="A31" s="14" t="s">
        <v>43</v>
      </c>
      <c r="B31" s="15" t="s">
        <v>44</v>
      </c>
      <c r="C31" s="1" t="s">
        <v>3</v>
      </c>
      <c r="D31" s="1" t="s">
        <v>3</v>
      </c>
      <c r="E31" s="1" t="s">
        <v>3</v>
      </c>
    </row>
    <row r="32" spans="1:5" ht="41.25" x14ac:dyDescent="0.45">
      <c r="A32" s="16" t="s">
        <v>45</v>
      </c>
      <c r="B32" s="165" t="s">
        <v>46</v>
      </c>
      <c r="D32" s="1" t="s">
        <v>3</v>
      </c>
    </row>
    <row r="33" spans="1:8" x14ac:dyDescent="0.45">
      <c r="A33" s="17"/>
      <c r="B33" s="166" t="s">
        <v>47</v>
      </c>
    </row>
    <row r="35" spans="1:8" x14ac:dyDescent="0.45">
      <c r="A35" s="18"/>
    </row>
    <row r="36" spans="1:8" x14ac:dyDescent="0.45">
      <c r="H36" s="1" t="s">
        <v>3</v>
      </c>
    </row>
    <row r="42" spans="1:8" x14ac:dyDescent="0.45">
      <c r="B42" s="1" t="s">
        <v>3</v>
      </c>
    </row>
  </sheetData>
  <hyperlinks>
    <hyperlink ref="A17" location="'Table 4'!A1" display="Table 4"/>
    <hyperlink ref="B33" r:id="rId1"/>
    <hyperlink ref="A18" location="'Table 5'!A1" display="Table 5"/>
    <hyperlink ref="A19" location="'Table 6'!A1" display="Table 6"/>
    <hyperlink ref="A22" location="'Table 9'!A1" display="Table 9"/>
    <hyperlink ref="A20" location="'Table 7'!A1" display="Table 7"/>
    <hyperlink ref="A24" location="'Table 11'!A1" display="Table 11"/>
    <hyperlink ref="A21" location="'Table 8'!A1" display="Table 8"/>
    <hyperlink ref="A25" location="'Table 12'!A1" display="Table 12"/>
    <hyperlink ref="A26" location="'Table 13'!A1" display="Table 13"/>
    <hyperlink ref="A14" location="'Table 1'!A1" display="Table 1"/>
    <hyperlink ref="A15" location="'Table 2'!A1" display="Table 2"/>
    <hyperlink ref="A16" location="'Table 3'!A1" display="Table 3"/>
    <hyperlink ref="A23" location="'Table 10'!A1" display="Table 10"/>
    <hyperlink ref="A27" location="'Table 14'!A1" display="Table 14"/>
  </hyperlinks>
  <pageMargins left="0.7" right="0.7" top="0.75" bottom="0.75" header="0.3" footer="0.3"/>
  <pageSetup paperSize="9" scale="67"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50"/>
  <sheetViews>
    <sheetView workbookViewId="0">
      <pane ySplit="6" topLeftCell="A7" activePane="bottomLeft" state="frozen"/>
      <selection activeCell="B35" sqref="B35"/>
      <selection pane="bottomLeft"/>
    </sheetView>
  </sheetViews>
  <sheetFormatPr defaultColWidth="9.1328125" defaultRowHeight="13.5" x14ac:dyDescent="0.35"/>
  <cols>
    <col min="1" max="1" width="9.73046875" style="11" customWidth="1"/>
    <col min="2" max="2" width="15.265625" style="11" customWidth="1"/>
    <col min="3" max="3" width="13" style="11" customWidth="1"/>
    <col min="4" max="4" width="11.59765625" style="11" customWidth="1"/>
    <col min="5" max="5" width="12.1328125" style="11" customWidth="1"/>
    <col min="6" max="6" width="11.59765625" style="11" customWidth="1"/>
    <col min="7" max="10" width="12.3984375" style="11" customWidth="1"/>
    <col min="11" max="11" width="12.265625" style="11" customWidth="1"/>
    <col min="12" max="13" width="9.1328125" style="94"/>
    <col min="14" max="14" width="9.3984375" style="94" customWidth="1"/>
    <col min="15" max="57" width="9.1328125" style="94"/>
    <col min="58" max="16384" width="9.1328125" style="11"/>
  </cols>
  <sheetData>
    <row r="1" spans="1:57" ht="14.25" customHeight="1" x14ac:dyDescent="0.4">
      <c r="A1" s="70" t="s">
        <v>295</v>
      </c>
      <c r="B1" s="70"/>
      <c r="C1" s="71"/>
      <c r="D1" s="71"/>
      <c r="E1" s="71"/>
      <c r="F1" s="71"/>
      <c r="G1" s="71"/>
      <c r="H1" s="71"/>
      <c r="I1" s="71"/>
      <c r="J1" s="71"/>
      <c r="K1" s="71"/>
    </row>
    <row r="2" spans="1:57" ht="14.25" customHeight="1" x14ac:dyDescent="0.35">
      <c r="A2" s="21" t="s">
        <v>74</v>
      </c>
      <c r="B2" s="21"/>
      <c r="C2" s="71"/>
      <c r="D2" s="71"/>
      <c r="E2" s="71"/>
      <c r="F2" s="71"/>
      <c r="G2" s="71"/>
      <c r="H2" s="71"/>
      <c r="I2" s="71"/>
      <c r="J2" s="71"/>
      <c r="K2" s="71"/>
    </row>
    <row r="3" spans="1:57" x14ac:dyDescent="0.35">
      <c r="A3" s="20" t="s">
        <v>75</v>
      </c>
      <c r="B3" s="20"/>
      <c r="C3" s="71"/>
      <c r="D3" s="71"/>
      <c r="E3" s="71"/>
      <c r="F3" s="71"/>
      <c r="G3" s="71"/>
      <c r="H3" s="71"/>
      <c r="I3" s="71"/>
      <c r="J3" s="71"/>
      <c r="K3" s="71"/>
    </row>
    <row r="4" spans="1:57" x14ac:dyDescent="0.35">
      <c r="A4" s="20" t="s">
        <v>76</v>
      </c>
      <c r="B4" s="20"/>
      <c r="C4" s="71"/>
      <c r="D4" s="71"/>
      <c r="E4" s="71"/>
      <c r="F4" s="71"/>
      <c r="G4" s="71"/>
      <c r="H4" s="71"/>
      <c r="I4" s="71"/>
      <c r="J4" s="71"/>
      <c r="K4" s="71"/>
    </row>
    <row r="5" spans="1:57" x14ac:dyDescent="0.35">
      <c r="A5" s="71" t="s">
        <v>3</v>
      </c>
      <c r="B5" s="71"/>
      <c r="C5" s="71"/>
      <c r="D5" s="71"/>
      <c r="E5" s="71"/>
      <c r="F5" s="71"/>
      <c r="G5" s="71"/>
      <c r="H5" s="71"/>
      <c r="I5" s="71"/>
      <c r="J5" s="71" t="s">
        <v>3</v>
      </c>
      <c r="K5" s="71"/>
      <c r="L5" s="178" t="s">
        <v>234</v>
      </c>
      <c r="M5" s="179"/>
      <c r="N5" s="179"/>
      <c r="O5" s="180"/>
    </row>
    <row r="6" spans="1:57" s="99" customFormat="1" ht="60.4" x14ac:dyDescent="0.35">
      <c r="A6" s="72" t="s">
        <v>265</v>
      </c>
      <c r="B6" s="72" t="s">
        <v>236</v>
      </c>
      <c r="C6" s="72" t="s">
        <v>296</v>
      </c>
      <c r="D6" s="73" t="s">
        <v>272</v>
      </c>
      <c r="E6" s="73" t="s">
        <v>297</v>
      </c>
      <c r="F6" s="72" t="s">
        <v>274</v>
      </c>
      <c r="G6" s="73" t="s">
        <v>275</v>
      </c>
      <c r="H6" s="73" t="s">
        <v>276</v>
      </c>
      <c r="I6" s="73" t="s">
        <v>277</v>
      </c>
      <c r="J6" s="73" t="s">
        <v>278</v>
      </c>
      <c r="K6" s="74" t="s">
        <v>279</v>
      </c>
      <c r="L6" s="72" t="s">
        <v>280</v>
      </c>
      <c r="M6" s="73" t="s">
        <v>298</v>
      </c>
      <c r="N6" s="73" t="s">
        <v>282</v>
      </c>
      <c r="O6" s="74" t="s">
        <v>299</v>
      </c>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row>
    <row r="7" spans="1:57" s="99" customFormat="1" x14ac:dyDescent="0.35">
      <c r="A7" s="35"/>
      <c r="B7" s="35"/>
      <c r="C7" s="35"/>
      <c r="D7" s="44"/>
      <c r="E7" s="44"/>
      <c r="F7" s="35"/>
      <c r="G7" s="44"/>
      <c r="H7" s="44"/>
      <c r="I7" s="44"/>
      <c r="J7" s="44"/>
      <c r="K7" s="44"/>
      <c r="L7" s="103"/>
      <c r="M7" s="44"/>
      <c r="N7" s="44"/>
      <c r="O7" s="76"/>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row>
    <row r="8" spans="1:57" s="99" customFormat="1" x14ac:dyDescent="0.35">
      <c r="A8" s="27" t="s">
        <v>249</v>
      </c>
      <c r="B8" s="44" t="s">
        <v>91</v>
      </c>
      <c r="C8" s="35" t="s">
        <v>86</v>
      </c>
      <c r="D8" s="56">
        <v>282850</v>
      </c>
      <c r="E8" s="78">
        <v>0.7</v>
      </c>
      <c r="F8" s="59">
        <v>280985</v>
      </c>
      <c r="G8" s="78">
        <v>5</v>
      </c>
      <c r="H8" s="78">
        <v>7.8</v>
      </c>
      <c r="I8" s="78">
        <v>65.900000000000006</v>
      </c>
      <c r="J8" s="78">
        <v>81.099999999999994</v>
      </c>
      <c r="K8" s="79">
        <v>87.2</v>
      </c>
      <c r="L8" s="80">
        <v>179580</v>
      </c>
      <c r="M8" s="81">
        <v>14300</v>
      </c>
      <c r="N8" s="81">
        <v>19900</v>
      </c>
      <c r="O8" s="82">
        <v>25700</v>
      </c>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row>
    <row r="9" spans="1:57" s="99" customFormat="1" x14ac:dyDescent="0.35">
      <c r="A9" s="27" t="s">
        <v>249</v>
      </c>
      <c r="B9" s="44" t="s">
        <v>91</v>
      </c>
      <c r="C9" s="44" t="s">
        <v>116</v>
      </c>
      <c r="D9" s="56">
        <v>205785</v>
      </c>
      <c r="E9" s="78">
        <v>0.4</v>
      </c>
      <c r="F9" s="59">
        <v>204915</v>
      </c>
      <c r="G9" s="78">
        <v>4.5</v>
      </c>
      <c r="H9" s="78">
        <v>8.1</v>
      </c>
      <c r="I9" s="78">
        <v>65.900000000000006</v>
      </c>
      <c r="J9" s="78">
        <v>80.7</v>
      </c>
      <c r="K9" s="79">
        <v>87.4</v>
      </c>
      <c r="L9" s="80">
        <v>131510</v>
      </c>
      <c r="M9" s="81">
        <v>14300</v>
      </c>
      <c r="N9" s="81">
        <v>19500</v>
      </c>
      <c r="O9" s="82">
        <v>24800</v>
      </c>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row>
    <row r="10" spans="1:57" x14ac:dyDescent="0.35">
      <c r="A10" s="27" t="s">
        <v>249</v>
      </c>
      <c r="B10" s="44" t="s">
        <v>91</v>
      </c>
      <c r="C10" s="27" t="s">
        <v>117</v>
      </c>
      <c r="D10" s="56">
        <v>77060</v>
      </c>
      <c r="E10" s="78">
        <v>1.3</v>
      </c>
      <c r="F10" s="59">
        <v>76065</v>
      </c>
      <c r="G10" s="78">
        <v>6.3</v>
      </c>
      <c r="H10" s="78">
        <v>7</v>
      </c>
      <c r="I10" s="78">
        <v>66</v>
      </c>
      <c r="J10" s="78">
        <v>82</v>
      </c>
      <c r="K10" s="79">
        <v>86.7</v>
      </c>
      <c r="L10" s="80">
        <v>48065</v>
      </c>
      <c r="M10" s="81">
        <v>14300</v>
      </c>
      <c r="N10" s="81">
        <v>21300</v>
      </c>
      <c r="O10" s="82">
        <v>28400</v>
      </c>
      <c r="BE10" s="11"/>
    </row>
    <row r="11" spans="1:57" x14ac:dyDescent="0.35">
      <c r="A11" s="27" t="s">
        <v>249</v>
      </c>
      <c r="B11" s="44" t="s">
        <v>91</v>
      </c>
      <c r="C11" s="27" t="s">
        <v>118</v>
      </c>
      <c r="D11" s="56">
        <v>29990</v>
      </c>
      <c r="E11" s="78">
        <v>1</v>
      </c>
      <c r="F11" s="59">
        <v>29680</v>
      </c>
      <c r="G11" s="78">
        <v>5.9</v>
      </c>
      <c r="H11" s="78">
        <v>8.6</v>
      </c>
      <c r="I11" s="78">
        <v>67.5</v>
      </c>
      <c r="J11" s="78">
        <v>80.900000000000006</v>
      </c>
      <c r="K11" s="79">
        <v>85.5</v>
      </c>
      <c r="L11" s="80">
        <v>19345</v>
      </c>
      <c r="M11" s="81">
        <v>13900</v>
      </c>
      <c r="N11" s="81">
        <v>19900</v>
      </c>
      <c r="O11" s="82">
        <v>26300</v>
      </c>
      <c r="R11" s="94" t="s">
        <v>3</v>
      </c>
      <c r="BE11" s="11"/>
    </row>
    <row r="12" spans="1:57" x14ac:dyDescent="0.35">
      <c r="A12" s="27" t="s">
        <v>249</v>
      </c>
      <c r="B12" s="44" t="s">
        <v>91</v>
      </c>
      <c r="C12" s="27" t="s">
        <v>119</v>
      </c>
      <c r="D12" s="56">
        <v>25435</v>
      </c>
      <c r="E12" s="78">
        <v>1.7</v>
      </c>
      <c r="F12" s="59">
        <v>25010</v>
      </c>
      <c r="G12" s="78">
        <v>6</v>
      </c>
      <c r="H12" s="78">
        <v>6.3</v>
      </c>
      <c r="I12" s="78">
        <v>65</v>
      </c>
      <c r="J12" s="78">
        <v>83.1</v>
      </c>
      <c r="K12" s="79">
        <v>87.7</v>
      </c>
      <c r="L12" s="80">
        <v>15600</v>
      </c>
      <c r="M12" s="81">
        <v>15000</v>
      </c>
      <c r="N12" s="81">
        <v>22200</v>
      </c>
      <c r="O12" s="82">
        <v>29100</v>
      </c>
      <c r="BE12" s="11"/>
    </row>
    <row r="13" spans="1:57" x14ac:dyDescent="0.35">
      <c r="A13" s="27" t="s">
        <v>249</v>
      </c>
      <c r="B13" s="44" t="s">
        <v>91</v>
      </c>
      <c r="C13" s="27" t="s">
        <v>120</v>
      </c>
      <c r="D13" s="56">
        <v>14320</v>
      </c>
      <c r="E13" s="78">
        <v>1.2</v>
      </c>
      <c r="F13" s="59">
        <v>14150</v>
      </c>
      <c r="G13" s="78">
        <v>5.8</v>
      </c>
      <c r="H13" s="78">
        <v>5.6</v>
      </c>
      <c r="I13" s="78">
        <v>65.7</v>
      </c>
      <c r="J13" s="78">
        <v>84.1</v>
      </c>
      <c r="K13" s="79">
        <v>88.6</v>
      </c>
      <c r="L13" s="80">
        <v>8925</v>
      </c>
      <c r="M13" s="81">
        <v>14800</v>
      </c>
      <c r="N13" s="81">
        <v>22600</v>
      </c>
      <c r="O13" s="82">
        <v>31000</v>
      </c>
      <c r="S13" s="94" t="s">
        <v>3</v>
      </c>
      <c r="BE13" s="11"/>
    </row>
    <row r="14" spans="1:57" x14ac:dyDescent="0.35">
      <c r="A14" s="27" t="s">
        <v>249</v>
      </c>
      <c r="B14" s="44" t="s">
        <v>91</v>
      </c>
      <c r="C14" s="27" t="s">
        <v>121</v>
      </c>
      <c r="D14" s="56">
        <v>5905</v>
      </c>
      <c r="E14" s="78">
        <v>1.2</v>
      </c>
      <c r="F14" s="59">
        <v>5835</v>
      </c>
      <c r="G14" s="78">
        <v>7.8</v>
      </c>
      <c r="H14" s="78">
        <v>5.8</v>
      </c>
      <c r="I14" s="78">
        <v>65.7</v>
      </c>
      <c r="J14" s="78">
        <v>81.2</v>
      </c>
      <c r="K14" s="79">
        <v>86.4</v>
      </c>
      <c r="L14" s="80">
        <v>3595</v>
      </c>
      <c r="M14" s="81">
        <v>13900</v>
      </c>
      <c r="N14" s="81">
        <v>22900</v>
      </c>
      <c r="O14" s="82">
        <v>31400</v>
      </c>
      <c r="BE14" s="11"/>
    </row>
    <row r="15" spans="1:57" x14ac:dyDescent="0.35">
      <c r="A15" s="27" t="s">
        <v>249</v>
      </c>
      <c r="B15" s="44" t="s">
        <v>91</v>
      </c>
      <c r="C15" s="27" t="s">
        <v>122</v>
      </c>
      <c r="D15" s="56">
        <v>1415</v>
      </c>
      <c r="E15" s="78">
        <v>1.6</v>
      </c>
      <c r="F15" s="59">
        <v>1390</v>
      </c>
      <c r="G15" s="78">
        <v>17</v>
      </c>
      <c r="H15" s="78">
        <v>6.9</v>
      </c>
      <c r="I15" s="78">
        <v>54.1</v>
      </c>
      <c r="J15" s="78">
        <v>68.599999999999994</v>
      </c>
      <c r="K15" s="79">
        <v>76.099999999999994</v>
      </c>
      <c r="L15" s="80">
        <v>610</v>
      </c>
      <c r="M15" s="81">
        <v>5000</v>
      </c>
      <c r="N15" s="81">
        <v>13900</v>
      </c>
      <c r="O15" s="82">
        <v>26700</v>
      </c>
      <c r="Q15" s="94" t="s">
        <v>3</v>
      </c>
      <c r="BE15" s="11"/>
    </row>
    <row r="16" spans="1:57" x14ac:dyDescent="0.35">
      <c r="A16" s="27"/>
      <c r="B16" s="44"/>
      <c r="C16" s="27"/>
      <c r="D16" s="56"/>
      <c r="E16" s="78"/>
      <c r="F16" s="59"/>
      <c r="G16" s="78"/>
      <c r="H16" s="78"/>
      <c r="I16" s="78"/>
      <c r="J16" s="78"/>
      <c r="K16" s="79"/>
      <c r="L16" s="80"/>
      <c r="M16" s="81"/>
      <c r="N16" s="81"/>
      <c r="O16" s="82"/>
      <c r="BE16" s="11"/>
    </row>
    <row r="17" spans="1:57" x14ac:dyDescent="0.35">
      <c r="A17" s="27" t="s">
        <v>249</v>
      </c>
      <c r="B17" s="48" t="s">
        <v>89</v>
      </c>
      <c r="C17" s="35" t="s">
        <v>86</v>
      </c>
      <c r="D17" s="56">
        <v>163270</v>
      </c>
      <c r="E17" s="78">
        <v>0.6</v>
      </c>
      <c r="F17" s="59">
        <v>162225</v>
      </c>
      <c r="G17" s="78">
        <v>4.2</v>
      </c>
      <c r="H17" s="78">
        <v>7.3</v>
      </c>
      <c r="I17" s="78">
        <v>66.599999999999994</v>
      </c>
      <c r="J17" s="78">
        <v>83</v>
      </c>
      <c r="K17" s="79">
        <v>88.5</v>
      </c>
      <c r="L17" s="80">
        <v>105135</v>
      </c>
      <c r="M17" s="81">
        <v>13900</v>
      </c>
      <c r="N17" s="81">
        <v>19300</v>
      </c>
      <c r="O17" s="82">
        <v>24500</v>
      </c>
      <c r="BE17" s="11"/>
    </row>
    <row r="18" spans="1:57" x14ac:dyDescent="0.35">
      <c r="A18" s="27" t="s">
        <v>249</v>
      </c>
      <c r="B18" s="48" t="s">
        <v>89</v>
      </c>
      <c r="C18" s="44" t="s">
        <v>116</v>
      </c>
      <c r="D18" s="56">
        <v>115455</v>
      </c>
      <c r="E18" s="78">
        <v>0.4</v>
      </c>
      <c r="F18" s="59">
        <v>115035</v>
      </c>
      <c r="G18" s="78">
        <v>3.6</v>
      </c>
      <c r="H18" s="78">
        <v>7.6</v>
      </c>
      <c r="I18" s="78">
        <v>66.5</v>
      </c>
      <c r="J18" s="78">
        <v>82.8</v>
      </c>
      <c r="K18" s="79">
        <v>88.8</v>
      </c>
      <c r="L18" s="80">
        <v>74695</v>
      </c>
      <c r="M18" s="81">
        <v>14000</v>
      </c>
      <c r="N18" s="81">
        <v>18900</v>
      </c>
      <c r="O18" s="82">
        <v>23500</v>
      </c>
      <c r="BE18" s="11"/>
    </row>
    <row r="19" spans="1:57" s="94" customFormat="1" x14ac:dyDescent="0.35">
      <c r="A19" s="27" t="s">
        <v>249</v>
      </c>
      <c r="B19" s="48" t="s">
        <v>89</v>
      </c>
      <c r="C19" s="27" t="s">
        <v>117</v>
      </c>
      <c r="D19" s="56">
        <v>47815</v>
      </c>
      <c r="E19" s="78">
        <v>1.3</v>
      </c>
      <c r="F19" s="59">
        <v>47190</v>
      </c>
      <c r="G19" s="78">
        <v>5.6</v>
      </c>
      <c r="H19" s="78">
        <v>6.5</v>
      </c>
      <c r="I19" s="78">
        <v>67</v>
      </c>
      <c r="J19" s="78">
        <v>83.7</v>
      </c>
      <c r="K19" s="79">
        <v>87.9</v>
      </c>
      <c r="L19" s="80">
        <v>30440</v>
      </c>
      <c r="M19" s="81">
        <v>13700</v>
      </c>
      <c r="N19" s="81">
        <v>20600</v>
      </c>
      <c r="O19" s="82">
        <v>26900</v>
      </c>
    </row>
    <row r="20" spans="1:57" s="94" customFormat="1" x14ac:dyDescent="0.35">
      <c r="A20" s="27" t="s">
        <v>249</v>
      </c>
      <c r="B20" s="48" t="s">
        <v>89</v>
      </c>
      <c r="C20" s="27" t="s">
        <v>118</v>
      </c>
      <c r="D20" s="56">
        <v>16510</v>
      </c>
      <c r="E20" s="78">
        <v>0.9</v>
      </c>
      <c r="F20" s="59">
        <v>16355</v>
      </c>
      <c r="G20" s="78">
        <v>5</v>
      </c>
      <c r="H20" s="78">
        <v>7.9</v>
      </c>
      <c r="I20" s="78">
        <v>67.900000000000006</v>
      </c>
      <c r="J20" s="78">
        <v>83</v>
      </c>
      <c r="K20" s="79">
        <v>87.2</v>
      </c>
      <c r="L20" s="80">
        <v>10775</v>
      </c>
      <c r="M20" s="81">
        <v>13600</v>
      </c>
      <c r="N20" s="81">
        <v>19300</v>
      </c>
      <c r="O20" s="82">
        <v>25100</v>
      </c>
    </row>
    <row r="21" spans="1:57" s="94" customFormat="1" x14ac:dyDescent="0.35">
      <c r="A21" s="27" t="s">
        <v>249</v>
      </c>
      <c r="B21" s="48" t="s">
        <v>89</v>
      </c>
      <c r="C21" s="27" t="s">
        <v>119</v>
      </c>
      <c r="D21" s="56">
        <v>16185</v>
      </c>
      <c r="E21" s="78">
        <v>1.7</v>
      </c>
      <c r="F21" s="59">
        <v>15905</v>
      </c>
      <c r="G21" s="78">
        <v>5.3</v>
      </c>
      <c r="H21" s="78">
        <v>6</v>
      </c>
      <c r="I21" s="78">
        <v>66</v>
      </c>
      <c r="J21" s="78">
        <v>84.4</v>
      </c>
      <c r="K21" s="79">
        <v>88.7</v>
      </c>
      <c r="L21" s="80">
        <v>10130</v>
      </c>
      <c r="M21" s="81">
        <v>14000</v>
      </c>
      <c r="N21" s="81">
        <v>21200</v>
      </c>
      <c r="O21" s="82">
        <v>27100</v>
      </c>
    </row>
    <row r="22" spans="1:57" s="94" customFormat="1" x14ac:dyDescent="0.35">
      <c r="A22" s="27" t="s">
        <v>249</v>
      </c>
      <c r="B22" s="48" t="s">
        <v>89</v>
      </c>
      <c r="C22" s="27" t="s">
        <v>120</v>
      </c>
      <c r="D22" s="56">
        <v>10150</v>
      </c>
      <c r="E22" s="78">
        <v>1.3</v>
      </c>
      <c r="F22" s="59">
        <v>10020</v>
      </c>
      <c r="G22" s="78">
        <v>5.5</v>
      </c>
      <c r="H22" s="78">
        <v>5.3</v>
      </c>
      <c r="I22" s="78">
        <v>67.099999999999994</v>
      </c>
      <c r="J22" s="78">
        <v>85.2</v>
      </c>
      <c r="K22" s="79">
        <v>89.1</v>
      </c>
      <c r="L22" s="80">
        <v>6510</v>
      </c>
      <c r="M22" s="81">
        <v>14000</v>
      </c>
      <c r="N22" s="81">
        <v>21700</v>
      </c>
      <c r="O22" s="82">
        <v>28400</v>
      </c>
    </row>
    <row r="23" spans="1:57" s="94" customFormat="1" x14ac:dyDescent="0.35">
      <c r="A23" s="27" t="s">
        <v>249</v>
      </c>
      <c r="B23" s="48" t="s">
        <v>89</v>
      </c>
      <c r="C23" s="27" t="s">
        <v>121</v>
      </c>
      <c r="D23" s="56">
        <v>4180</v>
      </c>
      <c r="E23" s="78">
        <v>1.2</v>
      </c>
      <c r="F23" s="59">
        <v>4130</v>
      </c>
      <c r="G23" s="78">
        <v>7.5</v>
      </c>
      <c r="H23" s="78">
        <v>5.4</v>
      </c>
      <c r="I23" s="78">
        <v>68.900000000000006</v>
      </c>
      <c r="J23" s="78">
        <v>82.9</v>
      </c>
      <c r="K23" s="79">
        <v>87.1</v>
      </c>
      <c r="L23" s="80">
        <v>2685</v>
      </c>
      <c r="M23" s="81">
        <v>13700</v>
      </c>
      <c r="N23" s="81">
        <v>22200</v>
      </c>
      <c r="O23" s="82">
        <v>29600</v>
      </c>
    </row>
    <row r="24" spans="1:57" s="94" customFormat="1" x14ac:dyDescent="0.35">
      <c r="A24" s="27" t="s">
        <v>249</v>
      </c>
      <c r="B24" s="48" t="s">
        <v>89</v>
      </c>
      <c r="C24" s="27" t="s">
        <v>122</v>
      </c>
      <c r="D24" s="56">
        <v>790</v>
      </c>
      <c r="E24" s="78">
        <v>1.8</v>
      </c>
      <c r="F24" s="59">
        <v>780</v>
      </c>
      <c r="G24" s="78">
        <v>18</v>
      </c>
      <c r="H24" s="78">
        <v>8.4</v>
      </c>
      <c r="I24" s="78">
        <v>54.2</v>
      </c>
      <c r="J24" s="78">
        <v>66.7</v>
      </c>
      <c r="K24" s="79">
        <v>73.7</v>
      </c>
      <c r="L24" s="80">
        <v>345</v>
      </c>
      <c r="M24" s="81">
        <v>4500</v>
      </c>
      <c r="N24" s="81">
        <v>12800</v>
      </c>
      <c r="O24" s="82">
        <v>23400</v>
      </c>
      <c r="R24" s="94" t="s">
        <v>3</v>
      </c>
    </row>
    <row r="25" spans="1:57" s="94" customFormat="1" x14ac:dyDescent="0.35">
      <c r="A25" s="27" t="s">
        <v>3</v>
      </c>
      <c r="B25" s="48"/>
      <c r="C25" s="27"/>
      <c r="D25" s="56"/>
      <c r="E25" s="78"/>
      <c r="F25" s="59"/>
      <c r="G25" s="78"/>
      <c r="H25" s="78"/>
      <c r="I25" s="78"/>
      <c r="J25" s="78"/>
      <c r="K25" s="79"/>
      <c r="L25" s="80"/>
      <c r="M25" s="81"/>
      <c r="N25" s="81"/>
      <c r="O25" s="82"/>
    </row>
    <row r="26" spans="1:57" s="94" customFormat="1" x14ac:dyDescent="0.35">
      <c r="A26" s="27" t="s">
        <v>249</v>
      </c>
      <c r="B26" s="48" t="s">
        <v>90</v>
      </c>
      <c r="C26" s="35" t="s">
        <v>86</v>
      </c>
      <c r="D26" s="56">
        <v>119580</v>
      </c>
      <c r="E26" s="78">
        <v>0.7</v>
      </c>
      <c r="F26" s="59">
        <v>118760</v>
      </c>
      <c r="G26" s="78">
        <v>6</v>
      </c>
      <c r="H26" s="78">
        <v>8.5</v>
      </c>
      <c r="I26" s="78">
        <v>65</v>
      </c>
      <c r="J26" s="78">
        <v>78.400000000000006</v>
      </c>
      <c r="K26" s="79">
        <v>85.4</v>
      </c>
      <c r="L26" s="80">
        <v>74445</v>
      </c>
      <c r="M26" s="81">
        <v>14900</v>
      </c>
      <c r="N26" s="81">
        <v>20900</v>
      </c>
      <c r="O26" s="82">
        <v>27500</v>
      </c>
    </row>
    <row r="27" spans="1:57" s="94" customFormat="1" x14ac:dyDescent="0.35">
      <c r="A27" s="27" t="s">
        <v>249</v>
      </c>
      <c r="B27" s="48" t="s">
        <v>90</v>
      </c>
      <c r="C27" s="44" t="s">
        <v>116</v>
      </c>
      <c r="D27" s="56">
        <v>90330</v>
      </c>
      <c r="E27" s="78">
        <v>0.5</v>
      </c>
      <c r="F27" s="59">
        <v>89880</v>
      </c>
      <c r="G27" s="78">
        <v>5.6</v>
      </c>
      <c r="H27" s="78">
        <v>8.6999999999999993</v>
      </c>
      <c r="I27" s="78">
        <v>65.2</v>
      </c>
      <c r="J27" s="78">
        <v>78.099999999999994</v>
      </c>
      <c r="K27" s="79">
        <v>85.6</v>
      </c>
      <c r="L27" s="80">
        <v>56815</v>
      </c>
      <c r="M27" s="81">
        <v>14800</v>
      </c>
      <c r="N27" s="81">
        <v>20400</v>
      </c>
      <c r="O27" s="82">
        <v>26500</v>
      </c>
    </row>
    <row r="28" spans="1:57" s="94" customFormat="1" ht="14.25" customHeight="1" x14ac:dyDescent="0.35">
      <c r="A28" s="27" t="s">
        <v>249</v>
      </c>
      <c r="B28" s="48" t="s">
        <v>90</v>
      </c>
      <c r="C28" s="27" t="s">
        <v>117</v>
      </c>
      <c r="D28" s="56">
        <v>29250</v>
      </c>
      <c r="E28" s="78">
        <v>1.3</v>
      </c>
      <c r="F28" s="59">
        <v>28875</v>
      </c>
      <c r="G28" s="78">
        <v>7.3</v>
      </c>
      <c r="H28" s="78">
        <v>7.9</v>
      </c>
      <c r="I28" s="78">
        <v>64.3</v>
      </c>
      <c r="J28" s="78">
        <v>79.3</v>
      </c>
      <c r="K28" s="79">
        <v>84.8</v>
      </c>
      <c r="L28" s="80">
        <v>17630</v>
      </c>
      <c r="M28" s="81">
        <v>15300</v>
      </c>
      <c r="N28" s="81">
        <v>22700</v>
      </c>
      <c r="O28" s="82">
        <v>32000</v>
      </c>
    </row>
    <row r="29" spans="1:57" s="94" customFormat="1" ht="14.25" customHeight="1" x14ac:dyDescent="0.35">
      <c r="A29" s="27" t="s">
        <v>249</v>
      </c>
      <c r="B29" s="48" t="s">
        <v>90</v>
      </c>
      <c r="C29" s="27" t="s">
        <v>118</v>
      </c>
      <c r="D29" s="56">
        <v>13480</v>
      </c>
      <c r="E29" s="78">
        <v>1.1000000000000001</v>
      </c>
      <c r="F29" s="59">
        <v>13325</v>
      </c>
      <c r="G29" s="78">
        <v>7</v>
      </c>
      <c r="H29" s="78">
        <v>9.5</v>
      </c>
      <c r="I29" s="78">
        <v>67</v>
      </c>
      <c r="J29" s="78">
        <v>78.3</v>
      </c>
      <c r="K29" s="79">
        <v>83.5</v>
      </c>
      <c r="L29" s="80">
        <v>8570</v>
      </c>
      <c r="M29" s="81">
        <v>14500</v>
      </c>
      <c r="N29" s="81">
        <v>20700</v>
      </c>
      <c r="O29" s="82">
        <v>28100</v>
      </c>
    </row>
    <row r="30" spans="1:57" s="94" customFormat="1" x14ac:dyDescent="0.35">
      <c r="A30" s="27" t="s">
        <v>249</v>
      </c>
      <c r="B30" s="48" t="s">
        <v>90</v>
      </c>
      <c r="C30" s="27" t="s">
        <v>119</v>
      </c>
      <c r="D30" s="56">
        <v>9250</v>
      </c>
      <c r="E30" s="78">
        <v>1.5</v>
      </c>
      <c r="F30" s="59">
        <v>9110</v>
      </c>
      <c r="G30" s="78">
        <v>7.2</v>
      </c>
      <c r="H30" s="78">
        <v>6.8</v>
      </c>
      <c r="I30" s="78">
        <v>63.2</v>
      </c>
      <c r="J30" s="78">
        <v>80.7</v>
      </c>
      <c r="K30" s="79">
        <v>86</v>
      </c>
      <c r="L30" s="80">
        <v>5465</v>
      </c>
      <c r="M30" s="81">
        <v>17300</v>
      </c>
      <c r="N30" s="81">
        <v>24900</v>
      </c>
      <c r="O30" s="82">
        <v>34300</v>
      </c>
    </row>
    <row r="31" spans="1:57" s="94" customFormat="1" x14ac:dyDescent="0.35">
      <c r="A31" s="27" t="s">
        <v>249</v>
      </c>
      <c r="B31" s="48" t="s">
        <v>90</v>
      </c>
      <c r="C31" s="27" t="s">
        <v>120</v>
      </c>
      <c r="D31" s="56">
        <v>4170</v>
      </c>
      <c r="E31" s="78">
        <v>1</v>
      </c>
      <c r="F31" s="59">
        <v>4130</v>
      </c>
      <c r="G31" s="78">
        <v>6.5</v>
      </c>
      <c r="H31" s="78">
        <v>6.3</v>
      </c>
      <c r="I31" s="78">
        <v>62.2</v>
      </c>
      <c r="J31" s="78">
        <v>81.400000000000006</v>
      </c>
      <c r="K31" s="79">
        <v>87.2</v>
      </c>
      <c r="L31" s="80">
        <v>2415</v>
      </c>
      <c r="M31" s="81">
        <v>17100</v>
      </c>
      <c r="N31" s="81">
        <v>27000</v>
      </c>
      <c r="O31" s="82">
        <v>40100</v>
      </c>
    </row>
    <row r="32" spans="1:57" s="94" customFormat="1" x14ac:dyDescent="0.35">
      <c r="A32" s="27" t="s">
        <v>249</v>
      </c>
      <c r="B32" s="48" t="s">
        <v>90</v>
      </c>
      <c r="C32" s="27" t="s">
        <v>121</v>
      </c>
      <c r="D32" s="56">
        <v>1725</v>
      </c>
      <c r="E32" s="78">
        <v>1.3</v>
      </c>
      <c r="F32" s="59">
        <v>1705</v>
      </c>
      <c r="G32" s="78">
        <v>8.6999999999999993</v>
      </c>
      <c r="H32" s="78">
        <v>6.6</v>
      </c>
      <c r="I32" s="78">
        <v>58.1</v>
      </c>
      <c r="J32" s="78">
        <v>77.2</v>
      </c>
      <c r="K32" s="79">
        <v>84.7</v>
      </c>
      <c r="L32" s="80">
        <v>910</v>
      </c>
      <c r="M32" s="81">
        <v>14300</v>
      </c>
      <c r="N32" s="81">
        <v>25400</v>
      </c>
      <c r="O32" s="82">
        <v>39000</v>
      </c>
    </row>
    <row r="33" spans="1:15" s="94" customFormat="1" x14ac:dyDescent="0.35">
      <c r="A33" s="27" t="s">
        <v>249</v>
      </c>
      <c r="B33" s="48" t="s">
        <v>90</v>
      </c>
      <c r="C33" s="27" t="s">
        <v>122</v>
      </c>
      <c r="D33" s="56">
        <v>620</v>
      </c>
      <c r="E33" s="78">
        <v>1.3</v>
      </c>
      <c r="F33" s="59">
        <v>615</v>
      </c>
      <c r="G33" s="78">
        <v>15.6</v>
      </c>
      <c r="H33" s="78">
        <v>5</v>
      </c>
      <c r="I33" s="78">
        <v>53.9</v>
      </c>
      <c r="J33" s="78">
        <v>71</v>
      </c>
      <c r="K33" s="79">
        <v>79.3</v>
      </c>
      <c r="L33" s="80">
        <v>265</v>
      </c>
      <c r="M33" s="81">
        <v>6800</v>
      </c>
      <c r="N33" s="81">
        <v>15500</v>
      </c>
      <c r="O33" s="82">
        <v>30200</v>
      </c>
    </row>
    <row r="34" spans="1:15" s="94" customFormat="1" x14ac:dyDescent="0.35">
      <c r="A34" s="27"/>
      <c r="B34" s="48"/>
      <c r="C34" s="27"/>
      <c r="D34" s="56"/>
      <c r="E34" s="78"/>
      <c r="F34" s="59"/>
      <c r="G34" s="78"/>
      <c r="H34" s="78"/>
      <c r="I34" s="78"/>
      <c r="J34" s="78"/>
      <c r="K34" s="79"/>
      <c r="L34" s="80"/>
      <c r="M34" s="81"/>
      <c r="N34" s="81"/>
      <c r="O34" s="82"/>
    </row>
    <row r="35" spans="1:15" s="94" customFormat="1" x14ac:dyDescent="0.35">
      <c r="A35" s="27" t="s">
        <v>250</v>
      </c>
      <c r="B35" s="44" t="s">
        <v>91</v>
      </c>
      <c r="C35" s="35" t="s">
        <v>86</v>
      </c>
      <c r="D35" s="56">
        <v>289470</v>
      </c>
      <c r="E35" s="78">
        <v>1</v>
      </c>
      <c r="F35" s="59">
        <v>286480</v>
      </c>
      <c r="G35" s="78">
        <v>7.2</v>
      </c>
      <c r="H35" s="78">
        <v>6.6</v>
      </c>
      <c r="I35" s="78">
        <v>72.3</v>
      </c>
      <c r="J35" s="78">
        <v>83.1</v>
      </c>
      <c r="K35" s="79">
        <v>86.2</v>
      </c>
      <c r="L35" s="80">
        <v>200510</v>
      </c>
      <c r="M35" s="81">
        <v>17100</v>
      </c>
      <c r="N35" s="81">
        <v>23300</v>
      </c>
      <c r="O35" s="82">
        <v>30000</v>
      </c>
    </row>
    <row r="36" spans="1:15" s="94" customFormat="1" x14ac:dyDescent="0.35">
      <c r="A36" s="27" t="s">
        <v>250</v>
      </c>
      <c r="B36" s="44" t="s">
        <v>91</v>
      </c>
      <c r="C36" s="44" t="s">
        <v>116</v>
      </c>
      <c r="D36" s="56">
        <v>210200</v>
      </c>
      <c r="E36" s="78">
        <v>0.7</v>
      </c>
      <c r="F36" s="59">
        <v>208810</v>
      </c>
      <c r="G36" s="78">
        <v>6.8</v>
      </c>
      <c r="H36" s="78">
        <v>6.6</v>
      </c>
      <c r="I36" s="78">
        <v>73</v>
      </c>
      <c r="J36" s="78">
        <v>83.4</v>
      </c>
      <c r="K36" s="79">
        <v>86.7</v>
      </c>
      <c r="L36" s="80">
        <v>148590</v>
      </c>
      <c r="M36" s="81">
        <v>17800</v>
      </c>
      <c r="N36" s="81">
        <v>23400</v>
      </c>
      <c r="O36" s="82">
        <v>29900</v>
      </c>
    </row>
    <row r="37" spans="1:15" s="94" customFormat="1" ht="12.75" customHeight="1" x14ac:dyDescent="0.35">
      <c r="A37" s="27" t="s">
        <v>250</v>
      </c>
      <c r="B37" s="44" t="s">
        <v>91</v>
      </c>
      <c r="C37" s="27" t="s">
        <v>117</v>
      </c>
      <c r="D37" s="56">
        <v>79270</v>
      </c>
      <c r="E37" s="78">
        <v>2</v>
      </c>
      <c r="F37" s="59">
        <v>77675</v>
      </c>
      <c r="G37" s="78">
        <v>8.4</v>
      </c>
      <c r="H37" s="78">
        <v>6.6</v>
      </c>
      <c r="I37" s="78">
        <v>70.3</v>
      </c>
      <c r="J37" s="78">
        <v>82.4</v>
      </c>
      <c r="K37" s="79">
        <v>85</v>
      </c>
      <c r="L37" s="80">
        <v>51920</v>
      </c>
      <c r="M37" s="81">
        <v>15000</v>
      </c>
      <c r="N37" s="81">
        <v>22600</v>
      </c>
      <c r="O37" s="82">
        <v>30400</v>
      </c>
    </row>
    <row r="38" spans="1:15" s="94" customFormat="1" x14ac:dyDescent="0.35">
      <c r="A38" s="27" t="s">
        <v>250</v>
      </c>
      <c r="B38" s="44" t="s">
        <v>91</v>
      </c>
      <c r="C38" s="27" t="s">
        <v>118</v>
      </c>
      <c r="D38" s="56">
        <v>31175</v>
      </c>
      <c r="E38" s="78">
        <v>2</v>
      </c>
      <c r="F38" s="59">
        <v>30550</v>
      </c>
      <c r="G38" s="78">
        <v>8.4</v>
      </c>
      <c r="H38" s="78">
        <v>7.5</v>
      </c>
      <c r="I38" s="78">
        <v>71.5</v>
      </c>
      <c r="J38" s="78">
        <v>81.7</v>
      </c>
      <c r="K38" s="79">
        <v>84</v>
      </c>
      <c r="L38" s="80">
        <v>20960</v>
      </c>
      <c r="M38" s="81">
        <v>15700</v>
      </c>
      <c r="N38" s="81">
        <v>22200</v>
      </c>
      <c r="O38" s="82">
        <v>29500</v>
      </c>
    </row>
    <row r="39" spans="1:15" s="94" customFormat="1" x14ac:dyDescent="0.35">
      <c r="A39" s="27" t="s">
        <v>250</v>
      </c>
      <c r="B39" s="44" t="s">
        <v>91</v>
      </c>
      <c r="C39" s="27" t="s">
        <v>119</v>
      </c>
      <c r="D39" s="56">
        <v>25145</v>
      </c>
      <c r="E39" s="78">
        <v>2.4</v>
      </c>
      <c r="F39" s="59">
        <v>24540</v>
      </c>
      <c r="G39" s="78">
        <v>8</v>
      </c>
      <c r="H39" s="78">
        <v>6.1</v>
      </c>
      <c r="I39" s="78">
        <v>69.5</v>
      </c>
      <c r="J39" s="78">
        <v>83</v>
      </c>
      <c r="K39" s="79">
        <v>85.9</v>
      </c>
      <c r="L39" s="80">
        <v>16185</v>
      </c>
      <c r="M39" s="81">
        <v>14600</v>
      </c>
      <c r="N39" s="81">
        <v>22700</v>
      </c>
      <c r="O39" s="82">
        <v>30400</v>
      </c>
    </row>
    <row r="40" spans="1:15" s="94" customFormat="1" x14ac:dyDescent="0.35">
      <c r="A40" s="27" t="s">
        <v>250</v>
      </c>
      <c r="B40" s="44" t="s">
        <v>91</v>
      </c>
      <c r="C40" s="27" t="s">
        <v>120</v>
      </c>
      <c r="D40" s="56">
        <v>15350</v>
      </c>
      <c r="E40" s="78">
        <v>1.6</v>
      </c>
      <c r="F40" s="59">
        <v>15105</v>
      </c>
      <c r="G40" s="78">
        <v>7.1</v>
      </c>
      <c r="H40" s="78">
        <v>6</v>
      </c>
      <c r="I40" s="78">
        <v>69.900000000000006</v>
      </c>
      <c r="J40" s="78">
        <v>84.2</v>
      </c>
      <c r="K40" s="79">
        <v>86.9</v>
      </c>
      <c r="L40" s="80">
        <v>10070</v>
      </c>
      <c r="M40" s="81">
        <v>15400</v>
      </c>
      <c r="N40" s="81">
        <v>23700</v>
      </c>
      <c r="O40" s="82">
        <v>31800</v>
      </c>
    </row>
    <row r="41" spans="1:15" s="94" customFormat="1" ht="14.25" customHeight="1" x14ac:dyDescent="0.35">
      <c r="A41" s="27" t="s">
        <v>250</v>
      </c>
      <c r="B41" s="44" t="s">
        <v>91</v>
      </c>
      <c r="C41" s="27" t="s">
        <v>121</v>
      </c>
      <c r="D41" s="56">
        <v>6215</v>
      </c>
      <c r="E41" s="78">
        <v>1.5</v>
      </c>
      <c r="F41" s="59">
        <v>6120</v>
      </c>
      <c r="G41" s="78">
        <v>9.1</v>
      </c>
      <c r="H41" s="78">
        <v>6</v>
      </c>
      <c r="I41" s="78">
        <v>71.5</v>
      </c>
      <c r="J41" s="78">
        <v>82.5</v>
      </c>
      <c r="K41" s="79">
        <v>84.9</v>
      </c>
      <c r="L41" s="80">
        <v>4075</v>
      </c>
      <c r="M41" s="81">
        <v>13200</v>
      </c>
      <c r="N41" s="81">
        <v>22700</v>
      </c>
      <c r="O41" s="82">
        <v>31500</v>
      </c>
    </row>
    <row r="42" spans="1:15" s="94" customFormat="1" ht="14.25" customHeight="1" x14ac:dyDescent="0.35">
      <c r="A42" s="27" t="s">
        <v>250</v>
      </c>
      <c r="B42" s="44" t="s">
        <v>91</v>
      </c>
      <c r="C42" s="27" t="s">
        <v>122</v>
      </c>
      <c r="D42" s="56">
        <v>1380</v>
      </c>
      <c r="E42" s="78">
        <v>1.6</v>
      </c>
      <c r="F42" s="59">
        <v>1360</v>
      </c>
      <c r="G42" s="78">
        <v>24.4</v>
      </c>
      <c r="H42" s="78">
        <v>6.7</v>
      </c>
      <c r="I42" s="78">
        <v>57</v>
      </c>
      <c r="J42" s="78">
        <v>65.400000000000006</v>
      </c>
      <c r="K42" s="79">
        <v>68.900000000000006</v>
      </c>
      <c r="L42" s="80">
        <v>630</v>
      </c>
      <c r="M42" s="81">
        <v>3800</v>
      </c>
      <c r="N42" s="81">
        <v>11000</v>
      </c>
      <c r="O42" s="82">
        <v>24400</v>
      </c>
    </row>
    <row r="43" spans="1:15" s="94" customFormat="1" ht="14.25" customHeight="1" x14ac:dyDescent="0.35">
      <c r="A43" s="27"/>
      <c r="B43" s="44"/>
      <c r="C43" s="27"/>
      <c r="D43" s="56"/>
      <c r="E43" s="78"/>
      <c r="F43" s="59"/>
      <c r="G43" s="78"/>
      <c r="H43" s="78"/>
      <c r="I43" s="78"/>
      <c r="J43" s="78"/>
      <c r="K43" s="79"/>
      <c r="L43" s="80"/>
      <c r="M43" s="81"/>
      <c r="N43" s="81"/>
      <c r="O43" s="82"/>
    </row>
    <row r="44" spans="1:15" s="94" customFormat="1" ht="14.25" customHeight="1" x14ac:dyDescent="0.35">
      <c r="A44" s="27" t="s">
        <v>250</v>
      </c>
      <c r="B44" s="48" t="s">
        <v>89</v>
      </c>
      <c r="C44" s="35" t="s">
        <v>86</v>
      </c>
      <c r="D44" s="56">
        <v>165665</v>
      </c>
      <c r="E44" s="78">
        <v>1.1000000000000001</v>
      </c>
      <c r="F44" s="59">
        <v>163880</v>
      </c>
      <c r="G44" s="78">
        <v>6.4</v>
      </c>
      <c r="H44" s="78">
        <v>6.4</v>
      </c>
      <c r="I44" s="78">
        <v>72.2</v>
      </c>
      <c r="J44" s="78">
        <v>84.2</v>
      </c>
      <c r="K44" s="79">
        <v>87.2</v>
      </c>
      <c r="L44" s="80">
        <v>114650</v>
      </c>
      <c r="M44" s="81">
        <v>16500</v>
      </c>
      <c r="N44" s="81">
        <v>22400</v>
      </c>
      <c r="O44" s="82">
        <v>27900</v>
      </c>
    </row>
    <row r="45" spans="1:15" s="94" customFormat="1" ht="14.25" customHeight="1" x14ac:dyDescent="0.35">
      <c r="A45" s="27" t="s">
        <v>250</v>
      </c>
      <c r="B45" s="48" t="s">
        <v>89</v>
      </c>
      <c r="C45" s="44" t="s">
        <v>116</v>
      </c>
      <c r="D45" s="56">
        <v>116695</v>
      </c>
      <c r="E45" s="78">
        <v>0.6</v>
      </c>
      <c r="F45" s="59">
        <v>115955</v>
      </c>
      <c r="G45" s="78">
        <v>5.9</v>
      </c>
      <c r="H45" s="78">
        <v>6.4</v>
      </c>
      <c r="I45" s="78">
        <v>73</v>
      </c>
      <c r="J45" s="78">
        <v>84.5</v>
      </c>
      <c r="K45" s="79">
        <v>87.7</v>
      </c>
      <c r="L45" s="80">
        <v>82565</v>
      </c>
      <c r="M45" s="81">
        <v>17200</v>
      </c>
      <c r="N45" s="81">
        <v>22700</v>
      </c>
      <c r="O45" s="82">
        <v>27800</v>
      </c>
    </row>
    <row r="46" spans="1:15" s="94" customFormat="1" ht="14.25" customHeight="1" x14ac:dyDescent="0.35">
      <c r="A46" s="27" t="s">
        <v>250</v>
      </c>
      <c r="B46" s="48" t="s">
        <v>89</v>
      </c>
      <c r="C46" s="27" t="s">
        <v>117</v>
      </c>
      <c r="D46" s="56">
        <v>48970</v>
      </c>
      <c r="E46" s="78">
        <v>2.1</v>
      </c>
      <c r="F46" s="59">
        <v>47925</v>
      </c>
      <c r="G46" s="78">
        <v>7.6</v>
      </c>
      <c r="H46" s="78">
        <v>6.5</v>
      </c>
      <c r="I46" s="78">
        <v>70.2</v>
      </c>
      <c r="J46" s="78">
        <v>83.4</v>
      </c>
      <c r="K46" s="79">
        <v>85.9</v>
      </c>
      <c r="L46" s="80">
        <v>32085</v>
      </c>
      <c r="M46" s="81">
        <v>14100</v>
      </c>
      <c r="N46" s="81">
        <v>21600</v>
      </c>
      <c r="O46" s="82">
        <v>28400</v>
      </c>
    </row>
    <row r="47" spans="1:15" s="94" customFormat="1" x14ac:dyDescent="0.35">
      <c r="A47" s="27" t="s">
        <v>250</v>
      </c>
      <c r="B47" s="48" t="s">
        <v>89</v>
      </c>
      <c r="C47" s="27" t="s">
        <v>118</v>
      </c>
      <c r="D47" s="56">
        <v>16770</v>
      </c>
      <c r="E47" s="78">
        <v>2.2000000000000002</v>
      </c>
      <c r="F47" s="59">
        <v>16405</v>
      </c>
      <c r="G47" s="78">
        <v>7.7</v>
      </c>
      <c r="H47" s="78">
        <v>7.6</v>
      </c>
      <c r="I47" s="78">
        <v>70.5</v>
      </c>
      <c r="J47" s="78">
        <v>82.3</v>
      </c>
      <c r="K47" s="79">
        <v>84.7</v>
      </c>
      <c r="L47" s="80">
        <v>11095</v>
      </c>
      <c r="M47" s="81">
        <v>14700</v>
      </c>
      <c r="N47" s="81">
        <v>21200</v>
      </c>
      <c r="O47" s="82">
        <v>27300</v>
      </c>
    </row>
    <row r="48" spans="1:15" s="94" customFormat="1" x14ac:dyDescent="0.35">
      <c r="A48" s="27" t="s">
        <v>250</v>
      </c>
      <c r="B48" s="48" t="s">
        <v>89</v>
      </c>
      <c r="C48" s="27" t="s">
        <v>119</v>
      </c>
      <c r="D48" s="56">
        <v>15835</v>
      </c>
      <c r="E48" s="78">
        <v>2.7</v>
      </c>
      <c r="F48" s="59">
        <v>15410</v>
      </c>
      <c r="G48" s="78">
        <v>7</v>
      </c>
      <c r="H48" s="78">
        <v>6.2</v>
      </c>
      <c r="I48" s="78">
        <v>69.099999999999994</v>
      </c>
      <c r="J48" s="78">
        <v>83.9</v>
      </c>
      <c r="K48" s="79">
        <v>86.7</v>
      </c>
      <c r="L48" s="80">
        <v>10175</v>
      </c>
      <c r="M48" s="81">
        <v>13500</v>
      </c>
      <c r="N48" s="81">
        <v>21000</v>
      </c>
      <c r="O48" s="82">
        <v>27800</v>
      </c>
    </row>
    <row r="49" spans="1:15" s="94" customFormat="1" ht="14.25" customHeight="1" x14ac:dyDescent="0.35">
      <c r="A49" s="27" t="s">
        <v>250</v>
      </c>
      <c r="B49" s="48" t="s">
        <v>89</v>
      </c>
      <c r="C49" s="27" t="s">
        <v>120</v>
      </c>
      <c r="D49" s="56">
        <v>10960</v>
      </c>
      <c r="E49" s="78">
        <v>1.6</v>
      </c>
      <c r="F49" s="59">
        <v>10785</v>
      </c>
      <c r="G49" s="78">
        <v>6.4</v>
      </c>
      <c r="H49" s="78">
        <v>5.7</v>
      </c>
      <c r="I49" s="78">
        <v>70.8</v>
      </c>
      <c r="J49" s="78">
        <v>85.6</v>
      </c>
      <c r="K49" s="79">
        <v>87.9</v>
      </c>
      <c r="L49" s="80">
        <v>7330</v>
      </c>
      <c r="M49" s="81">
        <v>14900</v>
      </c>
      <c r="N49" s="81">
        <v>23000</v>
      </c>
      <c r="O49" s="82">
        <v>30000</v>
      </c>
    </row>
    <row r="50" spans="1:15" s="94" customFormat="1" x14ac:dyDescent="0.35">
      <c r="A50" s="27" t="s">
        <v>250</v>
      </c>
      <c r="B50" s="48" t="s">
        <v>89</v>
      </c>
      <c r="C50" s="27" t="s">
        <v>121</v>
      </c>
      <c r="D50" s="56">
        <v>4560</v>
      </c>
      <c r="E50" s="78">
        <v>1.4</v>
      </c>
      <c r="F50" s="59">
        <v>4495</v>
      </c>
      <c r="G50" s="78">
        <v>8.6</v>
      </c>
      <c r="H50" s="78">
        <v>5.3</v>
      </c>
      <c r="I50" s="78">
        <v>73.400000000000006</v>
      </c>
      <c r="J50" s="78">
        <v>83.8</v>
      </c>
      <c r="K50" s="79">
        <v>86.1</v>
      </c>
      <c r="L50" s="80">
        <v>3090</v>
      </c>
      <c r="M50" s="81">
        <v>13200</v>
      </c>
      <c r="N50" s="81">
        <v>22400</v>
      </c>
      <c r="O50" s="82">
        <v>30100</v>
      </c>
    </row>
    <row r="51" spans="1:15" s="94" customFormat="1" x14ac:dyDescent="0.35">
      <c r="A51" s="27" t="s">
        <v>250</v>
      </c>
      <c r="B51" s="48" t="s">
        <v>89</v>
      </c>
      <c r="C51" s="27" t="s">
        <v>122</v>
      </c>
      <c r="D51" s="56">
        <v>850</v>
      </c>
      <c r="E51" s="78">
        <v>2</v>
      </c>
      <c r="F51" s="59">
        <v>830</v>
      </c>
      <c r="G51" s="78">
        <v>25.6</v>
      </c>
      <c r="H51" s="78">
        <v>6.7</v>
      </c>
      <c r="I51" s="78">
        <v>57.7</v>
      </c>
      <c r="J51" s="78">
        <v>64.2</v>
      </c>
      <c r="K51" s="79">
        <v>67.7</v>
      </c>
      <c r="L51" s="80">
        <v>390</v>
      </c>
      <c r="M51" s="81">
        <v>3200</v>
      </c>
      <c r="N51" s="81">
        <v>9000</v>
      </c>
      <c r="O51" s="82">
        <v>20200</v>
      </c>
    </row>
    <row r="52" spans="1:15" s="94" customFormat="1" x14ac:dyDescent="0.35">
      <c r="A52" s="27"/>
      <c r="B52" s="48"/>
      <c r="C52" s="27"/>
      <c r="D52" s="56"/>
      <c r="E52" s="78"/>
      <c r="F52" s="59"/>
      <c r="G52" s="78"/>
      <c r="H52" s="78"/>
      <c r="I52" s="78"/>
      <c r="J52" s="78"/>
      <c r="K52" s="79"/>
      <c r="L52" s="80"/>
      <c r="M52" s="81"/>
      <c r="N52" s="81"/>
      <c r="O52" s="82"/>
    </row>
    <row r="53" spans="1:15" s="94" customFormat="1" x14ac:dyDescent="0.35">
      <c r="A53" s="27" t="s">
        <v>250</v>
      </c>
      <c r="B53" s="48" t="s">
        <v>90</v>
      </c>
      <c r="C53" s="35" t="s">
        <v>86</v>
      </c>
      <c r="D53" s="56">
        <v>123805</v>
      </c>
      <c r="E53" s="78">
        <v>1</v>
      </c>
      <c r="F53" s="59">
        <v>122605</v>
      </c>
      <c r="G53" s="78">
        <v>8.3000000000000007</v>
      </c>
      <c r="H53" s="78">
        <v>6.8</v>
      </c>
      <c r="I53" s="78">
        <v>72.5</v>
      </c>
      <c r="J53" s="78">
        <v>81.7</v>
      </c>
      <c r="K53" s="79">
        <v>84.9</v>
      </c>
      <c r="L53" s="80">
        <v>85860</v>
      </c>
      <c r="M53" s="81">
        <v>18200</v>
      </c>
      <c r="N53" s="81">
        <v>24900</v>
      </c>
      <c r="O53" s="82">
        <v>32900</v>
      </c>
    </row>
    <row r="54" spans="1:15" s="94" customFormat="1" x14ac:dyDescent="0.35">
      <c r="A54" s="27" t="s">
        <v>250</v>
      </c>
      <c r="B54" s="48" t="s">
        <v>90</v>
      </c>
      <c r="C54" s="44" t="s">
        <v>116</v>
      </c>
      <c r="D54" s="56">
        <v>93505</v>
      </c>
      <c r="E54" s="78">
        <v>0.7</v>
      </c>
      <c r="F54" s="59">
        <v>92855</v>
      </c>
      <c r="G54" s="78">
        <v>7.8</v>
      </c>
      <c r="H54" s="78">
        <v>6.8</v>
      </c>
      <c r="I54" s="78">
        <v>73.099999999999994</v>
      </c>
      <c r="J54" s="78">
        <v>82</v>
      </c>
      <c r="K54" s="79">
        <v>85.4</v>
      </c>
      <c r="L54" s="80">
        <v>66025</v>
      </c>
      <c r="M54" s="81">
        <v>18500</v>
      </c>
      <c r="N54" s="81">
        <v>24900</v>
      </c>
      <c r="O54" s="82">
        <v>32500</v>
      </c>
    </row>
    <row r="55" spans="1:15" s="94" customFormat="1" x14ac:dyDescent="0.35">
      <c r="A55" s="27" t="s">
        <v>250</v>
      </c>
      <c r="B55" s="48" t="s">
        <v>90</v>
      </c>
      <c r="C55" s="27" t="s">
        <v>117</v>
      </c>
      <c r="D55" s="56">
        <v>30300</v>
      </c>
      <c r="E55" s="78">
        <v>1.8</v>
      </c>
      <c r="F55" s="59">
        <v>29745</v>
      </c>
      <c r="G55" s="78">
        <v>9.6</v>
      </c>
      <c r="H55" s="78">
        <v>6.9</v>
      </c>
      <c r="I55" s="78">
        <v>70.599999999999994</v>
      </c>
      <c r="J55" s="78">
        <v>80.7</v>
      </c>
      <c r="K55" s="79">
        <v>83.5</v>
      </c>
      <c r="L55" s="80">
        <v>19835</v>
      </c>
      <c r="M55" s="81">
        <v>16800</v>
      </c>
      <c r="N55" s="81">
        <v>24800</v>
      </c>
      <c r="O55" s="82">
        <v>34600</v>
      </c>
    </row>
    <row r="56" spans="1:15" s="94" customFormat="1" x14ac:dyDescent="0.35">
      <c r="A56" s="27" t="s">
        <v>250</v>
      </c>
      <c r="B56" s="48" t="s">
        <v>90</v>
      </c>
      <c r="C56" s="27" t="s">
        <v>118</v>
      </c>
      <c r="D56" s="56">
        <v>14405</v>
      </c>
      <c r="E56" s="78">
        <v>1.8</v>
      </c>
      <c r="F56" s="59">
        <v>14145</v>
      </c>
      <c r="G56" s="78">
        <v>9.1999999999999993</v>
      </c>
      <c r="H56" s="78">
        <v>7.5</v>
      </c>
      <c r="I56" s="78">
        <v>72.8</v>
      </c>
      <c r="J56" s="78">
        <v>81</v>
      </c>
      <c r="K56" s="79">
        <v>83.3</v>
      </c>
      <c r="L56" s="80">
        <v>9865</v>
      </c>
      <c r="M56" s="81">
        <v>16900</v>
      </c>
      <c r="N56" s="81">
        <v>23600</v>
      </c>
      <c r="O56" s="82">
        <v>32500</v>
      </c>
    </row>
    <row r="57" spans="1:15" s="94" customFormat="1" x14ac:dyDescent="0.35">
      <c r="A57" s="27" t="s">
        <v>250</v>
      </c>
      <c r="B57" s="48" t="s">
        <v>90</v>
      </c>
      <c r="C57" s="27" t="s">
        <v>119</v>
      </c>
      <c r="D57" s="56">
        <v>9310</v>
      </c>
      <c r="E57" s="78">
        <v>2</v>
      </c>
      <c r="F57" s="59">
        <v>9130</v>
      </c>
      <c r="G57" s="78">
        <v>9.6999999999999993</v>
      </c>
      <c r="H57" s="78">
        <v>5.8</v>
      </c>
      <c r="I57" s="78">
        <v>70.099999999999994</v>
      </c>
      <c r="J57" s="78">
        <v>81.5</v>
      </c>
      <c r="K57" s="79">
        <v>84.5</v>
      </c>
      <c r="L57" s="80">
        <v>6010</v>
      </c>
      <c r="M57" s="81">
        <v>17700</v>
      </c>
      <c r="N57" s="81">
        <v>25800</v>
      </c>
      <c r="O57" s="82">
        <v>36000</v>
      </c>
    </row>
    <row r="58" spans="1:15" s="94" customFormat="1" x14ac:dyDescent="0.35">
      <c r="A58" s="27" t="s">
        <v>250</v>
      </c>
      <c r="B58" s="48" t="s">
        <v>90</v>
      </c>
      <c r="C58" s="27" t="s">
        <v>120</v>
      </c>
      <c r="D58" s="56">
        <v>4395</v>
      </c>
      <c r="E58" s="78">
        <v>1.7</v>
      </c>
      <c r="F58" s="59">
        <v>4320</v>
      </c>
      <c r="G58" s="78">
        <v>9</v>
      </c>
      <c r="H58" s="78">
        <v>6.9</v>
      </c>
      <c r="I58" s="78">
        <v>67.7</v>
      </c>
      <c r="J58" s="78">
        <v>80.7</v>
      </c>
      <c r="K58" s="79">
        <v>84.1</v>
      </c>
      <c r="L58" s="80">
        <v>2740</v>
      </c>
      <c r="M58" s="81">
        <v>16900</v>
      </c>
      <c r="N58" s="81">
        <v>27100</v>
      </c>
      <c r="O58" s="82">
        <v>39000</v>
      </c>
    </row>
    <row r="59" spans="1:15" s="94" customFormat="1" x14ac:dyDescent="0.35">
      <c r="A59" s="27" t="s">
        <v>250</v>
      </c>
      <c r="B59" s="48" t="s">
        <v>90</v>
      </c>
      <c r="C59" s="27" t="s">
        <v>121</v>
      </c>
      <c r="D59" s="56">
        <v>1655</v>
      </c>
      <c r="E59" s="78">
        <v>1.8</v>
      </c>
      <c r="F59" s="59">
        <v>1625</v>
      </c>
      <c r="G59" s="78">
        <v>10.3</v>
      </c>
      <c r="H59" s="78">
        <v>7.9</v>
      </c>
      <c r="I59" s="78">
        <v>66.3</v>
      </c>
      <c r="J59" s="78">
        <v>78.8</v>
      </c>
      <c r="K59" s="79">
        <v>81.7</v>
      </c>
      <c r="L59" s="80">
        <v>985</v>
      </c>
      <c r="M59" s="81">
        <v>13100</v>
      </c>
      <c r="N59" s="81">
        <v>25400</v>
      </c>
      <c r="O59" s="82">
        <v>36600</v>
      </c>
    </row>
    <row r="60" spans="1:15" s="94" customFormat="1" x14ac:dyDescent="0.35">
      <c r="A60" s="27" t="s">
        <v>250</v>
      </c>
      <c r="B60" s="48" t="s">
        <v>90</v>
      </c>
      <c r="C60" s="27" t="s">
        <v>122</v>
      </c>
      <c r="D60" s="56">
        <v>530</v>
      </c>
      <c r="E60" s="78">
        <v>0.9</v>
      </c>
      <c r="F60" s="59">
        <v>525</v>
      </c>
      <c r="G60" s="78">
        <v>22.4</v>
      </c>
      <c r="H60" s="78">
        <v>6.7</v>
      </c>
      <c r="I60" s="78">
        <v>55.9</v>
      </c>
      <c r="J60" s="78">
        <v>67.3</v>
      </c>
      <c r="K60" s="79">
        <v>70.900000000000006</v>
      </c>
      <c r="L60" s="80">
        <v>240</v>
      </c>
      <c r="M60" s="81">
        <v>5400</v>
      </c>
      <c r="N60" s="81">
        <v>14500</v>
      </c>
      <c r="O60" s="82">
        <v>28900</v>
      </c>
    </row>
    <row r="61" spans="1:15" s="94" customFormat="1" x14ac:dyDescent="0.35">
      <c r="A61" s="27" t="s">
        <v>3</v>
      </c>
      <c r="B61" s="48"/>
      <c r="C61" s="27"/>
      <c r="D61" s="56"/>
      <c r="E61" s="78"/>
      <c r="F61" s="59"/>
      <c r="G61" s="78"/>
      <c r="H61" s="78"/>
      <c r="I61" s="78"/>
      <c r="J61" s="78"/>
      <c r="K61" s="79"/>
      <c r="L61" s="80"/>
      <c r="M61" s="81"/>
      <c r="N61" s="81"/>
      <c r="O61" s="82"/>
    </row>
    <row r="62" spans="1:15" s="94" customFormat="1" x14ac:dyDescent="0.35">
      <c r="A62" s="27" t="s">
        <v>251</v>
      </c>
      <c r="B62" s="44" t="s">
        <v>91</v>
      </c>
      <c r="C62" s="35" t="s">
        <v>86</v>
      </c>
      <c r="D62" s="56">
        <v>264540</v>
      </c>
      <c r="E62" s="78">
        <v>2.2000000000000002</v>
      </c>
      <c r="F62" s="59">
        <v>258810</v>
      </c>
      <c r="G62" s="78">
        <v>8.9</v>
      </c>
      <c r="H62" s="78">
        <v>6</v>
      </c>
      <c r="I62" s="78">
        <v>74.7</v>
      </c>
      <c r="J62" s="78">
        <v>83.2</v>
      </c>
      <c r="K62" s="79">
        <v>85.1</v>
      </c>
      <c r="L62" s="80">
        <v>185890</v>
      </c>
      <c r="M62" s="81">
        <v>18500</v>
      </c>
      <c r="N62" s="81">
        <v>26000</v>
      </c>
      <c r="O62" s="82">
        <v>34500</v>
      </c>
    </row>
    <row r="63" spans="1:15" s="94" customFormat="1" x14ac:dyDescent="0.35">
      <c r="A63" s="27" t="s">
        <v>251</v>
      </c>
      <c r="B63" s="44" t="s">
        <v>91</v>
      </c>
      <c r="C63" s="44" t="s">
        <v>116</v>
      </c>
      <c r="D63" s="56">
        <v>190785</v>
      </c>
      <c r="E63" s="78">
        <v>1.6</v>
      </c>
      <c r="F63" s="59">
        <v>187745</v>
      </c>
      <c r="G63" s="78">
        <v>8.3000000000000007</v>
      </c>
      <c r="H63" s="78">
        <v>5.8</v>
      </c>
      <c r="I63" s="78">
        <v>75.900000000000006</v>
      </c>
      <c r="J63" s="78">
        <v>84</v>
      </c>
      <c r="K63" s="79">
        <v>85.9</v>
      </c>
      <c r="L63" s="80">
        <v>138115</v>
      </c>
      <c r="M63" s="81">
        <v>19500</v>
      </c>
      <c r="N63" s="81">
        <v>26600</v>
      </c>
      <c r="O63" s="82">
        <v>35100</v>
      </c>
    </row>
    <row r="64" spans="1:15" s="94" customFormat="1" x14ac:dyDescent="0.35">
      <c r="A64" s="27" t="s">
        <v>251</v>
      </c>
      <c r="B64" s="44" t="s">
        <v>91</v>
      </c>
      <c r="C64" s="27" t="s">
        <v>117</v>
      </c>
      <c r="D64" s="56">
        <v>73750</v>
      </c>
      <c r="E64" s="78">
        <v>3.6</v>
      </c>
      <c r="F64" s="59">
        <v>71065</v>
      </c>
      <c r="G64" s="78">
        <v>10.5</v>
      </c>
      <c r="H64" s="78">
        <v>6.5</v>
      </c>
      <c r="I64" s="78">
        <v>71.599999999999994</v>
      </c>
      <c r="J64" s="78">
        <v>81.099999999999994</v>
      </c>
      <c r="K64" s="79">
        <v>82.9</v>
      </c>
      <c r="L64" s="80">
        <v>47775</v>
      </c>
      <c r="M64" s="81">
        <v>15200</v>
      </c>
      <c r="N64" s="81">
        <v>23900</v>
      </c>
      <c r="O64" s="82">
        <v>32700</v>
      </c>
    </row>
    <row r="65" spans="1:18" s="94" customFormat="1" x14ac:dyDescent="0.35">
      <c r="A65" s="27" t="s">
        <v>251</v>
      </c>
      <c r="B65" s="44" t="s">
        <v>91</v>
      </c>
      <c r="C65" s="27" t="s">
        <v>118</v>
      </c>
      <c r="D65" s="56">
        <v>28485</v>
      </c>
      <c r="E65" s="78">
        <v>3.6</v>
      </c>
      <c r="F65" s="59">
        <v>27460</v>
      </c>
      <c r="G65" s="78">
        <v>10.8</v>
      </c>
      <c r="H65" s="78">
        <v>6.7</v>
      </c>
      <c r="I65" s="78">
        <v>72.400000000000006</v>
      </c>
      <c r="J65" s="78">
        <v>80.8</v>
      </c>
      <c r="K65" s="79">
        <v>82.5</v>
      </c>
      <c r="L65" s="80">
        <v>18890</v>
      </c>
      <c r="M65" s="81">
        <v>16100</v>
      </c>
      <c r="N65" s="81">
        <v>23800</v>
      </c>
      <c r="O65" s="82">
        <v>32700</v>
      </c>
    </row>
    <row r="66" spans="1:18" s="94" customFormat="1" x14ac:dyDescent="0.35">
      <c r="A66" s="27" t="s">
        <v>251</v>
      </c>
      <c r="B66" s="44" t="s">
        <v>91</v>
      </c>
      <c r="C66" s="27" t="s">
        <v>119</v>
      </c>
      <c r="D66" s="56">
        <v>23355</v>
      </c>
      <c r="E66" s="78">
        <v>4.5999999999999996</v>
      </c>
      <c r="F66" s="59">
        <v>22275</v>
      </c>
      <c r="G66" s="78">
        <v>10.3</v>
      </c>
      <c r="H66" s="78">
        <v>6.5</v>
      </c>
      <c r="I66" s="78">
        <v>70.099999999999994</v>
      </c>
      <c r="J66" s="78">
        <v>81.3</v>
      </c>
      <c r="K66" s="79">
        <v>83.3</v>
      </c>
      <c r="L66" s="80">
        <v>14615</v>
      </c>
      <c r="M66" s="81">
        <v>15000</v>
      </c>
      <c r="N66" s="81">
        <v>24000</v>
      </c>
      <c r="O66" s="82">
        <v>33100</v>
      </c>
    </row>
    <row r="67" spans="1:18" s="94" customFormat="1" x14ac:dyDescent="0.35">
      <c r="A67" s="27" t="s">
        <v>251</v>
      </c>
      <c r="B67" s="44" t="s">
        <v>91</v>
      </c>
      <c r="C67" s="27" t="s">
        <v>120</v>
      </c>
      <c r="D67" s="56">
        <v>14545</v>
      </c>
      <c r="E67" s="78">
        <v>2.7</v>
      </c>
      <c r="F67" s="59">
        <v>14150</v>
      </c>
      <c r="G67" s="78">
        <v>8.6</v>
      </c>
      <c r="H67" s="78">
        <v>6.1</v>
      </c>
      <c r="I67" s="78">
        <v>72.7</v>
      </c>
      <c r="J67" s="78">
        <v>83.5</v>
      </c>
      <c r="K67" s="79">
        <v>85.3</v>
      </c>
      <c r="L67" s="80">
        <v>9740</v>
      </c>
      <c r="M67" s="81">
        <v>15500</v>
      </c>
      <c r="N67" s="81">
        <v>24900</v>
      </c>
      <c r="O67" s="82">
        <v>33200</v>
      </c>
    </row>
    <row r="68" spans="1:18" s="94" customFormat="1" x14ac:dyDescent="0.35">
      <c r="A68" s="27" t="s">
        <v>251</v>
      </c>
      <c r="B68" s="44" t="s">
        <v>91</v>
      </c>
      <c r="C68" s="27" t="s">
        <v>121</v>
      </c>
      <c r="D68" s="56">
        <v>5900</v>
      </c>
      <c r="E68" s="78">
        <v>2.6</v>
      </c>
      <c r="F68" s="59">
        <v>5750</v>
      </c>
      <c r="G68" s="78">
        <v>11.1</v>
      </c>
      <c r="H68" s="78">
        <v>7.2</v>
      </c>
      <c r="I68" s="78">
        <v>73.400000000000006</v>
      </c>
      <c r="J68" s="78">
        <v>80.099999999999994</v>
      </c>
      <c r="K68" s="79">
        <v>81.7</v>
      </c>
      <c r="L68" s="80">
        <v>3840</v>
      </c>
      <c r="M68" s="81">
        <v>12800</v>
      </c>
      <c r="N68" s="81">
        <v>22000</v>
      </c>
      <c r="O68" s="82">
        <v>31200</v>
      </c>
      <c r="R68" s="94" t="s">
        <v>3</v>
      </c>
    </row>
    <row r="69" spans="1:18" s="94" customFormat="1" x14ac:dyDescent="0.35">
      <c r="A69" s="27" t="s">
        <v>251</v>
      </c>
      <c r="B69" s="44" t="s">
        <v>91</v>
      </c>
      <c r="C69" s="27" t="s">
        <v>122</v>
      </c>
      <c r="D69" s="56">
        <v>1470</v>
      </c>
      <c r="E69" s="78">
        <v>2.2999999999999998</v>
      </c>
      <c r="F69" s="59">
        <v>1435</v>
      </c>
      <c r="G69" s="78">
        <v>26.4</v>
      </c>
      <c r="H69" s="78">
        <v>6.5</v>
      </c>
      <c r="I69" s="78">
        <v>60.8</v>
      </c>
      <c r="J69" s="78">
        <v>65.3</v>
      </c>
      <c r="K69" s="79">
        <v>67.099999999999994</v>
      </c>
      <c r="L69" s="80">
        <v>685</v>
      </c>
      <c r="M69" s="81">
        <v>3300</v>
      </c>
      <c r="N69" s="81">
        <v>11000</v>
      </c>
      <c r="O69" s="82">
        <v>24100</v>
      </c>
    </row>
    <row r="70" spans="1:18" s="94" customFormat="1" x14ac:dyDescent="0.35">
      <c r="A70" s="27"/>
      <c r="B70" s="44"/>
      <c r="C70" s="27"/>
      <c r="D70" s="56"/>
      <c r="E70" s="78"/>
      <c r="F70" s="59"/>
      <c r="G70" s="78"/>
      <c r="H70" s="78"/>
      <c r="I70" s="78"/>
      <c r="J70" s="78"/>
      <c r="K70" s="79"/>
      <c r="L70" s="80"/>
      <c r="M70" s="81"/>
      <c r="N70" s="81"/>
      <c r="O70" s="82"/>
    </row>
    <row r="71" spans="1:18" s="94" customFormat="1" x14ac:dyDescent="0.35">
      <c r="A71" s="27" t="s">
        <v>251</v>
      </c>
      <c r="B71" s="48" t="s">
        <v>89</v>
      </c>
      <c r="C71" s="35" t="s">
        <v>86</v>
      </c>
      <c r="D71" s="56">
        <v>152350</v>
      </c>
      <c r="E71" s="78">
        <v>2.6</v>
      </c>
      <c r="F71" s="59">
        <v>148355</v>
      </c>
      <c r="G71" s="78">
        <v>8.1999999999999993</v>
      </c>
      <c r="H71" s="78">
        <v>5.9</v>
      </c>
      <c r="I71" s="78">
        <v>74.7</v>
      </c>
      <c r="J71" s="78">
        <v>84.1</v>
      </c>
      <c r="K71" s="79">
        <v>86</v>
      </c>
      <c r="L71" s="80">
        <v>106730</v>
      </c>
      <c r="M71" s="81">
        <v>17400</v>
      </c>
      <c r="N71" s="81">
        <v>24700</v>
      </c>
      <c r="O71" s="82">
        <v>31600</v>
      </c>
    </row>
    <row r="72" spans="1:18" s="94" customFormat="1" x14ac:dyDescent="0.35">
      <c r="A72" s="27" t="s">
        <v>251</v>
      </c>
      <c r="B72" s="48" t="s">
        <v>89</v>
      </c>
      <c r="C72" s="44" t="s">
        <v>116</v>
      </c>
      <c r="D72" s="56">
        <v>106760</v>
      </c>
      <c r="E72" s="78">
        <v>1.9</v>
      </c>
      <c r="F72" s="59">
        <v>104680</v>
      </c>
      <c r="G72" s="78">
        <v>7.5</v>
      </c>
      <c r="H72" s="78">
        <v>5.7</v>
      </c>
      <c r="I72" s="78">
        <v>75.900000000000006</v>
      </c>
      <c r="J72" s="78">
        <v>84.9</v>
      </c>
      <c r="K72" s="79">
        <v>86.8</v>
      </c>
      <c r="L72" s="80">
        <v>77175</v>
      </c>
      <c r="M72" s="81">
        <v>18700</v>
      </c>
      <c r="N72" s="81">
        <v>25300</v>
      </c>
      <c r="O72" s="82">
        <v>32200</v>
      </c>
    </row>
    <row r="73" spans="1:18" s="94" customFormat="1" x14ac:dyDescent="0.35">
      <c r="A73" s="27" t="s">
        <v>251</v>
      </c>
      <c r="B73" s="48" t="s">
        <v>89</v>
      </c>
      <c r="C73" s="27" t="s">
        <v>117</v>
      </c>
      <c r="D73" s="56">
        <v>45585</v>
      </c>
      <c r="E73" s="78">
        <v>4.2</v>
      </c>
      <c r="F73" s="59">
        <v>43675</v>
      </c>
      <c r="G73" s="78">
        <v>9.6999999999999993</v>
      </c>
      <c r="H73" s="78">
        <v>6.4</v>
      </c>
      <c r="I73" s="78">
        <v>71.7</v>
      </c>
      <c r="J73" s="78">
        <v>82.1</v>
      </c>
      <c r="K73" s="79">
        <v>83.9</v>
      </c>
      <c r="L73" s="80">
        <v>29555</v>
      </c>
      <c r="M73" s="81">
        <v>13900</v>
      </c>
      <c r="N73" s="81">
        <v>22100</v>
      </c>
      <c r="O73" s="82">
        <v>30100</v>
      </c>
    </row>
    <row r="74" spans="1:18" s="94" customFormat="1" x14ac:dyDescent="0.35">
      <c r="A74" s="27" t="s">
        <v>251</v>
      </c>
      <c r="B74" s="48" t="s">
        <v>89</v>
      </c>
      <c r="C74" s="27" t="s">
        <v>118</v>
      </c>
      <c r="D74" s="56">
        <v>15245</v>
      </c>
      <c r="E74" s="78">
        <v>4.5999999999999996</v>
      </c>
      <c r="F74" s="59">
        <v>14550</v>
      </c>
      <c r="G74" s="78">
        <v>10.1</v>
      </c>
      <c r="H74" s="78">
        <v>6.9</v>
      </c>
      <c r="I74" s="78">
        <v>71.7</v>
      </c>
      <c r="J74" s="78">
        <v>81.400000000000006</v>
      </c>
      <c r="K74" s="79">
        <v>83</v>
      </c>
      <c r="L74" s="80">
        <v>9945</v>
      </c>
      <c r="M74" s="81">
        <v>14400</v>
      </c>
      <c r="N74" s="81">
        <v>21700</v>
      </c>
      <c r="O74" s="82">
        <v>29700</v>
      </c>
    </row>
    <row r="75" spans="1:18" s="94" customFormat="1" x14ac:dyDescent="0.35">
      <c r="A75" s="27" t="s">
        <v>251</v>
      </c>
      <c r="B75" s="48" t="s">
        <v>89</v>
      </c>
      <c r="C75" s="27" t="s">
        <v>119</v>
      </c>
      <c r="D75" s="56">
        <v>14615</v>
      </c>
      <c r="E75" s="78">
        <v>5.4</v>
      </c>
      <c r="F75" s="59">
        <v>13825</v>
      </c>
      <c r="G75" s="78">
        <v>9.4</v>
      </c>
      <c r="H75" s="78">
        <v>6.4</v>
      </c>
      <c r="I75" s="78">
        <v>69.900000000000006</v>
      </c>
      <c r="J75" s="78">
        <v>82.2</v>
      </c>
      <c r="K75" s="79">
        <v>84.2</v>
      </c>
      <c r="L75" s="80">
        <v>9110</v>
      </c>
      <c r="M75" s="81">
        <v>13600</v>
      </c>
      <c r="N75" s="81">
        <v>21700</v>
      </c>
      <c r="O75" s="82">
        <v>29700</v>
      </c>
    </row>
    <row r="76" spans="1:18" s="94" customFormat="1" x14ac:dyDescent="0.35">
      <c r="A76" s="27" t="s">
        <v>251</v>
      </c>
      <c r="B76" s="48" t="s">
        <v>89</v>
      </c>
      <c r="C76" s="27" t="s">
        <v>120</v>
      </c>
      <c r="D76" s="56">
        <v>10550</v>
      </c>
      <c r="E76" s="78">
        <v>2.8</v>
      </c>
      <c r="F76" s="59">
        <v>10250</v>
      </c>
      <c r="G76" s="78">
        <v>7.7</v>
      </c>
      <c r="H76" s="78">
        <v>5.5</v>
      </c>
      <c r="I76" s="78">
        <v>73.900000000000006</v>
      </c>
      <c r="J76" s="78">
        <v>85.1</v>
      </c>
      <c r="K76" s="79">
        <v>86.8</v>
      </c>
      <c r="L76" s="80">
        <v>7205</v>
      </c>
      <c r="M76" s="81">
        <v>15100</v>
      </c>
      <c r="N76" s="81">
        <v>23900</v>
      </c>
      <c r="O76" s="82">
        <v>31700</v>
      </c>
    </row>
    <row r="77" spans="1:18" s="94" customFormat="1" x14ac:dyDescent="0.35">
      <c r="A77" s="27" t="s">
        <v>251</v>
      </c>
      <c r="B77" s="48" t="s">
        <v>89</v>
      </c>
      <c r="C77" s="27" t="s">
        <v>121</v>
      </c>
      <c r="D77" s="56">
        <v>4350</v>
      </c>
      <c r="E77" s="78">
        <v>2.4</v>
      </c>
      <c r="F77" s="59">
        <v>4245</v>
      </c>
      <c r="G77" s="78">
        <v>10.8</v>
      </c>
      <c r="H77" s="78">
        <v>6.5</v>
      </c>
      <c r="I77" s="78">
        <v>74.7</v>
      </c>
      <c r="J77" s="78">
        <v>81.099999999999994</v>
      </c>
      <c r="K77" s="79">
        <v>82.7</v>
      </c>
      <c r="L77" s="80">
        <v>2920</v>
      </c>
      <c r="M77" s="81">
        <v>12600</v>
      </c>
      <c r="N77" s="81">
        <v>21400</v>
      </c>
      <c r="O77" s="82">
        <v>29800</v>
      </c>
    </row>
    <row r="78" spans="1:18" s="94" customFormat="1" x14ac:dyDescent="0.35">
      <c r="A78" s="27" t="s">
        <v>251</v>
      </c>
      <c r="B78" s="48" t="s">
        <v>89</v>
      </c>
      <c r="C78" s="27" t="s">
        <v>122</v>
      </c>
      <c r="D78" s="56">
        <v>830</v>
      </c>
      <c r="E78" s="78">
        <v>2.4</v>
      </c>
      <c r="F78" s="59">
        <v>810</v>
      </c>
      <c r="G78" s="78">
        <v>27.4</v>
      </c>
      <c r="H78" s="78">
        <v>8.3000000000000007</v>
      </c>
      <c r="I78" s="78">
        <v>59.9</v>
      </c>
      <c r="J78" s="78">
        <v>63</v>
      </c>
      <c r="K78" s="79">
        <v>64.400000000000006</v>
      </c>
      <c r="L78" s="80">
        <v>375</v>
      </c>
      <c r="M78" s="81">
        <v>2300</v>
      </c>
      <c r="N78" s="81">
        <v>7400</v>
      </c>
      <c r="O78" s="82">
        <v>18000</v>
      </c>
    </row>
    <row r="79" spans="1:18" s="94" customFormat="1" x14ac:dyDescent="0.35">
      <c r="A79" s="27"/>
      <c r="B79" s="48"/>
      <c r="C79" s="27"/>
      <c r="D79" s="56"/>
      <c r="E79" s="78"/>
      <c r="F79" s="59"/>
      <c r="G79" s="78"/>
      <c r="H79" s="78"/>
      <c r="I79" s="78"/>
      <c r="J79" s="78"/>
      <c r="K79" s="79"/>
      <c r="L79" s="80"/>
      <c r="M79" s="81"/>
      <c r="N79" s="81"/>
      <c r="O79" s="82"/>
    </row>
    <row r="80" spans="1:18" s="94" customFormat="1" x14ac:dyDescent="0.35">
      <c r="A80" s="27" t="s">
        <v>251</v>
      </c>
      <c r="B80" s="48" t="s">
        <v>90</v>
      </c>
      <c r="C80" s="30" t="s">
        <v>86</v>
      </c>
      <c r="D80" s="56">
        <v>112190</v>
      </c>
      <c r="E80" s="78">
        <v>1.5</v>
      </c>
      <c r="F80" s="59">
        <v>110455</v>
      </c>
      <c r="G80" s="78">
        <v>9.9</v>
      </c>
      <c r="H80" s="78">
        <v>6.1</v>
      </c>
      <c r="I80" s="78">
        <v>74.8</v>
      </c>
      <c r="J80" s="78">
        <v>82</v>
      </c>
      <c r="K80" s="79">
        <v>83.9</v>
      </c>
      <c r="L80" s="80">
        <v>79160</v>
      </c>
      <c r="M80" s="81">
        <v>20200</v>
      </c>
      <c r="N80" s="81">
        <v>28300</v>
      </c>
      <c r="O80" s="82">
        <v>39200</v>
      </c>
    </row>
    <row r="81" spans="1:15" s="94" customFormat="1" x14ac:dyDescent="0.35">
      <c r="A81" s="27" t="s">
        <v>251</v>
      </c>
      <c r="B81" s="48" t="s">
        <v>90</v>
      </c>
      <c r="C81" s="27" t="s">
        <v>116</v>
      </c>
      <c r="D81" s="56">
        <v>84025</v>
      </c>
      <c r="E81" s="78">
        <v>1.1000000000000001</v>
      </c>
      <c r="F81" s="59">
        <v>83065</v>
      </c>
      <c r="G81" s="78">
        <v>9.3000000000000007</v>
      </c>
      <c r="H81" s="78">
        <v>5.9</v>
      </c>
      <c r="I81" s="78">
        <v>75.900000000000006</v>
      </c>
      <c r="J81" s="78">
        <v>82.9</v>
      </c>
      <c r="K81" s="79">
        <v>84.8</v>
      </c>
      <c r="L81" s="80">
        <v>60935</v>
      </c>
      <c r="M81" s="81">
        <v>20900</v>
      </c>
      <c r="N81" s="81">
        <v>28700</v>
      </c>
      <c r="O81" s="82">
        <v>39500</v>
      </c>
    </row>
    <row r="82" spans="1:15" s="94" customFormat="1" x14ac:dyDescent="0.35">
      <c r="A82" s="27" t="s">
        <v>251</v>
      </c>
      <c r="B82" s="48" t="s">
        <v>90</v>
      </c>
      <c r="C82" s="27" t="s">
        <v>117</v>
      </c>
      <c r="D82" s="56">
        <v>28165</v>
      </c>
      <c r="E82" s="78">
        <v>2.7</v>
      </c>
      <c r="F82" s="59">
        <v>27390</v>
      </c>
      <c r="G82" s="78">
        <v>11.8</v>
      </c>
      <c r="H82" s="78">
        <v>6.8</v>
      </c>
      <c r="I82" s="78">
        <v>71.400000000000006</v>
      </c>
      <c r="J82" s="78">
        <v>79.5</v>
      </c>
      <c r="K82" s="79">
        <v>81.400000000000006</v>
      </c>
      <c r="L82" s="80">
        <v>18220</v>
      </c>
      <c r="M82" s="81">
        <v>17900</v>
      </c>
      <c r="N82" s="81">
        <v>27000</v>
      </c>
      <c r="O82" s="82">
        <v>38100</v>
      </c>
    </row>
    <row r="83" spans="1:15" s="94" customFormat="1" x14ac:dyDescent="0.35">
      <c r="A83" s="27" t="s">
        <v>251</v>
      </c>
      <c r="B83" s="48" t="s">
        <v>90</v>
      </c>
      <c r="C83" s="27" t="s">
        <v>118</v>
      </c>
      <c r="D83" s="56">
        <v>13235</v>
      </c>
      <c r="E83" s="78">
        <v>2.5</v>
      </c>
      <c r="F83" s="59">
        <v>12910</v>
      </c>
      <c r="G83" s="78">
        <v>11.6</v>
      </c>
      <c r="H83" s="78">
        <v>6.5</v>
      </c>
      <c r="I83" s="78">
        <v>73.3</v>
      </c>
      <c r="J83" s="78">
        <v>80.2</v>
      </c>
      <c r="K83" s="79">
        <v>81.900000000000006</v>
      </c>
      <c r="L83" s="80">
        <v>8950</v>
      </c>
      <c r="M83" s="81">
        <v>18300</v>
      </c>
      <c r="N83" s="81">
        <v>26300</v>
      </c>
      <c r="O83" s="82">
        <v>36700</v>
      </c>
    </row>
    <row r="84" spans="1:15" s="94" customFormat="1" x14ac:dyDescent="0.35">
      <c r="A84" s="27" t="s">
        <v>251</v>
      </c>
      <c r="B84" s="48" t="s">
        <v>90</v>
      </c>
      <c r="C84" s="27" t="s">
        <v>119</v>
      </c>
      <c r="D84" s="56">
        <v>8740</v>
      </c>
      <c r="E84" s="78">
        <v>3.3</v>
      </c>
      <c r="F84" s="59">
        <v>8450</v>
      </c>
      <c r="G84" s="78">
        <v>11.7</v>
      </c>
      <c r="H84" s="78">
        <v>6.5</v>
      </c>
      <c r="I84" s="78">
        <v>70.400000000000006</v>
      </c>
      <c r="J84" s="78">
        <v>79.8</v>
      </c>
      <c r="K84" s="79">
        <v>81.8</v>
      </c>
      <c r="L84" s="80">
        <v>5505</v>
      </c>
      <c r="M84" s="81">
        <v>19000</v>
      </c>
      <c r="N84" s="81">
        <v>28600</v>
      </c>
      <c r="O84" s="82">
        <v>40300</v>
      </c>
    </row>
    <row r="85" spans="1:15" s="94" customFormat="1" x14ac:dyDescent="0.35">
      <c r="A85" s="27" t="s">
        <v>251</v>
      </c>
      <c r="B85" s="48" t="s">
        <v>90</v>
      </c>
      <c r="C85" s="27" t="s">
        <v>120</v>
      </c>
      <c r="D85" s="56">
        <v>3995</v>
      </c>
      <c r="E85" s="78">
        <v>2.5</v>
      </c>
      <c r="F85" s="59">
        <v>3900</v>
      </c>
      <c r="G85" s="78">
        <v>10.9</v>
      </c>
      <c r="H85" s="78">
        <v>7.6</v>
      </c>
      <c r="I85" s="78">
        <v>69.8</v>
      </c>
      <c r="J85" s="78">
        <v>79.3</v>
      </c>
      <c r="K85" s="79">
        <v>81.5</v>
      </c>
      <c r="L85" s="80">
        <v>2540</v>
      </c>
      <c r="M85" s="81">
        <v>16900</v>
      </c>
      <c r="N85" s="81">
        <v>28000</v>
      </c>
      <c r="O85" s="82">
        <v>39400</v>
      </c>
    </row>
    <row r="86" spans="1:15" s="94" customFormat="1" x14ac:dyDescent="0.35">
      <c r="A86" s="27" t="s">
        <v>251</v>
      </c>
      <c r="B86" s="48" t="s">
        <v>90</v>
      </c>
      <c r="C86" s="27" t="s">
        <v>121</v>
      </c>
      <c r="D86" s="56">
        <v>1550</v>
      </c>
      <c r="E86" s="78">
        <v>2.9</v>
      </c>
      <c r="F86" s="59">
        <v>1505</v>
      </c>
      <c r="G86" s="78">
        <v>12</v>
      </c>
      <c r="H86" s="78">
        <v>9</v>
      </c>
      <c r="I86" s="78">
        <v>69.5</v>
      </c>
      <c r="J86" s="78">
        <v>77.099999999999994</v>
      </c>
      <c r="K86" s="79">
        <v>79</v>
      </c>
      <c r="L86" s="80">
        <v>920</v>
      </c>
      <c r="M86" s="81">
        <v>13600</v>
      </c>
      <c r="N86" s="81">
        <v>24900</v>
      </c>
      <c r="O86" s="82">
        <v>36400</v>
      </c>
    </row>
    <row r="87" spans="1:15" s="94" customFormat="1" x14ac:dyDescent="0.35">
      <c r="A87" s="27" t="s">
        <v>251</v>
      </c>
      <c r="B87" s="48" t="s">
        <v>90</v>
      </c>
      <c r="C87" s="27" t="s">
        <v>122</v>
      </c>
      <c r="D87" s="56">
        <v>640</v>
      </c>
      <c r="E87" s="78">
        <v>2.1</v>
      </c>
      <c r="F87" s="59">
        <v>625</v>
      </c>
      <c r="G87" s="78">
        <v>25.2</v>
      </c>
      <c r="H87" s="78">
        <v>4.2</v>
      </c>
      <c r="I87" s="78">
        <v>61.9</v>
      </c>
      <c r="J87" s="78">
        <v>68.2</v>
      </c>
      <c r="K87" s="79">
        <v>70.599999999999994</v>
      </c>
      <c r="L87" s="80">
        <v>310</v>
      </c>
      <c r="M87" s="81">
        <v>5400</v>
      </c>
      <c r="N87" s="81">
        <v>16800</v>
      </c>
      <c r="O87" s="82">
        <v>30500</v>
      </c>
    </row>
    <row r="88" spans="1:15" s="94" customFormat="1" x14ac:dyDescent="0.35">
      <c r="A88" s="27" t="s">
        <v>3</v>
      </c>
      <c r="B88" s="48"/>
      <c r="C88" s="27"/>
      <c r="D88" s="56"/>
      <c r="E88" s="78"/>
      <c r="F88" s="59"/>
      <c r="G88" s="78"/>
      <c r="H88" s="78"/>
      <c r="I88" s="78"/>
      <c r="J88" s="78"/>
      <c r="K88" s="79"/>
      <c r="L88" s="80"/>
      <c r="M88" s="81"/>
      <c r="N88" s="81"/>
      <c r="O88" s="82"/>
    </row>
    <row r="89" spans="1:15" s="94" customFormat="1" x14ac:dyDescent="0.35">
      <c r="A89" s="27" t="s">
        <v>252</v>
      </c>
      <c r="B89" s="44" t="s">
        <v>91</v>
      </c>
      <c r="C89" s="35" t="s">
        <v>86</v>
      </c>
      <c r="D89" s="56">
        <v>229950</v>
      </c>
      <c r="E89" s="78">
        <v>4.0999999999999996</v>
      </c>
      <c r="F89" s="59">
        <v>220625</v>
      </c>
      <c r="G89" s="78">
        <v>12.7</v>
      </c>
      <c r="H89" s="78">
        <v>4.7</v>
      </c>
      <c r="I89" s="78">
        <v>76.900000000000006</v>
      </c>
      <c r="J89" s="78">
        <v>81.8</v>
      </c>
      <c r="K89" s="79">
        <v>82.6</v>
      </c>
      <c r="L89" s="80">
        <v>159490</v>
      </c>
      <c r="M89" s="81">
        <v>19000</v>
      </c>
      <c r="N89" s="81">
        <v>30500</v>
      </c>
      <c r="O89" s="82">
        <v>42500</v>
      </c>
    </row>
    <row r="90" spans="1:15" s="94" customFormat="1" x14ac:dyDescent="0.35">
      <c r="A90" s="27" t="s">
        <v>252</v>
      </c>
      <c r="B90" s="44" t="s">
        <v>91</v>
      </c>
      <c r="C90" s="44" t="s">
        <v>116</v>
      </c>
      <c r="D90" s="56">
        <v>160495</v>
      </c>
      <c r="E90" s="78">
        <v>3.3</v>
      </c>
      <c r="F90" s="59">
        <v>155135</v>
      </c>
      <c r="G90" s="78">
        <v>12.1</v>
      </c>
      <c r="H90" s="78">
        <v>4.2</v>
      </c>
      <c r="I90" s="78">
        <v>78.5</v>
      </c>
      <c r="J90" s="78">
        <v>83</v>
      </c>
      <c r="K90" s="79">
        <v>83.7</v>
      </c>
      <c r="L90" s="80">
        <v>115530</v>
      </c>
      <c r="M90" s="81">
        <v>20400</v>
      </c>
      <c r="N90" s="81">
        <v>31800</v>
      </c>
      <c r="O90" s="82">
        <v>44800</v>
      </c>
    </row>
    <row r="91" spans="1:15" s="94" customFormat="1" x14ac:dyDescent="0.35">
      <c r="A91" s="27" t="s">
        <v>252</v>
      </c>
      <c r="B91" s="44" t="s">
        <v>91</v>
      </c>
      <c r="C91" s="27" t="s">
        <v>117</v>
      </c>
      <c r="D91" s="56">
        <v>69430</v>
      </c>
      <c r="E91" s="78">
        <v>5.7</v>
      </c>
      <c r="F91" s="59">
        <v>65475</v>
      </c>
      <c r="G91" s="78">
        <v>14.1</v>
      </c>
      <c r="H91" s="78">
        <v>5.9</v>
      </c>
      <c r="I91" s="78">
        <v>73.2</v>
      </c>
      <c r="J91" s="78">
        <v>78.900000000000006</v>
      </c>
      <c r="K91" s="79">
        <v>80</v>
      </c>
      <c r="L91" s="80">
        <v>43945</v>
      </c>
      <c r="M91" s="81">
        <v>15300</v>
      </c>
      <c r="N91" s="81">
        <v>27000</v>
      </c>
      <c r="O91" s="82">
        <v>37400</v>
      </c>
    </row>
    <row r="92" spans="1:15" s="94" customFormat="1" x14ac:dyDescent="0.35">
      <c r="A92" s="27" t="s">
        <v>252</v>
      </c>
      <c r="B92" s="44" t="s">
        <v>91</v>
      </c>
      <c r="C92" s="27" t="s">
        <v>118</v>
      </c>
      <c r="D92" s="56">
        <v>26170</v>
      </c>
      <c r="E92" s="78">
        <v>6.4</v>
      </c>
      <c r="F92" s="59">
        <v>24490</v>
      </c>
      <c r="G92" s="78">
        <v>13.7</v>
      </c>
      <c r="H92" s="78">
        <v>5.3</v>
      </c>
      <c r="I92" s="78">
        <v>75</v>
      </c>
      <c r="J92" s="78">
        <v>80</v>
      </c>
      <c r="K92" s="79">
        <v>81</v>
      </c>
      <c r="L92" s="80">
        <v>17060</v>
      </c>
      <c r="M92" s="81">
        <v>16000</v>
      </c>
      <c r="N92" s="81">
        <v>26900</v>
      </c>
      <c r="O92" s="82">
        <v>38500</v>
      </c>
    </row>
    <row r="93" spans="1:15" s="94" customFormat="1" x14ac:dyDescent="0.35">
      <c r="A93" s="27" t="s">
        <v>252</v>
      </c>
      <c r="B93" s="44" t="s">
        <v>91</v>
      </c>
      <c r="C93" s="27" t="s">
        <v>119</v>
      </c>
      <c r="D93" s="56">
        <v>21800</v>
      </c>
      <c r="E93" s="78">
        <v>7</v>
      </c>
      <c r="F93" s="59">
        <v>20275</v>
      </c>
      <c r="G93" s="78">
        <v>13.6</v>
      </c>
      <c r="H93" s="78">
        <v>6.3</v>
      </c>
      <c r="I93" s="78">
        <v>71.400000000000006</v>
      </c>
      <c r="J93" s="78">
        <v>78.8</v>
      </c>
      <c r="K93" s="79">
        <v>80.099999999999994</v>
      </c>
      <c r="L93" s="80">
        <v>13440</v>
      </c>
      <c r="M93" s="81">
        <v>16600</v>
      </c>
      <c r="N93" s="81">
        <v>28200</v>
      </c>
      <c r="O93" s="82">
        <v>38100</v>
      </c>
    </row>
    <row r="94" spans="1:15" s="94" customFormat="1" x14ac:dyDescent="0.35">
      <c r="A94" s="27" t="s">
        <v>252</v>
      </c>
      <c r="B94" s="44" t="s">
        <v>91</v>
      </c>
      <c r="C94" s="27" t="s">
        <v>120</v>
      </c>
      <c r="D94" s="56">
        <v>14895</v>
      </c>
      <c r="E94" s="78">
        <v>3.6</v>
      </c>
      <c r="F94" s="59">
        <v>14360</v>
      </c>
      <c r="G94" s="78">
        <v>11.8</v>
      </c>
      <c r="H94" s="78">
        <v>6.1</v>
      </c>
      <c r="I94" s="78">
        <v>74.900000000000006</v>
      </c>
      <c r="J94" s="78">
        <v>81</v>
      </c>
      <c r="K94" s="79">
        <v>82.1</v>
      </c>
      <c r="L94" s="80">
        <v>9995</v>
      </c>
      <c r="M94" s="81">
        <v>16500</v>
      </c>
      <c r="N94" s="81">
        <v>28500</v>
      </c>
      <c r="O94" s="82">
        <v>37100</v>
      </c>
    </row>
    <row r="95" spans="1:15" s="94" customFormat="1" x14ac:dyDescent="0.35">
      <c r="A95" s="27" t="s">
        <v>252</v>
      </c>
      <c r="B95" s="44" t="s">
        <v>91</v>
      </c>
      <c r="C95" s="27" t="s">
        <v>121</v>
      </c>
      <c r="D95" s="56">
        <v>5210</v>
      </c>
      <c r="E95" s="78">
        <v>3.6</v>
      </c>
      <c r="F95" s="59">
        <v>5025</v>
      </c>
      <c r="G95" s="78">
        <v>19.8</v>
      </c>
      <c r="H95" s="78">
        <v>6.7</v>
      </c>
      <c r="I95" s="78">
        <v>70.5</v>
      </c>
      <c r="J95" s="78">
        <v>72.900000000000006</v>
      </c>
      <c r="K95" s="79">
        <v>73.400000000000006</v>
      </c>
      <c r="L95" s="80">
        <v>2890</v>
      </c>
      <c r="M95" s="81">
        <v>8000</v>
      </c>
      <c r="N95" s="81">
        <v>18500</v>
      </c>
      <c r="O95" s="82">
        <v>31100</v>
      </c>
    </row>
    <row r="96" spans="1:15" s="94" customFormat="1" x14ac:dyDescent="0.35">
      <c r="A96" s="27" t="s">
        <v>252</v>
      </c>
      <c r="B96" s="44" t="s">
        <v>91</v>
      </c>
      <c r="C96" s="27" t="s">
        <v>122</v>
      </c>
      <c r="D96" s="56">
        <v>1385</v>
      </c>
      <c r="E96" s="78">
        <v>3.5</v>
      </c>
      <c r="F96" s="59">
        <v>1335</v>
      </c>
      <c r="G96" s="78">
        <v>34.9</v>
      </c>
      <c r="H96" s="78">
        <v>5.0999999999999996</v>
      </c>
      <c r="I96" s="78">
        <v>57.5</v>
      </c>
      <c r="J96" s="78">
        <v>59</v>
      </c>
      <c r="K96" s="79">
        <v>60</v>
      </c>
      <c r="L96" s="80">
        <v>565</v>
      </c>
      <c r="M96" s="81">
        <v>2900</v>
      </c>
      <c r="N96" s="81">
        <v>8300</v>
      </c>
      <c r="O96" s="82">
        <v>21000</v>
      </c>
    </row>
    <row r="97" spans="1:15" s="94" customFormat="1" x14ac:dyDescent="0.35">
      <c r="A97" s="27"/>
      <c r="B97" s="44"/>
      <c r="C97" s="27"/>
      <c r="D97" s="56"/>
      <c r="E97" s="78"/>
      <c r="F97" s="59"/>
      <c r="G97" s="78"/>
      <c r="H97" s="78"/>
      <c r="I97" s="78"/>
      <c r="J97" s="78"/>
      <c r="K97" s="79"/>
      <c r="L97" s="80"/>
      <c r="M97" s="81"/>
      <c r="N97" s="81"/>
      <c r="O97" s="82"/>
    </row>
    <row r="98" spans="1:15" s="94" customFormat="1" x14ac:dyDescent="0.35">
      <c r="A98" s="27" t="s">
        <v>252</v>
      </c>
      <c r="B98" s="48" t="s">
        <v>89</v>
      </c>
      <c r="C98" s="35" t="s">
        <v>86</v>
      </c>
      <c r="D98" s="56">
        <v>131230</v>
      </c>
      <c r="E98" s="78">
        <v>5.7</v>
      </c>
      <c r="F98" s="59">
        <v>123800</v>
      </c>
      <c r="G98" s="78">
        <v>12.2</v>
      </c>
      <c r="H98" s="78">
        <v>5</v>
      </c>
      <c r="I98" s="78">
        <v>76.8</v>
      </c>
      <c r="J98" s="78">
        <v>82</v>
      </c>
      <c r="K98" s="79">
        <v>82.8</v>
      </c>
      <c r="L98" s="80">
        <v>89115</v>
      </c>
      <c r="M98" s="81">
        <v>16500</v>
      </c>
      <c r="N98" s="81">
        <v>26900</v>
      </c>
      <c r="O98" s="82">
        <v>37200</v>
      </c>
    </row>
    <row r="99" spans="1:15" s="94" customFormat="1" x14ac:dyDescent="0.35">
      <c r="A99" s="27" t="s">
        <v>252</v>
      </c>
      <c r="B99" s="48" t="s">
        <v>89</v>
      </c>
      <c r="C99" s="44" t="s">
        <v>116</v>
      </c>
      <c r="D99" s="56">
        <v>89235</v>
      </c>
      <c r="E99" s="78">
        <v>4.9000000000000004</v>
      </c>
      <c r="F99" s="59">
        <v>84870</v>
      </c>
      <c r="G99" s="78">
        <v>11.5</v>
      </c>
      <c r="H99" s="78">
        <v>4.5</v>
      </c>
      <c r="I99" s="78">
        <v>78.7</v>
      </c>
      <c r="J99" s="78">
        <v>83.3</v>
      </c>
      <c r="K99" s="79">
        <v>84</v>
      </c>
      <c r="L99" s="80">
        <v>63145</v>
      </c>
      <c r="M99" s="81">
        <v>17600</v>
      </c>
      <c r="N99" s="81">
        <v>27900</v>
      </c>
      <c r="O99" s="82">
        <v>38500</v>
      </c>
    </row>
    <row r="100" spans="1:15" s="94" customFormat="1" x14ac:dyDescent="0.35">
      <c r="A100" s="27" t="s">
        <v>252</v>
      </c>
      <c r="B100" s="48" t="s">
        <v>89</v>
      </c>
      <c r="C100" s="27" t="s">
        <v>117</v>
      </c>
      <c r="D100" s="56">
        <v>41975</v>
      </c>
      <c r="E100" s="78">
        <v>7.3</v>
      </c>
      <c r="F100" s="59">
        <v>38915</v>
      </c>
      <c r="G100" s="78">
        <v>13.7</v>
      </c>
      <c r="H100" s="78">
        <v>6.1</v>
      </c>
      <c r="I100" s="78">
        <v>72.7</v>
      </c>
      <c r="J100" s="78">
        <v>79.099999999999994</v>
      </c>
      <c r="K100" s="79">
        <v>80.2</v>
      </c>
      <c r="L100" s="80">
        <v>25960</v>
      </c>
      <c r="M100" s="81">
        <v>13900</v>
      </c>
      <c r="N100" s="81">
        <v>24600</v>
      </c>
      <c r="O100" s="82">
        <v>34300</v>
      </c>
    </row>
    <row r="101" spans="1:15" s="94" customFormat="1" x14ac:dyDescent="0.35">
      <c r="A101" s="27" t="s">
        <v>252</v>
      </c>
      <c r="B101" s="48" t="s">
        <v>89</v>
      </c>
      <c r="C101" s="27" t="s">
        <v>118</v>
      </c>
      <c r="D101" s="56">
        <v>13365</v>
      </c>
      <c r="E101" s="78">
        <v>9.8000000000000007</v>
      </c>
      <c r="F101" s="59">
        <v>12055</v>
      </c>
      <c r="G101" s="78">
        <v>13.6</v>
      </c>
      <c r="H101" s="78">
        <v>5.8</v>
      </c>
      <c r="I101" s="78">
        <v>73.599999999999994</v>
      </c>
      <c r="J101" s="78">
        <v>79.3</v>
      </c>
      <c r="K101" s="79">
        <v>80.5</v>
      </c>
      <c r="L101" s="80">
        <v>8180</v>
      </c>
      <c r="M101" s="81">
        <v>13700</v>
      </c>
      <c r="N101" s="81">
        <v>23000</v>
      </c>
      <c r="O101" s="82">
        <v>33100</v>
      </c>
    </row>
    <row r="102" spans="1:15" s="94" customFormat="1" x14ac:dyDescent="0.35">
      <c r="A102" s="27" t="s">
        <v>252</v>
      </c>
      <c r="B102" s="48" t="s">
        <v>89</v>
      </c>
      <c r="C102" s="27" t="s">
        <v>119</v>
      </c>
      <c r="D102" s="56">
        <v>13305</v>
      </c>
      <c r="E102" s="78">
        <v>8.8000000000000007</v>
      </c>
      <c r="F102" s="59">
        <v>12130</v>
      </c>
      <c r="G102" s="78">
        <v>13.1</v>
      </c>
      <c r="H102" s="78">
        <v>6.3</v>
      </c>
      <c r="I102" s="78">
        <v>70.900000000000006</v>
      </c>
      <c r="J102" s="78">
        <v>79.2</v>
      </c>
      <c r="K102" s="79">
        <v>80.599999999999994</v>
      </c>
      <c r="L102" s="80">
        <v>8040</v>
      </c>
      <c r="M102" s="81">
        <v>15400</v>
      </c>
      <c r="N102" s="81">
        <v>25800</v>
      </c>
      <c r="O102" s="82">
        <v>35000</v>
      </c>
    </row>
    <row r="103" spans="1:15" s="94" customFormat="1" x14ac:dyDescent="0.35">
      <c r="A103" s="27" t="s">
        <v>252</v>
      </c>
      <c r="B103" s="48" t="s">
        <v>89</v>
      </c>
      <c r="C103" s="27" t="s">
        <v>120</v>
      </c>
      <c r="D103" s="56">
        <v>10745</v>
      </c>
      <c r="E103" s="78">
        <v>3.8</v>
      </c>
      <c r="F103" s="59">
        <v>10330</v>
      </c>
      <c r="G103" s="78">
        <v>10.7</v>
      </c>
      <c r="H103" s="78">
        <v>6.2</v>
      </c>
      <c r="I103" s="78">
        <v>75.400000000000006</v>
      </c>
      <c r="J103" s="78">
        <v>82.1</v>
      </c>
      <c r="K103" s="79">
        <v>83.1</v>
      </c>
      <c r="L103" s="80">
        <v>7280</v>
      </c>
      <c r="M103" s="81">
        <v>16000</v>
      </c>
      <c r="N103" s="81">
        <v>27400</v>
      </c>
      <c r="O103" s="82">
        <v>35800</v>
      </c>
    </row>
    <row r="104" spans="1:15" s="94" customFormat="1" x14ac:dyDescent="0.35">
      <c r="A104" s="27" t="s">
        <v>252</v>
      </c>
      <c r="B104" s="48" t="s">
        <v>89</v>
      </c>
      <c r="C104" s="27" t="s">
        <v>121</v>
      </c>
      <c r="D104" s="56">
        <v>3795</v>
      </c>
      <c r="E104" s="78">
        <v>3.7</v>
      </c>
      <c r="F104" s="59">
        <v>3655</v>
      </c>
      <c r="G104" s="78">
        <v>19.7</v>
      </c>
      <c r="H104" s="78">
        <v>6</v>
      </c>
      <c r="I104" s="78">
        <v>71.400000000000006</v>
      </c>
      <c r="J104" s="78">
        <v>73.8</v>
      </c>
      <c r="K104" s="79">
        <v>74.2</v>
      </c>
      <c r="L104" s="80">
        <v>2150</v>
      </c>
      <c r="M104" s="81">
        <v>7600</v>
      </c>
      <c r="N104" s="81">
        <v>18000</v>
      </c>
      <c r="O104" s="82">
        <v>30600</v>
      </c>
    </row>
    <row r="105" spans="1:15" s="94" customFormat="1" x14ac:dyDescent="0.35">
      <c r="A105" s="27" t="s">
        <v>252</v>
      </c>
      <c r="B105" s="48" t="s">
        <v>89</v>
      </c>
      <c r="C105" s="27" t="s">
        <v>122</v>
      </c>
      <c r="D105" s="56">
        <v>785</v>
      </c>
      <c r="E105" s="78">
        <v>3.9</v>
      </c>
      <c r="F105" s="59">
        <v>755</v>
      </c>
      <c r="G105" s="78">
        <v>34.9</v>
      </c>
      <c r="H105" s="78">
        <v>4.4000000000000004</v>
      </c>
      <c r="I105" s="78">
        <v>57.6</v>
      </c>
      <c r="J105" s="78">
        <v>59.5</v>
      </c>
      <c r="K105" s="79">
        <v>60.7</v>
      </c>
      <c r="L105" s="80">
        <v>320</v>
      </c>
      <c r="M105" s="81">
        <v>2100</v>
      </c>
      <c r="N105" s="81">
        <v>6400</v>
      </c>
      <c r="O105" s="82">
        <v>13500</v>
      </c>
    </row>
    <row r="106" spans="1:15" s="94" customFormat="1" x14ac:dyDescent="0.35">
      <c r="A106" s="27"/>
      <c r="B106" s="48"/>
      <c r="C106" s="27"/>
      <c r="D106" s="56"/>
      <c r="E106" s="78"/>
      <c r="F106" s="59"/>
      <c r="G106" s="78"/>
      <c r="H106" s="78"/>
      <c r="I106" s="78"/>
      <c r="J106" s="78"/>
      <c r="K106" s="79"/>
      <c r="L106" s="80"/>
      <c r="M106" s="81"/>
      <c r="N106" s="81"/>
      <c r="O106" s="82"/>
    </row>
    <row r="107" spans="1:15" s="94" customFormat="1" x14ac:dyDescent="0.35">
      <c r="A107" s="27" t="s">
        <v>252</v>
      </c>
      <c r="B107" s="48" t="s">
        <v>90</v>
      </c>
      <c r="C107" s="30" t="s">
        <v>86</v>
      </c>
      <c r="D107" s="56">
        <v>98720</v>
      </c>
      <c r="E107" s="78">
        <v>1.9</v>
      </c>
      <c r="F107" s="59">
        <v>96825</v>
      </c>
      <c r="G107" s="78">
        <v>13.4</v>
      </c>
      <c r="H107" s="78">
        <v>4.3</v>
      </c>
      <c r="I107" s="78">
        <v>77.099999999999994</v>
      </c>
      <c r="J107" s="78">
        <v>81.5</v>
      </c>
      <c r="K107" s="79">
        <v>82.3</v>
      </c>
      <c r="L107" s="80">
        <v>70375</v>
      </c>
      <c r="M107" s="81">
        <v>23600</v>
      </c>
      <c r="N107" s="81">
        <v>35300</v>
      </c>
      <c r="O107" s="82">
        <v>50400</v>
      </c>
    </row>
    <row r="108" spans="1:15" s="94" customFormat="1" x14ac:dyDescent="0.35">
      <c r="A108" s="27" t="s">
        <v>252</v>
      </c>
      <c r="B108" s="48" t="s">
        <v>90</v>
      </c>
      <c r="C108" s="27" t="s">
        <v>116</v>
      </c>
      <c r="D108" s="56">
        <v>71255</v>
      </c>
      <c r="E108" s="78">
        <v>1.4</v>
      </c>
      <c r="F108" s="59">
        <v>70265</v>
      </c>
      <c r="G108" s="78">
        <v>12.8</v>
      </c>
      <c r="H108" s="78">
        <v>3.8</v>
      </c>
      <c r="I108" s="78">
        <v>78.400000000000006</v>
      </c>
      <c r="J108" s="78">
        <v>82.6</v>
      </c>
      <c r="K108" s="79">
        <v>83.3</v>
      </c>
      <c r="L108" s="80">
        <v>52385</v>
      </c>
      <c r="M108" s="81">
        <v>25500</v>
      </c>
      <c r="N108" s="81">
        <v>36900</v>
      </c>
      <c r="O108" s="82">
        <v>53300</v>
      </c>
    </row>
    <row r="109" spans="1:15" s="94" customFormat="1" x14ac:dyDescent="0.35">
      <c r="A109" s="27" t="s">
        <v>252</v>
      </c>
      <c r="B109" s="48" t="s">
        <v>90</v>
      </c>
      <c r="C109" s="27" t="s">
        <v>117</v>
      </c>
      <c r="D109" s="56">
        <v>27455</v>
      </c>
      <c r="E109" s="78">
        <v>3.3</v>
      </c>
      <c r="F109" s="59">
        <v>26555</v>
      </c>
      <c r="G109" s="78">
        <v>14.8</v>
      </c>
      <c r="H109" s="78">
        <v>5.7</v>
      </c>
      <c r="I109" s="78">
        <v>73.900000000000006</v>
      </c>
      <c r="J109" s="78">
        <v>78.599999999999994</v>
      </c>
      <c r="K109" s="79">
        <v>79.5</v>
      </c>
      <c r="L109" s="80">
        <v>17985</v>
      </c>
      <c r="M109" s="81">
        <v>18300</v>
      </c>
      <c r="N109" s="81">
        <v>30800</v>
      </c>
      <c r="O109" s="82">
        <v>43200</v>
      </c>
    </row>
    <row r="110" spans="1:15" s="94" customFormat="1" x14ac:dyDescent="0.35">
      <c r="A110" s="27" t="s">
        <v>252</v>
      </c>
      <c r="B110" s="48" t="s">
        <v>90</v>
      </c>
      <c r="C110" s="27" t="s">
        <v>118</v>
      </c>
      <c r="D110" s="56">
        <v>12805</v>
      </c>
      <c r="E110" s="78">
        <v>2.9</v>
      </c>
      <c r="F110" s="59">
        <v>12435</v>
      </c>
      <c r="G110" s="78">
        <v>13.7</v>
      </c>
      <c r="H110" s="78">
        <v>4.8</v>
      </c>
      <c r="I110" s="78">
        <v>76.400000000000006</v>
      </c>
      <c r="J110" s="78">
        <v>80.7</v>
      </c>
      <c r="K110" s="79">
        <v>81.5</v>
      </c>
      <c r="L110" s="80">
        <v>8880</v>
      </c>
      <c r="M110" s="81">
        <v>19400</v>
      </c>
      <c r="N110" s="81">
        <v>31200</v>
      </c>
      <c r="O110" s="82">
        <v>44000</v>
      </c>
    </row>
    <row r="111" spans="1:15" s="94" customFormat="1" x14ac:dyDescent="0.35">
      <c r="A111" s="27" t="s">
        <v>252</v>
      </c>
      <c r="B111" s="48" t="s">
        <v>90</v>
      </c>
      <c r="C111" s="27" t="s">
        <v>119</v>
      </c>
      <c r="D111" s="56">
        <v>8495</v>
      </c>
      <c r="E111" s="78">
        <v>4.0999999999999996</v>
      </c>
      <c r="F111" s="59">
        <v>8145</v>
      </c>
      <c r="G111" s="78">
        <v>14.3</v>
      </c>
      <c r="H111" s="78">
        <v>6.2</v>
      </c>
      <c r="I111" s="78">
        <v>72.2</v>
      </c>
      <c r="J111" s="78">
        <v>78.3</v>
      </c>
      <c r="K111" s="79">
        <v>79.5</v>
      </c>
      <c r="L111" s="80">
        <v>5400</v>
      </c>
      <c r="M111" s="81">
        <v>19000</v>
      </c>
      <c r="N111" s="81">
        <v>32000</v>
      </c>
      <c r="O111" s="82">
        <v>44300</v>
      </c>
    </row>
    <row r="112" spans="1:15" s="94" customFormat="1" x14ac:dyDescent="0.35">
      <c r="A112" s="27" t="s">
        <v>252</v>
      </c>
      <c r="B112" s="48" t="s">
        <v>90</v>
      </c>
      <c r="C112" s="27" t="s">
        <v>120</v>
      </c>
      <c r="D112" s="56">
        <v>4155</v>
      </c>
      <c r="E112" s="78">
        <v>2.9</v>
      </c>
      <c r="F112" s="59">
        <v>4030</v>
      </c>
      <c r="G112" s="78">
        <v>14.5</v>
      </c>
      <c r="H112" s="78">
        <v>6</v>
      </c>
      <c r="I112" s="78">
        <v>73.5</v>
      </c>
      <c r="J112" s="78">
        <v>78.2</v>
      </c>
      <c r="K112" s="79">
        <v>79.5</v>
      </c>
      <c r="L112" s="80">
        <v>2720</v>
      </c>
      <c r="M112" s="81">
        <v>18200</v>
      </c>
      <c r="N112" s="81">
        <v>31000</v>
      </c>
      <c r="O112" s="82">
        <v>41800</v>
      </c>
    </row>
    <row r="113" spans="1:18" s="94" customFormat="1" x14ac:dyDescent="0.35">
      <c r="A113" s="27" t="s">
        <v>252</v>
      </c>
      <c r="B113" s="48" t="s">
        <v>90</v>
      </c>
      <c r="C113" s="27" t="s">
        <v>121</v>
      </c>
      <c r="D113" s="56">
        <v>1415</v>
      </c>
      <c r="E113" s="78">
        <v>3.3</v>
      </c>
      <c r="F113" s="59">
        <v>1365</v>
      </c>
      <c r="G113" s="78">
        <v>20.100000000000001</v>
      </c>
      <c r="H113" s="78">
        <v>8.6</v>
      </c>
      <c r="I113" s="78">
        <v>68.3</v>
      </c>
      <c r="J113" s="78">
        <v>70.599999999999994</v>
      </c>
      <c r="K113" s="79">
        <v>71.3</v>
      </c>
      <c r="L113" s="80">
        <v>740</v>
      </c>
      <c r="M113" s="81">
        <v>9200</v>
      </c>
      <c r="N113" s="81">
        <v>19700</v>
      </c>
      <c r="O113" s="82">
        <v>32200</v>
      </c>
    </row>
    <row r="114" spans="1:18" s="94" customFormat="1" x14ac:dyDescent="0.35">
      <c r="A114" s="26" t="s">
        <v>252</v>
      </c>
      <c r="B114" s="69" t="s">
        <v>90</v>
      </c>
      <c r="C114" s="26" t="s">
        <v>122</v>
      </c>
      <c r="D114" s="56">
        <v>595</v>
      </c>
      <c r="E114" s="78">
        <v>2.8</v>
      </c>
      <c r="F114" s="59">
        <v>580</v>
      </c>
      <c r="G114" s="78">
        <v>34.799999999999997</v>
      </c>
      <c r="H114" s="78">
        <v>6.1</v>
      </c>
      <c r="I114" s="78">
        <v>57.5</v>
      </c>
      <c r="J114" s="78">
        <v>58.4</v>
      </c>
      <c r="K114" s="79">
        <v>59.1</v>
      </c>
      <c r="L114" s="80">
        <v>250</v>
      </c>
      <c r="M114" s="81">
        <v>3800</v>
      </c>
      <c r="N114" s="81">
        <v>14500</v>
      </c>
      <c r="O114" s="82">
        <v>29800</v>
      </c>
    </row>
    <row r="115" spans="1:18" s="57" customFormat="1" ht="25.5" customHeight="1" x14ac:dyDescent="0.35">
      <c r="A115" s="56"/>
      <c r="B115" s="175" t="s">
        <v>150</v>
      </c>
      <c r="C115" s="175"/>
      <c r="D115" s="175"/>
      <c r="E115" s="175"/>
      <c r="F115" s="175"/>
      <c r="G115" s="175"/>
      <c r="H115" s="175"/>
      <c r="I115" s="175"/>
      <c r="J115" s="175"/>
      <c r="K115" s="175"/>
      <c r="L115" s="175"/>
      <c r="M115" s="175"/>
      <c r="N115" s="175"/>
      <c r="O115" s="175"/>
    </row>
    <row r="116" spans="1:18" s="57" customFormat="1" ht="11.65" x14ac:dyDescent="0.35">
      <c r="A116" s="27"/>
      <c r="B116" s="27"/>
      <c r="C116" s="56"/>
      <c r="D116" s="58"/>
      <c r="E116" s="56"/>
      <c r="F116" s="58"/>
      <c r="G116" s="58"/>
      <c r="H116" s="58"/>
      <c r="I116" s="58"/>
      <c r="J116" s="58"/>
      <c r="K116" s="27"/>
      <c r="L116" s="27"/>
      <c r="M116" s="27"/>
    </row>
    <row r="117" spans="1:18" s="57" customFormat="1" ht="24" customHeight="1" x14ac:dyDescent="0.35">
      <c r="A117" s="174" t="s">
        <v>151</v>
      </c>
      <c r="B117" s="174"/>
      <c r="C117" s="174"/>
      <c r="D117" s="174"/>
      <c r="E117" s="174"/>
      <c r="F117" s="174"/>
      <c r="G117" s="174"/>
      <c r="H117" s="174"/>
      <c r="I117" s="174"/>
      <c r="J117" s="174"/>
      <c r="K117" s="174"/>
      <c r="L117" s="174"/>
      <c r="M117" s="174"/>
      <c r="N117" s="174"/>
      <c r="O117" s="174"/>
      <c r="P117" s="174"/>
      <c r="Q117" s="174"/>
      <c r="R117" s="174"/>
    </row>
    <row r="118" spans="1:18" s="57" customFormat="1" ht="11.65" x14ac:dyDescent="0.35">
      <c r="A118" s="27"/>
      <c r="B118" s="27"/>
      <c r="C118" s="59"/>
      <c r="D118" s="60"/>
      <c r="E118" s="58"/>
      <c r="F118" s="60"/>
      <c r="G118" s="60"/>
      <c r="H118" s="60"/>
      <c r="I118" s="60"/>
      <c r="J118" s="60"/>
      <c r="K118" s="27"/>
      <c r="L118" s="27"/>
      <c r="M118" s="27"/>
    </row>
    <row r="119" spans="1:18" s="57" customFormat="1" ht="12" customHeight="1" x14ac:dyDescent="0.35">
      <c r="A119" s="174" t="s">
        <v>253</v>
      </c>
      <c r="B119" s="174"/>
      <c r="C119" s="174"/>
      <c r="D119" s="174"/>
      <c r="E119" s="174"/>
      <c r="F119" s="174"/>
      <c r="G119" s="174"/>
      <c r="H119" s="174"/>
      <c r="I119" s="174"/>
      <c r="J119" s="174"/>
      <c r="K119" s="174"/>
      <c r="L119" s="174"/>
      <c r="M119" s="174"/>
      <c r="N119" s="174"/>
      <c r="O119" s="174"/>
    </row>
    <row r="120" spans="1:18" s="57" customFormat="1" ht="12" customHeight="1" x14ac:dyDescent="0.35">
      <c r="A120" s="174" t="s">
        <v>300</v>
      </c>
      <c r="B120" s="174"/>
      <c r="C120" s="174"/>
      <c r="D120" s="174"/>
      <c r="E120" s="174"/>
      <c r="F120" s="174"/>
      <c r="G120" s="174"/>
      <c r="H120" s="174"/>
      <c r="I120" s="174"/>
      <c r="J120" s="174"/>
      <c r="K120" s="174"/>
      <c r="L120" s="174"/>
      <c r="M120" s="174"/>
      <c r="N120" s="174"/>
      <c r="O120" s="174"/>
    </row>
    <row r="121" spans="1:18" s="57" customFormat="1" ht="12" customHeight="1" x14ac:dyDescent="0.35">
      <c r="A121" s="174" t="s">
        <v>285</v>
      </c>
      <c r="B121" s="174"/>
      <c r="C121" s="174"/>
      <c r="D121" s="174"/>
      <c r="E121" s="174"/>
      <c r="F121" s="174"/>
      <c r="G121" s="174"/>
      <c r="H121" s="174"/>
      <c r="I121" s="174"/>
      <c r="J121" s="174"/>
      <c r="K121" s="174"/>
      <c r="L121" s="174"/>
      <c r="M121" s="174"/>
      <c r="N121" s="174"/>
      <c r="O121" s="174"/>
    </row>
    <row r="122" spans="1:18" s="57" customFormat="1" ht="24.75" customHeight="1" x14ac:dyDescent="0.35">
      <c r="A122" s="174" t="s">
        <v>286</v>
      </c>
      <c r="B122" s="174"/>
      <c r="C122" s="174"/>
      <c r="D122" s="174"/>
      <c r="E122" s="174"/>
      <c r="F122" s="174"/>
      <c r="G122" s="174"/>
      <c r="H122" s="174"/>
      <c r="I122" s="174"/>
      <c r="J122" s="174"/>
      <c r="K122" s="174"/>
      <c r="L122" s="174"/>
      <c r="M122" s="174"/>
      <c r="N122" s="174"/>
      <c r="O122" s="174"/>
    </row>
    <row r="123" spans="1:18" s="57" customFormat="1" ht="12" customHeight="1" x14ac:dyDescent="0.35">
      <c r="A123" s="174" t="s">
        <v>287</v>
      </c>
      <c r="B123" s="174"/>
      <c r="C123" s="174"/>
      <c r="D123" s="174"/>
      <c r="E123" s="174"/>
      <c r="F123" s="174"/>
      <c r="G123" s="174"/>
      <c r="H123" s="174"/>
      <c r="I123" s="174"/>
      <c r="J123" s="174"/>
      <c r="K123" s="174"/>
      <c r="L123" s="174"/>
      <c r="M123" s="174"/>
      <c r="N123" s="174"/>
      <c r="O123" s="174"/>
    </row>
    <row r="124" spans="1:18" s="57" customFormat="1" ht="12" customHeight="1" x14ac:dyDescent="0.35">
      <c r="A124" s="174" t="s">
        <v>288</v>
      </c>
      <c r="B124" s="174"/>
      <c r="C124" s="174"/>
      <c r="D124" s="174"/>
      <c r="E124" s="174"/>
      <c r="F124" s="174"/>
      <c r="G124" s="174"/>
      <c r="H124" s="174"/>
      <c r="I124" s="174"/>
      <c r="J124" s="174"/>
      <c r="K124" s="174"/>
      <c r="L124" s="174"/>
      <c r="M124" s="174"/>
      <c r="N124" s="174"/>
      <c r="O124" s="174"/>
    </row>
    <row r="125" spans="1:18" s="57" customFormat="1" ht="12" customHeight="1" x14ac:dyDescent="0.35">
      <c r="A125" s="174" t="s">
        <v>289</v>
      </c>
      <c r="B125" s="174"/>
      <c r="C125" s="174"/>
      <c r="D125" s="174"/>
      <c r="E125" s="174"/>
      <c r="F125" s="174"/>
      <c r="G125" s="174"/>
      <c r="H125" s="174"/>
      <c r="I125" s="174"/>
      <c r="J125" s="174"/>
      <c r="K125" s="174"/>
      <c r="L125" s="174"/>
      <c r="M125" s="174"/>
      <c r="N125" s="174"/>
      <c r="O125" s="174"/>
    </row>
    <row r="126" spans="1:18" s="57" customFormat="1" ht="24.75" customHeight="1" x14ac:dyDescent="0.35">
      <c r="A126" s="174" t="s">
        <v>290</v>
      </c>
      <c r="B126" s="174"/>
      <c r="C126" s="174"/>
      <c r="D126" s="174"/>
      <c r="E126" s="174"/>
      <c r="F126" s="174"/>
      <c r="G126" s="174"/>
      <c r="H126" s="174"/>
      <c r="I126" s="174"/>
      <c r="J126" s="174"/>
      <c r="K126" s="174"/>
      <c r="L126" s="174"/>
      <c r="M126" s="174"/>
      <c r="N126" s="174"/>
      <c r="O126" s="174"/>
    </row>
    <row r="127" spans="1:18" s="57" customFormat="1" ht="36.75" customHeight="1" x14ac:dyDescent="0.35">
      <c r="A127" s="174" t="s">
        <v>291</v>
      </c>
      <c r="B127" s="174"/>
      <c r="C127" s="174"/>
      <c r="D127" s="174"/>
      <c r="E127" s="174"/>
      <c r="F127" s="174"/>
      <c r="G127" s="174"/>
      <c r="H127" s="174"/>
      <c r="I127" s="174"/>
      <c r="J127" s="174"/>
      <c r="K127" s="174"/>
      <c r="L127" s="174"/>
      <c r="M127" s="174"/>
      <c r="N127" s="174"/>
      <c r="O127" s="174"/>
    </row>
    <row r="128" spans="1:18" s="57" customFormat="1" ht="12" customHeight="1" x14ac:dyDescent="0.35">
      <c r="A128" s="174" t="s">
        <v>292</v>
      </c>
      <c r="B128" s="174"/>
      <c r="C128" s="174"/>
      <c r="D128" s="174"/>
      <c r="E128" s="174"/>
      <c r="F128" s="174"/>
      <c r="G128" s="174"/>
      <c r="H128" s="174"/>
      <c r="I128" s="174"/>
      <c r="J128" s="174"/>
      <c r="K128" s="174"/>
      <c r="L128" s="174"/>
      <c r="M128" s="174"/>
      <c r="N128" s="174"/>
      <c r="O128" s="174"/>
    </row>
    <row r="129" spans="1:15" s="57" customFormat="1" ht="12" customHeight="1" x14ac:dyDescent="0.35">
      <c r="A129" s="174" t="s">
        <v>293</v>
      </c>
      <c r="B129" s="174"/>
      <c r="C129" s="174"/>
      <c r="D129" s="174"/>
      <c r="E129" s="174"/>
      <c r="F129" s="174"/>
      <c r="G129" s="174"/>
      <c r="H129" s="174"/>
      <c r="I129" s="174"/>
      <c r="J129" s="174"/>
      <c r="K129" s="174"/>
      <c r="L129" s="174"/>
      <c r="M129" s="174"/>
      <c r="N129" s="174"/>
      <c r="O129" s="174"/>
    </row>
    <row r="130" spans="1:15" s="57" customFormat="1" ht="24.75" customHeight="1" x14ac:dyDescent="0.35">
      <c r="A130" s="174" t="s">
        <v>294</v>
      </c>
      <c r="B130" s="174"/>
      <c r="C130" s="174"/>
      <c r="D130" s="174"/>
      <c r="E130" s="174"/>
      <c r="F130" s="174"/>
      <c r="G130" s="174"/>
      <c r="H130" s="174"/>
      <c r="I130" s="174"/>
      <c r="J130" s="174"/>
      <c r="K130" s="174"/>
      <c r="L130" s="174"/>
      <c r="M130" s="174"/>
      <c r="N130" s="174"/>
      <c r="O130" s="174"/>
    </row>
    <row r="131" spans="1:15" s="94" customFormat="1" x14ac:dyDescent="0.35">
      <c r="A131" s="11"/>
      <c r="B131" s="11"/>
      <c r="C131" s="11"/>
      <c r="D131" s="11"/>
      <c r="E131" s="96"/>
      <c r="F131" s="97"/>
      <c r="G131" s="96"/>
      <c r="H131" s="96"/>
      <c r="I131" s="97"/>
      <c r="J131" s="97"/>
      <c r="K131" s="97"/>
    </row>
    <row r="132" spans="1:15" s="94" customFormat="1" x14ac:dyDescent="0.35">
      <c r="A132" s="11"/>
      <c r="B132" s="11"/>
      <c r="C132" s="11"/>
      <c r="D132" s="11"/>
      <c r="E132" s="96"/>
      <c r="F132" s="97"/>
      <c r="G132" s="96"/>
      <c r="H132" s="96"/>
      <c r="I132" s="97"/>
      <c r="J132" s="97"/>
      <c r="K132" s="97"/>
    </row>
    <row r="133" spans="1:15" s="94" customFormat="1" x14ac:dyDescent="0.35">
      <c r="A133" s="11"/>
      <c r="B133" s="11"/>
      <c r="C133" s="11"/>
      <c r="D133" s="11"/>
      <c r="E133" s="96"/>
      <c r="F133" s="97"/>
      <c r="G133" s="96"/>
      <c r="H133" s="96"/>
      <c r="I133" s="97"/>
      <c r="J133" s="97"/>
      <c r="K133" s="97"/>
    </row>
    <row r="134" spans="1:15" s="94" customFormat="1" x14ac:dyDescent="0.35">
      <c r="A134" s="11"/>
      <c r="B134" s="11"/>
      <c r="C134" s="11"/>
      <c r="D134" s="11"/>
      <c r="E134" s="96"/>
      <c r="F134" s="97"/>
      <c r="G134" s="96"/>
      <c r="H134" s="96"/>
      <c r="I134" s="97"/>
      <c r="J134" s="97"/>
      <c r="K134" s="97"/>
    </row>
    <row r="135" spans="1:15" s="94" customFormat="1" x14ac:dyDescent="0.35">
      <c r="A135" s="11"/>
      <c r="B135" s="11"/>
      <c r="C135" s="11"/>
      <c r="D135" s="11"/>
      <c r="E135" s="96"/>
      <c r="F135" s="97"/>
      <c r="G135" s="96"/>
      <c r="H135" s="96"/>
      <c r="I135" s="97"/>
      <c r="J135" s="97"/>
      <c r="K135" s="97"/>
    </row>
    <row r="136" spans="1:15" s="94" customFormat="1" x14ac:dyDescent="0.35">
      <c r="A136" s="11"/>
      <c r="B136" s="11"/>
      <c r="C136" s="11"/>
      <c r="D136" s="11"/>
      <c r="E136" s="96"/>
      <c r="F136" s="97"/>
      <c r="G136" s="96"/>
      <c r="H136" s="96"/>
      <c r="I136" s="97"/>
      <c r="J136" s="97"/>
      <c r="K136" s="97"/>
    </row>
    <row r="137" spans="1:15" s="94" customFormat="1" x14ac:dyDescent="0.35">
      <c r="A137" s="11"/>
      <c r="B137" s="11"/>
      <c r="C137" s="11"/>
      <c r="D137" s="11"/>
      <c r="E137" s="96"/>
      <c r="F137" s="97"/>
      <c r="G137" s="96"/>
      <c r="H137" s="96"/>
      <c r="I137" s="97"/>
      <c r="J137" s="97"/>
      <c r="K137" s="97"/>
    </row>
    <row r="138" spans="1:15" s="94" customFormat="1" x14ac:dyDescent="0.35">
      <c r="A138" s="11"/>
      <c r="B138" s="11"/>
      <c r="C138" s="11"/>
      <c r="D138" s="11"/>
      <c r="E138" s="96"/>
      <c r="F138" s="97"/>
      <c r="G138" s="96"/>
      <c r="H138" s="96"/>
      <c r="I138" s="97"/>
      <c r="J138" s="97"/>
      <c r="K138" s="97"/>
    </row>
    <row r="139" spans="1:15" s="94" customFormat="1" x14ac:dyDescent="0.35">
      <c r="A139" s="11"/>
      <c r="B139" s="11"/>
      <c r="C139" s="11" t="s">
        <v>3</v>
      </c>
      <c r="D139" s="11"/>
      <c r="E139" s="96"/>
      <c r="F139" s="97"/>
      <c r="G139" s="96"/>
      <c r="H139" s="96"/>
      <c r="I139" s="97"/>
      <c r="J139" s="97"/>
      <c r="K139" s="97"/>
    </row>
    <row r="140" spans="1:15" s="94" customFormat="1" x14ac:dyDescent="0.35">
      <c r="A140" s="11"/>
      <c r="B140" s="11"/>
      <c r="C140" s="11"/>
      <c r="D140" s="11"/>
      <c r="E140" s="96"/>
      <c r="F140" s="97"/>
      <c r="G140" s="96"/>
      <c r="H140" s="96"/>
      <c r="I140" s="97"/>
      <c r="J140" s="97"/>
      <c r="K140" s="97"/>
    </row>
    <row r="141" spans="1:15" s="94" customFormat="1" x14ac:dyDescent="0.35">
      <c r="A141" s="11"/>
      <c r="B141" s="11"/>
      <c r="C141" s="11"/>
      <c r="D141" s="11"/>
      <c r="E141" s="96"/>
      <c r="F141" s="97"/>
      <c r="G141" s="96"/>
      <c r="H141" s="96"/>
      <c r="I141" s="97"/>
      <c r="J141" s="97"/>
      <c r="K141" s="97"/>
    </row>
    <row r="142" spans="1:15" s="94" customFormat="1" x14ac:dyDescent="0.35">
      <c r="A142" s="11"/>
      <c r="B142" s="11"/>
      <c r="C142" s="11"/>
      <c r="D142" s="11"/>
      <c r="E142" s="96"/>
      <c r="F142" s="97"/>
      <c r="G142" s="96"/>
      <c r="H142" s="96"/>
      <c r="I142" s="97"/>
      <c r="J142" s="97"/>
      <c r="K142" s="97"/>
    </row>
    <row r="143" spans="1:15" s="94" customFormat="1" x14ac:dyDescent="0.35">
      <c r="A143" s="11"/>
      <c r="B143" s="11"/>
      <c r="C143" s="11"/>
      <c r="D143" s="11"/>
      <c r="E143" s="96"/>
      <c r="F143" s="97"/>
      <c r="G143" s="96"/>
      <c r="H143" s="96"/>
      <c r="I143" s="97"/>
      <c r="J143" s="97"/>
      <c r="K143" s="97"/>
    </row>
    <row r="144" spans="1:15" s="94" customFormat="1" x14ac:dyDescent="0.35">
      <c r="A144" s="11"/>
      <c r="B144" s="11"/>
      <c r="C144" s="11"/>
      <c r="D144" s="11"/>
      <c r="E144" s="96"/>
      <c r="F144" s="97"/>
      <c r="G144" s="96"/>
      <c r="H144" s="96"/>
      <c r="I144" s="97"/>
      <c r="J144" s="97"/>
      <c r="K144" s="97"/>
    </row>
    <row r="145" spans="1:11" s="94" customFormat="1" x14ac:dyDescent="0.35">
      <c r="A145" s="11"/>
      <c r="B145" s="11"/>
      <c r="C145" s="11"/>
      <c r="D145" s="11"/>
      <c r="E145" s="96"/>
      <c r="F145" s="97"/>
      <c r="G145" s="96"/>
      <c r="H145" s="96"/>
      <c r="I145" s="97"/>
      <c r="J145" s="97"/>
      <c r="K145" s="97"/>
    </row>
    <row r="146" spans="1:11" s="94" customFormat="1" x14ac:dyDescent="0.35">
      <c r="A146" s="11"/>
      <c r="B146" s="11"/>
      <c r="C146" s="11"/>
      <c r="D146" s="11"/>
      <c r="E146" s="96"/>
      <c r="F146" s="97"/>
      <c r="G146" s="96"/>
      <c r="H146" s="96"/>
      <c r="I146" s="97"/>
      <c r="J146" s="97"/>
      <c r="K146" s="97"/>
    </row>
    <row r="147" spans="1:11" s="94" customFormat="1" x14ac:dyDescent="0.35">
      <c r="A147" s="11"/>
      <c r="B147" s="11"/>
      <c r="C147" s="11"/>
      <c r="D147" s="11"/>
      <c r="E147" s="96"/>
      <c r="F147" s="97"/>
      <c r="G147" s="96"/>
      <c r="H147" s="96"/>
      <c r="I147" s="97"/>
      <c r="J147" s="97"/>
      <c r="K147" s="97"/>
    </row>
    <row r="148" spans="1:11" s="94" customFormat="1" x14ac:dyDescent="0.35">
      <c r="A148" s="11"/>
      <c r="B148" s="11"/>
      <c r="C148" s="11"/>
      <c r="D148" s="11"/>
      <c r="E148" s="96"/>
      <c r="F148" s="97"/>
      <c r="G148" s="96"/>
      <c r="H148" s="96"/>
      <c r="I148" s="97"/>
      <c r="J148" s="97"/>
      <c r="K148" s="97"/>
    </row>
    <row r="149" spans="1:11" s="94" customFormat="1" x14ac:dyDescent="0.35">
      <c r="A149" s="11"/>
      <c r="B149" s="11"/>
      <c r="C149" s="11"/>
      <c r="D149" s="11"/>
      <c r="E149" s="96"/>
      <c r="F149" s="97"/>
      <c r="G149" s="96"/>
      <c r="H149" s="96"/>
      <c r="I149" s="97"/>
      <c r="J149" s="97"/>
      <c r="K149" s="97"/>
    </row>
    <row r="150" spans="1:11" s="94" customFormat="1" x14ac:dyDescent="0.35">
      <c r="A150" s="11"/>
      <c r="B150" s="11"/>
      <c r="C150" s="11"/>
      <c r="D150" s="11"/>
      <c r="E150" s="96"/>
      <c r="F150" s="97"/>
      <c r="G150" s="96"/>
      <c r="H150" s="96"/>
      <c r="I150" s="97"/>
      <c r="J150" s="97"/>
      <c r="K150" s="97"/>
    </row>
    <row r="151" spans="1:11" s="94" customFormat="1" x14ac:dyDescent="0.35">
      <c r="A151" s="11"/>
      <c r="B151" s="11"/>
      <c r="C151" s="11"/>
      <c r="D151" s="11"/>
      <c r="E151" s="96"/>
      <c r="F151" s="97"/>
      <c r="G151" s="96"/>
      <c r="H151" s="96"/>
      <c r="I151" s="97"/>
      <c r="J151" s="97"/>
      <c r="K151" s="97"/>
    </row>
    <row r="152" spans="1:11" s="94" customFormat="1" x14ac:dyDescent="0.35">
      <c r="A152" s="11"/>
      <c r="B152" s="11"/>
      <c r="C152" s="11"/>
      <c r="D152" s="11"/>
      <c r="E152" s="96"/>
      <c r="F152" s="97"/>
      <c r="G152" s="96"/>
      <c r="H152" s="96"/>
      <c r="I152" s="97"/>
      <c r="J152" s="97"/>
      <c r="K152" s="97"/>
    </row>
    <row r="153" spans="1:11" s="94" customFormat="1" x14ac:dyDescent="0.35">
      <c r="A153" s="11"/>
      <c r="B153" s="11"/>
      <c r="C153" s="11"/>
      <c r="D153" s="11"/>
      <c r="E153" s="96"/>
      <c r="F153" s="97"/>
      <c r="G153" s="96"/>
      <c r="H153" s="96"/>
      <c r="I153" s="97"/>
      <c r="J153" s="97"/>
      <c r="K153" s="97"/>
    </row>
    <row r="154" spans="1:11" s="94" customFormat="1" x14ac:dyDescent="0.35">
      <c r="A154" s="11"/>
      <c r="B154" s="11"/>
      <c r="C154" s="11"/>
      <c r="D154" s="11"/>
      <c r="E154" s="96"/>
      <c r="F154" s="97"/>
      <c r="G154" s="96"/>
      <c r="H154" s="96"/>
      <c r="I154" s="97"/>
      <c r="J154" s="97"/>
      <c r="K154" s="97"/>
    </row>
    <row r="155" spans="1:11" s="94" customFormat="1" x14ac:dyDescent="0.35">
      <c r="A155" s="11"/>
      <c r="B155" s="11"/>
      <c r="C155" s="11"/>
      <c r="D155" s="11"/>
      <c r="E155" s="96"/>
      <c r="F155" s="97"/>
      <c r="G155" s="96"/>
      <c r="H155" s="96"/>
      <c r="I155" s="97"/>
      <c r="J155" s="97"/>
      <c r="K155" s="97"/>
    </row>
    <row r="156" spans="1:11" s="94" customFormat="1" x14ac:dyDescent="0.35">
      <c r="A156" s="11"/>
      <c r="B156" s="11"/>
      <c r="C156" s="11"/>
      <c r="D156" s="11"/>
      <c r="E156" s="96"/>
      <c r="F156" s="97"/>
      <c r="G156" s="96"/>
      <c r="H156" s="96"/>
      <c r="I156" s="97"/>
      <c r="J156" s="97"/>
      <c r="K156" s="97"/>
    </row>
    <row r="157" spans="1:11" s="94" customFormat="1" x14ac:dyDescent="0.35">
      <c r="A157" s="11"/>
      <c r="B157" s="11"/>
      <c r="C157" s="11"/>
      <c r="D157" s="11"/>
      <c r="E157" s="96"/>
      <c r="F157" s="97"/>
      <c r="G157" s="96"/>
      <c r="H157" s="96"/>
      <c r="I157" s="97"/>
      <c r="J157" s="97"/>
      <c r="K157" s="97"/>
    </row>
    <row r="158" spans="1:11" s="94" customFormat="1" x14ac:dyDescent="0.35">
      <c r="A158" s="11"/>
      <c r="B158" s="11"/>
      <c r="C158" s="11"/>
      <c r="D158" s="11"/>
      <c r="E158" s="96"/>
      <c r="F158" s="97"/>
      <c r="G158" s="96"/>
      <c r="H158" s="96"/>
      <c r="I158" s="97"/>
      <c r="J158" s="97"/>
      <c r="K158" s="97"/>
    </row>
    <row r="159" spans="1:11" s="94" customFormat="1" x14ac:dyDescent="0.35">
      <c r="A159" s="11"/>
      <c r="B159" s="11"/>
      <c r="C159" s="11"/>
      <c r="D159" s="11"/>
      <c r="E159" s="96"/>
      <c r="F159" s="97"/>
      <c r="G159" s="96"/>
      <c r="H159" s="96"/>
      <c r="I159" s="97"/>
      <c r="J159" s="97"/>
      <c r="K159" s="97"/>
    </row>
    <row r="160" spans="1:11" s="94" customFormat="1" x14ac:dyDescent="0.35">
      <c r="A160" s="11"/>
      <c r="B160" s="11"/>
      <c r="C160" s="11"/>
      <c r="D160" s="11"/>
      <c r="E160" s="96"/>
      <c r="F160" s="97"/>
      <c r="G160" s="96"/>
      <c r="H160" s="96"/>
      <c r="I160" s="97"/>
      <c r="J160" s="97"/>
      <c r="K160" s="97"/>
    </row>
    <row r="161" spans="1:11" s="94" customFormat="1" x14ac:dyDescent="0.35">
      <c r="A161" s="11"/>
      <c r="B161" s="11"/>
      <c r="C161" s="11"/>
      <c r="D161" s="11"/>
      <c r="E161" s="96"/>
      <c r="F161" s="97"/>
      <c r="G161" s="96"/>
      <c r="H161" s="96"/>
      <c r="I161" s="97"/>
      <c r="J161" s="97"/>
      <c r="K161" s="97"/>
    </row>
    <row r="162" spans="1:11" s="94" customFormat="1" x14ac:dyDescent="0.35">
      <c r="A162" s="11"/>
      <c r="B162" s="11"/>
      <c r="C162" s="11"/>
      <c r="D162" s="11"/>
      <c r="E162" s="96"/>
      <c r="F162" s="97"/>
      <c r="G162" s="96"/>
      <c r="H162" s="96"/>
      <c r="I162" s="97"/>
      <c r="J162" s="97"/>
      <c r="K162" s="97"/>
    </row>
    <row r="163" spans="1:11" s="94" customFormat="1" x14ac:dyDescent="0.35">
      <c r="A163" s="11"/>
      <c r="B163" s="11"/>
      <c r="C163" s="11"/>
      <c r="D163" s="11"/>
      <c r="E163" s="96"/>
      <c r="F163" s="97"/>
      <c r="G163" s="96"/>
      <c r="H163" s="96"/>
      <c r="I163" s="97"/>
      <c r="J163" s="97"/>
      <c r="K163" s="97"/>
    </row>
    <row r="164" spans="1:11" s="94" customFormat="1" x14ac:dyDescent="0.35">
      <c r="A164" s="11"/>
      <c r="B164" s="11"/>
      <c r="C164" s="11"/>
      <c r="D164" s="11"/>
      <c r="E164" s="96"/>
      <c r="F164" s="97"/>
      <c r="G164" s="96"/>
      <c r="H164" s="96"/>
      <c r="I164" s="97"/>
      <c r="J164" s="97"/>
      <c r="K164" s="97"/>
    </row>
    <row r="165" spans="1:11" s="94" customFormat="1" x14ac:dyDescent="0.35">
      <c r="A165" s="11"/>
      <c r="B165" s="11"/>
      <c r="C165" s="11"/>
      <c r="D165" s="11"/>
      <c r="E165" s="96"/>
      <c r="F165" s="97"/>
      <c r="G165" s="96"/>
      <c r="H165" s="96"/>
      <c r="I165" s="97"/>
      <c r="J165" s="97"/>
      <c r="K165" s="97"/>
    </row>
    <row r="166" spans="1:11" s="94" customFormat="1" x14ac:dyDescent="0.35">
      <c r="A166" s="11"/>
      <c r="B166" s="11"/>
      <c r="C166" s="11"/>
      <c r="D166" s="11"/>
      <c r="E166" s="96"/>
      <c r="F166" s="97"/>
      <c r="G166" s="96"/>
      <c r="H166" s="96"/>
      <c r="I166" s="97"/>
      <c r="J166" s="97"/>
      <c r="K166" s="97"/>
    </row>
    <row r="167" spans="1:11" s="94" customFormat="1" x14ac:dyDescent="0.35">
      <c r="A167" s="11"/>
      <c r="B167" s="11"/>
      <c r="C167" s="11"/>
      <c r="D167" s="11"/>
      <c r="E167" s="96"/>
      <c r="F167" s="97"/>
      <c r="G167" s="96"/>
      <c r="H167" s="96"/>
      <c r="I167" s="97"/>
      <c r="J167" s="97"/>
      <c r="K167" s="97"/>
    </row>
    <row r="168" spans="1:11" s="94" customFormat="1" x14ac:dyDescent="0.35">
      <c r="A168" s="11"/>
      <c r="B168" s="11"/>
      <c r="C168" s="11"/>
      <c r="D168" s="11"/>
      <c r="E168" s="96"/>
      <c r="F168" s="97"/>
      <c r="G168" s="96"/>
      <c r="H168" s="96"/>
      <c r="I168" s="97"/>
      <c r="J168" s="97"/>
      <c r="K168" s="97"/>
    </row>
    <row r="169" spans="1:11" s="94" customFormat="1" x14ac:dyDescent="0.35">
      <c r="A169" s="11"/>
      <c r="B169" s="11"/>
      <c r="C169" s="11"/>
      <c r="D169" s="11"/>
      <c r="E169" s="96"/>
      <c r="F169" s="97"/>
      <c r="G169" s="96"/>
      <c r="H169" s="96"/>
      <c r="I169" s="97"/>
      <c r="J169" s="97"/>
      <c r="K169" s="97"/>
    </row>
    <row r="170" spans="1:11" s="94" customFormat="1" x14ac:dyDescent="0.35">
      <c r="A170" s="11"/>
      <c r="B170" s="11"/>
      <c r="C170" s="11"/>
      <c r="D170" s="11"/>
      <c r="E170" s="96"/>
      <c r="F170" s="97"/>
      <c r="G170" s="96"/>
      <c r="H170" s="96"/>
      <c r="I170" s="97"/>
      <c r="J170" s="97"/>
      <c r="K170" s="97"/>
    </row>
    <row r="171" spans="1:11" s="94" customFormat="1" x14ac:dyDescent="0.35">
      <c r="A171" s="11"/>
      <c r="B171" s="11"/>
      <c r="C171" s="11"/>
      <c r="D171" s="11"/>
      <c r="E171" s="96"/>
      <c r="F171" s="97"/>
      <c r="G171" s="96"/>
      <c r="H171" s="96"/>
      <c r="I171" s="97"/>
      <c r="J171" s="97"/>
      <c r="K171" s="97"/>
    </row>
    <row r="172" spans="1:11" s="94" customFormat="1" x14ac:dyDescent="0.35">
      <c r="A172" s="11"/>
      <c r="B172" s="11"/>
      <c r="C172" s="11"/>
      <c r="D172" s="11"/>
      <c r="E172" s="96"/>
      <c r="F172" s="97"/>
      <c r="G172" s="96"/>
      <c r="H172" s="96"/>
      <c r="I172" s="97"/>
      <c r="J172" s="97"/>
      <c r="K172" s="97"/>
    </row>
    <row r="173" spans="1:11" s="94" customFormat="1" x14ac:dyDescent="0.35">
      <c r="A173" s="11"/>
      <c r="B173" s="11"/>
      <c r="C173" s="11"/>
      <c r="D173" s="11"/>
      <c r="E173" s="96"/>
      <c r="F173" s="97"/>
      <c r="G173" s="96"/>
      <c r="H173" s="96"/>
      <c r="I173" s="97"/>
      <c r="J173" s="97"/>
      <c r="K173" s="97"/>
    </row>
    <row r="174" spans="1:11" s="94" customFormat="1" x14ac:dyDescent="0.35">
      <c r="A174" s="11"/>
      <c r="B174" s="11"/>
      <c r="C174" s="11"/>
      <c r="D174" s="11"/>
      <c r="E174" s="96"/>
      <c r="F174" s="97"/>
      <c r="G174" s="96"/>
      <c r="H174" s="96"/>
      <c r="I174" s="97"/>
      <c r="J174" s="97"/>
      <c r="K174" s="97"/>
    </row>
    <row r="175" spans="1:11" s="94" customFormat="1" x14ac:dyDescent="0.35">
      <c r="A175" s="11"/>
      <c r="B175" s="11"/>
      <c r="C175" s="11"/>
      <c r="D175" s="11"/>
      <c r="E175" s="96"/>
      <c r="F175" s="97"/>
      <c r="G175" s="96"/>
      <c r="H175" s="96"/>
      <c r="I175" s="97"/>
      <c r="J175" s="97"/>
      <c r="K175" s="97"/>
    </row>
    <row r="176" spans="1:11" s="94" customFormat="1" x14ac:dyDescent="0.35">
      <c r="A176" s="11"/>
      <c r="B176" s="11"/>
      <c r="C176" s="11"/>
      <c r="D176" s="11"/>
      <c r="E176" s="96"/>
      <c r="F176" s="97"/>
      <c r="G176" s="96"/>
      <c r="H176" s="96"/>
      <c r="I176" s="97"/>
      <c r="J176" s="97"/>
      <c r="K176" s="97"/>
    </row>
    <row r="177" spans="1:11" s="94" customFormat="1" x14ac:dyDescent="0.35">
      <c r="A177" s="11"/>
      <c r="B177" s="11"/>
      <c r="C177" s="11"/>
      <c r="D177" s="11"/>
      <c r="E177" s="96"/>
      <c r="F177" s="97"/>
      <c r="G177" s="96"/>
      <c r="H177" s="96"/>
      <c r="I177" s="97"/>
      <c r="J177" s="97"/>
      <c r="K177" s="97"/>
    </row>
    <row r="178" spans="1:11" s="94" customFormat="1" x14ac:dyDescent="0.35">
      <c r="A178" s="11"/>
      <c r="B178" s="11"/>
      <c r="C178" s="11"/>
      <c r="D178" s="11"/>
      <c r="E178" s="96"/>
      <c r="F178" s="97"/>
      <c r="G178" s="96"/>
      <c r="H178" s="96"/>
      <c r="I178" s="97"/>
      <c r="J178" s="97"/>
      <c r="K178" s="97"/>
    </row>
    <row r="179" spans="1:11" s="94" customFormat="1" x14ac:dyDescent="0.35">
      <c r="A179" s="11"/>
      <c r="B179" s="11"/>
      <c r="C179" s="11"/>
      <c r="D179" s="11"/>
      <c r="E179" s="96"/>
      <c r="F179" s="97"/>
      <c r="G179" s="96"/>
      <c r="H179" s="96"/>
      <c r="I179" s="97"/>
      <c r="J179" s="97"/>
      <c r="K179" s="97"/>
    </row>
    <row r="180" spans="1:11" s="94" customFormat="1" x14ac:dyDescent="0.35">
      <c r="A180" s="11"/>
      <c r="B180" s="11"/>
      <c r="C180" s="11"/>
      <c r="D180" s="11"/>
      <c r="E180" s="96"/>
      <c r="F180" s="97"/>
      <c r="G180" s="96"/>
      <c r="H180" s="96"/>
      <c r="I180" s="97"/>
      <c r="J180" s="97"/>
      <c r="K180" s="97"/>
    </row>
    <row r="181" spans="1:11" s="94" customFormat="1" x14ac:dyDescent="0.35">
      <c r="A181" s="11"/>
      <c r="B181" s="11"/>
      <c r="C181" s="11"/>
      <c r="D181" s="11"/>
      <c r="E181" s="96"/>
      <c r="F181" s="97"/>
      <c r="G181" s="96"/>
      <c r="H181" s="96"/>
      <c r="I181" s="97"/>
      <c r="J181" s="97"/>
      <c r="K181" s="97"/>
    </row>
    <row r="182" spans="1:11" s="94" customFormat="1" x14ac:dyDescent="0.35">
      <c r="A182" s="11"/>
      <c r="B182" s="11"/>
      <c r="C182" s="11"/>
      <c r="D182" s="11"/>
      <c r="E182" s="96"/>
      <c r="F182" s="97"/>
      <c r="G182" s="96"/>
      <c r="H182" s="96"/>
      <c r="I182" s="97"/>
      <c r="J182" s="97"/>
      <c r="K182" s="97"/>
    </row>
    <row r="183" spans="1:11" s="94" customFormat="1" x14ac:dyDescent="0.35">
      <c r="A183" s="11"/>
      <c r="B183" s="11"/>
      <c r="C183" s="11"/>
      <c r="D183" s="11"/>
      <c r="E183" s="96"/>
      <c r="F183" s="97"/>
      <c r="G183" s="96"/>
      <c r="H183" s="96"/>
      <c r="I183" s="97"/>
      <c r="J183" s="97"/>
      <c r="K183" s="97"/>
    </row>
    <row r="184" spans="1:11" s="94" customFormat="1" x14ac:dyDescent="0.35">
      <c r="A184" s="11"/>
      <c r="B184" s="11"/>
      <c r="C184" s="11"/>
      <c r="D184" s="11"/>
      <c r="E184" s="96"/>
      <c r="F184" s="97"/>
      <c r="G184" s="96"/>
      <c r="H184" s="96"/>
      <c r="I184" s="97"/>
      <c r="J184" s="97"/>
      <c r="K184" s="97"/>
    </row>
    <row r="185" spans="1:11" s="94" customFormat="1" x14ac:dyDescent="0.35">
      <c r="A185" s="11"/>
      <c r="B185" s="11"/>
      <c r="C185" s="11"/>
      <c r="D185" s="11"/>
      <c r="E185" s="96"/>
      <c r="F185" s="97"/>
      <c r="G185" s="96"/>
      <c r="H185" s="96"/>
      <c r="I185" s="97"/>
      <c r="J185" s="97"/>
      <c r="K185" s="97"/>
    </row>
    <row r="186" spans="1:11" s="94" customFormat="1" x14ac:dyDescent="0.35">
      <c r="A186" s="11"/>
      <c r="B186" s="11"/>
      <c r="C186" s="11"/>
      <c r="D186" s="11"/>
      <c r="E186" s="96"/>
      <c r="F186" s="97"/>
      <c r="G186" s="96"/>
      <c r="H186" s="96"/>
      <c r="I186" s="97"/>
      <c r="J186" s="97"/>
      <c r="K186" s="97"/>
    </row>
    <row r="187" spans="1:11" s="94" customFormat="1" x14ac:dyDescent="0.35">
      <c r="A187" s="11"/>
      <c r="B187" s="11"/>
      <c r="C187" s="11"/>
      <c r="D187" s="11"/>
      <c r="E187" s="96"/>
      <c r="F187" s="97"/>
      <c r="G187" s="96"/>
      <c r="H187" s="96"/>
      <c r="I187" s="97"/>
      <c r="J187" s="97"/>
      <c r="K187" s="97"/>
    </row>
    <row r="188" spans="1:11" s="94" customFormat="1" x14ac:dyDescent="0.35">
      <c r="A188" s="11"/>
      <c r="B188" s="11"/>
      <c r="C188" s="11"/>
      <c r="D188" s="11"/>
      <c r="E188" s="96"/>
      <c r="F188" s="97"/>
      <c r="G188" s="96"/>
      <c r="H188" s="96"/>
      <c r="I188" s="97"/>
      <c r="J188" s="97"/>
      <c r="K188" s="97"/>
    </row>
    <row r="189" spans="1:11" s="94" customFormat="1" x14ac:dyDescent="0.35">
      <c r="A189" s="11"/>
      <c r="B189" s="11"/>
      <c r="C189" s="11"/>
      <c r="D189" s="11"/>
      <c r="E189" s="96"/>
      <c r="F189" s="97"/>
      <c r="G189" s="96"/>
      <c r="H189" s="96"/>
      <c r="I189" s="97"/>
      <c r="J189" s="97"/>
      <c r="K189" s="97"/>
    </row>
    <row r="190" spans="1:11" s="94" customFormat="1" x14ac:dyDescent="0.35">
      <c r="A190" s="11"/>
      <c r="B190" s="11"/>
      <c r="C190" s="11"/>
      <c r="D190" s="11"/>
      <c r="E190" s="96"/>
      <c r="F190" s="97"/>
      <c r="G190" s="96"/>
      <c r="H190" s="96"/>
      <c r="I190" s="97"/>
      <c r="J190" s="97"/>
      <c r="K190" s="97"/>
    </row>
    <row r="191" spans="1:11" s="94" customFormat="1" x14ac:dyDescent="0.35">
      <c r="A191" s="11"/>
      <c r="B191" s="11"/>
      <c r="C191" s="11"/>
      <c r="D191" s="11"/>
      <c r="E191" s="96"/>
      <c r="F191" s="97"/>
      <c r="G191" s="96"/>
      <c r="H191" s="96"/>
      <c r="I191" s="97"/>
      <c r="J191" s="97"/>
      <c r="K191" s="97"/>
    </row>
    <row r="192" spans="1:11" s="94" customFormat="1" x14ac:dyDescent="0.35">
      <c r="A192" s="11"/>
      <c r="B192" s="11"/>
      <c r="C192" s="11"/>
      <c r="D192" s="11"/>
      <c r="E192" s="96"/>
      <c r="F192" s="97"/>
      <c r="G192" s="96"/>
      <c r="H192" s="96"/>
      <c r="I192" s="97"/>
      <c r="J192" s="97"/>
      <c r="K192" s="97"/>
    </row>
    <row r="193" spans="1:11" s="94" customFormat="1" x14ac:dyDescent="0.35">
      <c r="A193" s="11"/>
      <c r="B193" s="11"/>
      <c r="C193" s="11"/>
      <c r="D193" s="11"/>
      <c r="E193" s="96"/>
      <c r="F193" s="97"/>
      <c r="G193" s="96"/>
      <c r="H193" s="96"/>
      <c r="I193" s="97"/>
      <c r="J193" s="97"/>
      <c r="K193" s="97"/>
    </row>
    <row r="194" spans="1:11" s="94" customFormat="1" x14ac:dyDescent="0.35">
      <c r="A194" s="11"/>
      <c r="B194" s="11"/>
      <c r="C194" s="11"/>
      <c r="D194" s="11"/>
      <c r="E194" s="96"/>
      <c r="F194" s="97"/>
      <c r="G194" s="96"/>
      <c r="H194" s="96"/>
      <c r="I194" s="97"/>
      <c r="J194" s="97"/>
      <c r="K194" s="97"/>
    </row>
    <row r="195" spans="1:11" s="94" customFormat="1" x14ac:dyDescent="0.35">
      <c r="A195" s="11"/>
      <c r="B195" s="11"/>
      <c r="C195" s="11"/>
      <c r="D195" s="11"/>
      <c r="E195" s="96"/>
      <c r="F195" s="97"/>
      <c r="G195" s="96"/>
      <c r="H195" s="96"/>
      <c r="I195" s="97"/>
      <c r="J195" s="97"/>
      <c r="K195" s="97"/>
    </row>
    <row r="196" spans="1:11" s="94" customFormat="1" x14ac:dyDescent="0.35">
      <c r="A196" s="11"/>
      <c r="B196" s="11"/>
      <c r="C196" s="11"/>
      <c r="D196" s="11"/>
      <c r="E196" s="96"/>
      <c r="F196" s="97"/>
      <c r="G196" s="96"/>
      <c r="H196" s="96"/>
      <c r="I196" s="97"/>
      <c r="J196" s="97"/>
      <c r="K196" s="97"/>
    </row>
    <row r="197" spans="1:11" s="94" customFormat="1" x14ac:dyDescent="0.35">
      <c r="A197" s="11"/>
      <c r="B197" s="11"/>
      <c r="C197" s="11"/>
      <c r="D197" s="11"/>
      <c r="E197" s="96"/>
      <c r="F197" s="97"/>
      <c r="G197" s="96"/>
      <c r="H197" s="96"/>
      <c r="I197" s="97"/>
      <c r="J197" s="97"/>
      <c r="K197" s="97"/>
    </row>
    <row r="198" spans="1:11" s="94" customFormat="1" x14ac:dyDescent="0.35">
      <c r="A198" s="11"/>
      <c r="B198" s="11"/>
      <c r="C198" s="11"/>
      <c r="D198" s="11"/>
      <c r="E198" s="96"/>
      <c r="F198" s="97"/>
      <c r="G198" s="96"/>
      <c r="H198" s="96"/>
      <c r="I198" s="97"/>
      <c r="J198" s="97"/>
      <c r="K198" s="97"/>
    </row>
    <row r="199" spans="1:11" s="94" customFormat="1" x14ac:dyDescent="0.35">
      <c r="A199" s="11"/>
      <c r="B199" s="11"/>
      <c r="C199" s="11"/>
      <c r="D199" s="11"/>
      <c r="E199" s="96"/>
      <c r="F199" s="97"/>
      <c r="G199" s="96"/>
      <c r="H199" s="96"/>
      <c r="I199" s="97"/>
      <c r="J199" s="97"/>
      <c r="K199" s="97"/>
    </row>
    <row r="200" spans="1:11" s="94" customFormat="1" x14ac:dyDescent="0.35">
      <c r="A200" s="11"/>
      <c r="B200" s="11"/>
      <c r="C200" s="11"/>
      <c r="D200" s="11"/>
      <c r="E200" s="96"/>
      <c r="F200" s="97"/>
      <c r="G200" s="96"/>
      <c r="H200" s="96"/>
      <c r="I200" s="97"/>
      <c r="J200" s="97"/>
      <c r="K200" s="97"/>
    </row>
    <row r="201" spans="1:11" s="94" customFormat="1" x14ac:dyDescent="0.35">
      <c r="A201" s="11"/>
      <c r="B201" s="11"/>
      <c r="C201" s="11"/>
      <c r="D201" s="11"/>
      <c r="E201" s="96"/>
      <c r="F201" s="97"/>
      <c r="G201" s="96"/>
      <c r="H201" s="96"/>
      <c r="I201" s="97"/>
      <c r="J201" s="97"/>
      <c r="K201" s="97"/>
    </row>
    <row r="202" spans="1:11" s="94" customFormat="1" x14ac:dyDescent="0.35">
      <c r="A202" s="11"/>
      <c r="B202" s="11"/>
      <c r="C202" s="11"/>
      <c r="D202" s="11"/>
      <c r="E202" s="96"/>
      <c r="F202" s="97"/>
      <c r="G202" s="96"/>
      <c r="H202" s="96"/>
      <c r="I202" s="97"/>
      <c r="J202" s="97"/>
      <c r="K202" s="97"/>
    </row>
    <row r="203" spans="1:11" s="94" customFormat="1" x14ac:dyDescent="0.35">
      <c r="A203" s="11"/>
      <c r="B203" s="11"/>
      <c r="C203" s="11"/>
      <c r="D203" s="11"/>
      <c r="E203" s="96"/>
      <c r="F203" s="97"/>
      <c r="G203" s="96"/>
      <c r="H203" s="96"/>
      <c r="I203" s="97"/>
      <c r="J203" s="97"/>
      <c r="K203" s="97"/>
    </row>
    <row r="204" spans="1:11" s="94" customFormat="1" x14ac:dyDescent="0.35">
      <c r="A204" s="11"/>
      <c r="B204" s="11"/>
      <c r="C204" s="11"/>
      <c r="D204" s="11"/>
      <c r="E204" s="96"/>
      <c r="F204" s="97"/>
      <c r="G204" s="96"/>
      <c r="H204" s="96"/>
      <c r="I204" s="97"/>
      <c r="J204" s="97"/>
      <c r="K204" s="97"/>
    </row>
    <row r="205" spans="1:11" s="94" customFormat="1" x14ac:dyDescent="0.35">
      <c r="A205" s="11"/>
      <c r="B205" s="11"/>
      <c r="C205" s="11"/>
      <c r="D205" s="11"/>
      <c r="E205" s="96"/>
      <c r="F205" s="97"/>
      <c r="G205" s="96"/>
      <c r="H205" s="96"/>
      <c r="I205" s="97"/>
      <c r="J205" s="97"/>
      <c r="K205" s="97"/>
    </row>
    <row r="206" spans="1:11" s="94" customFormat="1" x14ac:dyDescent="0.35">
      <c r="A206" s="11"/>
      <c r="B206" s="11"/>
      <c r="C206" s="11"/>
      <c r="D206" s="11"/>
      <c r="E206" s="96"/>
      <c r="F206" s="97"/>
      <c r="G206" s="96"/>
      <c r="H206" s="96"/>
      <c r="I206" s="97"/>
      <c r="J206" s="97"/>
      <c r="K206" s="97"/>
    </row>
    <row r="207" spans="1:11" s="94" customFormat="1" x14ac:dyDescent="0.35">
      <c r="A207" s="11"/>
      <c r="B207" s="11"/>
      <c r="C207" s="11"/>
      <c r="D207" s="11"/>
      <c r="E207" s="96"/>
      <c r="F207" s="97"/>
      <c r="G207" s="96"/>
      <c r="H207" s="96"/>
      <c r="I207" s="97"/>
      <c r="J207" s="97"/>
      <c r="K207" s="97"/>
    </row>
    <row r="208" spans="1:11" s="94" customFormat="1" x14ac:dyDescent="0.35">
      <c r="A208" s="11"/>
      <c r="B208" s="11"/>
      <c r="C208" s="11"/>
      <c r="D208" s="11"/>
      <c r="E208" s="96"/>
      <c r="F208" s="97"/>
      <c r="G208" s="96"/>
      <c r="H208" s="96"/>
      <c r="I208" s="97"/>
      <c r="J208" s="97"/>
      <c r="K208" s="97"/>
    </row>
    <row r="209" spans="1:11" s="94" customFormat="1" x14ac:dyDescent="0.35">
      <c r="A209" s="11"/>
      <c r="B209" s="11"/>
      <c r="C209" s="11"/>
      <c r="D209" s="11"/>
      <c r="E209" s="96"/>
      <c r="F209" s="97"/>
      <c r="G209" s="96"/>
      <c r="H209" s="96"/>
      <c r="I209" s="97"/>
      <c r="J209" s="97"/>
      <c r="K209" s="97"/>
    </row>
    <row r="210" spans="1:11" s="94" customFormat="1" x14ac:dyDescent="0.35">
      <c r="A210" s="11"/>
      <c r="B210" s="11"/>
      <c r="C210" s="11"/>
      <c r="D210" s="11"/>
      <c r="E210" s="96"/>
      <c r="F210" s="97"/>
      <c r="G210" s="96"/>
      <c r="H210" s="96"/>
      <c r="I210" s="97"/>
      <c r="J210" s="97"/>
      <c r="K210" s="97"/>
    </row>
    <row r="211" spans="1:11" s="94" customFormat="1" x14ac:dyDescent="0.35">
      <c r="A211" s="11"/>
      <c r="B211" s="11"/>
      <c r="C211" s="11"/>
      <c r="D211" s="11"/>
      <c r="E211" s="96"/>
      <c r="F211" s="97"/>
      <c r="G211" s="96"/>
      <c r="H211" s="96"/>
      <c r="I211" s="97"/>
      <c r="J211" s="97"/>
      <c r="K211" s="97"/>
    </row>
    <row r="212" spans="1:11" s="94" customFormat="1" x14ac:dyDescent="0.35">
      <c r="A212" s="11"/>
      <c r="B212" s="11"/>
      <c r="C212" s="11"/>
      <c r="D212" s="11"/>
      <c r="E212" s="96"/>
      <c r="F212" s="97"/>
      <c r="G212" s="96"/>
      <c r="H212" s="96"/>
      <c r="I212" s="97"/>
      <c r="J212" s="97"/>
      <c r="K212" s="97"/>
    </row>
    <row r="213" spans="1:11" s="94" customFormat="1" x14ac:dyDescent="0.35">
      <c r="A213" s="11"/>
      <c r="B213" s="11"/>
      <c r="C213" s="11"/>
      <c r="D213" s="11"/>
      <c r="E213" s="96"/>
      <c r="F213" s="97"/>
      <c r="G213" s="96"/>
      <c r="H213" s="96"/>
      <c r="I213" s="97"/>
      <c r="J213" s="97"/>
      <c r="K213" s="97"/>
    </row>
    <row r="214" spans="1:11" s="94" customFormat="1" x14ac:dyDescent="0.35">
      <c r="A214" s="11"/>
      <c r="B214" s="11"/>
      <c r="C214" s="11"/>
      <c r="D214" s="11"/>
      <c r="E214" s="96"/>
      <c r="F214" s="97"/>
      <c r="G214" s="96"/>
      <c r="H214" s="96"/>
      <c r="I214" s="97"/>
      <c r="J214" s="97"/>
      <c r="K214" s="97"/>
    </row>
    <row r="215" spans="1:11" s="94" customFormat="1" x14ac:dyDescent="0.35">
      <c r="A215" s="11"/>
      <c r="B215" s="11"/>
      <c r="C215" s="11"/>
      <c r="D215" s="11"/>
      <c r="E215" s="96"/>
      <c r="F215" s="97"/>
      <c r="G215" s="96"/>
      <c r="H215" s="96"/>
      <c r="I215" s="97"/>
      <c r="J215" s="97"/>
      <c r="K215" s="97"/>
    </row>
    <row r="216" spans="1:11" s="94" customFormat="1" x14ac:dyDescent="0.35">
      <c r="A216" s="11"/>
      <c r="B216" s="11"/>
      <c r="C216" s="11"/>
      <c r="D216" s="11"/>
      <c r="E216" s="96"/>
      <c r="F216" s="97"/>
      <c r="G216" s="96"/>
      <c r="H216" s="96"/>
      <c r="I216" s="97"/>
      <c r="J216" s="97"/>
      <c r="K216" s="97"/>
    </row>
    <row r="217" spans="1:11" s="94" customFormat="1" x14ac:dyDescent="0.35">
      <c r="A217" s="11"/>
      <c r="B217" s="11"/>
      <c r="C217" s="11"/>
      <c r="D217" s="11"/>
      <c r="E217" s="96"/>
      <c r="F217" s="97"/>
      <c r="G217" s="96"/>
      <c r="H217" s="96"/>
      <c r="I217" s="97"/>
      <c r="J217" s="97"/>
      <c r="K217" s="97"/>
    </row>
    <row r="218" spans="1:11" s="94" customFormat="1" x14ac:dyDescent="0.35">
      <c r="A218" s="11"/>
      <c r="B218" s="11"/>
      <c r="C218" s="11"/>
      <c r="D218" s="11"/>
      <c r="E218" s="96"/>
      <c r="F218" s="97"/>
      <c r="G218" s="96"/>
      <c r="H218" s="96"/>
      <c r="I218" s="97"/>
      <c r="J218" s="97"/>
      <c r="K218" s="97"/>
    </row>
    <row r="219" spans="1:11" s="94" customFormat="1" x14ac:dyDescent="0.35">
      <c r="A219" s="11"/>
      <c r="B219" s="11"/>
      <c r="C219" s="11"/>
      <c r="D219" s="11"/>
      <c r="E219" s="96"/>
      <c r="F219" s="97"/>
      <c r="G219" s="96"/>
      <c r="H219" s="96"/>
      <c r="I219" s="97"/>
      <c r="J219" s="97"/>
      <c r="K219" s="97"/>
    </row>
    <row r="220" spans="1:11" s="94" customFormat="1" x14ac:dyDescent="0.35">
      <c r="A220" s="11"/>
      <c r="B220" s="11"/>
      <c r="C220" s="11"/>
      <c r="D220" s="11"/>
      <c r="E220" s="96"/>
      <c r="F220" s="97"/>
      <c r="G220" s="96"/>
      <c r="H220" s="96"/>
      <c r="I220" s="97"/>
      <c r="J220" s="97"/>
      <c r="K220" s="97"/>
    </row>
    <row r="221" spans="1:11" s="94" customFormat="1" x14ac:dyDescent="0.35">
      <c r="A221" s="11"/>
      <c r="B221" s="11"/>
      <c r="C221" s="11"/>
      <c r="D221" s="11"/>
      <c r="E221" s="96"/>
      <c r="F221" s="97"/>
      <c r="G221" s="96"/>
      <c r="H221" s="96"/>
      <c r="I221" s="97"/>
      <c r="J221" s="97"/>
      <c r="K221" s="97"/>
    </row>
    <row r="222" spans="1:11" s="94" customFormat="1" x14ac:dyDescent="0.35">
      <c r="A222" s="11"/>
      <c r="B222" s="11"/>
      <c r="C222" s="11"/>
      <c r="D222" s="11"/>
      <c r="E222" s="96"/>
      <c r="F222" s="97"/>
      <c r="G222" s="96"/>
      <c r="H222" s="96"/>
      <c r="I222" s="97"/>
      <c r="J222" s="97"/>
      <c r="K222" s="97"/>
    </row>
    <row r="223" spans="1:11" s="94" customFormat="1" x14ac:dyDescent="0.35">
      <c r="A223" s="11"/>
      <c r="B223" s="11"/>
      <c r="C223" s="11"/>
      <c r="D223" s="11"/>
      <c r="E223" s="96"/>
      <c r="F223" s="97"/>
      <c r="G223" s="96"/>
      <c r="H223" s="96"/>
      <c r="I223" s="97"/>
      <c r="J223" s="97"/>
      <c r="K223" s="97"/>
    </row>
    <row r="224" spans="1:11" s="94" customFormat="1" x14ac:dyDescent="0.35">
      <c r="A224" s="11"/>
      <c r="B224" s="11"/>
      <c r="C224" s="11"/>
      <c r="D224" s="11"/>
      <c r="E224" s="96"/>
      <c r="F224" s="97"/>
      <c r="G224" s="96"/>
      <c r="H224" s="96"/>
      <c r="I224" s="97"/>
      <c r="J224" s="97"/>
      <c r="K224" s="97"/>
    </row>
    <row r="225" spans="1:11" s="94" customFormat="1" x14ac:dyDescent="0.35">
      <c r="A225" s="11"/>
      <c r="B225" s="11"/>
      <c r="C225" s="11"/>
      <c r="D225" s="11"/>
      <c r="E225" s="96"/>
      <c r="F225" s="97"/>
      <c r="G225" s="96"/>
      <c r="H225" s="96"/>
      <c r="I225" s="97"/>
      <c r="J225" s="97"/>
      <c r="K225" s="97"/>
    </row>
    <row r="226" spans="1:11" s="94" customFormat="1" x14ac:dyDescent="0.35">
      <c r="A226" s="11"/>
      <c r="B226" s="11"/>
      <c r="C226" s="11"/>
      <c r="D226" s="11"/>
      <c r="E226" s="96"/>
      <c r="F226" s="97"/>
      <c r="G226" s="96"/>
      <c r="H226" s="96"/>
      <c r="I226" s="97"/>
      <c r="J226" s="97"/>
      <c r="K226" s="97"/>
    </row>
    <row r="227" spans="1:11" s="94" customFormat="1" x14ac:dyDescent="0.35">
      <c r="A227" s="11"/>
      <c r="B227" s="11"/>
      <c r="C227" s="11"/>
      <c r="D227" s="11"/>
      <c r="E227" s="96"/>
      <c r="F227" s="97"/>
      <c r="G227" s="96"/>
      <c r="H227" s="96"/>
      <c r="I227" s="97"/>
      <c r="J227" s="97"/>
      <c r="K227" s="97"/>
    </row>
    <row r="228" spans="1:11" s="94" customFormat="1" x14ac:dyDescent="0.35">
      <c r="A228" s="11"/>
      <c r="B228" s="11"/>
      <c r="C228" s="11"/>
      <c r="D228" s="11"/>
      <c r="E228" s="96"/>
      <c r="F228" s="97"/>
      <c r="G228" s="96"/>
      <c r="H228" s="96"/>
      <c r="I228" s="97"/>
      <c r="J228" s="97"/>
      <c r="K228" s="97"/>
    </row>
    <row r="229" spans="1:11" s="94" customFormat="1" x14ac:dyDescent="0.35">
      <c r="A229" s="11"/>
      <c r="B229" s="11"/>
      <c r="C229" s="11"/>
      <c r="D229" s="11"/>
      <c r="E229" s="96"/>
      <c r="F229" s="97"/>
      <c r="G229" s="96"/>
      <c r="H229" s="96"/>
      <c r="I229" s="97"/>
      <c r="J229" s="97"/>
      <c r="K229" s="97"/>
    </row>
    <row r="230" spans="1:11" s="94" customFormat="1" x14ac:dyDescent="0.35">
      <c r="A230" s="11"/>
      <c r="B230" s="11"/>
      <c r="C230" s="11"/>
      <c r="D230" s="11"/>
      <c r="E230" s="96"/>
      <c r="F230" s="97"/>
      <c r="G230" s="96"/>
      <c r="H230" s="96"/>
      <c r="I230" s="97"/>
      <c r="J230" s="97"/>
      <c r="K230" s="97"/>
    </row>
    <row r="231" spans="1:11" s="94" customFormat="1" x14ac:dyDescent="0.35">
      <c r="A231" s="11"/>
      <c r="B231" s="11"/>
      <c r="C231" s="11"/>
      <c r="D231" s="11"/>
      <c r="E231" s="96"/>
      <c r="F231" s="97"/>
      <c r="G231" s="96"/>
      <c r="H231" s="96"/>
      <c r="I231" s="97"/>
      <c r="J231" s="97"/>
      <c r="K231" s="97"/>
    </row>
    <row r="232" spans="1:11" s="94" customFormat="1" x14ac:dyDescent="0.35">
      <c r="A232" s="11"/>
      <c r="B232" s="11"/>
      <c r="C232" s="11"/>
      <c r="D232" s="11"/>
      <c r="E232" s="96"/>
      <c r="F232" s="97"/>
      <c r="G232" s="96"/>
      <c r="H232" s="96"/>
      <c r="I232" s="97"/>
      <c r="J232" s="97"/>
      <c r="K232" s="97"/>
    </row>
    <row r="233" spans="1:11" s="94" customFormat="1" x14ac:dyDescent="0.35">
      <c r="A233" s="11"/>
      <c r="B233" s="11"/>
      <c r="C233" s="11"/>
      <c r="D233" s="11"/>
      <c r="E233" s="96"/>
      <c r="F233" s="97"/>
      <c r="G233" s="96"/>
      <c r="H233" s="96"/>
      <c r="I233" s="97"/>
      <c r="J233" s="97"/>
      <c r="K233" s="97"/>
    </row>
    <row r="234" spans="1:11" s="94" customFormat="1" x14ac:dyDescent="0.35">
      <c r="A234" s="11"/>
      <c r="B234" s="11"/>
      <c r="C234" s="11"/>
      <c r="D234" s="11"/>
      <c r="E234" s="96"/>
      <c r="F234" s="97"/>
      <c r="G234" s="96"/>
      <c r="H234" s="96"/>
      <c r="I234" s="97"/>
      <c r="J234" s="97"/>
      <c r="K234" s="97"/>
    </row>
    <row r="235" spans="1:11" s="94" customFormat="1" x14ac:dyDescent="0.35">
      <c r="A235" s="11"/>
      <c r="B235" s="11"/>
      <c r="C235" s="11"/>
      <c r="D235" s="11"/>
      <c r="E235" s="96"/>
      <c r="F235" s="97"/>
      <c r="G235" s="96"/>
      <c r="H235" s="96"/>
      <c r="I235" s="97"/>
      <c r="J235" s="97"/>
      <c r="K235" s="97"/>
    </row>
    <row r="236" spans="1:11" s="94" customFormat="1" x14ac:dyDescent="0.35">
      <c r="A236" s="11"/>
      <c r="B236" s="11"/>
      <c r="C236" s="11"/>
      <c r="D236" s="11"/>
      <c r="E236" s="96"/>
      <c r="F236" s="97"/>
      <c r="G236" s="96"/>
      <c r="H236" s="96"/>
      <c r="I236" s="97"/>
      <c r="J236" s="97"/>
      <c r="K236" s="97"/>
    </row>
    <row r="237" spans="1:11" s="94" customFormat="1" x14ac:dyDescent="0.35">
      <c r="A237" s="11"/>
      <c r="B237" s="11"/>
      <c r="C237" s="11"/>
      <c r="D237" s="11"/>
      <c r="E237" s="96"/>
      <c r="F237" s="97"/>
      <c r="G237" s="96"/>
      <c r="H237" s="96"/>
      <c r="I237" s="97"/>
      <c r="J237" s="97"/>
      <c r="K237" s="97"/>
    </row>
    <row r="238" spans="1:11" s="94" customFormat="1" x14ac:dyDescent="0.35">
      <c r="A238" s="11"/>
      <c r="B238" s="11"/>
      <c r="C238" s="11"/>
      <c r="D238" s="11"/>
      <c r="E238" s="96"/>
      <c r="F238" s="97"/>
      <c r="G238" s="96"/>
      <c r="H238" s="96"/>
      <c r="I238" s="97"/>
      <c r="J238" s="97"/>
      <c r="K238" s="97"/>
    </row>
    <row r="239" spans="1:11" s="94" customFormat="1" x14ac:dyDescent="0.35">
      <c r="A239" s="11"/>
      <c r="B239" s="11"/>
      <c r="C239" s="11"/>
      <c r="D239" s="11"/>
      <c r="E239" s="96"/>
      <c r="F239" s="97"/>
      <c r="G239" s="96"/>
      <c r="H239" s="96"/>
      <c r="I239" s="97"/>
      <c r="J239" s="97"/>
      <c r="K239" s="97"/>
    </row>
    <row r="240" spans="1:11" s="94" customFormat="1" x14ac:dyDescent="0.35">
      <c r="A240" s="11"/>
      <c r="B240" s="11"/>
      <c r="C240" s="11"/>
      <c r="D240" s="11"/>
      <c r="E240" s="96"/>
      <c r="F240" s="97"/>
      <c r="G240" s="96"/>
      <c r="H240" s="96"/>
      <c r="I240" s="97"/>
      <c r="J240" s="97"/>
      <c r="K240" s="97"/>
    </row>
    <row r="241" spans="1:11" s="94" customFormat="1" x14ac:dyDescent="0.35">
      <c r="A241" s="11"/>
      <c r="B241" s="11"/>
      <c r="C241" s="11"/>
      <c r="D241" s="11"/>
      <c r="E241" s="96"/>
      <c r="F241" s="97"/>
      <c r="G241" s="96"/>
      <c r="H241" s="96"/>
      <c r="I241" s="97"/>
      <c r="J241" s="97"/>
      <c r="K241" s="97"/>
    </row>
    <row r="242" spans="1:11" s="94" customFormat="1" x14ac:dyDescent="0.35">
      <c r="A242" s="11"/>
      <c r="B242" s="11"/>
      <c r="C242" s="11"/>
      <c r="D242" s="11"/>
      <c r="E242" s="96"/>
      <c r="F242" s="97"/>
      <c r="G242" s="96"/>
      <c r="H242" s="96"/>
      <c r="I242" s="97"/>
      <c r="J242" s="97"/>
      <c r="K242" s="97"/>
    </row>
    <row r="243" spans="1:11" s="94" customFormat="1" x14ac:dyDescent="0.35">
      <c r="A243" s="11"/>
      <c r="B243" s="11"/>
      <c r="C243" s="11"/>
      <c r="D243" s="11"/>
      <c r="E243" s="96"/>
      <c r="F243" s="97"/>
      <c r="G243" s="96"/>
      <c r="H243" s="96"/>
      <c r="I243" s="97"/>
      <c r="J243" s="97"/>
      <c r="K243" s="97"/>
    </row>
    <row r="244" spans="1:11" s="94" customFormat="1" x14ac:dyDescent="0.35">
      <c r="A244" s="11"/>
      <c r="B244" s="11"/>
      <c r="C244" s="11"/>
      <c r="D244" s="11"/>
      <c r="E244" s="96"/>
      <c r="F244" s="97"/>
      <c r="G244" s="96"/>
      <c r="H244" s="96"/>
      <c r="I244" s="97"/>
      <c r="J244" s="97"/>
      <c r="K244" s="97"/>
    </row>
    <row r="245" spans="1:11" s="94" customFormat="1" x14ac:dyDescent="0.35">
      <c r="A245" s="11"/>
      <c r="B245" s="11"/>
      <c r="C245" s="11"/>
      <c r="D245" s="11"/>
      <c r="E245" s="96"/>
      <c r="F245" s="97"/>
      <c r="G245" s="96"/>
      <c r="H245" s="96"/>
      <c r="I245" s="97"/>
      <c r="J245" s="97"/>
      <c r="K245" s="97"/>
    </row>
    <row r="246" spans="1:11" s="94" customFormat="1" x14ac:dyDescent="0.35">
      <c r="A246" s="11"/>
      <c r="B246" s="11"/>
      <c r="C246" s="11"/>
      <c r="D246" s="11"/>
      <c r="E246" s="96"/>
      <c r="F246" s="97"/>
      <c r="G246" s="96"/>
      <c r="H246" s="96"/>
      <c r="I246" s="97"/>
      <c r="J246" s="97"/>
      <c r="K246" s="97"/>
    </row>
    <row r="247" spans="1:11" s="94" customFormat="1" x14ac:dyDescent="0.35">
      <c r="A247" s="11"/>
      <c r="B247" s="11"/>
      <c r="C247" s="11"/>
      <c r="D247" s="11"/>
      <c r="E247" s="96"/>
      <c r="F247" s="97"/>
      <c r="G247" s="96"/>
      <c r="H247" s="96"/>
      <c r="I247" s="97"/>
      <c r="J247" s="97"/>
      <c r="K247" s="97"/>
    </row>
    <row r="248" spans="1:11" s="94" customFormat="1" x14ac:dyDescent="0.35">
      <c r="A248" s="11"/>
      <c r="B248" s="11"/>
      <c r="C248" s="11"/>
      <c r="D248" s="11"/>
      <c r="E248" s="96"/>
      <c r="F248" s="97"/>
      <c r="G248" s="96"/>
      <c r="H248" s="96"/>
      <c r="I248" s="97"/>
      <c r="J248" s="97"/>
      <c r="K248" s="97"/>
    </row>
    <row r="249" spans="1:11" s="94" customFormat="1" x14ac:dyDescent="0.35">
      <c r="A249" s="11"/>
      <c r="B249" s="11"/>
      <c r="C249" s="11"/>
      <c r="D249" s="11"/>
      <c r="E249" s="96"/>
      <c r="F249" s="97"/>
      <c r="G249" s="96"/>
      <c r="H249" s="96"/>
      <c r="I249" s="97"/>
      <c r="J249" s="97"/>
      <c r="K249" s="97"/>
    </row>
    <row r="250" spans="1:11" s="94" customFormat="1" x14ac:dyDescent="0.35">
      <c r="A250" s="11"/>
      <c r="B250" s="11"/>
      <c r="C250" s="11"/>
      <c r="D250" s="11"/>
      <c r="E250" s="96"/>
      <c r="F250" s="97"/>
      <c r="G250" s="96"/>
      <c r="H250" s="96"/>
      <c r="I250" s="97"/>
      <c r="J250" s="97"/>
      <c r="K250" s="97"/>
    </row>
    <row r="251" spans="1:11" s="94" customFormat="1" x14ac:dyDescent="0.35">
      <c r="A251" s="11"/>
      <c r="B251" s="11"/>
      <c r="C251" s="11"/>
      <c r="D251" s="11"/>
      <c r="E251" s="96"/>
      <c r="F251" s="97"/>
      <c r="G251" s="96"/>
      <c r="H251" s="96"/>
      <c r="I251" s="97"/>
      <c r="J251" s="97"/>
      <c r="K251" s="97"/>
    </row>
    <row r="252" spans="1:11" s="94" customFormat="1" x14ac:dyDescent="0.35">
      <c r="A252" s="11"/>
      <c r="B252" s="11"/>
      <c r="C252" s="11"/>
      <c r="D252" s="11"/>
      <c r="E252" s="96"/>
      <c r="F252" s="97"/>
      <c r="G252" s="96"/>
      <c r="H252" s="96"/>
      <c r="I252" s="97"/>
      <c r="J252" s="97"/>
      <c r="K252" s="97"/>
    </row>
    <row r="253" spans="1:11" s="94" customFormat="1" x14ac:dyDescent="0.35">
      <c r="A253" s="11"/>
      <c r="B253" s="11"/>
      <c r="C253" s="11"/>
      <c r="D253" s="11"/>
      <c r="E253" s="96"/>
      <c r="F253" s="97"/>
      <c r="G253" s="96"/>
      <c r="H253" s="96"/>
      <c r="I253" s="97"/>
      <c r="J253" s="97"/>
      <c r="K253" s="97"/>
    </row>
    <row r="254" spans="1:11" s="94" customFormat="1" x14ac:dyDescent="0.35">
      <c r="A254" s="11"/>
      <c r="B254" s="11"/>
      <c r="C254" s="11"/>
      <c r="D254" s="11"/>
      <c r="E254" s="96"/>
      <c r="F254" s="97"/>
      <c r="G254" s="96"/>
      <c r="H254" s="96"/>
      <c r="I254" s="97"/>
      <c r="J254" s="97"/>
      <c r="K254" s="97"/>
    </row>
    <row r="255" spans="1:11" s="94" customFormat="1" x14ac:dyDescent="0.35">
      <c r="A255" s="11"/>
      <c r="B255" s="11"/>
      <c r="C255" s="11"/>
      <c r="D255" s="11"/>
      <c r="E255" s="96"/>
      <c r="F255" s="97"/>
      <c r="G255" s="96"/>
      <c r="H255" s="96"/>
      <c r="I255" s="97"/>
      <c r="J255" s="97"/>
      <c r="K255" s="97"/>
    </row>
    <row r="256" spans="1:11" s="94" customFormat="1" x14ac:dyDescent="0.35">
      <c r="A256" s="11"/>
      <c r="B256" s="11"/>
      <c r="C256" s="11"/>
      <c r="D256" s="11"/>
      <c r="E256" s="96"/>
      <c r="F256" s="97"/>
      <c r="G256" s="96"/>
      <c r="H256" s="96"/>
      <c r="I256" s="97"/>
      <c r="J256" s="97"/>
      <c r="K256" s="97"/>
    </row>
    <row r="257" spans="1:11" s="94" customFormat="1" x14ac:dyDescent="0.35">
      <c r="A257" s="11"/>
      <c r="B257" s="11"/>
      <c r="C257" s="11"/>
      <c r="D257" s="11"/>
      <c r="E257" s="96"/>
      <c r="F257" s="97"/>
      <c r="G257" s="96"/>
      <c r="H257" s="96"/>
      <c r="I257" s="97"/>
      <c r="J257" s="97"/>
      <c r="K257" s="97"/>
    </row>
    <row r="258" spans="1:11" s="94" customFormat="1" x14ac:dyDescent="0.35">
      <c r="A258" s="11"/>
      <c r="B258" s="11"/>
      <c r="C258" s="11"/>
      <c r="D258" s="11"/>
      <c r="E258" s="96"/>
      <c r="F258" s="97"/>
      <c r="G258" s="96"/>
      <c r="H258" s="96"/>
      <c r="I258" s="97"/>
      <c r="J258" s="97"/>
      <c r="K258" s="97"/>
    </row>
    <row r="259" spans="1:11" s="94" customFormat="1" x14ac:dyDescent="0.35">
      <c r="A259" s="11"/>
      <c r="B259" s="11"/>
      <c r="C259" s="11"/>
      <c r="D259" s="11"/>
      <c r="E259" s="96"/>
      <c r="F259" s="97"/>
      <c r="G259" s="96"/>
      <c r="H259" s="96"/>
      <c r="I259" s="97"/>
      <c r="J259" s="97"/>
      <c r="K259" s="97"/>
    </row>
    <row r="260" spans="1:11" s="94" customFormat="1" x14ac:dyDescent="0.35">
      <c r="A260" s="11"/>
      <c r="B260" s="11"/>
      <c r="C260" s="11"/>
      <c r="D260" s="11"/>
      <c r="E260" s="96"/>
      <c r="F260" s="97"/>
      <c r="G260" s="96"/>
      <c r="H260" s="96"/>
      <c r="I260" s="97"/>
      <c r="J260" s="97"/>
      <c r="K260" s="97"/>
    </row>
    <row r="261" spans="1:11" s="94" customFormat="1" x14ac:dyDescent="0.35">
      <c r="A261" s="11"/>
      <c r="B261" s="11"/>
      <c r="C261" s="11"/>
      <c r="D261" s="11"/>
      <c r="E261" s="96"/>
      <c r="F261" s="97"/>
      <c r="G261" s="96"/>
      <c r="H261" s="96"/>
      <c r="I261" s="97"/>
      <c r="J261" s="97"/>
      <c r="K261" s="97"/>
    </row>
    <row r="262" spans="1:11" s="94" customFormat="1" x14ac:dyDescent="0.35">
      <c r="A262" s="11"/>
      <c r="B262" s="11"/>
      <c r="C262" s="11"/>
      <c r="D262" s="11"/>
      <c r="E262" s="96"/>
      <c r="F262" s="97"/>
      <c r="G262" s="96"/>
      <c r="H262" s="96"/>
      <c r="I262" s="97"/>
      <c r="J262" s="97"/>
      <c r="K262" s="97"/>
    </row>
    <row r="263" spans="1:11" s="94" customFormat="1" x14ac:dyDescent="0.35">
      <c r="A263" s="11"/>
      <c r="B263" s="11"/>
      <c r="C263" s="11"/>
      <c r="D263" s="11"/>
      <c r="E263" s="96"/>
      <c r="F263" s="97"/>
      <c r="G263" s="96"/>
      <c r="H263" s="96"/>
      <c r="I263" s="97"/>
      <c r="J263" s="97"/>
      <c r="K263" s="97"/>
    </row>
    <row r="264" spans="1:11" s="94" customFormat="1" x14ac:dyDescent="0.35">
      <c r="A264" s="11"/>
      <c r="B264" s="11"/>
      <c r="C264" s="11"/>
      <c r="D264" s="11"/>
      <c r="E264" s="96"/>
      <c r="F264" s="97"/>
      <c r="G264" s="96"/>
      <c r="H264" s="96"/>
      <c r="I264" s="97"/>
      <c r="J264" s="97"/>
      <c r="K264" s="97"/>
    </row>
    <row r="265" spans="1:11" s="94" customFormat="1" x14ac:dyDescent="0.35">
      <c r="A265" s="11"/>
      <c r="B265" s="11"/>
      <c r="C265" s="11"/>
      <c r="D265" s="11"/>
      <c r="E265" s="96"/>
      <c r="F265" s="97"/>
      <c r="G265" s="96"/>
      <c r="H265" s="96"/>
      <c r="I265" s="97"/>
      <c r="J265" s="97"/>
      <c r="K265" s="97"/>
    </row>
    <row r="266" spans="1:11" s="94" customFormat="1" x14ac:dyDescent="0.35">
      <c r="A266" s="11"/>
      <c r="B266" s="11"/>
      <c r="C266" s="11"/>
      <c r="D266" s="11"/>
      <c r="E266" s="96"/>
      <c r="F266" s="97"/>
      <c r="G266" s="96"/>
      <c r="H266" s="96"/>
      <c r="I266" s="97"/>
      <c r="J266" s="97"/>
      <c r="K266" s="97"/>
    </row>
    <row r="267" spans="1:11" s="94" customFormat="1" x14ac:dyDescent="0.35">
      <c r="A267" s="11"/>
      <c r="B267" s="11"/>
      <c r="C267" s="11"/>
      <c r="D267" s="11"/>
      <c r="E267" s="96"/>
      <c r="F267" s="97"/>
      <c r="G267" s="96"/>
      <c r="H267" s="96"/>
      <c r="I267" s="97"/>
      <c r="J267" s="97"/>
      <c r="K267" s="97"/>
    </row>
    <row r="268" spans="1:11" s="94" customFormat="1" x14ac:dyDescent="0.35">
      <c r="A268" s="11"/>
      <c r="B268" s="11"/>
      <c r="C268" s="11"/>
      <c r="D268" s="11"/>
      <c r="E268" s="96"/>
      <c r="F268" s="97"/>
      <c r="G268" s="96"/>
      <c r="H268" s="96"/>
      <c r="I268" s="97"/>
      <c r="J268" s="97"/>
      <c r="K268" s="97"/>
    </row>
    <row r="269" spans="1:11" s="94" customFormat="1" x14ac:dyDescent="0.35">
      <c r="A269" s="11"/>
      <c r="B269" s="11"/>
      <c r="C269" s="11"/>
      <c r="D269" s="11"/>
      <c r="E269" s="96"/>
      <c r="F269" s="97"/>
      <c r="G269" s="96"/>
      <c r="H269" s="96"/>
      <c r="I269" s="97"/>
      <c r="J269" s="97"/>
      <c r="K269" s="97"/>
    </row>
    <row r="270" spans="1:11" s="94" customFormat="1" x14ac:dyDescent="0.35">
      <c r="A270" s="11"/>
      <c r="B270" s="11"/>
      <c r="C270" s="11"/>
      <c r="D270" s="11"/>
      <c r="E270" s="96"/>
      <c r="F270" s="97"/>
      <c r="G270" s="96"/>
      <c r="H270" s="96"/>
      <c r="I270" s="97"/>
      <c r="J270" s="97"/>
      <c r="K270" s="97"/>
    </row>
    <row r="271" spans="1:11" s="94" customFormat="1" x14ac:dyDescent="0.35">
      <c r="A271" s="11"/>
      <c r="B271" s="11"/>
      <c r="C271" s="11"/>
      <c r="D271" s="11"/>
      <c r="E271" s="96"/>
      <c r="F271" s="97"/>
      <c r="G271" s="96"/>
      <c r="H271" s="96"/>
      <c r="I271" s="97"/>
      <c r="J271" s="97"/>
      <c r="K271" s="97"/>
    </row>
    <row r="272" spans="1:11" s="94" customFormat="1" x14ac:dyDescent="0.35">
      <c r="A272" s="11"/>
      <c r="B272" s="11"/>
      <c r="C272" s="11"/>
      <c r="D272" s="11"/>
      <c r="E272" s="96"/>
      <c r="F272" s="97"/>
      <c r="G272" s="96"/>
      <c r="H272" s="96"/>
      <c r="I272" s="97"/>
      <c r="J272" s="97"/>
      <c r="K272" s="97"/>
    </row>
    <row r="273" spans="1:11" s="94" customFormat="1" x14ac:dyDescent="0.35">
      <c r="A273" s="11"/>
      <c r="B273" s="11"/>
      <c r="C273" s="11"/>
      <c r="D273" s="11"/>
      <c r="E273" s="96"/>
      <c r="F273" s="97"/>
      <c r="G273" s="96"/>
      <c r="H273" s="96"/>
      <c r="I273" s="97"/>
      <c r="J273" s="97"/>
      <c r="K273" s="97"/>
    </row>
    <row r="274" spans="1:11" s="94" customFormat="1" x14ac:dyDescent="0.35">
      <c r="A274" s="11"/>
      <c r="B274" s="11"/>
      <c r="C274" s="11"/>
      <c r="D274" s="11"/>
      <c r="E274" s="96"/>
      <c r="F274" s="97"/>
      <c r="G274" s="96"/>
      <c r="H274" s="96"/>
      <c r="I274" s="97"/>
      <c r="J274" s="97"/>
      <c r="K274" s="97"/>
    </row>
    <row r="275" spans="1:11" s="94" customFormat="1" x14ac:dyDescent="0.35">
      <c r="A275" s="11"/>
      <c r="B275" s="11"/>
      <c r="C275" s="11"/>
      <c r="D275" s="11"/>
      <c r="E275" s="96"/>
      <c r="F275" s="97"/>
      <c r="G275" s="96"/>
      <c r="H275" s="96"/>
      <c r="I275" s="97"/>
      <c r="J275" s="97"/>
      <c r="K275" s="97"/>
    </row>
    <row r="276" spans="1:11" s="94" customFormat="1" x14ac:dyDescent="0.35">
      <c r="A276" s="11"/>
      <c r="B276" s="11"/>
      <c r="C276" s="11"/>
      <c r="D276" s="11"/>
      <c r="E276" s="96"/>
      <c r="F276" s="97"/>
      <c r="G276" s="96"/>
      <c r="H276" s="96"/>
      <c r="I276" s="97"/>
      <c r="J276" s="97"/>
      <c r="K276" s="97"/>
    </row>
    <row r="277" spans="1:11" s="94" customFormat="1" x14ac:dyDescent="0.35">
      <c r="A277" s="11"/>
      <c r="B277" s="11"/>
      <c r="C277" s="11"/>
      <c r="D277" s="11"/>
      <c r="E277" s="96"/>
      <c r="F277" s="97"/>
      <c r="G277" s="96"/>
      <c r="H277" s="96"/>
      <c r="I277" s="97"/>
      <c r="J277" s="97"/>
      <c r="K277" s="97"/>
    </row>
    <row r="278" spans="1:11" s="94" customFormat="1" x14ac:dyDescent="0.35">
      <c r="A278" s="11"/>
      <c r="B278" s="11"/>
      <c r="C278" s="11"/>
      <c r="D278" s="11"/>
      <c r="E278" s="96"/>
      <c r="F278" s="97"/>
      <c r="G278" s="96"/>
      <c r="H278" s="96"/>
      <c r="I278" s="97"/>
      <c r="J278" s="97"/>
      <c r="K278" s="97"/>
    </row>
    <row r="279" spans="1:11" s="94" customFormat="1" x14ac:dyDescent="0.35">
      <c r="A279" s="11"/>
      <c r="B279" s="11"/>
      <c r="C279" s="11"/>
      <c r="D279" s="11"/>
      <c r="E279" s="96"/>
      <c r="F279" s="97"/>
      <c r="G279" s="96"/>
      <c r="H279" s="96"/>
      <c r="I279" s="97"/>
      <c r="J279" s="97"/>
      <c r="K279" s="97"/>
    </row>
    <row r="280" spans="1:11" s="94" customFormat="1" x14ac:dyDescent="0.35">
      <c r="A280" s="11"/>
      <c r="B280" s="11"/>
      <c r="C280" s="11"/>
      <c r="D280" s="11"/>
      <c r="E280" s="96"/>
      <c r="F280" s="97"/>
      <c r="G280" s="96"/>
      <c r="H280" s="96"/>
      <c r="I280" s="97"/>
      <c r="J280" s="97"/>
      <c r="K280" s="97"/>
    </row>
    <row r="281" spans="1:11" s="94" customFormat="1" x14ac:dyDescent="0.35">
      <c r="A281" s="11"/>
      <c r="B281" s="11"/>
      <c r="C281" s="11"/>
      <c r="D281" s="11"/>
      <c r="E281" s="96"/>
      <c r="F281" s="97"/>
      <c r="G281" s="96"/>
      <c r="H281" s="96"/>
      <c r="I281" s="97"/>
      <c r="J281" s="97"/>
      <c r="K281" s="97"/>
    </row>
    <row r="282" spans="1:11" s="94" customFormat="1" x14ac:dyDescent="0.35">
      <c r="A282" s="11"/>
      <c r="B282" s="11"/>
      <c r="C282" s="11"/>
      <c r="D282" s="11"/>
      <c r="E282" s="96"/>
      <c r="F282" s="97"/>
      <c r="G282" s="96"/>
      <c r="H282" s="96"/>
      <c r="I282" s="97"/>
      <c r="J282" s="97"/>
      <c r="K282" s="97"/>
    </row>
    <row r="283" spans="1:11" s="94" customFormat="1" x14ac:dyDescent="0.35">
      <c r="A283" s="11"/>
      <c r="B283" s="11"/>
      <c r="C283" s="11"/>
      <c r="D283" s="11"/>
      <c r="E283" s="96"/>
      <c r="F283" s="97"/>
      <c r="G283" s="96"/>
      <c r="H283" s="96"/>
      <c r="I283" s="97"/>
      <c r="J283" s="97"/>
      <c r="K283" s="97"/>
    </row>
    <row r="284" spans="1:11" s="94" customFormat="1" x14ac:dyDescent="0.35">
      <c r="A284" s="11"/>
      <c r="B284" s="11"/>
      <c r="C284" s="11"/>
      <c r="D284" s="11"/>
      <c r="E284" s="96"/>
      <c r="F284" s="97"/>
      <c r="G284" s="96"/>
      <c r="H284" s="96"/>
      <c r="I284" s="97"/>
      <c r="J284" s="97"/>
      <c r="K284" s="97"/>
    </row>
    <row r="285" spans="1:11" s="94" customFormat="1" x14ac:dyDescent="0.35">
      <c r="A285" s="11"/>
      <c r="B285" s="11"/>
      <c r="C285" s="11"/>
      <c r="D285" s="11"/>
      <c r="E285" s="96"/>
      <c r="F285" s="97"/>
      <c r="G285" s="96"/>
      <c r="H285" s="96"/>
      <c r="I285" s="97"/>
      <c r="J285" s="97"/>
      <c r="K285" s="97"/>
    </row>
    <row r="286" spans="1:11" s="94" customFormat="1" x14ac:dyDescent="0.35">
      <c r="A286" s="11"/>
      <c r="B286" s="11"/>
      <c r="C286" s="11"/>
      <c r="D286" s="11"/>
      <c r="E286" s="96"/>
      <c r="F286" s="97"/>
      <c r="G286" s="96"/>
      <c r="H286" s="96"/>
      <c r="I286" s="97"/>
      <c r="J286" s="97"/>
      <c r="K286" s="97"/>
    </row>
    <row r="287" spans="1:11" s="94" customFormat="1" x14ac:dyDescent="0.35">
      <c r="A287" s="11"/>
      <c r="B287" s="11"/>
      <c r="C287" s="11"/>
      <c r="D287" s="11"/>
      <c r="E287" s="96"/>
      <c r="F287" s="97"/>
      <c r="G287" s="96"/>
      <c r="H287" s="96"/>
      <c r="I287" s="97"/>
      <c r="J287" s="97"/>
      <c r="K287" s="97"/>
    </row>
    <row r="288" spans="1:11" s="94" customFormat="1" x14ac:dyDescent="0.35">
      <c r="A288" s="11"/>
      <c r="B288" s="11"/>
      <c r="C288" s="11"/>
      <c r="D288" s="11"/>
      <c r="E288" s="96"/>
      <c r="F288" s="97"/>
      <c r="G288" s="96"/>
      <c r="H288" s="96"/>
      <c r="I288" s="97"/>
      <c r="J288" s="97"/>
      <c r="K288" s="97"/>
    </row>
    <row r="289" spans="1:11" s="94" customFormat="1" x14ac:dyDescent="0.35">
      <c r="A289" s="11"/>
      <c r="B289" s="11"/>
      <c r="C289" s="11"/>
      <c r="D289" s="11"/>
      <c r="E289" s="96"/>
      <c r="F289" s="97"/>
      <c r="G289" s="96"/>
      <c r="H289" s="96"/>
      <c r="I289" s="97"/>
      <c r="J289" s="97"/>
      <c r="K289" s="97"/>
    </row>
    <row r="290" spans="1:11" s="94" customFormat="1" x14ac:dyDescent="0.35">
      <c r="A290" s="11"/>
      <c r="B290" s="11"/>
      <c r="C290" s="11"/>
      <c r="D290" s="11"/>
      <c r="E290" s="96"/>
      <c r="F290" s="97"/>
      <c r="G290" s="96"/>
      <c r="H290" s="96"/>
      <c r="I290" s="97"/>
      <c r="J290" s="97"/>
      <c r="K290" s="97"/>
    </row>
    <row r="291" spans="1:11" s="94" customFormat="1" x14ac:dyDescent="0.35">
      <c r="A291" s="11"/>
      <c r="B291" s="11"/>
      <c r="C291" s="11"/>
      <c r="D291" s="11"/>
      <c r="E291" s="96"/>
      <c r="F291" s="97"/>
      <c r="G291" s="96"/>
      <c r="H291" s="96"/>
      <c r="I291" s="97"/>
      <c r="J291" s="97"/>
      <c r="K291" s="97"/>
    </row>
    <row r="292" spans="1:11" s="94" customFormat="1" x14ac:dyDescent="0.35">
      <c r="A292" s="11"/>
      <c r="B292" s="11"/>
      <c r="C292" s="11"/>
      <c r="D292" s="11"/>
      <c r="E292" s="96"/>
      <c r="F292" s="97"/>
      <c r="G292" s="96"/>
      <c r="H292" s="96"/>
      <c r="I292" s="97"/>
      <c r="J292" s="97"/>
      <c r="K292" s="97"/>
    </row>
    <row r="293" spans="1:11" s="94" customFormat="1" x14ac:dyDescent="0.35">
      <c r="A293" s="11"/>
      <c r="B293" s="11"/>
      <c r="C293" s="11"/>
      <c r="D293" s="11"/>
      <c r="E293" s="96"/>
      <c r="F293" s="97"/>
      <c r="G293" s="96"/>
      <c r="H293" s="96"/>
      <c r="I293" s="97"/>
      <c r="J293" s="97"/>
      <c r="K293" s="97"/>
    </row>
    <row r="294" spans="1:11" s="94" customFormat="1" x14ac:dyDescent="0.35">
      <c r="A294" s="11"/>
      <c r="B294" s="11"/>
      <c r="C294" s="11"/>
      <c r="D294" s="11"/>
      <c r="E294" s="96"/>
      <c r="F294" s="97"/>
      <c r="G294" s="96"/>
      <c r="H294" s="96"/>
      <c r="I294" s="97"/>
      <c r="J294" s="97"/>
      <c r="K294" s="97"/>
    </row>
    <row r="295" spans="1:11" s="94" customFormat="1" x14ac:dyDescent="0.35">
      <c r="A295" s="11"/>
      <c r="B295" s="11"/>
      <c r="C295" s="11"/>
      <c r="D295" s="11"/>
      <c r="E295" s="96"/>
      <c r="F295" s="97"/>
      <c r="G295" s="96"/>
      <c r="H295" s="96"/>
      <c r="I295" s="97"/>
      <c r="J295" s="97"/>
      <c r="K295" s="97"/>
    </row>
    <row r="296" spans="1:11" s="94" customFormat="1" x14ac:dyDescent="0.35">
      <c r="A296" s="11"/>
      <c r="B296" s="11"/>
      <c r="C296" s="11"/>
      <c r="D296" s="11"/>
      <c r="E296" s="96"/>
      <c r="F296" s="97"/>
      <c r="G296" s="96"/>
      <c r="H296" s="96"/>
      <c r="I296" s="97"/>
      <c r="J296" s="97"/>
      <c r="K296" s="97"/>
    </row>
    <row r="297" spans="1:11" s="94" customFormat="1" x14ac:dyDescent="0.35">
      <c r="A297" s="11"/>
      <c r="B297" s="11"/>
      <c r="C297" s="11"/>
      <c r="D297" s="11"/>
      <c r="E297" s="96"/>
      <c r="F297" s="97"/>
      <c r="G297" s="96"/>
      <c r="H297" s="96"/>
      <c r="I297" s="97"/>
      <c r="J297" s="97"/>
      <c r="K297" s="97"/>
    </row>
    <row r="298" spans="1:11" s="94" customFormat="1" x14ac:dyDescent="0.35">
      <c r="A298" s="11"/>
      <c r="B298" s="11"/>
      <c r="C298" s="11"/>
      <c r="D298" s="11"/>
      <c r="E298" s="96"/>
      <c r="F298" s="97"/>
      <c r="G298" s="96"/>
      <c r="H298" s="96"/>
      <c r="I298" s="97"/>
      <c r="J298" s="97"/>
      <c r="K298" s="97"/>
    </row>
    <row r="299" spans="1:11" s="94" customFormat="1" x14ac:dyDescent="0.35">
      <c r="A299" s="11"/>
      <c r="B299" s="11"/>
      <c r="C299" s="11"/>
      <c r="D299" s="11"/>
      <c r="E299" s="96"/>
      <c r="F299" s="97"/>
      <c r="G299" s="96"/>
      <c r="H299" s="96"/>
      <c r="I299" s="97"/>
      <c r="J299" s="97"/>
      <c r="K299" s="97"/>
    </row>
    <row r="300" spans="1:11" s="94" customFormat="1" x14ac:dyDescent="0.35">
      <c r="A300" s="11"/>
      <c r="B300" s="11"/>
      <c r="C300" s="11"/>
      <c r="D300" s="11"/>
      <c r="E300" s="96"/>
      <c r="F300" s="97"/>
      <c r="G300" s="96"/>
      <c r="H300" s="96"/>
      <c r="I300" s="97"/>
      <c r="J300" s="97"/>
      <c r="K300" s="97"/>
    </row>
    <row r="301" spans="1:11" s="94" customFormat="1" x14ac:dyDescent="0.35">
      <c r="A301" s="11"/>
      <c r="B301" s="11"/>
      <c r="C301" s="11"/>
      <c r="D301" s="11"/>
      <c r="E301" s="96"/>
      <c r="F301" s="97"/>
      <c r="G301" s="96"/>
      <c r="H301" s="96"/>
      <c r="I301" s="97"/>
      <c r="J301" s="97"/>
      <c r="K301" s="97"/>
    </row>
    <row r="302" spans="1:11" s="94" customFormat="1" x14ac:dyDescent="0.35">
      <c r="A302" s="11"/>
      <c r="B302" s="11"/>
      <c r="C302" s="11"/>
      <c r="D302" s="11"/>
      <c r="E302" s="96"/>
      <c r="F302" s="97"/>
      <c r="G302" s="96"/>
      <c r="H302" s="96"/>
      <c r="I302" s="97"/>
      <c r="J302" s="97"/>
      <c r="K302" s="97"/>
    </row>
    <row r="303" spans="1:11" s="94" customFormat="1" x14ac:dyDescent="0.35">
      <c r="A303" s="11"/>
      <c r="B303" s="11"/>
      <c r="C303" s="11"/>
      <c r="D303" s="11"/>
      <c r="E303" s="96"/>
      <c r="F303" s="97"/>
      <c r="G303" s="96"/>
      <c r="H303" s="96"/>
      <c r="I303" s="97"/>
      <c r="J303" s="97"/>
      <c r="K303" s="97"/>
    </row>
    <row r="304" spans="1:11" s="94" customFormat="1" x14ac:dyDescent="0.35">
      <c r="A304" s="11"/>
      <c r="B304" s="11"/>
      <c r="C304" s="11"/>
      <c r="D304" s="11"/>
      <c r="E304" s="96"/>
      <c r="F304" s="97"/>
      <c r="G304" s="96"/>
      <c r="H304" s="96"/>
      <c r="I304" s="97"/>
      <c r="J304" s="97"/>
      <c r="K304" s="97"/>
    </row>
    <row r="305" spans="1:11" s="94" customFormat="1" x14ac:dyDescent="0.35">
      <c r="A305" s="11"/>
      <c r="B305" s="11"/>
      <c r="C305" s="11"/>
      <c r="D305" s="11"/>
      <c r="E305" s="96"/>
      <c r="F305" s="97"/>
      <c r="G305" s="96"/>
      <c r="H305" s="96"/>
      <c r="I305" s="97"/>
      <c r="J305" s="97"/>
      <c r="K305" s="97"/>
    </row>
    <row r="306" spans="1:11" s="94" customFormat="1" x14ac:dyDescent="0.35">
      <c r="A306" s="11"/>
      <c r="B306" s="11"/>
      <c r="C306" s="11"/>
      <c r="D306" s="11"/>
      <c r="E306" s="96"/>
      <c r="F306" s="97"/>
      <c r="G306" s="96"/>
      <c r="H306" s="96"/>
      <c r="I306" s="97"/>
      <c r="J306" s="97"/>
      <c r="K306" s="97"/>
    </row>
    <row r="307" spans="1:11" s="94" customFormat="1" x14ac:dyDescent="0.35">
      <c r="A307" s="11"/>
      <c r="B307" s="11"/>
      <c r="C307" s="11"/>
      <c r="D307" s="11"/>
      <c r="E307" s="96"/>
      <c r="F307" s="97"/>
      <c r="G307" s="96"/>
      <c r="H307" s="96"/>
      <c r="I307" s="97"/>
      <c r="J307" s="97"/>
      <c r="K307" s="97"/>
    </row>
    <row r="308" spans="1:11" s="94" customFormat="1" x14ac:dyDescent="0.35">
      <c r="A308" s="11"/>
      <c r="B308" s="11"/>
      <c r="C308" s="11"/>
      <c r="D308" s="11"/>
      <c r="E308" s="96"/>
      <c r="F308" s="97"/>
      <c r="G308" s="96"/>
      <c r="H308" s="96"/>
      <c r="I308" s="97"/>
      <c r="J308" s="97"/>
      <c r="K308" s="97"/>
    </row>
    <row r="309" spans="1:11" s="94" customFormat="1" x14ac:dyDescent="0.35">
      <c r="A309" s="11"/>
      <c r="B309" s="11"/>
      <c r="C309" s="11"/>
      <c r="D309" s="11"/>
      <c r="E309" s="96"/>
      <c r="F309" s="97"/>
      <c r="G309" s="96"/>
      <c r="H309" s="96"/>
      <c r="I309" s="97"/>
      <c r="J309" s="97"/>
      <c r="K309" s="97"/>
    </row>
    <row r="310" spans="1:11" s="94" customFormat="1" x14ac:dyDescent="0.35">
      <c r="A310" s="11"/>
      <c r="B310" s="11"/>
      <c r="C310" s="11"/>
      <c r="D310" s="11"/>
      <c r="E310" s="96"/>
      <c r="F310" s="97"/>
      <c r="G310" s="96"/>
      <c r="H310" s="96"/>
      <c r="I310" s="97"/>
      <c r="J310" s="97"/>
      <c r="K310" s="97"/>
    </row>
    <row r="311" spans="1:11" s="94" customFormat="1" x14ac:dyDescent="0.35">
      <c r="A311" s="11"/>
      <c r="B311" s="11"/>
      <c r="C311" s="11"/>
      <c r="D311" s="11"/>
      <c r="E311" s="96"/>
      <c r="F311" s="97"/>
      <c r="G311" s="96"/>
      <c r="H311" s="96"/>
      <c r="I311" s="97"/>
      <c r="J311" s="97"/>
      <c r="K311" s="97"/>
    </row>
    <row r="312" spans="1:11" s="94" customFormat="1" x14ac:dyDescent="0.35">
      <c r="A312" s="11"/>
      <c r="B312" s="11"/>
      <c r="C312" s="11"/>
      <c r="D312" s="11"/>
      <c r="E312" s="96"/>
      <c r="F312" s="97"/>
      <c r="G312" s="96"/>
      <c r="H312" s="96"/>
      <c r="I312" s="97"/>
      <c r="J312" s="97"/>
      <c r="K312" s="97"/>
    </row>
    <row r="313" spans="1:11" s="94" customFormat="1" x14ac:dyDescent="0.35">
      <c r="A313" s="11"/>
      <c r="B313" s="11"/>
      <c r="C313" s="11"/>
      <c r="D313" s="11"/>
      <c r="E313" s="96"/>
      <c r="F313" s="97"/>
      <c r="G313" s="96"/>
      <c r="H313" s="96"/>
      <c r="I313" s="97"/>
      <c r="J313" s="97"/>
      <c r="K313" s="97"/>
    </row>
    <row r="314" spans="1:11" s="94" customFormat="1" x14ac:dyDescent="0.35">
      <c r="A314" s="11"/>
      <c r="B314" s="11"/>
      <c r="C314" s="11"/>
      <c r="D314" s="11"/>
      <c r="E314" s="96"/>
      <c r="F314" s="97"/>
      <c r="G314" s="96"/>
      <c r="H314" s="96"/>
      <c r="I314" s="97"/>
      <c r="J314" s="97"/>
      <c r="K314" s="97"/>
    </row>
    <row r="315" spans="1:11" s="94" customFormat="1" x14ac:dyDescent="0.35">
      <c r="A315" s="11"/>
      <c r="B315" s="11"/>
      <c r="C315" s="11"/>
      <c r="D315" s="11"/>
      <c r="E315" s="96"/>
      <c r="F315" s="97"/>
      <c r="G315" s="96"/>
      <c r="H315" s="96"/>
      <c r="I315" s="97"/>
      <c r="J315" s="97"/>
      <c r="K315" s="97"/>
    </row>
    <row r="316" spans="1:11" s="94" customFormat="1" x14ac:dyDescent="0.35">
      <c r="A316" s="11"/>
      <c r="B316" s="11"/>
      <c r="C316" s="11"/>
      <c r="D316" s="11"/>
      <c r="E316" s="96"/>
      <c r="F316" s="97"/>
      <c r="G316" s="96"/>
      <c r="H316" s="96"/>
      <c r="I316" s="97"/>
      <c r="J316" s="97"/>
      <c r="K316" s="97"/>
    </row>
    <row r="317" spans="1:11" s="94" customFormat="1" x14ac:dyDescent="0.35">
      <c r="A317" s="11"/>
      <c r="B317" s="11"/>
      <c r="C317" s="11"/>
      <c r="D317" s="11"/>
      <c r="E317" s="96"/>
      <c r="F317" s="97"/>
      <c r="G317" s="96"/>
      <c r="H317" s="96"/>
      <c r="I317" s="97"/>
      <c r="J317" s="97"/>
      <c r="K317" s="97"/>
    </row>
    <row r="318" spans="1:11" s="94" customFormat="1" x14ac:dyDescent="0.35">
      <c r="A318" s="11"/>
      <c r="B318" s="11"/>
      <c r="C318" s="11"/>
      <c r="D318" s="11"/>
      <c r="E318" s="96"/>
      <c r="F318" s="97"/>
      <c r="G318" s="96"/>
      <c r="H318" s="96"/>
      <c r="I318" s="97"/>
      <c r="J318" s="97"/>
      <c r="K318" s="97"/>
    </row>
    <row r="319" spans="1:11" s="94" customFormat="1" x14ac:dyDescent="0.35">
      <c r="A319" s="11"/>
      <c r="B319" s="11"/>
      <c r="C319" s="11"/>
      <c r="D319" s="11"/>
      <c r="E319" s="96"/>
      <c r="F319" s="97"/>
      <c r="G319" s="96"/>
      <c r="H319" s="96"/>
      <c r="I319" s="97"/>
      <c r="J319" s="97"/>
      <c r="K319" s="97"/>
    </row>
    <row r="320" spans="1:11" s="94" customFormat="1" x14ac:dyDescent="0.35">
      <c r="A320" s="11"/>
      <c r="B320" s="11"/>
      <c r="C320" s="11"/>
      <c r="D320" s="11"/>
      <c r="E320" s="96"/>
      <c r="F320" s="97"/>
      <c r="G320" s="96"/>
      <c r="H320" s="96"/>
      <c r="I320" s="97"/>
      <c r="J320" s="97"/>
      <c r="K320" s="97"/>
    </row>
    <row r="321" spans="1:11" s="94" customFormat="1" x14ac:dyDescent="0.35">
      <c r="A321" s="11"/>
      <c r="B321" s="11"/>
      <c r="C321" s="11"/>
      <c r="D321" s="11"/>
      <c r="E321" s="96"/>
      <c r="F321" s="97"/>
      <c r="G321" s="96"/>
      <c r="H321" s="96"/>
      <c r="I321" s="97"/>
      <c r="J321" s="97"/>
      <c r="K321" s="97"/>
    </row>
    <row r="322" spans="1:11" s="94" customFormat="1" x14ac:dyDescent="0.35">
      <c r="A322" s="11"/>
      <c r="B322" s="11"/>
      <c r="C322" s="11"/>
      <c r="D322" s="11"/>
      <c r="E322" s="96"/>
      <c r="F322" s="97"/>
      <c r="G322" s="96"/>
      <c r="H322" s="96"/>
      <c r="I322" s="97"/>
      <c r="J322" s="97"/>
      <c r="K322" s="97"/>
    </row>
    <row r="323" spans="1:11" s="94" customFormat="1" x14ac:dyDescent="0.35">
      <c r="A323" s="11"/>
      <c r="B323" s="11"/>
      <c r="C323" s="11"/>
      <c r="D323" s="11"/>
      <c r="E323" s="96"/>
      <c r="F323" s="97"/>
      <c r="G323" s="96"/>
      <c r="H323" s="96"/>
      <c r="I323" s="97"/>
      <c r="J323" s="97"/>
      <c r="K323" s="97"/>
    </row>
    <row r="324" spans="1:11" s="94" customFormat="1" x14ac:dyDescent="0.35">
      <c r="A324" s="11"/>
      <c r="B324" s="11"/>
      <c r="C324" s="11"/>
      <c r="D324" s="11"/>
      <c r="E324" s="96"/>
      <c r="F324" s="97"/>
      <c r="G324" s="96"/>
      <c r="H324" s="96"/>
      <c r="I324" s="97"/>
      <c r="J324" s="97"/>
      <c r="K324" s="97"/>
    </row>
    <row r="325" spans="1:11" s="94" customFormat="1" x14ac:dyDescent="0.35">
      <c r="A325" s="11"/>
      <c r="B325" s="11"/>
      <c r="C325" s="11"/>
      <c r="D325" s="11"/>
      <c r="E325" s="96"/>
      <c r="F325" s="97"/>
      <c r="G325" s="96"/>
      <c r="H325" s="96"/>
      <c r="I325" s="97"/>
      <c r="J325" s="97"/>
      <c r="K325" s="97"/>
    </row>
    <row r="326" spans="1:11" s="94" customFormat="1" x14ac:dyDescent="0.35">
      <c r="A326" s="11"/>
      <c r="B326" s="11"/>
      <c r="C326" s="11"/>
      <c r="D326" s="11"/>
      <c r="E326" s="96"/>
      <c r="F326" s="97"/>
      <c r="G326" s="96"/>
      <c r="H326" s="96"/>
      <c r="I326" s="97"/>
      <c r="J326" s="97"/>
      <c r="K326" s="97"/>
    </row>
    <row r="327" spans="1:11" s="94" customFormat="1" x14ac:dyDescent="0.35">
      <c r="A327" s="11"/>
      <c r="B327" s="11"/>
      <c r="C327" s="11"/>
      <c r="D327" s="11"/>
      <c r="E327" s="96"/>
      <c r="F327" s="97"/>
      <c r="G327" s="96"/>
      <c r="H327" s="96"/>
      <c r="I327" s="97"/>
      <c r="J327" s="97"/>
      <c r="K327" s="97"/>
    </row>
    <row r="328" spans="1:11" s="94" customFormat="1" x14ac:dyDescent="0.35">
      <c r="A328" s="11"/>
      <c r="B328" s="11"/>
      <c r="C328" s="11"/>
      <c r="D328" s="11"/>
      <c r="E328" s="96"/>
      <c r="F328" s="97"/>
      <c r="G328" s="96"/>
      <c r="H328" s="96"/>
      <c r="I328" s="97"/>
      <c r="J328" s="97"/>
      <c r="K328" s="97"/>
    </row>
    <row r="329" spans="1:11" s="94" customFormat="1" x14ac:dyDescent="0.35">
      <c r="A329" s="11"/>
      <c r="B329" s="11"/>
      <c r="C329" s="11"/>
      <c r="D329" s="11"/>
      <c r="E329" s="96"/>
      <c r="F329" s="97"/>
      <c r="G329" s="96"/>
      <c r="H329" s="96"/>
      <c r="I329" s="97"/>
      <c r="J329" s="97"/>
      <c r="K329" s="97"/>
    </row>
    <row r="330" spans="1:11" s="94" customFormat="1" x14ac:dyDescent="0.35">
      <c r="A330" s="11"/>
      <c r="B330" s="11"/>
      <c r="C330" s="11"/>
      <c r="D330" s="11"/>
      <c r="E330" s="96"/>
      <c r="F330" s="97"/>
      <c r="G330" s="96"/>
      <c r="H330" s="96"/>
      <c r="I330" s="97"/>
      <c r="J330" s="97"/>
      <c r="K330" s="97"/>
    </row>
    <row r="331" spans="1:11" s="94" customFormat="1" x14ac:dyDescent="0.35">
      <c r="A331" s="11"/>
      <c r="B331" s="11"/>
      <c r="C331" s="11"/>
      <c r="D331" s="11"/>
      <c r="E331" s="96"/>
      <c r="F331" s="97"/>
      <c r="G331" s="96"/>
      <c r="H331" s="96"/>
      <c r="I331" s="97"/>
      <c r="J331" s="97"/>
      <c r="K331" s="97"/>
    </row>
    <row r="332" spans="1:11" s="94" customFormat="1" x14ac:dyDescent="0.35">
      <c r="A332" s="11"/>
      <c r="B332" s="11"/>
      <c r="C332" s="11"/>
      <c r="D332" s="11"/>
      <c r="E332" s="96"/>
      <c r="F332" s="97"/>
      <c r="G332" s="96"/>
      <c r="H332" s="96"/>
      <c r="I332" s="97"/>
      <c r="J332" s="97"/>
      <c r="K332" s="97"/>
    </row>
    <row r="333" spans="1:11" s="94" customFormat="1" x14ac:dyDescent="0.35">
      <c r="A333" s="11"/>
      <c r="B333" s="11"/>
      <c r="C333" s="11"/>
      <c r="D333" s="11"/>
      <c r="E333" s="96"/>
      <c r="F333" s="97"/>
      <c r="G333" s="96"/>
      <c r="H333" s="96"/>
      <c r="I333" s="97"/>
      <c r="J333" s="97"/>
      <c r="K333" s="97"/>
    </row>
    <row r="334" spans="1:11" s="94" customFormat="1" x14ac:dyDescent="0.35">
      <c r="A334" s="11"/>
      <c r="B334" s="11"/>
      <c r="C334" s="11"/>
      <c r="D334" s="11"/>
      <c r="E334" s="96"/>
      <c r="F334" s="97"/>
      <c r="G334" s="96"/>
      <c r="H334" s="96"/>
      <c r="I334" s="97"/>
      <c r="J334" s="97"/>
      <c r="K334" s="97"/>
    </row>
    <row r="335" spans="1:11" s="94" customFormat="1" x14ac:dyDescent="0.35">
      <c r="A335" s="11"/>
      <c r="B335" s="11"/>
      <c r="C335" s="11"/>
      <c r="D335" s="11"/>
      <c r="E335" s="96"/>
      <c r="F335" s="97"/>
      <c r="G335" s="96"/>
      <c r="H335" s="96"/>
      <c r="I335" s="97"/>
      <c r="J335" s="97"/>
      <c r="K335" s="97"/>
    </row>
    <row r="336" spans="1:11" s="94" customFormat="1" x14ac:dyDescent="0.35">
      <c r="A336" s="11"/>
      <c r="B336" s="11"/>
      <c r="C336" s="11"/>
      <c r="D336" s="11"/>
      <c r="E336" s="96"/>
      <c r="F336" s="97"/>
      <c r="G336" s="96"/>
      <c r="H336" s="96"/>
      <c r="I336" s="97"/>
      <c r="J336" s="97"/>
      <c r="K336" s="97"/>
    </row>
    <row r="337" spans="1:11" s="94" customFormat="1" x14ac:dyDescent="0.35">
      <c r="A337" s="11"/>
      <c r="B337" s="11"/>
      <c r="C337" s="11"/>
      <c r="D337" s="11"/>
      <c r="E337" s="96"/>
      <c r="F337" s="97"/>
      <c r="G337" s="96"/>
      <c r="H337" s="96"/>
      <c r="I337" s="97"/>
      <c r="J337" s="97"/>
      <c r="K337" s="97"/>
    </row>
    <row r="338" spans="1:11" s="94" customFormat="1" x14ac:dyDescent="0.35">
      <c r="A338" s="11"/>
      <c r="B338" s="11"/>
      <c r="C338" s="11"/>
      <c r="D338" s="11"/>
      <c r="E338" s="96"/>
      <c r="F338" s="97"/>
      <c r="G338" s="96"/>
      <c r="H338" s="96"/>
      <c r="I338" s="97"/>
      <c r="J338" s="97"/>
      <c r="K338" s="97"/>
    </row>
    <row r="339" spans="1:11" s="94" customFormat="1" x14ac:dyDescent="0.35">
      <c r="A339" s="11"/>
      <c r="B339" s="11"/>
      <c r="C339" s="11"/>
      <c r="D339" s="11"/>
      <c r="E339" s="96"/>
      <c r="F339" s="97"/>
      <c r="G339" s="96"/>
      <c r="H339" s="96"/>
      <c r="I339" s="97"/>
      <c r="J339" s="97"/>
      <c r="K339" s="97"/>
    </row>
    <row r="340" spans="1:11" s="94" customFormat="1" x14ac:dyDescent="0.35">
      <c r="A340" s="11"/>
      <c r="B340" s="11"/>
      <c r="C340" s="11"/>
      <c r="D340" s="11"/>
      <c r="E340" s="96"/>
      <c r="F340" s="97"/>
      <c r="G340" s="96"/>
      <c r="H340" s="96"/>
      <c r="I340" s="97"/>
      <c r="J340" s="97"/>
      <c r="K340" s="97"/>
    </row>
    <row r="341" spans="1:11" s="94" customFormat="1" x14ac:dyDescent="0.35">
      <c r="A341" s="11"/>
      <c r="B341" s="11"/>
      <c r="C341" s="11"/>
      <c r="D341" s="11"/>
      <c r="E341" s="96"/>
      <c r="F341" s="97"/>
      <c r="G341" s="96"/>
      <c r="H341" s="96"/>
      <c r="I341" s="97"/>
      <c r="J341" s="97"/>
      <c r="K341" s="97"/>
    </row>
    <row r="342" spans="1:11" s="94" customFormat="1" x14ac:dyDescent="0.35">
      <c r="A342" s="11"/>
      <c r="B342" s="11"/>
      <c r="C342" s="11"/>
      <c r="D342" s="11"/>
      <c r="E342" s="96"/>
      <c r="F342" s="97"/>
      <c r="G342" s="96"/>
      <c r="H342" s="96"/>
      <c r="I342" s="97"/>
      <c r="J342" s="97"/>
      <c r="K342" s="97"/>
    </row>
    <row r="343" spans="1:11" s="94" customFormat="1" x14ac:dyDescent="0.35">
      <c r="A343" s="11"/>
      <c r="B343" s="11"/>
      <c r="C343" s="11"/>
      <c r="D343" s="11"/>
      <c r="E343" s="96"/>
      <c r="F343" s="97"/>
      <c r="G343" s="96"/>
      <c r="H343" s="96"/>
      <c r="I343" s="97"/>
      <c r="J343" s="97"/>
      <c r="K343" s="97"/>
    </row>
    <row r="344" spans="1:11" s="94" customFormat="1" x14ac:dyDescent="0.35">
      <c r="A344" s="11"/>
      <c r="B344" s="11"/>
      <c r="C344" s="11"/>
      <c r="D344" s="11"/>
      <c r="E344" s="96"/>
      <c r="F344" s="97"/>
      <c r="G344" s="96"/>
      <c r="H344" s="96"/>
      <c r="I344" s="97"/>
      <c r="J344" s="97"/>
      <c r="K344" s="97"/>
    </row>
    <row r="345" spans="1:11" s="94" customFormat="1" x14ac:dyDescent="0.35">
      <c r="A345" s="11"/>
      <c r="B345" s="11"/>
      <c r="C345" s="11"/>
      <c r="D345" s="11"/>
      <c r="E345" s="96"/>
      <c r="F345" s="97"/>
      <c r="G345" s="96"/>
      <c r="H345" s="96"/>
      <c r="I345" s="97"/>
      <c r="J345" s="97"/>
      <c r="K345" s="97"/>
    </row>
    <row r="346" spans="1:11" s="94" customFormat="1" x14ac:dyDescent="0.35">
      <c r="A346" s="11"/>
      <c r="B346" s="11"/>
      <c r="C346" s="11"/>
      <c r="D346" s="11"/>
      <c r="E346" s="96"/>
      <c r="F346" s="97"/>
      <c r="G346" s="96"/>
      <c r="H346" s="96"/>
      <c r="I346" s="97"/>
      <c r="J346" s="97"/>
      <c r="K346" s="97"/>
    </row>
    <row r="347" spans="1:11" s="94" customFormat="1" x14ac:dyDescent="0.35">
      <c r="A347" s="11"/>
      <c r="B347" s="11"/>
      <c r="C347" s="11"/>
      <c r="D347" s="11"/>
      <c r="E347" s="96"/>
      <c r="F347" s="97"/>
      <c r="G347" s="96"/>
      <c r="H347" s="96"/>
      <c r="I347" s="97"/>
      <c r="J347" s="97"/>
      <c r="K347" s="97"/>
    </row>
    <row r="348" spans="1:11" s="94" customFormat="1" x14ac:dyDescent="0.35">
      <c r="A348" s="11"/>
      <c r="B348" s="11"/>
      <c r="C348" s="11"/>
      <c r="D348" s="11"/>
      <c r="E348" s="96"/>
      <c r="F348" s="97"/>
      <c r="G348" s="96"/>
      <c r="H348" s="96"/>
      <c r="I348" s="97"/>
      <c r="J348" s="97"/>
      <c r="K348" s="97"/>
    </row>
    <row r="349" spans="1:11" s="94" customFormat="1" x14ac:dyDescent="0.35">
      <c r="A349" s="11"/>
      <c r="B349" s="11"/>
      <c r="C349" s="11"/>
      <c r="D349" s="11"/>
      <c r="E349" s="96"/>
      <c r="F349" s="97"/>
      <c r="G349" s="96"/>
      <c r="H349" s="96"/>
      <c r="I349" s="97"/>
      <c r="J349" s="97"/>
      <c r="K349" s="97"/>
    </row>
    <row r="350" spans="1:11" s="94" customFormat="1" x14ac:dyDescent="0.35">
      <c r="A350" s="11"/>
      <c r="B350" s="11"/>
      <c r="C350" s="11"/>
      <c r="D350" s="11"/>
      <c r="E350" s="96"/>
      <c r="F350" s="97"/>
      <c r="G350" s="96"/>
      <c r="H350" s="96"/>
      <c r="I350" s="97"/>
      <c r="J350" s="97"/>
      <c r="K350" s="97"/>
    </row>
    <row r="351" spans="1:11" s="94" customFormat="1" x14ac:dyDescent="0.35">
      <c r="A351" s="11"/>
      <c r="B351" s="11"/>
      <c r="C351" s="11"/>
      <c r="D351" s="11"/>
      <c r="E351" s="96"/>
      <c r="F351" s="97"/>
      <c r="G351" s="96"/>
      <c r="H351" s="96"/>
      <c r="I351" s="97"/>
      <c r="J351" s="97"/>
      <c r="K351" s="97"/>
    </row>
    <row r="352" spans="1:11" s="94" customFormat="1" x14ac:dyDescent="0.35">
      <c r="A352" s="11"/>
      <c r="B352" s="11"/>
      <c r="C352" s="11"/>
      <c r="D352" s="11"/>
      <c r="E352" s="96"/>
      <c r="F352" s="97"/>
      <c r="G352" s="96"/>
      <c r="H352" s="96"/>
      <c r="I352" s="97"/>
      <c r="J352" s="97"/>
      <c r="K352" s="97"/>
    </row>
    <row r="353" spans="1:11" s="94" customFormat="1" x14ac:dyDescent="0.35">
      <c r="A353" s="11"/>
      <c r="B353" s="11"/>
      <c r="C353" s="11"/>
      <c r="D353" s="11"/>
      <c r="E353" s="96"/>
      <c r="F353" s="97"/>
      <c r="G353" s="96"/>
      <c r="H353" s="96"/>
      <c r="I353" s="97"/>
      <c r="J353" s="97"/>
      <c r="K353" s="97"/>
    </row>
    <row r="354" spans="1:11" s="94" customFormat="1" x14ac:dyDescent="0.35">
      <c r="A354" s="11"/>
      <c r="B354" s="11"/>
      <c r="C354" s="11"/>
      <c r="D354" s="11"/>
      <c r="E354" s="96"/>
      <c r="F354" s="97"/>
      <c r="G354" s="96"/>
      <c r="H354" s="96"/>
      <c r="I354" s="97"/>
      <c r="J354" s="97"/>
      <c r="K354" s="97"/>
    </row>
    <row r="355" spans="1:11" s="94" customFormat="1" x14ac:dyDescent="0.35">
      <c r="A355" s="11"/>
      <c r="B355" s="11"/>
      <c r="C355" s="11"/>
      <c r="D355" s="11"/>
      <c r="E355" s="96"/>
      <c r="F355" s="97"/>
      <c r="G355" s="96"/>
      <c r="H355" s="96"/>
      <c r="I355" s="97"/>
      <c r="J355" s="97"/>
      <c r="K355" s="97"/>
    </row>
    <row r="356" spans="1:11" s="94" customFormat="1" x14ac:dyDescent="0.35">
      <c r="A356" s="11"/>
      <c r="B356" s="11"/>
      <c r="C356" s="11"/>
      <c r="D356" s="11"/>
      <c r="E356" s="96"/>
      <c r="F356" s="97"/>
      <c r="G356" s="96"/>
      <c r="H356" s="96"/>
      <c r="I356" s="97"/>
      <c r="J356" s="97"/>
      <c r="K356" s="97"/>
    </row>
    <row r="357" spans="1:11" s="94" customFormat="1" x14ac:dyDescent="0.35">
      <c r="A357" s="11"/>
      <c r="B357" s="11"/>
      <c r="C357" s="11"/>
      <c r="D357" s="11"/>
      <c r="E357" s="96"/>
      <c r="F357" s="97"/>
      <c r="G357" s="96"/>
      <c r="H357" s="96"/>
      <c r="I357" s="97"/>
      <c r="J357" s="97"/>
      <c r="K357" s="97"/>
    </row>
    <row r="358" spans="1:11" s="94" customFormat="1" x14ac:dyDescent="0.35">
      <c r="A358" s="11"/>
      <c r="B358" s="11"/>
      <c r="C358" s="11"/>
      <c r="D358" s="11"/>
      <c r="E358" s="96"/>
      <c r="F358" s="97"/>
      <c r="G358" s="96"/>
      <c r="H358" s="96"/>
      <c r="I358" s="97"/>
      <c r="J358" s="97"/>
      <c r="K358" s="97"/>
    </row>
    <row r="359" spans="1:11" s="94" customFormat="1" x14ac:dyDescent="0.35">
      <c r="A359" s="11"/>
      <c r="B359" s="11"/>
      <c r="C359" s="11"/>
      <c r="D359" s="11"/>
      <c r="E359" s="96"/>
      <c r="F359" s="97"/>
      <c r="G359" s="96"/>
      <c r="H359" s="96"/>
      <c r="I359" s="97"/>
      <c r="J359" s="97"/>
      <c r="K359" s="97"/>
    </row>
    <row r="360" spans="1:11" s="94" customFormat="1" x14ac:dyDescent="0.35">
      <c r="A360" s="11"/>
      <c r="B360" s="11"/>
      <c r="C360" s="11"/>
      <c r="D360" s="11"/>
      <c r="E360" s="96"/>
      <c r="F360" s="97"/>
      <c r="G360" s="96"/>
      <c r="H360" s="96"/>
      <c r="I360" s="97"/>
      <c r="J360" s="97"/>
      <c r="K360" s="97"/>
    </row>
    <row r="361" spans="1:11" s="94" customFormat="1" x14ac:dyDescent="0.35">
      <c r="A361" s="11"/>
      <c r="B361" s="11"/>
      <c r="C361" s="11"/>
      <c r="D361" s="11"/>
      <c r="E361" s="96"/>
      <c r="F361" s="97"/>
      <c r="G361" s="96"/>
      <c r="H361" s="96"/>
      <c r="I361" s="97"/>
      <c r="J361" s="97"/>
      <c r="K361" s="97"/>
    </row>
    <row r="362" spans="1:11" s="94" customFormat="1" x14ac:dyDescent="0.35">
      <c r="A362" s="11"/>
      <c r="B362" s="11"/>
      <c r="C362" s="11"/>
      <c r="D362" s="11"/>
      <c r="E362" s="96"/>
      <c r="F362" s="97"/>
      <c r="G362" s="96"/>
      <c r="H362" s="96"/>
      <c r="I362" s="97"/>
      <c r="J362" s="97"/>
      <c r="K362" s="97"/>
    </row>
    <row r="363" spans="1:11" s="94" customFormat="1" x14ac:dyDescent="0.35">
      <c r="A363" s="11"/>
      <c r="B363" s="11"/>
      <c r="C363" s="11"/>
      <c r="D363" s="11"/>
      <c r="E363" s="96"/>
      <c r="F363" s="97"/>
      <c r="G363" s="96"/>
      <c r="H363" s="96"/>
      <c r="I363" s="97"/>
      <c r="J363" s="97"/>
      <c r="K363" s="97"/>
    </row>
    <row r="364" spans="1:11" s="94" customFormat="1" x14ac:dyDescent="0.35">
      <c r="A364" s="11"/>
      <c r="B364" s="11"/>
      <c r="C364" s="11"/>
      <c r="D364" s="11"/>
      <c r="E364" s="96"/>
      <c r="F364" s="97"/>
      <c r="G364" s="96"/>
      <c r="H364" s="96"/>
      <c r="I364" s="97"/>
      <c r="J364" s="97"/>
      <c r="K364" s="97"/>
    </row>
    <row r="365" spans="1:11" s="94" customFormat="1" x14ac:dyDescent="0.35">
      <c r="A365" s="11"/>
      <c r="B365" s="11"/>
      <c r="C365" s="11"/>
      <c r="D365" s="11"/>
      <c r="E365" s="96"/>
      <c r="F365" s="97"/>
      <c r="G365" s="96"/>
      <c r="H365" s="96"/>
      <c r="I365" s="97"/>
      <c r="J365" s="97"/>
      <c r="K365" s="97"/>
    </row>
    <row r="366" spans="1:11" s="94" customFormat="1" x14ac:dyDescent="0.35">
      <c r="A366" s="11"/>
      <c r="B366" s="11"/>
      <c r="C366" s="11"/>
      <c r="D366" s="11"/>
      <c r="E366" s="96"/>
      <c r="F366" s="97"/>
      <c r="G366" s="96"/>
      <c r="H366" s="96"/>
      <c r="I366" s="97"/>
      <c r="J366" s="97"/>
      <c r="K366" s="97"/>
    </row>
    <row r="367" spans="1:11" s="94" customFormat="1" x14ac:dyDescent="0.35">
      <c r="A367" s="11"/>
      <c r="B367" s="11"/>
      <c r="C367" s="11"/>
      <c r="D367" s="11"/>
      <c r="E367" s="96"/>
      <c r="F367" s="97"/>
      <c r="G367" s="96"/>
      <c r="H367" s="96"/>
      <c r="I367" s="97"/>
      <c r="J367" s="97"/>
      <c r="K367" s="97"/>
    </row>
    <row r="368" spans="1:11" s="94" customFormat="1" x14ac:dyDescent="0.35">
      <c r="A368" s="11"/>
      <c r="B368" s="11"/>
      <c r="C368" s="11"/>
      <c r="D368" s="11"/>
      <c r="E368" s="96"/>
      <c r="F368" s="97"/>
      <c r="G368" s="96"/>
      <c r="H368" s="96"/>
      <c r="I368" s="97"/>
      <c r="J368" s="97"/>
      <c r="K368" s="97"/>
    </row>
    <row r="369" spans="1:11" s="94" customFormat="1" x14ac:dyDescent="0.35">
      <c r="A369" s="11"/>
      <c r="B369" s="11"/>
      <c r="C369" s="11"/>
      <c r="D369" s="11"/>
      <c r="E369" s="96"/>
      <c r="F369" s="97"/>
      <c r="G369" s="96"/>
      <c r="H369" s="96"/>
      <c r="I369" s="97"/>
      <c r="J369" s="97"/>
      <c r="K369" s="97"/>
    </row>
    <row r="370" spans="1:11" s="94" customFormat="1" x14ac:dyDescent="0.35">
      <c r="A370" s="11"/>
      <c r="B370" s="11"/>
      <c r="C370" s="11"/>
      <c r="D370" s="11"/>
      <c r="E370" s="96"/>
      <c r="F370" s="97"/>
      <c r="G370" s="96"/>
      <c r="H370" s="96"/>
      <c r="I370" s="97"/>
      <c r="J370" s="97"/>
      <c r="K370" s="97"/>
    </row>
    <row r="371" spans="1:11" s="94" customFormat="1" x14ac:dyDescent="0.35">
      <c r="A371" s="11"/>
      <c r="B371" s="11"/>
      <c r="C371" s="11"/>
      <c r="D371" s="11"/>
      <c r="E371" s="96"/>
      <c r="F371" s="97"/>
      <c r="G371" s="96"/>
      <c r="H371" s="96"/>
      <c r="I371" s="97"/>
      <c r="J371" s="97"/>
      <c r="K371" s="97"/>
    </row>
    <row r="372" spans="1:11" s="94" customFormat="1" x14ac:dyDescent="0.35">
      <c r="A372" s="11"/>
      <c r="B372" s="11"/>
      <c r="C372" s="11"/>
      <c r="D372" s="11"/>
      <c r="E372" s="96"/>
      <c r="F372" s="97"/>
      <c r="G372" s="96"/>
      <c r="H372" s="96"/>
      <c r="I372" s="97"/>
      <c r="J372" s="97"/>
      <c r="K372" s="97"/>
    </row>
    <row r="373" spans="1:11" s="94" customFormat="1" x14ac:dyDescent="0.35">
      <c r="A373" s="11"/>
      <c r="B373" s="11"/>
      <c r="C373" s="11"/>
      <c r="D373" s="11"/>
      <c r="E373" s="96"/>
      <c r="F373" s="97"/>
      <c r="G373" s="96"/>
      <c r="H373" s="96"/>
      <c r="I373" s="97"/>
      <c r="J373" s="97"/>
      <c r="K373" s="97"/>
    </row>
    <row r="374" spans="1:11" s="94" customFormat="1" x14ac:dyDescent="0.35">
      <c r="A374" s="11"/>
      <c r="B374" s="11"/>
      <c r="C374" s="11"/>
      <c r="D374" s="11"/>
      <c r="E374" s="96"/>
      <c r="F374" s="97"/>
      <c r="G374" s="96"/>
      <c r="H374" s="96"/>
      <c r="I374" s="97"/>
      <c r="J374" s="97"/>
      <c r="K374" s="97"/>
    </row>
    <row r="375" spans="1:11" s="94" customFormat="1" x14ac:dyDescent="0.35">
      <c r="A375" s="11"/>
      <c r="B375" s="11"/>
      <c r="C375" s="11"/>
      <c r="D375" s="11"/>
      <c r="E375" s="96"/>
      <c r="F375" s="97"/>
      <c r="G375" s="96"/>
      <c r="H375" s="96"/>
      <c r="I375" s="97"/>
      <c r="J375" s="97"/>
      <c r="K375" s="97"/>
    </row>
    <row r="376" spans="1:11" s="94" customFormat="1" x14ac:dyDescent="0.35">
      <c r="A376" s="11"/>
      <c r="B376" s="11"/>
      <c r="C376" s="11"/>
      <c r="D376" s="11"/>
      <c r="E376" s="96"/>
      <c r="F376" s="97"/>
      <c r="G376" s="96"/>
      <c r="H376" s="96"/>
      <c r="I376" s="97"/>
      <c r="J376" s="97"/>
      <c r="K376" s="97"/>
    </row>
    <row r="377" spans="1:11" s="94" customFormat="1" x14ac:dyDescent="0.35">
      <c r="A377" s="11"/>
      <c r="B377" s="11"/>
      <c r="C377" s="11"/>
      <c r="D377" s="11"/>
      <c r="E377" s="96"/>
      <c r="F377" s="97"/>
      <c r="G377" s="96"/>
      <c r="H377" s="96"/>
      <c r="I377" s="97"/>
      <c r="J377" s="97"/>
      <c r="K377" s="97"/>
    </row>
    <row r="378" spans="1:11" s="94" customFormat="1" x14ac:dyDescent="0.35">
      <c r="A378" s="11"/>
      <c r="B378" s="11"/>
      <c r="C378" s="11"/>
      <c r="D378" s="11"/>
      <c r="E378" s="96"/>
      <c r="F378" s="97"/>
      <c r="G378" s="96"/>
      <c r="H378" s="96"/>
      <c r="I378" s="97"/>
      <c r="J378" s="97"/>
      <c r="K378" s="97"/>
    </row>
    <row r="379" spans="1:11" s="94" customFormat="1" x14ac:dyDescent="0.35">
      <c r="A379" s="11"/>
      <c r="B379" s="11"/>
      <c r="C379" s="11"/>
      <c r="D379" s="11"/>
      <c r="E379" s="96"/>
      <c r="F379" s="97"/>
      <c r="G379" s="96"/>
      <c r="H379" s="96"/>
      <c r="I379" s="97"/>
      <c r="J379" s="97"/>
      <c r="K379" s="97"/>
    </row>
    <row r="380" spans="1:11" s="94" customFormat="1" x14ac:dyDescent="0.35">
      <c r="A380" s="11"/>
      <c r="B380" s="11"/>
      <c r="C380" s="11"/>
      <c r="D380" s="11"/>
      <c r="E380" s="96"/>
      <c r="F380" s="97"/>
      <c r="G380" s="96"/>
      <c r="H380" s="96"/>
      <c r="I380" s="97"/>
      <c r="J380" s="97"/>
      <c r="K380" s="97"/>
    </row>
    <row r="381" spans="1:11" s="94" customFormat="1" x14ac:dyDescent="0.35">
      <c r="A381" s="11"/>
      <c r="B381" s="11"/>
      <c r="C381" s="11"/>
      <c r="D381" s="11"/>
      <c r="E381" s="96"/>
      <c r="F381" s="97"/>
      <c r="G381" s="96"/>
      <c r="H381" s="96"/>
      <c r="I381" s="97"/>
      <c r="J381" s="97"/>
      <c r="K381" s="97"/>
    </row>
    <row r="382" spans="1:11" s="94" customFormat="1" x14ac:dyDescent="0.35">
      <c r="A382" s="11"/>
      <c r="B382" s="11"/>
      <c r="C382" s="11"/>
      <c r="D382" s="11"/>
      <c r="E382" s="96"/>
      <c r="F382" s="97"/>
      <c r="G382" s="96"/>
      <c r="H382" s="96"/>
      <c r="I382" s="97"/>
      <c r="J382" s="97"/>
      <c r="K382" s="97"/>
    </row>
    <row r="383" spans="1:11" s="94" customFormat="1" x14ac:dyDescent="0.35">
      <c r="A383" s="11"/>
      <c r="B383" s="11"/>
      <c r="C383" s="11"/>
      <c r="D383" s="11"/>
      <c r="E383" s="96"/>
      <c r="F383" s="97"/>
      <c r="G383" s="96"/>
      <c r="H383" s="96"/>
      <c r="I383" s="97"/>
      <c r="J383" s="97"/>
      <c r="K383" s="97"/>
    </row>
    <row r="384" spans="1:11" s="94" customFormat="1" x14ac:dyDescent="0.35">
      <c r="A384" s="11"/>
      <c r="B384" s="11"/>
      <c r="C384" s="11"/>
      <c r="D384" s="11"/>
      <c r="E384" s="96"/>
      <c r="F384" s="97"/>
      <c r="G384" s="96"/>
      <c r="H384" s="96"/>
      <c r="I384" s="97"/>
      <c r="J384" s="97"/>
      <c r="K384" s="97"/>
    </row>
    <row r="385" spans="1:11" s="94" customFormat="1" x14ac:dyDescent="0.35">
      <c r="A385" s="11"/>
      <c r="B385" s="11"/>
      <c r="C385" s="11"/>
      <c r="D385" s="11"/>
      <c r="E385" s="96"/>
      <c r="F385" s="97"/>
      <c r="G385" s="96"/>
      <c r="H385" s="96"/>
      <c r="I385" s="97"/>
      <c r="J385" s="97"/>
      <c r="K385" s="97"/>
    </row>
    <row r="386" spans="1:11" s="94" customFormat="1" x14ac:dyDescent="0.35">
      <c r="A386" s="11"/>
      <c r="B386" s="11"/>
      <c r="C386" s="11"/>
      <c r="D386" s="11"/>
      <c r="E386" s="96"/>
      <c r="F386" s="97"/>
      <c r="G386" s="96"/>
      <c r="H386" s="96"/>
      <c r="I386" s="97"/>
      <c r="J386" s="97"/>
      <c r="K386" s="97"/>
    </row>
    <row r="387" spans="1:11" s="94" customFormat="1" x14ac:dyDescent="0.35">
      <c r="A387" s="11"/>
      <c r="B387" s="11"/>
      <c r="C387" s="11"/>
      <c r="D387" s="11"/>
      <c r="E387" s="96"/>
      <c r="F387" s="97"/>
      <c r="G387" s="96"/>
      <c r="H387" s="96"/>
      <c r="I387" s="97"/>
      <c r="J387" s="97"/>
      <c r="K387" s="97"/>
    </row>
    <row r="388" spans="1:11" s="94" customFormat="1" x14ac:dyDescent="0.35">
      <c r="A388" s="11"/>
      <c r="B388" s="11"/>
      <c r="C388" s="11"/>
      <c r="D388" s="11"/>
      <c r="E388" s="96"/>
      <c r="F388" s="97"/>
      <c r="G388" s="96"/>
      <c r="H388" s="96"/>
      <c r="I388" s="97"/>
      <c r="J388" s="97"/>
      <c r="K388" s="97"/>
    </row>
    <row r="389" spans="1:11" s="94" customFormat="1" x14ac:dyDescent="0.35">
      <c r="A389" s="11"/>
      <c r="B389" s="11"/>
      <c r="C389" s="11"/>
      <c r="D389" s="11"/>
      <c r="E389" s="96"/>
      <c r="F389" s="97"/>
      <c r="G389" s="96"/>
      <c r="H389" s="96"/>
      <c r="I389" s="97"/>
      <c r="J389" s="97"/>
      <c r="K389" s="97"/>
    </row>
    <row r="390" spans="1:11" s="94" customFormat="1" x14ac:dyDescent="0.35">
      <c r="A390" s="11"/>
      <c r="B390" s="11"/>
      <c r="C390" s="11"/>
      <c r="D390" s="11"/>
      <c r="E390" s="96"/>
      <c r="F390" s="97"/>
      <c r="G390" s="96"/>
      <c r="H390" s="96"/>
      <c r="I390" s="97"/>
      <c r="J390" s="97"/>
      <c r="K390" s="97"/>
    </row>
    <row r="391" spans="1:11" s="94" customFormat="1" x14ac:dyDescent="0.35">
      <c r="A391" s="11"/>
      <c r="B391" s="11"/>
      <c r="C391" s="11"/>
      <c r="D391" s="11"/>
      <c r="E391" s="96"/>
      <c r="F391" s="97"/>
      <c r="G391" s="96"/>
      <c r="H391" s="96"/>
      <c r="I391" s="97"/>
      <c r="J391" s="97"/>
      <c r="K391" s="97"/>
    </row>
    <row r="392" spans="1:11" s="94" customFormat="1" x14ac:dyDescent="0.35">
      <c r="A392" s="11"/>
      <c r="B392" s="11"/>
      <c r="C392" s="11"/>
      <c r="D392" s="11"/>
      <c r="E392" s="96"/>
      <c r="F392" s="97"/>
      <c r="G392" s="96"/>
      <c r="H392" s="96"/>
      <c r="I392" s="97"/>
      <c r="J392" s="97"/>
      <c r="K392" s="97"/>
    </row>
    <row r="393" spans="1:11" s="94" customFormat="1" x14ac:dyDescent="0.35">
      <c r="A393" s="11"/>
      <c r="B393" s="11"/>
      <c r="C393" s="11"/>
      <c r="D393" s="11"/>
      <c r="E393" s="96"/>
      <c r="F393" s="97"/>
      <c r="G393" s="96"/>
      <c r="H393" s="96"/>
      <c r="I393" s="97"/>
      <c r="J393" s="97"/>
      <c r="K393" s="97"/>
    </row>
    <row r="394" spans="1:11" s="94" customFormat="1" x14ac:dyDescent="0.35">
      <c r="A394" s="11"/>
      <c r="B394" s="11"/>
      <c r="C394" s="11"/>
      <c r="D394" s="11"/>
      <c r="E394" s="96"/>
      <c r="F394" s="97"/>
      <c r="G394" s="96"/>
      <c r="H394" s="96"/>
      <c r="I394" s="97"/>
      <c r="J394" s="97"/>
      <c r="K394" s="97"/>
    </row>
    <row r="395" spans="1:11" s="94" customFormat="1" x14ac:dyDescent="0.35">
      <c r="A395" s="11"/>
      <c r="B395" s="11"/>
      <c r="C395" s="11"/>
      <c r="D395" s="11"/>
      <c r="E395" s="96"/>
      <c r="F395" s="97"/>
      <c r="G395" s="96"/>
      <c r="H395" s="96"/>
      <c r="I395" s="97"/>
      <c r="J395" s="97"/>
      <c r="K395" s="97"/>
    </row>
    <row r="396" spans="1:11" s="94" customFormat="1" x14ac:dyDescent="0.35">
      <c r="A396" s="11"/>
      <c r="B396" s="11"/>
      <c r="C396" s="11"/>
      <c r="D396" s="11"/>
      <c r="E396" s="96"/>
      <c r="F396" s="97"/>
      <c r="G396" s="96"/>
      <c r="H396" s="96"/>
      <c r="I396" s="97"/>
      <c r="J396" s="97"/>
      <c r="K396" s="97"/>
    </row>
    <row r="397" spans="1:11" s="94" customFormat="1" x14ac:dyDescent="0.35">
      <c r="A397" s="11"/>
      <c r="B397" s="11"/>
      <c r="C397" s="11"/>
      <c r="D397" s="11"/>
      <c r="E397" s="96"/>
      <c r="F397" s="97"/>
      <c r="G397" s="96"/>
      <c r="H397" s="96"/>
      <c r="I397" s="97"/>
      <c r="J397" s="97"/>
      <c r="K397" s="97"/>
    </row>
    <row r="398" spans="1:11" s="94" customFormat="1" x14ac:dyDescent="0.35">
      <c r="A398" s="11"/>
      <c r="B398" s="11"/>
      <c r="C398" s="11"/>
      <c r="D398" s="11"/>
      <c r="E398" s="96"/>
      <c r="F398" s="97"/>
      <c r="G398" s="96"/>
      <c r="H398" s="96"/>
      <c r="I398" s="97"/>
      <c r="J398" s="97"/>
      <c r="K398" s="97"/>
    </row>
    <row r="399" spans="1:11" s="94" customFormat="1" x14ac:dyDescent="0.35">
      <c r="A399" s="11"/>
      <c r="B399" s="11"/>
      <c r="C399" s="11"/>
      <c r="D399" s="11"/>
      <c r="E399" s="96"/>
      <c r="F399" s="97"/>
      <c r="G399" s="96"/>
      <c r="H399" s="96"/>
      <c r="I399" s="97"/>
      <c r="J399" s="97"/>
      <c r="K399" s="97"/>
    </row>
    <row r="400" spans="1:11" s="94" customFormat="1" x14ac:dyDescent="0.35">
      <c r="A400" s="11"/>
      <c r="B400" s="11"/>
      <c r="C400" s="11"/>
      <c r="D400" s="11"/>
      <c r="E400" s="96"/>
      <c r="F400" s="97"/>
      <c r="G400" s="96"/>
      <c r="H400" s="96"/>
      <c r="I400" s="97"/>
      <c r="J400" s="97"/>
      <c r="K400" s="97"/>
    </row>
    <row r="401" spans="1:11" s="94" customFormat="1" x14ac:dyDescent="0.35">
      <c r="A401" s="11"/>
      <c r="B401" s="11"/>
      <c r="C401" s="11"/>
      <c r="D401" s="11"/>
      <c r="E401" s="96"/>
      <c r="F401" s="97"/>
      <c r="G401" s="96"/>
      <c r="H401" s="96"/>
      <c r="I401" s="97"/>
      <c r="J401" s="97"/>
      <c r="K401" s="97"/>
    </row>
    <row r="402" spans="1:11" s="94" customFormat="1" x14ac:dyDescent="0.35">
      <c r="A402" s="11"/>
      <c r="B402" s="11"/>
      <c r="C402" s="11"/>
      <c r="D402" s="11"/>
      <c r="E402" s="96"/>
      <c r="F402" s="97"/>
      <c r="G402" s="96"/>
      <c r="H402" s="96"/>
      <c r="I402" s="97"/>
      <c r="J402" s="97"/>
      <c r="K402" s="97"/>
    </row>
    <row r="403" spans="1:11" s="94" customFormat="1" x14ac:dyDescent="0.35">
      <c r="A403" s="11"/>
      <c r="B403" s="11"/>
      <c r="C403" s="11"/>
      <c r="D403" s="11"/>
      <c r="E403" s="96"/>
      <c r="F403" s="97"/>
      <c r="G403" s="96"/>
      <c r="H403" s="96"/>
      <c r="I403" s="97"/>
      <c r="J403" s="97"/>
      <c r="K403" s="97"/>
    </row>
    <row r="404" spans="1:11" s="94" customFormat="1" x14ac:dyDescent="0.35">
      <c r="A404" s="11"/>
      <c r="B404" s="11"/>
      <c r="C404" s="11"/>
      <c r="D404" s="11"/>
      <c r="E404" s="96"/>
      <c r="F404" s="97"/>
      <c r="G404" s="96"/>
      <c r="H404" s="96"/>
      <c r="I404" s="97"/>
      <c r="J404" s="97"/>
      <c r="K404" s="97"/>
    </row>
    <row r="405" spans="1:11" s="94" customFormat="1" x14ac:dyDescent="0.35">
      <c r="A405" s="11"/>
      <c r="B405" s="11"/>
      <c r="C405" s="11"/>
      <c r="D405" s="11"/>
      <c r="E405" s="96"/>
      <c r="F405" s="97"/>
      <c r="G405" s="96"/>
      <c r="H405" s="96"/>
      <c r="I405" s="97"/>
      <c r="J405" s="97"/>
      <c r="K405" s="97"/>
    </row>
    <row r="406" spans="1:11" s="94" customFormat="1" x14ac:dyDescent="0.35">
      <c r="A406" s="11"/>
      <c r="B406" s="11"/>
      <c r="C406" s="11"/>
      <c r="D406" s="11"/>
      <c r="E406" s="96"/>
      <c r="F406" s="97"/>
      <c r="G406" s="96"/>
      <c r="H406" s="96"/>
      <c r="I406" s="97"/>
      <c r="J406" s="97"/>
      <c r="K406" s="97"/>
    </row>
    <row r="407" spans="1:11" s="94" customFormat="1" x14ac:dyDescent="0.35">
      <c r="A407" s="11"/>
      <c r="B407" s="11"/>
      <c r="C407" s="11"/>
      <c r="D407" s="11"/>
      <c r="E407" s="96"/>
      <c r="F407" s="97"/>
      <c r="G407" s="96"/>
      <c r="H407" s="96"/>
      <c r="I407" s="97"/>
      <c r="J407" s="97"/>
      <c r="K407" s="97"/>
    </row>
    <row r="408" spans="1:11" s="94" customFormat="1" x14ac:dyDescent="0.35">
      <c r="A408" s="11"/>
      <c r="B408" s="11"/>
      <c r="C408" s="11"/>
      <c r="D408" s="11"/>
      <c r="E408" s="96"/>
      <c r="F408" s="97"/>
      <c r="G408" s="96"/>
      <c r="H408" s="96"/>
      <c r="I408" s="97"/>
      <c r="J408" s="97"/>
      <c r="K408" s="97"/>
    </row>
    <row r="409" spans="1:11" s="94" customFormat="1" x14ac:dyDescent="0.35">
      <c r="A409" s="11"/>
      <c r="B409" s="11"/>
      <c r="C409" s="11"/>
      <c r="D409" s="11"/>
      <c r="E409" s="96"/>
      <c r="F409" s="97"/>
      <c r="G409" s="96"/>
      <c r="H409" s="96"/>
      <c r="I409" s="97"/>
      <c r="J409" s="97"/>
      <c r="K409" s="97"/>
    </row>
    <row r="410" spans="1:11" s="94" customFormat="1" x14ac:dyDescent="0.35">
      <c r="A410" s="11"/>
      <c r="B410" s="11"/>
      <c r="C410" s="11"/>
      <c r="D410" s="11"/>
      <c r="E410" s="96"/>
      <c r="F410" s="97"/>
      <c r="G410" s="96"/>
      <c r="H410" s="96"/>
      <c r="I410" s="97"/>
      <c r="J410" s="97"/>
      <c r="K410" s="97"/>
    </row>
    <row r="411" spans="1:11" s="94" customFormat="1" x14ac:dyDescent="0.35">
      <c r="A411" s="11"/>
      <c r="B411" s="11"/>
      <c r="C411" s="11"/>
      <c r="D411" s="11"/>
      <c r="E411" s="96"/>
      <c r="F411" s="97"/>
      <c r="G411" s="96"/>
      <c r="H411" s="96"/>
      <c r="I411" s="97"/>
      <c r="J411" s="97"/>
      <c r="K411" s="97"/>
    </row>
    <row r="412" spans="1:11" s="94" customFormat="1" x14ac:dyDescent="0.35">
      <c r="A412" s="11"/>
      <c r="B412" s="11"/>
      <c r="C412" s="11"/>
      <c r="D412" s="11"/>
      <c r="E412" s="96"/>
      <c r="F412" s="97"/>
      <c r="G412" s="96"/>
      <c r="H412" s="96"/>
      <c r="I412" s="97"/>
      <c r="J412" s="97"/>
      <c r="K412" s="97"/>
    </row>
    <row r="413" spans="1:11" s="94" customFormat="1" x14ac:dyDescent="0.35">
      <c r="A413" s="11"/>
      <c r="B413" s="11"/>
      <c r="C413" s="11"/>
      <c r="D413" s="11"/>
      <c r="E413" s="96"/>
      <c r="F413" s="97"/>
      <c r="G413" s="96"/>
      <c r="H413" s="96"/>
      <c r="I413" s="97"/>
      <c r="J413" s="97"/>
      <c r="K413" s="97"/>
    </row>
    <row r="414" spans="1:11" s="94" customFormat="1" x14ac:dyDescent="0.35">
      <c r="A414" s="11"/>
      <c r="B414" s="11"/>
      <c r="C414" s="11"/>
      <c r="D414" s="11"/>
      <c r="E414" s="96"/>
      <c r="F414" s="97"/>
      <c r="G414" s="96"/>
      <c r="H414" s="96"/>
      <c r="I414" s="97"/>
      <c r="J414" s="97"/>
      <c r="K414" s="97"/>
    </row>
    <row r="415" spans="1:11" s="94" customFormat="1" x14ac:dyDescent="0.35">
      <c r="A415" s="11"/>
      <c r="B415" s="11"/>
      <c r="C415" s="11"/>
      <c r="D415" s="11"/>
      <c r="E415" s="96"/>
      <c r="F415" s="97"/>
      <c r="G415" s="96"/>
      <c r="H415" s="96"/>
      <c r="I415" s="97"/>
      <c r="J415" s="97"/>
      <c r="K415" s="97"/>
    </row>
    <row r="416" spans="1:11" s="94" customFormat="1" x14ac:dyDescent="0.35">
      <c r="A416" s="11"/>
      <c r="B416" s="11"/>
      <c r="C416" s="11"/>
      <c r="D416" s="11"/>
      <c r="E416" s="96"/>
      <c r="F416" s="97"/>
      <c r="G416" s="96"/>
      <c r="H416" s="96"/>
      <c r="I416" s="97"/>
      <c r="J416" s="97"/>
      <c r="K416" s="97"/>
    </row>
    <row r="417" spans="1:11" s="94" customFormat="1" x14ac:dyDescent="0.35">
      <c r="A417" s="11"/>
      <c r="B417" s="11"/>
      <c r="C417" s="11"/>
      <c r="D417" s="11"/>
      <c r="E417" s="96"/>
      <c r="F417" s="97"/>
      <c r="G417" s="96"/>
      <c r="H417" s="96"/>
      <c r="I417" s="97"/>
      <c r="J417" s="97"/>
      <c r="K417" s="97"/>
    </row>
    <row r="418" spans="1:11" s="94" customFormat="1" x14ac:dyDescent="0.35">
      <c r="A418" s="11"/>
      <c r="B418" s="11"/>
      <c r="C418" s="11"/>
      <c r="D418" s="11"/>
      <c r="E418" s="96"/>
      <c r="F418" s="97"/>
      <c r="G418" s="96"/>
      <c r="H418" s="96"/>
      <c r="I418" s="97"/>
      <c r="J418" s="97"/>
      <c r="K418" s="97"/>
    </row>
    <row r="419" spans="1:11" s="94" customFormat="1" x14ac:dyDescent="0.35">
      <c r="A419" s="11"/>
      <c r="B419" s="11"/>
      <c r="C419" s="11"/>
      <c r="D419" s="11"/>
      <c r="E419" s="96"/>
      <c r="F419" s="97"/>
      <c r="G419" s="96"/>
      <c r="H419" s="96"/>
      <c r="I419" s="97"/>
      <c r="J419" s="97"/>
      <c r="K419" s="97"/>
    </row>
    <row r="420" spans="1:11" s="94" customFormat="1" x14ac:dyDescent="0.35">
      <c r="A420" s="11"/>
      <c r="B420" s="11"/>
      <c r="C420" s="11"/>
      <c r="D420" s="11"/>
      <c r="E420" s="96"/>
      <c r="F420" s="97"/>
      <c r="G420" s="96"/>
      <c r="H420" s="96"/>
      <c r="I420" s="97"/>
      <c r="J420" s="97"/>
      <c r="K420" s="97"/>
    </row>
    <row r="421" spans="1:11" s="94" customFormat="1" x14ac:dyDescent="0.35">
      <c r="A421" s="11"/>
      <c r="B421" s="11"/>
      <c r="C421" s="11"/>
      <c r="D421" s="11"/>
      <c r="E421" s="96"/>
      <c r="F421" s="97"/>
      <c r="G421" s="96"/>
      <c r="H421" s="96"/>
      <c r="I421" s="97"/>
      <c r="J421" s="97"/>
      <c r="K421" s="97"/>
    </row>
    <row r="422" spans="1:11" s="94" customFormat="1" x14ac:dyDescent="0.35">
      <c r="A422" s="11"/>
      <c r="B422" s="11"/>
      <c r="C422" s="11"/>
      <c r="D422" s="11"/>
      <c r="E422" s="96"/>
      <c r="F422" s="97"/>
      <c r="G422" s="96"/>
      <c r="H422" s="96"/>
      <c r="I422" s="97"/>
      <c r="J422" s="97"/>
      <c r="K422" s="97"/>
    </row>
    <row r="423" spans="1:11" s="94" customFormat="1" x14ac:dyDescent="0.35">
      <c r="A423" s="11"/>
      <c r="B423" s="11"/>
      <c r="C423" s="11"/>
      <c r="D423" s="11"/>
      <c r="E423" s="96"/>
      <c r="F423" s="97"/>
      <c r="G423" s="96"/>
      <c r="H423" s="96"/>
      <c r="I423" s="97"/>
      <c r="J423" s="97"/>
      <c r="K423" s="97"/>
    </row>
    <row r="424" spans="1:11" s="94" customFormat="1" x14ac:dyDescent="0.35">
      <c r="A424" s="11"/>
      <c r="B424" s="11"/>
      <c r="C424" s="11"/>
      <c r="D424" s="11"/>
      <c r="E424" s="96"/>
      <c r="F424" s="97"/>
      <c r="G424" s="96"/>
      <c r="H424" s="96"/>
      <c r="I424" s="97"/>
      <c r="J424" s="97"/>
      <c r="K424" s="97"/>
    </row>
    <row r="425" spans="1:11" s="94" customFormat="1" x14ac:dyDescent="0.35">
      <c r="A425" s="11"/>
      <c r="B425" s="11"/>
      <c r="C425" s="11"/>
      <c r="D425" s="11"/>
      <c r="E425" s="96"/>
      <c r="F425" s="97"/>
      <c r="G425" s="96"/>
      <c r="H425" s="96"/>
      <c r="I425" s="97"/>
      <c r="J425" s="97"/>
      <c r="K425" s="97"/>
    </row>
    <row r="426" spans="1:11" s="94" customFormat="1" x14ac:dyDescent="0.35">
      <c r="A426" s="11"/>
      <c r="B426" s="11"/>
      <c r="C426" s="11"/>
      <c r="D426" s="11"/>
      <c r="E426" s="96"/>
      <c r="F426" s="97"/>
      <c r="G426" s="96"/>
      <c r="H426" s="96"/>
      <c r="I426" s="97"/>
      <c r="J426" s="97"/>
      <c r="K426" s="97"/>
    </row>
    <row r="427" spans="1:11" s="94" customFormat="1" x14ac:dyDescent="0.35">
      <c r="A427" s="11"/>
      <c r="B427" s="11"/>
      <c r="C427" s="11"/>
      <c r="D427" s="11"/>
      <c r="E427" s="96"/>
      <c r="F427" s="97"/>
      <c r="G427" s="96"/>
      <c r="H427" s="96"/>
      <c r="I427" s="97"/>
      <c r="J427" s="97"/>
      <c r="K427" s="97"/>
    </row>
    <row r="428" spans="1:11" s="94" customFormat="1" x14ac:dyDescent="0.35">
      <c r="A428" s="11"/>
      <c r="B428" s="11"/>
      <c r="C428" s="11"/>
      <c r="D428" s="11"/>
      <c r="E428" s="96"/>
      <c r="F428" s="97"/>
      <c r="G428" s="96"/>
      <c r="H428" s="96"/>
      <c r="I428" s="97"/>
      <c r="J428" s="97"/>
      <c r="K428" s="97"/>
    </row>
    <row r="429" spans="1:11" s="94" customFormat="1" x14ac:dyDescent="0.35">
      <c r="A429" s="11"/>
      <c r="B429" s="11"/>
      <c r="C429" s="11"/>
      <c r="D429" s="11"/>
      <c r="E429" s="96"/>
      <c r="F429" s="97"/>
      <c r="G429" s="96"/>
      <c r="H429" s="96"/>
      <c r="I429" s="97"/>
      <c r="J429" s="97"/>
      <c r="K429" s="97"/>
    </row>
    <row r="430" spans="1:11" s="94" customFormat="1" x14ac:dyDescent="0.35">
      <c r="A430" s="11"/>
      <c r="B430" s="11"/>
      <c r="C430" s="11"/>
      <c r="D430" s="11"/>
      <c r="E430" s="96"/>
      <c r="F430" s="97"/>
      <c r="G430" s="96"/>
      <c r="H430" s="96"/>
      <c r="I430" s="97"/>
      <c r="J430" s="97"/>
      <c r="K430" s="97"/>
    </row>
    <row r="431" spans="1:11" s="94" customFormat="1" x14ac:dyDescent="0.35">
      <c r="A431" s="11"/>
      <c r="B431" s="11"/>
      <c r="C431" s="11"/>
      <c r="D431" s="11"/>
      <c r="E431" s="96"/>
      <c r="F431" s="97"/>
      <c r="G431" s="96"/>
      <c r="H431" s="96"/>
      <c r="I431" s="97"/>
      <c r="J431" s="97"/>
      <c r="K431" s="97"/>
    </row>
    <row r="432" spans="1:11" s="94" customFormat="1" x14ac:dyDescent="0.35">
      <c r="A432" s="11"/>
      <c r="B432" s="11"/>
      <c r="C432" s="11"/>
      <c r="D432" s="11"/>
      <c r="E432" s="96"/>
      <c r="F432" s="97"/>
      <c r="G432" s="96"/>
      <c r="H432" s="96"/>
      <c r="I432" s="97"/>
      <c r="J432" s="97"/>
      <c r="K432" s="97"/>
    </row>
    <row r="433" spans="1:11" s="94" customFormat="1" x14ac:dyDescent="0.35">
      <c r="A433" s="11"/>
      <c r="B433" s="11"/>
      <c r="C433" s="11"/>
      <c r="D433" s="11"/>
      <c r="E433" s="96"/>
      <c r="F433" s="97"/>
      <c r="G433" s="96"/>
      <c r="H433" s="96"/>
      <c r="I433" s="97"/>
      <c r="J433" s="97"/>
      <c r="K433" s="97"/>
    </row>
    <row r="434" spans="1:11" s="94" customFormat="1" x14ac:dyDescent="0.35">
      <c r="A434" s="11"/>
      <c r="B434" s="11"/>
      <c r="C434" s="11"/>
      <c r="D434" s="11"/>
      <c r="E434" s="96"/>
      <c r="F434" s="97"/>
      <c r="G434" s="96"/>
      <c r="H434" s="96"/>
      <c r="I434" s="97"/>
      <c r="J434" s="97"/>
      <c r="K434" s="97"/>
    </row>
    <row r="435" spans="1:11" s="94" customFormat="1" x14ac:dyDescent="0.35">
      <c r="A435" s="11"/>
      <c r="B435" s="11"/>
      <c r="C435" s="11"/>
      <c r="D435" s="11"/>
      <c r="E435" s="96"/>
      <c r="F435" s="97"/>
      <c r="G435" s="96"/>
      <c r="H435" s="96"/>
      <c r="I435" s="97"/>
      <c r="J435" s="97"/>
      <c r="K435" s="97"/>
    </row>
    <row r="436" spans="1:11" s="94" customFormat="1" x14ac:dyDescent="0.35">
      <c r="A436" s="11"/>
      <c r="B436" s="11"/>
      <c r="C436" s="11"/>
      <c r="D436" s="11"/>
      <c r="E436" s="96"/>
      <c r="F436" s="97"/>
      <c r="G436" s="96"/>
      <c r="H436" s="96"/>
      <c r="I436" s="97"/>
      <c r="J436" s="97"/>
      <c r="K436" s="97"/>
    </row>
    <row r="437" spans="1:11" s="94" customFormat="1" x14ac:dyDescent="0.35">
      <c r="A437" s="11"/>
      <c r="B437" s="11"/>
      <c r="C437" s="11"/>
      <c r="D437" s="11"/>
      <c r="E437" s="96"/>
      <c r="F437" s="97"/>
      <c r="G437" s="96"/>
      <c r="H437" s="96"/>
      <c r="I437" s="97"/>
      <c r="J437" s="97"/>
      <c r="K437" s="97"/>
    </row>
    <row r="438" spans="1:11" s="94" customFormat="1" x14ac:dyDescent="0.35">
      <c r="A438" s="11"/>
      <c r="B438" s="11"/>
      <c r="C438" s="11"/>
      <c r="D438" s="11"/>
      <c r="E438" s="96"/>
      <c r="F438" s="97"/>
      <c r="G438" s="96"/>
      <c r="H438" s="96"/>
      <c r="I438" s="97"/>
      <c r="J438" s="97"/>
      <c r="K438" s="97"/>
    </row>
    <row r="439" spans="1:11" s="94" customFormat="1" x14ac:dyDescent="0.35">
      <c r="A439" s="11"/>
      <c r="B439" s="11"/>
      <c r="C439" s="11"/>
      <c r="D439" s="11"/>
      <c r="E439" s="96"/>
      <c r="F439" s="97"/>
      <c r="G439" s="96"/>
      <c r="H439" s="96"/>
      <c r="I439" s="97"/>
      <c r="J439" s="97"/>
      <c r="K439" s="97"/>
    </row>
    <row r="440" spans="1:11" s="94" customFormat="1" x14ac:dyDescent="0.35">
      <c r="A440" s="11"/>
      <c r="B440" s="11"/>
      <c r="C440" s="11"/>
      <c r="D440" s="11"/>
      <c r="E440" s="96"/>
      <c r="F440" s="97"/>
      <c r="G440" s="96"/>
      <c r="H440" s="96"/>
      <c r="I440" s="97"/>
      <c r="J440" s="97"/>
      <c r="K440" s="97"/>
    </row>
    <row r="441" spans="1:11" s="94" customFormat="1" x14ac:dyDescent="0.35">
      <c r="A441" s="11"/>
      <c r="B441" s="11"/>
      <c r="C441" s="11"/>
      <c r="D441" s="11"/>
      <c r="E441" s="96"/>
      <c r="F441" s="97"/>
      <c r="G441" s="96"/>
      <c r="H441" s="96"/>
      <c r="I441" s="97"/>
      <c r="J441" s="97"/>
      <c r="K441" s="97"/>
    </row>
    <row r="442" spans="1:11" s="94" customFormat="1" x14ac:dyDescent="0.35">
      <c r="A442" s="11"/>
      <c r="B442" s="11"/>
      <c r="C442" s="11"/>
      <c r="D442" s="11"/>
      <c r="E442" s="96"/>
      <c r="F442" s="97"/>
      <c r="G442" s="96"/>
      <c r="H442" s="96"/>
      <c r="I442" s="97"/>
      <c r="J442" s="97"/>
      <c r="K442" s="97"/>
    </row>
    <row r="443" spans="1:11" s="94" customFormat="1" x14ac:dyDescent="0.35">
      <c r="A443" s="11"/>
      <c r="B443" s="11"/>
      <c r="C443" s="11"/>
      <c r="D443" s="11"/>
      <c r="E443" s="96"/>
      <c r="F443" s="97"/>
      <c r="G443" s="96"/>
      <c r="H443" s="96"/>
      <c r="I443" s="97"/>
      <c r="J443" s="97"/>
      <c r="K443" s="97"/>
    </row>
    <row r="444" spans="1:11" s="94" customFormat="1" x14ac:dyDescent="0.35">
      <c r="A444" s="11"/>
      <c r="B444" s="11"/>
      <c r="C444" s="11"/>
      <c r="D444" s="11"/>
      <c r="E444" s="96"/>
      <c r="F444" s="97"/>
      <c r="G444" s="96"/>
      <c r="H444" s="96"/>
      <c r="I444" s="97"/>
      <c r="J444" s="97"/>
      <c r="K444" s="97"/>
    </row>
    <row r="445" spans="1:11" s="94" customFormat="1" x14ac:dyDescent="0.35">
      <c r="A445" s="11"/>
      <c r="B445" s="11"/>
      <c r="C445" s="11"/>
      <c r="D445" s="11"/>
      <c r="E445" s="96"/>
      <c r="F445" s="97"/>
      <c r="G445" s="96"/>
      <c r="H445" s="96"/>
      <c r="I445" s="97"/>
      <c r="J445" s="97"/>
      <c r="K445" s="97"/>
    </row>
    <row r="446" spans="1:11" s="94" customFormat="1" x14ac:dyDescent="0.35">
      <c r="A446" s="11"/>
      <c r="B446" s="11"/>
      <c r="C446" s="11"/>
      <c r="D446" s="11"/>
      <c r="E446" s="96"/>
      <c r="F446" s="97"/>
      <c r="G446" s="96"/>
      <c r="H446" s="96"/>
      <c r="I446" s="97"/>
      <c r="J446" s="97"/>
      <c r="K446" s="97"/>
    </row>
    <row r="447" spans="1:11" s="94" customFormat="1" x14ac:dyDescent="0.35">
      <c r="A447" s="11"/>
      <c r="B447" s="11"/>
      <c r="C447" s="11"/>
      <c r="D447" s="11"/>
      <c r="E447" s="96"/>
      <c r="F447" s="97"/>
      <c r="G447" s="96"/>
      <c r="H447" s="96"/>
      <c r="I447" s="97"/>
      <c r="J447" s="97"/>
      <c r="K447" s="97"/>
    </row>
    <row r="448" spans="1:11" s="94" customFormat="1" x14ac:dyDescent="0.35">
      <c r="A448" s="11"/>
      <c r="B448" s="11"/>
      <c r="C448" s="11"/>
      <c r="D448" s="11"/>
      <c r="E448" s="96"/>
      <c r="F448" s="97"/>
      <c r="G448" s="96"/>
      <c r="H448" s="96"/>
      <c r="I448" s="97"/>
      <c r="J448" s="97"/>
      <c r="K448" s="97"/>
    </row>
    <row r="449" spans="1:11" s="94" customFormat="1" x14ac:dyDescent="0.35">
      <c r="A449" s="11"/>
      <c r="B449" s="11"/>
      <c r="C449" s="11"/>
      <c r="D449" s="11"/>
      <c r="E449" s="96"/>
      <c r="F449" s="97"/>
      <c r="G449" s="96"/>
      <c r="H449" s="96"/>
      <c r="I449" s="97"/>
      <c r="J449" s="97"/>
      <c r="K449" s="97"/>
    </row>
    <row r="450" spans="1:11" s="94" customFormat="1" x14ac:dyDescent="0.35">
      <c r="A450" s="11"/>
      <c r="B450" s="11"/>
      <c r="C450" s="11"/>
      <c r="D450" s="11"/>
      <c r="E450" s="96"/>
      <c r="F450" s="97"/>
      <c r="G450" s="96"/>
      <c r="H450" s="96"/>
      <c r="I450" s="97"/>
      <c r="J450" s="97"/>
      <c r="K450" s="97"/>
    </row>
    <row r="451" spans="1:11" s="94" customFormat="1" x14ac:dyDescent="0.35">
      <c r="A451" s="11"/>
      <c r="B451" s="11"/>
      <c r="C451" s="11"/>
      <c r="D451" s="11"/>
      <c r="E451" s="96"/>
      <c r="F451" s="97"/>
      <c r="G451" s="96"/>
      <c r="H451" s="96"/>
      <c r="I451" s="97"/>
      <c r="J451" s="97"/>
      <c r="K451" s="97"/>
    </row>
    <row r="452" spans="1:11" s="94" customFormat="1" x14ac:dyDescent="0.35">
      <c r="A452" s="11"/>
      <c r="B452" s="11"/>
      <c r="C452" s="11"/>
      <c r="D452" s="11"/>
      <c r="E452" s="96"/>
      <c r="F452" s="97"/>
      <c r="G452" s="96"/>
      <c r="H452" s="96"/>
      <c r="I452" s="97"/>
      <c r="J452" s="97"/>
      <c r="K452" s="97"/>
    </row>
    <row r="453" spans="1:11" s="94" customFormat="1" x14ac:dyDescent="0.35">
      <c r="A453" s="11"/>
      <c r="B453" s="11"/>
      <c r="C453" s="11"/>
      <c r="D453" s="11"/>
      <c r="E453" s="96"/>
      <c r="F453" s="97"/>
      <c r="G453" s="96"/>
      <c r="H453" s="96"/>
      <c r="I453" s="97"/>
      <c r="J453" s="97"/>
      <c r="K453" s="97"/>
    </row>
    <row r="454" spans="1:11" s="94" customFormat="1" x14ac:dyDescent="0.35">
      <c r="A454" s="11"/>
      <c r="B454" s="11"/>
      <c r="C454" s="11"/>
      <c r="D454" s="11"/>
      <c r="E454" s="96"/>
      <c r="F454" s="97"/>
      <c r="G454" s="96"/>
      <c r="H454" s="96"/>
      <c r="I454" s="97"/>
      <c r="J454" s="97"/>
      <c r="K454" s="97"/>
    </row>
    <row r="455" spans="1:11" s="94" customFormat="1" x14ac:dyDescent="0.35">
      <c r="A455" s="11"/>
      <c r="B455" s="11"/>
      <c r="C455" s="11"/>
      <c r="D455" s="11"/>
      <c r="E455" s="96"/>
      <c r="F455" s="97"/>
      <c r="G455" s="96"/>
      <c r="H455" s="96"/>
      <c r="I455" s="97"/>
      <c r="J455" s="97"/>
      <c r="K455" s="97"/>
    </row>
    <row r="456" spans="1:11" s="94" customFormat="1" x14ac:dyDescent="0.35">
      <c r="A456" s="11"/>
      <c r="B456" s="11"/>
      <c r="C456" s="11"/>
      <c r="D456" s="11"/>
      <c r="E456" s="96"/>
      <c r="F456" s="97"/>
      <c r="G456" s="96"/>
      <c r="H456" s="96"/>
      <c r="I456" s="97"/>
      <c r="J456" s="97"/>
      <c r="K456" s="97"/>
    </row>
    <row r="457" spans="1:11" s="94" customFormat="1" x14ac:dyDescent="0.35">
      <c r="A457" s="11"/>
      <c r="B457" s="11"/>
      <c r="C457" s="11"/>
      <c r="D457" s="11"/>
      <c r="E457" s="96"/>
      <c r="F457" s="97"/>
      <c r="G457" s="96"/>
      <c r="H457" s="96"/>
      <c r="I457" s="97"/>
      <c r="J457" s="97"/>
      <c r="K457" s="97"/>
    </row>
    <row r="458" spans="1:11" s="94" customFormat="1" x14ac:dyDescent="0.35">
      <c r="A458" s="11"/>
      <c r="B458" s="11"/>
      <c r="C458" s="11"/>
      <c r="D458" s="11"/>
      <c r="E458" s="96"/>
      <c r="F458" s="97"/>
      <c r="G458" s="96"/>
      <c r="H458" s="96"/>
      <c r="I458" s="97"/>
      <c r="J458" s="97"/>
      <c r="K458" s="97"/>
    </row>
    <row r="459" spans="1:11" s="94" customFormat="1" x14ac:dyDescent="0.35">
      <c r="A459" s="11"/>
      <c r="B459" s="11"/>
      <c r="C459" s="11"/>
      <c r="D459" s="11"/>
      <c r="E459" s="96"/>
      <c r="F459" s="97"/>
      <c r="G459" s="96"/>
      <c r="H459" s="96"/>
      <c r="I459" s="97"/>
      <c r="J459" s="97"/>
      <c r="K459" s="97"/>
    </row>
    <row r="460" spans="1:11" s="94" customFormat="1" x14ac:dyDescent="0.35">
      <c r="A460" s="11"/>
      <c r="B460" s="11"/>
      <c r="C460" s="11"/>
      <c r="D460" s="11"/>
      <c r="E460" s="96"/>
      <c r="F460" s="97"/>
      <c r="G460" s="96"/>
      <c r="H460" s="96"/>
      <c r="I460" s="97"/>
      <c r="J460" s="97"/>
      <c r="K460" s="97"/>
    </row>
    <row r="461" spans="1:11" s="94" customFormat="1" x14ac:dyDescent="0.35">
      <c r="A461" s="11"/>
      <c r="B461" s="11"/>
      <c r="C461" s="11"/>
      <c r="D461" s="11"/>
      <c r="E461" s="96"/>
      <c r="F461" s="97"/>
      <c r="G461" s="96"/>
      <c r="H461" s="96"/>
      <c r="I461" s="97"/>
      <c r="J461" s="97"/>
      <c r="K461" s="97"/>
    </row>
    <row r="462" spans="1:11" s="94" customFormat="1" x14ac:dyDescent="0.35">
      <c r="A462" s="11"/>
      <c r="B462" s="11"/>
      <c r="C462" s="11"/>
      <c r="D462" s="11"/>
      <c r="E462" s="96"/>
      <c r="F462" s="97"/>
      <c r="G462" s="96"/>
      <c r="H462" s="96"/>
      <c r="I462" s="97"/>
      <c r="J462" s="97"/>
      <c r="K462" s="97"/>
    </row>
    <row r="463" spans="1:11" s="94" customFormat="1" x14ac:dyDescent="0.35">
      <c r="A463" s="11"/>
      <c r="B463" s="11"/>
      <c r="C463" s="11"/>
      <c r="D463" s="11"/>
      <c r="E463" s="96"/>
      <c r="F463" s="97"/>
      <c r="G463" s="96"/>
      <c r="H463" s="96"/>
      <c r="I463" s="97"/>
      <c r="J463" s="97"/>
      <c r="K463" s="97"/>
    </row>
    <row r="464" spans="1:11" s="94" customFormat="1" x14ac:dyDescent="0.35">
      <c r="A464" s="11"/>
      <c r="B464" s="11"/>
      <c r="C464" s="11"/>
      <c r="D464" s="11"/>
      <c r="E464" s="96"/>
      <c r="F464" s="97"/>
      <c r="G464" s="96"/>
      <c r="H464" s="96"/>
      <c r="I464" s="97"/>
      <c r="J464" s="97"/>
      <c r="K464" s="97"/>
    </row>
    <row r="465" spans="1:11" s="94" customFormat="1" x14ac:dyDescent="0.35">
      <c r="A465" s="11"/>
      <c r="B465" s="11"/>
      <c r="C465" s="11"/>
      <c r="D465" s="11"/>
      <c r="E465" s="96"/>
      <c r="F465" s="97"/>
      <c r="G465" s="96"/>
      <c r="H465" s="96"/>
      <c r="I465" s="97"/>
      <c r="J465" s="97"/>
      <c r="K465" s="97"/>
    </row>
    <row r="466" spans="1:11" s="94" customFormat="1" x14ac:dyDescent="0.35">
      <c r="A466" s="11"/>
      <c r="B466" s="11"/>
      <c r="C466" s="11"/>
      <c r="D466" s="11"/>
      <c r="E466" s="96"/>
      <c r="F466" s="97"/>
      <c r="G466" s="96"/>
      <c r="H466" s="96"/>
      <c r="I466" s="97"/>
      <c r="J466" s="97"/>
      <c r="K466" s="97"/>
    </row>
    <row r="467" spans="1:11" s="94" customFormat="1" x14ac:dyDescent="0.35">
      <c r="A467" s="11"/>
      <c r="B467" s="11"/>
      <c r="C467" s="11"/>
      <c r="D467" s="11"/>
      <c r="E467" s="96"/>
      <c r="F467" s="97"/>
      <c r="G467" s="96"/>
      <c r="H467" s="96"/>
      <c r="I467" s="97"/>
      <c r="J467" s="97"/>
      <c r="K467" s="97"/>
    </row>
    <row r="468" spans="1:11" s="94" customFormat="1" x14ac:dyDescent="0.35">
      <c r="A468" s="11"/>
      <c r="B468" s="11"/>
      <c r="C468" s="11"/>
      <c r="D468" s="11"/>
      <c r="E468" s="96"/>
      <c r="F468" s="97"/>
      <c r="G468" s="96"/>
      <c r="H468" s="96"/>
      <c r="I468" s="97"/>
      <c r="J468" s="97"/>
      <c r="K468" s="97"/>
    </row>
    <row r="469" spans="1:11" s="94" customFormat="1" x14ac:dyDescent="0.35">
      <c r="A469" s="11"/>
      <c r="B469" s="11"/>
      <c r="C469" s="11"/>
      <c r="D469" s="11"/>
      <c r="E469" s="96"/>
      <c r="F469" s="97"/>
      <c r="G469" s="96"/>
      <c r="H469" s="96"/>
      <c r="I469" s="97"/>
      <c r="J469" s="97"/>
      <c r="K469" s="97"/>
    </row>
    <row r="470" spans="1:11" s="94" customFormat="1" x14ac:dyDescent="0.35">
      <c r="A470" s="11"/>
      <c r="B470" s="11"/>
      <c r="C470" s="11"/>
      <c r="D470" s="11"/>
      <c r="E470" s="96"/>
      <c r="F470" s="97"/>
      <c r="G470" s="96"/>
      <c r="H470" s="96"/>
      <c r="I470" s="97"/>
      <c r="J470" s="97"/>
      <c r="K470" s="97"/>
    </row>
    <row r="471" spans="1:11" s="94" customFormat="1" x14ac:dyDescent="0.35">
      <c r="A471" s="11"/>
      <c r="B471" s="11"/>
      <c r="C471" s="11"/>
      <c r="D471" s="11"/>
      <c r="E471" s="96"/>
      <c r="F471" s="97"/>
      <c r="G471" s="96"/>
      <c r="H471" s="96"/>
      <c r="I471" s="97"/>
      <c r="J471" s="97"/>
      <c r="K471" s="97"/>
    </row>
    <row r="472" spans="1:11" s="94" customFormat="1" x14ac:dyDescent="0.35">
      <c r="A472" s="11"/>
      <c r="B472" s="11"/>
      <c r="C472" s="11"/>
      <c r="D472" s="11"/>
      <c r="E472" s="96"/>
      <c r="F472" s="97"/>
      <c r="G472" s="96"/>
      <c r="H472" s="96"/>
      <c r="I472" s="97"/>
      <c r="J472" s="97"/>
      <c r="K472" s="97"/>
    </row>
    <row r="473" spans="1:11" s="94" customFormat="1" x14ac:dyDescent="0.35">
      <c r="A473" s="11"/>
      <c r="B473" s="11"/>
      <c r="C473" s="11"/>
      <c r="D473" s="11"/>
      <c r="E473" s="96"/>
      <c r="F473" s="97"/>
      <c r="G473" s="96"/>
      <c r="H473" s="96"/>
      <c r="I473" s="97"/>
      <c r="J473" s="97"/>
      <c r="K473" s="97"/>
    </row>
    <row r="474" spans="1:11" s="94" customFormat="1" x14ac:dyDescent="0.35">
      <c r="A474" s="11"/>
      <c r="B474" s="11"/>
      <c r="C474" s="11"/>
      <c r="D474" s="11"/>
      <c r="E474" s="96"/>
      <c r="F474" s="97"/>
      <c r="G474" s="96"/>
      <c r="H474" s="96"/>
      <c r="I474" s="97"/>
      <c r="J474" s="97"/>
      <c r="K474" s="97"/>
    </row>
    <row r="475" spans="1:11" s="94" customFormat="1" x14ac:dyDescent="0.35">
      <c r="A475" s="11"/>
      <c r="B475" s="11"/>
      <c r="C475" s="11"/>
      <c r="D475" s="11"/>
      <c r="E475" s="96"/>
      <c r="F475" s="97"/>
      <c r="G475" s="96"/>
      <c r="H475" s="96"/>
      <c r="I475" s="97"/>
      <c r="J475" s="97"/>
      <c r="K475" s="97"/>
    </row>
    <row r="476" spans="1:11" s="94" customFormat="1" x14ac:dyDescent="0.35">
      <c r="A476" s="11"/>
      <c r="B476" s="11"/>
      <c r="C476" s="11"/>
      <c r="D476" s="11"/>
      <c r="E476" s="96"/>
      <c r="F476" s="97"/>
      <c r="G476" s="96"/>
      <c r="H476" s="96"/>
      <c r="I476" s="97"/>
      <c r="J476" s="97"/>
      <c r="K476" s="97"/>
    </row>
    <row r="477" spans="1:11" s="94" customFormat="1" x14ac:dyDescent="0.35">
      <c r="A477" s="11"/>
      <c r="B477" s="11"/>
      <c r="C477" s="11"/>
      <c r="D477" s="11"/>
      <c r="E477" s="96"/>
      <c r="F477" s="97"/>
      <c r="G477" s="96"/>
      <c r="H477" s="96"/>
      <c r="I477" s="97"/>
      <c r="J477" s="97"/>
      <c r="K477" s="97"/>
    </row>
    <row r="478" spans="1:11" s="94" customFormat="1" x14ac:dyDescent="0.35">
      <c r="A478" s="11"/>
      <c r="B478" s="11"/>
      <c r="C478" s="11"/>
      <c r="D478" s="11"/>
      <c r="E478" s="96"/>
      <c r="F478" s="97"/>
      <c r="G478" s="96"/>
      <c r="H478" s="96"/>
      <c r="I478" s="97"/>
      <c r="J478" s="97"/>
      <c r="K478" s="97"/>
    </row>
    <row r="479" spans="1:11" s="94" customFormat="1" x14ac:dyDescent="0.35">
      <c r="A479" s="11"/>
      <c r="B479" s="11"/>
      <c r="C479" s="11"/>
      <c r="D479" s="11"/>
      <c r="E479" s="96"/>
      <c r="F479" s="97"/>
      <c r="G479" s="96"/>
      <c r="H479" s="96"/>
      <c r="I479" s="97"/>
      <c r="J479" s="97"/>
      <c r="K479" s="97"/>
    </row>
    <row r="480" spans="1:11" s="94" customFormat="1" x14ac:dyDescent="0.35">
      <c r="A480" s="11"/>
      <c r="B480" s="11"/>
      <c r="C480" s="11"/>
      <c r="D480" s="11"/>
      <c r="E480" s="96"/>
      <c r="F480" s="97"/>
      <c r="G480" s="96"/>
      <c r="H480" s="96"/>
      <c r="I480" s="97"/>
      <c r="J480" s="97"/>
      <c r="K480" s="97"/>
    </row>
    <row r="481" spans="1:11" s="94" customFormat="1" x14ac:dyDescent="0.35">
      <c r="A481" s="11"/>
      <c r="B481" s="11"/>
      <c r="C481" s="11"/>
      <c r="D481" s="11"/>
      <c r="E481" s="96"/>
      <c r="F481" s="97"/>
      <c r="G481" s="96"/>
      <c r="H481" s="96"/>
      <c r="I481" s="97"/>
      <c r="J481" s="97"/>
      <c r="K481" s="97"/>
    </row>
    <row r="482" spans="1:11" s="94" customFormat="1" x14ac:dyDescent="0.35">
      <c r="A482" s="11"/>
      <c r="B482" s="11"/>
      <c r="C482" s="11"/>
      <c r="D482" s="11"/>
      <c r="E482" s="96"/>
      <c r="F482" s="97"/>
      <c r="G482" s="96"/>
      <c r="H482" s="96"/>
      <c r="I482" s="97"/>
      <c r="J482" s="97"/>
      <c r="K482" s="97"/>
    </row>
    <row r="483" spans="1:11" s="94" customFormat="1" x14ac:dyDescent="0.35">
      <c r="A483" s="11"/>
      <c r="B483" s="11"/>
      <c r="C483" s="11"/>
      <c r="D483" s="11"/>
      <c r="E483" s="96"/>
      <c r="F483" s="97"/>
      <c r="G483" s="96"/>
      <c r="H483" s="96"/>
      <c r="I483" s="97"/>
      <c r="J483" s="97"/>
      <c r="K483" s="97"/>
    </row>
    <row r="484" spans="1:11" s="94" customFormat="1" x14ac:dyDescent="0.35">
      <c r="A484" s="11"/>
      <c r="B484" s="11"/>
      <c r="C484" s="11"/>
      <c r="D484" s="11"/>
      <c r="E484" s="96"/>
      <c r="F484" s="97"/>
      <c r="G484" s="96"/>
      <c r="H484" s="96"/>
      <c r="I484" s="97"/>
      <c r="J484" s="97"/>
      <c r="K484" s="97"/>
    </row>
    <row r="485" spans="1:11" s="94" customFormat="1" x14ac:dyDescent="0.35">
      <c r="A485" s="11"/>
      <c r="B485" s="11"/>
      <c r="C485" s="11"/>
      <c r="D485" s="11"/>
      <c r="E485" s="96"/>
      <c r="F485" s="97"/>
      <c r="G485" s="96"/>
      <c r="H485" s="96"/>
      <c r="I485" s="97"/>
      <c r="J485" s="97"/>
      <c r="K485" s="97"/>
    </row>
    <row r="486" spans="1:11" s="94" customFormat="1" x14ac:dyDescent="0.35">
      <c r="A486" s="11"/>
      <c r="B486" s="11"/>
      <c r="C486" s="11"/>
      <c r="D486" s="11"/>
      <c r="E486" s="96"/>
      <c r="F486" s="97"/>
      <c r="G486" s="96"/>
      <c r="H486" s="96"/>
      <c r="I486" s="97"/>
      <c r="J486" s="97"/>
      <c r="K486" s="97"/>
    </row>
    <row r="487" spans="1:11" s="94" customFormat="1" x14ac:dyDescent="0.35">
      <c r="A487" s="11"/>
      <c r="B487" s="11"/>
      <c r="C487" s="11"/>
      <c r="D487" s="11"/>
      <c r="E487" s="96"/>
      <c r="F487" s="97"/>
      <c r="G487" s="96"/>
      <c r="H487" s="96"/>
      <c r="I487" s="97"/>
      <c r="J487" s="97"/>
      <c r="K487" s="97"/>
    </row>
    <row r="488" spans="1:11" s="94" customFormat="1" x14ac:dyDescent="0.35">
      <c r="A488" s="11"/>
      <c r="B488" s="11"/>
      <c r="C488" s="11"/>
      <c r="D488" s="11"/>
      <c r="E488" s="96"/>
      <c r="F488" s="97"/>
      <c r="G488" s="96"/>
      <c r="H488" s="96"/>
      <c r="I488" s="97"/>
      <c r="J488" s="97"/>
      <c r="K488" s="97"/>
    </row>
    <row r="489" spans="1:11" s="94" customFormat="1" x14ac:dyDescent="0.35">
      <c r="A489" s="11"/>
      <c r="B489" s="11"/>
      <c r="C489" s="11"/>
      <c r="D489" s="11"/>
      <c r="E489" s="96"/>
      <c r="F489" s="97"/>
      <c r="G489" s="96"/>
      <c r="H489" s="96"/>
      <c r="I489" s="97"/>
      <c r="J489" s="97"/>
      <c r="K489" s="97"/>
    </row>
    <row r="490" spans="1:11" s="94" customFormat="1" x14ac:dyDescent="0.35">
      <c r="A490" s="11"/>
      <c r="B490" s="11"/>
      <c r="C490" s="11"/>
      <c r="D490" s="11"/>
      <c r="E490" s="96"/>
      <c r="F490" s="97"/>
      <c r="G490" s="96"/>
      <c r="H490" s="96"/>
      <c r="I490" s="97"/>
      <c r="J490" s="97"/>
      <c r="K490" s="97"/>
    </row>
    <row r="491" spans="1:11" s="94" customFormat="1" x14ac:dyDescent="0.35">
      <c r="A491" s="11"/>
      <c r="B491" s="11"/>
      <c r="C491" s="11"/>
      <c r="D491" s="11"/>
      <c r="E491" s="96"/>
      <c r="F491" s="97"/>
      <c r="G491" s="96"/>
      <c r="H491" s="96"/>
      <c r="I491" s="97"/>
      <c r="J491" s="97"/>
      <c r="K491" s="97"/>
    </row>
    <row r="492" spans="1:11" s="94" customFormat="1" x14ac:dyDescent="0.35">
      <c r="A492" s="11"/>
      <c r="B492" s="11"/>
      <c r="C492" s="11"/>
      <c r="D492" s="11"/>
      <c r="E492" s="96"/>
      <c r="F492" s="97"/>
      <c r="G492" s="96"/>
      <c r="H492" s="96"/>
      <c r="I492" s="97"/>
      <c r="J492" s="97"/>
      <c r="K492" s="97"/>
    </row>
    <row r="493" spans="1:11" s="94" customFormat="1" x14ac:dyDescent="0.35">
      <c r="A493" s="11"/>
      <c r="B493" s="11"/>
      <c r="C493" s="11"/>
      <c r="D493" s="11"/>
      <c r="E493" s="96"/>
      <c r="F493" s="97"/>
      <c r="G493" s="96"/>
      <c r="H493" s="96"/>
      <c r="I493" s="97"/>
      <c r="J493" s="97"/>
      <c r="K493" s="97"/>
    </row>
    <row r="494" spans="1:11" s="94" customFormat="1" x14ac:dyDescent="0.35">
      <c r="A494" s="11"/>
      <c r="B494" s="11"/>
      <c r="C494" s="11"/>
      <c r="D494" s="11"/>
      <c r="E494" s="96"/>
      <c r="F494" s="97"/>
      <c r="G494" s="96"/>
      <c r="H494" s="96"/>
      <c r="I494" s="97"/>
      <c r="J494" s="97"/>
      <c r="K494" s="97"/>
    </row>
    <row r="495" spans="1:11" s="94" customFormat="1" x14ac:dyDescent="0.35">
      <c r="A495" s="11"/>
      <c r="B495" s="11"/>
      <c r="C495" s="11"/>
      <c r="D495" s="11"/>
      <c r="E495" s="96"/>
      <c r="F495" s="97"/>
      <c r="G495" s="96"/>
      <c r="H495" s="96"/>
      <c r="I495" s="97"/>
      <c r="J495" s="97"/>
      <c r="K495" s="97"/>
    </row>
    <row r="496" spans="1:11" s="94" customFormat="1" x14ac:dyDescent="0.35">
      <c r="A496" s="11"/>
      <c r="B496" s="11"/>
      <c r="C496" s="11"/>
      <c r="D496" s="11"/>
      <c r="E496" s="96"/>
      <c r="F496" s="97"/>
      <c r="G496" s="96"/>
      <c r="H496" s="96"/>
      <c r="I496" s="97"/>
      <c r="J496" s="97"/>
      <c r="K496" s="97"/>
    </row>
    <row r="497" spans="1:11" s="94" customFormat="1" x14ac:dyDescent="0.35">
      <c r="A497" s="11"/>
      <c r="B497" s="11"/>
      <c r="C497" s="11"/>
      <c r="D497" s="11"/>
      <c r="E497" s="96"/>
      <c r="F497" s="97"/>
      <c r="G497" s="96"/>
      <c r="H497" s="96"/>
      <c r="I497" s="97"/>
      <c r="J497" s="97"/>
      <c r="K497" s="97"/>
    </row>
    <row r="498" spans="1:11" s="94" customFormat="1" x14ac:dyDescent="0.35">
      <c r="A498" s="11"/>
      <c r="B498" s="11"/>
      <c r="C498" s="11"/>
      <c r="D498" s="11"/>
      <c r="E498" s="96"/>
      <c r="F498" s="97"/>
      <c r="G498" s="96"/>
      <c r="H498" s="96"/>
      <c r="I498" s="97"/>
      <c r="J498" s="97"/>
      <c r="K498" s="97"/>
    </row>
    <row r="499" spans="1:11" s="94" customFormat="1" x14ac:dyDescent="0.35">
      <c r="A499" s="11"/>
      <c r="B499" s="11"/>
      <c r="C499" s="11"/>
      <c r="D499" s="11"/>
      <c r="E499" s="96"/>
      <c r="F499" s="97"/>
      <c r="G499" s="96"/>
      <c r="H499" s="96"/>
      <c r="I499" s="97"/>
      <c r="J499" s="97"/>
      <c r="K499" s="97"/>
    </row>
    <row r="500" spans="1:11" s="94" customFormat="1" x14ac:dyDescent="0.35">
      <c r="A500" s="11"/>
      <c r="B500" s="11"/>
      <c r="C500" s="11"/>
      <c r="D500" s="11"/>
      <c r="E500" s="96"/>
      <c r="F500" s="97"/>
      <c r="G500" s="96"/>
      <c r="H500" s="96"/>
      <c r="I500" s="97"/>
      <c r="J500" s="97"/>
      <c r="K500" s="97"/>
    </row>
    <row r="501" spans="1:11" s="94" customFormat="1" x14ac:dyDescent="0.35">
      <c r="A501" s="11"/>
      <c r="B501" s="11"/>
      <c r="C501" s="11"/>
      <c r="D501" s="11"/>
      <c r="E501" s="96"/>
      <c r="F501" s="97"/>
      <c r="G501" s="96"/>
      <c r="H501" s="96"/>
      <c r="I501" s="97"/>
      <c r="J501" s="97"/>
      <c r="K501" s="97"/>
    </row>
    <row r="502" spans="1:11" s="94" customFormat="1" x14ac:dyDescent="0.35">
      <c r="A502" s="11"/>
      <c r="B502" s="11"/>
      <c r="C502" s="11"/>
      <c r="D502" s="11"/>
      <c r="E502" s="96"/>
      <c r="F502" s="97"/>
      <c r="G502" s="96"/>
      <c r="H502" s="96"/>
      <c r="I502" s="97"/>
      <c r="J502" s="97"/>
      <c r="K502" s="97"/>
    </row>
    <row r="503" spans="1:11" s="94" customFormat="1" x14ac:dyDescent="0.35">
      <c r="A503" s="11"/>
      <c r="B503" s="11"/>
      <c r="C503" s="11"/>
      <c r="D503" s="11"/>
      <c r="E503" s="96"/>
      <c r="F503" s="97"/>
      <c r="G503" s="96"/>
      <c r="H503" s="96"/>
      <c r="I503" s="97"/>
      <c r="J503" s="97"/>
      <c r="K503" s="97"/>
    </row>
    <row r="504" spans="1:11" s="94" customFormat="1" x14ac:dyDescent="0.35">
      <c r="A504" s="11"/>
      <c r="B504" s="11"/>
      <c r="C504" s="11"/>
      <c r="D504" s="11"/>
      <c r="E504" s="96"/>
      <c r="F504" s="97"/>
      <c r="G504" s="96"/>
      <c r="H504" s="96"/>
      <c r="I504" s="97"/>
      <c r="J504" s="97"/>
      <c r="K504" s="97"/>
    </row>
    <row r="505" spans="1:11" s="94" customFormat="1" x14ac:dyDescent="0.35">
      <c r="A505" s="11"/>
      <c r="B505" s="11"/>
      <c r="C505" s="11"/>
      <c r="D505" s="11"/>
      <c r="E505" s="96"/>
      <c r="F505" s="97"/>
      <c r="G505" s="96"/>
      <c r="H505" s="96"/>
      <c r="I505" s="97"/>
      <c r="J505" s="97"/>
      <c r="K505" s="97"/>
    </row>
    <row r="506" spans="1:11" s="94" customFormat="1" x14ac:dyDescent="0.35">
      <c r="A506" s="11"/>
      <c r="B506" s="11"/>
      <c r="C506" s="11"/>
      <c r="D506" s="11"/>
      <c r="E506" s="96"/>
      <c r="F506" s="97"/>
      <c r="G506" s="96"/>
      <c r="H506" s="96"/>
      <c r="I506" s="97"/>
      <c r="J506" s="97"/>
      <c r="K506" s="97"/>
    </row>
    <row r="507" spans="1:11" s="94" customFormat="1" x14ac:dyDescent="0.35">
      <c r="A507" s="11"/>
      <c r="B507" s="11"/>
      <c r="C507" s="11"/>
      <c r="D507" s="11"/>
      <c r="E507" s="96"/>
      <c r="F507" s="97"/>
      <c r="G507" s="96"/>
      <c r="H507" s="96"/>
      <c r="I507" s="97"/>
      <c r="J507" s="97"/>
      <c r="K507" s="97"/>
    </row>
    <row r="508" spans="1:11" s="94" customFormat="1" x14ac:dyDescent="0.35">
      <c r="A508" s="11"/>
      <c r="B508" s="11"/>
      <c r="C508" s="11"/>
      <c r="D508" s="11"/>
      <c r="E508" s="96"/>
      <c r="F508" s="97"/>
      <c r="G508" s="96"/>
      <c r="H508" s="96"/>
      <c r="I508" s="97"/>
      <c r="J508" s="97"/>
      <c r="K508" s="97"/>
    </row>
    <row r="509" spans="1:11" s="94" customFormat="1" x14ac:dyDescent="0.35">
      <c r="A509" s="11"/>
      <c r="B509" s="11"/>
      <c r="C509" s="11"/>
      <c r="D509" s="11"/>
      <c r="E509" s="96"/>
      <c r="F509" s="97"/>
      <c r="G509" s="96"/>
      <c r="H509" s="96"/>
      <c r="I509" s="97"/>
      <c r="J509" s="97"/>
      <c r="K509" s="97"/>
    </row>
    <row r="510" spans="1:11" s="94" customFormat="1" x14ac:dyDescent="0.35">
      <c r="A510" s="11"/>
      <c r="B510" s="11"/>
      <c r="C510" s="11"/>
      <c r="D510" s="11"/>
      <c r="E510" s="96"/>
      <c r="F510" s="97"/>
      <c r="G510" s="96"/>
      <c r="H510" s="96"/>
      <c r="I510" s="97"/>
      <c r="J510" s="97"/>
      <c r="K510" s="97"/>
    </row>
    <row r="511" spans="1:11" s="94" customFormat="1" x14ac:dyDescent="0.35">
      <c r="A511" s="11"/>
      <c r="B511" s="11"/>
      <c r="C511" s="11"/>
      <c r="D511" s="11"/>
      <c r="E511" s="96"/>
      <c r="F511" s="97"/>
      <c r="G511" s="96"/>
      <c r="H511" s="96"/>
      <c r="I511" s="97"/>
      <c r="J511" s="97"/>
      <c r="K511" s="97"/>
    </row>
    <row r="512" spans="1:11" s="94" customFormat="1" x14ac:dyDescent="0.35">
      <c r="A512" s="11"/>
      <c r="B512" s="11"/>
      <c r="C512" s="11"/>
      <c r="D512" s="11"/>
      <c r="E512" s="96"/>
      <c r="F512" s="97"/>
      <c r="G512" s="96"/>
      <c r="H512" s="96"/>
      <c r="I512" s="97"/>
      <c r="J512" s="97"/>
      <c r="K512" s="97"/>
    </row>
    <row r="513" spans="1:11" s="94" customFormat="1" x14ac:dyDescent="0.35">
      <c r="A513" s="11"/>
      <c r="B513" s="11"/>
      <c r="C513" s="11"/>
      <c r="D513" s="11"/>
      <c r="E513" s="96"/>
      <c r="F513" s="97"/>
      <c r="G513" s="96"/>
      <c r="H513" s="96"/>
      <c r="I513" s="97"/>
      <c r="J513" s="97"/>
      <c r="K513" s="97"/>
    </row>
    <row r="514" spans="1:11" s="94" customFormat="1" x14ac:dyDescent="0.35">
      <c r="A514" s="11"/>
      <c r="B514" s="11"/>
      <c r="C514" s="11"/>
      <c r="D514" s="11"/>
      <c r="E514" s="96"/>
      <c r="F514" s="97"/>
      <c r="G514" s="96"/>
      <c r="H514" s="96"/>
      <c r="I514" s="97"/>
      <c r="J514" s="97"/>
      <c r="K514" s="97"/>
    </row>
    <row r="515" spans="1:11" s="94" customFormat="1" x14ac:dyDescent="0.35">
      <c r="A515" s="11"/>
      <c r="B515" s="11"/>
      <c r="C515" s="11"/>
      <c r="D515" s="11"/>
      <c r="E515" s="96"/>
      <c r="F515" s="97"/>
      <c r="G515" s="96"/>
      <c r="H515" s="96"/>
      <c r="I515" s="97"/>
      <c r="J515" s="97"/>
      <c r="K515" s="97"/>
    </row>
    <row r="516" spans="1:11" s="94" customFormat="1" x14ac:dyDescent="0.35">
      <c r="A516" s="11"/>
      <c r="B516" s="11"/>
      <c r="C516" s="11"/>
      <c r="D516" s="11"/>
      <c r="E516" s="96"/>
      <c r="F516" s="97"/>
      <c r="G516" s="96"/>
      <c r="H516" s="96"/>
      <c r="I516" s="97"/>
      <c r="J516" s="97"/>
      <c r="K516" s="97"/>
    </row>
    <row r="517" spans="1:11" s="94" customFormat="1" x14ac:dyDescent="0.35">
      <c r="A517" s="11"/>
      <c r="B517" s="11"/>
      <c r="C517" s="11"/>
      <c r="D517" s="11"/>
      <c r="E517" s="96"/>
      <c r="F517" s="97"/>
      <c r="G517" s="96"/>
      <c r="H517" s="96"/>
      <c r="I517" s="97"/>
      <c r="J517" s="97"/>
      <c r="K517" s="97"/>
    </row>
    <row r="518" spans="1:11" s="94" customFormat="1" x14ac:dyDescent="0.35">
      <c r="A518" s="11"/>
      <c r="B518" s="11"/>
      <c r="C518" s="11"/>
      <c r="D518" s="11"/>
      <c r="E518" s="96"/>
      <c r="F518" s="97"/>
      <c r="G518" s="96"/>
      <c r="H518" s="96"/>
      <c r="I518" s="97"/>
      <c r="J518" s="97"/>
      <c r="K518" s="97"/>
    </row>
    <row r="519" spans="1:11" s="94" customFormat="1" x14ac:dyDescent="0.35">
      <c r="A519" s="11"/>
      <c r="B519" s="11"/>
      <c r="C519" s="11"/>
      <c r="D519" s="11"/>
      <c r="E519" s="96"/>
      <c r="F519" s="97"/>
      <c r="G519" s="96"/>
      <c r="H519" s="96"/>
      <c r="I519" s="97"/>
      <c r="J519" s="97"/>
      <c r="K519" s="97"/>
    </row>
    <row r="520" spans="1:11" s="94" customFormat="1" x14ac:dyDescent="0.35">
      <c r="A520" s="11"/>
      <c r="B520" s="11"/>
      <c r="C520" s="11"/>
      <c r="D520" s="11"/>
      <c r="E520" s="96"/>
      <c r="F520" s="97"/>
      <c r="G520" s="96"/>
      <c r="H520" s="96"/>
      <c r="I520" s="97"/>
      <c r="J520" s="97"/>
      <c r="K520" s="97"/>
    </row>
    <row r="521" spans="1:11" s="94" customFormat="1" x14ac:dyDescent="0.35">
      <c r="A521" s="11"/>
      <c r="B521" s="11"/>
      <c r="C521" s="11"/>
      <c r="D521" s="11"/>
      <c r="E521" s="96"/>
      <c r="F521" s="97"/>
      <c r="G521" s="96"/>
      <c r="H521" s="96"/>
      <c r="I521" s="97"/>
      <c r="J521" s="97"/>
      <c r="K521" s="97"/>
    </row>
    <row r="522" spans="1:11" s="94" customFormat="1" x14ac:dyDescent="0.35">
      <c r="A522" s="11"/>
      <c r="B522" s="11"/>
      <c r="C522" s="11"/>
      <c r="D522" s="11"/>
      <c r="E522" s="96"/>
      <c r="F522" s="97"/>
      <c r="G522" s="96"/>
      <c r="H522" s="96"/>
      <c r="I522" s="97"/>
      <c r="J522" s="97"/>
      <c r="K522" s="97"/>
    </row>
    <row r="523" spans="1:11" s="94" customFormat="1" x14ac:dyDescent="0.35">
      <c r="A523" s="11"/>
      <c r="B523" s="11"/>
      <c r="C523" s="11"/>
      <c r="D523" s="11"/>
      <c r="E523" s="96"/>
      <c r="F523" s="97"/>
      <c r="G523" s="96"/>
      <c r="H523" s="96"/>
      <c r="I523" s="97"/>
      <c r="J523" s="97"/>
      <c r="K523" s="97"/>
    </row>
    <row r="524" spans="1:11" s="94" customFormat="1" x14ac:dyDescent="0.35">
      <c r="A524" s="11"/>
      <c r="B524" s="11"/>
      <c r="C524" s="11"/>
      <c r="D524" s="11"/>
      <c r="E524" s="96"/>
      <c r="F524" s="97"/>
      <c r="G524" s="96"/>
      <c r="H524" s="96"/>
      <c r="I524" s="97"/>
      <c r="J524" s="97"/>
      <c r="K524" s="97"/>
    </row>
    <row r="525" spans="1:11" s="94" customFormat="1" x14ac:dyDescent="0.35">
      <c r="A525" s="11"/>
      <c r="B525" s="11"/>
      <c r="C525" s="11"/>
      <c r="D525" s="11"/>
      <c r="E525" s="96"/>
      <c r="F525" s="97"/>
      <c r="G525" s="96"/>
      <c r="H525" s="96"/>
      <c r="I525" s="97"/>
      <c r="J525" s="97"/>
      <c r="K525" s="97"/>
    </row>
    <row r="526" spans="1:11" s="94" customFormat="1" x14ac:dyDescent="0.35">
      <c r="A526" s="11"/>
      <c r="B526" s="11"/>
      <c r="C526" s="11"/>
      <c r="D526" s="11"/>
      <c r="E526" s="96"/>
      <c r="F526" s="97"/>
      <c r="G526" s="96"/>
      <c r="H526" s="96"/>
      <c r="I526" s="97"/>
      <c r="J526" s="97"/>
      <c r="K526" s="97"/>
    </row>
    <row r="527" spans="1:11" s="94" customFormat="1" x14ac:dyDescent="0.35">
      <c r="A527" s="11"/>
      <c r="B527" s="11"/>
      <c r="C527" s="11"/>
      <c r="D527" s="11"/>
      <c r="E527" s="96"/>
      <c r="F527" s="97"/>
      <c r="G527" s="96"/>
      <c r="H527" s="96"/>
      <c r="I527" s="97"/>
      <c r="J527" s="97"/>
      <c r="K527" s="97"/>
    </row>
    <row r="528" spans="1:11" s="94" customFormat="1" x14ac:dyDescent="0.35">
      <c r="A528" s="11"/>
      <c r="B528" s="11"/>
      <c r="C528" s="11"/>
      <c r="D528" s="11"/>
      <c r="E528" s="96"/>
      <c r="F528" s="97"/>
      <c r="G528" s="96"/>
      <c r="H528" s="96"/>
      <c r="I528" s="97"/>
      <c r="J528" s="97"/>
      <c r="K528" s="97"/>
    </row>
    <row r="529" spans="1:11" s="94" customFormat="1" x14ac:dyDescent="0.35">
      <c r="A529" s="11"/>
      <c r="B529" s="11"/>
      <c r="C529" s="11"/>
      <c r="D529" s="11"/>
      <c r="E529" s="96"/>
      <c r="F529" s="97"/>
      <c r="G529" s="96"/>
      <c r="H529" s="96"/>
      <c r="I529" s="97"/>
      <c r="J529" s="97"/>
      <c r="K529" s="97"/>
    </row>
    <row r="530" spans="1:11" s="94" customFormat="1" x14ac:dyDescent="0.35">
      <c r="A530" s="11"/>
      <c r="B530" s="11"/>
      <c r="C530" s="11"/>
      <c r="D530" s="11"/>
      <c r="E530" s="96"/>
      <c r="F530" s="97"/>
      <c r="G530" s="96"/>
      <c r="H530" s="96"/>
      <c r="I530" s="97"/>
      <c r="J530" s="97"/>
      <c r="K530" s="97"/>
    </row>
    <row r="531" spans="1:11" s="94" customFormat="1" x14ac:dyDescent="0.35">
      <c r="A531" s="11"/>
      <c r="B531" s="11"/>
      <c r="C531" s="11"/>
      <c r="D531" s="11"/>
      <c r="E531" s="96"/>
      <c r="F531" s="97"/>
      <c r="G531" s="96"/>
      <c r="H531" s="96"/>
      <c r="I531" s="97"/>
      <c r="J531" s="97"/>
      <c r="K531" s="97"/>
    </row>
    <row r="532" spans="1:11" s="94" customFormat="1" x14ac:dyDescent="0.35">
      <c r="A532" s="11"/>
      <c r="B532" s="11"/>
      <c r="C532" s="11"/>
      <c r="D532" s="11"/>
      <c r="E532" s="96"/>
      <c r="F532" s="97"/>
      <c r="G532" s="96"/>
      <c r="H532" s="96"/>
      <c r="I532" s="97"/>
      <c r="J532" s="97"/>
      <c r="K532" s="97"/>
    </row>
    <row r="533" spans="1:11" s="94" customFormat="1" x14ac:dyDescent="0.35">
      <c r="A533" s="11"/>
      <c r="B533" s="11"/>
      <c r="C533" s="11"/>
      <c r="D533" s="11"/>
      <c r="E533" s="96"/>
      <c r="F533" s="97"/>
      <c r="G533" s="96"/>
      <c r="H533" s="96"/>
      <c r="I533" s="97"/>
      <c r="J533" s="97"/>
      <c r="K533" s="97"/>
    </row>
    <row r="534" spans="1:11" s="94" customFormat="1" x14ac:dyDescent="0.35">
      <c r="A534" s="11"/>
      <c r="B534" s="11"/>
      <c r="C534" s="11"/>
      <c r="D534" s="11"/>
      <c r="E534" s="96"/>
      <c r="F534" s="97"/>
      <c r="G534" s="96"/>
      <c r="H534" s="96"/>
      <c r="I534" s="97"/>
      <c r="J534" s="97"/>
      <c r="K534" s="97"/>
    </row>
    <row r="535" spans="1:11" s="94" customFormat="1" x14ac:dyDescent="0.35">
      <c r="A535" s="11"/>
      <c r="B535" s="11"/>
      <c r="C535" s="11"/>
      <c r="D535" s="11"/>
      <c r="E535" s="96"/>
      <c r="F535" s="97"/>
      <c r="G535" s="96"/>
      <c r="H535" s="96"/>
      <c r="I535" s="97"/>
      <c r="J535" s="97"/>
      <c r="K535" s="97"/>
    </row>
    <row r="536" spans="1:11" s="94" customFormat="1" x14ac:dyDescent="0.35">
      <c r="A536" s="11"/>
      <c r="B536" s="11"/>
      <c r="C536" s="11"/>
      <c r="D536" s="11"/>
      <c r="E536" s="96"/>
      <c r="F536" s="97"/>
      <c r="G536" s="96"/>
      <c r="H536" s="96"/>
      <c r="I536" s="97"/>
      <c r="J536" s="97"/>
      <c r="K536" s="97"/>
    </row>
    <row r="537" spans="1:11" s="94" customFormat="1" x14ac:dyDescent="0.35">
      <c r="A537" s="11"/>
      <c r="B537" s="11"/>
      <c r="C537" s="11"/>
      <c r="D537" s="11"/>
      <c r="E537" s="96"/>
      <c r="F537" s="97"/>
      <c r="G537" s="96"/>
      <c r="H537" s="96"/>
      <c r="I537" s="97"/>
      <c r="J537" s="97"/>
      <c r="K537" s="97"/>
    </row>
    <row r="538" spans="1:11" s="94" customFormat="1" x14ac:dyDescent="0.35">
      <c r="A538" s="11"/>
      <c r="B538" s="11"/>
      <c r="C538" s="11"/>
      <c r="D538" s="11"/>
      <c r="E538" s="96"/>
      <c r="F538" s="97"/>
      <c r="G538" s="96"/>
      <c r="H538" s="96"/>
      <c r="I538" s="97"/>
      <c r="J538" s="97"/>
      <c r="K538" s="97"/>
    </row>
    <row r="539" spans="1:11" s="94" customFormat="1" x14ac:dyDescent="0.35">
      <c r="A539" s="11"/>
      <c r="B539" s="11"/>
      <c r="C539" s="11"/>
      <c r="D539" s="11"/>
      <c r="E539" s="96"/>
      <c r="F539" s="97"/>
      <c r="G539" s="96"/>
      <c r="H539" s="96"/>
      <c r="I539" s="97"/>
      <c r="J539" s="97"/>
      <c r="K539" s="97"/>
    </row>
    <row r="540" spans="1:11" s="94" customFormat="1" x14ac:dyDescent="0.35">
      <c r="A540" s="11"/>
      <c r="B540" s="11"/>
      <c r="C540" s="11"/>
      <c r="D540" s="11"/>
      <c r="E540" s="96"/>
      <c r="F540" s="97"/>
      <c r="G540" s="96"/>
      <c r="H540" s="96"/>
      <c r="I540" s="97"/>
      <c r="J540" s="97"/>
      <c r="K540" s="97"/>
    </row>
    <row r="541" spans="1:11" s="94" customFormat="1" x14ac:dyDescent="0.35">
      <c r="A541" s="11"/>
      <c r="B541" s="11"/>
      <c r="C541" s="11"/>
      <c r="D541" s="11"/>
      <c r="E541" s="96"/>
      <c r="F541" s="97"/>
      <c r="G541" s="96"/>
      <c r="H541" s="96"/>
      <c r="I541" s="97"/>
      <c r="J541" s="97"/>
      <c r="K541" s="97"/>
    </row>
    <row r="542" spans="1:11" s="94" customFormat="1" x14ac:dyDescent="0.35">
      <c r="A542" s="11"/>
      <c r="B542" s="11"/>
      <c r="C542" s="11"/>
      <c r="D542" s="11"/>
      <c r="E542" s="96"/>
      <c r="F542" s="97"/>
      <c r="G542" s="96"/>
      <c r="H542" s="96"/>
      <c r="I542" s="97"/>
      <c r="J542" s="97"/>
      <c r="K542" s="97"/>
    </row>
    <row r="543" spans="1:11" s="94" customFormat="1" x14ac:dyDescent="0.35">
      <c r="A543" s="11"/>
      <c r="B543" s="11"/>
      <c r="C543" s="11"/>
      <c r="D543" s="11"/>
      <c r="E543" s="96"/>
      <c r="F543" s="97"/>
      <c r="G543" s="96"/>
      <c r="H543" s="96"/>
      <c r="I543" s="97"/>
      <c r="J543" s="97"/>
      <c r="K543" s="97"/>
    </row>
    <row r="544" spans="1:11" s="94" customFormat="1" x14ac:dyDescent="0.35">
      <c r="A544" s="11"/>
      <c r="B544" s="11"/>
      <c r="C544" s="11"/>
      <c r="D544" s="11"/>
      <c r="E544" s="96"/>
      <c r="F544" s="97"/>
      <c r="G544" s="96"/>
      <c r="H544" s="96"/>
      <c r="I544" s="97"/>
      <c r="J544" s="97"/>
      <c r="K544" s="97"/>
    </row>
    <row r="545" spans="1:11" s="94" customFormat="1" x14ac:dyDescent="0.35">
      <c r="A545" s="11"/>
      <c r="B545" s="11"/>
      <c r="C545" s="11"/>
      <c r="D545" s="11"/>
      <c r="E545" s="96"/>
      <c r="F545" s="97"/>
      <c r="G545" s="96"/>
      <c r="H545" s="96"/>
      <c r="I545" s="97"/>
      <c r="J545" s="97"/>
      <c r="K545" s="97"/>
    </row>
    <row r="546" spans="1:11" s="94" customFormat="1" x14ac:dyDescent="0.35">
      <c r="A546" s="11"/>
      <c r="B546" s="11"/>
      <c r="C546" s="11"/>
      <c r="D546" s="11"/>
      <c r="E546" s="96"/>
      <c r="F546" s="97"/>
      <c r="G546" s="96"/>
      <c r="H546" s="96"/>
      <c r="I546" s="97"/>
      <c r="J546" s="97"/>
      <c r="K546" s="97"/>
    </row>
    <row r="547" spans="1:11" s="94" customFormat="1" x14ac:dyDescent="0.35">
      <c r="A547" s="11"/>
      <c r="B547" s="11"/>
      <c r="C547" s="11"/>
      <c r="D547" s="11"/>
      <c r="E547" s="96"/>
      <c r="F547" s="97"/>
      <c r="G547" s="96"/>
      <c r="H547" s="96"/>
      <c r="I547" s="97"/>
      <c r="J547" s="97"/>
      <c r="K547" s="97"/>
    </row>
    <row r="548" spans="1:11" s="94" customFormat="1" x14ac:dyDescent="0.35">
      <c r="A548" s="11"/>
      <c r="B548" s="11"/>
      <c r="C548" s="11"/>
      <c r="D548" s="11"/>
      <c r="E548" s="96"/>
      <c r="F548" s="97"/>
      <c r="G548" s="96"/>
      <c r="H548" s="96"/>
      <c r="I548" s="97"/>
      <c r="J548" s="97"/>
      <c r="K548" s="97"/>
    </row>
    <row r="549" spans="1:11" s="94" customFormat="1" x14ac:dyDescent="0.35">
      <c r="A549" s="11"/>
      <c r="B549" s="11"/>
      <c r="C549" s="11"/>
      <c r="D549" s="11"/>
      <c r="E549" s="96"/>
      <c r="F549" s="97"/>
      <c r="G549" s="96"/>
      <c r="H549" s="96"/>
      <c r="I549" s="97"/>
      <c r="J549" s="97"/>
      <c r="K549" s="97"/>
    </row>
    <row r="550" spans="1:11" s="94" customFormat="1" x14ac:dyDescent="0.35">
      <c r="A550" s="11"/>
      <c r="B550" s="11"/>
      <c r="C550" s="11"/>
      <c r="D550" s="11"/>
      <c r="E550" s="96"/>
      <c r="F550" s="97"/>
      <c r="G550" s="96"/>
      <c r="H550" s="96"/>
      <c r="I550" s="97"/>
      <c r="J550" s="97"/>
      <c r="K550" s="97"/>
    </row>
    <row r="551" spans="1:11" s="94" customFormat="1" x14ac:dyDescent="0.35">
      <c r="A551" s="11"/>
      <c r="B551" s="11"/>
      <c r="C551" s="11"/>
      <c r="D551" s="11"/>
      <c r="E551" s="96"/>
      <c r="F551" s="97"/>
      <c r="G551" s="96"/>
      <c r="H551" s="96"/>
      <c r="I551" s="97"/>
      <c r="J551" s="97"/>
      <c r="K551" s="97"/>
    </row>
    <row r="552" spans="1:11" s="94" customFormat="1" x14ac:dyDescent="0.35">
      <c r="A552" s="11"/>
      <c r="B552" s="11"/>
      <c r="C552" s="11"/>
      <c r="D552" s="11"/>
      <c r="E552" s="96"/>
      <c r="F552" s="97"/>
      <c r="G552" s="96"/>
      <c r="H552" s="96"/>
      <c r="I552" s="97"/>
      <c r="J552" s="97"/>
      <c r="K552" s="97"/>
    </row>
    <row r="553" spans="1:11" s="94" customFormat="1" x14ac:dyDescent="0.35">
      <c r="A553" s="11"/>
      <c r="B553" s="11"/>
      <c r="C553" s="11"/>
      <c r="D553" s="11"/>
      <c r="E553" s="96"/>
      <c r="F553" s="97"/>
      <c r="G553" s="96"/>
      <c r="H553" s="96"/>
      <c r="I553" s="97"/>
      <c r="J553" s="97"/>
      <c r="K553" s="97"/>
    </row>
    <row r="554" spans="1:11" s="94" customFormat="1" x14ac:dyDescent="0.35">
      <c r="A554" s="11"/>
      <c r="B554" s="11"/>
      <c r="C554" s="11"/>
      <c r="D554" s="11"/>
      <c r="E554" s="96"/>
      <c r="F554" s="97"/>
      <c r="G554" s="96"/>
      <c r="H554" s="96"/>
      <c r="I554" s="97"/>
      <c r="J554" s="97"/>
      <c r="K554" s="97"/>
    </row>
    <row r="555" spans="1:11" s="94" customFormat="1" x14ac:dyDescent="0.35">
      <c r="A555" s="11"/>
      <c r="B555" s="11"/>
      <c r="C555" s="11"/>
      <c r="D555" s="11"/>
      <c r="E555" s="96"/>
      <c r="F555" s="97"/>
      <c r="G555" s="96"/>
      <c r="H555" s="96"/>
      <c r="I555" s="97"/>
      <c r="J555" s="97"/>
      <c r="K555" s="97"/>
    </row>
    <row r="556" spans="1:11" s="94" customFormat="1" x14ac:dyDescent="0.35">
      <c r="A556" s="11"/>
      <c r="B556" s="11"/>
      <c r="C556" s="11"/>
      <c r="D556" s="11"/>
      <c r="E556" s="96"/>
      <c r="F556" s="97"/>
      <c r="G556" s="96"/>
      <c r="H556" s="96"/>
      <c r="I556" s="97"/>
      <c r="J556" s="97"/>
      <c r="K556" s="97"/>
    </row>
    <row r="557" spans="1:11" s="94" customFormat="1" x14ac:dyDescent="0.35">
      <c r="A557" s="11"/>
      <c r="B557" s="11"/>
      <c r="C557" s="11"/>
      <c r="D557" s="11"/>
      <c r="E557" s="96"/>
      <c r="F557" s="97"/>
      <c r="G557" s="96"/>
      <c r="H557" s="96"/>
      <c r="I557" s="97"/>
      <c r="J557" s="97"/>
      <c r="K557" s="97"/>
    </row>
    <row r="558" spans="1:11" s="94" customFormat="1" x14ac:dyDescent="0.35">
      <c r="A558" s="11"/>
      <c r="B558" s="11"/>
      <c r="C558" s="11"/>
      <c r="D558" s="11"/>
      <c r="E558" s="96"/>
      <c r="F558" s="97"/>
      <c r="G558" s="96"/>
      <c r="H558" s="96"/>
      <c r="I558" s="97"/>
      <c r="J558" s="97"/>
      <c r="K558" s="97"/>
    </row>
    <row r="559" spans="1:11" s="94" customFormat="1" x14ac:dyDescent="0.35">
      <c r="A559" s="11"/>
      <c r="B559" s="11"/>
      <c r="C559" s="11"/>
      <c r="D559" s="11"/>
      <c r="E559" s="96"/>
      <c r="F559" s="97"/>
      <c r="G559" s="96"/>
      <c r="H559" s="96"/>
      <c r="I559" s="97"/>
      <c r="J559" s="97"/>
      <c r="K559" s="97"/>
    </row>
    <row r="560" spans="1:11" s="94" customFormat="1" x14ac:dyDescent="0.35">
      <c r="A560" s="11"/>
      <c r="B560" s="11"/>
      <c r="C560" s="11"/>
      <c r="D560" s="11"/>
      <c r="E560" s="96"/>
      <c r="F560" s="97"/>
      <c r="G560" s="96"/>
      <c r="H560" s="96"/>
      <c r="I560" s="97"/>
      <c r="J560" s="97"/>
      <c r="K560" s="97"/>
    </row>
    <row r="561" spans="1:11" s="94" customFormat="1" x14ac:dyDescent="0.35">
      <c r="A561" s="11"/>
      <c r="B561" s="11"/>
      <c r="C561" s="11"/>
      <c r="D561" s="11"/>
      <c r="E561" s="96"/>
      <c r="F561" s="97"/>
      <c r="G561" s="96"/>
      <c r="H561" s="96"/>
      <c r="I561" s="97"/>
      <c r="J561" s="97"/>
      <c r="K561" s="97"/>
    </row>
    <row r="562" spans="1:11" s="94" customFormat="1" x14ac:dyDescent="0.35">
      <c r="A562" s="11"/>
      <c r="B562" s="11"/>
      <c r="C562" s="11"/>
      <c r="D562" s="11"/>
      <c r="E562" s="96"/>
      <c r="F562" s="97"/>
      <c r="G562" s="96"/>
      <c r="H562" s="96"/>
      <c r="I562" s="97"/>
      <c r="J562" s="97"/>
      <c r="K562" s="97"/>
    </row>
    <row r="563" spans="1:11" s="94" customFormat="1" x14ac:dyDescent="0.35">
      <c r="A563" s="11"/>
      <c r="B563" s="11"/>
      <c r="C563" s="11"/>
      <c r="D563" s="11"/>
      <c r="E563" s="96"/>
      <c r="F563" s="97"/>
      <c r="G563" s="96"/>
      <c r="H563" s="96"/>
      <c r="I563" s="97"/>
      <c r="J563" s="97"/>
      <c r="K563" s="97"/>
    </row>
    <row r="564" spans="1:11" s="94" customFormat="1" x14ac:dyDescent="0.35">
      <c r="A564" s="11"/>
      <c r="B564" s="11"/>
      <c r="C564" s="11"/>
      <c r="D564" s="11"/>
      <c r="E564" s="96"/>
      <c r="F564" s="97"/>
      <c r="G564" s="96"/>
      <c r="H564" s="96"/>
      <c r="I564" s="97"/>
      <c r="J564" s="97"/>
      <c r="K564" s="97"/>
    </row>
    <row r="565" spans="1:11" s="94" customFormat="1" x14ac:dyDescent="0.35">
      <c r="A565" s="11"/>
      <c r="B565" s="11"/>
      <c r="C565" s="11"/>
      <c r="D565" s="11"/>
      <c r="E565" s="96"/>
      <c r="F565" s="97"/>
      <c r="G565" s="96"/>
      <c r="H565" s="96"/>
      <c r="I565" s="97"/>
      <c r="J565" s="97"/>
      <c r="K565" s="97"/>
    </row>
    <row r="566" spans="1:11" s="94" customFormat="1" x14ac:dyDescent="0.35">
      <c r="A566" s="11"/>
      <c r="B566" s="11"/>
      <c r="C566" s="11"/>
      <c r="D566" s="11"/>
      <c r="E566" s="96"/>
      <c r="F566" s="97"/>
      <c r="G566" s="96"/>
      <c r="H566" s="96"/>
      <c r="I566" s="97"/>
      <c r="J566" s="97"/>
      <c r="K566" s="97"/>
    </row>
    <row r="567" spans="1:11" s="94" customFormat="1" x14ac:dyDescent="0.35">
      <c r="A567" s="11"/>
      <c r="B567" s="11"/>
      <c r="C567" s="11"/>
      <c r="D567" s="11"/>
      <c r="E567" s="96"/>
      <c r="F567" s="97"/>
      <c r="G567" s="96"/>
      <c r="H567" s="96"/>
      <c r="I567" s="97"/>
      <c r="J567" s="97"/>
      <c r="K567" s="97"/>
    </row>
    <row r="568" spans="1:11" s="94" customFormat="1" x14ac:dyDescent="0.35">
      <c r="A568" s="11"/>
      <c r="B568" s="11"/>
      <c r="C568" s="11"/>
      <c r="D568" s="11"/>
      <c r="E568" s="96"/>
      <c r="F568" s="97"/>
      <c r="G568" s="96"/>
      <c r="H568" s="96"/>
      <c r="I568" s="97"/>
      <c r="J568" s="97"/>
      <c r="K568" s="97"/>
    </row>
    <row r="569" spans="1:11" s="94" customFormat="1" x14ac:dyDescent="0.35">
      <c r="A569" s="11"/>
      <c r="B569" s="11"/>
      <c r="C569" s="11"/>
      <c r="D569" s="11"/>
      <c r="E569" s="96"/>
      <c r="F569" s="97"/>
      <c r="G569" s="96"/>
      <c r="H569" s="96"/>
      <c r="I569" s="97"/>
      <c r="J569" s="97"/>
      <c r="K569" s="97"/>
    </row>
    <row r="570" spans="1:11" s="94" customFormat="1" x14ac:dyDescent="0.35">
      <c r="A570" s="11"/>
      <c r="B570" s="11"/>
      <c r="C570" s="11"/>
      <c r="D570" s="11"/>
      <c r="E570" s="96"/>
      <c r="F570" s="97"/>
      <c r="G570" s="96"/>
      <c r="H570" s="96"/>
      <c r="I570" s="97"/>
      <c r="J570" s="97"/>
      <c r="K570" s="97"/>
    </row>
    <row r="571" spans="1:11" s="94" customFormat="1" x14ac:dyDescent="0.35">
      <c r="A571" s="11"/>
      <c r="B571" s="11"/>
      <c r="C571" s="11"/>
      <c r="D571" s="11"/>
      <c r="E571" s="96"/>
      <c r="F571" s="97"/>
      <c r="G571" s="96"/>
      <c r="H571" s="96"/>
      <c r="I571" s="97"/>
      <c r="J571" s="97"/>
      <c r="K571" s="97"/>
    </row>
    <row r="572" spans="1:11" s="94" customFormat="1" x14ac:dyDescent="0.35">
      <c r="A572" s="11"/>
      <c r="B572" s="11"/>
      <c r="C572" s="11"/>
      <c r="D572" s="11"/>
      <c r="E572" s="96"/>
      <c r="F572" s="97"/>
      <c r="G572" s="96"/>
      <c r="H572" s="96"/>
      <c r="I572" s="97"/>
      <c r="J572" s="97"/>
      <c r="K572" s="97"/>
    </row>
    <row r="573" spans="1:11" s="94" customFormat="1" x14ac:dyDescent="0.35">
      <c r="A573" s="11"/>
      <c r="B573" s="11"/>
      <c r="C573" s="11"/>
      <c r="D573" s="11"/>
      <c r="E573" s="96"/>
      <c r="F573" s="97"/>
      <c r="G573" s="96"/>
      <c r="H573" s="96"/>
      <c r="I573" s="97"/>
      <c r="J573" s="97"/>
      <c r="K573" s="97"/>
    </row>
    <row r="574" spans="1:11" s="94" customFormat="1" x14ac:dyDescent="0.35">
      <c r="A574" s="11"/>
      <c r="B574" s="11"/>
      <c r="C574" s="11"/>
      <c r="D574" s="11"/>
      <c r="E574" s="96"/>
      <c r="F574" s="97"/>
      <c r="G574" s="96"/>
      <c r="H574" s="96"/>
      <c r="I574" s="97"/>
      <c r="J574" s="97"/>
      <c r="K574" s="97"/>
    </row>
    <row r="575" spans="1:11" s="94" customFormat="1" x14ac:dyDescent="0.35">
      <c r="A575" s="11"/>
      <c r="B575" s="11"/>
      <c r="C575" s="11"/>
      <c r="D575" s="11"/>
      <c r="E575" s="96"/>
      <c r="F575" s="97"/>
      <c r="G575" s="96"/>
      <c r="H575" s="96"/>
      <c r="I575" s="97"/>
      <c r="J575" s="97"/>
      <c r="K575" s="97"/>
    </row>
    <row r="576" spans="1:11" s="94" customFormat="1" x14ac:dyDescent="0.35">
      <c r="A576" s="11"/>
      <c r="B576" s="11"/>
      <c r="C576" s="11"/>
      <c r="D576" s="11"/>
      <c r="E576" s="96"/>
      <c r="F576" s="97"/>
      <c r="G576" s="96"/>
      <c r="H576" s="96"/>
      <c r="I576" s="97"/>
      <c r="J576" s="97"/>
      <c r="K576" s="97"/>
    </row>
    <row r="577" spans="1:11" s="94" customFormat="1" x14ac:dyDescent="0.35">
      <c r="A577" s="11"/>
      <c r="B577" s="11"/>
      <c r="C577" s="11"/>
      <c r="D577" s="11"/>
      <c r="E577" s="96"/>
      <c r="F577" s="97"/>
      <c r="G577" s="96"/>
      <c r="H577" s="96"/>
      <c r="I577" s="97"/>
      <c r="J577" s="97"/>
      <c r="K577" s="97"/>
    </row>
    <row r="578" spans="1:11" s="94" customFormat="1" x14ac:dyDescent="0.35">
      <c r="A578" s="11"/>
      <c r="B578" s="11"/>
      <c r="C578" s="11"/>
      <c r="D578" s="11"/>
      <c r="E578" s="96"/>
      <c r="F578" s="97"/>
      <c r="G578" s="96"/>
      <c r="H578" s="96"/>
      <c r="I578" s="97"/>
      <c r="J578" s="97"/>
      <c r="K578" s="97"/>
    </row>
    <row r="579" spans="1:11" s="94" customFormat="1" x14ac:dyDescent="0.35">
      <c r="A579" s="11"/>
      <c r="B579" s="11"/>
      <c r="C579" s="11"/>
      <c r="D579" s="11"/>
      <c r="E579" s="96"/>
      <c r="F579" s="97"/>
      <c r="G579" s="96"/>
      <c r="H579" s="96"/>
      <c r="I579" s="97"/>
      <c r="J579" s="97"/>
      <c r="K579" s="97"/>
    </row>
    <row r="580" spans="1:11" s="94" customFormat="1" x14ac:dyDescent="0.35">
      <c r="A580" s="11"/>
      <c r="B580" s="11"/>
      <c r="C580" s="11"/>
      <c r="D580" s="11"/>
      <c r="E580" s="96"/>
      <c r="F580" s="97"/>
      <c r="G580" s="96"/>
      <c r="H580" s="96"/>
      <c r="I580" s="97"/>
      <c r="J580" s="97"/>
      <c r="K580" s="97"/>
    </row>
    <row r="581" spans="1:11" s="94" customFormat="1" x14ac:dyDescent="0.35">
      <c r="A581" s="11"/>
      <c r="B581" s="11"/>
      <c r="C581" s="11"/>
      <c r="D581" s="11"/>
      <c r="E581" s="96"/>
      <c r="F581" s="97"/>
      <c r="G581" s="96"/>
      <c r="H581" s="96"/>
      <c r="I581" s="97"/>
      <c r="J581" s="97"/>
      <c r="K581" s="97"/>
    </row>
    <row r="582" spans="1:11" s="94" customFormat="1" x14ac:dyDescent="0.35">
      <c r="A582" s="11"/>
      <c r="B582" s="11"/>
      <c r="C582" s="11"/>
      <c r="D582" s="11"/>
      <c r="E582" s="96"/>
      <c r="F582" s="97"/>
      <c r="G582" s="96"/>
      <c r="H582" s="96"/>
      <c r="I582" s="97"/>
      <c r="J582" s="97"/>
      <c r="K582" s="97"/>
    </row>
    <row r="583" spans="1:11" s="94" customFormat="1" x14ac:dyDescent="0.35">
      <c r="A583" s="11"/>
      <c r="B583" s="11"/>
      <c r="C583" s="11"/>
      <c r="D583" s="11"/>
      <c r="E583" s="96"/>
      <c r="F583" s="97"/>
      <c r="G583" s="96"/>
      <c r="H583" s="96"/>
      <c r="I583" s="97"/>
      <c r="J583" s="97"/>
      <c r="K583" s="97"/>
    </row>
    <row r="584" spans="1:11" s="94" customFormat="1" x14ac:dyDescent="0.35">
      <c r="A584" s="11"/>
      <c r="B584" s="11"/>
      <c r="C584" s="11"/>
      <c r="D584" s="11"/>
      <c r="E584" s="96"/>
      <c r="F584" s="97"/>
      <c r="G584" s="96"/>
      <c r="H584" s="96"/>
      <c r="I584" s="97"/>
      <c r="J584" s="97"/>
      <c r="K584" s="97"/>
    </row>
    <row r="585" spans="1:11" s="94" customFormat="1" x14ac:dyDescent="0.35">
      <c r="A585" s="11"/>
      <c r="B585" s="11"/>
      <c r="C585" s="11"/>
      <c r="D585" s="11"/>
      <c r="E585" s="96"/>
      <c r="F585" s="97"/>
      <c r="G585" s="96"/>
      <c r="H585" s="96"/>
      <c r="I585" s="97"/>
      <c r="J585" s="97"/>
      <c r="K585" s="97"/>
    </row>
    <row r="586" spans="1:11" s="94" customFormat="1" x14ac:dyDescent="0.35">
      <c r="A586" s="11"/>
      <c r="B586" s="11"/>
      <c r="C586" s="11"/>
      <c r="D586" s="11"/>
      <c r="E586" s="96"/>
      <c r="F586" s="97"/>
      <c r="G586" s="96"/>
      <c r="H586" s="96"/>
      <c r="I586" s="97"/>
      <c r="J586" s="97"/>
      <c r="K586" s="97"/>
    </row>
    <row r="587" spans="1:11" s="94" customFormat="1" x14ac:dyDescent="0.35">
      <c r="A587" s="11"/>
      <c r="B587" s="11"/>
      <c r="C587" s="11"/>
      <c r="D587" s="11"/>
      <c r="E587" s="96"/>
      <c r="F587" s="97"/>
      <c r="G587" s="96"/>
      <c r="H587" s="96"/>
      <c r="I587" s="97"/>
      <c r="J587" s="97"/>
      <c r="K587" s="97"/>
    </row>
    <row r="588" spans="1:11" s="94" customFormat="1" x14ac:dyDescent="0.35">
      <c r="A588" s="11"/>
      <c r="B588" s="11"/>
      <c r="C588" s="11"/>
      <c r="D588" s="11"/>
      <c r="E588" s="96"/>
      <c r="F588" s="97"/>
      <c r="G588" s="96"/>
      <c r="H588" s="96"/>
      <c r="I588" s="97"/>
      <c r="J588" s="97"/>
      <c r="K588" s="97"/>
    </row>
    <row r="589" spans="1:11" s="94" customFormat="1" x14ac:dyDescent="0.35">
      <c r="A589" s="11"/>
      <c r="B589" s="11"/>
      <c r="C589" s="11"/>
      <c r="D589" s="11"/>
      <c r="E589" s="96"/>
      <c r="F589" s="97"/>
      <c r="G589" s="96"/>
      <c r="H589" s="96"/>
      <c r="I589" s="97"/>
      <c r="J589" s="97"/>
      <c r="K589" s="97"/>
    </row>
    <row r="590" spans="1:11" s="94" customFormat="1" x14ac:dyDescent="0.35">
      <c r="A590" s="11"/>
      <c r="B590" s="11"/>
      <c r="C590" s="11"/>
      <c r="D590" s="11"/>
      <c r="E590" s="96"/>
      <c r="F590" s="97"/>
      <c r="G590" s="96"/>
      <c r="H590" s="96"/>
      <c r="I590" s="97"/>
      <c r="J590" s="97"/>
      <c r="K590" s="97"/>
    </row>
    <row r="591" spans="1:11" s="94" customFormat="1" x14ac:dyDescent="0.35">
      <c r="A591" s="11"/>
      <c r="B591" s="11"/>
      <c r="C591" s="11"/>
      <c r="D591" s="11"/>
      <c r="E591" s="96"/>
      <c r="F591" s="97"/>
      <c r="G591" s="96"/>
      <c r="H591" s="96"/>
      <c r="I591" s="97"/>
      <c r="J591" s="97"/>
      <c r="K591" s="97"/>
    </row>
    <row r="592" spans="1:11" s="94" customFormat="1" x14ac:dyDescent="0.35">
      <c r="A592" s="11"/>
      <c r="B592" s="11"/>
      <c r="C592" s="11"/>
      <c r="D592" s="11"/>
      <c r="E592" s="96"/>
      <c r="F592" s="97"/>
      <c r="G592" s="96"/>
      <c r="H592" s="96"/>
      <c r="I592" s="97"/>
      <c r="J592" s="97"/>
      <c r="K592" s="97"/>
    </row>
    <row r="593" spans="1:11" s="94" customFormat="1" x14ac:dyDescent="0.35">
      <c r="A593" s="11"/>
      <c r="B593" s="11"/>
      <c r="C593" s="11"/>
      <c r="D593" s="11"/>
      <c r="E593" s="96"/>
      <c r="F593" s="97"/>
      <c r="G593" s="96"/>
      <c r="H593" s="96"/>
      <c r="I593" s="97"/>
      <c r="J593" s="97"/>
      <c r="K593" s="97"/>
    </row>
    <row r="594" spans="1:11" s="94" customFormat="1" x14ac:dyDescent="0.35">
      <c r="A594" s="11"/>
      <c r="B594" s="11"/>
      <c r="C594" s="11"/>
      <c r="D594" s="11"/>
      <c r="E594" s="96"/>
      <c r="F594" s="97"/>
      <c r="G594" s="96"/>
      <c r="H594" s="96"/>
      <c r="I594" s="97"/>
      <c r="J594" s="97"/>
      <c r="K594" s="97"/>
    </row>
    <row r="595" spans="1:11" s="94" customFormat="1" x14ac:dyDescent="0.35">
      <c r="A595" s="11"/>
      <c r="B595" s="11"/>
      <c r="C595" s="11"/>
      <c r="D595" s="11"/>
      <c r="E595" s="96"/>
      <c r="F595" s="97"/>
      <c r="G595" s="96"/>
      <c r="H595" s="96"/>
      <c r="I595" s="97"/>
      <c r="J595" s="97"/>
      <c r="K595" s="97"/>
    </row>
    <row r="596" spans="1:11" s="94" customFormat="1" x14ac:dyDescent="0.35">
      <c r="A596" s="11"/>
      <c r="B596" s="11"/>
      <c r="C596" s="11"/>
      <c r="D596" s="11"/>
      <c r="E596" s="96"/>
      <c r="F596" s="97"/>
      <c r="G596" s="96"/>
      <c r="H596" s="96"/>
      <c r="I596" s="97"/>
      <c r="J596" s="97"/>
      <c r="K596" s="97"/>
    </row>
    <row r="597" spans="1:11" s="94" customFormat="1" x14ac:dyDescent="0.35">
      <c r="A597" s="11"/>
      <c r="B597" s="11"/>
      <c r="C597" s="11"/>
      <c r="D597" s="11"/>
      <c r="E597" s="96"/>
      <c r="F597" s="97"/>
      <c r="G597" s="96"/>
      <c r="H597" s="96"/>
      <c r="I597" s="97"/>
      <c r="J597" s="97"/>
      <c r="K597" s="97"/>
    </row>
    <row r="598" spans="1:11" s="94" customFormat="1" x14ac:dyDescent="0.35">
      <c r="A598" s="11"/>
      <c r="B598" s="11"/>
      <c r="C598" s="11"/>
      <c r="D598" s="11"/>
      <c r="E598" s="96"/>
      <c r="F598" s="97"/>
      <c r="G598" s="96"/>
      <c r="H598" s="96"/>
      <c r="I598" s="97"/>
      <c r="J598" s="97"/>
      <c r="K598" s="97"/>
    </row>
    <row r="599" spans="1:11" s="94" customFormat="1" x14ac:dyDescent="0.35">
      <c r="A599" s="11"/>
      <c r="B599" s="11"/>
      <c r="C599" s="11"/>
      <c r="D599" s="11"/>
      <c r="E599" s="96"/>
      <c r="F599" s="97"/>
      <c r="G599" s="96"/>
      <c r="H599" s="96"/>
      <c r="I599" s="97"/>
      <c r="J599" s="97"/>
      <c r="K599" s="97"/>
    </row>
    <row r="600" spans="1:11" s="94" customFormat="1" x14ac:dyDescent="0.35">
      <c r="A600" s="11"/>
      <c r="B600" s="11"/>
      <c r="C600" s="11"/>
      <c r="D600" s="11"/>
      <c r="E600" s="96"/>
      <c r="F600" s="97"/>
      <c r="G600" s="96"/>
      <c r="H600" s="96"/>
      <c r="I600" s="97"/>
      <c r="J600" s="97"/>
      <c r="K600" s="97"/>
    </row>
    <row r="601" spans="1:11" s="94" customFormat="1" x14ac:dyDescent="0.35">
      <c r="A601" s="11"/>
      <c r="B601" s="11"/>
      <c r="C601" s="11"/>
      <c r="D601" s="11"/>
      <c r="E601" s="96"/>
      <c r="F601" s="97"/>
      <c r="G601" s="96"/>
      <c r="H601" s="96"/>
      <c r="I601" s="97"/>
      <c r="J601" s="97"/>
      <c r="K601" s="97"/>
    </row>
    <row r="602" spans="1:11" s="94" customFormat="1" x14ac:dyDescent="0.35">
      <c r="A602" s="11"/>
      <c r="B602" s="11"/>
      <c r="C602" s="11"/>
      <c r="D602" s="11"/>
      <c r="E602" s="96"/>
      <c r="F602" s="97"/>
      <c r="G602" s="96"/>
      <c r="H602" s="96"/>
      <c r="I602" s="97"/>
      <c r="J602" s="97"/>
      <c r="K602" s="97"/>
    </row>
    <row r="603" spans="1:11" s="94" customFormat="1" x14ac:dyDescent="0.35">
      <c r="A603" s="11"/>
      <c r="B603" s="11"/>
      <c r="C603" s="11"/>
      <c r="D603" s="11"/>
      <c r="E603" s="96"/>
      <c r="F603" s="97"/>
      <c r="G603" s="96"/>
      <c r="H603" s="96"/>
      <c r="I603" s="97"/>
      <c r="J603" s="97"/>
      <c r="K603" s="97"/>
    </row>
    <row r="604" spans="1:11" s="94" customFormat="1" x14ac:dyDescent="0.35">
      <c r="A604" s="11"/>
      <c r="B604" s="11"/>
      <c r="C604" s="11"/>
      <c r="D604" s="11"/>
      <c r="E604" s="96"/>
      <c r="F604" s="97"/>
      <c r="G604" s="96"/>
      <c r="H604" s="96"/>
      <c r="I604" s="97"/>
      <c r="J604" s="97"/>
      <c r="K604" s="97"/>
    </row>
    <row r="605" spans="1:11" s="94" customFormat="1" x14ac:dyDescent="0.35">
      <c r="A605" s="11"/>
      <c r="B605" s="11"/>
      <c r="C605" s="11"/>
      <c r="D605" s="11"/>
      <c r="E605" s="96"/>
      <c r="F605" s="97"/>
      <c r="G605" s="96"/>
      <c r="H605" s="96"/>
      <c r="I605" s="97"/>
      <c r="J605" s="97"/>
      <c r="K605" s="97"/>
    </row>
    <row r="606" spans="1:11" s="94" customFormat="1" x14ac:dyDescent="0.35">
      <c r="A606" s="11"/>
      <c r="B606" s="11"/>
      <c r="C606" s="11"/>
      <c r="D606" s="11"/>
      <c r="E606" s="96"/>
      <c r="F606" s="97"/>
      <c r="G606" s="96"/>
      <c r="H606" s="96"/>
      <c r="I606" s="97"/>
      <c r="J606" s="97"/>
      <c r="K606" s="97"/>
    </row>
    <row r="607" spans="1:11" s="94" customFormat="1" x14ac:dyDescent="0.35">
      <c r="A607" s="11"/>
      <c r="B607" s="11"/>
      <c r="C607" s="11"/>
      <c r="D607" s="11"/>
      <c r="E607" s="96"/>
      <c r="F607" s="97"/>
      <c r="G607" s="96"/>
      <c r="H607" s="96"/>
      <c r="I607" s="97"/>
      <c r="J607" s="97"/>
      <c r="K607" s="97"/>
    </row>
    <row r="608" spans="1:11" s="94" customFormat="1" x14ac:dyDescent="0.35">
      <c r="A608" s="11"/>
      <c r="B608" s="11"/>
      <c r="C608" s="11"/>
      <c r="D608" s="11"/>
      <c r="E608" s="96"/>
      <c r="F608" s="97"/>
      <c r="G608" s="96"/>
      <c r="H608" s="96"/>
      <c r="I608" s="97"/>
      <c r="J608" s="97"/>
      <c r="K608" s="97"/>
    </row>
    <row r="609" spans="1:11" s="94" customFormat="1" x14ac:dyDescent="0.35">
      <c r="A609" s="11"/>
      <c r="B609" s="11"/>
      <c r="C609" s="11"/>
      <c r="D609" s="11"/>
      <c r="E609" s="96"/>
      <c r="F609" s="97"/>
      <c r="G609" s="96"/>
      <c r="H609" s="96"/>
      <c r="I609" s="97"/>
      <c r="J609" s="97"/>
      <c r="K609" s="97"/>
    </row>
    <row r="610" spans="1:11" s="94" customFormat="1" x14ac:dyDescent="0.35">
      <c r="A610" s="11"/>
      <c r="B610" s="11"/>
      <c r="C610" s="11"/>
      <c r="D610" s="11"/>
      <c r="E610" s="96"/>
      <c r="F610" s="97"/>
      <c r="G610" s="96"/>
      <c r="H610" s="96"/>
      <c r="I610" s="97"/>
      <c r="J610" s="97"/>
      <c r="K610" s="97"/>
    </row>
    <row r="611" spans="1:11" s="94" customFormat="1" x14ac:dyDescent="0.35">
      <c r="A611" s="11"/>
      <c r="B611" s="11"/>
      <c r="C611" s="11"/>
      <c r="D611" s="11"/>
      <c r="E611" s="96"/>
      <c r="F611" s="97"/>
      <c r="G611" s="96"/>
      <c r="H611" s="96"/>
      <c r="I611" s="97"/>
      <c r="J611" s="97"/>
      <c r="K611" s="97"/>
    </row>
    <row r="612" spans="1:11" s="94" customFormat="1" x14ac:dyDescent="0.35">
      <c r="A612" s="11"/>
      <c r="B612" s="11"/>
      <c r="C612" s="11"/>
      <c r="D612" s="11"/>
      <c r="E612" s="96"/>
      <c r="F612" s="97"/>
      <c r="G612" s="96"/>
      <c r="H612" s="96"/>
      <c r="I612" s="97"/>
      <c r="J612" s="97"/>
      <c r="K612" s="97"/>
    </row>
    <row r="613" spans="1:11" s="94" customFormat="1" x14ac:dyDescent="0.35">
      <c r="A613" s="11"/>
      <c r="B613" s="11"/>
      <c r="C613" s="11"/>
      <c r="D613" s="11"/>
      <c r="E613" s="96"/>
      <c r="F613" s="97"/>
      <c r="G613" s="96"/>
      <c r="H613" s="96"/>
      <c r="I613" s="97"/>
      <c r="J613" s="97"/>
      <c r="K613" s="97"/>
    </row>
    <row r="614" spans="1:11" s="94" customFormat="1" x14ac:dyDescent="0.35">
      <c r="A614" s="11"/>
      <c r="B614" s="11"/>
      <c r="C614" s="11"/>
      <c r="D614" s="11"/>
      <c r="E614" s="96"/>
      <c r="F614" s="97"/>
      <c r="G614" s="96"/>
      <c r="H614" s="96"/>
      <c r="I614" s="97"/>
      <c r="J614" s="97"/>
      <c r="K614" s="97"/>
    </row>
    <row r="615" spans="1:11" s="94" customFormat="1" x14ac:dyDescent="0.35">
      <c r="A615" s="11"/>
      <c r="B615" s="11"/>
      <c r="C615" s="11"/>
      <c r="D615" s="11"/>
      <c r="E615" s="96"/>
      <c r="F615" s="97"/>
      <c r="G615" s="96"/>
      <c r="H615" s="96"/>
      <c r="I615" s="97"/>
      <c r="J615" s="97"/>
      <c r="K615" s="97"/>
    </row>
    <row r="616" spans="1:11" s="94" customFormat="1" x14ac:dyDescent="0.35">
      <c r="A616" s="11"/>
      <c r="B616" s="11"/>
      <c r="C616" s="11"/>
      <c r="D616" s="11"/>
      <c r="E616" s="96"/>
      <c r="F616" s="97"/>
      <c r="G616" s="96"/>
      <c r="H616" s="96"/>
      <c r="I616" s="97"/>
      <c r="J616" s="97"/>
      <c r="K616" s="97"/>
    </row>
    <row r="617" spans="1:11" s="94" customFormat="1" x14ac:dyDescent="0.35">
      <c r="A617" s="11"/>
      <c r="B617" s="11"/>
      <c r="C617" s="11"/>
      <c r="D617" s="11"/>
      <c r="E617" s="96"/>
      <c r="F617" s="97"/>
      <c r="G617" s="96"/>
      <c r="H617" s="96"/>
      <c r="I617" s="97"/>
      <c r="J617" s="97"/>
      <c r="K617" s="97"/>
    </row>
    <row r="618" spans="1:11" s="94" customFormat="1" x14ac:dyDescent="0.35">
      <c r="A618" s="11"/>
      <c r="B618" s="11"/>
      <c r="C618" s="11"/>
      <c r="D618" s="11"/>
      <c r="E618" s="96"/>
      <c r="F618" s="97"/>
      <c r="G618" s="96"/>
      <c r="H618" s="96"/>
      <c r="I618" s="97"/>
      <c r="J618" s="97"/>
      <c r="K618" s="97"/>
    </row>
    <row r="619" spans="1:11" s="94" customFormat="1" x14ac:dyDescent="0.35">
      <c r="A619" s="11"/>
      <c r="B619" s="11"/>
      <c r="C619" s="11"/>
      <c r="D619" s="11"/>
      <c r="E619" s="96"/>
      <c r="F619" s="97"/>
      <c r="G619" s="96"/>
      <c r="H619" s="96"/>
      <c r="I619" s="97"/>
      <c r="J619" s="97"/>
      <c r="K619" s="97"/>
    </row>
    <row r="620" spans="1:11" s="94" customFormat="1" x14ac:dyDescent="0.35">
      <c r="A620" s="11"/>
      <c r="B620" s="11"/>
      <c r="C620" s="11"/>
      <c r="D620" s="11"/>
      <c r="E620" s="96"/>
      <c r="F620" s="97"/>
      <c r="G620" s="96"/>
      <c r="H620" s="96"/>
      <c r="I620" s="97"/>
      <c r="J620" s="97"/>
      <c r="K620" s="97"/>
    </row>
    <row r="621" spans="1:11" s="94" customFormat="1" x14ac:dyDescent="0.35">
      <c r="A621" s="11"/>
      <c r="B621" s="11"/>
      <c r="C621" s="11"/>
      <c r="D621" s="11"/>
      <c r="E621" s="96"/>
      <c r="F621" s="97"/>
      <c r="G621" s="96"/>
      <c r="H621" s="96"/>
      <c r="I621" s="97"/>
      <c r="J621" s="97"/>
      <c r="K621" s="97"/>
    </row>
    <row r="622" spans="1:11" s="94" customFormat="1" x14ac:dyDescent="0.35">
      <c r="A622" s="11"/>
      <c r="B622" s="11"/>
      <c r="C622" s="11"/>
      <c r="D622" s="11"/>
      <c r="E622" s="96"/>
      <c r="F622" s="97"/>
      <c r="G622" s="96"/>
      <c r="H622" s="96"/>
      <c r="I622" s="97"/>
      <c r="J622" s="97"/>
      <c r="K622" s="97"/>
    </row>
    <row r="623" spans="1:11" s="94" customFormat="1" x14ac:dyDescent="0.35">
      <c r="A623" s="11"/>
      <c r="B623" s="11"/>
      <c r="C623" s="11"/>
      <c r="D623" s="11"/>
      <c r="E623" s="96"/>
      <c r="F623" s="97"/>
      <c r="G623" s="96"/>
      <c r="H623" s="96"/>
      <c r="I623" s="97"/>
      <c r="J623" s="97"/>
      <c r="K623" s="97"/>
    </row>
    <row r="624" spans="1:11" s="94" customFormat="1" x14ac:dyDescent="0.35">
      <c r="A624" s="11"/>
      <c r="B624" s="11"/>
      <c r="C624" s="11"/>
      <c r="D624" s="11"/>
      <c r="E624" s="96"/>
      <c r="F624" s="97"/>
      <c r="G624" s="96"/>
      <c r="H624" s="96"/>
      <c r="I624" s="97"/>
      <c r="J624" s="97"/>
      <c r="K624" s="97"/>
    </row>
    <row r="625" spans="1:11" s="94" customFormat="1" x14ac:dyDescent="0.35">
      <c r="A625" s="11"/>
      <c r="B625" s="11"/>
      <c r="C625" s="11"/>
      <c r="D625" s="11"/>
      <c r="E625" s="96"/>
      <c r="F625" s="97"/>
      <c r="G625" s="96"/>
      <c r="H625" s="96"/>
      <c r="I625" s="97"/>
      <c r="J625" s="97"/>
      <c r="K625" s="97"/>
    </row>
    <row r="626" spans="1:11" s="94" customFormat="1" x14ac:dyDescent="0.35">
      <c r="A626" s="11"/>
      <c r="B626" s="11"/>
      <c r="C626" s="11"/>
      <c r="D626" s="11"/>
      <c r="E626" s="96"/>
      <c r="F626" s="97"/>
      <c r="G626" s="96"/>
      <c r="H626" s="96"/>
      <c r="I626" s="97"/>
      <c r="J626" s="97"/>
      <c r="K626" s="97"/>
    </row>
    <row r="627" spans="1:11" s="94" customFormat="1" x14ac:dyDescent="0.35">
      <c r="A627" s="11"/>
      <c r="B627" s="11"/>
      <c r="C627" s="11"/>
      <c r="D627" s="11"/>
      <c r="E627" s="96"/>
      <c r="F627" s="97"/>
      <c r="G627" s="96"/>
      <c r="H627" s="96"/>
      <c r="I627" s="97"/>
      <c r="J627" s="97"/>
      <c r="K627" s="97"/>
    </row>
    <row r="628" spans="1:11" s="94" customFormat="1" x14ac:dyDescent="0.35">
      <c r="A628" s="11"/>
      <c r="B628" s="11"/>
      <c r="C628" s="11"/>
      <c r="D628" s="11"/>
      <c r="E628" s="96"/>
      <c r="F628" s="97"/>
      <c r="G628" s="96"/>
      <c r="H628" s="96"/>
      <c r="I628" s="97"/>
      <c r="J628" s="97"/>
      <c r="K628" s="97"/>
    </row>
    <row r="629" spans="1:11" s="94" customFormat="1" x14ac:dyDescent="0.35">
      <c r="A629" s="11"/>
      <c r="B629" s="11"/>
      <c r="C629" s="11"/>
      <c r="D629" s="11"/>
      <c r="E629" s="96"/>
      <c r="F629" s="97"/>
      <c r="G629" s="96"/>
      <c r="H629" s="96"/>
      <c r="I629" s="97"/>
      <c r="J629" s="97"/>
      <c r="K629" s="97"/>
    </row>
    <row r="630" spans="1:11" s="94" customFormat="1" x14ac:dyDescent="0.35">
      <c r="A630" s="11"/>
      <c r="B630" s="11"/>
      <c r="C630" s="11"/>
      <c r="D630" s="11"/>
      <c r="E630" s="96"/>
      <c r="F630" s="97"/>
      <c r="G630" s="96"/>
      <c r="H630" s="96"/>
      <c r="I630" s="97"/>
      <c r="J630" s="97"/>
      <c r="K630" s="97"/>
    </row>
    <row r="631" spans="1:11" s="94" customFormat="1" x14ac:dyDescent="0.35">
      <c r="A631" s="11"/>
      <c r="B631" s="11"/>
      <c r="C631" s="11"/>
      <c r="D631" s="11"/>
      <c r="E631" s="96"/>
      <c r="F631" s="97"/>
      <c r="G631" s="96"/>
      <c r="H631" s="96"/>
      <c r="I631" s="97"/>
      <c r="J631" s="97"/>
      <c r="K631" s="97"/>
    </row>
    <row r="632" spans="1:11" s="94" customFormat="1" x14ac:dyDescent="0.35">
      <c r="A632" s="11"/>
      <c r="B632" s="11"/>
      <c r="C632" s="11"/>
      <c r="D632" s="11"/>
      <c r="E632" s="96"/>
      <c r="F632" s="97"/>
      <c r="G632" s="96"/>
      <c r="H632" s="96"/>
      <c r="I632" s="97"/>
      <c r="J632" s="97"/>
      <c r="K632" s="97"/>
    </row>
    <row r="633" spans="1:11" s="94" customFormat="1" x14ac:dyDescent="0.35">
      <c r="A633" s="11"/>
      <c r="B633" s="11"/>
      <c r="C633" s="11"/>
      <c r="D633" s="11"/>
      <c r="E633" s="96"/>
      <c r="F633" s="97"/>
      <c r="G633" s="96"/>
      <c r="H633" s="96"/>
      <c r="I633" s="97"/>
      <c r="J633" s="97"/>
      <c r="K633" s="97"/>
    </row>
    <row r="634" spans="1:11" s="94" customFormat="1" x14ac:dyDescent="0.35">
      <c r="A634" s="11"/>
      <c r="B634" s="11"/>
      <c r="C634" s="11"/>
      <c r="D634" s="11"/>
      <c r="E634" s="96"/>
      <c r="F634" s="97"/>
      <c r="G634" s="96"/>
      <c r="H634" s="96"/>
      <c r="I634" s="97"/>
      <c r="J634" s="97"/>
      <c r="K634" s="97"/>
    </row>
    <row r="635" spans="1:11" s="94" customFormat="1" x14ac:dyDescent="0.35">
      <c r="A635" s="11"/>
      <c r="B635" s="11"/>
      <c r="C635" s="11"/>
      <c r="D635" s="11"/>
      <c r="E635" s="96"/>
      <c r="F635" s="97"/>
      <c r="G635" s="96"/>
      <c r="H635" s="96"/>
      <c r="I635" s="97"/>
      <c r="J635" s="97"/>
      <c r="K635" s="97"/>
    </row>
    <row r="636" spans="1:11" s="94" customFormat="1" x14ac:dyDescent="0.35">
      <c r="A636" s="11"/>
      <c r="B636" s="11"/>
      <c r="C636" s="11"/>
      <c r="D636" s="11"/>
      <c r="E636" s="96"/>
      <c r="F636" s="97"/>
      <c r="G636" s="96"/>
      <c r="H636" s="96"/>
      <c r="I636" s="97"/>
      <c r="J636" s="97"/>
      <c r="K636" s="97"/>
    </row>
    <row r="637" spans="1:11" s="94" customFormat="1" x14ac:dyDescent="0.35">
      <c r="A637" s="11"/>
      <c r="B637" s="11"/>
      <c r="C637" s="11"/>
      <c r="D637" s="11"/>
      <c r="E637" s="96"/>
      <c r="F637" s="97"/>
      <c r="G637" s="96"/>
      <c r="H637" s="96"/>
      <c r="I637" s="97"/>
      <c r="J637" s="97"/>
      <c r="K637" s="97"/>
    </row>
    <row r="638" spans="1:11" s="94" customFormat="1" x14ac:dyDescent="0.35">
      <c r="A638" s="11"/>
      <c r="B638" s="11"/>
      <c r="C638" s="11"/>
      <c r="D638" s="11"/>
      <c r="E638" s="96"/>
      <c r="F638" s="97"/>
      <c r="G638" s="96"/>
      <c r="H638" s="96"/>
      <c r="I638" s="97"/>
      <c r="J638" s="97"/>
      <c r="K638" s="97"/>
    </row>
    <row r="639" spans="1:11" s="94" customFormat="1" x14ac:dyDescent="0.35">
      <c r="A639" s="11"/>
      <c r="B639" s="11"/>
      <c r="C639" s="11"/>
      <c r="D639" s="11"/>
      <c r="E639" s="96"/>
      <c r="F639" s="97"/>
      <c r="G639" s="96"/>
      <c r="H639" s="96"/>
      <c r="I639" s="97"/>
      <c r="J639" s="97"/>
      <c r="K639" s="97"/>
    </row>
    <row r="640" spans="1:11" s="94" customFormat="1" x14ac:dyDescent="0.35">
      <c r="A640" s="11"/>
      <c r="B640" s="11"/>
      <c r="C640" s="11"/>
      <c r="D640" s="11"/>
      <c r="E640" s="96"/>
      <c r="F640" s="97"/>
      <c r="G640" s="96"/>
      <c r="H640" s="96"/>
      <c r="I640" s="97"/>
      <c r="J640" s="97"/>
      <c r="K640" s="97"/>
    </row>
    <row r="641" spans="1:11" s="94" customFormat="1" x14ac:dyDescent="0.35">
      <c r="A641" s="11"/>
      <c r="B641" s="11"/>
      <c r="C641" s="11"/>
      <c r="D641" s="11"/>
      <c r="E641" s="96"/>
      <c r="F641" s="97"/>
      <c r="G641" s="96"/>
      <c r="H641" s="96"/>
      <c r="I641" s="97"/>
      <c r="J641" s="97"/>
      <c r="K641" s="97"/>
    </row>
    <row r="642" spans="1:11" s="94" customFormat="1" x14ac:dyDescent="0.35">
      <c r="A642" s="11"/>
      <c r="B642" s="11"/>
      <c r="C642" s="11"/>
      <c r="D642" s="11"/>
      <c r="E642" s="96"/>
      <c r="F642" s="97"/>
      <c r="G642" s="96"/>
      <c r="H642" s="96"/>
      <c r="I642" s="97"/>
      <c r="J642" s="97"/>
      <c r="K642" s="97"/>
    </row>
    <row r="643" spans="1:11" s="94" customFormat="1" x14ac:dyDescent="0.35">
      <c r="A643" s="11"/>
      <c r="B643" s="11"/>
      <c r="C643" s="11"/>
      <c r="D643" s="11"/>
      <c r="E643" s="96"/>
      <c r="F643" s="97"/>
      <c r="G643" s="96"/>
      <c r="H643" s="96"/>
      <c r="I643" s="97"/>
      <c r="J643" s="97"/>
      <c r="K643" s="97"/>
    </row>
    <row r="644" spans="1:11" s="94" customFormat="1" x14ac:dyDescent="0.35">
      <c r="A644" s="11"/>
      <c r="B644" s="11"/>
      <c r="C644" s="11"/>
      <c r="D644" s="11"/>
      <c r="E644" s="96"/>
      <c r="F644" s="97"/>
      <c r="G644" s="96"/>
      <c r="H644" s="96"/>
      <c r="I644" s="97"/>
      <c r="J644" s="97"/>
      <c r="K644" s="97"/>
    </row>
    <row r="645" spans="1:11" s="94" customFormat="1" x14ac:dyDescent="0.35">
      <c r="A645" s="11"/>
      <c r="B645" s="11"/>
      <c r="C645" s="11"/>
      <c r="D645" s="11"/>
      <c r="E645" s="96"/>
      <c r="F645" s="97"/>
      <c r="G645" s="96"/>
      <c r="H645" s="96"/>
      <c r="I645" s="97"/>
      <c r="J645" s="97"/>
      <c r="K645" s="97"/>
    </row>
    <row r="646" spans="1:11" s="94" customFormat="1" x14ac:dyDescent="0.35">
      <c r="A646" s="11"/>
      <c r="B646" s="11"/>
      <c r="C646" s="11"/>
      <c r="D646" s="11"/>
      <c r="E646" s="96"/>
      <c r="F646" s="97"/>
      <c r="G646" s="96"/>
      <c r="H646" s="96"/>
      <c r="I646" s="97"/>
      <c r="J646" s="97"/>
      <c r="K646" s="97"/>
    </row>
    <row r="647" spans="1:11" s="94" customFormat="1" x14ac:dyDescent="0.35">
      <c r="A647" s="11"/>
      <c r="B647" s="11"/>
      <c r="C647" s="11"/>
      <c r="D647" s="11"/>
      <c r="E647" s="96"/>
      <c r="F647" s="97"/>
      <c r="G647" s="96"/>
      <c r="H647" s="96"/>
      <c r="I647" s="97"/>
      <c r="J647" s="97"/>
      <c r="K647" s="97"/>
    </row>
    <row r="648" spans="1:11" s="94" customFormat="1" x14ac:dyDescent="0.35">
      <c r="A648" s="11"/>
      <c r="B648" s="11"/>
      <c r="C648" s="11"/>
      <c r="D648" s="11"/>
      <c r="E648" s="96"/>
      <c r="F648" s="97"/>
      <c r="G648" s="96"/>
      <c r="H648" s="96"/>
      <c r="I648" s="97"/>
      <c r="J648" s="97"/>
      <c r="K648" s="97"/>
    </row>
    <row r="649" spans="1:11" s="94" customFormat="1" x14ac:dyDescent="0.35">
      <c r="A649" s="11"/>
      <c r="B649" s="11"/>
      <c r="C649" s="11"/>
      <c r="D649" s="11"/>
      <c r="E649" s="96"/>
      <c r="F649" s="97"/>
      <c r="G649" s="96"/>
      <c r="H649" s="96"/>
      <c r="I649" s="97"/>
      <c r="J649" s="97"/>
      <c r="K649" s="97"/>
    </row>
    <row r="650" spans="1:11" s="94" customFormat="1" x14ac:dyDescent="0.35">
      <c r="A650" s="11"/>
      <c r="B650" s="11"/>
      <c r="C650" s="11"/>
      <c r="D650" s="11"/>
      <c r="E650" s="96"/>
      <c r="F650" s="97"/>
      <c r="G650" s="96"/>
      <c r="H650" s="96"/>
      <c r="I650" s="97"/>
      <c r="J650" s="97"/>
      <c r="K650" s="97"/>
    </row>
    <row r="651" spans="1:11" s="94" customFormat="1" x14ac:dyDescent="0.35">
      <c r="A651" s="11"/>
      <c r="B651" s="11"/>
      <c r="C651" s="11"/>
      <c r="D651" s="11"/>
      <c r="E651" s="96"/>
      <c r="F651" s="97"/>
      <c r="G651" s="96"/>
      <c r="H651" s="96"/>
      <c r="I651" s="97"/>
      <c r="J651" s="97"/>
      <c r="K651" s="97"/>
    </row>
    <row r="652" spans="1:11" s="94" customFormat="1" x14ac:dyDescent="0.35">
      <c r="A652" s="11"/>
      <c r="B652" s="11"/>
      <c r="C652" s="11"/>
      <c r="D652" s="11"/>
      <c r="E652" s="96"/>
      <c r="F652" s="97"/>
      <c r="G652" s="96"/>
      <c r="H652" s="96"/>
      <c r="I652" s="97"/>
      <c r="J652" s="97"/>
      <c r="K652" s="97"/>
    </row>
    <row r="653" spans="1:11" s="94" customFormat="1" x14ac:dyDescent="0.35">
      <c r="A653" s="11"/>
      <c r="B653" s="11"/>
      <c r="C653" s="11"/>
      <c r="D653" s="11"/>
      <c r="E653" s="96"/>
      <c r="F653" s="97"/>
      <c r="G653" s="96"/>
      <c r="H653" s="96"/>
      <c r="I653" s="97"/>
      <c r="J653" s="97"/>
      <c r="K653" s="97"/>
    </row>
    <row r="654" spans="1:11" s="94" customFormat="1" x14ac:dyDescent="0.35">
      <c r="A654" s="11"/>
      <c r="B654" s="11"/>
      <c r="C654" s="11"/>
      <c r="D654" s="11"/>
      <c r="E654" s="96"/>
      <c r="F654" s="97"/>
      <c r="G654" s="96"/>
      <c r="H654" s="96"/>
      <c r="I654" s="97"/>
      <c r="J654" s="97"/>
      <c r="K654" s="97"/>
    </row>
    <row r="655" spans="1:11" s="94" customFormat="1" x14ac:dyDescent="0.35">
      <c r="A655" s="11"/>
      <c r="B655" s="11"/>
      <c r="C655" s="11"/>
      <c r="D655" s="11"/>
      <c r="E655" s="96"/>
      <c r="F655" s="97"/>
      <c r="G655" s="96"/>
      <c r="H655" s="96"/>
      <c r="I655" s="97"/>
      <c r="J655" s="97"/>
      <c r="K655" s="97"/>
    </row>
    <row r="656" spans="1:11" s="94" customFormat="1" x14ac:dyDescent="0.35">
      <c r="A656" s="11"/>
      <c r="B656" s="11"/>
      <c r="C656" s="11"/>
      <c r="D656" s="11"/>
      <c r="E656" s="96"/>
      <c r="F656" s="97"/>
      <c r="G656" s="96"/>
      <c r="H656" s="96"/>
      <c r="I656" s="97"/>
      <c r="J656" s="97"/>
      <c r="K656" s="97"/>
    </row>
    <row r="657" spans="1:11" s="94" customFormat="1" x14ac:dyDescent="0.35">
      <c r="A657" s="11"/>
      <c r="B657" s="11"/>
      <c r="C657" s="11"/>
      <c r="D657" s="11"/>
      <c r="E657" s="96"/>
      <c r="F657" s="97"/>
      <c r="G657" s="96"/>
      <c r="H657" s="96"/>
      <c r="I657" s="97"/>
      <c r="J657" s="97"/>
      <c r="K657" s="97"/>
    </row>
    <row r="658" spans="1:11" s="94" customFormat="1" x14ac:dyDescent="0.35">
      <c r="A658" s="11"/>
      <c r="B658" s="11"/>
      <c r="C658" s="11"/>
      <c r="D658" s="11"/>
      <c r="E658" s="96"/>
      <c r="F658" s="97"/>
      <c r="G658" s="96"/>
      <c r="H658" s="96"/>
      <c r="I658" s="97"/>
      <c r="J658" s="97"/>
      <c r="K658" s="97"/>
    </row>
    <row r="659" spans="1:11" s="94" customFormat="1" x14ac:dyDescent="0.35">
      <c r="A659" s="11"/>
      <c r="B659" s="11"/>
      <c r="C659" s="11"/>
      <c r="D659" s="11"/>
      <c r="E659" s="96"/>
      <c r="F659" s="97"/>
      <c r="G659" s="96"/>
      <c r="H659" s="96"/>
      <c r="I659" s="97"/>
      <c r="J659" s="97"/>
      <c r="K659" s="97"/>
    </row>
    <row r="660" spans="1:11" s="94" customFormat="1" x14ac:dyDescent="0.35">
      <c r="A660" s="11"/>
      <c r="B660" s="11"/>
      <c r="C660" s="11"/>
      <c r="D660" s="11"/>
      <c r="E660" s="96"/>
      <c r="F660" s="97"/>
      <c r="G660" s="96"/>
      <c r="H660" s="96"/>
      <c r="I660" s="97"/>
      <c r="J660" s="97"/>
      <c r="K660" s="97"/>
    </row>
    <row r="661" spans="1:11" s="94" customFormat="1" x14ac:dyDescent="0.35">
      <c r="A661" s="11"/>
      <c r="B661" s="11"/>
      <c r="C661" s="11"/>
      <c r="D661" s="11"/>
      <c r="E661" s="96"/>
      <c r="F661" s="97"/>
      <c r="G661" s="96"/>
      <c r="H661" s="96"/>
      <c r="I661" s="97"/>
      <c r="J661" s="97"/>
      <c r="K661" s="97"/>
    </row>
    <row r="662" spans="1:11" s="94" customFormat="1" x14ac:dyDescent="0.35">
      <c r="A662" s="11"/>
      <c r="B662" s="11"/>
      <c r="C662" s="11"/>
      <c r="D662" s="11"/>
      <c r="E662" s="96"/>
      <c r="F662" s="97"/>
      <c r="G662" s="96"/>
      <c r="H662" s="96"/>
      <c r="I662" s="97"/>
      <c r="J662" s="97"/>
      <c r="K662" s="97"/>
    </row>
    <row r="663" spans="1:11" s="94" customFormat="1" x14ac:dyDescent="0.35">
      <c r="A663" s="11"/>
      <c r="B663" s="11"/>
      <c r="C663" s="11"/>
      <c r="D663" s="11"/>
      <c r="E663" s="96"/>
      <c r="F663" s="97"/>
      <c r="G663" s="96"/>
      <c r="H663" s="96"/>
      <c r="I663" s="97"/>
      <c r="J663" s="97"/>
      <c r="K663" s="97"/>
    </row>
    <row r="664" spans="1:11" s="94" customFormat="1" x14ac:dyDescent="0.35">
      <c r="A664" s="11"/>
      <c r="B664" s="11"/>
      <c r="C664" s="11"/>
      <c r="D664" s="11"/>
      <c r="E664" s="96"/>
      <c r="F664" s="97"/>
      <c r="G664" s="96"/>
      <c r="H664" s="96"/>
      <c r="I664" s="97"/>
      <c r="J664" s="97"/>
      <c r="K664" s="97"/>
    </row>
    <row r="665" spans="1:11" s="94" customFormat="1" x14ac:dyDescent="0.35">
      <c r="A665" s="11"/>
      <c r="B665" s="11"/>
      <c r="C665" s="11"/>
      <c r="D665" s="11"/>
      <c r="E665" s="96"/>
      <c r="F665" s="97"/>
      <c r="G665" s="96"/>
      <c r="H665" s="96"/>
      <c r="I665" s="97"/>
      <c r="J665" s="97"/>
      <c r="K665" s="97"/>
    </row>
    <row r="666" spans="1:11" s="94" customFormat="1" x14ac:dyDescent="0.35">
      <c r="A666" s="11"/>
      <c r="B666" s="11"/>
      <c r="C666" s="11"/>
      <c r="D666" s="11"/>
      <c r="E666" s="96"/>
      <c r="F666" s="97"/>
      <c r="G666" s="96"/>
      <c r="H666" s="96"/>
      <c r="I666" s="97"/>
      <c r="J666" s="97"/>
      <c r="K666" s="97"/>
    </row>
    <row r="667" spans="1:11" s="94" customFormat="1" x14ac:dyDescent="0.35">
      <c r="A667" s="11"/>
      <c r="B667" s="11"/>
      <c r="C667" s="11"/>
      <c r="D667" s="11"/>
      <c r="E667" s="96"/>
      <c r="F667" s="97"/>
      <c r="G667" s="96"/>
      <c r="H667" s="96"/>
      <c r="I667" s="97"/>
      <c r="J667" s="97"/>
      <c r="K667" s="97"/>
    </row>
    <row r="668" spans="1:11" s="94" customFormat="1" x14ac:dyDescent="0.35">
      <c r="A668" s="11"/>
      <c r="B668" s="11"/>
      <c r="C668" s="11"/>
      <c r="D668" s="11"/>
      <c r="E668" s="96"/>
      <c r="F668" s="97"/>
      <c r="G668" s="96"/>
      <c r="H668" s="96"/>
      <c r="I668" s="97"/>
      <c r="J668" s="97"/>
      <c r="K668" s="97"/>
    </row>
    <row r="669" spans="1:11" s="94" customFormat="1" x14ac:dyDescent="0.35">
      <c r="A669" s="11"/>
      <c r="B669" s="11"/>
      <c r="C669" s="11"/>
      <c r="D669" s="11"/>
      <c r="E669" s="96"/>
      <c r="F669" s="97"/>
      <c r="G669" s="96"/>
      <c r="H669" s="96"/>
      <c r="I669" s="97"/>
      <c r="J669" s="97"/>
      <c r="K669" s="97"/>
    </row>
    <row r="670" spans="1:11" s="94" customFormat="1" x14ac:dyDescent="0.35">
      <c r="A670" s="11"/>
      <c r="B670" s="11"/>
      <c r="C670" s="11"/>
      <c r="D670" s="11"/>
      <c r="E670" s="96"/>
      <c r="F670" s="97"/>
      <c r="G670" s="96"/>
      <c r="H670" s="96"/>
      <c r="I670" s="97"/>
      <c r="J670" s="97"/>
      <c r="K670" s="97"/>
    </row>
    <row r="671" spans="1:11" s="94" customFormat="1" x14ac:dyDescent="0.35">
      <c r="A671" s="11"/>
      <c r="B671" s="11"/>
      <c r="C671" s="11"/>
      <c r="D671" s="11"/>
      <c r="E671" s="96"/>
      <c r="F671" s="97"/>
      <c r="G671" s="96"/>
      <c r="H671" s="96"/>
      <c r="I671" s="97"/>
      <c r="J671" s="97"/>
      <c r="K671" s="97"/>
    </row>
    <row r="672" spans="1:11" s="94" customFormat="1" x14ac:dyDescent="0.35">
      <c r="A672" s="11"/>
      <c r="B672" s="11"/>
      <c r="C672" s="11"/>
      <c r="D672" s="11"/>
      <c r="E672" s="96"/>
      <c r="F672" s="97"/>
      <c r="G672" s="96"/>
      <c r="H672" s="96"/>
      <c r="I672" s="97"/>
      <c r="J672" s="97"/>
      <c r="K672" s="97"/>
    </row>
    <row r="673" spans="1:11" s="94" customFormat="1" x14ac:dyDescent="0.35">
      <c r="A673" s="11"/>
      <c r="B673" s="11"/>
      <c r="C673" s="11"/>
      <c r="D673" s="11"/>
      <c r="E673" s="96"/>
      <c r="F673" s="97"/>
      <c r="G673" s="96"/>
      <c r="H673" s="96"/>
      <c r="I673" s="97"/>
      <c r="J673" s="97"/>
      <c r="K673" s="97"/>
    </row>
    <row r="674" spans="1:11" s="94" customFormat="1" x14ac:dyDescent="0.35">
      <c r="A674" s="11"/>
      <c r="B674" s="11"/>
      <c r="C674" s="11"/>
      <c r="D674" s="11"/>
      <c r="E674" s="96"/>
      <c r="F674" s="97"/>
      <c r="G674" s="96"/>
      <c r="H674" s="96"/>
      <c r="I674" s="97"/>
      <c r="J674" s="97"/>
      <c r="K674" s="97"/>
    </row>
    <row r="675" spans="1:11" s="94" customFormat="1" x14ac:dyDescent="0.35">
      <c r="A675" s="11"/>
      <c r="B675" s="11"/>
      <c r="C675" s="11"/>
      <c r="D675" s="11"/>
      <c r="E675" s="96"/>
      <c r="F675" s="97"/>
      <c r="G675" s="96"/>
      <c r="H675" s="96"/>
      <c r="I675" s="97"/>
      <c r="J675" s="97"/>
      <c r="K675" s="97"/>
    </row>
    <row r="676" spans="1:11" s="94" customFormat="1" x14ac:dyDescent="0.35">
      <c r="A676" s="11"/>
      <c r="B676" s="11"/>
      <c r="C676" s="11"/>
      <c r="D676" s="11"/>
      <c r="E676" s="96"/>
      <c r="F676" s="97"/>
      <c r="G676" s="96"/>
      <c r="H676" s="96"/>
      <c r="I676" s="97"/>
      <c r="J676" s="97"/>
      <c r="K676" s="97"/>
    </row>
    <row r="677" spans="1:11" s="94" customFormat="1" x14ac:dyDescent="0.35">
      <c r="A677" s="11"/>
      <c r="B677" s="11"/>
      <c r="C677" s="11"/>
      <c r="D677" s="11"/>
      <c r="E677" s="96"/>
      <c r="F677" s="97"/>
      <c r="G677" s="96"/>
      <c r="H677" s="96"/>
      <c r="I677" s="97"/>
      <c r="J677" s="97"/>
      <c r="K677" s="97"/>
    </row>
    <row r="678" spans="1:11" s="94" customFormat="1" x14ac:dyDescent="0.35">
      <c r="A678" s="11"/>
      <c r="B678" s="11"/>
      <c r="C678" s="11"/>
      <c r="D678" s="11"/>
      <c r="E678" s="96"/>
      <c r="F678" s="97"/>
      <c r="G678" s="96"/>
      <c r="H678" s="96"/>
      <c r="I678" s="97"/>
      <c r="J678" s="97"/>
      <c r="K678" s="97"/>
    </row>
    <row r="679" spans="1:11" s="94" customFormat="1" x14ac:dyDescent="0.35">
      <c r="A679" s="11"/>
      <c r="B679" s="11"/>
      <c r="C679" s="11"/>
      <c r="D679" s="11"/>
      <c r="E679" s="96"/>
      <c r="F679" s="97"/>
      <c r="G679" s="96"/>
      <c r="H679" s="96"/>
      <c r="I679" s="97"/>
      <c r="J679" s="97"/>
      <c r="K679" s="97"/>
    </row>
    <row r="680" spans="1:11" s="94" customFormat="1" x14ac:dyDescent="0.35">
      <c r="A680" s="11"/>
      <c r="B680" s="11"/>
      <c r="C680" s="11"/>
      <c r="D680" s="11"/>
      <c r="E680" s="96"/>
      <c r="F680" s="97"/>
      <c r="G680" s="96"/>
      <c r="H680" s="96"/>
      <c r="I680" s="97"/>
      <c r="J680" s="97"/>
      <c r="K680" s="97"/>
    </row>
    <row r="681" spans="1:11" s="94" customFormat="1" x14ac:dyDescent="0.35">
      <c r="A681" s="11"/>
      <c r="B681" s="11"/>
      <c r="C681" s="11"/>
      <c r="D681" s="11"/>
      <c r="E681" s="96"/>
      <c r="F681" s="97"/>
      <c r="G681" s="96"/>
      <c r="H681" s="96"/>
      <c r="I681" s="97"/>
      <c r="J681" s="97"/>
      <c r="K681" s="97"/>
    </row>
    <row r="682" spans="1:11" s="94" customFormat="1" x14ac:dyDescent="0.35">
      <c r="A682" s="11"/>
      <c r="B682" s="11"/>
      <c r="C682" s="11"/>
      <c r="D682" s="11"/>
      <c r="E682" s="96"/>
      <c r="F682" s="97"/>
      <c r="G682" s="96"/>
      <c r="H682" s="96"/>
      <c r="I682" s="97"/>
      <c r="J682" s="97"/>
      <c r="K682" s="97"/>
    </row>
    <row r="683" spans="1:11" s="94" customFormat="1" x14ac:dyDescent="0.35">
      <c r="A683" s="11"/>
      <c r="B683" s="11"/>
      <c r="C683" s="11"/>
      <c r="D683" s="11"/>
      <c r="E683" s="96"/>
      <c r="F683" s="97"/>
      <c r="G683" s="96"/>
      <c r="H683" s="96"/>
      <c r="I683" s="97"/>
      <c r="J683" s="97"/>
      <c r="K683" s="97"/>
    </row>
    <row r="684" spans="1:11" s="94" customFormat="1" x14ac:dyDescent="0.35">
      <c r="A684" s="11"/>
      <c r="B684" s="11"/>
      <c r="C684" s="11"/>
      <c r="D684" s="11"/>
      <c r="E684" s="96"/>
      <c r="F684" s="97"/>
      <c r="G684" s="96"/>
      <c r="H684" s="96"/>
      <c r="I684" s="97"/>
      <c r="J684" s="97"/>
      <c r="K684" s="97"/>
    </row>
    <row r="685" spans="1:11" s="94" customFormat="1" x14ac:dyDescent="0.35">
      <c r="A685" s="11"/>
      <c r="B685" s="11"/>
      <c r="C685" s="11"/>
      <c r="D685" s="11"/>
      <c r="E685" s="96"/>
      <c r="F685" s="97"/>
      <c r="G685" s="96"/>
      <c r="H685" s="96"/>
      <c r="I685" s="97"/>
      <c r="J685" s="97"/>
      <c r="K685" s="97"/>
    </row>
    <row r="686" spans="1:11" s="94" customFormat="1" x14ac:dyDescent="0.35">
      <c r="A686" s="11"/>
      <c r="B686" s="11"/>
      <c r="C686" s="11"/>
      <c r="D686" s="11"/>
      <c r="E686" s="96"/>
      <c r="F686" s="97"/>
      <c r="G686" s="96"/>
      <c r="H686" s="96"/>
      <c r="I686" s="97"/>
      <c r="J686" s="97"/>
      <c r="K686" s="97"/>
    </row>
    <row r="687" spans="1:11" s="94" customFormat="1" x14ac:dyDescent="0.35">
      <c r="A687" s="11"/>
      <c r="B687" s="11"/>
      <c r="C687" s="11"/>
      <c r="D687" s="11"/>
      <c r="E687" s="96"/>
      <c r="F687" s="97"/>
      <c r="G687" s="96"/>
      <c r="H687" s="96"/>
      <c r="I687" s="97"/>
      <c r="J687" s="97"/>
      <c r="K687" s="97"/>
    </row>
    <row r="688" spans="1:11" s="94" customFormat="1" x14ac:dyDescent="0.35">
      <c r="A688" s="11"/>
      <c r="B688" s="11"/>
      <c r="C688" s="11"/>
      <c r="D688" s="11"/>
      <c r="E688" s="96"/>
      <c r="F688" s="97"/>
      <c r="G688" s="96"/>
      <c r="H688" s="96"/>
      <c r="I688" s="97"/>
      <c r="J688" s="97"/>
      <c r="K688" s="97"/>
    </row>
    <row r="689" spans="1:11" s="94" customFormat="1" x14ac:dyDescent="0.35">
      <c r="A689" s="11"/>
      <c r="B689" s="11"/>
      <c r="C689" s="11"/>
      <c r="D689" s="11"/>
      <c r="E689" s="96"/>
      <c r="F689" s="97"/>
      <c r="G689" s="96"/>
      <c r="H689" s="96"/>
      <c r="I689" s="97"/>
      <c r="J689" s="97"/>
      <c r="K689" s="97"/>
    </row>
    <row r="690" spans="1:11" s="94" customFormat="1" x14ac:dyDescent="0.35">
      <c r="A690" s="11"/>
      <c r="B690" s="11"/>
      <c r="C690" s="11"/>
      <c r="D690" s="11"/>
      <c r="E690" s="96"/>
      <c r="F690" s="97"/>
      <c r="G690" s="96"/>
      <c r="H690" s="96"/>
      <c r="I690" s="97"/>
      <c r="J690" s="97"/>
      <c r="K690" s="97"/>
    </row>
    <row r="691" spans="1:11" s="94" customFormat="1" x14ac:dyDescent="0.35">
      <c r="A691" s="11"/>
      <c r="B691" s="11"/>
      <c r="C691" s="11"/>
      <c r="D691" s="11"/>
      <c r="E691" s="96"/>
      <c r="F691" s="97"/>
      <c r="G691" s="96"/>
      <c r="H691" s="96"/>
      <c r="I691" s="97"/>
      <c r="J691" s="97"/>
      <c r="K691" s="97"/>
    </row>
    <row r="692" spans="1:11" s="94" customFormat="1" x14ac:dyDescent="0.35">
      <c r="A692" s="11"/>
      <c r="B692" s="11"/>
      <c r="C692" s="11"/>
      <c r="D692" s="11"/>
      <c r="E692" s="96"/>
      <c r="F692" s="97"/>
      <c r="G692" s="96"/>
      <c r="H692" s="96"/>
      <c r="I692" s="97"/>
      <c r="J692" s="97"/>
      <c r="K692" s="97"/>
    </row>
    <row r="693" spans="1:11" s="94" customFormat="1" x14ac:dyDescent="0.35">
      <c r="A693" s="11"/>
      <c r="B693" s="11"/>
      <c r="C693" s="11"/>
      <c r="D693" s="11"/>
      <c r="E693" s="96"/>
      <c r="F693" s="97"/>
      <c r="G693" s="96"/>
      <c r="H693" s="96"/>
      <c r="I693" s="97"/>
      <c r="J693" s="97"/>
      <c r="K693" s="97"/>
    </row>
    <row r="694" spans="1:11" s="94" customFormat="1" x14ac:dyDescent="0.35">
      <c r="A694" s="11"/>
      <c r="B694" s="11"/>
      <c r="C694" s="11"/>
      <c r="D694" s="11"/>
      <c r="E694" s="96"/>
      <c r="F694" s="97"/>
      <c r="G694" s="96"/>
      <c r="H694" s="96"/>
      <c r="I694" s="97"/>
      <c r="J694" s="97"/>
      <c r="K694" s="97"/>
    </row>
    <row r="695" spans="1:11" s="94" customFormat="1" x14ac:dyDescent="0.35">
      <c r="A695" s="11"/>
      <c r="B695" s="11"/>
      <c r="C695" s="11"/>
      <c r="D695" s="11"/>
      <c r="E695" s="96"/>
      <c r="F695" s="97"/>
      <c r="G695" s="96"/>
      <c r="H695" s="96"/>
      <c r="I695" s="97"/>
      <c r="J695" s="97"/>
      <c r="K695" s="97"/>
    </row>
    <row r="696" spans="1:11" s="94" customFormat="1" x14ac:dyDescent="0.35">
      <c r="A696" s="11"/>
      <c r="B696" s="11"/>
      <c r="C696" s="11"/>
      <c r="D696" s="11"/>
      <c r="E696" s="96"/>
      <c r="F696" s="97"/>
      <c r="G696" s="96"/>
      <c r="H696" s="96"/>
      <c r="I696" s="97"/>
      <c r="J696" s="97"/>
      <c r="K696" s="97"/>
    </row>
    <row r="697" spans="1:11" s="94" customFormat="1" x14ac:dyDescent="0.35">
      <c r="A697" s="11"/>
      <c r="B697" s="11"/>
      <c r="C697" s="11"/>
      <c r="D697" s="11"/>
      <c r="E697" s="96"/>
      <c r="F697" s="97"/>
      <c r="G697" s="96"/>
      <c r="H697" s="96"/>
      <c r="I697" s="97"/>
      <c r="J697" s="97"/>
      <c r="K697" s="97"/>
    </row>
    <row r="698" spans="1:11" s="94" customFormat="1" x14ac:dyDescent="0.35">
      <c r="A698" s="11"/>
      <c r="B698" s="11"/>
      <c r="C698" s="11"/>
      <c r="D698" s="11"/>
      <c r="E698" s="96"/>
      <c r="F698" s="97"/>
      <c r="G698" s="96"/>
      <c r="H698" s="96"/>
      <c r="I698" s="97"/>
      <c r="J698" s="97"/>
      <c r="K698" s="97"/>
    </row>
    <row r="699" spans="1:11" s="94" customFormat="1" x14ac:dyDescent="0.35">
      <c r="A699" s="11"/>
      <c r="B699" s="11"/>
      <c r="C699" s="11"/>
      <c r="D699" s="11"/>
      <c r="E699" s="96"/>
      <c r="F699" s="97"/>
      <c r="G699" s="96"/>
      <c r="H699" s="96"/>
      <c r="I699" s="97"/>
      <c r="J699" s="97"/>
      <c r="K699" s="97"/>
    </row>
    <row r="700" spans="1:11" s="94" customFormat="1" x14ac:dyDescent="0.35">
      <c r="A700" s="11"/>
      <c r="B700" s="11"/>
      <c r="C700" s="11"/>
      <c r="D700" s="11"/>
      <c r="E700" s="96"/>
      <c r="F700" s="97"/>
      <c r="G700" s="96"/>
      <c r="H700" s="96"/>
      <c r="I700" s="97"/>
      <c r="J700" s="97"/>
      <c r="K700" s="97"/>
    </row>
    <row r="701" spans="1:11" s="94" customFormat="1" x14ac:dyDescent="0.35">
      <c r="A701" s="11"/>
      <c r="B701" s="11"/>
      <c r="C701" s="11"/>
      <c r="D701" s="11"/>
      <c r="E701" s="96"/>
      <c r="F701" s="97"/>
      <c r="G701" s="96"/>
      <c r="H701" s="96"/>
      <c r="I701" s="97"/>
      <c r="J701" s="97"/>
      <c r="K701" s="97"/>
    </row>
    <row r="702" spans="1:11" s="94" customFormat="1" x14ac:dyDescent="0.35">
      <c r="A702" s="11"/>
      <c r="B702" s="11"/>
      <c r="C702" s="11"/>
      <c r="D702" s="11"/>
      <c r="E702" s="96"/>
      <c r="F702" s="97"/>
      <c r="G702" s="96"/>
      <c r="H702" s="96"/>
      <c r="I702" s="97"/>
      <c r="J702" s="97"/>
      <c r="K702" s="97"/>
    </row>
    <row r="703" spans="1:11" s="94" customFormat="1" x14ac:dyDescent="0.35">
      <c r="A703" s="11"/>
      <c r="B703" s="11"/>
      <c r="C703" s="11"/>
      <c r="D703" s="11"/>
      <c r="E703" s="96"/>
      <c r="F703" s="97"/>
      <c r="G703" s="96"/>
      <c r="H703" s="96"/>
      <c r="I703" s="97"/>
      <c r="J703" s="97"/>
      <c r="K703" s="97"/>
    </row>
    <row r="704" spans="1:11" s="94" customFormat="1" x14ac:dyDescent="0.35">
      <c r="A704" s="11"/>
      <c r="B704" s="11"/>
      <c r="C704" s="11"/>
      <c r="D704" s="11"/>
      <c r="E704" s="96"/>
      <c r="F704" s="97"/>
      <c r="G704" s="96"/>
      <c r="H704" s="96"/>
      <c r="I704" s="97"/>
      <c r="J704" s="97"/>
      <c r="K704" s="97"/>
    </row>
    <row r="705" spans="1:11" s="94" customFormat="1" x14ac:dyDescent="0.35">
      <c r="A705" s="11"/>
      <c r="B705" s="11"/>
      <c r="C705" s="11"/>
      <c r="D705" s="11"/>
      <c r="E705" s="96"/>
      <c r="F705" s="97"/>
      <c r="G705" s="96"/>
      <c r="H705" s="96"/>
      <c r="I705" s="97"/>
      <c r="J705" s="97"/>
      <c r="K705" s="97"/>
    </row>
    <row r="706" spans="1:11" s="94" customFormat="1" x14ac:dyDescent="0.35">
      <c r="A706" s="11"/>
      <c r="B706" s="11"/>
      <c r="C706" s="11"/>
      <c r="D706" s="11"/>
      <c r="E706" s="96"/>
      <c r="F706" s="97"/>
      <c r="G706" s="96"/>
      <c r="H706" s="96"/>
      <c r="I706" s="97"/>
      <c r="J706" s="97"/>
      <c r="K706" s="97"/>
    </row>
    <row r="707" spans="1:11" s="94" customFormat="1" x14ac:dyDescent="0.35">
      <c r="A707" s="11"/>
      <c r="B707" s="11"/>
      <c r="C707" s="11"/>
      <c r="D707" s="11"/>
      <c r="E707" s="96"/>
      <c r="F707" s="97"/>
      <c r="G707" s="96"/>
      <c r="H707" s="96"/>
      <c r="I707" s="97"/>
      <c r="J707" s="97"/>
      <c r="K707" s="97"/>
    </row>
    <row r="708" spans="1:11" s="94" customFormat="1" x14ac:dyDescent="0.35">
      <c r="A708" s="11"/>
      <c r="B708" s="11"/>
      <c r="C708" s="11"/>
      <c r="D708" s="11"/>
      <c r="E708" s="96"/>
      <c r="F708" s="97"/>
      <c r="G708" s="96"/>
      <c r="H708" s="96"/>
      <c r="I708" s="97"/>
      <c r="J708" s="97"/>
      <c r="K708" s="97"/>
    </row>
    <row r="709" spans="1:11" s="94" customFormat="1" x14ac:dyDescent="0.35">
      <c r="A709" s="11"/>
      <c r="B709" s="11"/>
      <c r="C709" s="11"/>
      <c r="D709" s="11"/>
      <c r="E709" s="96"/>
      <c r="F709" s="97"/>
      <c r="G709" s="96"/>
      <c r="H709" s="96"/>
      <c r="I709" s="97"/>
      <c r="J709" s="97"/>
      <c r="K709" s="97"/>
    </row>
    <row r="710" spans="1:11" s="94" customFormat="1" x14ac:dyDescent="0.35">
      <c r="A710" s="11"/>
      <c r="B710" s="11"/>
      <c r="C710" s="11"/>
      <c r="D710" s="11"/>
      <c r="E710" s="96"/>
      <c r="F710" s="97"/>
      <c r="G710" s="96"/>
      <c r="H710" s="96"/>
      <c r="I710" s="97"/>
      <c r="J710" s="97"/>
      <c r="K710" s="97"/>
    </row>
    <row r="711" spans="1:11" s="94" customFormat="1" x14ac:dyDescent="0.35">
      <c r="A711" s="11"/>
      <c r="B711" s="11"/>
      <c r="C711" s="11"/>
      <c r="D711" s="11"/>
      <c r="E711" s="96"/>
      <c r="F711" s="97"/>
      <c r="G711" s="96"/>
      <c r="H711" s="96"/>
      <c r="I711" s="97"/>
      <c r="J711" s="97"/>
      <c r="K711" s="97"/>
    </row>
    <row r="712" spans="1:11" s="94" customFormat="1" x14ac:dyDescent="0.35">
      <c r="A712" s="11"/>
      <c r="B712" s="11"/>
      <c r="C712" s="11"/>
      <c r="D712" s="11"/>
      <c r="E712" s="96"/>
      <c r="F712" s="97"/>
      <c r="G712" s="96"/>
      <c r="H712" s="96"/>
      <c r="I712" s="97"/>
      <c r="J712" s="97"/>
      <c r="K712" s="97"/>
    </row>
    <row r="713" spans="1:11" s="94" customFormat="1" x14ac:dyDescent="0.35">
      <c r="A713" s="11"/>
      <c r="B713" s="11"/>
      <c r="C713" s="11"/>
      <c r="D713" s="11"/>
      <c r="E713" s="96"/>
      <c r="F713" s="97"/>
      <c r="G713" s="96"/>
      <c r="H713" s="96"/>
      <c r="I713" s="97"/>
      <c r="J713" s="97"/>
      <c r="K713" s="97"/>
    </row>
    <row r="714" spans="1:11" s="94" customFormat="1" x14ac:dyDescent="0.35">
      <c r="A714" s="11"/>
      <c r="B714" s="11"/>
      <c r="C714" s="11"/>
      <c r="D714" s="11"/>
      <c r="E714" s="96"/>
      <c r="F714" s="97"/>
      <c r="G714" s="96"/>
      <c r="H714" s="96"/>
      <c r="I714" s="97"/>
      <c r="J714" s="97"/>
      <c r="K714" s="97"/>
    </row>
    <row r="715" spans="1:11" s="94" customFormat="1" x14ac:dyDescent="0.35">
      <c r="A715" s="11"/>
      <c r="B715" s="11"/>
      <c r="C715" s="11"/>
      <c r="D715" s="11"/>
      <c r="E715" s="96"/>
      <c r="F715" s="97"/>
      <c r="G715" s="96"/>
      <c r="H715" s="96"/>
      <c r="I715" s="97"/>
      <c r="J715" s="97"/>
      <c r="K715" s="97"/>
    </row>
    <row r="716" spans="1:11" s="94" customFormat="1" x14ac:dyDescent="0.35">
      <c r="A716" s="11"/>
      <c r="B716" s="11"/>
      <c r="C716" s="11"/>
      <c r="D716" s="11"/>
      <c r="E716" s="96"/>
      <c r="F716" s="97"/>
      <c r="G716" s="96"/>
      <c r="H716" s="96"/>
      <c r="I716" s="97"/>
      <c r="J716" s="97"/>
      <c r="K716" s="97"/>
    </row>
    <row r="717" spans="1:11" s="94" customFormat="1" x14ac:dyDescent="0.35">
      <c r="A717" s="11"/>
      <c r="B717" s="11"/>
      <c r="C717" s="11"/>
      <c r="D717" s="11"/>
      <c r="E717" s="96"/>
      <c r="F717" s="97"/>
      <c r="G717" s="96"/>
      <c r="H717" s="96"/>
      <c r="I717" s="97"/>
      <c r="J717" s="97"/>
      <c r="K717" s="97"/>
    </row>
    <row r="718" spans="1:11" s="94" customFormat="1" x14ac:dyDescent="0.35">
      <c r="A718" s="11"/>
      <c r="B718" s="11"/>
      <c r="C718" s="11"/>
      <c r="D718" s="11"/>
      <c r="E718" s="96"/>
      <c r="F718" s="97"/>
      <c r="G718" s="96"/>
      <c r="H718" s="96"/>
      <c r="I718" s="97"/>
      <c r="J718" s="97"/>
      <c r="K718" s="97"/>
    </row>
    <row r="719" spans="1:11" s="94" customFormat="1" x14ac:dyDescent="0.35">
      <c r="A719" s="11"/>
      <c r="B719" s="11"/>
      <c r="C719" s="11"/>
      <c r="D719" s="11"/>
      <c r="E719" s="96"/>
      <c r="F719" s="97"/>
      <c r="G719" s="96"/>
      <c r="H719" s="96"/>
      <c r="I719" s="97"/>
      <c r="J719" s="97"/>
      <c r="K719" s="97"/>
    </row>
    <row r="720" spans="1:11" s="94" customFormat="1" x14ac:dyDescent="0.35">
      <c r="A720" s="11"/>
      <c r="B720" s="11"/>
      <c r="C720" s="11"/>
      <c r="D720" s="11"/>
      <c r="E720" s="96"/>
      <c r="F720" s="97"/>
      <c r="G720" s="96"/>
      <c r="H720" s="96"/>
      <c r="I720" s="97"/>
      <c r="J720" s="97"/>
      <c r="K720" s="97"/>
    </row>
    <row r="721" spans="1:11" s="94" customFormat="1" x14ac:dyDescent="0.35">
      <c r="A721" s="11"/>
      <c r="B721" s="11"/>
      <c r="C721" s="11"/>
      <c r="D721" s="11"/>
      <c r="E721" s="96"/>
      <c r="F721" s="97"/>
      <c r="G721" s="96"/>
      <c r="H721" s="96"/>
      <c r="I721" s="97"/>
      <c r="J721" s="97"/>
      <c r="K721" s="97"/>
    </row>
    <row r="722" spans="1:11" s="94" customFormat="1" x14ac:dyDescent="0.35">
      <c r="A722" s="11"/>
      <c r="B722" s="11"/>
      <c r="C722" s="11"/>
      <c r="D722" s="11"/>
      <c r="E722" s="96"/>
      <c r="F722" s="97"/>
      <c r="G722" s="96"/>
      <c r="H722" s="96"/>
      <c r="I722" s="97"/>
      <c r="J722" s="97"/>
      <c r="K722" s="97"/>
    </row>
    <row r="723" spans="1:11" s="94" customFormat="1" x14ac:dyDescent="0.35">
      <c r="A723" s="11"/>
      <c r="B723" s="11"/>
      <c r="C723" s="11"/>
      <c r="D723" s="11"/>
      <c r="E723" s="96"/>
      <c r="F723" s="97"/>
      <c r="G723" s="96"/>
      <c r="H723" s="96"/>
      <c r="I723" s="97"/>
      <c r="J723" s="97"/>
      <c r="K723" s="97"/>
    </row>
    <row r="724" spans="1:11" s="94" customFormat="1" x14ac:dyDescent="0.35">
      <c r="A724" s="11"/>
      <c r="B724" s="11"/>
      <c r="C724" s="11"/>
      <c r="D724" s="11"/>
      <c r="E724" s="96"/>
      <c r="F724" s="97"/>
      <c r="G724" s="96"/>
      <c r="H724" s="96"/>
      <c r="I724" s="97"/>
      <c r="J724" s="97"/>
      <c r="K724" s="97"/>
    </row>
    <row r="725" spans="1:11" s="94" customFormat="1" x14ac:dyDescent="0.35">
      <c r="A725" s="11"/>
      <c r="B725" s="11"/>
      <c r="C725" s="11"/>
      <c r="D725" s="11"/>
      <c r="E725" s="96"/>
      <c r="F725" s="97"/>
      <c r="G725" s="96"/>
      <c r="H725" s="96"/>
      <c r="I725" s="97"/>
      <c r="J725" s="97"/>
      <c r="K725" s="97"/>
    </row>
    <row r="726" spans="1:11" s="94" customFormat="1" x14ac:dyDescent="0.35">
      <c r="A726" s="11"/>
      <c r="B726" s="11"/>
      <c r="C726" s="11"/>
      <c r="D726" s="11"/>
      <c r="E726" s="96"/>
      <c r="F726" s="97"/>
      <c r="G726" s="96"/>
      <c r="H726" s="96"/>
      <c r="I726" s="97"/>
      <c r="J726" s="97"/>
      <c r="K726" s="97"/>
    </row>
    <row r="727" spans="1:11" s="94" customFormat="1" x14ac:dyDescent="0.35">
      <c r="A727" s="11"/>
      <c r="B727" s="11"/>
      <c r="C727" s="11"/>
      <c r="D727" s="11"/>
      <c r="E727" s="96"/>
      <c r="F727" s="97"/>
      <c r="G727" s="96"/>
      <c r="H727" s="96"/>
      <c r="I727" s="97"/>
      <c r="J727" s="97"/>
      <c r="K727" s="97"/>
    </row>
    <row r="728" spans="1:11" s="94" customFormat="1" x14ac:dyDescent="0.35">
      <c r="A728" s="11"/>
      <c r="B728" s="11"/>
      <c r="C728" s="11"/>
      <c r="D728" s="11"/>
      <c r="E728" s="96"/>
      <c r="F728" s="97"/>
      <c r="G728" s="96"/>
      <c r="H728" s="96"/>
      <c r="I728" s="97"/>
      <c r="J728" s="97"/>
      <c r="K728" s="97"/>
    </row>
    <row r="729" spans="1:11" s="94" customFormat="1" x14ac:dyDescent="0.35">
      <c r="A729" s="11"/>
      <c r="B729" s="11"/>
      <c r="C729" s="11"/>
      <c r="D729" s="11"/>
      <c r="E729" s="96"/>
      <c r="F729" s="97"/>
      <c r="G729" s="96"/>
      <c r="H729" s="96"/>
      <c r="I729" s="97"/>
      <c r="J729" s="97"/>
      <c r="K729" s="97"/>
    </row>
    <row r="730" spans="1:11" s="94" customFormat="1" x14ac:dyDescent="0.35">
      <c r="A730" s="11"/>
      <c r="B730" s="11"/>
      <c r="C730" s="11"/>
      <c r="D730" s="11"/>
      <c r="E730" s="96"/>
      <c r="F730" s="97"/>
      <c r="G730" s="96"/>
      <c r="H730" s="96"/>
      <c r="I730" s="97"/>
      <c r="J730" s="97"/>
      <c r="K730" s="97"/>
    </row>
    <row r="731" spans="1:11" s="94" customFormat="1" x14ac:dyDescent="0.35">
      <c r="A731" s="11"/>
      <c r="B731" s="11"/>
      <c r="C731" s="11"/>
      <c r="D731" s="11"/>
      <c r="E731" s="96"/>
      <c r="F731" s="97"/>
      <c r="G731" s="96"/>
      <c r="H731" s="96"/>
      <c r="I731" s="97"/>
      <c r="J731" s="97"/>
      <c r="K731" s="97"/>
    </row>
    <row r="732" spans="1:11" s="94" customFormat="1" x14ac:dyDescent="0.35">
      <c r="A732" s="11"/>
      <c r="B732" s="11"/>
      <c r="C732" s="11"/>
      <c r="D732" s="11"/>
      <c r="E732" s="96"/>
      <c r="F732" s="97"/>
      <c r="G732" s="96"/>
      <c r="H732" s="96"/>
      <c r="I732" s="97"/>
      <c r="J732" s="97"/>
      <c r="K732" s="97"/>
    </row>
    <row r="733" spans="1:11" s="94" customFormat="1" x14ac:dyDescent="0.35">
      <c r="A733" s="11"/>
      <c r="B733" s="11"/>
      <c r="C733" s="11"/>
      <c r="D733" s="11"/>
      <c r="E733" s="96"/>
      <c r="F733" s="97"/>
      <c r="G733" s="96"/>
      <c r="H733" s="96"/>
      <c r="I733" s="97"/>
      <c r="J733" s="97"/>
      <c r="K733" s="97"/>
    </row>
    <row r="734" spans="1:11" s="94" customFormat="1" x14ac:dyDescent="0.35">
      <c r="A734" s="11"/>
      <c r="B734" s="11"/>
      <c r="C734" s="11"/>
      <c r="D734" s="11"/>
      <c r="E734" s="96"/>
      <c r="F734" s="97"/>
      <c r="G734" s="96"/>
      <c r="H734" s="96"/>
      <c r="I734" s="97"/>
      <c r="J734" s="97"/>
      <c r="K734" s="97"/>
    </row>
    <row r="735" spans="1:11" s="94" customFormat="1" x14ac:dyDescent="0.35">
      <c r="A735" s="11"/>
      <c r="B735" s="11"/>
      <c r="C735" s="11"/>
      <c r="D735" s="11"/>
      <c r="E735" s="96"/>
      <c r="F735" s="97"/>
      <c r="G735" s="96"/>
      <c r="H735" s="96"/>
      <c r="I735" s="97"/>
      <c r="J735" s="97"/>
      <c r="K735" s="97"/>
    </row>
    <row r="736" spans="1:11" s="94" customFormat="1" x14ac:dyDescent="0.35">
      <c r="A736" s="11"/>
      <c r="B736" s="11"/>
      <c r="C736" s="11"/>
      <c r="D736" s="11"/>
      <c r="E736" s="96"/>
      <c r="F736" s="97"/>
      <c r="G736" s="96"/>
      <c r="H736" s="96"/>
      <c r="I736" s="97"/>
      <c r="J736" s="97"/>
      <c r="K736" s="97"/>
    </row>
    <row r="737" spans="1:11" s="94" customFormat="1" x14ac:dyDescent="0.35">
      <c r="A737" s="11"/>
      <c r="B737" s="11"/>
      <c r="C737" s="11"/>
      <c r="D737" s="11"/>
      <c r="E737" s="96"/>
      <c r="F737" s="97"/>
      <c r="G737" s="96"/>
      <c r="H737" s="96"/>
      <c r="I737" s="97"/>
      <c r="J737" s="97"/>
      <c r="K737" s="97"/>
    </row>
    <row r="738" spans="1:11" s="94" customFormat="1" x14ac:dyDescent="0.35">
      <c r="A738" s="11"/>
      <c r="B738" s="11"/>
      <c r="C738" s="11"/>
      <c r="D738" s="11"/>
      <c r="E738" s="96"/>
      <c r="F738" s="97"/>
      <c r="G738" s="96"/>
      <c r="H738" s="96"/>
      <c r="I738" s="97"/>
      <c r="J738" s="97"/>
      <c r="K738" s="97"/>
    </row>
    <row r="739" spans="1:11" s="94" customFormat="1" x14ac:dyDescent="0.35">
      <c r="A739" s="11"/>
      <c r="B739" s="11"/>
      <c r="C739" s="11"/>
      <c r="D739" s="11"/>
      <c r="E739" s="96"/>
      <c r="F739" s="97"/>
      <c r="G739" s="96"/>
      <c r="H739" s="96"/>
      <c r="I739" s="97"/>
      <c r="J739" s="97"/>
      <c r="K739" s="97"/>
    </row>
    <row r="740" spans="1:11" s="94" customFormat="1" x14ac:dyDescent="0.35">
      <c r="A740" s="11"/>
      <c r="B740" s="11"/>
      <c r="C740" s="11"/>
      <c r="D740" s="11"/>
      <c r="E740" s="96"/>
      <c r="F740" s="97"/>
      <c r="G740" s="96"/>
      <c r="H740" s="96"/>
      <c r="I740" s="97"/>
      <c r="J740" s="97"/>
      <c r="K740" s="97"/>
    </row>
    <row r="741" spans="1:11" s="94" customFormat="1" x14ac:dyDescent="0.35">
      <c r="A741" s="11"/>
      <c r="B741" s="11"/>
      <c r="C741" s="11"/>
      <c r="D741" s="11"/>
      <c r="E741" s="96"/>
      <c r="F741" s="97"/>
      <c r="G741" s="96"/>
      <c r="H741" s="96"/>
      <c r="I741" s="97"/>
      <c r="J741" s="97"/>
      <c r="K741" s="97"/>
    </row>
    <row r="742" spans="1:11" s="94" customFormat="1" x14ac:dyDescent="0.35">
      <c r="A742" s="11"/>
      <c r="B742" s="11"/>
      <c r="C742" s="11"/>
      <c r="D742" s="11"/>
      <c r="E742" s="96"/>
      <c r="F742" s="97"/>
      <c r="G742" s="96"/>
      <c r="H742" s="96"/>
      <c r="I742" s="97"/>
      <c r="J742" s="97"/>
      <c r="K742" s="97"/>
    </row>
    <row r="743" spans="1:11" s="94" customFormat="1" x14ac:dyDescent="0.35">
      <c r="A743" s="11"/>
      <c r="B743" s="11"/>
      <c r="C743" s="11"/>
      <c r="D743" s="11"/>
      <c r="E743" s="96"/>
      <c r="F743" s="97"/>
      <c r="G743" s="96"/>
      <c r="H743" s="96"/>
      <c r="I743" s="97"/>
      <c r="J743" s="97"/>
      <c r="K743" s="97"/>
    </row>
    <row r="744" spans="1:11" s="94" customFormat="1" x14ac:dyDescent="0.35">
      <c r="A744" s="11"/>
      <c r="B744" s="11"/>
      <c r="C744" s="11"/>
      <c r="D744" s="11"/>
      <c r="E744" s="96"/>
      <c r="F744" s="97"/>
      <c r="G744" s="96"/>
      <c r="H744" s="96"/>
      <c r="I744" s="97"/>
      <c r="J744" s="97"/>
      <c r="K744" s="97"/>
    </row>
    <row r="745" spans="1:11" s="94" customFormat="1" x14ac:dyDescent="0.35">
      <c r="A745" s="11"/>
      <c r="B745" s="11"/>
      <c r="C745" s="11"/>
      <c r="D745" s="11"/>
      <c r="E745" s="96"/>
      <c r="F745" s="97"/>
      <c r="G745" s="96"/>
      <c r="H745" s="96"/>
      <c r="I745" s="97"/>
      <c r="J745" s="97"/>
      <c r="K745" s="97"/>
    </row>
    <row r="746" spans="1:11" s="94" customFormat="1" x14ac:dyDescent="0.35">
      <c r="A746" s="11"/>
      <c r="B746" s="11"/>
      <c r="C746" s="11"/>
      <c r="D746" s="11"/>
      <c r="E746" s="96"/>
      <c r="F746" s="97"/>
      <c r="G746" s="96"/>
      <c r="H746" s="96"/>
      <c r="I746" s="97"/>
      <c r="J746" s="97"/>
      <c r="K746" s="97"/>
    </row>
    <row r="747" spans="1:11" s="94" customFormat="1" x14ac:dyDescent="0.35">
      <c r="A747" s="11"/>
      <c r="B747" s="11"/>
      <c r="C747" s="11"/>
      <c r="D747" s="11"/>
      <c r="E747" s="96"/>
      <c r="F747" s="97"/>
      <c r="G747" s="96"/>
      <c r="H747" s="96"/>
      <c r="I747" s="97"/>
      <c r="J747" s="97"/>
      <c r="K747" s="97"/>
    </row>
    <row r="748" spans="1:11" s="94" customFormat="1" x14ac:dyDescent="0.35">
      <c r="A748" s="11"/>
      <c r="B748" s="11"/>
      <c r="C748" s="11"/>
      <c r="D748" s="11"/>
      <c r="E748" s="96"/>
      <c r="F748" s="97"/>
      <c r="G748" s="96"/>
      <c r="H748" s="96"/>
      <c r="I748" s="97"/>
      <c r="J748" s="97"/>
      <c r="K748" s="97"/>
    </row>
    <row r="749" spans="1:11" s="94" customFormat="1" x14ac:dyDescent="0.35">
      <c r="A749" s="11"/>
      <c r="B749" s="11"/>
      <c r="C749" s="11"/>
      <c r="D749" s="11"/>
      <c r="E749" s="96"/>
      <c r="F749" s="97"/>
      <c r="G749" s="96"/>
      <c r="H749" s="96"/>
      <c r="I749" s="97"/>
      <c r="J749" s="97"/>
      <c r="K749" s="97"/>
    </row>
    <row r="750" spans="1:11" s="94" customFormat="1" x14ac:dyDescent="0.35">
      <c r="A750" s="11"/>
      <c r="B750" s="11"/>
      <c r="C750" s="11"/>
      <c r="D750" s="11"/>
      <c r="E750" s="96"/>
      <c r="F750" s="97"/>
      <c r="G750" s="96"/>
      <c r="H750" s="96"/>
      <c r="I750" s="97"/>
      <c r="J750" s="97"/>
      <c r="K750" s="97"/>
    </row>
    <row r="751" spans="1:11" s="94" customFormat="1" x14ac:dyDescent="0.35">
      <c r="A751" s="11"/>
      <c r="B751" s="11"/>
      <c r="C751" s="11"/>
      <c r="D751" s="11"/>
      <c r="E751" s="96"/>
      <c r="F751" s="97"/>
      <c r="G751" s="96"/>
      <c r="H751" s="96"/>
      <c r="I751" s="97"/>
      <c r="J751" s="97"/>
      <c r="K751" s="97"/>
    </row>
    <row r="752" spans="1:11" s="94" customFormat="1" x14ac:dyDescent="0.35">
      <c r="A752" s="11"/>
      <c r="B752" s="11"/>
      <c r="C752" s="11"/>
      <c r="D752" s="11"/>
      <c r="E752" s="96"/>
      <c r="F752" s="97"/>
      <c r="G752" s="96"/>
      <c r="H752" s="96"/>
      <c r="I752" s="97"/>
      <c r="J752" s="97"/>
      <c r="K752" s="97"/>
    </row>
    <row r="753" spans="1:11" s="94" customFormat="1" x14ac:dyDescent="0.35">
      <c r="A753" s="11"/>
      <c r="B753" s="11"/>
      <c r="C753" s="11"/>
      <c r="D753" s="11"/>
      <c r="E753" s="96"/>
      <c r="F753" s="97"/>
      <c r="G753" s="96"/>
      <c r="H753" s="96"/>
      <c r="I753" s="97"/>
      <c r="J753" s="97"/>
      <c r="K753" s="97"/>
    </row>
    <row r="754" spans="1:11" s="94" customFormat="1" x14ac:dyDescent="0.35">
      <c r="A754" s="11"/>
      <c r="B754" s="11"/>
      <c r="C754" s="11"/>
      <c r="D754" s="11"/>
      <c r="E754" s="96"/>
      <c r="F754" s="97"/>
      <c r="G754" s="96"/>
      <c r="H754" s="96"/>
      <c r="I754" s="97"/>
      <c r="J754" s="97"/>
      <c r="K754" s="97"/>
    </row>
    <row r="755" spans="1:11" s="94" customFormat="1" x14ac:dyDescent="0.35">
      <c r="A755" s="11"/>
      <c r="B755" s="11"/>
      <c r="C755" s="11"/>
      <c r="D755" s="11"/>
      <c r="E755" s="96"/>
      <c r="F755" s="97"/>
      <c r="G755" s="96"/>
      <c r="H755" s="96"/>
      <c r="I755" s="97"/>
      <c r="J755" s="97"/>
      <c r="K755" s="97"/>
    </row>
    <row r="756" spans="1:11" s="94" customFormat="1" x14ac:dyDescent="0.35">
      <c r="A756" s="11"/>
      <c r="B756" s="11"/>
      <c r="C756" s="11"/>
      <c r="D756" s="11"/>
      <c r="E756" s="96"/>
      <c r="F756" s="97"/>
      <c r="G756" s="96"/>
      <c r="H756" s="96"/>
      <c r="I756" s="97"/>
      <c r="J756" s="97"/>
      <c r="K756" s="97"/>
    </row>
    <row r="757" spans="1:11" s="94" customFormat="1" x14ac:dyDescent="0.35">
      <c r="A757" s="11"/>
      <c r="B757" s="11"/>
      <c r="C757" s="11"/>
      <c r="D757" s="11"/>
      <c r="E757" s="96"/>
      <c r="F757" s="97"/>
      <c r="G757" s="96"/>
      <c r="H757" s="96"/>
      <c r="I757" s="97"/>
      <c r="J757" s="97"/>
      <c r="K757" s="97"/>
    </row>
    <row r="758" spans="1:11" s="94" customFormat="1" x14ac:dyDescent="0.35">
      <c r="A758" s="11"/>
      <c r="B758" s="11"/>
      <c r="C758" s="11"/>
      <c r="D758" s="11"/>
      <c r="E758" s="96"/>
      <c r="F758" s="97"/>
      <c r="G758" s="96"/>
      <c r="H758" s="96"/>
      <c r="I758" s="97"/>
      <c r="J758" s="97"/>
      <c r="K758" s="97"/>
    </row>
    <row r="759" spans="1:11" s="94" customFormat="1" x14ac:dyDescent="0.35">
      <c r="A759" s="11"/>
      <c r="B759" s="11"/>
      <c r="C759" s="11"/>
      <c r="D759" s="11"/>
      <c r="E759" s="96"/>
      <c r="F759" s="97"/>
      <c r="G759" s="96"/>
      <c r="H759" s="96"/>
      <c r="I759" s="97"/>
      <c r="J759" s="97"/>
      <c r="K759" s="97"/>
    </row>
    <row r="760" spans="1:11" s="94" customFormat="1" x14ac:dyDescent="0.35">
      <c r="A760" s="11"/>
      <c r="B760" s="11"/>
      <c r="C760" s="11"/>
      <c r="D760" s="11"/>
      <c r="E760" s="96"/>
      <c r="F760" s="97"/>
      <c r="G760" s="96"/>
      <c r="H760" s="96"/>
      <c r="I760" s="97"/>
      <c r="J760" s="97"/>
      <c r="K760" s="97"/>
    </row>
    <row r="761" spans="1:11" s="94" customFormat="1" x14ac:dyDescent="0.35">
      <c r="A761" s="11"/>
      <c r="B761" s="11"/>
      <c r="C761" s="11"/>
      <c r="D761" s="11"/>
      <c r="E761" s="96"/>
      <c r="F761" s="97"/>
      <c r="G761" s="96"/>
      <c r="H761" s="96"/>
      <c r="I761" s="97"/>
      <c r="J761" s="97"/>
      <c r="K761" s="97"/>
    </row>
    <row r="762" spans="1:11" s="94" customFormat="1" x14ac:dyDescent="0.35">
      <c r="A762" s="11"/>
      <c r="B762" s="11"/>
      <c r="C762" s="11"/>
      <c r="D762" s="11"/>
      <c r="E762" s="96"/>
      <c r="F762" s="97"/>
      <c r="G762" s="96"/>
      <c r="H762" s="96"/>
      <c r="I762" s="97"/>
      <c r="J762" s="97"/>
      <c r="K762" s="97"/>
    </row>
    <row r="763" spans="1:11" s="94" customFormat="1" x14ac:dyDescent="0.35">
      <c r="A763" s="11"/>
      <c r="B763" s="11"/>
      <c r="C763" s="11"/>
      <c r="D763" s="11"/>
      <c r="E763" s="96"/>
      <c r="F763" s="97"/>
      <c r="G763" s="96"/>
      <c r="H763" s="96"/>
      <c r="I763" s="97"/>
      <c r="J763" s="97"/>
      <c r="K763" s="97"/>
    </row>
    <row r="764" spans="1:11" s="94" customFormat="1" x14ac:dyDescent="0.35">
      <c r="A764" s="11"/>
      <c r="B764" s="11"/>
      <c r="C764" s="11"/>
      <c r="D764" s="11"/>
      <c r="E764" s="96"/>
      <c r="F764" s="97"/>
      <c r="G764" s="96"/>
      <c r="H764" s="96"/>
      <c r="I764" s="97"/>
      <c r="J764" s="97"/>
      <c r="K764" s="97"/>
    </row>
    <row r="765" spans="1:11" s="94" customFormat="1" x14ac:dyDescent="0.35">
      <c r="A765" s="11"/>
      <c r="B765" s="11"/>
      <c r="C765" s="11"/>
      <c r="D765" s="11"/>
      <c r="E765" s="96"/>
      <c r="F765" s="97"/>
      <c r="G765" s="96"/>
      <c r="H765" s="96"/>
      <c r="I765" s="97"/>
      <c r="J765" s="97"/>
      <c r="K765" s="97"/>
    </row>
    <row r="766" spans="1:11" s="94" customFormat="1" x14ac:dyDescent="0.35">
      <c r="A766" s="11"/>
      <c r="B766" s="11"/>
      <c r="C766" s="11"/>
      <c r="D766" s="11"/>
      <c r="E766" s="96"/>
      <c r="F766" s="97"/>
      <c r="G766" s="96"/>
      <c r="H766" s="96"/>
      <c r="I766" s="97"/>
      <c r="J766" s="97"/>
      <c r="K766" s="97"/>
    </row>
    <row r="767" spans="1:11" s="94" customFormat="1" x14ac:dyDescent="0.35">
      <c r="A767" s="11"/>
      <c r="B767" s="11"/>
      <c r="C767" s="11"/>
      <c r="D767" s="11"/>
      <c r="E767" s="96"/>
      <c r="F767" s="97"/>
      <c r="G767" s="96"/>
      <c r="H767" s="96"/>
      <c r="I767" s="97"/>
      <c r="J767" s="97"/>
      <c r="K767" s="97"/>
    </row>
    <row r="768" spans="1:11" s="94" customFormat="1" x14ac:dyDescent="0.35">
      <c r="A768" s="11"/>
      <c r="B768" s="11"/>
      <c r="C768" s="11"/>
      <c r="D768" s="11"/>
      <c r="E768" s="96"/>
      <c r="F768" s="97"/>
      <c r="G768" s="96"/>
      <c r="H768" s="96"/>
      <c r="I768" s="97"/>
      <c r="J768" s="97"/>
      <c r="K768" s="97"/>
    </row>
    <row r="769" spans="1:11" s="94" customFormat="1" x14ac:dyDescent="0.35">
      <c r="A769" s="11"/>
      <c r="B769" s="11"/>
      <c r="C769" s="11"/>
      <c r="D769" s="11"/>
      <c r="E769" s="96"/>
      <c r="F769" s="97"/>
      <c r="G769" s="96"/>
      <c r="H769" s="96"/>
      <c r="I769" s="97"/>
      <c r="J769" s="97"/>
      <c r="K769" s="97"/>
    </row>
    <row r="770" spans="1:11" s="94" customFormat="1" x14ac:dyDescent="0.35">
      <c r="A770" s="11"/>
      <c r="B770" s="11"/>
      <c r="C770" s="11"/>
      <c r="D770" s="11"/>
      <c r="E770" s="96"/>
      <c r="F770" s="97"/>
      <c r="G770" s="96"/>
      <c r="H770" s="96"/>
      <c r="I770" s="97"/>
      <c r="J770" s="97"/>
      <c r="K770" s="97"/>
    </row>
    <row r="771" spans="1:11" s="94" customFormat="1" x14ac:dyDescent="0.35">
      <c r="A771" s="11"/>
      <c r="B771" s="11"/>
      <c r="C771" s="11"/>
      <c r="D771" s="11"/>
      <c r="E771" s="96"/>
      <c r="F771" s="97"/>
      <c r="G771" s="96"/>
      <c r="H771" s="96"/>
      <c r="I771" s="97"/>
      <c r="J771" s="97"/>
      <c r="K771" s="97"/>
    </row>
    <row r="772" spans="1:11" s="94" customFormat="1" x14ac:dyDescent="0.35">
      <c r="A772" s="11"/>
      <c r="B772" s="11"/>
      <c r="C772" s="11"/>
      <c r="D772" s="11"/>
      <c r="E772" s="96"/>
      <c r="F772" s="97"/>
      <c r="G772" s="96"/>
      <c r="H772" s="96"/>
      <c r="I772" s="97"/>
      <c r="J772" s="97"/>
      <c r="K772" s="97"/>
    </row>
    <row r="773" spans="1:11" s="94" customFormat="1" x14ac:dyDescent="0.35">
      <c r="A773" s="11"/>
      <c r="B773" s="11"/>
      <c r="C773" s="11"/>
      <c r="D773" s="11"/>
      <c r="E773" s="96"/>
      <c r="F773" s="97"/>
      <c r="G773" s="96"/>
      <c r="H773" s="96"/>
      <c r="I773" s="97"/>
      <c r="J773" s="97"/>
      <c r="K773" s="97"/>
    </row>
    <row r="774" spans="1:11" s="94" customFormat="1" x14ac:dyDescent="0.35">
      <c r="A774" s="11"/>
      <c r="B774" s="11"/>
      <c r="C774" s="11"/>
      <c r="D774" s="11"/>
      <c r="E774" s="96"/>
      <c r="F774" s="97"/>
      <c r="G774" s="96"/>
      <c r="H774" s="96"/>
      <c r="I774" s="97"/>
      <c r="J774" s="97"/>
      <c r="K774" s="97"/>
    </row>
    <row r="775" spans="1:11" s="94" customFormat="1" x14ac:dyDescent="0.35">
      <c r="A775" s="11"/>
      <c r="B775" s="11"/>
      <c r="C775" s="11"/>
      <c r="D775" s="11"/>
      <c r="E775" s="96"/>
      <c r="F775" s="97"/>
      <c r="G775" s="96"/>
      <c r="H775" s="96"/>
      <c r="I775" s="97"/>
      <c r="J775" s="97"/>
      <c r="K775" s="97"/>
    </row>
    <row r="776" spans="1:11" s="94" customFormat="1" x14ac:dyDescent="0.35">
      <c r="A776" s="11"/>
      <c r="B776" s="11"/>
      <c r="C776" s="11"/>
      <c r="D776" s="11"/>
      <c r="E776" s="96"/>
      <c r="F776" s="97"/>
      <c r="G776" s="96"/>
      <c r="H776" s="96"/>
      <c r="I776" s="97"/>
      <c r="J776" s="97"/>
      <c r="K776" s="97"/>
    </row>
    <row r="777" spans="1:11" s="94" customFormat="1" x14ac:dyDescent="0.35">
      <c r="A777" s="11"/>
      <c r="B777" s="11"/>
      <c r="C777" s="11"/>
      <c r="D777" s="11"/>
      <c r="E777" s="96"/>
      <c r="F777" s="97"/>
      <c r="G777" s="96"/>
      <c r="H777" s="96"/>
      <c r="I777" s="97"/>
      <c r="J777" s="97"/>
      <c r="K777" s="97"/>
    </row>
    <row r="778" spans="1:11" s="94" customFormat="1" x14ac:dyDescent="0.35">
      <c r="A778" s="11"/>
      <c r="B778" s="11"/>
      <c r="C778" s="11"/>
      <c r="D778" s="11"/>
      <c r="E778" s="96"/>
      <c r="F778" s="97"/>
      <c r="G778" s="96"/>
      <c r="H778" s="96"/>
      <c r="I778" s="97"/>
      <c r="J778" s="97"/>
      <c r="K778" s="97"/>
    </row>
    <row r="779" spans="1:11" s="94" customFormat="1" x14ac:dyDescent="0.35">
      <c r="A779" s="11"/>
      <c r="B779" s="11"/>
      <c r="C779" s="11"/>
      <c r="D779" s="11"/>
      <c r="E779" s="96"/>
      <c r="F779" s="97"/>
      <c r="G779" s="96"/>
      <c r="H779" s="96"/>
      <c r="I779" s="97"/>
      <c r="J779" s="97"/>
      <c r="K779" s="97"/>
    </row>
    <row r="780" spans="1:11" s="94" customFormat="1" x14ac:dyDescent="0.35">
      <c r="A780" s="11"/>
      <c r="B780" s="11"/>
      <c r="C780" s="11"/>
      <c r="D780" s="11"/>
      <c r="E780" s="96"/>
      <c r="F780" s="97"/>
      <c r="G780" s="96"/>
      <c r="H780" s="96"/>
      <c r="I780" s="97"/>
      <c r="J780" s="97"/>
      <c r="K780" s="97"/>
    </row>
    <row r="781" spans="1:11" s="94" customFormat="1" x14ac:dyDescent="0.35">
      <c r="A781" s="11"/>
      <c r="B781" s="11"/>
      <c r="C781" s="11"/>
      <c r="D781" s="11"/>
      <c r="E781" s="96"/>
      <c r="F781" s="97"/>
      <c r="G781" s="96"/>
      <c r="H781" s="96"/>
      <c r="I781" s="97"/>
      <c r="J781" s="97"/>
      <c r="K781" s="97"/>
    </row>
    <row r="782" spans="1:11" s="94" customFormat="1" x14ac:dyDescent="0.35">
      <c r="A782" s="11"/>
      <c r="B782" s="11"/>
      <c r="C782" s="11"/>
      <c r="D782" s="11"/>
      <c r="E782" s="96"/>
      <c r="F782" s="97"/>
      <c r="G782" s="96"/>
      <c r="H782" s="96"/>
      <c r="I782" s="97"/>
      <c r="J782" s="97"/>
      <c r="K782" s="97"/>
    </row>
    <row r="783" spans="1:11" s="94" customFormat="1" x14ac:dyDescent="0.35">
      <c r="A783" s="11"/>
      <c r="B783" s="11"/>
      <c r="C783" s="11"/>
      <c r="D783" s="11"/>
      <c r="E783" s="96"/>
      <c r="F783" s="97"/>
      <c r="G783" s="96"/>
      <c r="H783" s="96"/>
      <c r="I783" s="97"/>
      <c r="J783" s="97"/>
      <c r="K783" s="97"/>
    </row>
    <row r="784" spans="1:11" s="94" customFormat="1" x14ac:dyDescent="0.35">
      <c r="A784" s="11"/>
      <c r="B784" s="11"/>
      <c r="C784" s="11"/>
      <c r="D784" s="11"/>
      <c r="E784" s="96"/>
      <c r="F784" s="97"/>
      <c r="G784" s="96"/>
      <c r="H784" s="96"/>
      <c r="I784" s="97"/>
      <c r="J784" s="97"/>
      <c r="K784" s="97"/>
    </row>
    <row r="785" spans="1:11" s="94" customFormat="1" x14ac:dyDescent="0.35">
      <c r="A785" s="11"/>
      <c r="B785" s="11"/>
      <c r="C785" s="11"/>
      <c r="D785" s="11"/>
      <c r="E785" s="96"/>
      <c r="F785" s="97"/>
      <c r="G785" s="96"/>
      <c r="H785" s="96"/>
      <c r="I785" s="97"/>
      <c r="J785" s="97"/>
      <c r="K785" s="97"/>
    </row>
    <row r="786" spans="1:11" s="94" customFormat="1" x14ac:dyDescent="0.35">
      <c r="A786" s="11"/>
      <c r="B786" s="11"/>
      <c r="C786" s="11"/>
      <c r="D786" s="11"/>
      <c r="E786" s="96"/>
      <c r="F786" s="97"/>
      <c r="G786" s="96"/>
      <c r="H786" s="96"/>
      <c r="I786" s="97"/>
      <c r="J786" s="97"/>
      <c r="K786" s="97"/>
    </row>
    <row r="787" spans="1:11" s="94" customFormat="1" x14ac:dyDescent="0.35">
      <c r="A787" s="11"/>
      <c r="B787" s="11"/>
      <c r="C787" s="11"/>
      <c r="D787" s="11"/>
      <c r="E787" s="96"/>
      <c r="F787" s="97"/>
      <c r="G787" s="96"/>
      <c r="H787" s="96"/>
      <c r="I787" s="97"/>
      <c r="J787" s="97"/>
      <c r="K787" s="97"/>
    </row>
    <row r="788" spans="1:11" s="94" customFormat="1" x14ac:dyDescent="0.35">
      <c r="A788" s="11"/>
      <c r="B788" s="11"/>
      <c r="C788" s="11"/>
      <c r="D788" s="11"/>
      <c r="E788" s="96"/>
      <c r="F788" s="97"/>
      <c r="G788" s="96"/>
      <c r="H788" s="96"/>
      <c r="I788" s="97"/>
      <c r="J788" s="97"/>
      <c r="K788" s="97"/>
    </row>
    <row r="789" spans="1:11" s="94" customFormat="1" x14ac:dyDescent="0.35">
      <c r="A789" s="11"/>
      <c r="B789" s="11"/>
      <c r="C789" s="11"/>
      <c r="D789" s="11"/>
      <c r="E789" s="96"/>
      <c r="F789" s="97"/>
      <c r="G789" s="96"/>
      <c r="H789" s="96"/>
      <c r="I789" s="97"/>
      <c r="J789" s="97"/>
      <c r="K789" s="97"/>
    </row>
    <row r="790" spans="1:11" s="94" customFormat="1" x14ac:dyDescent="0.35">
      <c r="A790" s="11"/>
      <c r="B790" s="11"/>
      <c r="C790" s="11"/>
      <c r="D790" s="11"/>
      <c r="E790" s="96"/>
      <c r="F790" s="97"/>
      <c r="G790" s="96"/>
      <c r="H790" s="96"/>
      <c r="I790" s="97"/>
      <c r="J790" s="97"/>
      <c r="K790" s="97"/>
    </row>
    <row r="791" spans="1:11" s="94" customFormat="1" x14ac:dyDescent="0.35">
      <c r="A791" s="11"/>
      <c r="B791" s="11"/>
      <c r="C791" s="11"/>
      <c r="D791" s="11"/>
      <c r="E791" s="96"/>
      <c r="F791" s="97"/>
      <c r="G791" s="96"/>
      <c r="H791" s="96"/>
      <c r="I791" s="97"/>
      <c r="J791" s="97"/>
      <c r="K791" s="97"/>
    </row>
    <row r="792" spans="1:11" s="94" customFormat="1" x14ac:dyDescent="0.35">
      <c r="A792" s="11"/>
      <c r="B792" s="11"/>
      <c r="C792" s="11"/>
      <c r="D792" s="11"/>
      <c r="E792" s="96"/>
      <c r="F792" s="97"/>
      <c r="G792" s="96"/>
      <c r="H792" s="96"/>
      <c r="I792" s="97"/>
      <c r="J792" s="97"/>
      <c r="K792" s="97"/>
    </row>
    <row r="793" spans="1:11" s="94" customFormat="1" x14ac:dyDescent="0.35">
      <c r="A793" s="11"/>
      <c r="B793" s="11"/>
      <c r="C793" s="11"/>
      <c r="D793" s="11"/>
      <c r="E793" s="96"/>
      <c r="F793" s="97"/>
      <c r="G793" s="96"/>
      <c r="H793" s="96"/>
      <c r="I793" s="97"/>
      <c r="J793" s="97"/>
      <c r="K793" s="97"/>
    </row>
    <row r="794" spans="1:11" s="94" customFormat="1" x14ac:dyDescent="0.35">
      <c r="A794" s="11"/>
      <c r="B794" s="11"/>
      <c r="C794" s="11"/>
      <c r="D794" s="11"/>
      <c r="E794" s="96"/>
      <c r="F794" s="97"/>
      <c r="G794" s="96"/>
      <c r="H794" s="96"/>
      <c r="I794" s="97"/>
      <c r="J794" s="97"/>
      <c r="K794" s="97"/>
    </row>
    <row r="795" spans="1:11" s="94" customFormat="1" x14ac:dyDescent="0.35">
      <c r="A795" s="11"/>
      <c r="B795" s="11"/>
      <c r="C795" s="11"/>
      <c r="D795" s="11"/>
      <c r="E795" s="96"/>
      <c r="F795" s="97"/>
      <c r="G795" s="96"/>
      <c r="H795" s="96"/>
      <c r="I795" s="97"/>
      <c r="J795" s="97"/>
      <c r="K795" s="97"/>
    </row>
    <row r="796" spans="1:11" s="94" customFormat="1" x14ac:dyDescent="0.35">
      <c r="A796" s="11"/>
      <c r="B796" s="11"/>
      <c r="C796" s="11"/>
      <c r="D796" s="11"/>
      <c r="E796" s="96"/>
      <c r="F796" s="97"/>
      <c r="G796" s="96"/>
      <c r="H796" s="96"/>
      <c r="I796" s="97"/>
      <c r="J796" s="97"/>
      <c r="K796" s="97"/>
    </row>
    <row r="797" spans="1:11" s="94" customFormat="1" x14ac:dyDescent="0.35">
      <c r="A797" s="11"/>
      <c r="B797" s="11"/>
      <c r="C797" s="11"/>
      <c r="D797" s="11"/>
      <c r="E797" s="96"/>
      <c r="F797" s="97"/>
      <c r="G797" s="96"/>
      <c r="H797" s="96"/>
      <c r="I797" s="97"/>
      <c r="J797" s="97"/>
      <c r="K797" s="97"/>
    </row>
    <row r="798" spans="1:11" s="94" customFormat="1" x14ac:dyDescent="0.35">
      <c r="A798" s="11"/>
      <c r="B798" s="11"/>
      <c r="C798" s="11"/>
      <c r="D798" s="11"/>
      <c r="E798" s="96"/>
      <c r="F798" s="97"/>
      <c r="G798" s="96"/>
      <c r="H798" s="96"/>
      <c r="I798" s="97"/>
      <c r="J798" s="97"/>
      <c r="K798" s="97"/>
    </row>
    <row r="799" spans="1:11" s="94" customFormat="1" x14ac:dyDescent="0.35">
      <c r="A799" s="11"/>
      <c r="B799" s="11"/>
      <c r="C799" s="11"/>
      <c r="D799" s="11"/>
      <c r="E799" s="96"/>
      <c r="F799" s="97"/>
      <c r="G799" s="96"/>
      <c r="H799" s="96"/>
      <c r="I799" s="97"/>
      <c r="J799" s="97"/>
      <c r="K799" s="97"/>
    </row>
    <row r="800" spans="1:11" s="94" customFormat="1" x14ac:dyDescent="0.35">
      <c r="A800" s="11"/>
      <c r="B800" s="11"/>
      <c r="C800" s="11"/>
      <c r="D800" s="11"/>
      <c r="E800" s="96"/>
      <c r="F800" s="97"/>
      <c r="G800" s="96"/>
      <c r="H800" s="96"/>
      <c r="I800" s="97"/>
      <c r="J800" s="97"/>
      <c r="K800" s="97"/>
    </row>
    <row r="801" spans="1:11" s="94" customFormat="1" x14ac:dyDescent="0.35">
      <c r="A801" s="11"/>
      <c r="B801" s="11"/>
      <c r="C801" s="11"/>
      <c r="D801" s="11"/>
      <c r="E801" s="96"/>
      <c r="F801" s="97"/>
      <c r="G801" s="96"/>
      <c r="H801" s="96"/>
      <c r="I801" s="97"/>
      <c r="J801" s="97"/>
      <c r="K801" s="97"/>
    </row>
    <row r="802" spans="1:11" s="94" customFormat="1" x14ac:dyDescent="0.35">
      <c r="A802" s="11"/>
      <c r="B802" s="11"/>
      <c r="C802" s="11"/>
      <c r="D802" s="11"/>
      <c r="E802" s="96"/>
      <c r="F802" s="97"/>
      <c r="G802" s="96"/>
      <c r="H802" s="96"/>
      <c r="I802" s="97"/>
      <c r="J802" s="97"/>
      <c r="K802" s="97"/>
    </row>
    <row r="803" spans="1:11" s="94" customFormat="1" x14ac:dyDescent="0.35">
      <c r="A803" s="11"/>
      <c r="B803" s="11"/>
      <c r="C803" s="11"/>
      <c r="D803" s="11"/>
      <c r="E803" s="96"/>
      <c r="F803" s="97"/>
      <c r="G803" s="96"/>
      <c r="H803" s="96"/>
      <c r="I803" s="97"/>
      <c r="J803" s="97"/>
      <c r="K803" s="97"/>
    </row>
    <row r="804" spans="1:11" s="94" customFormat="1" x14ac:dyDescent="0.35">
      <c r="A804" s="11"/>
      <c r="B804" s="11"/>
      <c r="C804" s="11"/>
      <c r="D804" s="11"/>
      <c r="E804" s="96"/>
      <c r="F804" s="97"/>
      <c r="G804" s="96"/>
      <c r="H804" s="96"/>
      <c r="I804" s="97"/>
      <c r="J804" s="97"/>
      <c r="K804" s="97"/>
    </row>
    <row r="805" spans="1:11" s="94" customFormat="1" x14ac:dyDescent="0.35">
      <c r="A805" s="11"/>
      <c r="B805" s="11"/>
      <c r="C805" s="11"/>
      <c r="D805" s="11"/>
      <c r="E805" s="96"/>
      <c r="F805" s="97"/>
      <c r="G805" s="96"/>
      <c r="H805" s="96"/>
      <c r="I805" s="97"/>
      <c r="J805" s="97"/>
      <c r="K805" s="97"/>
    </row>
    <row r="806" spans="1:11" s="94" customFormat="1" x14ac:dyDescent="0.35">
      <c r="A806" s="11"/>
      <c r="B806" s="11"/>
      <c r="C806" s="11"/>
      <c r="D806" s="11"/>
      <c r="E806" s="96"/>
      <c r="F806" s="97"/>
      <c r="G806" s="96"/>
      <c r="H806" s="96"/>
      <c r="I806" s="97"/>
      <c r="J806" s="97"/>
      <c r="K806" s="97"/>
    </row>
    <row r="807" spans="1:11" s="94" customFormat="1" x14ac:dyDescent="0.35">
      <c r="A807" s="11"/>
      <c r="B807" s="11"/>
      <c r="C807" s="11"/>
      <c r="D807" s="11"/>
      <c r="E807" s="96"/>
      <c r="F807" s="97"/>
      <c r="G807" s="96"/>
      <c r="H807" s="96"/>
      <c r="I807" s="97"/>
      <c r="J807" s="97"/>
      <c r="K807" s="97"/>
    </row>
    <row r="808" spans="1:11" s="94" customFormat="1" x14ac:dyDescent="0.35">
      <c r="A808" s="11"/>
      <c r="B808" s="11"/>
      <c r="C808" s="11"/>
      <c r="D808" s="11"/>
      <c r="E808" s="96"/>
      <c r="F808" s="97"/>
      <c r="G808" s="96"/>
      <c r="H808" s="96"/>
      <c r="I808" s="97"/>
      <c r="J808" s="97"/>
      <c r="K808" s="97"/>
    </row>
    <row r="809" spans="1:11" s="94" customFormat="1" x14ac:dyDescent="0.35">
      <c r="A809" s="11"/>
      <c r="B809" s="11"/>
      <c r="C809" s="11"/>
      <c r="D809" s="11"/>
      <c r="E809" s="96"/>
      <c r="F809" s="97"/>
      <c r="G809" s="96"/>
      <c r="H809" s="96"/>
      <c r="I809" s="97"/>
      <c r="J809" s="97"/>
      <c r="K809" s="97"/>
    </row>
    <row r="810" spans="1:11" s="94" customFormat="1" x14ac:dyDescent="0.35">
      <c r="A810" s="11"/>
      <c r="B810" s="11"/>
      <c r="C810" s="11"/>
      <c r="D810" s="11"/>
      <c r="E810" s="96"/>
      <c r="F810" s="97"/>
      <c r="G810" s="96"/>
      <c r="H810" s="96"/>
      <c r="I810" s="97"/>
      <c r="J810" s="97"/>
      <c r="K810" s="97"/>
    </row>
    <row r="811" spans="1:11" s="94" customFormat="1" x14ac:dyDescent="0.35">
      <c r="A811" s="11"/>
      <c r="B811" s="11"/>
      <c r="C811" s="11"/>
      <c r="D811" s="11"/>
      <c r="E811" s="96"/>
      <c r="F811" s="97"/>
      <c r="G811" s="96"/>
      <c r="H811" s="96"/>
      <c r="I811" s="97"/>
      <c r="J811" s="97"/>
      <c r="K811" s="97"/>
    </row>
    <row r="812" spans="1:11" s="94" customFormat="1" x14ac:dyDescent="0.35">
      <c r="A812" s="11"/>
      <c r="B812" s="11"/>
      <c r="C812" s="11"/>
      <c r="D812" s="11"/>
      <c r="E812" s="96"/>
      <c r="F812" s="97"/>
      <c r="G812" s="96"/>
      <c r="H812" s="96"/>
      <c r="I812" s="97"/>
      <c r="J812" s="97"/>
      <c r="K812" s="97"/>
    </row>
    <row r="813" spans="1:11" s="94" customFormat="1" x14ac:dyDescent="0.35">
      <c r="A813" s="11"/>
      <c r="B813" s="11"/>
      <c r="C813" s="11"/>
      <c r="D813" s="11"/>
      <c r="E813" s="96"/>
      <c r="F813" s="97"/>
      <c r="G813" s="96"/>
      <c r="H813" s="96"/>
      <c r="I813" s="97"/>
      <c r="J813" s="97"/>
      <c r="K813" s="97"/>
    </row>
    <row r="814" spans="1:11" s="94" customFormat="1" x14ac:dyDescent="0.35">
      <c r="A814" s="11"/>
      <c r="B814" s="11"/>
      <c r="C814" s="11"/>
      <c r="D814" s="11"/>
      <c r="E814" s="96"/>
      <c r="F814" s="97"/>
      <c r="G814" s="96"/>
      <c r="H814" s="96"/>
      <c r="I814" s="97"/>
      <c r="J814" s="97"/>
      <c r="K814" s="97"/>
    </row>
    <row r="815" spans="1:11" s="94" customFormat="1" x14ac:dyDescent="0.35">
      <c r="A815" s="11"/>
      <c r="B815" s="11"/>
      <c r="C815" s="11"/>
      <c r="D815" s="11"/>
      <c r="E815" s="96"/>
      <c r="F815" s="97"/>
      <c r="G815" s="96"/>
      <c r="H815" s="96"/>
      <c r="I815" s="97"/>
      <c r="J815" s="97"/>
      <c r="K815" s="97"/>
    </row>
    <row r="816" spans="1:11" s="94" customFormat="1" x14ac:dyDescent="0.35">
      <c r="A816" s="11"/>
      <c r="B816" s="11"/>
      <c r="C816" s="11"/>
      <c r="D816" s="11"/>
      <c r="E816" s="96"/>
      <c r="F816" s="97"/>
      <c r="G816" s="96"/>
      <c r="H816" s="96"/>
      <c r="I816" s="97"/>
      <c r="J816" s="97"/>
      <c r="K816" s="97"/>
    </row>
    <row r="817" spans="1:11" s="94" customFormat="1" x14ac:dyDescent="0.35">
      <c r="A817" s="11"/>
      <c r="B817" s="11"/>
      <c r="C817" s="11"/>
      <c r="D817" s="11"/>
      <c r="E817" s="96"/>
      <c r="F817" s="97"/>
      <c r="G817" s="96"/>
      <c r="H817" s="96"/>
      <c r="I817" s="97"/>
      <c r="J817" s="97"/>
      <c r="K817" s="97"/>
    </row>
    <row r="818" spans="1:11" s="94" customFormat="1" x14ac:dyDescent="0.35">
      <c r="A818" s="11"/>
      <c r="B818" s="11"/>
      <c r="C818" s="11"/>
      <c r="D818" s="11"/>
      <c r="E818" s="96"/>
      <c r="F818" s="97"/>
      <c r="G818" s="96"/>
      <c r="H818" s="96"/>
      <c r="I818" s="97"/>
      <c r="J818" s="97"/>
      <c r="K818" s="97"/>
    </row>
    <row r="819" spans="1:11" s="94" customFormat="1" x14ac:dyDescent="0.35">
      <c r="A819" s="11"/>
      <c r="B819" s="11"/>
      <c r="C819" s="11"/>
      <c r="D819" s="11"/>
      <c r="E819" s="96"/>
      <c r="F819" s="97"/>
      <c r="G819" s="96"/>
      <c r="H819" s="96"/>
      <c r="I819" s="97"/>
      <c r="J819" s="97"/>
      <c r="K819" s="97"/>
    </row>
    <row r="820" spans="1:11" s="94" customFormat="1" x14ac:dyDescent="0.35">
      <c r="A820" s="11"/>
      <c r="B820" s="11"/>
      <c r="C820" s="11"/>
      <c r="D820" s="11"/>
      <c r="E820" s="96"/>
      <c r="F820" s="97"/>
      <c r="G820" s="96"/>
      <c r="H820" s="96"/>
      <c r="I820" s="97"/>
      <c r="J820" s="97"/>
      <c r="K820" s="97"/>
    </row>
    <row r="821" spans="1:11" s="94" customFormat="1" x14ac:dyDescent="0.35">
      <c r="A821" s="11"/>
      <c r="B821" s="11"/>
      <c r="C821" s="11"/>
      <c r="D821" s="11"/>
      <c r="E821" s="96"/>
      <c r="F821" s="97"/>
      <c r="G821" s="96"/>
      <c r="H821" s="96"/>
      <c r="I821" s="97"/>
      <c r="J821" s="97"/>
      <c r="K821" s="97"/>
    </row>
    <row r="822" spans="1:11" s="94" customFormat="1" x14ac:dyDescent="0.35">
      <c r="A822" s="11"/>
      <c r="B822" s="11"/>
      <c r="C822" s="11"/>
      <c r="D822" s="11"/>
      <c r="E822" s="96"/>
      <c r="F822" s="97"/>
      <c r="G822" s="96"/>
      <c r="H822" s="96"/>
      <c r="I822" s="97"/>
      <c r="J822" s="97"/>
      <c r="K822" s="97"/>
    </row>
    <row r="823" spans="1:11" s="94" customFormat="1" x14ac:dyDescent="0.35">
      <c r="A823" s="11"/>
      <c r="B823" s="11"/>
      <c r="C823" s="11"/>
      <c r="D823" s="11"/>
      <c r="E823" s="96"/>
      <c r="F823" s="97"/>
      <c r="G823" s="96"/>
      <c r="H823" s="96"/>
      <c r="I823" s="97"/>
      <c r="J823" s="97"/>
      <c r="K823" s="97"/>
    </row>
    <row r="824" spans="1:11" s="94" customFormat="1" x14ac:dyDescent="0.35">
      <c r="A824" s="11"/>
      <c r="B824" s="11"/>
      <c r="C824" s="11"/>
      <c r="D824" s="11"/>
      <c r="E824" s="96"/>
      <c r="F824" s="97"/>
      <c r="G824" s="96"/>
      <c r="H824" s="96"/>
      <c r="I824" s="97"/>
      <c r="J824" s="97"/>
      <c r="K824" s="97"/>
    </row>
    <row r="825" spans="1:11" s="94" customFormat="1" x14ac:dyDescent="0.35">
      <c r="A825" s="11"/>
      <c r="B825" s="11"/>
      <c r="C825" s="11"/>
      <c r="D825" s="11"/>
      <c r="E825" s="96"/>
      <c r="F825" s="97"/>
      <c r="G825" s="96"/>
      <c r="H825" s="96"/>
      <c r="I825" s="97"/>
      <c r="J825" s="97"/>
      <c r="K825" s="97"/>
    </row>
    <row r="826" spans="1:11" s="94" customFormat="1" x14ac:dyDescent="0.35">
      <c r="A826" s="11"/>
      <c r="B826" s="11"/>
      <c r="C826" s="11"/>
      <c r="D826" s="11"/>
      <c r="E826" s="96"/>
      <c r="F826" s="97"/>
      <c r="G826" s="96"/>
      <c r="H826" s="96"/>
      <c r="I826" s="97"/>
      <c r="J826" s="97"/>
      <c r="K826" s="97"/>
    </row>
    <row r="827" spans="1:11" s="94" customFormat="1" x14ac:dyDescent="0.35">
      <c r="A827" s="11"/>
      <c r="B827" s="11"/>
      <c r="C827" s="11"/>
      <c r="D827" s="11"/>
      <c r="E827" s="96"/>
      <c r="F827" s="97"/>
      <c r="G827" s="96"/>
      <c r="H827" s="96"/>
      <c r="I827" s="97"/>
      <c r="J827" s="97"/>
      <c r="K827" s="97"/>
    </row>
    <row r="828" spans="1:11" s="94" customFormat="1" x14ac:dyDescent="0.35">
      <c r="A828" s="11"/>
      <c r="B828" s="11"/>
      <c r="C828" s="11"/>
      <c r="D828" s="11"/>
      <c r="E828" s="96"/>
      <c r="F828" s="97"/>
      <c r="G828" s="96"/>
      <c r="H828" s="96"/>
      <c r="I828" s="97"/>
      <c r="J828" s="97"/>
      <c r="K828" s="97"/>
    </row>
    <row r="829" spans="1:11" s="94" customFormat="1" x14ac:dyDescent="0.35">
      <c r="A829" s="11"/>
      <c r="B829" s="11"/>
      <c r="C829" s="11"/>
      <c r="D829" s="11"/>
      <c r="E829" s="96"/>
      <c r="F829" s="97"/>
      <c r="G829" s="96"/>
      <c r="H829" s="96"/>
      <c r="I829" s="97"/>
      <c r="J829" s="97"/>
      <c r="K829" s="97"/>
    </row>
    <row r="830" spans="1:11" s="94" customFormat="1" x14ac:dyDescent="0.35">
      <c r="A830" s="11"/>
      <c r="B830" s="11"/>
      <c r="C830" s="11"/>
      <c r="D830" s="11"/>
      <c r="E830" s="96"/>
      <c r="F830" s="97"/>
      <c r="G830" s="96"/>
      <c r="H830" s="96"/>
      <c r="I830" s="97"/>
      <c r="J830" s="97"/>
      <c r="K830" s="97"/>
    </row>
    <row r="831" spans="1:11" s="94" customFormat="1" x14ac:dyDescent="0.35">
      <c r="A831" s="11"/>
      <c r="B831" s="11"/>
      <c r="C831" s="11"/>
      <c r="D831" s="11"/>
      <c r="E831" s="96"/>
      <c r="F831" s="97"/>
      <c r="G831" s="96"/>
      <c r="H831" s="96"/>
      <c r="I831" s="97"/>
      <c r="J831" s="97"/>
      <c r="K831" s="97"/>
    </row>
    <row r="832" spans="1:11" s="94" customFormat="1" x14ac:dyDescent="0.35">
      <c r="A832" s="11"/>
      <c r="B832" s="11"/>
      <c r="C832" s="11"/>
      <c r="D832" s="11"/>
      <c r="E832" s="96"/>
      <c r="F832" s="97"/>
      <c r="G832" s="96"/>
      <c r="H832" s="96"/>
      <c r="I832" s="97"/>
      <c r="J832" s="97"/>
      <c r="K832" s="97"/>
    </row>
    <row r="833" spans="1:11" s="94" customFormat="1" x14ac:dyDescent="0.35">
      <c r="A833" s="11"/>
      <c r="B833" s="11"/>
      <c r="C833" s="11"/>
      <c r="D833" s="11"/>
      <c r="E833" s="96"/>
      <c r="F833" s="97"/>
      <c r="G833" s="96"/>
      <c r="H833" s="96"/>
      <c r="I833" s="97"/>
      <c r="J833" s="97"/>
      <c r="K833" s="97"/>
    </row>
    <row r="834" spans="1:11" s="94" customFormat="1" x14ac:dyDescent="0.35">
      <c r="A834" s="11"/>
      <c r="B834" s="11"/>
      <c r="C834" s="11"/>
      <c r="D834" s="11"/>
      <c r="E834" s="96"/>
      <c r="F834" s="97"/>
      <c r="G834" s="96"/>
      <c r="H834" s="96"/>
      <c r="I834" s="97"/>
      <c r="J834" s="97"/>
      <c r="K834" s="97"/>
    </row>
    <row r="835" spans="1:11" s="94" customFormat="1" x14ac:dyDescent="0.35">
      <c r="A835" s="11"/>
      <c r="B835" s="11"/>
      <c r="C835" s="11"/>
      <c r="D835" s="11"/>
      <c r="E835" s="96"/>
      <c r="F835" s="97"/>
      <c r="G835" s="96"/>
      <c r="H835" s="96"/>
      <c r="I835" s="97"/>
      <c r="J835" s="97"/>
      <c r="K835" s="97"/>
    </row>
    <row r="836" spans="1:11" s="94" customFormat="1" x14ac:dyDescent="0.35">
      <c r="A836" s="11"/>
      <c r="B836" s="11"/>
      <c r="C836" s="11"/>
      <c r="D836" s="11"/>
      <c r="E836" s="96"/>
      <c r="F836" s="97"/>
      <c r="G836" s="96"/>
      <c r="H836" s="96"/>
      <c r="I836" s="97"/>
      <c r="J836" s="97"/>
      <c r="K836" s="97"/>
    </row>
    <row r="837" spans="1:11" s="94" customFormat="1" x14ac:dyDescent="0.35">
      <c r="A837" s="11"/>
      <c r="B837" s="11"/>
      <c r="C837" s="11"/>
      <c r="D837" s="11"/>
      <c r="E837" s="96"/>
      <c r="F837" s="97"/>
      <c r="G837" s="96"/>
      <c r="H837" s="96"/>
      <c r="I837" s="97"/>
      <c r="J837" s="97"/>
      <c r="K837" s="97"/>
    </row>
    <row r="838" spans="1:11" s="94" customFormat="1" x14ac:dyDescent="0.35">
      <c r="A838" s="11"/>
      <c r="B838" s="11"/>
      <c r="C838" s="11"/>
      <c r="D838" s="11"/>
      <c r="E838" s="96"/>
      <c r="F838" s="97"/>
      <c r="G838" s="96"/>
      <c r="H838" s="96"/>
      <c r="I838" s="97"/>
      <c r="J838" s="97"/>
      <c r="K838" s="97"/>
    </row>
    <row r="839" spans="1:11" s="94" customFormat="1" x14ac:dyDescent="0.35">
      <c r="A839" s="11"/>
      <c r="B839" s="11"/>
      <c r="C839" s="11"/>
      <c r="D839" s="11"/>
      <c r="E839" s="96"/>
      <c r="F839" s="97"/>
      <c r="G839" s="96"/>
      <c r="H839" s="96"/>
      <c r="I839" s="97"/>
      <c r="J839" s="97"/>
      <c r="K839" s="97"/>
    </row>
    <row r="840" spans="1:11" s="94" customFormat="1" x14ac:dyDescent="0.35">
      <c r="A840" s="11"/>
      <c r="B840" s="11"/>
      <c r="C840" s="11"/>
      <c r="D840" s="11"/>
      <c r="E840" s="96"/>
      <c r="F840" s="97"/>
      <c r="G840" s="96"/>
      <c r="H840" s="96"/>
      <c r="I840" s="97"/>
      <c r="J840" s="97"/>
      <c r="K840" s="97"/>
    </row>
    <row r="841" spans="1:11" s="94" customFormat="1" x14ac:dyDescent="0.35">
      <c r="A841" s="11"/>
      <c r="B841" s="11"/>
      <c r="C841" s="11"/>
      <c r="D841" s="11"/>
      <c r="E841" s="96"/>
      <c r="F841" s="97"/>
      <c r="G841" s="96"/>
      <c r="H841" s="96"/>
      <c r="I841" s="97"/>
      <c r="J841" s="97"/>
      <c r="K841" s="97"/>
    </row>
    <row r="842" spans="1:11" s="94" customFormat="1" x14ac:dyDescent="0.35">
      <c r="A842" s="11"/>
      <c r="B842" s="11"/>
      <c r="C842" s="11"/>
      <c r="D842" s="11"/>
      <c r="E842" s="96"/>
      <c r="F842" s="97"/>
      <c r="G842" s="96"/>
      <c r="H842" s="96"/>
      <c r="I842" s="97"/>
      <c r="J842" s="97"/>
      <c r="K842" s="97"/>
    </row>
    <row r="843" spans="1:11" s="94" customFormat="1" x14ac:dyDescent="0.35">
      <c r="A843" s="11"/>
      <c r="B843" s="11"/>
      <c r="C843" s="11"/>
      <c r="D843" s="11"/>
      <c r="E843" s="96"/>
      <c r="F843" s="97"/>
      <c r="G843" s="96"/>
      <c r="H843" s="96"/>
      <c r="I843" s="97"/>
      <c r="J843" s="97"/>
      <c r="K843" s="97"/>
    </row>
    <row r="844" spans="1:11" s="94" customFormat="1" x14ac:dyDescent="0.35">
      <c r="A844" s="11"/>
      <c r="B844" s="11"/>
      <c r="C844" s="11"/>
      <c r="D844" s="11"/>
      <c r="E844" s="96"/>
      <c r="F844" s="97"/>
      <c r="G844" s="96"/>
      <c r="H844" s="96"/>
      <c r="I844" s="97"/>
      <c r="J844" s="97"/>
      <c r="K844" s="97"/>
    </row>
    <row r="845" spans="1:11" s="94" customFormat="1" x14ac:dyDescent="0.35">
      <c r="A845" s="11"/>
      <c r="B845" s="11"/>
      <c r="C845" s="11"/>
      <c r="D845" s="11"/>
      <c r="E845" s="96"/>
      <c r="F845" s="97"/>
      <c r="G845" s="96"/>
      <c r="H845" s="96"/>
      <c r="I845" s="97"/>
      <c r="J845" s="97"/>
      <c r="K845" s="97"/>
    </row>
    <row r="846" spans="1:11" s="94" customFormat="1" x14ac:dyDescent="0.35">
      <c r="A846" s="11"/>
      <c r="B846" s="11"/>
      <c r="C846" s="11"/>
      <c r="D846" s="11"/>
      <c r="E846" s="96"/>
      <c r="F846" s="97"/>
      <c r="G846" s="96"/>
      <c r="H846" s="96"/>
      <c r="I846" s="97"/>
      <c r="J846" s="97"/>
      <c r="K846" s="97"/>
    </row>
    <row r="847" spans="1:11" s="94" customFormat="1" x14ac:dyDescent="0.35">
      <c r="A847" s="11"/>
      <c r="B847" s="11"/>
      <c r="C847" s="11"/>
      <c r="D847" s="11"/>
      <c r="E847" s="96"/>
      <c r="F847" s="97"/>
      <c r="G847" s="96"/>
      <c r="H847" s="96"/>
      <c r="I847" s="97"/>
      <c r="J847" s="97"/>
      <c r="K847" s="97"/>
    </row>
    <row r="848" spans="1:11" s="94" customFormat="1" x14ac:dyDescent="0.35">
      <c r="A848" s="11"/>
      <c r="B848" s="11"/>
      <c r="C848" s="11"/>
      <c r="D848" s="11"/>
      <c r="E848" s="96"/>
      <c r="F848" s="97"/>
      <c r="G848" s="96"/>
      <c r="H848" s="96"/>
      <c r="I848" s="97"/>
      <c r="J848" s="97"/>
      <c r="K848" s="97"/>
    </row>
    <row r="849" spans="1:11" s="94" customFormat="1" x14ac:dyDescent="0.35">
      <c r="A849" s="11"/>
      <c r="B849" s="11"/>
      <c r="C849" s="11"/>
      <c r="D849" s="11"/>
      <c r="E849" s="96"/>
      <c r="F849" s="97"/>
      <c r="G849" s="96"/>
      <c r="H849" s="96"/>
      <c r="I849" s="97"/>
      <c r="J849" s="97"/>
      <c r="K849" s="97"/>
    </row>
    <row r="850" spans="1:11" s="94" customFormat="1" x14ac:dyDescent="0.35">
      <c r="A850" s="11"/>
      <c r="B850" s="11"/>
      <c r="C850" s="11"/>
      <c r="D850" s="11"/>
      <c r="E850" s="96"/>
      <c r="F850" s="97"/>
      <c r="G850" s="96"/>
      <c r="H850" s="96"/>
      <c r="I850" s="97"/>
      <c r="J850" s="97"/>
      <c r="K850" s="97"/>
    </row>
    <row r="851" spans="1:11" s="94" customFormat="1" x14ac:dyDescent="0.35">
      <c r="A851" s="11"/>
      <c r="B851" s="11"/>
      <c r="C851" s="11"/>
      <c r="D851" s="11"/>
      <c r="E851" s="96"/>
      <c r="F851" s="97"/>
      <c r="G851" s="96"/>
      <c r="H851" s="96"/>
      <c r="I851" s="97"/>
      <c r="J851" s="97"/>
      <c r="K851" s="97"/>
    </row>
    <row r="852" spans="1:11" s="94" customFormat="1" x14ac:dyDescent="0.35">
      <c r="A852" s="11"/>
      <c r="B852" s="11"/>
      <c r="C852" s="11"/>
      <c r="D852" s="11"/>
      <c r="E852" s="96"/>
      <c r="F852" s="97"/>
      <c r="G852" s="96"/>
      <c r="H852" s="96"/>
      <c r="I852" s="97"/>
      <c r="J852" s="97"/>
      <c r="K852" s="97"/>
    </row>
    <row r="853" spans="1:11" s="94" customFormat="1" x14ac:dyDescent="0.35">
      <c r="A853" s="11"/>
      <c r="B853" s="11"/>
      <c r="C853" s="11"/>
      <c r="D853" s="11"/>
      <c r="E853" s="96"/>
      <c r="F853" s="97"/>
      <c r="G853" s="96"/>
      <c r="H853" s="96"/>
      <c r="I853" s="97"/>
      <c r="J853" s="97"/>
      <c r="K853" s="97"/>
    </row>
    <row r="854" spans="1:11" s="94" customFormat="1" x14ac:dyDescent="0.35">
      <c r="A854" s="11"/>
      <c r="B854" s="11"/>
      <c r="C854" s="11"/>
      <c r="D854" s="11"/>
      <c r="E854" s="96"/>
      <c r="F854" s="97"/>
      <c r="G854" s="96"/>
      <c r="H854" s="96"/>
      <c r="I854" s="97"/>
      <c r="J854" s="97"/>
      <c r="K854" s="97"/>
    </row>
    <row r="855" spans="1:11" s="94" customFormat="1" x14ac:dyDescent="0.35">
      <c r="A855" s="11"/>
      <c r="B855" s="11"/>
      <c r="C855" s="11"/>
      <c r="D855" s="11"/>
      <c r="E855" s="96"/>
      <c r="F855" s="97"/>
      <c r="G855" s="96"/>
      <c r="H855" s="96"/>
      <c r="I855" s="97"/>
      <c r="J855" s="97"/>
      <c r="K855" s="97"/>
    </row>
    <row r="856" spans="1:11" s="94" customFormat="1" x14ac:dyDescent="0.35">
      <c r="A856" s="11"/>
      <c r="B856" s="11"/>
      <c r="C856" s="11"/>
      <c r="D856" s="11"/>
      <c r="E856" s="96"/>
      <c r="F856" s="97"/>
      <c r="G856" s="96"/>
      <c r="H856" s="96"/>
      <c r="I856" s="97"/>
      <c r="J856" s="97"/>
      <c r="K856" s="97"/>
    </row>
    <row r="857" spans="1:11" s="94" customFormat="1" x14ac:dyDescent="0.35">
      <c r="A857" s="11"/>
      <c r="B857" s="11"/>
      <c r="C857" s="11"/>
      <c r="D857" s="11"/>
      <c r="E857" s="96"/>
      <c r="F857" s="97"/>
      <c r="G857" s="96"/>
      <c r="H857" s="96"/>
      <c r="I857" s="97"/>
      <c r="J857" s="97"/>
      <c r="K857" s="97"/>
    </row>
    <row r="858" spans="1:11" s="94" customFormat="1" x14ac:dyDescent="0.35">
      <c r="A858" s="11"/>
      <c r="B858" s="11"/>
      <c r="C858" s="11"/>
      <c r="D858" s="11"/>
      <c r="E858" s="96"/>
      <c r="F858" s="97"/>
      <c r="G858" s="96"/>
      <c r="H858" s="96"/>
      <c r="I858" s="97"/>
      <c r="J858" s="97"/>
      <c r="K858" s="97"/>
    </row>
    <row r="859" spans="1:11" s="94" customFormat="1" x14ac:dyDescent="0.35">
      <c r="A859" s="11"/>
      <c r="B859" s="11"/>
      <c r="C859" s="11"/>
      <c r="D859" s="11"/>
      <c r="E859" s="96"/>
      <c r="F859" s="97"/>
      <c r="G859" s="96"/>
      <c r="H859" s="96"/>
      <c r="I859" s="97"/>
      <c r="J859" s="97"/>
      <c r="K859" s="97"/>
    </row>
    <row r="860" spans="1:11" s="94" customFormat="1" x14ac:dyDescent="0.35">
      <c r="A860" s="11"/>
      <c r="B860" s="11"/>
      <c r="C860" s="11"/>
      <c r="D860" s="11"/>
      <c r="E860" s="96"/>
      <c r="F860" s="97"/>
      <c r="G860" s="96"/>
      <c r="H860" s="96"/>
      <c r="I860" s="97"/>
      <c r="J860" s="97"/>
      <c r="K860" s="97"/>
    </row>
    <row r="861" spans="1:11" s="94" customFormat="1" x14ac:dyDescent="0.35">
      <c r="A861" s="11"/>
      <c r="B861" s="11"/>
      <c r="C861" s="11"/>
      <c r="D861" s="11"/>
      <c r="E861" s="96"/>
      <c r="F861" s="97"/>
      <c r="G861" s="96"/>
      <c r="H861" s="96"/>
      <c r="I861" s="97"/>
      <c r="J861" s="97"/>
      <c r="K861" s="97"/>
    </row>
    <row r="862" spans="1:11" s="94" customFormat="1" x14ac:dyDescent="0.35">
      <c r="A862" s="11"/>
      <c r="B862" s="11"/>
      <c r="C862" s="11"/>
      <c r="D862" s="11"/>
      <c r="E862" s="96"/>
      <c r="F862" s="97"/>
      <c r="G862" s="96"/>
      <c r="H862" s="96"/>
      <c r="I862" s="97"/>
      <c r="J862" s="97"/>
      <c r="K862" s="97"/>
    </row>
    <row r="863" spans="1:11" s="94" customFormat="1" x14ac:dyDescent="0.35">
      <c r="A863" s="11"/>
      <c r="B863" s="11"/>
      <c r="C863" s="11"/>
      <c r="D863" s="11"/>
      <c r="E863" s="96"/>
      <c r="F863" s="97"/>
      <c r="G863" s="96"/>
      <c r="H863" s="96"/>
      <c r="I863" s="97"/>
      <c r="J863" s="97"/>
      <c r="K863" s="97"/>
    </row>
    <row r="864" spans="1:11" s="94" customFormat="1" x14ac:dyDescent="0.35">
      <c r="A864" s="11"/>
      <c r="B864" s="11"/>
      <c r="C864" s="11"/>
      <c r="D864" s="11"/>
      <c r="E864" s="96"/>
      <c r="F864" s="97"/>
      <c r="G864" s="96"/>
      <c r="H864" s="96"/>
      <c r="I864" s="97"/>
      <c r="J864" s="97"/>
      <c r="K864" s="97"/>
    </row>
    <row r="865" spans="1:11" s="94" customFormat="1" x14ac:dyDescent="0.35">
      <c r="A865" s="11"/>
      <c r="B865" s="11"/>
      <c r="C865" s="11"/>
      <c r="D865" s="11"/>
      <c r="E865" s="96"/>
      <c r="F865" s="97"/>
      <c r="G865" s="96"/>
      <c r="H865" s="96"/>
      <c r="I865" s="97"/>
      <c r="J865" s="97"/>
      <c r="K865" s="97"/>
    </row>
    <row r="866" spans="1:11" s="94" customFormat="1" x14ac:dyDescent="0.35">
      <c r="A866" s="11"/>
      <c r="B866" s="11"/>
      <c r="C866" s="11"/>
      <c r="D866" s="11"/>
      <c r="E866" s="96"/>
      <c r="F866" s="97"/>
      <c r="G866" s="96"/>
      <c r="H866" s="96"/>
      <c r="I866" s="97"/>
      <c r="J866" s="97"/>
      <c r="K866" s="97"/>
    </row>
    <row r="867" spans="1:11" s="94" customFormat="1" x14ac:dyDescent="0.35">
      <c r="A867" s="11"/>
      <c r="B867" s="11"/>
      <c r="C867" s="11"/>
      <c r="D867" s="11"/>
      <c r="E867" s="96"/>
      <c r="F867" s="97"/>
      <c r="G867" s="96"/>
      <c r="H867" s="96"/>
      <c r="I867" s="97"/>
      <c r="J867" s="97"/>
      <c r="K867" s="97"/>
    </row>
    <row r="868" spans="1:11" s="94" customFormat="1" x14ac:dyDescent="0.35">
      <c r="A868" s="11"/>
      <c r="B868" s="11"/>
      <c r="C868" s="11"/>
      <c r="D868" s="11"/>
      <c r="E868" s="96"/>
      <c r="F868" s="97"/>
      <c r="G868" s="96"/>
      <c r="H868" s="96"/>
      <c r="I868" s="97"/>
      <c r="J868" s="97"/>
      <c r="K868" s="97"/>
    </row>
    <row r="869" spans="1:11" s="94" customFormat="1" x14ac:dyDescent="0.35">
      <c r="A869" s="11"/>
      <c r="B869" s="11"/>
      <c r="C869" s="11"/>
      <c r="D869" s="11"/>
      <c r="E869" s="96"/>
      <c r="F869" s="97"/>
      <c r="G869" s="96"/>
      <c r="H869" s="96"/>
      <c r="I869" s="97"/>
      <c r="J869" s="97"/>
      <c r="K869" s="97"/>
    </row>
    <row r="870" spans="1:11" s="94" customFormat="1" x14ac:dyDescent="0.35">
      <c r="A870" s="11"/>
      <c r="B870" s="11"/>
      <c r="C870" s="11"/>
      <c r="D870" s="11"/>
      <c r="E870" s="96"/>
      <c r="F870" s="97"/>
      <c r="G870" s="96"/>
      <c r="H870" s="96"/>
      <c r="I870" s="97"/>
      <c r="J870" s="97"/>
      <c r="K870" s="97"/>
    </row>
    <row r="871" spans="1:11" s="94" customFormat="1" x14ac:dyDescent="0.35">
      <c r="A871" s="11"/>
      <c r="B871" s="11"/>
      <c r="C871" s="11"/>
      <c r="D871" s="11"/>
      <c r="E871" s="96"/>
      <c r="F871" s="97"/>
      <c r="G871" s="96"/>
      <c r="H871" s="96"/>
      <c r="I871" s="97"/>
      <c r="J871" s="97"/>
      <c r="K871" s="97"/>
    </row>
    <row r="872" spans="1:11" s="94" customFormat="1" x14ac:dyDescent="0.35">
      <c r="A872" s="11"/>
      <c r="B872" s="11"/>
      <c r="C872" s="11"/>
      <c r="D872" s="11"/>
      <c r="E872" s="96"/>
      <c r="F872" s="97"/>
      <c r="G872" s="96"/>
      <c r="H872" s="96"/>
      <c r="I872" s="97"/>
      <c r="J872" s="97"/>
      <c r="K872" s="97"/>
    </row>
    <row r="873" spans="1:11" s="94" customFormat="1" x14ac:dyDescent="0.35">
      <c r="A873" s="11"/>
      <c r="B873" s="11"/>
      <c r="C873" s="11"/>
      <c r="D873" s="11"/>
      <c r="E873" s="96"/>
      <c r="F873" s="97"/>
      <c r="G873" s="96"/>
      <c r="H873" s="96"/>
      <c r="I873" s="97"/>
      <c r="J873" s="97"/>
      <c r="K873" s="97"/>
    </row>
    <row r="874" spans="1:11" s="94" customFormat="1" x14ac:dyDescent="0.35">
      <c r="A874" s="11"/>
      <c r="B874" s="11"/>
      <c r="C874" s="11"/>
      <c r="D874" s="11"/>
      <c r="E874" s="96"/>
      <c r="F874" s="97"/>
      <c r="G874" s="96"/>
      <c r="H874" s="96"/>
      <c r="I874" s="97"/>
      <c r="J874" s="97"/>
      <c r="K874" s="97"/>
    </row>
    <row r="875" spans="1:11" s="94" customFormat="1" x14ac:dyDescent="0.35">
      <c r="A875" s="11"/>
      <c r="B875" s="11"/>
      <c r="C875" s="11"/>
      <c r="D875" s="11"/>
      <c r="E875" s="96"/>
      <c r="F875" s="97"/>
      <c r="G875" s="96"/>
      <c r="H875" s="96"/>
      <c r="I875" s="97"/>
      <c r="J875" s="97"/>
      <c r="K875" s="97"/>
    </row>
    <row r="876" spans="1:11" s="94" customFormat="1" x14ac:dyDescent="0.35">
      <c r="A876" s="11"/>
      <c r="B876" s="11"/>
      <c r="C876" s="11"/>
      <c r="D876" s="11"/>
      <c r="E876" s="96"/>
      <c r="F876" s="97"/>
      <c r="G876" s="96"/>
      <c r="H876" s="96"/>
      <c r="I876" s="97"/>
      <c r="J876" s="97"/>
      <c r="K876" s="97"/>
    </row>
    <row r="877" spans="1:11" s="94" customFormat="1" x14ac:dyDescent="0.35">
      <c r="A877" s="11"/>
      <c r="B877" s="11"/>
      <c r="C877" s="11"/>
      <c r="D877" s="11"/>
      <c r="E877" s="96"/>
      <c r="F877" s="97"/>
      <c r="G877" s="96"/>
      <c r="H877" s="96"/>
      <c r="I877" s="97"/>
      <c r="J877" s="97"/>
      <c r="K877" s="97"/>
    </row>
    <row r="878" spans="1:11" s="94" customFormat="1" x14ac:dyDescent="0.35">
      <c r="A878" s="11"/>
      <c r="B878" s="11"/>
      <c r="C878" s="11"/>
      <c r="D878" s="11"/>
      <c r="E878" s="96"/>
      <c r="F878" s="97"/>
      <c r="G878" s="96"/>
      <c r="H878" s="96"/>
      <c r="I878" s="97"/>
      <c r="J878" s="97"/>
      <c r="K878" s="97"/>
    </row>
    <row r="879" spans="1:11" s="94" customFormat="1" x14ac:dyDescent="0.35">
      <c r="A879" s="11"/>
      <c r="B879" s="11"/>
      <c r="C879" s="11"/>
      <c r="D879" s="11"/>
      <c r="E879" s="96"/>
      <c r="F879" s="97"/>
      <c r="G879" s="96"/>
      <c r="H879" s="96"/>
      <c r="I879" s="97"/>
      <c r="J879" s="97"/>
      <c r="K879" s="97"/>
    </row>
    <row r="880" spans="1:11" s="94" customFormat="1" x14ac:dyDescent="0.35">
      <c r="A880" s="11"/>
      <c r="B880" s="11"/>
      <c r="C880" s="11"/>
      <c r="D880" s="11"/>
      <c r="E880" s="96"/>
      <c r="F880" s="97"/>
      <c r="G880" s="96"/>
      <c r="H880" s="96"/>
      <c r="I880" s="97"/>
      <c r="J880" s="97"/>
      <c r="K880" s="97"/>
    </row>
    <row r="881" spans="1:11" s="94" customFormat="1" x14ac:dyDescent="0.35">
      <c r="A881" s="11"/>
      <c r="B881" s="11"/>
      <c r="C881" s="11"/>
      <c r="D881" s="11"/>
      <c r="E881" s="96"/>
      <c r="F881" s="97"/>
      <c r="G881" s="96"/>
      <c r="H881" s="96"/>
      <c r="I881" s="97"/>
      <c r="J881" s="97"/>
      <c r="K881" s="97"/>
    </row>
    <row r="882" spans="1:11" s="94" customFormat="1" x14ac:dyDescent="0.35">
      <c r="A882" s="11"/>
      <c r="B882" s="11"/>
      <c r="C882" s="11"/>
      <c r="D882" s="11"/>
      <c r="E882" s="96"/>
      <c r="F882" s="97"/>
      <c r="G882" s="96"/>
      <c r="H882" s="96"/>
      <c r="I882" s="97"/>
      <c r="J882" s="97"/>
      <c r="K882" s="97"/>
    </row>
    <row r="883" spans="1:11" s="94" customFormat="1" x14ac:dyDescent="0.35">
      <c r="A883" s="11"/>
      <c r="B883" s="11"/>
      <c r="C883" s="11"/>
      <c r="D883" s="11"/>
      <c r="E883" s="96"/>
      <c r="F883" s="97"/>
      <c r="G883" s="96"/>
      <c r="H883" s="96"/>
      <c r="I883" s="97"/>
      <c r="J883" s="97"/>
      <c r="K883" s="97"/>
    </row>
    <row r="884" spans="1:11" s="94" customFormat="1" x14ac:dyDescent="0.35">
      <c r="A884" s="11"/>
      <c r="B884" s="11"/>
      <c r="C884" s="11"/>
      <c r="D884" s="11"/>
      <c r="E884" s="96"/>
      <c r="F884" s="97"/>
      <c r="G884" s="96"/>
      <c r="H884" s="96"/>
      <c r="I884" s="97"/>
      <c r="J884" s="97"/>
      <c r="K884" s="97"/>
    </row>
    <row r="885" spans="1:11" s="94" customFormat="1" x14ac:dyDescent="0.35">
      <c r="A885" s="11"/>
      <c r="B885" s="11"/>
      <c r="C885" s="11"/>
      <c r="D885" s="11"/>
      <c r="E885" s="96"/>
      <c r="F885" s="97"/>
      <c r="G885" s="96"/>
      <c r="H885" s="96"/>
      <c r="I885" s="97"/>
      <c r="J885" s="97"/>
      <c r="K885" s="97"/>
    </row>
    <row r="886" spans="1:11" s="94" customFormat="1" x14ac:dyDescent="0.35">
      <c r="A886" s="11"/>
      <c r="B886" s="11"/>
      <c r="C886" s="11"/>
      <c r="D886" s="11"/>
      <c r="E886" s="96"/>
      <c r="F886" s="97"/>
      <c r="G886" s="96"/>
      <c r="H886" s="96"/>
      <c r="I886" s="97"/>
      <c r="J886" s="97"/>
      <c r="K886" s="97"/>
    </row>
    <row r="887" spans="1:11" s="94" customFormat="1" x14ac:dyDescent="0.35">
      <c r="A887" s="11"/>
      <c r="B887" s="11"/>
      <c r="C887" s="11"/>
      <c r="D887" s="11"/>
      <c r="E887" s="96"/>
      <c r="F887" s="97"/>
      <c r="G887" s="96"/>
      <c r="H887" s="96"/>
      <c r="I887" s="97"/>
      <c r="J887" s="97"/>
      <c r="K887" s="97"/>
    </row>
    <row r="888" spans="1:11" s="94" customFormat="1" x14ac:dyDescent="0.35">
      <c r="A888" s="11"/>
      <c r="B888" s="11"/>
      <c r="C888" s="11"/>
      <c r="D888" s="11"/>
      <c r="E888" s="96"/>
      <c r="F888" s="97"/>
      <c r="G888" s="96"/>
      <c r="H888" s="96"/>
      <c r="I888" s="97"/>
      <c r="J888" s="97"/>
      <c r="K888" s="97"/>
    </row>
    <row r="889" spans="1:11" s="94" customFormat="1" x14ac:dyDescent="0.35">
      <c r="A889" s="11"/>
      <c r="B889" s="11"/>
      <c r="C889" s="11"/>
      <c r="D889" s="11"/>
      <c r="E889" s="96"/>
      <c r="F889" s="97"/>
      <c r="G889" s="96"/>
      <c r="H889" s="96"/>
      <c r="I889" s="97"/>
      <c r="J889" s="97"/>
      <c r="K889" s="97"/>
    </row>
    <row r="890" spans="1:11" s="94" customFormat="1" x14ac:dyDescent="0.35">
      <c r="A890" s="11"/>
      <c r="B890" s="11"/>
      <c r="C890" s="11"/>
      <c r="D890" s="11"/>
      <c r="E890" s="96"/>
      <c r="F890" s="97"/>
      <c r="G890" s="96"/>
      <c r="H890" s="96"/>
      <c r="I890" s="97"/>
      <c r="J890" s="97"/>
      <c r="K890" s="97"/>
    </row>
    <row r="891" spans="1:11" s="94" customFormat="1" x14ac:dyDescent="0.35">
      <c r="A891" s="11"/>
      <c r="B891" s="11"/>
      <c r="C891" s="11"/>
      <c r="D891" s="11"/>
      <c r="E891" s="96"/>
      <c r="F891" s="97"/>
      <c r="G891" s="96"/>
      <c r="H891" s="96"/>
      <c r="I891" s="97"/>
      <c r="J891" s="97"/>
      <c r="K891" s="97"/>
    </row>
    <row r="892" spans="1:11" s="94" customFormat="1" x14ac:dyDescent="0.35">
      <c r="A892" s="11"/>
      <c r="B892" s="11"/>
      <c r="C892" s="11"/>
      <c r="D892" s="11"/>
      <c r="E892" s="96"/>
      <c r="F892" s="97"/>
      <c r="G892" s="96"/>
      <c r="H892" s="96"/>
      <c r="I892" s="97"/>
      <c r="J892" s="97"/>
      <c r="K892" s="97"/>
    </row>
    <row r="893" spans="1:11" s="94" customFormat="1" x14ac:dyDescent="0.35">
      <c r="A893" s="11"/>
      <c r="B893" s="11"/>
      <c r="C893" s="11"/>
      <c r="D893" s="11"/>
      <c r="E893" s="96"/>
      <c r="F893" s="97"/>
      <c r="G893" s="96"/>
      <c r="H893" s="96"/>
      <c r="I893" s="97"/>
      <c r="J893" s="97"/>
      <c r="K893" s="97"/>
    </row>
    <row r="894" spans="1:11" s="94" customFormat="1" x14ac:dyDescent="0.35">
      <c r="A894" s="11"/>
      <c r="B894" s="11"/>
      <c r="C894" s="11"/>
      <c r="D894" s="11"/>
      <c r="E894" s="96"/>
      <c r="F894" s="97"/>
      <c r="G894" s="96"/>
      <c r="H894" s="96"/>
      <c r="I894" s="97"/>
      <c r="J894" s="97"/>
      <c r="K894" s="97"/>
    </row>
    <row r="895" spans="1:11" s="94" customFormat="1" x14ac:dyDescent="0.35">
      <c r="A895" s="11"/>
      <c r="B895" s="11"/>
      <c r="C895" s="11"/>
      <c r="D895" s="11"/>
      <c r="E895" s="96"/>
      <c r="F895" s="97"/>
      <c r="G895" s="96"/>
      <c r="H895" s="96"/>
      <c r="I895" s="97"/>
      <c r="J895" s="97"/>
      <c r="K895" s="97"/>
    </row>
    <row r="896" spans="1:11" s="94" customFormat="1" x14ac:dyDescent="0.35">
      <c r="A896" s="11"/>
      <c r="B896" s="11"/>
      <c r="C896" s="11"/>
      <c r="D896" s="11"/>
      <c r="E896" s="96"/>
      <c r="F896" s="97"/>
      <c r="G896" s="96"/>
      <c r="H896" s="96"/>
      <c r="I896" s="97"/>
      <c r="J896" s="97"/>
      <c r="K896" s="97"/>
    </row>
    <row r="897" spans="1:11" s="94" customFormat="1" x14ac:dyDescent="0.35">
      <c r="A897" s="11"/>
      <c r="B897" s="11"/>
      <c r="C897" s="11"/>
      <c r="D897" s="11"/>
      <c r="E897" s="96"/>
      <c r="F897" s="97"/>
      <c r="G897" s="96"/>
      <c r="H897" s="96"/>
      <c r="I897" s="97"/>
      <c r="J897" s="97"/>
      <c r="K897" s="97"/>
    </row>
    <row r="898" spans="1:11" s="94" customFormat="1" x14ac:dyDescent="0.35">
      <c r="A898" s="11"/>
      <c r="B898" s="11"/>
      <c r="C898" s="11"/>
      <c r="D898" s="11"/>
      <c r="E898" s="96"/>
      <c r="F898" s="97"/>
      <c r="G898" s="96"/>
      <c r="H898" s="96"/>
      <c r="I898" s="97"/>
      <c r="J898" s="97"/>
      <c r="K898" s="97"/>
    </row>
    <row r="899" spans="1:11" s="94" customFormat="1" x14ac:dyDescent="0.35">
      <c r="A899" s="11"/>
      <c r="B899" s="11"/>
      <c r="C899" s="11"/>
      <c r="D899" s="11"/>
      <c r="E899" s="96"/>
      <c r="F899" s="97"/>
      <c r="G899" s="96"/>
      <c r="H899" s="96"/>
      <c r="I899" s="97"/>
      <c r="J899" s="97"/>
      <c r="K899" s="97"/>
    </row>
    <row r="900" spans="1:11" s="94" customFormat="1" x14ac:dyDescent="0.35">
      <c r="A900" s="11"/>
      <c r="B900" s="11"/>
      <c r="C900" s="11"/>
      <c r="D900" s="11"/>
      <c r="E900" s="96"/>
      <c r="F900" s="97"/>
      <c r="G900" s="96"/>
      <c r="H900" s="96"/>
      <c r="I900" s="97"/>
      <c r="J900" s="97"/>
      <c r="K900" s="97"/>
    </row>
    <row r="901" spans="1:11" s="94" customFormat="1" x14ac:dyDescent="0.35">
      <c r="A901" s="11"/>
      <c r="B901" s="11"/>
      <c r="C901" s="11"/>
      <c r="D901" s="11"/>
      <c r="E901" s="96"/>
      <c r="F901" s="97"/>
      <c r="G901" s="96"/>
      <c r="H901" s="96"/>
      <c r="I901" s="97"/>
      <c r="J901" s="97"/>
      <c r="K901" s="97"/>
    </row>
    <row r="902" spans="1:11" s="94" customFormat="1" x14ac:dyDescent="0.35">
      <c r="A902" s="11"/>
      <c r="B902" s="11"/>
      <c r="C902" s="11"/>
      <c r="D902" s="11"/>
      <c r="E902" s="96"/>
      <c r="F902" s="97"/>
      <c r="G902" s="96"/>
      <c r="H902" s="96"/>
      <c r="I902" s="97"/>
      <c r="J902" s="97"/>
      <c r="K902" s="97"/>
    </row>
    <row r="903" spans="1:11" s="94" customFormat="1" x14ac:dyDescent="0.35">
      <c r="A903" s="11"/>
      <c r="B903" s="11"/>
      <c r="C903" s="11"/>
      <c r="D903" s="11"/>
      <c r="E903" s="96"/>
      <c r="F903" s="97"/>
      <c r="G903" s="96"/>
      <c r="H903" s="96"/>
      <c r="I903" s="97"/>
      <c r="J903" s="97"/>
      <c r="K903" s="97"/>
    </row>
    <row r="904" spans="1:11" s="94" customFormat="1" x14ac:dyDescent="0.35">
      <c r="A904" s="11"/>
      <c r="B904" s="11"/>
      <c r="C904" s="11"/>
      <c r="D904" s="11"/>
      <c r="E904" s="96"/>
      <c r="F904" s="97"/>
      <c r="G904" s="96"/>
      <c r="H904" s="96"/>
      <c r="I904" s="97"/>
      <c r="J904" s="97"/>
      <c r="K904" s="97"/>
    </row>
    <row r="905" spans="1:11" s="94" customFormat="1" x14ac:dyDescent="0.35">
      <c r="A905" s="11"/>
      <c r="B905" s="11"/>
      <c r="C905" s="11"/>
      <c r="D905" s="11"/>
      <c r="E905" s="96"/>
      <c r="F905" s="97"/>
      <c r="G905" s="96"/>
      <c r="H905" s="96"/>
      <c r="I905" s="97"/>
      <c r="J905" s="97"/>
      <c r="K905" s="97"/>
    </row>
    <row r="906" spans="1:11" s="94" customFormat="1" x14ac:dyDescent="0.35">
      <c r="A906" s="11"/>
      <c r="B906" s="11"/>
      <c r="C906" s="11"/>
      <c r="D906" s="11"/>
      <c r="E906" s="96"/>
      <c r="F906" s="97"/>
      <c r="G906" s="96"/>
      <c r="H906" s="96"/>
      <c r="I906" s="97"/>
      <c r="J906" s="97"/>
      <c r="K906" s="97"/>
    </row>
    <row r="907" spans="1:11" s="94" customFormat="1" x14ac:dyDescent="0.35">
      <c r="A907" s="11"/>
      <c r="B907" s="11"/>
      <c r="C907" s="11"/>
      <c r="D907" s="11"/>
      <c r="E907" s="96"/>
      <c r="F907" s="97"/>
      <c r="G907" s="96"/>
      <c r="H907" s="96"/>
      <c r="I907" s="97"/>
      <c r="J907" s="97"/>
      <c r="K907" s="97"/>
    </row>
    <row r="908" spans="1:11" s="94" customFormat="1" x14ac:dyDescent="0.35">
      <c r="A908" s="11"/>
      <c r="B908" s="11"/>
      <c r="C908" s="11"/>
      <c r="D908" s="11"/>
      <c r="E908" s="96"/>
      <c r="F908" s="97"/>
      <c r="G908" s="96"/>
      <c r="H908" s="96"/>
      <c r="I908" s="97"/>
      <c r="J908" s="97"/>
      <c r="K908" s="97"/>
    </row>
    <row r="909" spans="1:11" s="94" customFormat="1" x14ac:dyDescent="0.35">
      <c r="A909" s="11"/>
      <c r="B909" s="11"/>
      <c r="C909" s="11"/>
      <c r="D909" s="11"/>
      <c r="E909" s="96"/>
      <c r="F909" s="97"/>
      <c r="G909" s="96"/>
      <c r="H909" s="96"/>
      <c r="I909" s="97"/>
      <c r="J909" s="97"/>
      <c r="K909" s="97"/>
    </row>
    <row r="910" spans="1:11" s="94" customFormat="1" x14ac:dyDescent="0.35">
      <c r="A910" s="11"/>
      <c r="B910" s="11"/>
      <c r="C910" s="11"/>
      <c r="D910" s="11"/>
      <c r="E910" s="96"/>
      <c r="F910" s="97"/>
      <c r="G910" s="96"/>
      <c r="H910" s="96"/>
      <c r="I910" s="97"/>
      <c r="J910" s="97"/>
      <c r="K910" s="97"/>
    </row>
    <row r="911" spans="1:11" s="94" customFormat="1" x14ac:dyDescent="0.35">
      <c r="A911" s="11"/>
      <c r="B911" s="11"/>
      <c r="C911" s="11"/>
      <c r="D911" s="11"/>
      <c r="E911" s="96"/>
      <c r="F911" s="97"/>
      <c r="G911" s="96"/>
      <c r="H911" s="96"/>
      <c r="I911" s="97"/>
      <c r="J911" s="97"/>
      <c r="K911" s="97"/>
    </row>
    <row r="912" spans="1:11" s="94" customFormat="1" x14ac:dyDescent="0.35">
      <c r="A912" s="11"/>
      <c r="B912" s="11"/>
      <c r="C912" s="11"/>
      <c r="D912" s="11"/>
      <c r="E912" s="96"/>
      <c r="F912" s="97"/>
      <c r="G912" s="96"/>
      <c r="H912" s="96"/>
      <c r="I912" s="97"/>
      <c r="J912" s="97"/>
      <c r="K912" s="97"/>
    </row>
    <row r="913" spans="1:11" s="94" customFormat="1" x14ac:dyDescent="0.35">
      <c r="A913" s="11"/>
      <c r="B913" s="11"/>
      <c r="C913" s="11"/>
      <c r="D913" s="11"/>
      <c r="E913" s="96"/>
      <c r="F913" s="97"/>
      <c r="G913" s="96"/>
      <c r="H913" s="96"/>
      <c r="I913" s="97"/>
      <c r="J913" s="97"/>
      <c r="K913" s="97"/>
    </row>
    <row r="914" spans="1:11" s="94" customFormat="1" x14ac:dyDescent="0.35">
      <c r="A914" s="11"/>
      <c r="B914" s="11"/>
      <c r="C914" s="11"/>
      <c r="D914" s="11"/>
      <c r="E914" s="96"/>
      <c r="F914" s="97"/>
      <c r="G914" s="96"/>
      <c r="H914" s="96"/>
      <c r="I914" s="97"/>
      <c r="J914" s="97"/>
      <c r="K914" s="97"/>
    </row>
    <row r="915" spans="1:11" s="94" customFormat="1" x14ac:dyDescent="0.35">
      <c r="A915" s="11"/>
      <c r="B915" s="11"/>
      <c r="C915" s="11"/>
      <c r="D915" s="11"/>
      <c r="E915" s="96"/>
      <c r="F915" s="97"/>
      <c r="G915" s="96"/>
      <c r="H915" s="96"/>
      <c r="I915" s="97"/>
      <c r="J915" s="97"/>
      <c r="K915" s="97"/>
    </row>
    <row r="916" spans="1:11" s="94" customFormat="1" x14ac:dyDescent="0.35">
      <c r="A916" s="11"/>
      <c r="B916" s="11"/>
      <c r="C916" s="11"/>
      <c r="D916" s="11"/>
      <c r="E916" s="96"/>
      <c r="F916" s="97"/>
      <c r="G916" s="96"/>
      <c r="H916" s="96"/>
      <c r="I916" s="97"/>
      <c r="J916" s="97"/>
      <c r="K916" s="97"/>
    </row>
    <row r="917" spans="1:11" s="94" customFormat="1" x14ac:dyDescent="0.35">
      <c r="A917" s="11"/>
      <c r="B917" s="11"/>
      <c r="C917" s="11"/>
      <c r="D917" s="11"/>
      <c r="E917" s="96"/>
      <c r="F917" s="97"/>
      <c r="G917" s="96"/>
      <c r="H917" s="96"/>
      <c r="I917" s="97"/>
      <c r="J917" s="97"/>
      <c r="K917" s="97"/>
    </row>
    <row r="918" spans="1:11" s="94" customFormat="1" x14ac:dyDescent="0.35">
      <c r="A918" s="11"/>
      <c r="B918" s="11"/>
      <c r="C918" s="11"/>
      <c r="D918" s="11"/>
      <c r="E918" s="96"/>
      <c r="F918" s="97"/>
      <c r="G918" s="96"/>
      <c r="H918" s="96"/>
      <c r="I918" s="97"/>
      <c r="J918" s="97"/>
      <c r="K918" s="97"/>
    </row>
    <row r="919" spans="1:11" s="94" customFormat="1" x14ac:dyDescent="0.35">
      <c r="A919" s="11"/>
      <c r="B919" s="11"/>
      <c r="C919" s="11"/>
      <c r="D919" s="11"/>
      <c r="E919" s="96"/>
      <c r="F919" s="97"/>
      <c r="G919" s="96"/>
      <c r="H919" s="96"/>
      <c r="I919" s="97"/>
      <c r="J919" s="97"/>
      <c r="K919" s="97"/>
    </row>
    <row r="920" spans="1:11" s="94" customFormat="1" x14ac:dyDescent="0.35">
      <c r="A920" s="11"/>
      <c r="B920" s="11"/>
      <c r="C920" s="11"/>
      <c r="D920" s="11"/>
      <c r="E920" s="96"/>
      <c r="F920" s="97"/>
      <c r="G920" s="96"/>
      <c r="H920" s="96"/>
      <c r="I920" s="97"/>
      <c r="J920" s="97"/>
      <c r="K920" s="97"/>
    </row>
    <row r="921" spans="1:11" s="94" customFormat="1" x14ac:dyDescent="0.35">
      <c r="A921" s="11"/>
      <c r="B921" s="11"/>
      <c r="C921" s="11"/>
      <c r="D921" s="11"/>
      <c r="E921" s="96"/>
      <c r="F921" s="97"/>
      <c r="G921" s="96"/>
      <c r="H921" s="96"/>
      <c r="I921" s="97"/>
      <c r="J921" s="97"/>
      <c r="K921" s="97"/>
    </row>
    <row r="922" spans="1:11" s="94" customFormat="1" x14ac:dyDescent="0.35">
      <c r="A922" s="11"/>
      <c r="B922" s="11"/>
      <c r="C922" s="11"/>
      <c r="D922" s="11"/>
      <c r="E922" s="96"/>
      <c r="F922" s="97"/>
      <c r="G922" s="96"/>
      <c r="H922" s="96"/>
      <c r="I922" s="97"/>
      <c r="J922" s="97"/>
      <c r="K922" s="97"/>
    </row>
    <row r="923" spans="1:11" s="94" customFormat="1" x14ac:dyDescent="0.35">
      <c r="A923" s="11"/>
      <c r="B923" s="11"/>
      <c r="C923" s="11"/>
      <c r="D923" s="11"/>
      <c r="E923" s="96"/>
      <c r="F923" s="97"/>
      <c r="G923" s="96"/>
      <c r="H923" s="96"/>
      <c r="I923" s="97"/>
      <c r="J923" s="97"/>
      <c r="K923" s="97"/>
    </row>
    <row r="924" spans="1:11" s="94" customFormat="1" x14ac:dyDescent="0.35">
      <c r="A924" s="11"/>
      <c r="B924" s="11"/>
      <c r="C924" s="11"/>
      <c r="D924" s="11"/>
      <c r="E924" s="96"/>
      <c r="F924" s="97"/>
      <c r="G924" s="96"/>
      <c r="H924" s="96"/>
      <c r="I924" s="97"/>
      <c r="J924" s="97"/>
      <c r="K924" s="97"/>
    </row>
    <row r="925" spans="1:11" s="94" customFormat="1" x14ac:dyDescent="0.35">
      <c r="A925" s="11"/>
      <c r="B925" s="11"/>
      <c r="C925" s="11"/>
      <c r="D925" s="11"/>
      <c r="E925" s="96"/>
      <c r="F925" s="97"/>
      <c r="G925" s="96"/>
      <c r="H925" s="96"/>
      <c r="I925" s="97"/>
      <c r="J925" s="97"/>
      <c r="K925" s="97"/>
    </row>
    <row r="926" spans="1:11" s="94" customFormat="1" x14ac:dyDescent="0.35">
      <c r="A926" s="11"/>
      <c r="B926" s="11"/>
      <c r="C926" s="11"/>
      <c r="D926" s="11"/>
      <c r="E926" s="96"/>
      <c r="F926" s="97"/>
      <c r="G926" s="96"/>
      <c r="H926" s="96"/>
      <c r="I926" s="97"/>
      <c r="J926" s="97"/>
      <c r="K926" s="97"/>
    </row>
    <row r="927" spans="1:11" s="94" customFormat="1" x14ac:dyDescent="0.35">
      <c r="A927" s="11"/>
      <c r="B927" s="11"/>
      <c r="C927" s="11"/>
      <c r="D927" s="11"/>
      <c r="E927" s="96"/>
      <c r="F927" s="97"/>
      <c r="G927" s="96"/>
      <c r="H927" s="96"/>
      <c r="I927" s="97"/>
      <c r="J927" s="97"/>
      <c r="K927" s="97"/>
    </row>
    <row r="928" spans="1:11" s="94" customFormat="1" x14ac:dyDescent="0.35">
      <c r="A928" s="11"/>
      <c r="B928" s="11"/>
      <c r="C928" s="11"/>
      <c r="D928" s="11"/>
      <c r="E928" s="96"/>
      <c r="F928" s="97"/>
      <c r="G928" s="96"/>
      <c r="H928" s="96"/>
      <c r="I928" s="97"/>
      <c r="J928" s="97"/>
      <c r="K928" s="97"/>
    </row>
    <row r="929" spans="1:11" s="94" customFormat="1" x14ac:dyDescent="0.35">
      <c r="A929" s="11"/>
      <c r="B929" s="11"/>
      <c r="C929" s="11"/>
      <c r="D929" s="11"/>
      <c r="E929" s="96"/>
      <c r="F929" s="97"/>
      <c r="G929" s="96"/>
      <c r="H929" s="96"/>
      <c r="I929" s="97"/>
      <c r="J929" s="97"/>
      <c r="K929" s="97"/>
    </row>
    <row r="930" spans="1:11" s="94" customFormat="1" x14ac:dyDescent="0.35">
      <c r="A930" s="11"/>
      <c r="B930" s="11"/>
      <c r="C930" s="11"/>
      <c r="D930" s="11"/>
      <c r="E930" s="96"/>
      <c r="F930" s="97"/>
      <c r="G930" s="96"/>
      <c r="H930" s="96"/>
      <c r="I930" s="97"/>
      <c r="J930" s="97"/>
      <c r="K930" s="97"/>
    </row>
    <row r="931" spans="1:11" s="94" customFormat="1" x14ac:dyDescent="0.35">
      <c r="A931" s="11"/>
      <c r="B931" s="11"/>
      <c r="C931" s="11"/>
      <c r="D931" s="11"/>
      <c r="E931" s="96"/>
      <c r="F931" s="97"/>
      <c r="G931" s="96"/>
      <c r="H931" s="96"/>
      <c r="I931" s="97"/>
      <c r="J931" s="97"/>
      <c r="K931" s="97"/>
    </row>
    <row r="932" spans="1:11" s="94" customFormat="1" x14ac:dyDescent="0.35">
      <c r="A932" s="11"/>
      <c r="B932" s="11"/>
      <c r="C932" s="11"/>
      <c r="D932" s="11"/>
      <c r="E932" s="96"/>
      <c r="F932" s="97"/>
      <c r="G932" s="96"/>
      <c r="H932" s="96"/>
      <c r="I932" s="97"/>
      <c r="J932" s="97"/>
      <c r="K932" s="97"/>
    </row>
    <row r="933" spans="1:11" s="94" customFormat="1" x14ac:dyDescent="0.35">
      <c r="A933" s="11"/>
      <c r="B933" s="11"/>
      <c r="C933" s="11"/>
      <c r="D933" s="11"/>
      <c r="E933" s="96"/>
      <c r="F933" s="97"/>
      <c r="G933" s="96"/>
      <c r="H933" s="96"/>
      <c r="I933" s="97"/>
      <c r="J933" s="97"/>
      <c r="K933" s="97"/>
    </row>
    <row r="934" spans="1:11" s="94" customFormat="1" x14ac:dyDescent="0.35">
      <c r="A934" s="11"/>
      <c r="B934" s="11"/>
      <c r="C934" s="11"/>
      <c r="D934" s="11"/>
      <c r="E934" s="96"/>
      <c r="F934" s="97"/>
      <c r="G934" s="96"/>
      <c r="H934" s="96"/>
      <c r="I934" s="97"/>
      <c r="J934" s="97"/>
      <c r="K934" s="97"/>
    </row>
    <row r="935" spans="1:11" s="94" customFormat="1" x14ac:dyDescent="0.35">
      <c r="A935" s="11"/>
      <c r="B935" s="11"/>
      <c r="C935" s="11"/>
      <c r="D935" s="11"/>
      <c r="E935" s="96"/>
      <c r="F935" s="97"/>
      <c r="G935" s="96"/>
      <c r="H935" s="96"/>
      <c r="I935" s="97"/>
      <c r="J935" s="97"/>
      <c r="K935" s="97"/>
    </row>
    <row r="936" spans="1:11" s="94" customFormat="1" x14ac:dyDescent="0.35">
      <c r="A936" s="11"/>
      <c r="B936" s="11"/>
      <c r="C936" s="11"/>
      <c r="D936" s="11"/>
      <c r="E936" s="96"/>
      <c r="F936" s="97"/>
      <c r="G936" s="96"/>
      <c r="H936" s="96"/>
      <c r="I936" s="97"/>
      <c r="J936" s="97"/>
      <c r="K936" s="97"/>
    </row>
    <row r="937" spans="1:11" s="94" customFormat="1" x14ac:dyDescent="0.35">
      <c r="A937" s="11"/>
      <c r="B937" s="11"/>
      <c r="C937" s="11"/>
      <c r="D937" s="11"/>
      <c r="E937" s="96"/>
      <c r="F937" s="97"/>
      <c r="G937" s="96"/>
      <c r="H937" s="96"/>
      <c r="I937" s="97"/>
      <c r="J937" s="97"/>
      <c r="K937" s="97"/>
    </row>
    <row r="938" spans="1:11" s="94" customFormat="1" x14ac:dyDescent="0.35">
      <c r="A938" s="11"/>
      <c r="B938" s="11"/>
      <c r="C938" s="11"/>
      <c r="D938" s="11"/>
      <c r="E938" s="96"/>
      <c r="F938" s="97"/>
      <c r="G938" s="96"/>
      <c r="H938" s="96"/>
      <c r="I938" s="97"/>
      <c r="J938" s="97"/>
      <c r="K938" s="97"/>
    </row>
    <row r="939" spans="1:11" s="94" customFormat="1" x14ac:dyDescent="0.35">
      <c r="A939" s="11"/>
      <c r="B939" s="11"/>
      <c r="C939" s="11"/>
      <c r="D939" s="11"/>
      <c r="E939" s="96"/>
      <c r="F939" s="97"/>
      <c r="G939" s="96"/>
      <c r="H939" s="96"/>
      <c r="I939" s="97"/>
      <c r="J939" s="97"/>
      <c r="K939" s="97"/>
    </row>
    <row r="940" spans="1:11" s="94" customFormat="1" x14ac:dyDescent="0.35">
      <c r="A940" s="11"/>
      <c r="B940" s="11"/>
      <c r="C940" s="11"/>
      <c r="D940" s="11"/>
      <c r="E940" s="96"/>
      <c r="F940" s="97"/>
      <c r="G940" s="96"/>
      <c r="H940" s="96"/>
      <c r="I940" s="97"/>
      <c r="J940" s="97"/>
      <c r="K940" s="97"/>
    </row>
    <row r="941" spans="1:11" s="94" customFormat="1" x14ac:dyDescent="0.35">
      <c r="A941" s="11"/>
      <c r="B941" s="11"/>
      <c r="C941" s="11"/>
      <c r="D941" s="11"/>
      <c r="E941" s="96"/>
      <c r="F941" s="97"/>
      <c r="G941" s="96"/>
      <c r="H941" s="96"/>
      <c r="I941" s="97"/>
      <c r="J941" s="97"/>
      <c r="K941" s="97"/>
    </row>
    <row r="942" spans="1:11" s="94" customFormat="1" x14ac:dyDescent="0.35">
      <c r="A942" s="11"/>
      <c r="B942" s="11"/>
      <c r="C942" s="11"/>
      <c r="D942" s="11"/>
      <c r="E942" s="96"/>
      <c r="F942" s="97"/>
      <c r="G942" s="96"/>
      <c r="H942" s="96"/>
      <c r="I942" s="97"/>
      <c r="J942" s="97"/>
      <c r="K942" s="97"/>
    </row>
    <row r="943" spans="1:11" s="94" customFormat="1" x14ac:dyDescent="0.35">
      <c r="A943" s="11"/>
      <c r="B943" s="11"/>
      <c r="C943" s="11"/>
      <c r="D943" s="11"/>
      <c r="E943" s="96"/>
      <c r="F943" s="97"/>
      <c r="G943" s="96"/>
      <c r="H943" s="96"/>
      <c r="I943" s="97"/>
      <c r="J943" s="97"/>
      <c r="K943" s="97"/>
    </row>
    <row r="944" spans="1:11" s="94" customFormat="1" x14ac:dyDescent="0.35">
      <c r="A944" s="11"/>
      <c r="B944" s="11"/>
      <c r="C944" s="11"/>
      <c r="D944" s="11"/>
      <c r="E944" s="96"/>
      <c r="F944" s="97"/>
      <c r="G944" s="96"/>
      <c r="H944" s="96"/>
      <c r="I944" s="97"/>
      <c r="J944" s="97"/>
      <c r="K944" s="97"/>
    </row>
    <row r="945" spans="1:11" s="94" customFormat="1" x14ac:dyDescent="0.35">
      <c r="A945" s="11"/>
      <c r="B945" s="11"/>
      <c r="C945" s="11"/>
      <c r="D945" s="11"/>
      <c r="E945" s="96"/>
      <c r="F945" s="97"/>
      <c r="G945" s="96"/>
      <c r="H945" s="96"/>
      <c r="I945" s="97"/>
      <c r="J945" s="97"/>
      <c r="K945" s="97"/>
    </row>
    <row r="946" spans="1:11" s="94" customFormat="1" x14ac:dyDescent="0.35">
      <c r="A946" s="11"/>
      <c r="B946" s="11"/>
      <c r="C946" s="11"/>
      <c r="D946" s="11"/>
      <c r="E946" s="96"/>
      <c r="F946" s="97"/>
      <c r="G946" s="96"/>
      <c r="H946" s="96"/>
      <c r="I946" s="97"/>
      <c r="J946" s="97"/>
      <c r="K946" s="97"/>
    </row>
    <row r="947" spans="1:11" s="94" customFormat="1" x14ac:dyDescent="0.35">
      <c r="A947" s="11"/>
      <c r="B947" s="11"/>
      <c r="C947" s="11"/>
      <c r="D947" s="11"/>
      <c r="E947" s="96"/>
      <c r="F947" s="97"/>
      <c r="G947" s="96"/>
      <c r="H947" s="96"/>
      <c r="I947" s="97"/>
      <c r="J947" s="97"/>
      <c r="K947" s="97"/>
    </row>
    <row r="948" spans="1:11" s="94" customFormat="1" x14ac:dyDescent="0.35">
      <c r="A948" s="11"/>
      <c r="B948" s="11"/>
      <c r="C948" s="11"/>
      <c r="D948" s="11"/>
      <c r="E948" s="96"/>
      <c r="F948" s="97"/>
      <c r="G948" s="96"/>
      <c r="H948" s="96"/>
      <c r="I948" s="97"/>
      <c r="J948" s="97"/>
      <c r="K948" s="97"/>
    </row>
    <row r="949" spans="1:11" s="94" customFormat="1" x14ac:dyDescent="0.35">
      <c r="A949" s="11"/>
      <c r="B949" s="11"/>
      <c r="C949" s="11"/>
      <c r="D949" s="11"/>
      <c r="E949" s="96"/>
      <c r="F949" s="97"/>
      <c r="G949" s="96"/>
      <c r="H949" s="96"/>
      <c r="I949" s="97"/>
      <c r="J949" s="97"/>
      <c r="K949" s="97"/>
    </row>
    <row r="950" spans="1:11" s="94" customFormat="1" x14ac:dyDescent="0.35">
      <c r="A950" s="11"/>
      <c r="B950" s="11"/>
      <c r="C950" s="11"/>
      <c r="D950" s="11"/>
      <c r="E950" s="96"/>
      <c r="F950" s="97"/>
      <c r="G950" s="96"/>
      <c r="H950" s="96"/>
      <c r="I950" s="97"/>
      <c r="J950" s="97"/>
      <c r="K950" s="97"/>
    </row>
    <row r="951" spans="1:11" s="94" customFormat="1" x14ac:dyDescent="0.35">
      <c r="A951" s="11"/>
      <c r="B951" s="11"/>
      <c r="C951" s="11"/>
      <c r="D951" s="11"/>
      <c r="E951" s="96"/>
      <c r="F951" s="97"/>
      <c r="G951" s="96"/>
      <c r="H951" s="96"/>
      <c r="I951" s="97"/>
      <c r="J951" s="97"/>
      <c r="K951" s="97"/>
    </row>
    <row r="952" spans="1:11" s="94" customFormat="1" x14ac:dyDescent="0.35">
      <c r="A952" s="11"/>
      <c r="B952" s="11"/>
      <c r="C952" s="11"/>
      <c r="D952" s="11"/>
      <c r="E952" s="96"/>
      <c r="F952" s="97"/>
      <c r="G952" s="96"/>
      <c r="H952" s="96"/>
      <c r="I952" s="97"/>
      <c r="J952" s="97"/>
      <c r="K952" s="97"/>
    </row>
    <row r="953" spans="1:11" s="94" customFormat="1" x14ac:dyDescent="0.35">
      <c r="A953" s="11"/>
      <c r="B953" s="11"/>
      <c r="C953" s="11"/>
      <c r="D953" s="11"/>
      <c r="E953" s="96"/>
      <c r="F953" s="97"/>
      <c r="G953" s="96"/>
      <c r="H953" s="96"/>
      <c r="I953" s="97"/>
      <c r="J953" s="97"/>
      <c r="K953" s="97"/>
    </row>
    <row r="954" spans="1:11" s="94" customFormat="1" x14ac:dyDescent="0.35">
      <c r="A954" s="11"/>
      <c r="B954" s="11"/>
      <c r="C954" s="11"/>
      <c r="D954" s="11"/>
      <c r="E954" s="96"/>
      <c r="F954" s="97"/>
      <c r="G954" s="96"/>
      <c r="H954" s="96"/>
      <c r="I954" s="97"/>
      <c r="J954" s="97"/>
      <c r="K954" s="97"/>
    </row>
    <row r="955" spans="1:11" s="94" customFormat="1" x14ac:dyDescent="0.35">
      <c r="A955" s="11"/>
      <c r="B955" s="11"/>
      <c r="C955" s="11"/>
      <c r="D955" s="11"/>
      <c r="E955" s="96"/>
      <c r="F955" s="97"/>
      <c r="G955" s="96"/>
      <c r="H955" s="96"/>
      <c r="I955" s="97"/>
      <c r="J955" s="97"/>
      <c r="K955" s="97"/>
    </row>
    <row r="956" spans="1:11" s="94" customFormat="1" x14ac:dyDescent="0.35">
      <c r="A956" s="11"/>
      <c r="B956" s="11"/>
      <c r="C956" s="11"/>
      <c r="D956" s="11"/>
      <c r="E956" s="96"/>
      <c r="F956" s="97"/>
      <c r="G956" s="96"/>
      <c r="H956" s="96"/>
      <c r="I956" s="97"/>
      <c r="J956" s="97"/>
      <c r="K956" s="97"/>
    </row>
    <row r="957" spans="1:11" s="94" customFormat="1" x14ac:dyDescent="0.35">
      <c r="A957" s="11"/>
      <c r="B957" s="11"/>
      <c r="C957" s="11"/>
      <c r="D957" s="11"/>
      <c r="E957" s="96"/>
      <c r="F957" s="97"/>
      <c r="G957" s="96"/>
      <c r="H957" s="96"/>
      <c r="I957" s="97"/>
      <c r="J957" s="97"/>
      <c r="K957" s="97"/>
    </row>
    <row r="958" spans="1:11" s="94" customFormat="1" x14ac:dyDescent="0.35">
      <c r="A958" s="11"/>
      <c r="B958" s="11"/>
      <c r="C958" s="11"/>
      <c r="D958" s="11"/>
      <c r="E958" s="96"/>
      <c r="F958" s="97"/>
      <c r="G958" s="96"/>
      <c r="H958" s="96"/>
      <c r="I958" s="97"/>
      <c r="J958" s="97"/>
      <c r="K958" s="97"/>
    </row>
    <row r="959" spans="1:11" s="94" customFormat="1" x14ac:dyDescent="0.35">
      <c r="A959" s="11"/>
      <c r="B959" s="11"/>
      <c r="C959" s="11"/>
      <c r="D959" s="11"/>
      <c r="E959" s="96"/>
      <c r="F959" s="97"/>
      <c r="G959" s="96"/>
      <c r="H959" s="96"/>
      <c r="I959" s="97"/>
      <c r="J959" s="97"/>
      <c r="K959" s="97"/>
    </row>
    <row r="960" spans="1:11" s="94" customFormat="1" x14ac:dyDescent="0.35">
      <c r="A960" s="11"/>
      <c r="B960" s="11"/>
      <c r="C960" s="11"/>
      <c r="D960" s="11"/>
      <c r="E960" s="96"/>
      <c r="F960" s="97"/>
      <c r="G960" s="96"/>
      <c r="H960" s="96"/>
      <c r="I960" s="97"/>
      <c r="J960" s="97"/>
      <c r="K960" s="97"/>
    </row>
    <row r="961" spans="1:11" s="94" customFormat="1" x14ac:dyDescent="0.35">
      <c r="A961" s="11"/>
      <c r="B961" s="11"/>
      <c r="C961" s="11"/>
      <c r="D961" s="11"/>
      <c r="E961" s="96"/>
      <c r="F961" s="97"/>
      <c r="G961" s="96"/>
      <c r="H961" s="96"/>
      <c r="I961" s="97"/>
      <c r="J961" s="97"/>
      <c r="K961" s="97"/>
    </row>
    <row r="962" spans="1:11" s="94" customFormat="1" x14ac:dyDescent="0.35">
      <c r="A962" s="11"/>
      <c r="B962" s="11"/>
      <c r="C962" s="11"/>
      <c r="D962" s="11"/>
      <c r="E962" s="96"/>
      <c r="F962" s="97"/>
      <c r="G962" s="96"/>
      <c r="H962" s="96"/>
      <c r="I962" s="97"/>
      <c r="J962" s="97"/>
      <c r="K962" s="97"/>
    </row>
    <row r="963" spans="1:11" s="94" customFormat="1" x14ac:dyDescent="0.35">
      <c r="A963" s="11"/>
      <c r="B963" s="11"/>
      <c r="C963" s="11"/>
      <c r="D963" s="11"/>
      <c r="E963" s="96"/>
      <c r="F963" s="97"/>
      <c r="G963" s="96"/>
      <c r="H963" s="96"/>
      <c r="I963" s="97"/>
      <c r="J963" s="97"/>
      <c r="K963" s="97"/>
    </row>
    <row r="964" spans="1:11" s="94" customFormat="1" x14ac:dyDescent="0.35">
      <c r="A964" s="11"/>
      <c r="B964" s="11"/>
      <c r="C964" s="11"/>
      <c r="D964" s="11"/>
      <c r="E964" s="96"/>
      <c r="F964" s="97"/>
      <c r="G964" s="96"/>
      <c r="H964" s="96"/>
      <c r="I964" s="97"/>
      <c r="J964" s="97"/>
      <c r="K964" s="97"/>
    </row>
    <row r="965" spans="1:11" s="94" customFormat="1" x14ac:dyDescent="0.35">
      <c r="A965" s="11"/>
      <c r="B965" s="11"/>
      <c r="C965" s="11"/>
      <c r="D965" s="11"/>
      <c r="E965" s="96"/>
      <c r="F965" s="97"/>
      <c r="G965" s="96"/>
      <c r="H965" s="96"/>
      <c r="I965" s="97"/>
      <c r="J965" s="97"/>
      <c r="K965" s="97"/>
    </row>
    <row r="966" spans="1:11" s="94" customFormat="1" x14ac:dyDescent="0.35">
      <c r="A966" s="11"/>
      <c r="B966" s="11"/>
      <c r="C966" s="11"/>
      <c r="D966" s="11"/>
      <c r="E966" s="96"/>
      <c r="F966" s="97"/>
      <c r="G966" s="96"/>
      <c r="H966" s="96"/>
      <c r="I966" s="97"/>
      <c r="J966" s="97"/>
      <c r="K966" s="97"/>
    </row>
    <row r="967" spans="1:11" s="94" customFormat="1" x14ac:dyDescent="0.35">
      <c r="A967" s="11"/>
      <c r="B967" s="11"/>
      <c r="C967" s="11"/>
      <c r="D967" s="11"/>
      <c r="E967" s="96"/>
      <c r="F967" s="97"/>
      <c r="G967" s="96"/>
      <c r="H967" s="96"/>
      <c r="I967" s="97"/>
      <c r="J967" s="97"/>
      <c r="K967" s="97"/>
    </row>
    <row r="968" spans="1:11" s="94" customFormat="1" x14ac:dyDescent="0.35">
      <c r="A968" s="11"/>
      <c r="B968" s="11"/>
      <c r="C968" s="11"/>
      <c r="D968" s="11"/>
      <c r="E968" s="96"/>
      <c r="F968" s="97"/>
      <c r="G968" s="96"/>
      <c r="H968" s="96"/>
      <c r="I968" s="97"/>
      <c r="J968" s="97"/>
      <c r="K968" s="97"/>
    </row>
    <row r="969" spans="1:11" s="94" customFormat="1" x14ac:dyDescent="0.35">
      <c r="A969" s="11"/>
      <c r="B969" s="11"/>
      <c r="C969" s="11"/>
      <c r="D969" s="11"/>
      <c r="E969" s="96"/>
      <c r="F969" s="97"/>
      <c r="G969" s="96"/>
      <c r="H969" s="96"/>
      <c r="I969" s="97"/>
      <c r="J969" s="97"/>
      <c r="K969" s="97"/>
    </row>
    <row r="970" spans="1:11" s="94" customFormat="1" x14ac:dyDescent="0.35">
      <c r="A970" s="11"/>
      <c r="B970" s="11"/>
      <c r="C970" s="11"/>
      <c r="D970" s="11"/>
      <c r="E970" s="96"/>
      <c r="F970" s="97"/>
      <c r="G970" s="96"/>
      <c r="H970" s="96"/>
      <c r="I970" s="97"/>
      <c r="J970" s="97"/>
      <c r="K970" s="97"/>
    </row>
    <row r="971" spans="1:11" s="94" customFormat="1" x14ac:dyDescent="0.35">
      <c r="A971" s="11"/>
      <c r="B971" s="11"/>
      <c r="C971" s="11"/>
      <c r="D971" s="11"/>
      <c r="E971" s="96"/>
      <c r="F971" s="97"/>
      <c r="G971" s="96"/>
      <c r="H971" s="96"/>
      <c r="I971" s="97"/>
      <c r="J971" s="97"/>
      <c r="K971" s="97"/>
    </row>
    <row r="972" spans="1:11" s="94" customFormat="1" x14ac:dyDescent="0.35">
      <c r="A972" s="11"/>
      <c r="B972" s="11"/>
      <c r="C972" s="11"/>
      <c r="D972" s="11"/>
      <c r="E972" s="96"/>
      <c r="F972" s="97"/>
      <c r="G972" s="96"/>
      <c r="H972" s="96"/>
      <c r="I972" s="97"/>
      <c r="J972" s="97"/>
      <c r="K972" s="97"/>
    </row>
    <row r="973" spans="1:11" s="94" customFormat="1" x14ac:dyDescent="0.35">
      <c r="A973" s="11"/>
      <c r="B973" s="11"/>
      <c r="C973" s="11"/>
      <c r="D973" s="11"/>
      <c r="E973" s="96"/>
      <c r="F973" s="97"/>
      <c r="G973" s="96"/>
      <c r="H973" s="96"/>
      <c r="I973" s="97"/>
      <c r="J973" s="97"/>
      <c r="K973" s="97"/>
    </row>
    <row r="974" spans="1:11" s="94" customFormat="1" x14ac:dyDescent="0.35">
      <c r="A974" s="11"/>
      <c r="B974" s="11"/>
      <c r="C974" s="11"/>
      <c r="D974" s="11"/>
      <c r="E974" s="96"/>
      <c r="F974" s="97"/>
      <c r="G974" s="96"/>
      <c r="H974" s="96"/>
      <c r="I974" s="97"/>
      <c r="J974" s="97"/>
      <c r="K974" s="97"/>
    </row>
    <row r="975" spans="1:11" s="94" customFormat="1" x14ac:dyDescent="0.35">
      <c r="A975" s="11"/>
      <c r="B975" s="11"/>
      <c r="C975" s="11"/>
      <c r="D975" s="11"/>
      <c r="E975" s="96"/>
      <c r="F975" s="97"/>
      <c r="G975" s="96"/>
      <c r="H975" s="96"/>
      <c r="I975" s="97"/>
      <c r="J975" s="97"/>
      <c r="K975" s="97"/>
    </row>
    <row r="976" spans="1:11" s="94" customFormat="1" x14ac:dyDescent="0.35">
      <c r="A976" s="11"/>
      <c r="B976" s="11"/>
      <c r="C976" s="11"/>
      <c r="D976" s="11"/>
      <c r="E976" s="96"/>
      <c r="F976" s="97"/>
      <c r="G976" s="96"/>
      <c r="H976" s="96"/>
      <c r="I976" s="97"/>
      <c r="J976" s="97"/>
      <c r="K976" s="97"/>
    </row>
    <row r="977" spans="1:11" s="94" customFormat="1" x14ac:dyDescent="0.35">
      <c r="A977" s="11"/>
      <c r="B977" s="11"/>
      <c r="C977" s="11"/>
      <c r="D977" s="11"/>
      <c r="E977" s="96"/>
      <c r="F977" s="97"/>
      <c r="G977" s="96"/>
      <c r="H977" s="96"/>
      <c r="I977" s="97"/>
      <c r="J977" s="97"/>
      <c r="K977" s="97"/>
    </row>
    <row r="978" spans="1:11" s="94" customFormat="1" x14ac:dyDescent="0.35">
      <c r="A978" s="11"/>
      <c r="B978" s="11"/>
      <c r="C978" s="11"/>
      <c r="D978" s="11"/>
      <c r="E978" s="96"/>
      <c r="F978" s="97"/>
      <c r="G978" s="96"/>
      <c r="H978" s="96"/>
      <c r="I978" s="97"/>
      <c r="J978" s="97"/>
      <c r="K978" s="97"/>
    </row>
    <row r="979" spans="1:11" s="94" customFormat="1" x14ac:dyDescent="0.35">
      <c r="A979" s="11"/>
      <c r="B979" s="11"/>
      <c r="C979" s="11"/>
      <c r="D979" s="11"/>
      <c r="E979" s="96"/>
      <c r="F979" s="97"/>
      <c r="G979" s="96"/>
      <c r="H979" s="96"/>
      <c r="I979" s="97"/>
      <c r="J979" s="97"/>
      <c r="K979" s="97"/>
    </row>
    <row r="980" spans="1:11" s="94" customFormat="1" x14ac:dyDescent="0.35">
      <c r="A980" s="11"/>
      <c r="B980" s="11"/>
      <c r="C980" s="11"/>
      <c r="D980" s="11"/>
      <c r="E980" s="96"/>
      <c r="F980" s="97"/>
      <c r="G980" s="96"/>
      <c r="H980" s="96"/>
      <c r="I980" s="97"/>
      <c r="J980" s="97"/>
      <c r="K980" s="97"/>
    </row>
    <row r="981" spans="1:11" s="94" customFormat="1" x14ac:dyDescent="0.35">
      <c r="A981" s="11"/>
      <c r="B981" s="11"/>
      <c r="C981" s="11"/>
      <c r="D981" s="11"/>
      <c r="E981" s="96"/>
      <c r="F981" s="97"/>
      <c r="G981" s="96"/>
      <c r="H981" s="96"/>
      <c r="I981" s="97"/>
      <c r="J981" s="97"/>
      <c r="K981" s="97"/>
    </row>
    <row r="982" spans="1:11" s="94" customFormat="1" x14ac:dyDescent="0.35">
      <c r="A982" s="11"/>
      <c r="B982" s="11"/>
      <c r="C982" s="11"/>
      <c r="D982" s="11"/>
      <c r="E982" s="96"/>
      <c r="F982" s="97"/>
      <c r="G982" s="96"/>
      <c r="H982" s="96"/>
      <c r="I982" s="97"/>
      <c r="J982" s="97"/>
      <c r="K982" s="97"/>
    </row>
    <row r="983" spans="1:11" s="94" customFormat="1" x14ac:dyDescent="0.35">
      <c r="A983" s="11"/>
      <c r="B983" s="11"/>
      <c r="C983" s="11"/>
      <c r="D983" s="11"/>
      <c r="E983" s="96"/>
      <c r="F983" s="97"/>
      <c r="G983" s="96"/>
      <c r="H983" s="96"/>
      <c r="I983" s="97"/>
      <c r="J983" s="97"/>
      <c r="K983" s="97"/>
    </row>
    <row r="984" spans="1:11" s="94" customFormat="1" x14ac:dyDescent="0.35">
      <c r="A984" s="11"/>
      <c r="B984" s="11"/>
      <c r="C984" s="11"/>
      <c r="D984" s="11"/>
      <c r="E984" s="96"/>
      <c r="F984" s="97"/>
      <c r="G984" s="96"/>
      <c r="H984" s="96"/>
      <c r="I984" s="97"/>
      <c r="J984" s="97"/>
      <c r="K984" s="97"/>
    </row>
    <row r="985" spans="1:11" s="94" customFormat="1" x14ac:dyDescent="0.35">
      <c r="A985" s="11"/>
      <c r="B985" s="11"/>
      <c r="C985" s="11"/>
      <c r="D985" s="11"/>
      <c r="E985" s="96"/>
      <c r="F985" s="97"/>
      <c r="G985" s="96"/>
      <c r="H985" s="96"/>
      <c r="I985" s="97"/>
      <c r="J985" s="97"/>
      <c r="K985" s="97"/>
    </row>
    <row r="986" spans="1:11" s="94" customFormat="1" x14ac:dyDescent="0.35">
      <c r="A986" s="11"/>
      <c r="B986" s="11"/>
      <c r="C986" s="11"/>
      <c r="D986" s="11"/>
      <c r="E986" s="96"/>
      <c r="F986" s="97"/>
      <c r="G986" s="96"/>
      <c r="H986" s="96"/>
      <c r="I986" s="97"/>
      <c r="J986" s="97"/>
      <c r="K986" s="97"/>
    </row>
    <row r="987" spans="1:11" s="94" customFormat="1" x14ac:dyDescent="0.35">
      <c r="A987" s="11"/>
      <c r="B987" s="11"/>
      <c r="C987" s="11"/>
      <c r="D987" s="11"/>
      <c r="E987" s="96"/>
      <c r="F987" s="97"/>
      <c r="G987" s="96"/>
      <c r="H987" s="96"/>
      <c r="I987" s="97"/>
      <c r="J987" s="97"/>
      <c r="K987" s="97"/>
    </row>
    <row r="988" spans="1:11" s="94" customFormat="1" x14ac:dyDescent="0.35">
      <c r="A988" s="11"/>
      <c r="B988" s="11"/>
      <c r="C988" s="11"/>
      <c r="D988" s="11"/>
      <c r="E988" s="96"/>
      <c r="F988" s="97"/>
      <c r="G988" s="96"/>
      <c r="H988" s="96"/>
      <c r="I988" s="97"/>
      <c r="J988" s="97"/>
      <c r="K988" s="97"/>
    </row>
    <row r="989" spans="1:11" s="94" customFormat="1" x14ac:dyDescent="0.35">
      <c r="A989" s="11"/>
      <c r="B989" s="11"/>
      <c r="C989" s="11"/>
      <c r="D989" s="11"/>
      <c r="E989" s="96"/>
      <c r="F989" s="97"/>
      <c r="G989" s="96"/>
      <c r="H989" s="96"/>
      <c r="I989" s="97"/>
      <c r="J989" s="97"/>
      <c r="K989" s="97"/>
    </row>
    <row r="990" spans="1:11" s="94" customFormat="1" x14ac:dyDescent="0.35">
      <c r="A990" s="11"/>
      <c r="B990" s="11"/>
      <c r="C990" s="11"/>
      <c r="D990" s="11"/>
      <c r="E990" s="96"/>
      <c r="F990" s="97"/>
      <c r="G990" s="96"/>
      <c r="H990" s="96"/>
      <c r="I990" s="97"/>
      <c r="J990" s="97"/>
      <c r="K990" s="97"/>
    </row>
    <row r="991" spans="1:11" s="94" customFormat="1" x14ac:dyDescent="0.35">
      <c r="A991" s="11"/>
      <c r="B991" s="11"/>
      <c r="C991" s="11"/>
      <c r="D991" s="11"/>
      <c r="E991" s="96"/>
      <c r="F991" s="97"/>
      <c r="G991" s="96"/>
      <c r="H991" s="96"/>
      <c r="I991" s="97"/>
      <c r="J991" s="97"/>
      <c r="K991" s="97"/>
    </row>
    <row r="992" spans="1:11" s="94" customFormat="1" x14ac:dyDescent="0.35">
      <c r="A992" s="11"/>
      <c r="B992" s="11"/>
      <c r="C992" s="11"/>
      <c r="D992" s="11"/>
      <c r="E992" s="96"/>
      <c r="F992" s="97"/>
      <c r="G992" s="96"/>
      <c r="H992" s="96"/>
      <c r="I992" s="97"/>
      <c r="J992" s="97"/>
      <c r="K992" s="97"/>
    </row>
    <row r="993" spans="1:11" s="94" customFormat="1" x14ac:dyDescent="0.35">
      <c r="A993" s="11"/>
      <c r="B993" s="11"/>
      <c r="C993" s="11"/>
      <c r="D993" s="11"/>
      <c r="E993" s="96"/>
      <c r="F993" s="97"/>
      <c r="G993" s="96"/>
      <c r="H993" s="96"/>
      <c r="I993" s="97"/>
      <c r="J993" s="97"/>
      <c r="K993" s="97"/>
    </row>
    <row r="994" spans="1:11" s="94" customFormat="1" x14ac:dyDescent="0.35">
      <c r="A994" s="11"/>
      <c r="B994" s="11"/>
      <c r="C994" s="11"/>
      <c r="D994" s="11"/>
      <c r="E994" s="96"/>
      <c r="F994" s="97"/>
      <c r="G994" s="96"/>
      <c r="H994" s="96"/>
      <c r="I994" s="97"/>
      <c r="J994" s="97"/>
      <c r="K994" s="97"/>
    </row>
    <row r="995" spans="1:11" s="94" customFormat="1" x14ac:dyDescent="0.35">
      <c r="A995" s="11"/>
      <c r="B995" s="11"/>
      <c r="C995" s="11"/>
      <c r="D995" s="11"/>
      <c r="E995" s="96"/>
      <c r="F995" s="97"/>
      <c r="G995" s="96"/>
      <c r="H995" s="96"/>
      <c r="I995" s="97"/>
      <c r="J995" s="97"/>
      <c r="K995" s="97"/>
    </row>
    <row r="996" spans="1:11" s="94" customFormat="1" x14ac:dyDescent="0.35">
      <c r="A996" s="11"/>
      <c r="B996" s="11"/>
      <c r="C996" s="11"/>
      <c r="D996" s="11"/>
      <c r="E996" s="96"/>
      <c r="F996" s="97"/>
      <c r="G996" s="96"/>
      <c r="H996" s="96"/>
      <c r="I996" s="97"/>
      <c r="J996" s="97"/>
      <c r="K996" s="97"/>
    </row>
    <row r="997" spans="1:11" s="94" customFormat="1" x14ac:dyDescent="0.35">
      <c r="A997" s="11"/>
      <c r="B997" s="11"/>
      <c r="C997" s="11"/>
      <c r="D997" s="11"/>
      <c r="E997" s="96"/>
      <c r="F997" s="97"/>
      <c r="G997" s="96"/>
      <c r="H997" s="96"/>
      <c r="I997" s="97"/>
      <c r="J997" s="97"/>
      <c r="K997" s="97"/>
    </row>
    <row r="998" spans="1:11" s="94" customFormat="1" x14ac:dyDescent="0.35">
      <c r="A998" s="11"/>
      <c r="B998" s="11"/>
      <c r="C998" s="11"/>
      <c r="D998" s="11"/>
      <c r="E998" s="96"/>
      <c r="F998" s="97"/>
      <c r="G998" s="96"/>
      <c r="H998" s="96"/>
      <c r="I998" s="97"/>
      <c r="J998" s="97"/>
      <c r="K998" s="97"/>
    </row>
    <row r="999" spans="1:11" s="94" customFormat="1" x14ac:dyDescent="0.35">
      <c r="A999" s="11"/>
      <c r="B999" s="11"/>
      <c r="C999" s="11"/>
      <c r="D999" s="11"/>
      <c r="E999" s="96"/>
      <c r="F999" s="97"/>
      <c r="G999" s="96"/>
      <c r="H999" s="96"/>
      <c r="I999" s="97"/>
      <c r="J999" s="97"/>
      <c r="K999" s="97"/>
    </row>
    <row r="1000" spans="1:11" s="94" customFormat="1" x14ac:dyDescent="0.35">
      <c r="A1000" s="11"/>
      <c r="B1000" s="11"/>
      <c r="C1000" s="11"/>
      <c r="D1000" s="11"/>
      <c r="E1000" s="96"/>
      <c r="F1000" s="97"/>
      <c r="G1000" s="96"/>
      <c r="H1000" s="96"/>
      <c r="I1000" s="97"/>
      <c r="J1000" s="97"/>
      <c r="K1000" s="97"/>
    </row>
    <row r="1001" spans="1:11" s="94" customFormat="1" x14ac:dyDescent="0.35">
      <c r="A1001" s="11"/>
      <c r="B1001" s="11"/>
      <c r="C1001" s="11"/>
      <c r="D1001" s="11"/>
      <c r="E1001" s="96"/>
      <c r="F1001" s="97"/>
      <c r="G1001" s="96"/>
      <c r="H1001" s="96"/>
      <c r="I1001" s="97"/>
      <c r="J1001" s="97"/>
      <c r="K1001" s="97"/>
    </row>
    <row r="1002" spans="1:11" s="94" customFormat="1" x14ac:dyDescent="0.35">
      <c r="A1002" s="11"/>
      <c r="B1002" s="11"/>
      <c r="C1002" s="11"/>
      <c r="D1002" s="11"/>
      <c r="E1002" s="96"/>
      <c r="F1002" s="97"/>
      <c r="G1002" s="96"/>
      <c r="H1002" s="96"/>
      <c r="I1002" s="97"/>
      <c r="J1002" s="97"/>
      <c r="K1002" s="97"/>
    </row>
    <row r="1003" spans="1:11" s="94" customFormat="1" x14ac:dyDescent="0.35">
      <c r="A1003" s="11"/>
      <c r="B1003" s="11"/>
      <c r="C1003" s="11"/>
      <c r="D1003" s="11"/>
      <c r="E1003" s="96"/>
      <c r="F1003" s="97"/>
      <c r="G1003" s="96"/>
      <c r="H1003" s="96"/>
      <c r="I1003" s="97"/>
      <c r="J1003" s="97"/>
      <c r="K1003" s="97"/>
    </row>
    <row r="1004" spans="1:11" s="94" customFormat="1" x14ac:dyDescent="0.35">
      <c r="A1004" s="11"/>
      <c r="B1004" s="11"/>
      <c r="C1004" s="11"/>
      <c r="D1004" s="11"/>
      <c r="E1004" s="96"/>
      <c r="F1004" s="97"/>
      <c r="G1004" s="96"/>
      <c r="H1004" s="96"/>
      <c r="I1004" s="97"/>
      <c r="J1004" s="97"/>
      <c r="K1004" s="97"/>
    </row>
    <row r="1005" spans="1:11" s="94" customFormat="1" x14ac:dyDescent="0.35">
      <c r="A1005" s="11"/>
      <c r="B1005" s="11"/>
      <c r="C1005" s="11"/>
      <c r="D1005" s="11"/>
      <c r="E1005" s="96"/>
      <c r="F1005" s="97"/>
      <c r="G1005" s="96"/>
      <c r="H1005" s="96"/>
      <c r="I1005" s="97"/>
      <c r="J1005" s="97"/>
      <c r="K1005" s="97"/>
    </row>
    <row r="1006" spans="1:11" s="94" customFormat="1" x14ac:dyDescent="0.35">
      <c r="A1006" s="11"/>
      <c r="B1006" s="11"/>
      <c r="C1006" s="11"/>
      <c r="D1006" s="11"/>
      <c r="E1006" s="96"/>
      <c r="F1006" s="97"/>
      <c r="G1006" s="96"/>
      <c r="H1006" s="96"/>
      <c r="I1006" s="97"/>
      <c r="J1006" s="97"/>
      <c r="K1006" s="97"/>
    </row>
    <row r="1007" spans="1:11" s="94" customFormat="1" x14ac:dyDescent="0.35">
      <c r="A1007" s="11"/>
      <c r="B1007" s="11"/>
      <c r="C1007" s="11"/>
      <c r="D1007" s="11"/>
      <c r="E1007" s="96"/>
      <c r="F1007" s="97"/>
      <c r="G1007" s="96"/>
      <c r="H1007" s="96"/>
      <c r="I1007" s="97"/>
      <c r="J1007" s="97"/>
      <c r="K1007" s="97"/>
    </row>
    <row r="1008" spans="1:11" s="94" customFormat="1" x14ac:dyDescent="0.35">
      <c r="A1008" s="11"/>
      <c r="B1008" s="11"/>
      <c r="C1008" s="11"/>
      <c r="D1008" s="11"/>
      <c r="E1008" s="96"/>
      <c r="F1008" s="97"/>
      <c r="G1008" s="96"/>
      <c r="H1008" s="96"/>
      <c r="I1008" s="97"/>
      <c r="J1008" s="97"/>
      <c r="K1008" s="97"/>
    </row>
    <row r="1009" spans="1:11" s="94" customFormat="1" x14ac:dyDescent="0.35">
      <c r="A1009" s="11"/>
      <c r="B1009" s="11"/>
      <c r="C1009" s="11"/>
      <c r="D1009" s="11"/>
      <c r="E1009" s="96"/>
      <c r="F1009" s="97"/>
      <c r="G1009" s="96"/>
      <c r="H1009" s="96"/>
      <c r="I1009" s="97"/>
      <c r="J1009" s="97"/>
      <c r="K1009" s="97"/>
    </row>
    <row r="1010" spans="1:11" s="94" customFormat="1" x14ac:dyDescent="0.35">
      <c r="A1010" s="11"/>
      <c r="B1010" s="11"/>
      <c r="C1010" s="11"/>
      <c r="D1010" s="11"/>
      <c r="E1010" s="96"/>
      <c r="F1010" s="97"/>
      <c r="G1010" s="96"/>
      <c r="H1010" s="96"/>
      <c r="I1010" s="97"/>
      <c r="J1010" s="97"/>
      <c r="K1010" s="97"/>
    </row>
    <row r="1011" spans="1:11" s="94" customFormat="1" x14ac:dyDescent="0.35">
      <c r="A1011" s="11"/>
      <c r="B1011" s="11"/>
      <c r="C1011" s="11"/>
      <c r="D1011" s="11"/>
      <c r="E1011" s="96"/>
      <c r="F1011" s="97"/>
      <c r="G1011" s="96"/>
      <c r="H1011" s="96"/>
      <c r="I1011" s="97"/>
      <c r="J1011" s="97"/>
      <c r="K1011" s="97"/>
    </row>
    <row r="1012" spans="1:11" s="94" customFormat="1" x14ac:dyDescent="0.35">
      <c r="A1012" s="11"/>
      <c r="B1012" s="11"/>
      <c r="C1012" s="11"/>
      <c r="D1012" s="11"/>
      <c r="E1012" s="96"/>
      <c r="F1012" s="97"/>
      <c r="G1012" s="96"/>
      <c r="H1012" s="96"/>
      <c r="I1012" s="97"/>
      <c r="J1012" s="97"/>
      <c r="K1012" s="97"/>
    </row>
    <row r="1013" spans="1:11" s="94" customFormat="1" x14ac:dyDescent="0.35">
      <c r="A1013" s="11"/>
      <c r="B1013" s="11"/>
      <c r="C1013" s="11"/>
      <c r="D1013" s="11"/>
      <c r="E1013" s="96"/>
      <c r="F1013" s="97"/>
      <c r="G1013" s="96"/>
      <c r="H1013" s="96"/>
      <c r="I1013" s="97"/>
      <c r="J1013" s="97"/>
      <c r="K1013" s="97"/>
    </row>
    <row r="1014" spans="1:11" s="94" customFormat="1" x14ac:dyDescent="0.35">
      <c r="A1014" s="11"/>
      <c r="B1014" s="11"/>
      <c r="C1014" s="11"/>
      <c r="D1014" s="11"/>
      <c r="E1014" s="96"/>
      <c r="F1014" s="97"/>
      <c r="G1014" s="96"/>
      <c r="H1014" s="96"/>
      <c r="I1014" s="97"/>
      <c r="J1014" s="97"/>
      <c r="K1014" s="97"/>
    </row>
    <row r="1015" spans="1:11" s="94" customFormat="1" x14ac:dyDescent="0.35">
      <c r="A1015" s="11"/>
      <c r="B1015" s="11"/>
      <c r="C1015" s="11"/>
      <c r="D1015" s="11"/>
      <c r="E1015" s="96"/>
      <c r="F1015" s="97"/>
      <c r="G1015" s="96"/>
      <c r="H1015" s="96"/>
      <c r="I1015" s="97"/>
      <c r="J1015" s="97"/>
      <c r="K1015" s="97"/>
    </row>
    <row r="1016" spans="1:11" s="94" customFormat="1" x14ac:dyDescent="0.35">
      <c r="A1016" s="11"/>
      <c r="B1016" s="11"/>
      <c r="C1016" s="11"/>
      <c r="D1016" s="11"/>
      <c r="E1016" s="96"/>
      <c r="F1016" s="97"/>
      <c r="G1016" s="96"/>
      <c r="H1016" s="96"/>
      <c r="I1016" s="97"/>
      <c r="J1016" s="97"/>
      <c r="K1016" s="97"/>
    </row>
    <row r="1017" spans="1:11" s="94" customFormat="1" x14ac:dyDescent="0.35">
      <c r="A1017" s="11"/>
      <c r="B1017" s="11"/>
      <c r="C1017" s="11"/>
      <c r="D1017" s="11"/>
      <c r="E1017" s="96"/>
      <c r="F1017" s="97"/>
      <c r="G1017" s="96"/>
      <c r="H1017" s="96"/>
      <c r="I1017" s="97"/>
      <c r="J1017" s="97"/>
      <c r="K1017" s="97"/>
    </row>
    <row r="1018" spans="1:11" s="94" customFormat="1" x14ac:dyDescent="0.35">
      <c r="A1018" s="11"/>
      <c r="B1018" s="11"/>
      <c r="C1018" s="11"/>
      <c r="D1018" s="11"/>
      <c r="E1018" s="96"/>
      <c r="F1018" s="97"/>
      <c r="G1018" s="96"/>
      <c r="H1018" s="96"/>
      <c r="I1018" s="97"/>
      <c r="J1018" s="97"/>
      <c r="K1018" s="97"/>
    </row>
    <row r="1019" spans="1:11" s="94" customFormat="1" x14ac:dyDescent="0.35">
      <c r="A1019" s="11"/>
      <c r="B1019" s="11"/>
      <c r="C1019" s="11"/>
      <c r="D1019" s="11"/>
      <c r="E1019" s="96"/>
      <c r="F1019" s="97"/>
      <c r="G1019" s="96"/>
      <c r="H1019" s="96"/>
      <c r="I1019" s="97"/>
      <c r="J1019" s="97"/>
      <c r="K1019" s="97"/>
    </row>
    <row r="1020" spans="1:11" s="94" customFormat="1" x14ac:dyDescent="0.35">
      <c r="A1020" s="11"/>
      <c r="B1020" s="11"/>
      <c r="C1020" s="11"/>
      <c r="D1020" s="11"/>
      <c r="E1020" s="96"/>
      <c r="F1020" s="97"/>
      <c r="G1020" s="96"/>
      <c r="H1020" s="96"/>
      <c r="I1020" s="97"/>
      <c r="J1020" s="97"/>
      <c r="K1020" s="97"/>
    </row>
    <row r="1021" spans="1:11" s="94" customFormat="1" x14ac:dyDescent="0.35">
      <c r="A1021" s="11"/>
      <c r="B1021" s="11"/>
      <c r="C1021" s="11"/>
      <c r="D1021" s="11"/>
      <c r="E1021" s="96"/>
      <c r="F1021" s="97"/>
      <c r="G1021" s="96"/>
      <c r="H1021" s="96"/>
      <c r="I1021" s="97"/>
      <c r="J1021" s="97"/>
      <c r="K1021" s="97"/>
    </row>
    <row r="1022" spans="1:11" s="94" customFormat="1" x14ac:dyDescent="0.35">
      <c r="A1022" s="11"/>
      <c r="B1022" s="11"/>
      <c r="C1022" s="11"/>
      <c r="D1022" s="11"/>
      <c r="E1022" s="96"/>
      <c r="F1022" s="97"/>
      <c r="G1022" s="96"/>
      <c r="H1022" s="96"/>
      <c r="I1022" s="97"/>
      <c r="J1022" s="97"/>
      <c r="K1022" s="97"/>
    </row>
    <row r="1023" spans="1:11" s="94" customFormat="1" x14ac:dyDescent="0.35">
      <c r="A1023" s="11"/>
      <c r="B1023" s="11"/>
      <c r="C1023" s="11"/>
      <c r="D1023" s="11"/>
      <c r="E1023" s="96"/>
      <c r="F1023" s="97"/>
      <c r="G1023" s="96"/>
      <c r="H1023" s="96"/>
      <c r="I1023" s="97"/>
      <c r="J1023" s="97"/>
      <c r="K1023" s="97"/>
    </row>
    <row r="1024" spans="1:11" s="94" customFormat="1" x14ac:dyDescent="0.35">
      <c r="A1024" s="11"/>
      <c r="B1024" s="11"/>
      <c r="C1024" s="11"/>
      <c r="D1024" s="11"/>
      <c r="E1024" s="96"/>
      <c r="F1024" s="97"/>
      <c r="G1024" s="96"/>
      <c r="H1024" s="96"/>
      <c r="I1024" s="97"/>
      <c r="J1024" s="97"/>
      <c r="K1024" s="97"/>
    </row>
    <row r="1025" spans="1:11" s="94" customFormat="1" x14ac:dyDescent="0.35">
      <c r="A1025" s="11"/>
      <c r="B1025" s="11"/>
      <c r="C1025" s="11"/>
      <c r="D1025" s="11"/>
      <c r="E1025" s="96"/>
      <c r="F1025" s="97"/>
      <c r="G1025" s="96"/>
      <c r="H1025" s="96"/>
      <c r="I1025" s="97"/>
      <c r="J1025" s="97"/>
      <c r="K1025" s="97"/>
    </row>
    <row r="1026" spans="1:11" s="94" customFormat="1" x14ac:dyDescent="0.35">
      <c r="A1026" s="11"/>
      <c r="B1026" s="11"/>
      <c r="C1026" s="11"/>
      <c r="D1026" s="11"/>
      <c r="E1026" s="96"/>
      <c r="F1026" s="97"/>
      <c r="G1026" s="96"/>
      <c r="H1026" s="96"/>
      <c r="I1026" s="97"/>
      <c r="J1026" s="97"/>
      <c r="K1026" s="97"/>
    </row>
    <row r="1027" spans="1:11" s="94" customFormat="1" x14ac:dyDescent="0.35">
      <c r="A1027" s="11"/>
      <c r="B1027" s="11"/>
      <c r="C1027" s="11"/>
      <c r="D1027" s="11"/>
      <c r="E1027" s="96"/>
      <c r="F1027" s="97"/>
      <c r="G1027" s="96"/>
      <c r="H1027" s="96"/>
      <c r="I1027" s="97"/>
      <c r="J1027" s="97"/>
      <c r="K1027" s="97"/>
    </row>
    <row r="1028" spans="1:11" s="94" customFormat="1" x14ac:dyDescent="0.35">
      <c r="A1028" s="11"/>
      <c r="B1028" s="11"/>
      <c r="C1028" s="11"/>
      <c r="D1028" s="11"/>
      <c r="E1028" s="96"/>
      <c r="F1028" s="97"/>
      <c r="G1028" s="96"/>
      <c r="H1028" s="96"/>
      <c r="I1028" s="97"/>
      <c r="J1028" s="97"/>
      <c r="K1028" s="97"/>
    </row>
    <row r="1029" spans="1:11" s="94" customFormat="1" x14ac:dyDescent="0.35">
      <c r="A1029" s="11"/>
      <c r="B1029" s="11"/>
      <c r="C1029" s="11"/>
      <c r="D1029" s="11"/>
      <c r="E1029" s="96"/>
      <c r="F1029" s="97"/>
      <c r="G1029" s="96"/>
      <c r="H1029" s="96"/>
      <c r="I1029" s="97"/>
      <c r="J1029" s="97"/>
      <c r="K1029" s="97"/>
    </row>
    <row r="1030" spans="1:11" s="94" customFormat="1" x14ac:dyDescent="0.35">
      <c r="A1030" s="11"/>
      <c r="B1030" s="11"/>
      <c r="C1030" s="11"/>
      <c r="D1030" s="11"/>
      <c r="E1030" s="96"/>
      <c r="F1030" s="97"/>
      <c r="G1030" s="96"/>
      <c r="H1030" s="96"/>
      <c r="I1030" s="97"/>
      <c r="J1030" s="97"/>
      <c r="K1030" s="97"/>
    </row>
    <row r="1031" spans="1:11" s="94" customFormat="1" x14ac:dyDescent="0.35">
      <c r="A1031" s="11"/>
      <c r="B1031" s="11"/>
      <c r="C1031" s="11"/>
      <c r="D1031" s="11"/>
      <c r="E1031" s="96"/>
      <c r="F1031" s="97"/>
      <c r="G1031" s="96"/>
      <c r="H1031" s="96"/>
      <c r="I1031" s="97"/>
      <c r="J1031" s="97"/>
      <c r="K1031" s="97"/>
    </row>
    <row r="1032" spans="1:11" s="94" customFormat="1" x14ac:dyDescent="0.35">
      <c r="A1032" s="11"/>
      <c r="B1032" s="11"/>
      <c r="C1032" s="11"/>
      <c r="D1032" s="11"/>
      <c r="E1032" s="96"/>
      <c r="F1032" s="97"/>
      <c r="G1032" s="96"/>
      <c r="H1032" s="96"/>
      <c r="I1032" s="97"/>
      <c r="J1032" s="97"/>
      <c r="K1032" s="97"/>
    </row>
    <row r="1033" spans="1:11" s="94" customFormat="1" x14ac:dyDescent="0.35">
      <c r="A1033" s="11"/>
      <c r="B1033" s="11"/>
      <c r="C1033" s="11"/>
      <c r="D1033" s="11"/>
      <c r="E1033" s="96"/>
      <c r="F1033" s="97"/>
      <c r="G1033" s="96"/>
      <c r="H1033" s="96"/>
      <c r="I1033" s="97"/>
      <c r="J1033" s="97"/>
      <c r="K1033" s="97"/>
    </row>
    <row r="1034" spans="1:11" s="94" customFormat="1" x14ac:dyDescent="0.35">
      <c r="A1034" s="11"/>
      <c r="B1034" s="11"/>
      <c r="C1034" s="11"/>
      <c r="D1034" s="11"/>
      <c r="E1034" s="96"/>
      <c r="F1034" s="97"/>
      <c r="G1034" s="96"/>
      <c r="H1034" s="96"/>
      <c r="I1034" s="97"/>
      <c r="J1034" s="97"/>
      <c r="K1034" s="97"/>
    </row>
    <row r="1035" spans="1:11" s="94" customFormat="1" x14ac:dyDescent="0.35">
      <c r="A1035" s="11"/>
      <c r="B1035" s="11"/>
      <c r="C1035" s="11"/>
      <c r="D1035" s="11"/>
      <c r="E1035" s="96"/>
      <c r="F1035" s="97"/>
      <c r="G1035" s="96"/>
      <c r="H1035" s="96"/>
      <c r="I1035" s="97"/>
      <c r="J1035" s="97"/>
      <c r="K1035" s="97"/>
    </row>
    <row r="1036" spans="1:11" s="94" customFormat="1" x14ac:dyDescent="0.35">
      <c r="A1036" s="11"/>
      <c r="B1036" s="11"/>
      <c r="C1036" s="11"/>
      <c r="D1036" s="11"/>
      <c r="E1036" s="96"/>
      <c r="F1036" s="97"/>
      <c r="G1036" s="96"/>
      <c r="H1036" s="96"/>
      <c r="I1036" s="97"/>
      <c r="J1036" s="97"/>
      <c r="K1036" s="97"/>
    </row>
    <row r="1037" spans="1:11" s="94" customFormat="1" x14ac:dyDescent="0.35">
      <c r="A1037" s="11"/>
      <c r="B1037" s="11"/>
      <c r="C1037" s="11"/>
      <c r="D1037" s="11"/>
      <c r="E1037" s="96"/>
      <c r="F1037" s="97"/>
      <c r="G1037" s="96"/>
      <c r="H1037" s="96"/>
      <c r="I1037" s="97"/>
      <c r="J1037" s="97"/>
      <c r="K1037" s="97"/>
    </row>
    <row r="1038" spans="1:11" s="94" customFormat="1" x14ac:dyDescent="0.35">
      <c r="A1038" s="11"/>
      <c r="B1038" s="11"/>
      <c r="C1038" s="11"/>
      <c r="D1038" s="11"/>
      <c r="E1038" s="96"/>
      <c r="F1038" s="97"/>
      <c r="G1038" s="96"/>
      <c r="H1038" s="96"/>
      <c r="I1038" s="97"/>
      <c r="J1038" s="97"/>
      <c r="K1038" s="97"/>
    </row>
    <row r="1039" spans="1:11" s="94" customFormat="1" x14ac:dyDescent="0.35">
      <c r="A1039" s="11"/>
      <c r="B1039" s="11"/>
      <c r="C1039" s="11"/>
      <c r="D1039" s="11"/>
      <c r="E1039" s="96"/>
      <c r="F1039" s="97"/>
      <c r="G1039" s="96"/>
      <c r="H1039" s="96"/>
      <c r="I1039" s="97"/>
      <c r="J1039" s="97"/>
      <c r="K1039" s="97"/>
    </row>
    <row r="1040" spans="1:11" s="94" customFormat="1" x14ac:dyDescent="0.35">
      <c r="A1040" s="11"/>
      <c r="B1040" s="11"/>
      <c r="C1040" s="11"/>
      <c r="D1040" s="11"/>
      <c r="E1040" s="96"/>
      <c r="F1040" s="97"/>
      <c r="G1040" s="96"/>
      <c r="H1040" s="96"/>
      <c r="I1040" s="97"/>
      <c r="J1040" s="97"/>
      <c r="K1040" s="97"/>
    </row>
    <row r="1041" spans="1:11" s="94" customFormat="1" x14ac:dyDescent="0.35">
      <c r="A1041" s="11"/>
      <c r="B1041" s="11"/>
      <c r="C1041" s="11"/>
      <c r="D1041" s="11"/>
      <c r="E1041" s="96"/>
      <c r="F1041" s="97"/>
      <c r="G1041" s="96"/>
      <c r="H1041" s="96"/>
      <c r="I1041" s="97"/>
      <c r="J1041" s="97"/>
      <c r="K1041" s="97"/>
    </row>
    <row r="1042" spans="1:11" s="94" customFormat="1" x14ac:dyDescent="0.35">
      <c r="A1042" s="11"/>
      <c r="B1042" s="11"/>
      <c r="C1042" s="11"/>
      <c r="D1042" s="11"/>
      <c r="E1042" s="96"/>
      <c r="F1042" s="97"/>
      <c r="G1042" s="96"/>
      <c r="H1042" s="96"/>
      <c r="I1042" s="97"/>
      <c r="J1042" s="97"/>
      <c r="K1042" s="97"/>
    </row>
    <row r="1043" spans="1:11" s="94" customFormat="1" x14ac:dyDescent="0.35">
      <c r="A1043" s="11"/>
      <c r="B1043" s="11"/>
      <c r="C1043" s="11"/>
      <c r="D1043" s="11"/>
      <c r="E1043" s="96"/>
      <c r="F1043" s="97"/>
      <c r="G1043" s="96"/>
      <c r="H1043" s="96"/>
      <c r="I1043" s="97"/>
      <c r="J1043" s="97"/>
      <c r="K1043" s="97"/>
    </row>
    <row r="1044" spans="1:11" s="94" customFormat="1" x14ac:dyDescent="0.35">
      <c r="A1044" s="11"/>
      <c r="B1044" s="11"/>
      <c r="C1044" s="11"/>
      <c r="D1044" s="11"/>
      <c r="E1044" s="96"/>
      <c r="F1044" s="97"/>
      <c r="G1044" s="96"/>
      <c r="H1044" s="96"/>
      <c r="I1044" s="97"/>
      <c r="J1044" s="97"/>
      <c r="K1044" s="97"/>
    </row>
    <row r="1045" spans="1:11" s="94" customFormat="1" x14ac:dyDescent="0.35">
      <c r="A1045" s="11"/>
      <c r="B1045" s="11"/>
      <c r="C1045" s="11"/>
      <c r="D1045" s="11"/>
      <c r="E1045" s="96"/>
      <c r="F1045" s="97"/>
      <c r="G1045" s="96"/>
      <c r="H1045" s="96"/>
      <c r="I1045" s="97"/>
      <c r="J1045" s="97"/>
      <c r="K1045" s="97"/>
    </row>
    <row r="1046" spans="1:11" s="94" customFormat="1" x14ac:dyDescent="0.35">
      <c r="A1046" s="11"/>
      <c r="B1046" s="11"/>
      <c r="C1046" s="11"/>
      <c r="D1046" s="11"/>
      <c r="E1046" s="96"/>
      <c r="F1046" s="97"/>
      <c r="G1046" s="96"/>
      <c r="H1046" s="96"/>
      <c r="I1046" s="97"/>
      <c r="J1046" s="97"/>
      <c r="K1046" s="97"/>
    </row>
    <row r="1047" spans="1:11" s="94" customFormat="1" x14ac:dyDescent="0.35">
      <c r="A1047" s="11"/>
      <c r="B1047" s="11"/>
      <c r="C1047" s="11"/>
      <c r="D1047" s="11"/>
      <c r="E1047" s="96"/>
      <c r="F1047" s="97"/>
      <c r="G1047" s="96"/>
      <c r="H1047" s="96"/>
      <c r="I1047" s="97"/>
      <c r="J1047" s="97"/>
      <c r="K1047" s="97"/>
    </row>
    <row r="1048" spans="1:11" s="94" customFormat="1" x14ac:dyDescent="0.35">
      <c r="A1048" s="11"/>
      <c r="B1048" s="11"/>
      <c r="C1048" s="11"/>
      <c r="D1048" s="11"/>
      <c r="E1048" s="96"/>
      <c r="F1048" s="97"/>
      <c r="G1048" s="96"/>
      <c r="H1048" s="96"/>
      <c r="I1048" s="97"/>
      <c r="J1048" s="97"/>
      <c r="K1048" s="97"/>
    </row>
    <row r="1049" spans="1:11" s="94" customFormat="1" x14ac:dyDescent="0.35">
      <c r="A1049" s="11"/>
      <c r="B1049" s="11"/>
      <c r="C1049" s="11"/>
      <c r="D1049" s="11"/>
      <c r="E1049" s="96"/>
      <c r="F1049" s="97"/>
      <c r="G1049" s="96"/>
      <c r="H1049" s="96"/>
      <c r="I1049" s="97"/>
      <c r="J1049" s="97"/>
      <c r="K1049" s="97"/>
    </row>
    <row r="1050" spans="1:11" s="94" customFormat="1" x14ac:dyDescent="0.35">
      <c r="A1050" s="11"/>
      <c r="B1050" s="11"/>
      <c r="C1050" s="11"/>
      <c r="D1050" s="11"/>
      <c r="E1050" s="96"/>
      <c r="F1050" s="97"/>
      <c r="G1050" s="96"/>
      <c r="H1050" s="96"/>
      <c r="I1050" s="97"/>
      <c r="J1050" s="97"/>
      <c r="K1050" s="97"/>
    </row>
    <row r="1051" spans="1:11" s="94" customFormat="1" x14ac:dyDescent="0.35">
      <c r="A1051" s="11"/>
      <c r="B1051" s="11"/>
      <c r="C1051" s="11"/>
      <c r="D1051" s="11"/>
      <c r="E1051" s="96"/>
      <c r="F1051" s="97"/>
      <c r="G1051" s="96"/>
      <c r="H1051" s="96"/>
      <c r="I1051" s="97"/>
      <c r="J1051" s="97"/>
      <c r="K1051" s="97"/>
    </row>
    <row r="1052" spans="1:11" s="94" customFormat="1" x14ac:dyDescent="0.35">
      <c r="A1052" s="11"/>
      <c r="B1052" s="11"/>
      <c r="C1052" s="11"/>
      <c r="D1052" s="11"/>
      <c r="E1052" s="96"/>
      <c r="F1052" s="97"/>
      <c r="G1052" s="96"/>
      <c r="H1052" s="96"/>
      <c r="I1052" s="97"/>
      <c r="J1052" s="97"/>
      <c r="K1052" s="97"/>
    </row>
    <row r="1053" spans="1:11" s="94" customFormat="1" x14ac:dyDescent="0.35">
      <c r="A1053" s="11"/>
      <c r="B1053" s="11"/>
      <c r="C1053" s="11"/>
      <c r="D1053" s="11"/>
      <c r="E1053" s="96"/>
      <c r="F1053" s="97"/>
      <c r="G1053" s="96"/>
      <c r="H1053" s="96"/>
      <c r="I1053" s="97"/>
      <c r="J1053" s="97"/>
      <c r="K1053" s="97"/>
    </row>
    <row r="1054" spans="1:11" s="94" customFormat="1" x14ac:dyDescent="0.35">
      <c r="A1054" s="11"/>
      <c r="B1054" s="11"/>
      <c r="C1054" s="11"/>
      <c r="D1054" s="11"/>
      <c r="E1054" s="96"/>
      <c r="F1054" s="97"/>
      <c r="G1054" s="96"/>
      <c r="H1054" s="96"/>
      <c r="I1054" s="97"/>
      <c r="J1054" s="97"/>
      <c r="K1054" s="97"/>
    </row>
    <row r="1055" spans="1:11" s="94" customFormat="1" x14ac:dyDescent="0.35">
      <c r="A1055" s="11"/>
      <c r="B1055" s="11"/>
      <c r="C1055" s="11"/>
      <c r="D1055" s="11"/>
      <c r="E1055" s="96"/>
      <c r="F1055" s="97"/>
      <c r="G1055" s="96"/>
      <c r="H1055" s="96"/>
      <c r="I1055" s="97"/>
      <c r="J1055" s="97"/>
      <c r="K1055" s="97"/>
    </row>
    <row r="1056" spans="1:11" s="94" customFormat="1" x14ac:dyDescent="0.35">
      <c r="A1056" s="11"/>
      <c r="B1056" s="11"/>
      <c r="C1056" s="11"/>
      <c r="D1056" s="11"/>
      <c r="E1056" s="96"/>
      <c r="F1056" s="97"/>
      <c r="G1056" s="96"/>
      <c r="H1056" s="96"/>
      <c r="I1056" s="97"/>
      <c r="J1056" s="97"/>
      <c r="K1056" s="97"/>
    </row>
    <row r="1057" spans="1:11" s="94" customFormat="1" x14ac:dyDescent="0.35">
      <c r="A1057" s="11"/>
      <c r="B1057" s="11"/>
      <c r="C1057" s="11"/>
      <c r="D1057" s="11"/>
      <c r="E1057" s="96"/>
      <c r="F1057" s="97"/>
      <c r="G1057" s="96"/>
      <c r="H1057" s="96"/>
      <c r="I1057" s="97"/>
      <c r="J1057" s="97"/>
      <c r="K1057" s="97"/>
    </row>
    <row r="1058" spans="1:11" s="94" customFormat="1" x14ac:dyDescent="0.35">
      <c r="A1058" s="11"/>
      <c r="B1058" s="11"/>
      <c r="C1058" s="11"/>
      <c r="D1058" s="11"/>
      <c r="E1058" s="96"/>
      <c r="F1058" s="97"/>
      <c r="G1058" s="96"/>
      <c r="H1058" s="96"/>
      <c r="I1058" s="97"/>
      <c r="J1058" s="97"/>
      <c r="K1058" s="97"/>
    </row>
    <row r="1059" spans="1:11" s="94" customFormat="1" x14ac:dyDescent="0.35">
      <c r="A1059" s="11"/>
      <c r="B1059" s="11"/>
      <c r="C1059" s="11"/>
      <c r="D1059" s="11"/>
      <c r="E1059" s="96"/>
      <c r="F1059" s="97"/>
      <c r="G1059" s="96"/>
      <c r="H1059" s="96"/>
      <c r="I1059" s="97"/>
      <c r="J1059" s="97"/>
      <c r="K1059" s="97"/>
    </row>
    <row r="1060" spans="1:11" s="94" customFormat="1" x14ac:dyDescent="0.35">
      <c r="A1060" s="11"/>
      <c r="B1060" s="11"/>
      <c r="C1060" s="11"/>
      <c r="D1060" s="11"/>
      <c r="E1060" s="96"/>
      <c r="F1060" s="97"/>
      <c r="G1060" s="96"/>
      <c r="H1060" s="96"/>
      <c r="I1060" s="97"/>
      <c r="J1060" s="97"/>
      <c r="K1060" s="97"/>
    </row>
    <row r="1061" spans="1:11" s="94" customFormat="1" x14ac:dyDescent="0.35">
      <c r="A1061" s="11"/>
      <c r="B1061" s="11"/>
      <c r="C1061" s="11"/>
      <c r="D1061" s="11"/>
      <c r="E1061" s="96"/>
      <c r="F1061" s="97"/>
      <c r="G1061" s="96"/>
      <c r="H1061" s="96"/>
      <c r="I1061" s="97"/>
      <c r="J1061" s="97"/>
      <c r="K1061" s="97"/>
    </row>
    <row r="1062" spans="1:11" s="94" customFormat="1" x14ac:dyDescent="0.35">
      <c r="A1062" s="11"/>
      <c r="B1062" s="11"/>
      <c r="C1062" s="11"/>
      <c r="D1062" s="11"/>
      <c r="E1062" s="96"/>
      <c r="F1062" s="97"/>
      <c r="G1062" s="96"/>
      <c r="H1062" s="96"/>
      <c r="I1062" s="97"/>
      <c r="J1062" s="97"/>
      <c r="K1062" s="97"/>
    </row>
    <row r="1063" spans="1:11" s="94" customFormat="1" x14ac:dyDescent="0.35">
      <c r="A1063" s="11"/>
      <c r="B1063" s="11"/>
      <c r="C1063" s="11"/>
      <c r="D1063" s="11"/>
      <c r="E1063" s="96"/>
      <c r="F1063" s="97"/>
      <c r="G1063" s="96"/>
      <c r="H1063" s="96"/>
      <c r="I1063" s="97"/>
      <c r="J1063" s="97"/>
      <c r="K1063" s="97"/>
    </row>
    <row r="1064" spans="1:11" s="94" customFormat="1" x14ac:dyDescent="0.35">
      <c r="A1064" s="11"/>
      <c r="B1064" s="11"/>
      <c r="C1064" s="11"/>
      <c r="D1064" s="11"/>
      <c r="E1064" s="96"/>
      <c r="F1064" s="97"/>
      <c r="G1064" s="96"/>
      <c r="H1064" s="96"/>
      <c r="I1064" s="97"/>
      <c r="J1064" s="97"/>
      <c r="K1064" s="97"/>
    </row>
    <row r="1065" spans="1:11" s="94" customFormat="1" x14ac:dyDescent="0.35">
      <c r="A1065" s="11"/>
      <c r="B1065" s="11"/>
      <c r="C1065" s="11"/>
      <c r="D1065" s="11"/>
      <c r="E1065" s="96"/>
      <c r="F1065" s="97"/>
      <c r="G1065" s="96"/>
      <c r="H1065" s="96"/>
      <c r="I1065" s="97"/>
      <c r="J1065" s="97"/>
      <c r="K1065" s="97"/>
    </row>
    <row r="1066" spans="1:11" s="94" customFormat="1" x14ac:dyDescent="0.35">
      <c r="A1066" s="11"/>
      <c r="B1066" s="11"/>
      <c r="C1066" s="11"/>
      <c r="D1066" s="11"/>
      <c r="E1066" s="96"/>
      <c r="F1066" s="97"/>
      <c r="G1066" s="96"/>
      <c r="H1066" s="96"/>
      <c r="I1066" s="97"/>
      <c r="J1066" s="97"/>
      <c r="K1066" s="97"/>
    </row>
    <row r="1067" spans="1:11" s="94" customFormat="1" x14ac:dyDescent="0.35">
      <c r="A1067" s="11"/>
      <c r="B1067" s="11"/>
      <c r="C1067" s="11"/>
      <c r="D1067" s="11"/>
      <c r="E1067" s="96"/>
      <c r="F1067" s="97"/>
      <c r="G1067" s="96"/>
      <c r="H1067" s="96"/>
      <c r="I1067" s="97"/>
      <c r="J1067" s="97"/>
      <c r="K1067" s="97"/>
    </row>
    <row r="1068" spans="1:11" s="94" customFormat="1" x14ac:dyDescent="0.35">
      <c r="A1068" s="11"/>
      <c r="B1068" s="11"/>
      <c r="C1068" s="11"/>
      <c r="D1068" s="11"/>
      <c r="E1068" s="96"/>
      <c r="F1068" s="97"/>
      <c r="G1068" s="96"/>
      <c r="H1068" s="96"/>
      <c r="I1068" s="97"/>
      <c r="J1068" s="97"/>
      <c r="K1068" s="97"/>
    </row>
    <row r="1069" spans="1:11" s="94" customFormat="1" x14ac:dyDescent="0.35">
      <c r="A1069" s="11"/>
      <c r="B1069" s="11"/>
      <c r="C1069" s="11"/>
      <c r="D1069" s="11"/>
      <c r="E1069" s="96"/>
      <c r="F1069" s="97"/>
      <c r="G1069" s="96"/>
      <c r="H1069" s="96"/>
      <c r="I1069" s="97"/>
      <c r="J1069" s="97"/>
      <c r="K1069" s="97"/>
    </row>
    <row r="1070" spans="1:11" s="94" customFormat="1" x14ac:dyDescent="0.35">
      <c r="A1070" s="11"/>
      <c r="B1070" s="11"/>
      <c r="C1070" s="11"/>
      <c r="D1070" s="11"/>
      <c r="E1070" s="96"/>
      <c r="F1070" s="97"/>
      <c r="G1070" s="96"/>
      <c r="H1070" s="96"/>
      <c r="I1070" s="97"/>
      <c r="J1070" s="97"/>
      <c r="K1070" s="97"/>
    </row>
    <row r="1071" spans="1:11" s="94" customFormat="1" x14ac:dyDescent="0.35">
      <c r="A1071" s="11"/>
      <c r="B1071" s="11"/>
      <c r="C1071" s="11"/>
      <c r="D1071" s="11"/>
      <c r="E1071" s="96"/>
      <c r="F1071" s="97"/>
      <c r="G1071" s="96"/>
      <c r="H1071" s="96"/>
      <c r="I1071" s="97"/>
      <c r="J1071" s="97"/>
      <c r="K1071" s="97"/>
    </row>
    <row r="1072" spans="1:11" s="94" customFormat="1" x14ac:dyDescent="0.35">
      <c r="A1072" s="11"/>
      <c r="B1072" s="11"/>
      <c r="C1072" s="11"/>
      <c r="D1072" s="11"/>
      <c r="E1072" s="96"/>
      <c r="F1072" s="97"/>
      <c r="G1072" s="96"/>
      <c r="H1072" s="96"/>
      <c r="I1072" s="97"/>
      <c r="J1072" s="97"/>
      <c r="K1072" s="97"/>
    </row>
    <row r="1073" spans="1:11" s="94" customFormat="1" x14ac:dyDescent="0.35">
      <c r="A1073" s="11"/>
      <c r="B1073" s="11"/>
      <c r="C1073" s="11"/>
      <c r="D1073" s="11"/>
      <c r="E1073" s="96"/>
      <c r="F1073" s="97"/>
      <c r="G1073" s="96"/>
      <c r="H1073" s="96"/>
      <c r="I1073" s="97"/>
      <c r="J1073" s="97"/>
      <c r="K1073" s="97"/>
    </row>
    <row r="1074" spans="1:11" s="94" customFormat="1" x14ac:dyDescent="0.35">
      <c r="A1074" s="11"/>
      <c r="B1074" s="11"/>
      <c r="C1074" s="11"/>
      <c r="D1074" s="11"/>
      <c r="E1074" s="96"/>
      <c r="F1074" s="97"/>
      <c r="G1074" s="96"/>
      <c r="H1074" s="96"/>
      <c r="I1074" s="97"/>
      <c r="J1074" s="97"/>
      <c r="K1074" s="97"/>
    </row>
    <row r="1075" spans="1:11" s="94" customFormat="1" x14ac:dyDescent="0.35">
      <c r="A1075" s="11"/>
      <c r="B1075" s="11"/>
      <c r="C1075" s="11"/>
      <c r="D1075" s="11"/>
      <c r="E1075" s="96"/>
      <c r="F1075" s="97"/>
      <c r="G1075" s="96"/>
      <c r="H1075" s="96"/>
      <c r="I1075" s="97"/>
      <c r="J1075" s="97"/>
      <c r="K1075" s="97"/>
    </row>
    <row r="1076" spans="1:11" s="94" customFormat="1" x14ac:dyDescent="0.35">
      <c r="A1076" s="11"/>
      <c r="B1076" s="11"/>
      <c r="C1076" s="11"/>
      <c r="D1076" s="11"/>
      <c r="E1076" s="96"/>
      <c r="F1076" s="97"/>
      <c r="G1076" s="96"/>
      <c r="H1076" s="96"/>
      <c r="I1076" s="97"/>
      <c r="J1076" s="97"/>
      <c r="K1076" s="97"/>
    </row>
    <row r="1077" spans="1:11" s="94" customFormat="1" x14ac:dyDescent="0.35">
      <c r="A1077" s="11"/>
      <c r="B1077" s="11"/>
      <c r="C1077" s="11"/>
      <c r="D1077" s="11"/>
      <c r="E1077" s="96"/>
      <c r="F1077" s="97"/>
      <c r="G1077" s="96"/>
      <c r="H1077" s="96"/>
      <c r="I1077" s="97"/>
      <c r="J1077" s="97"/>
      <c r="K1077" s="97"/>
    </row>
    <row r="1078" spans="1:11" s="94" customFormat="1" x14ac:dyDescent="0.35">
      <c r="A1078" s="11"/>
      <c r="B1078" s="11"/>
      <c r="C1078" s="11"/>
      <c r="D1078" s="11"/>
      <c r="E1078" s="96"/>
      <c r="F1078" s="97"/>
      <c r="G1078" s="96"/>
      <c r="H1078" s="96"/>
      <c r="I1078" s="97"/>
      <c r="J1078" s="97"/>
      <c r="K1078" s="97"/>
    </row>
    <row r="1079" spans="1:11" s="94" customFormat="1" x14ac:dyDescent="0.35">
      <c r="A1079" s="11"/>
      <c r="B1079" s="11"/>
      <c r="C1079" s="11"/>
      <c r="D1079" s="11"/>
      <c r="E1079" s="96"/>
      <c r="F1079" s="97"/>
      <c r="G1079" s="96"/>
      <c r="H1079" s="96"/>
      <c r="I1079" s="97"/>
      <c r="J1079" s="97"/>
      <c r="K1079" s="97"/>
    </row>
    <row r="1080" spans="1:11" s="94" customFormat="1" x14ac:dyDescent="0.35">
      <c r="A1080" s="11"/>
      <c r="B1080" s="11"/>
      <c r="C1080" s="11"/>
      <c r="D1080" s="11"/>
      <c r="E1080" s="96"/>
      <c r="F1080" s="97"/>
      <c r="G1080" s="96"/>
      <c r="H1080" s="96"/>
      <c r="I1080" s="97"/>
      <c r="J1080" s="97"/>
      <c r="K1080" s="97"/>
    </row>
    <row r="1081" spans="1:11" s="94" customFormat="1" x14ac:dyDescent="0.35">
      <c r="A1081" s="11"/>
      <c r="B1081" s="11"/>
      <c r="C1081" s="11"/>
      <c r="D1081" s="11"/>
      <c r="E1081" s="96"/>
      <c r="F1081" s="97"/>
      <c r="G1081" s="96"/>
      <c r="H1081" s="96"/>
      <c r="I1081" s="97"/>
      <c r="J1081" s="97"/>
      <c r="K1081" s="97"/>
    </row>
    <row r="1082" spans="1:11" s="94" customFormat="1" x14ac:dyDescent="0.35">
      <c r="A1082" s="11"/>
      <c r="B1082" s="11"/>
      <c r="C1082" s="11"/>
      <c r="D1082" s="11"/>
      <c r="E1082" s="96"/>
      <c r="F1082" s="97"/>
      <c r="G1082" s="96"/>
      <c r="H1082" s="96"/>
      <c r="I1082" s="97"/>
      <c r="J1082" s="97"/>
      <c r="K1082" s="97"/>
    </row>
    <row r="1083" spans="1:11" s="94" customFormat="1" x14ac:dyDescent="0.35">
      <c r="A1083" s="11"/>
      <c r="B1083" s="11"/>
      <c r="C1083" s="11"/>
      <c r="D1083" s="11"/>
      <c r="E1083" s="96"/>
      <c r="F1083" s="97"/>
      <c r="G1083" s="96"/>
      <c r="H1083" s="96"/>
      <c r="I1083" s="97"/>
      <c r="J1083" s="97"/>
      <c r="K1083" s="97"/>
    </row>
    <row r="1084" spans="1:11" s="94" customFormat="1" x14ac:dyDescent="0.35">
      <c r="A1084" s="11"/>
      <c r="B1084" s="11"/>
      <c r="C1084" s="11"/>
      <c r="D1084" s="11"/>
      <c r="E1084" s="96"/>
      <c r="F1084" s="97"/>
      <c r="G1084" s="96"/>
      <c r="H1084" s="96"/>
      <c r="I1084" s="97"/>
      <c r="J1084" s="97"/>
      <c r="K1084" s="97"/>
    </row>
    <row r="1085" spans="1:11" s="94" customFormat="1" x14ac:dyDescent="0.35">
      <c r="A1085" s="11"/>
      <c r="B1085" s="11"/>
      <c r="C1085" s="11"/>
      <c r="D1085" s="11"/>
      <c r="E1085" s="96"/>
      <c r="F1085" s="97"/>
      <c r="G1085" s="96"/>
      <c r="H1085" s="96"/>
      <c r="I1085" s="97"/>
      <c r="J1085" s="97"/>
      <c r="K1085" s="97"/>
    </row>
    <row r="1086" spans="1:11" s="94" customFormat="1" x14ac:dyDescent="0.35">
      <c r="A1086" s="11"/>
      <c r="B1086" s="11"/>
      <c r="C1086" s="11"/>
      <c r="D1086" s="11"/>
      <c r="E1086" s="96"/>
      <c r="F1086" s="97"/>
      <c r="G1086" s="96"/>
      <c r="H1086" s="96"/>
      <c r="I1086" s="97"/>
      <c r="J1086" s="97"/>
      <c r="K1086" s="97"/>
    </row>
    <row r="1087" spans="1:11" s="94" customFormat="1" x14ac:dyDescent="0.35">
      <c r="A1087" s="11"/>
      <c r="B1087" s="11"/>
      <c r="C1087" s="11"/>
      <c r="D1087" s="11"/>
      <c r="E1087" s="96"/>
      <c r="F1087" s="97"/>
      <c r="G1087" s="96"/>
      <c r="H1087" s="96"/>
      <c r="I1087" s="97"/>
      <c r="J1087" s="97"/>
      <c r="K1087" s="97"/>
    </row>
    <row r="1088" spans="1:11" s="94" customFormat="1" x14ac:dyDescent="0.35">
      <c r="A1088" s="11"/>
      <c r="B1088" s="11"/>
      <c r="C1088" s="11"/>
      <c r="D1088" s="11"/>
      <c r="E1088" s="96"/>
      <c r="F1088" s="97"/>
      <c r="G1088" s="96"/>
      <c r="H1088" s="96"/>
      <c r="I1088" s="97"/>
      <c r="J1088" s="97"/>
      <c r="K1088" s="97"/>
    </row>
    <row r="1089" spans="1:11" s="94" customFormat="1" x14ac:dyDescent="0.35">
      <c r="A1089" s="11"/>
      <c r="B1089" s="11"/>
      <c r="C1089" s="11"/>
      <c r="D1089" s="11"/>
      <c r="E1089" s="96"/>
      <c r="F1089" s="97"/>
      <c r="G1089" s="96"/>
      <c r="H1089" s="96"/>
      <c r="I1089" s="97"/>
      <c r="J1089" s="97"/>
      <c r="K1089" s="97"/>
    </row>
    <row r="1090" spans="1:11" s="94" customFormat="1" x14ac:dyDescent="0.35">
      <c r="A1090" s="11"/>
      <c r="B1090" s="11"/>
      <c r="C1090" s="11"/>
      <c r="D1090" s="11"/>
      <c r="E1090" s="96"/>
      <c r="F1090" s="97"/>
      <c r="G1090" s="96"/>
      <c r="H1090" s="96"/>
      <c r="I1090" s="97"/>
      <c r="J1090" s="97"/>
      <c r="K1090" s="97"/>
    </row>
    <row r="1091" spans="1:11" s="94" customFormat="1" x14ac:dyDescent="0.35">
      <c r="A1091" s="11"/>
      <c r="B1091" s="11"/>
      <c r="C1091" s="11"/>
      <c r="D1091" s="11"/>
      <c r="E1091" s="96"/>
      <c r="F1091" s="97"/>
      <c r="G1091" s="96"/>
      <c r="H1091" s="96"/>
      <c r="I1091" s="97"/>
      <c r="J1091" s="97"/>
      <c r="K1091" s="97"/>
    </row>
    <row r="1092" spans="1:11" s="94" customFormat="1" x14ac:dyDescent="0.35">
      <c r="A1092" s="11"/>
      <c r="B1092" s="11"/>
      <c r="C1092" s="11"/>
      <c r="D1092" s="11"/>
      <c r="E1092" s="96"/>
      <c r="F1092" s="97"/>
      <c r="G1092" s="96"/>
      <c r="H1092" s="96"/>
      <c r="I1092" s="97"/>
      <c r="J1092" s="97"/>
      <c r="K1092" s="97"/>
    </row>
    <row r="1093" spans="1:11" s="94" customFormat="1" x14ac:dyDescent="0.35">
      <c r="A1093" s="11"/>
      <c r="B1093" s="11"/>
      <c r="C1093" s="11"/>
      <c r="D1093" s="11"/>
      <c r="E1093" s="96"/>
      <c r="F1093" s="97"/>
      <c r="G1093" s="96"/>
      <c r="H1093" s="96"/>
      <c r="I1093" s="97"/>
      <c r="J1093" s="97"/>
      <c r="K1093" s="97"/>
    </row>
    <row r="1094" spans="1:11" s="94" customFormat="1" x14ac:dyDescent="0.35">
      <c r="A1094" s="11"/>
      <c r="B1094" s="11"/>
      <c r="C1094" s="11"/>
      <c r="D1094" s="11"/>
      <c r="E1094" s="96"/>
      <c r="F1094" s="97"/>
      <c r="G1094" s="96"/>
      <c r="H1094" s="96"/>
      <c r="I1094" s="97"/>
      <c r="J1094" s="97"/>
      <c r="K1094" s="97"/>
    </row>
    <row r="1095" spans="1:11" s="94" customFormat="1" x14ac:dyDescent="0.35">
      <c r="A1095" s="11"/>
      <c r="B1095" s="11"/>
      <c r="C1095" s="11"/>
      <c r="D1095" s="11"/>
      <c r="E1095" s="96"/>
      <c r="F1095" s="97"/>
      <c r="G1095" s="96"/>
      <c r="H1095" s="96"/>
      <c r="I1095" s="97"/>
      <c r="J1095" s="97"/>
      <c r="K1095" s="97"/>
    </row>
    <row r="1096" spans="1:11" s="94" customFormat="1" x14ac:dyDescent="0.35">
      <c r="A1096" s="11"/>
      <c r="B1096" s="11"/>
      <c r="C1096" s="11"/>
      <c r="D1096" s="11"/>
      <c r="E1096" s="96"/>
      <c r="F1096" s="97"/>
      <c r="G1096" s="96"/>
      <c r="H1096" s="96"/>
      <c r="I1096" s="97"/>
      <c r="J1096" s="97"/>
      <c r="K1096" s="97"/>
    </row>
    <row r="1097" spans="1:11" s="94" customFormat="1" x14ac:dyDescent="0.35">
      <c r="A1097" s="11"/>
      <c r="B1097" s="11"/>
      <c r="C1097" s="11"/>
      <c r="D1097" s="11"/>
      <c r="E1097" s="96"/>
      <c r="F1097" s="97"/>
      <c r="G1097" s="96"/>
      <c r="H1097" s="96"/>
      <c r="I1097" s="97"/>
      <c r="J1097" s="97"/>
      <c r="K1097" s="97"/>
    </row>
    <row r="1098" spans="1:11" s="94" customFormat="1" x14ac:dyDescent="0.35">
      <c r="A1098" s="11"/>
      <c r="B1098" s="11"/>
      <c r="C1098" s="11"/>
      <c r="D1098" s="11"/>
      <c r="E1098" s="96"/>
      <c r="F1098" s="97"/>
      <c r="G1098" s="96"/>
      <c r="H1098" s="96"/>
      <c r="I1098" s="97"/>
      <c r="J1098" s="97"/>
      <c r="K1098" s="97"/>
    </row>
    <row r="1099" spans="1:11" s="94" customFormat="1" x14ac:dyDescent="0.35">
      <c r="A1099" s="11"/>
      <c r="B1099" s="11"/>
      <c r="C1099" s="11"/>
      <c r="D1099" s="11"/>
      <c r="E1099" s="96"/>
      <c r="F1099" s="97"/>
      <c r="G1099" s="96"/>
      <c r="H1099" s="96"/>
      <c r="I1099" s="97"/>
      <c r="J1099" s="97"/>
      <c r="K1099" s="97"/>
    </row>
    <row r="1100" spans="1:11" s="94" customFormat="1" x14ac:dyDescent="0.35">
      <c r="A1100" s="11"/>
      <c r="B1100" s="11"/>
      <c r="C1100" s="11"/>
      <c r="D1100" s="11"/>
      <c r="E1100" s="96"/>
      <c r="F1100" s="97"/>
      <c r="G1100" s="96"/>
      <c r="H1100" s="96"/>
      <c r="I1100" s="97"/>
      <c r="J1100" s="97"/>
      <c r="K1100" s="97"/>
    </row>
    <row r="1101" spans="1:11" s="94" customFormat="1" x14ac:dyDescent="0.35">
      <c r="A1101" s="11"/>
      <c r="B1101" s="11"/>
      <c r="C1101" s="11"/>
      <c r="D1101" s="11"/>
      <c r="E1101" s="96"/>
      <c r="F1101" s="97"/>
      <c r="G1101" s="96"/>
      <c r="H1101" s="96"/>
      <c r="I1101" s="97"/>
      <c r="J1101" s="97"/>
      <c r="K1101" s="97"/>
    </row>
    <row r="1102" spans="1:11" s="94" customFormat="1" x14ac:dyDescent="0.35">
      <c r="A1102" s="11"/>
      <c r="B1102" s="11"/>
      <c r="C1102" s="11"/>
      <c r="D1102" s="11"/>
      <c r="E1102" s="96"/>
      <c r="F1102" s="97"/>
      <c r="G1102" s="96"/>
      <c r="H1102" s="96"/>
      <c r="I1102" s="97"/>
      <c r="J1102" s="97"/>
      <c r="K1102" s="97"/>
    </row>
    <row r="1103" spans="1:11" s="94" customFormat="1" x14ac:dyDescent="0.35">
      <c r="A1103" s="11"/>
      <c r="B1103" s="11"/>
      <c r="C1103" s="11"/>
      <c r="D1103" s="11"/>
      <c r="E1103" s="96"/>
      <c r="F1103" s="97"/>
      <c r="G1103" s="96"/>
      <c r="H1103" s="96"/>
      <c r="I1103" s="97"/>
      <c r="J1103" s="97"/>
      <c r="K1103" s="97"/>
    </row>
    <row r="1104" spans="1:11" s="94" customFormat="1" x14ac:dyDescent="0.35">
      <c r="A1104" s="11"/>
      <c r="B1104" s="11"/>
      <c r="C1104" s="11"/>
      <c r="D1104" s="11"/>
      <c r="E1104" s="96"/>
      <c r="F1104" s="97"/>
      <c r="G1104" s="96"/>
      <c r="H1104" s="96"/>
      <c r="I1104" s="97"/>
      <c r="J1104" s="97"/>
      <c r="K1104" s="97"/>
    </row>
    <row r="1105" spans="1:11" s="94" customFormat="1" x14ac:dyDescent="0.35">
      <c r="A1105" s="11"/>
      <c r="B1105" s="11"/>
      <c r="C1105" s="11"/>
      <c r="D1105" s="11"/>
      <c r="E1105" s="96"/>
      <c r="F1105" s="97"/>
      <c r="G1105" s="96"/>
      <c r="H1105" s="96"/>
      <c r="I1105" s="97"/>
      <c r="J1105" s="97"/>
      <c r="K1105" s="97"/>
    </row>
    <row r="1106" spans="1:11" s="94" customFormat="1" x14ac:dyDescent="0.35">
      <c r="A1106" s="11"/>
      <c r="B1106" s="11"/>
      <c r="C1106" s="11"/>
      <c r="D1106" s="11"/>
      <c r="E1106" s="96"/>
      <c r="F1106" s="97"/>
      <c r="G1106" s="96"/>
      <c r="H1106" s="96"/>
      <c r="I1106" s="97"/>
      <c r="J1106" s="97"/>
      <c r="K1106" s="97"/>
    </row>
    <row r="1107" spans="1:11" s="94" customFormat="1" x14ac:dyDescent="0.35">
      <c r="A1107" s="11"/>
      <c r="B1107" s="11"/>
      <c r="C1107" s="11"/>
      <c r="D1107" s="11"/>
      <c r="E1107" s="96"/>
      <c r="F1107" s="97"/>
      <c r="G1107" s="96"/>
      <c r="H1107" s="96"/>
      <c r="I1107" s="97"/>
      <c r="J1107" s="97"/>
      <c r="K1107" s="97"/>
    </row>
    <row r="1108" spans="1:11" s="94" customFormat="1" x14ac:dyDescent="0.35">
      <c r="A1108" s="11"/>
      <c r="B1108" s="11"/>
      <c r="C1108" s="11"/>
      <c r="D1108" s="11"/>
      <c r="E1108" s="96"/>
      <c r="F1108" s="97"/>
      <c r="G1108" s="96"/>
      <c r="H1108" s="96"/>
      <c r="I1108" s="97"/>
      <c r="J1108" s="97"/>
      <c r="K1108" s="97"/>
    </row>
    <row r="1109" spans="1:11" s="94" customFormat="1" x14ac:dyDescent="0.35">
      <c r="A1109" s="11"/>
      <c r="B1109" s="11"/>
      <c r="C1109" s="11"/>
      <c r="D1109" s="11"/>
      <c r="E1109" s="96"/>
      <c r="F1109" s="97"/>
      <c r="G1109" s="96"/>
      <c r="H1109" s="96"/>
      <c r="I1109" s="97"/>
      <c r="J1109" s="97"/>
      <c r="K1109" s="97"/>
    </row>
    <row r="1110" spans="1:11" s="94" customFormat="1" x14ac:dyDescent="0.35">
      <c r="A1110" s="11"/>
      <c r="B1110" s="11"/>
      <c r="C1110" s="11"/>
      <c r="D1110" s="11"/>
      <c r="E1110" s="96"/>
      <c r="F1110" s="97"/>
      <c r="G1110" s="96"/>
      <c r="H1110" s="96"/>
      <c r="I1110" s="97"/>
      <c r="J1110" s="97"/>
      <c r="K1110" s="97"/>
    </row>
    <row r="1111" spans="1:11" s="94" customFormat="1" x14ac:dyDescent="0.35">
      <c r="A1111" s="11"/>
      <c r="B1111" s="11"/>
      <c r="C1111" s="11"/>
      <c r="D1111" s="11"/>
      <c r="E1111" s="96"/>
      <c r="F1111" s="97"/>
      <c r="G1111" s="96"/>
      <c r="H1111" s="96"/>
      <c r="I1111" s="97"/>
      <c r="J1111" s="97"/>
      <c r="K1111" s="97"/>
    </row>
    <row r="1112" spans="1:11" s="94" customFormat="1" x14ac:dyDescent="0.35">
      <c r="A1112" s="11"/>
      <c r="B1112" s="11"/>
      <c r="C1112" s="11"/>
      <c r="D1112" s="11"/>
      <c r="E1112" s="96"/>
      <c r="F1112" s="97"/>
      <c r="G1112" s="96"/>
      <c r="H1112" s="96"/>
      <c r="I1112" s="97"/>
      <c r="J1112" s="97"/>
      <c r="K1112" s="97"/>
    </row>
    <row r="1113" spans="1:11" s="94" customFormat="1" x14ac:dyDescent="0.35">
      <c r="A1113" s="11"/>
      <c r="B1113" s="11"/>
      <c r="C1113" s="11"/>
      <c r="D1113" s="11"/>
      <c r="E1113" s="96"/>
      <c r="F1113" s="97"/>
      <c r="G1113" s="96"/>
      <c r="H1113" s="96"/>
      <c r="I1113" s="97"/>
      <c r="J1113" s="97"/>
      <c r="K1113" s="97"/>
    </row>
    <row r="1114" spans="1:11" s="94" customFormat="1" x14ac:dyDescent="0.35">
      <c r="A1114" s="11"/>
      <c r="B1114" s="11"/>
      <c r="C1114" s="11"/>
      <c r="D1114" s="11"/>
      <c r="E1114" s="96"/>
      <c r="F1114" s="97"/>
      <c r="G1114" s="96"/>
      <c r="H1114" s="96"/>
      <c r="I1114" s="97"/>
      <c r="J1114" s="97"/>
      <c r="K1114" s="97"/>
    </row>
    <row r="1115" spans="1:11" s="94" customFormat="1" x14ac:dyDescent="0.35">
      <c r="A1115" s="11"/>
      <c r="B1115" s="11"/>
      <c r="C1115" s="11"/>
      <c r="D1115" s="11"/>
      <c r="E1115" s="96"/>
      <c r="F1115" s="97"/>
      <c r="G1115" s="96"/>
      <c r="H1115" s="96"/>
      <c r="I1115" s="97"/>
      <c r="J1115" s="97"/>
      <c r="K1115" s="97"/>
    </row>
    <row r="1116" spans="1:11" s="94" customFormat="1" x14ac:dyDescent="0.35">
      <c r="A1116" s="11"/>
      <c r="B1116" s="11"/>
      <c r="C1116" s="11"/>
      <c r="D1116" s="11"/>
      <c r="E1116" s="96"/>
      <c r="F1116" s="97"/>
      <c r="G1116" s="96"/>
      <c r="H1116" s="96"/>
      <c r="I1116" s="97"/>
      <c r="J1116" s="97"/>
      <c r="K1116" s="97"/>
    </row>
    <row r="1117" spans="1:11" s="94" customFormat="1" x14ac:dyDescent="0.35">
      <c r="A1117" s="11"/>
      <c r="B1117" s="11"/>
      <c r="C1117" s="11"/>
      <c r="D1117" s="11"/>
      <c r="E1117" s="96"/>
      <c r="F1117" s="97"/>
      <c r="G1117" s="96"/>
      <c r="H1117" s="96"/>
      <c r="I1117" s="97"/>
      <c r="J1117" s="97"/>
      <c r="K1117" s="97"/>
    </row>
    <row r="1118" spans="1:11" s="94" customFormat="1" x14ac:dyDescent="0.35">
      <c r="A1118" s="11"/>
      <c r="B1118" s="11"/>
      <c r="C1118" s="11"/>
      <c r="D1118" s="11"/>
      <c r="E1118" s="96"/>
      <c r="F1118" s="97"/>
      <c r="G1118" s="96"/>
      <c r="H1118" s="96"/>
      <c r="I1118" s="97"/>
      <c r="J1118" s="97"/>
      <c r="K1118" s="97"/>
    </row>
    <row r="1119" spans="1:11" s="94" customFormat="1" x14ac:dyDescent="0.35">
      <c r="A1119" s="11"/>
      <c r="B1119" s="11"/>
      <c r="C1119" s="11"/>
      <c r="D1119" s="11"/>
      <c r="E1119" s="96"/>
      <c r="F1119" s="97"/>
      <c r="G1119" s="96"/>
      <c r="H1119" s="96"/>
      <c r="I1119" s="97"/>
      <c r="J1119" s="97"/>
      <c r="K1119" s="97"/>
    </row>
    <row r="1120" spans="1:11" s="94" customFormat="1" x14ac:dyDescent="0.35">
      <c r="A1120" s="11"/>
      <c r="B1120" s="11"/>
      <c r="C1120" s="11"/>
      <c r="D1120" s="11"/>
      <c r="E1120" s="96"/>
      <c r="F1120" s="97"/>
      <c r="G1120" s="96"/>
      <c r="H1120" s="96"/>
      <c r="I1120" s="97"/>
      <c r="J1120" s="97"/>
      <c r="K1120" s="97"/>
    </row>
    <row r="1121" spans="1:11" s="94" customFormat="1" x14ac:dyDescent="0.35">
      <c r="A1121" s="11"/>
      <c r="B1121" s="11"/>
      <c r="C1121" s="11"/>
      <c r="D1121" s="11"/>
      <c r="E1121" s="96"/>
      <c r="F1121" s="97"/>
      <c r="G1121" s="96"/>
      <c r="H1121" s="96"/>
      <c r="I1121" s="97"/>
      <c r="J1121" s="97"/>
      <c r="K1121" s="97"/>
    </row>
    <row r="1122" spans="1:11" s="94" customFormat="1" x14ac:dyDescent="0.35">
      <c r="A1122" s="11"/>
      <c r="B1122" s="11"/>
      <c r="C1122" s="11"/>
      <c r="D1122" s="11"/>
      <c r="E1122" s="96"/>
      <c r="F1122" s="97"/>
      <c r="G1122" s="96"/>
      <c r="H1122" s="96"/>
      <c r="I1122" s="97"/>
      <c r="J1122" s="97"/>
      <c r="K1122" s="97"/>
    </row>
    <row r="1123" spans="1:11" s="94" customFormat="1" x14ac:dyDescent="0.35">
      <c r="A1123" s="11"/>
      <c r="B1123" s="11"/>
      <c r="C1123" s="11"/>
      <c r="D1123" s="11"/>
      <c r="E1123" s="96"/>
      <c r="F1123" s="97"/>
      <c r="G1123" s="96"/>
      <c r="H1123" s="96"/>
      <c r="I1123" s="97"/>
      <c r="J1123" s="97"/>
      <c r="K1123" s="97"/>
    </row>
    <row r="1124" spans="1:11" s="94" customFormat="1" x14ac:dyDescent="0.35">
      <c r="A1124" s="11"/>
      <c r="B1124" s="11"/>
      <c r="C1124" s="11"/>
      <c r="D1124" s="11"/>
      <c r="E1124" s="96"/>
      <c r="F1124" s="97"/>
      <c r="G1124" s="96"/>
      <c r="H1124" s="96"/>
      <c r="I1124" s="97"/>
      <c r="J1124" s="97"/>
      <c r="K1124" s="97"/>
    </row>
    <row r="1125" spans="1:11" s="94" customFormat="1" x14ac:dyDescent="0.35">
      <c r="A1125" s="11"/>
      <c r="B1125" s="11"/>
      <c r="C1125" s="11"/>
      <c r="D1125" s="11"/>
      <c r="E1125" s="96"/>
      <c r="F1125" s="97"/>
      <c r="G1125" s="96"/>
      <c r="H1125" s="96"/>
      <c r="I1125" s="97"/>
      <c r="J1125" s="97"/>
      <c r="K1125" s="97"/>
    </row>
    <row r="1126" spans="1:11" s="94" customFormat="1" x14ac:dyDescent="0.35">
      <c r="A1126" s="11"/>
      <c r="B1126" s="11"/>
      <c r="C1126" s="11"/>
      <c r="D1126" s="11"/>
      <c r="E1126" s="96"/>
      <c r="F1126" s="97"/>
      <c r="G1126" s="96"/>
      <c r="H1126" s="96"/>
      <c r="I1126" s="97"/>
      <c r="J1126" s="97"/>
      <c r="K1126" s="97"/>
    </row>
    <row r="1127" spans="1:11" s="94" customFormat="1" x14ac:dyDescent="0.35">
      <c r="A1127" s="11"/>
      <c r="B1127" s="11"/>
      <c r="C1127" s="11"/>
      <c r="D1127" s="11"/>
      <c r="E1127" s="96"/>
      <c r="F1127" s="97"/>
      <c r="G1127" s="96"/>
      <c r="H1127" s="96"/>
      <c r="I1127" s="97"/>
      <c r="J1127" s="97"/>
      <c r="K1127" s="97"/>
    </row>
    <row r="1128" spans="1:11" s="94" customFormat="1" x14ac:dyDescent="0.35">
      <c r="A1128" s="11"/>
      <c r="B1128" s="11"/>
      <c r="C1128" s="11"/>
      <c r="D1128" s="11"/>
      <c r="E1128" s="96"/>
      <c r="F1128" s="97"/>
      <c r="G1128" s="96"/>
      <c r="H1128" s="96"/>
      <c r="I1128" s="97"/>
      <c r="J1128" s="97"/>
      <c r="K1128" s="97"/>
    </row>
    <row r="1129" spans="1:11" s="94" customFormat="1" x14ac:dyDescent="0.35">
      <c r="A1129" s="11"/>
      <c r="B1129" s="11"/>
      <c r="C1129" s="11"/>
      <c r="D1129" s="11"/>
      <c r="E1129" s="96"/>
      <c r="F1129" s="97"/>
      <c r="G1129" s="96"/>
      <c r="H1129" s="96"/>
      <c r="I1129" s="97"/>
      <c r="J1129" s="97"/>
      <c r="K1129" s="97"/>
    </row>
    <row r="1130" spans="1:11" s="94" customFormat="1" x14ac:dyDescent="0.35">
      <c r="A1130" s="11"/>
      <c r="B1130" s="11"/>
      <c r="C1130" s="11"/>
      <c r="D1130" s="11"/>
      <c r="E1130" s="96"/>
      <c r="F1130" s="97"/>
      <c r="G1130" s="96"/>
      <c r="H1130" s="96"/>
      <c r="I1130" s="97"/>
      <c r="J1130" s="97"/>
      <c r="K1130" s="97"/>
    </row>
    <row r="1131" spans="1:11" s="94" customFormat="1" x14ac:dyDescent="0.35">
      <c r="A1131" s="11"/>
      <c r="B1131" s="11"/>
      <c r="C1131" s="11"/>
      <c r="D1131" s="11"/>
      <c r="E1131" s="96"/>
      <c r="F1131" s="97"/>
      <c r="G1131" s="96"/>
      <c r="H1131" s="96"/>
      <c r="I1131" s="97"/>
      <c r="J1131" s="97"/>
      <c r="K1131" s="97"/>
    </row>
    <row r="1132" spans="1:11" s="94" customFormat="1" x14ac:dyDescent="0.35">
      <c r="A1132" s="11"/>
      <c r="B1132" s="11"/>
      <c r="C1132" s="11"/>
      <c r="D1132" s="11"/>
      <c r="E1132" s="96"/>
      <c r="F1132" s="97"/>
      <c r="G1132" s="96"/>
      <c r="H1132" s="96"/>
      <c r="I1132" s="97"/>
      <c r="J1132" s="97"/>
      <c r="K1132" s="97"/>
    </row>
    <row r="1133" spans="1:11" s="94" customFormat="1" x14ac:dyDescent="0.35">
      <c r="A1133" s="11"/>
      <c r="B1133" s="11"/>
      <c r="C1133" s="11"/>
      <c r="D1133" s="11"/>
      <c r="E1133" s="96"/>
      <c r="F1133" s="97"/>
      <c r="G1133" s="96"/>
      <c r="H1133" s="96"/>
      <c r="I1133" s="97"/>
      <c r="J1133" s="97"/>
      <c r="K1133" s="97"/>
    </row>
    <row r="1134" spans="1:11" s="94" customFormat="1" x14ac:dyDescent="0.35">
      <c r="A1134" s="11"/>
      <c r="B1134" s="11"/>
      <c r="C1134" s="11"/>
      <c r="D1134" s="11"/>
      <c r="E1134" s="96"/>
      <c r="F1134" s="97"/>
      <c r="G1134" s="96"/>
      <c r="H1134" s="96"/>
      <c r="I1134" s="97"/>
      <c r="J1134" s="97"/>
      <c r="K1134" s="97"/>
    </row>
    <row r="1135" spans="1:11" s="94" customFormat="1" x14ac:dyDescent="0.35">
      <c r="A1135" s="11"/>
      <c r="B1135" s="11"/>
      <c r="C1135" s="11"/>
      <c r="D1135" s="11"/>
      <c r="E1135" s="96"/>
      <c r="F1135" s="97"/>
      <c r="G1135" s="96"/>
      <c r="H1135" s="96"/>
      <c r="I1135" s="97"/>
      <c r="J1135" s="97"/>
      <c r="K1135" s="97"/>
    </row>
    <row r="1136" spans="1:11" s="94" customFormat="1" x14ac:dyDescent="0.35">
      <c r="A1136" s="11"/>
      <c r="B1136" s="11"/>
      <c r="C1136" s="11"/>
      <c r="D1136" s="11"/>
      <c r="E1136" s="96"/>
      <c r="F1136" s="97"/>
      <c r="G1136" s="96"/>
      <c r="H1136" s="96"/>
      <c r="I1136" s="97"/>
      <c r="J1136" s="97"/>
      <c r="K1136" s="97"/>
    </row>
    <row r="1137" spans="1:11" s="94" customFormat="1" x14ac:dyDescent="0.35">
      <c r="A1137" s="11"/>
      <c r="B1137" s="11"/>
      <c r="C1137" s="11"/>
      <c r="D1137" s="11"/>
      <c r="E1137" s="96"/>
      <c r="F1137" s="97"/>
      <c r="G1137" s="96"/>
      <c r="H1137" s="96"/>
      <c r="I1137" s="97"/>
      <c r="J1137" s="97"/>
      <c r="K1137" s="97"/>
    </row>
    <row r="1138" spans="1:11" s="94" customFormat="1" x14ac:dyDescent="0.35">
      <c r="A1138" s="11"/>
      <c r="B1138" s="11"/>
      <c r="C1138" s="11"/>
      <c r="D1138" s="11"/>
      <c r="E1138" s="96"/>
      <c r="F1138" s="97"/>
      <c r="G1138" s="96"/>
      <c r="H1138" s="96"/>
      <c r="I1138" s="97"/>
      <c r="J1138" s="97"/>
      <c r="K1138" s="97"/>
    </row>
    <row r="1139" spans="1:11" s="94" customFormat="1" x14ac:dyDescent="0.35">
      <c r="A1139" s="11"/>
      <c r="B1139" s="11"/>
      <c r="C1139" s="11"/>
      <c r="D1139" s="11"/>
      <c r="E1139" s="96"/>
      <c r="F1139" s="97"/>
      <c r="G1139" s="96"/>
      <c r="H1139" s="96"/>
      <c r="I1139" s="97"/>
      <c r="J1139" s="97"/>
      <c r="K1139" s="97"/>
    </row>
    <row r="1140" spans="1:11" s="94" customFormat="1" x14ac:dyDescent="0.35">
      <c r="A1140" s="11"/>
      <c r="B1140" s="11"/>
      <c r="C1140" s="11"/>
      <c r="D1140" s="11"/>
      <c r="E1140" s="96"/>
      <c r="F1140" s="97"/>
      <c r="G1140" s="96"/>
      <c r="H1140" s="96"/>
      <c r="I1140" s="97"/>
      <c r="J1140" s="97"/>
      <c r="K1140" s="97"/>
    </row>
    <row r="1141" spans="1:11" s="94" customFormat="1" x14ac:dyDescent="0.35">
      <c r="A1141" s="11"/>
      <c r="B1141" s="11"/>
      <c r="C1141" s="11"/>
      <c r="D1141" s="11"/>
      <c r="E1141" s="96"/>
      <c r="F1141" s="97"/>
      <c r="G1141" s="96"/>
      <c r="H1141" s="96"/>
      <c r="I1141" s="97"/>
      <c r="J1141" s="97"/>
      <c r="K1141" s="97"/>
    </row>
    <row r="1142" spans="1:11" s="94" customFormat="1" x14ac:dyDescent="0.35">
      <c r="A1142" s="11"/>
      <c r="B1142" s="11"/>
      <c r="C1142" s="11"/>
      <c r="D1142" s="11"/>
      <c r="E1142" s="96"/>
      <c r="F1142" s="97"/>
      <c r="G1142" s="96"/>
      <c r="H1142" s="96"/>
      <c r="I1142" s="97"/>
      <c r="J1142" s="97"/>
      <c r="K1142" s="97"/>
    </row>
    <row r="1143" spans="1:11" s="94" customFormat="1" x14ac:dyDescent="0.35">
      <c r="A1143" s="11"/>
      <c r="B1143" s="11"/>
      <c r="C1143" s="11"/>
      <c r="D1143" s="11"/>
      <c r="E1143" s="96"/>
      <c r="F1143" s="97"/>
      <c r="G1143" s="96"/>
      <c r="H1143" s="96"/>
      <c r="I1143" s="97"/>
      <c r="J1143" s="97"/>
      <c r="K1143" s="97"/>
    </row>
    <row r="1144" spans="1:11" s="94" customFormat="1" x14ac:dyDescent="0.35">
      <c r="A1144" s="11"/>
      <c r="B1144" s="11"/>
      <c r="C1144" s="11"/>
      <c r="D1144" s="11"/>
      <c r="E1144" s="96"/>
      <c r="F1144" s="97"/>
      <c r="G1144" s="96"/>
      <c r="H1144" s="96"/>
      <c r="I1144" s="97"/>
      <c r="J1144" s="97"/>
      <c r="K1144" s="97"/>
    </row>
    <row r="1145" spans="1:11" s="94" customFormat="1" x14ac:dyDescent="0.35">
      <c r="A1145" s="11"/>
      <c r="B1145" s="11"/>
      <c r="C1145" s="11"/>
      <c r="D1145" s="11"/>
      <c r="E1145" s="96"/>
      <c r="F1145" s="97"/>
      <c r="G1145" s="96"/>
      <c r="H1145" s="96"/>
      <c r="I1145" s="97"/>
      <c r="J1145" s="97"/>
      <c r="K1145" s="97"/>
    </row>
    <row r="1146" spans="1:11" s="94" customFormat="1" x14ac:dyDescent="0.35">
      <c r="A1146" s="11"/>
      <c r="B1146" s="11"/>
      <c r="C1146" s="11"/>
      <c r="D1146" s="11"/>
      <c r="E1146" s="96"/>
      <c r="F1146" s="97"/>
      <c r="G1146" s="96"/>
      <c r="H1146" s="96"/>
      <c r="I1146" s="97"/>
      <c r="J1146" s="97"/>
      <c r="K1146" s="97"/>
    </row>
    <row r="1147" spans="1:11" s="94" customFormat="1" x14ac:dyDescent="0.35">
      <c r="A1147" s="11"/>
      <c r="B1147" s="11"/>
      <c r="C1147" s="11"/>
      <c r="D1147" s="11"/>
      <c r="E1147" s="96"/>
      <c r="F1147" s="97"/>
      <c r="G1147" s="96"/>
      <c r="H1147" s="96"/>
      <c r="I1147" s="97"/>
      <c r="J1147" s="97"/>
      <c r="K1147" s="97"/>
    </row>
    <row r="1148" spans="1:11" s="94" customFormat="1" x14ac:dyDescent="0.35">
      <c r="A1148" s="11"/>
      <c r="B1148" s="11"/>
      <c r="C1148" s="11"/>
      <c r="D1148" s="11"/>
      <c r="E1148" s="96"/>
      <c r="F1148" s="97"/>
      <c r="G1148" s="96"/>
      <c r="H1148" s="96"/>
      <c r="I1148" s="97"/>
      <c r="J1148" s="97"/>
      <c r="K1148" s="97"/>
    </row>
    <row r="1149" spans="1:11" s="94" customFormat="1" x14ac:dyDescent="0.35">
      <c r="A1149" s="11"/>
      <c r="B1149" s="11"/>
      <c r="C1149" s="11"/>
      <c r="D1149" s="11"/>
      <c r="E1149" s="96"/>
      <c r="F1149" s="97"/>
      <c r="G1149" s="96"/>
      <c r="H1149" s="96"/>
      <c r="I1149" s="97"/>
      <c r="J1149" s="97"/>
      <c r="K1149" s="97"/>
    </row>
    <row r="1150" spans="1:11" s="94" customFormat="1" x14ac:dyDescent="0.35">
      <c r="A1150" s="11"/>
      <c r="B1150" s="11"/>
      <c r="C1150" s="11"/>
      <c r="D1150" s="11"/>
      <c r="E1150" s="96"/>
      <c r="F1150" s="97"/>
      <c r="G1150" s="96"/>
      <c r="H1150" s="96"/>
      <c r="I1150" s="97"/>
      <c r="J1150" s="97"/>
      <c r="K1150" s="97"/>
    </row>
    <row r="1151" spans="1:11" s="94" customFormat="1" x14ac:dyDescent="0.35">
      <c r="A1151" s="11"/>
      <c r="B1151" s="11"/>
      <c r="C1151" s="11"/>
      <c r="D1151" s="11"/>
      <c r="E1151" s="96"/>
      <c r="F1151" s="97"/>
      <c r="G1151" s="96"/>
      <c r="H1151" s="96"/>
      <c r="I1151" s="97"/>
      <c r="J1151" s="97"/>
      <c r="K1151" s="97"/>
    </row>
    <row r="1152" spans="1:11" s="94" customFormat="1" x14ac:dyDescent="0.35">
      <c r="A1152" s="11"/>
      <c r="B1152" s="11"/>
      <c r="C1152" s="11"/>
      <c r="D1152" s="11"/>
      <c r="E1152" s="96"/>
      <c r="F1152" s="97"/>
      <c r="G1152" s="96"/>
      <c r="H1152" s="96"/>
      <c r="I1152" s="97"/>
      <c r="J1152" s="97"/>
      <c r="K1152" s="97"/>
    </row>
    <row r="1153" spans="1:11" s="94" customFormat="1" x14ac:dyDescent="0.35">
      <c r="A1153" s="11"/>
      <c r="B1153" s="11"/>
      <c r="C1153" s="11"/>
      <c r="D1153" s="11"/>
      <c r="E1153" s="96"/>
      <c r="F1153" s="97"/>
      <c r="G1153" s="96"/>
      <c r="H1153" s="96"/>
      <c r="I1153" s="97"/>
      <c r="J1153" s="97"/>
      <c r="K1153" s="97"/>
    </row>
    <row r="1154" spans="1:11" s="94" customFormat="1" x14ac:dyDescent="0.35">
      <c r="A1154" s="11"/>
      <c r="B1154" s="11"/>
      <c r="C1154" s="11"/>
      <c r="D1154" s="11"/>
      <c r="E1154" s="96"/>
      <c r="F1154" s="97"/>
      <c r="G1154" s="96"/>
      <c r="H1154" s="96"/>
      <c r="I1154" s="97"/>
      <c r="J1154" s="97"/>
      <c r="K1154" s="97"/>
    </row>
    <row r="1155" spans="1:11" s="94" customFormat="1" x14ac:dyDescent="0.35">
      <c r="A1155" s="11"/>
      <c r="B1155" s="11"/>
      <c r="C1155" s="11"/>
      <c r="D1155" s="11"/>
      <c r="E1155" s="96"/>
      <c r="F1155" s="97"/>
      <c r="G1155" s="96"/>
      <c r="H1155" s="96"/>
      <c r="I1155" s="97"/>
      <c r="J1155" s="97"/>
      <c r="K1155" s="97"/>
    </row>
    <row r="1156" spans="1:11" s="94" customFormat="1" x14ac:dyDescent="0.35">
      <c r="A1156" s="11"/>
      <c r="B1156" s="11"/>
      <c r="C1156" s="11"/>
      <c r="D1156" s="11"/>
      <c r="E1156" s="96"/>
      <c r="F1156" s="97"/>
      <c r="G1156" s="96"/>
      <c r="H1156" s="96"/>
      <c r="I1156" s="97"/>
      <c r="J1156" s="97"/>
      <c r="K1156" s="97"/>
    </row>
    <row r="1157" spans="1:11" s="94" customFormat="1" x14ac:dyDescent="0.35">
      <c r="A1157" s="11"/>
      <c r="B1157" s="11"/>
      <c r="C1157" s="11"/>
      <c r="D1157" s="11"/>
      <c r="E1157" s="96"/>
      <c r="F1157" s="97"/>
      <c r="G1157" s="96"/>
      <c r="H1157" s="96"/>
      <c r="I1157" s="97"/>
      <c r="J1157" s="97"/>
      <c r="K1157" s="97"/>
    </row>
    <row r="1158" spans="1:11" s="94" customFormat="1" x14ac:dyDescent="0.35">
      <c r="A1158" s="11"/>
      <c r="B1158" s="11"/>
      <c r="C1158" s="11"/>
      <c r="D1158" s="11"/>
      <c r="E1158" s="96"/>
      <c r="F1158" s="97"/>
      <c r="G1158" s="96"/>
      <c r="H1158" s="96"/>
      <c r="I1158" s="97"/>
      <c r="J1158" s="97"/>
      <c r="K1158" s="97"/>
    </row>
    <row r="1159" spans="1:11" s="94" customFormat="1" x14ac:dyDescent="0.35">
      <c r="A1159" s="11"/>
      <c r="B1159" s="11"/>
      <c r="C1159" s="11"/>
      <c r="D1159" s="11"/>
      <c r="E1159" s="96"/>
      <c r="F1159" s="97"/>
      <c r="G1159" s="96"/>
      <c r="H1159" s="96"/>
      <c r="I1159" s="97"/>
      <c r="J1159" s="97"/>
      <c r="K1159" s="97"/>
    </row>
    <row r="1160" spans="1:11" s="94" customFormat="1" x14ac:dyDescent="0.35">
      <c r="A1160" s="11"/>
      <c r="B1160" s="11"/>
      <c r="C1160" s="11"/>
      <c r="D1160" s="11"/>
      <c r="E1160" s="96"/>
      <c r="F1160" s="97"/>
      <c r="G1160" s="96"/>
      <c r="H1160" s="96"/>
      <c r="I1160" s="97"/>
      <c r="J1160" s="97"/>
      <c r="K1160" s="97"/>
    </row>
    <row r="1161" spans="1:11" s="94" customFormat="1" x14ac:dyDescent="0.35">
      <c r="A1161" s="11"/>
      <c r="B1161" s="11"/>
      <c r="C1161" s="11"/>
      <c r="D1161" s="11"/>
      <c r="E1161" s="96"/>
      <c r="F1161" s="97"/>
      <c r="G1161" s="96"/>
      <c r="H1161" s="96"/>
      <c r="I1161" s="97"/>
      <c r="J1161" s="97"/>
      <c r="K1161" s="97"/>
    </row>
    <row r="1162" spans="1:11" s="94" customFormat="1" x14ac:dyDescent="0.35">
      <c r="A1162" s="11"/>
      <c r="B1162" s="11"/>
      <c r="C1162" s="11"/>
      <c r="D1162" s="11"/>
      <c r="E1162" s="96"/>
      <c r="F1162" s="97"/>
      <c r="G1162" s="96"/>
      <c r="H1162" s="96"/>
      <c r="I1162" s="97"/>
      <c r="J1162" s="97"/>
      <c r="K1162" s="97"/>
    </row>
    <row r="1163" spans="1:11" s="94" customFormat="1" x14ac:dyDescent="0.35">
      <c r="A1163" s="11"/>
      <c r="B1163" s="11"/>
      <c r="C1163" s="11"/>
      <c r="D1163" s="11"/>
      <c r="E1163" s="96"/>
      <c r="F1163" s="97"/>
      <c r="G1163" s="96"/>
      <c r="H1163" s="96"/>
      <c r="I1163" s="97"/>
      <c r="J1163" s="97"/>
      <c r="K1163" s="97"/>
    </row>
    <row r="1164" spans="1:11" s="94" customFormat="1" x14ac:dyDescent="0.35">
      <c r="A1164" s="11"/>
      <c r="B1164" s="11"/>
      <c r="C1164" s="11"/>
      <c r="D1164" s="11"/>
      <c r="E1164" s="96"/>
      <c r="F1164" s="97"/>
      <c r="G1164" s="96"/>
      <c r="H1164" s="96"/>
      <c r="I1164" s="97"/>
      <c r="J1164" s="97"/>
      <c r="K1164" s="97"/>
    </row>
    <row r="1165" spans="1:11" s="94" customFormat="1" x14ac:dyDescent="0.35">
      <c r="A1165" s="11"/>
      <c r="B1165" s="11"/>
      <c r="C1165" s="11"/>
      <c r="D1165" s="11"/>
      <c r="E1165" s="96"/>
      <c r="F1165" s="97"/>
      <c r="G1165" s="96"/>
      <c r="H1165" s="96"/>
      <c r="I1165" s="97"/>
      <c r="J1165" s="97"/>
      <c r="K1165" s="97"/>
    </row>
    <row r="1166" spans="1:11" s="94" customFormat="1" x14ac:dyDescent="0.35">
      <c r="A1166" s="11"/>
      <c r="B1166" s="11"/>
      <c r="C1166" s="11"/>
      <c r="D1166" s="11"/>
      <c r="E1166" s="96"/>
      <c r="F1166" s="97"/>
      <c r="G1166" s="96"/>
      <c r="H1166" s="96"/>
      <c r="I1166" s="97"/>
      <c r="J1166" s="97"/>
      <c r="K1166" s="97"/>
    </row>
    <row r="1167" spans="1:11" s="94" customFormat="1" x14ac:dyDescent="0.35">
      <c r="A1167" s="11"/>
      <c r="B1167" s="11"/>
      <c r="C1167" s="11"/>
      <c r="D1167" s="11"/>
      <c r="E1167" s="96"/>
      <c r="F1167" s="97"/>
      <c r="G1167" s="96"/>
      <c r="H1167" s="96"/>
      <c r="I1167" s="97"/>
      <c r="J1167" s="97"/>
      <c r="K1167" s="97"/>
    </row>
    <row r="1168" spans="1:11" s="94" customFormat="1" x14ac:dyDescent="0.35">
      <c r="A1168" s="11"/>
      <c r="B1168" s="11"/>
      <c r="C1168" s="11"/>
      <c r="D1168" s="11"/>
      <c r="E1168" s="96"/>
      <c r="F1168" s="97"/>
      <c r="G1168" s="96"/>
      <c r="H1168" s="96"/>
      <c r="I1168" s="97"/>
      <c r="J1168" s="97"/>
      <c r="K1168" s="97"/>
    </row>
    <row r="1169" spans="1:11" s="94" customFormat="1" x14ac:dyDescent="0.35">
      <c r="A1169" s="11"/>
      <c r="B1169" s="11"/>
      <c r="C1169" s="11"/>
      <c r="D1169" s="11"/>
      <c r="E1169" s="96"/>
      <c r="F1169" s="97"/>
      <c r="G1169" s="96"/>
      <c r="H1169" s="96"/>
      <c r="I1169" s="97"/>
      <c r="J1169" s="97"/>
      <c r="K1169" s="97"/>
    </row>
    <row r="1170" spans="1:11" s="94" customFormat="1" x14ac:dyDescent="0.35">
      <c r="A1170" s="11"/>
      <c r="B1170" s="11"/>
      <c r="C1170" s="11"/>
      <c r="D1170" s="11"/>
      <c r="E1170" s="96"/>
      <c r="F1170" s="97"/>
      <c r="G1170" s="96"/>
      <c r="H1170" s="96"/>
      <c r="I1170" s="97"/>
      <c r="J1170" s="97"/>
      <c r="K1170" s="97"/>
    </row>
    <row r="1171" spans="1:11" s="94" customFormat="1" x14ac:dyDescent="0.35">
      <c r="A1171" s="11"/>
      <c r="B1171" s="11"/>
      <c r="C1171" s="11"/>
      <c r="D1171" s="11"/>
      <c r="E1171" s="96"/>
      <c r="F1171" s="97"/>
      <c r="G1171" s="96"/>
      <c r="H1171" s="96"/>
      <c r="I1171" s="97"/>
      <c r="J1171" s="97"/>
      <c r="K1171" s="97"/>
    </row>
    <row r="1172" spans="1:11" s="94" customFormat="1" x14ac:dyDescent="0.35">
      <c r="A1172" s="11"/>
      <c r="B1172" s="11"/>
      <c r="C1172" s="11"/>
      <c r="D1172" s="11"/>
      <c r="E1172" s="96"/>
      <c r="F1172" s="97"/>
      <c r="G1172" s="96"/>
      <c r="H1172" s="96"/>
      <c r="I1172" s="97"/>
      <c r="J1172" s="97"/>
      <c r="K1172" s="97"/>
    </row>
    <row r="1173" spans="1:11" s="94" customFormat="1" x14ac:dyDescent="0.35">
      <c r="A1173" s="11"/>
      <c r="B1173" s="11"/>
      <c r="C1173" s="11"/>
      <c r="D1173" s="11"/>
      <c r="E1173" s="96"/>
      <c r="F1173" s="97"/>
      <c r="G1173" s="96"/>
      <c r="H1173" s="96"/>
      <c r="I1173" s="97"/>
      <c r="J1173" s="97"/>
      <c r="K1173" s="97"/>
    </row>
    <row r="1174" spans="1:11" s="94" customFormat="1" x14ac:dyDescent="0.35">
      <c r="A1174" s="11"/>
      <c r="B1174" s="11"/>
      <c r="C1174" s="11"/>
      <c r="D1174" s="11"/>
      <c r="E1174" s="96"/>
      <c r="F1174" s="97"/>
      <c r="G1174" s="96"/>
      <c r="H1174" s="96"/>
      <c r="I1174" s="97"/>
      <c r="J1174" s="97"/>
      <c r="K1174" s="97"/>
    </row>
    <row r="1175" spans="1:11" s="94" customFormat="1" x14ac:dyDescent="0.35">
      <c r="A1175" s="11"/>
      <c r="B1175" s="11"/>
      <c r="C1175" s="11"/>
      <c r="D1175" s="11"/>
      <c r="E1175" s="96"/>
      <c r="F1175" s="97"/>
      <c r="G1175" s="96"/>
      <c r="H1175" s="96"/>
      <c r="I1175" s="97"/>
      <c r="J1175" s="97"/>
      <c r="K1175" s="97"/>
    </row>
    <row r="1176" spans="1:11" s="94" customFormat="1" x14ac:dyDescent="0.35">
      <c r="A1176" s="11"/>
      <c r="B1176" s="11"/>
      <c r="C1176" s="11"/>
      <c r="D1176" s="11"/>
      <c r="E1176" s="96"/>
      <c r="F1176" s="97"/>
      <c r="G1176" s="96"/>
      <c r="H1176" s="96"/>
      <c r="I1176" s="97"/>
      <c r="J1176" s="97"/>
      <c r="K1176" s="97"/>
    </row>
    <row r="1177" spans="1:11" s="94" customFormat="1" x14ac:dyDescent="0.35">
      <c r="A1177" s="11"/>
      <c r="B1177" s="11"/>
      <c r="C1177" s="11"/>
      <c r="D1177" s="11"/>
      <c r="E1177" s="96"/>
      <c r="F1177" s="97"/>
      <c r="G1177" s="96"/>
      <c r="H1177" s="96"/>
      <c r="I1177" s="97"/>
      <c r="J1177" s="97"/>
      <c r="K1177" s="97"/>
    </row>
    <row r="1178" spans="1:11" s="94" customFormat="1" x14ac:dyDescent="0.35">
      <c r="A1178" s="11"/>
      <c r="B1178" s="11"/>
      <c r="C1178" s="11"/>
      <c r="D1178" s="11"/>
      <c r="E1178" s="96"/>
      <c r="F1178" s="97"/>
      <c r="G1178" s="96"/>
      <c r="H1178" s="96"/>
      <c r="I1178" s="97"/>
      <c r="J1178" s="97"/>
      <c r="K1178" s="97"/>
    </row>
    <row r="1179" spans="1:11" s="94" customFormat="1" x14ac:dyDescent="0.35">
      <c r="A1179" s="11"/>
      <c r="B1179" s="11"/>
      <c r="C1179" s="11"/>
      <c r="D1179" s="11"/>
      <c r="E1179" s="96"/>
      <c r="F1179" s="97"/>
      <c r="G1179" s="96"/>
      <c r="H1179" s="96"/>
      <c r="I1179" s="97"/>
      <c r="J1179" s="97"/>
      <c r="K1179" s="97"/>
    </row>
    <row r="1180" spans="1:11" s="94" customFormat="1" x14ac:dyDescent="0.35">
      <c r="A1180" s="11"/>
      <c r="B1180" s="11"/>
      <c r="C1180" s="11"/>
      <c r="D1180" s="11"/>
      <c r="E1180" s="96"/>
      <c r="F1180" s="97"/>
      <c r="G1180" s="96"/>
      <c r="H1180" s="96"/>
      <c r="I1180" s="97"/>
      <c r="J1180" s="97"/>
      <c r="K1180" s="97"/>
    </row>
    <row r="1181" spans="1:11" s="94" customFormat="1" x14ac:dyDescent="0.35">
      <c r="A1181" s="11"/>
      <c r="B1181" s="11"/>
      <c r="C1181" s="11"/>
      <c r="D1181" s="11"/>
      <c r="E1181" s="96"/>
      <c r="F1181" s="97"/>
      <c r="G1181" s="96"/>
      <c r="H1181" s="96"/>
      <c r="I1181" s="97"/>
      <c r="J1181" s="97"/>
      <c r="K1181" s="97"/>
    </row>
    <row r="1182" spans="1:11" s="94" customFormat="1" x14ac:dyDescent="0.35">
      <c r="A1182" s="11"/>
      <c r="B1182" s="11"/>
      <c r="C1182" s="11"/>
      <c r="D1182" s="11"/>
      <c r="E1182" s="96"/>
      <c r="F1182" s="97"/>
      <c r="G1182" s="96"/>
      <c r="H1182" s="96"/>
      <c r="I1182" s="97"/>
      <c r="J1182" s="97"/>
      <c r="K1182" s="97"/>
    </row>
    <row r="1183" spans="1:11" s="94" customFormat="1" x14ac:dyDescent="0.35">
      <c r="A1183" s="11"/>
      <c r="B1183" s="11"/>
      <c r="C1183" s="11"/>
      <c r="D1183" s="11"/>
      <c r="E1183" s="96"/>
      <c r="F1183" s="97"/>
      <c r="G1183" s="96"/>
      <c r="H1183" s="96"/>
      <c r="I1183" s="97"/>
      <c r="J1183" s="97"/>
      <c r="K1183" s="97"/>
    </row>
    <row r="1184" spans="1:11" s="94" customFormat="1" x14ac:dyDescent="0.35">
      <c r="A1184" s="11"/>
      <c r="B1184" s="11"/>
      <c r="C1184" s="11"/>
      <c r="D1184" s="11"/>
      <c r="E1184" s="96"/>
      <c r="F1184" s="97"/>
      <c r="G1184" s="96"/>
      <c r="H1184" s="96"/>
      <c r="I1184" s="97"/>
      <c r="J1184" s="97"/>
      <c r="K1184" s="97"/>
    </row>
    <row r="1185" spans="1:11" s="94" customFormat="1" x14ac:dyDescent="0.35">
      <c r="A1185" s="11"/>
      <c r="B1185" s="11"/>
      <c r="C1185" s="11"/>
      <c r="D1185" s="11"/>
      <c r="E1185" s="96"/>
      <c r="F1185" s="97"/>
      <c r="G1185" s="96"/>
      <c r="H1185" s="96"/>
      <c r="I1185" s="97"/>
      <c r="J1185" s="97"/>
      <c r="K1185" s="97"/>
    </row>
    <row r="1186" spans="1:11" s="94" customFormat="1" x14ac:dyDescent="0.35">
      <c r="A1186" s="11"/>
      <c r="B1186" s="11"/>
      <c r="C1186" s="11"/>
      <c r="D1186" s="11"/>
      <c r="E1186" s="96"/>
      <c r="F1186" s="97"/>
      <c r="G1186" s="96"/>
      <c r="H1186" s="96"/>
      <c r="I1186" s="97"/>
      <c r="J1186" s="97"/>
      <c r="K1186" s="97"/>
    </row>
    <row r="1187" spans="1:11" s="94" customFormat="1" x14ac:dyDescent="0.35">
      <c r="A1187" s="11"/>
      <c r="B1187" s="11"/>
      <c r="C1187" s="11"/>
      <c r="D1187" s="11"/>
      <c r="E1187" s="96"/>
      <c r="F1187" s="97"/>
      <c r="G1187" s="96"/>
      <c r="H1187" s="96"/>
      <c r="I1187" s="97"/>
      <c r="J1187" s="97"/>
      <c r="K1187" s="97"/>
    </row>
    <row r="1188" spans="1:11" s="94" customFormat="1" x14ac:dyDescent="0.35">
      <c r="A1188" s="11"/>
      <c r="B1188" s="11"/>
      <c r="C1188" s="11"/>
      <c r="D1188" s="11"/>
      <c r="E1188" s="96"/>
      <c r="F1188" s="97"/>
      <c r="G1188" s="96"/>
      <c r="H1188" s="96"/>
      <c r="I1188" s="97"/>
      <c r="J1188" s="97"/>
      <c r="K1188" s="97"/>
    </row>
    <row r="1189" spans="1:11" s="94" customFormat="1" x14ac:dyDescent="0.35">
      <c r="A1189" s="11"/>
      <c r="B1189" s="11"/>
      <c r="C1189" s="11"/>
      <c r="D1189" s="11"/>
      <c r="E1189" s="96"/>
      <c r="F1189" s="97"/>
      <c r="G1189" s="96"/>
      <c r="H1189" s="96"/>
      <c r="I1189" s="97"/>
      <c r="J1189" s="97"/>
      <c r="K1189" s="97"/>
    </row>
    <row r="1190" spans="1:11" s="94" customFormat="1" x14ac:dyDescent="0.35">
      <c r="A1190" s="11"/>
      <c r="B1190" s="11"/>
      <c r="C1190" s="11"/>
      <c r="D1190" s="11"/>
      <c r="E1190" s="96"/>
      <c r="F1190" s="97"/>
      <c r="G1190" s="96"/>
      <c r="H1190" s="96"/>
      <c r="I1190" s="97"/>
      <c r="J1190" s="97"/>
      <c r="K1190" s="97"/>
    </row>
    <row r="1191" spans="1:11" s="94" customFormat="1" x14ac:dyDescent="0.35">
      <c r="A1191" s="11"/>
      <c r="B1191" s="11"/>
      <c r="C1191" s="11"/>
      <c r="D1191" s="11"/>
      <c r="E1191" s="96"/>
      <c r="F1191" s="97"/>
      <c r="G1191" s="96"/>
      <c r="H1191" s="96"/>
      <c r="I1191" s="97"/>
      <c r="J1191" s="97"/>
      <c r="K1191" s="97"/>
    </row>
    <row r="1192" spans="1:11" s="94" customFormat="1" x14ac:dyDescent="0.35">
      <c r="A1192" s="11"/>
      <c r="B1192" s="11"/>
      <c r="C1192" s="11"/>
      <c r="D1192" s="11"/>
      <c r="E1192" s="96"/>
      <c r="F1192" s="97"/>
      <c r="G1192" s="96"/>
      <c r="H1192" s="96"/>
      <c r="I1192" s="97"/>
      <c r="J1192" s="97"/>
      <c r="K1192" s="97"/>
    </row>
    <row r="1193" spans="1:11" s="94" customFormat="1" x14ac:dyDescent="0.35">
      <c r="A1193" s="11"/>
      <c r="B1193" s="11"/>
      <c r="C1193" s="11"/>
      <c r="D1193" s="11"/>
      <c r="E1193" s="96"/>
      <c r="F1193" s="97"/>
      <c r="G1193" s="96"/>
      <c r="H1193" s="96"/>
      <c r="I1193" s="97"/>
      <c r="J1193" s="97"/>
      <c r="K1193" s="97"/>
    </row>
    <row r="1194" spans="1:11" s="94" customFormat="1" x14ac:dyDescent="0.35">
      <c r="A1194" s="11"/>
      <c r="B1194" s="11"/>
      <c r="C1194" s="11"/>
      <c r="D1194" s="11"/>
      <c r="E1194" s="96"/>
      <c r="F1194" s="97"/>
      <c r="G1194" s="96"/>
      <c r="H1194" s="96"/>
      <c r="I1194" s="97"/>
      <c r="J1194" s="97"/>
      <c r="K1194" s="97"/>
    </row>
    <row r="1195" spans="1:11" s="94" customFormat="1" x14ac:dyDescent="0.35">
      <c r="A1195" s="11"/>
      <c r="B1195" s="11"/>
      <c r="C1195" s="11"/>
      <c r="D1195" s="11"/>
      <c r="E1195" s="96"/>
      <c r="F1195" s="97"/>
      <c r="G1195" s="96"/>
      <c r="H1195" s="96"/>
      <c r="I1195" s="97"/>
      <c r="J1195" s="97"/>
      <c r="K1195" s="97"/>
    </row>
    <row r="1196" spans="1:11" s="94" customFormat="1" x14ac:dyDescent="0.35">
      <c r="A1196" s="11"/>
      <c r="B1196" s="11"/>
      <c r="C1196" s="11"/>
      <c r="D1196" s="11"/>
      <c r="E1196" s="96"/>
      <c r="F1196" s="97"/>
      <c r="G1196" s="96"/>
      <c r="H1196" s="96"/>
      <c r="I1196" s="97"/>
      <c r="J1196" s="97"/>
      <c r="K1196" s="97"/>
    </row>
    <row r="1197" spans="1:11" s="94" customFormat="1" x14ac:dyDescent="0.35">
      <c r="A1197" s="11"/>
      <c r="B1197" s="11"/>
      <c r="C1197" s="11"/>
      <c r="D1197" s="11"/>
      <c r="E1197" s="96"/>
      <c r="F1197" s="97"/>
      <c r="G1197" s="96"/>
      <c r="H1197" s="96"/>
      <c r="I1197" s="97"/>
      <c r="J1197" s="97"/>
      <c r="K1197" s="97"/>
    </row>
    <row r="1198" spans="1:11" s="94" customFormat="1" x14ac:dyDescent="0.35">
      <c r="A1198" s="11"/>
      <c r="B1198" s="11"/>
      <c r="C1198" s="11"/>
      <c r="D1198" s="11"/>
      <c r="E1198" s="96"/>
      <c r="F1198" s="97"/>
      <c r="G1198" s="96"/>
      <c r="H1198" s="96"/>
      <c r="I1198" s="97"/>
      <c r="J1198" s="97"/>
      <c r="K1198" s="97"/>
    </row>
    <row r="1199" spans="1:11" s="94" customFormat="1" x14ac:dyDescent="0.35">
      <c r="A1199" s="11"/>
      <c r="B1199" s="11"/>
      <c r="C1199" s="11"/>
      <c r="D1199" s="11"/>
      <c r="E1199" s="96"/>
      <c r="F1199" s="97"/>
      <c r="G1199" s="96"/>
      <c r="H1199" s="96"/>
      <c r="I1199" s="97"/>
      <c r="J1199" s="97"/>
      <c r="K1199" s="97"/>
    </row>
    <row r="1200" spans="1:11" s="94" customFormat="1" x14ac:dyDescent="0.35">
      <c r="A1200" s="11"/>
      <c r="B1200" s="11"/>
      <c r="C1200" s="11"/>
      <c r="D1200" s="11"/>
      <c r="E1200" s="96"/>
      <c r="F1200" s="97"/>
      <c r="G1200" s="96"/>
      <c r="H1200" s="96"/>
      <c r="I1200" s="97"/>
      <c r="J1200" s="97"/>
      <c r="K1200" s="97"/>
    </row>
    <row r="1201" spans="1:11" s="94" customFormat="1" x14ac:dyDescent="0.35">
      <c r="A1201" s="11"/>
      <c r="B1201" s="11"/>
      <c r="C1201" s="11"/>
      <c r="D1201" s="11"/>
      <c r="E1201" s="96"/>
      <c r="F1201" s="97"/>
      <c r="G1201" s="96"/>
      <c r="H1201" s="96"/>
      <c r="I1201" s="97"/>
      <c r="J1201" s="97"/>
      <c r="K1201" s="97"/>
    </row>
    <row r="1202" spans="1:11" s="94" customFormat="1" x14ac:dyDescent="0.35">
      <c r="A1202" s="11"/>
      <c r="B1202" s="11"/>
      <c r="C1202" s="11"/>
      <c r="D1202" s="11"/>
      <c r="E1202" s="96"/>
      <c r="F1202" s="97"/>
      <c r="G1202" s="96"/>
      <c r="H1202" s="96"/>
      <c r="I1202" s="97"/>
      <c r="J1202" s="97"/>
      <c r="K1202" s="97"/>
    </row>
    <row r="1203" spans="1:11" s="94" customFormat="1" x14ac:dyDescent="0.35">
      <c r="A1203" s="11"/>
      <c r="B1203" s="11"/>
      <c r="C1203" s="11"/>
      <c r="D1203" s="11"/>
      <c r="E1203" s="96"/>
      <c r="F1203" s="97"/>
      <c r="G1203" s="96"/>
      <c r="H1203" s="96"/>
      <c r="I1203" s="97"/>
      <c r="J1203" s="97"/>
      <c r="K1203" s="97"/>
    </row>
    <row r="1204" spans="1:11" s="94" customFormat="1" x14ac:dyDescent="0.35">
      <c r="A1204" s="11"/>
      <c r="B1204" s="11"/>
      <c r="C1204" s="11"/>
      <c r="D1204" s="11"/>
      <c r="E1204" s="96"/>
      <c r="F1204" s="97"/>
      <c r="G1204" s="96"/>
      <c r="H1204" s="96"/>
      <c r="I1204" s="97"/>
      <c r="J1204" s="97"/>
      <c r="K1204" s="97"/>
    </row>
    <row r="1205" spans="1:11" s="94" customFormat="1" x14ac:dyDescent="0.35">
      <c r="A1205" s="11"/>
      <c r="B1205" s="11"/>
      <c r="C1205" s="11"/>
      <c r="D1205" s="11"/>
      <c r="E1205" s="96"/>
      <c r="F1205" s="97"/>
      <c r="G1205" s="96"/>
      <c r="H1205" s="96"/>
      <c r="I1205" s="97"/>
      <c r="J1205" s="97"/>
      <c r="K1205" s="97"/>
    </row>
    <row r="1206" spans="1:11" s="94" customFormat="1" x14ac:dyDescent="0.35">
      <c r="A1206" s="11"/>
      <c r="B1206" s="11"/>
      <c r="C1206" s="11"/>
      <c r="D1206" s="11"/>
      <c r="E1206" s="96"/>
      <c r="F1206" s="97"/>
      <c r="G1206" s="96"/>
      <c r="H1206" s="96"/>
      <c r="I1206" s="97"/>
      <c r="J1206" s="97"/>
      <c r="K1206" s="97"/>
    </row>
    <row r="1207" spans="1:11" s="94" customFormat="1" x14ac:dyDescent="0.35">
      <c r="A1207" s="11"/>
      <c r="B1207" s="11"/>
      <c r="C1207" s="11"/>
      <c r="D1207" s="11"/>
      <c r="E1207" s="96"/>
      <c r="F1207" s="97"/>
      <c r="G1207" s="96"/>
      <c r="H1207" s="96"/>
      <c r="I1207" s="97"/>
      <c r="J1207" s="97"/>
      <c r="K1207" s="97"/>
    </row>
    <row r="1208" spans="1:11" s="94" customFormat="1" x14ac:dyDescent="0.35">
      <c r="A1208" s="11"/>
      <c r="B1208" s="11"/>
      <c r="C1208" s="11"/>
      <c r="D1208" s="11"/>
      <c r="E1208" s="96"/>
      <c r="F1208" s="97"/>
      <c r="G1208" s="96"/>
      <c r="H1208" s="96"/>
      <c r="I1208" s="97"/>
      <c r="J1208" s="97"/>
      <c r="K1208" s="97"/>
    </row>
    <row r="1209" spans="1:11" s="94" customFormat="1" x14ac:dyDescent="0.35">
      <c r="A1209" s="11"/>
      <c r="B1209" s="11"/>
      <c r="C1209" s="11"/>
      <c r="D1209" s="11"/>
      <c r="E1209" s="96"/>
      <c r="F1209" s="97"/>
      <c r="G1209" s="96"/>
      <c r="H1209" s="96"/>
      <c r="I1209" s="97"/>
      <c r="J1209" s="97"/>
      <c r="K1209" s="97"/>
    </row>
    <row r="1210" spans="1:11" s="94" customFormat="1" x14ac:dyDescent="0.35">
      <c r="A1210" s="11"/>
      <c r="B1210" s="11"/>
      <c r="C1210" s="11"/>
      <c r="D1210" s="11"/>
      <c r="E1210" s="96"/>
      <c r="F1210" s="97"/>
      <c r="G1210" s="96"/>
      <c r="H1210" s="96"/>
      <c r="I1210" s="97"/>
      <c r="J1210" s="97"/>
      <c r="K1210" s="97"/>
    </row>
    <row r="1211" spans="1:11" s="94" customFormat="1" x14ac:dyDescent="0.35">
      <c r="A1211" s="11"/>
      <c r="B1211" s="11"/>
      <c r="C1211" s="11"/>
      <c r="D1211" s="11"/>
      <c r="E1211" s="96"/>
      <c r="F1211" s="97"/>
      <c r="G1211" s="96"/>
      <c r="H1211" s="96"/>
      <c r="I1211" s="97"/>
      <c r="J1211" s="97"/>
      <c r="K1211" s="97"/>
    </row>
    <row r="1212" spans="1:11" s="94" customFormat="1" x14ac:dyDescent="0.35">
      <c r="A1212" s="11"/>
      <c r="B1212" s="11"/>
      <c r="C1212" s="11"/>
      <c r="D1212" s="11"/>
      <c r="E1212" s="96"/>
      <c r="F1212" s="97"/>
      <c r="G1212" s="96"/>
      <c r="H1212" s="96"/>
      <c r="I1212" s="97"/>
      <c r="J1212" s="97"/>
      <c r="K1212" s="97"/>
    </row>
    <row r="1213" spans="1:11" s="94" customFormat="1" x14ac:dyDescent="0.35">
      <c r="A1213" s="11"/>
      <c r="B1213" s="11"/>
      <c r="C1213" s="11"/>
      <c r="D1213" s="11"/>
      <c r="E1213" s="96"/>
      <c r="F1213" s="97"/>
      <c r="G1213" s="96"/>
      <c r="H1213" s="96"/>
      <c r="I1213" s="97"/>
      <c r="J1213" s="97"/>
      <c r="K1213" s="97"/>
    </row>
    <row r="1214" spans="1:11" s="94" customFormat="1" x14ac:dyDescent="0.35">
      <c r="A1214" s="11"/>
      <c r="B1214" s="11"/>
      <c r="C1214" s="11"/>
      <c r="D1214" s="11"/>
      <c r="E1214" s="96"/>
      <c r="F1214" s="97"/>
      <c r="G1214" s="96"/>
      <c r="H1214" s="96"/>
      <c r="I1214" s="97"/>
      <c r="J1214" s="97"/>
      <c r="K1214" s="97"/>
    </row>
    <row r="1215" spans="1:11" s="94" customFormat="1" x14ac:dyDescent="0.35">
      <c r="A1215" s="11"/>
      <c r="B1215" s="11"/>
      <c r="C1215" s="11"/>
      <c r="D1215" s="11"/>
      <c r="E1215" s="96"/>
      <c r="F1215" s="97"/>
      <c r="G1215" s="96"/>
      <c r="H1215" s="96"/>
      <c r="I1215" s="97"/>
      <c r="J1215" s="97"/>
      <c r="K1215" s="97"/>
    </row>
    <row r="1216" spans="1:11" s="94" customFormat="1" x14ac:dyDescent="0.35">
      <c r="A1216" s="11"/>
      <c r="B1216" s="11"/>
      <c r="C1216" s="11"/>
      <c r="D1216" s="11"/>
      <c r="E1216" s="96"/>
      <c r="F1216" s="97"/>
      <c r="G1216" s="96"/>
      <c r="H1216" s="96"/>
      <c r="I1216" s="97"/>
      <c r="J1216" s="97"/>
      <c r="K1216" s="97"/>
    </row>
    <row r="1217" spans="1:11" s="94" customFormat="1" x14ac:dyDescent="0.35">
      <c r="A1217" s="11"/>
      <c r="B1217" s="11"/>
      <c r="C1217" s="11"/>
      <c r="D1217" s="11"/>
      <c r="E1217" s="96"/>
      <c r="F1217" s="97"/>
      <c r="G1217" s="96"/>
      <c r="H1217" s="96"/>
      <c r="I1217" s="97"/>
      <c r="J1217" s="97"/>
      <c r="K1217" s="97"/>
    </row>
    <row r="1218" spans="1:11" s="94" customFormat="1" x14ac:dyDescent="0.35">
      <c r="A1218" s="11"/>
      <c r="B1218" s="11"/>
      <c r="C1218" s="11"/>
      <c r="D1218" s="11"/>
      <c r="E1218" s="96"/>
      <c r="F1218" s="97"/>
      <c r="G1218" s="96"/>
      <c r="H1218" s="96"/>
      <c r="I1218" s="97"/>
      <c r="J1218" s="97"/>
      <c r="K1218" s="97"/>
    </row>
    <row r="1219" spans="1:11" s="94" customFormat="1" x14ac:dyDescent="0.35">
      <c r="A1219" s="11"/>
      <c r="B1219" s="11"/>
      <c r="C1219" s="11"/>
      <c r="D1219" s="11"/>
      <c r="E1219" s="96"/>
      <c r="F1219" s="97"/>
      <c r="G1219" s="96"/>
      <c r="H1219" s="96"/>
      <c r="I1219" s="97"/>
      <c r="J1219" s="97"/>
      <c r="K1219" s="97"/>
    </row>
    <row r="1220" spans="1:11" s="94" customFormat="1" x14ac:dyDescent="0.35">
      <c r="A1220" s="11"/>
      <c r="B1220" s="11"/>
      <c r="C1220" s="11"/>
      <c r="D1220" s="11"/>
      <c r="E1220" s="96"/>
      <c r="F1220" s="97"/>
      <c r="G1220" s="96"/>
      <c r="H1220" s="96"/>
      <c r="I1220" s="97"/>
      <c r="J1220" s="97"/>
      <c r="K1220" s="97"/>
    </row>
    <row r="1221" spans="1:11" s="94" customFormat="1" x14ac:dyDescent="0.35">
      <c r="A1221" s="11"/>
      <c r="B1221" s="11"/>
      <c r="C1221" s="11"/>
      <c r="D1221" s="11"/>
      <c r="E1221" s="96"/>
      <c r="F1221" s="97"/>
      <c r="G1221" s="96"/>
      <c r="H1221" s="96"/>
      <c r="I1221" s="97"/>
      <c r="J1221" s="97"/>
      <c r="K1221" s="97"/>
    </row>
    <row r="1222" spans="1:11" s="94" customFormat="1" x14ac:dyDescent="0.35">
      <c r="A1222" s="11"/>
      <c r="B1222" s="11"/>
      <c r="C1222" s="11"/>
      <c r="D1222" s="11"/>
      <c r="E1222" s="96"/>
      <c r="F1222" s="97"/>
      <c r="G1222" s="96"/>
      <c r="H1222" s="96"/>
      <c r="I1222" s="97"/>
      <c r="J1222" s="97"/>
      <c r="K1222" s="97"/>
    </row>
    <row r="1223" spans="1:11" s="94" customFormat="1" x14ac:dyDescent="0.35">
      <c r="A1223" s="11"/>
      <c r="B1223" s="11"/>
      <c r="C1223" s="11"/>
      <c r="D1223" s="11"/>
      <c r="E1223" s="96"/>
      <c r="F1223" s="97"/>
      <c r="G1223" s="96"/>
      <c r="H1223" s="96"/>
      <c r="I1223" s="97"/>
      <c r="J1223" s="97"/>
      <c r="K1223" s="97"/>
    </row>
    <row r="1224" spans="1:11" s="94" customFormat="1" x14ac:dyDescent="0.35">
      <c r="A1224" s="11"/>
      <c r="B1224" s="11"/>
      <c r="C1224" s="11"/>
      <c r="D1224" s="11"/>
      <c r="E1224" s="96"/>
      <c r="F1224" s="97"/>
      <c r="G1224" s="96"/>
      <c r="H1224" s="96"/>
      <c r="I1224" s="97"/>
      <c r="J1224" s="97"/>
      <c r="K1224" s="97"/>
    </row>
    <row r="1225" spans="1:11" s="94" customFormat="1" x14ac:dyDescent="0.35">
      <c r="A1225" s="11"/>
      <c r="B1225" s="11"/>
      <c r="C1225" s="11"/>
      <c r="D1225" s="11"/>
      <c r="E1225" s="96"/>
      <c r="F1225" s="97"/>
      <c r="G1225" s="96"/>
      <c r="H1225" s="96"/>
      <c r="I1225" s="97"/>
      <c r="J1225" s="97"/>
      <c r="K1225" s="97"/>
    </row>
    <row r="1226" spans="1:11" s="94" customFormat="1" x14ac:dyDescent="0.35">
      <c r="A1226" s="11"/>
      <c r="B1226" s="11"/>
      <c r="C1226" s="11"/>
      <c r="D1226" s="11"/>
      <c r="E1226" s="96"/>
      <c r="F1226" s="97"/>
      <c r="G1226" s="96"/>
      <c r="H1226" s="96"/>
      <c r="I1226" s="97"/>
      <c r="J1226" s="97"/>
      <c r="K1226" s="97"/>
    </row>
    <row r="1227" spans="1:11" s="94" customFormat="1" x14ac:dyDescent="0.35">
      <c r="A1227" s="11"/>
      <c r="B1227" s="11"/>
      <c r="C1227" s="11"/>
      <c r="D1227" s="11"/>
      <c r="E1227" s="96"/>
      <c r="F1227" s="97"/>
      <c r="G1227" s="96"/>
      <c r="H1227" s="96"/>
      <c r="I1227" s="97"/>
      <c r="J1227" s="97"/>
      <c r="K1227" s="97"/>
    </row>
    <row r="1228" spans="1:11" s="94" customFormat="1" x14ac:dyDescent="0.35">
      <c r="A1228" s="11"/>
      <c r="B1228" s="11"/>
      <c r="C1228" s="11"/>
      <c r="D1228" s="11"/>
      <c r="E1228" s="96"/>
      <c r="F1228" s="97"/>
      <c r="G1228" s="96"/>
      <c r="H1228" s="96"/>
      <c r="I1228" s="97"/>
      <c r="J1228" s="97"/>
      <c r="K1228" s="97"/>
    </row>
    <row r="1229" spans="1:11" s="94" customFormat="1" x14ac:dyDescent="0.35">
      <c r="A1229" s="11"/>
      <c r="B1229" s="11"/>
      <c r="C1229" s="11"/>
      <c r="D1229" s="11"/>
      <c r="E1229" s="96"/>
      <c r="F1229" s="97"/>
      <c r="G1229" s="96"/>
      <c r="H1229" s="96"/>
      <c r="I1229" s="97"/>
      <c r="J1229" s="97"/>
      <c r="K1229" s="97"/>
    </row>
    <row r="1230" spans="1:11" s="94" customFormat="1" x14ac:dyDescent="0.35">
      <c r="A1230" s="11"/>
      <c r="B1230" s="11"/>
      <c r="C1230" s="11"/>
      <c r="D1230" s="11"/>
      <c r="E1230" s="96"/>
      <c r="F1230" s="97"/>
      <c r="G1230" s="96"/>
      <c r="H1230" s="96"/>
      <c r="I1230" s="97"/>
      <c r="J1230" s="97"/>
      <c r="K1230" s="97"/>
    </row>
    <row r="1231" spans="1:11" s="94" customFormat="1" x14ac:dyDescent="0.35">
      <c r="A1231" s="11"/>
      <c r="B1231" s="11"/>
      <c r="C1231" s="11"/>
      <c r="D1231" s="11"/>
      <c r="E1231" s="96"/>
      <c r="F1231" s="97"/>
      <c r="G1231" s="96"/>
      <c r="H1231" s="96"/>
      <c r="I1231" s="97"/>
      <c r="J1231" s="97"/>
      <c r="K1231" s="97"/>
    </row>
    <row r="1232" spans="1:11" s="94" customFormat="1" x14ac:dyDescent="0.35">
      <c r="A1232" s="11"/>
      <c r="B1232" s="11"/>
      <c r="C1232" s="11"/>
      <c r="D1232" s="11"/>
      <c r="E1232" s="96"/>
      <c r="F1232" s="97"/>
      <c r="G1232" s="96"/>
      <c r="H1232" s="96"/>
      <c r="I1232" s="97"/>
      <c r="J1232" s="97"/>
      <c r="K1232" s="97"/>
    </row>
    <row r="1233" spans="1:11" s="94" customFormat="1" x14ac:dyDescent="0.35">
      <c r="A1233" s="11"/>
      <c r="B1233" s="11"/>
      <c r="C1233" s="11"/>
      <c r="D1233" s="11"/>
      <c r="E1233" s="96"/>
      <c r="F1233" s="97"/>
      <c r="G1233" s="96"/>
      <c r="H1233" s="96"/>
      <c r="I1233" s="97"/>
      <c r="J1233" s="97"/>
      <c r="K1233" s="97"/>
    </row>
    <row r="1234" spans="1:11" s="94" customFormat="1" x14ac:dyDescent="0.35">
      <c r="A1234" s="11"/>
      <c r="B1234" s="11"/>
      <c r="C1234" s="11"/>
      <c r="D1234" s="11"/>
      <c r="E1234" s="96"/>
      <c r="F1234" s="97"/>
      <c r="G1234" s="96"/>
      <c r="H1234" s="96"/>
      <c r="I1234" s="97"/>
      <c r="J1234" s="97"/>
      <c r="K1234" s="97"/>
    </row>
    <row r="1235" spans="1:11" s="94" customFormat="1" x14ac:dyDescent="0.35">
      <c r="A1235" s="11"/>
      <c r="B1235" s="11"/>
      <c r="C1235" s="11"/>
      <c r="D1235" s="11"/>
      <c r="E1235" s="96"/>
      <c r="F1235" s="97"/>
      <c r="G1235" s="96"/>
      <c r="H1235" s="96"/>
      <c r="I1235" s="97"/>
      <c r="J1235" s="97"/>
      <c r="K1235" s="97"/>
    </row>
    <row r="1236" spans="1:11" x14ac:dyDescent="0.35">
      <c r="E1236" s="96"/>
      <c r="F1236" s="97"/>
      <c r="G1236" s="96"/>
      <c r="H1236" s="96"/>
      <c r="I1236" s="97"/>
      <c r="J1236" s="97"/>
      <c r="K1236" s="97"/>
    </row>
    <row r="1237" spans="1:11" x14ac:dyDescent="0.35">
      <c r="E1237" s="96"/>
      <c r="F1237" s="97"/>
      <c r="G1237" s="96"/>
      <c r="H1237" s="96"/>
      <c r="I1237" s="97"/>
      <c r="J1237" s="97"/>
      <c r="K1237" s="97"/>
    </row>
    <row r="1238" spans="1:11" x14ac:dyDescent="0.35">
      <c r="E1238" s="96"/>
      <c r="F1238" s="97"/>
      <c r="G1238" s="96"/>
      <c r="H1238" s="96"/>
      <c r="I1238" s="97"/>
      <c r="J1238" s="97"/>
      <c r="K1238" s="97"/>
    </row>
    <row r="1239" spans="1:11" x14ac:dyDescent="0.35">
      <c r="E1239" s="96"/>
      <c r="F1239" s="97"/>
      <c r="G1239" s="96"/>
      <c r="H1239" s="96"/>
      <c r="I1239" s="97"/>
      <c r="J1239" s="97"/>
      <c r="K1239" s="97"/>
    </row>
    <row r="1240" spans="1:11" x14ac:dyDescent="0.35">
      <c r="E1240" s="96"/>
      <c r="F1240" s="97"/>
      <c r="G1240" s="96"/>
      <c r="H1240" s="96"/>
      <c r="I1240" s="97"/>
      <c r="J1240" s="97"/>
      <c r="K1240" s="97"/>
    </row>
    <row r="1241" spans="1:11" x14ac:dyDescent="0.35">
      <c r="E1241" s="96"/>
      <c r="F1241" s="97"/>
      <c r="G1241" s="96"/>
      <c r="H1241" s="96"/>
      <c r="I1241" s="97"/>
      <c r="J1241" s="97"/>
      <c r="K1241" s="97"/>
    </row>
    <row r="1242" spans="1:11" x14ac:dyDescent="0.35">
      <c r="E1242" s="96"/>
      <c r="F1242" s="97"/>
      <c r="G1242" s="96"/>
      <c r="H1242" s="96"/>
      <c r="I1242" s="97"/>
      <c r="J1242" s="97"/>
      <c r="K1242" s="97"/>
    </row>
    <row r="1243" spans="1:11" x14ac:dyDescent="0.35">
      <c r="E1243" s="96"/>
      <c r="F1243" s="97"/>
      <c r="G1243" s="96"/>
      <c r="H1243" s="96"/>
      <c r="I1243" s="97"/>
      <c r="J1243" s="97"/>
      <c r="K1243" s="97"/>
    </row>
    <row r="1244" spans="1:11" x14ac:dyDescent="0.35">
      <c r="E1244" s="96"/>
      <c r="F1244" s="97"/>
      <c r="G1244" s="96"/>
      <c r="H1244" s="96"/>
      <c r="I1244" s="97"/>
      <c r="J1244" s="97"/>
      <c r="K1244" s="97"/>
    </row>
    <row r="1245" spans="1:11" x14ac:dyDescent="0.35">
      <c r="E1245" s="96"/>
      <c r="F1245" s="97"/>
      <c r="G1245" s="96"/>
      <c r="H1245" s="96"/>
      <c r="I1245" s="97"/>
      <c r="J1245" s="97"/>
      <c r="K1245" s="97"/>
    </row>
    <row r="1246" spans="1:11" x14ac:dyDescent="0.35">
      <c r="E1246" s="96"/>
      <c r="F1246" s="97"/>
      <c r="G1246" s="96"/>
      <c r="H1246" s="96"/>
      <c r="I1246" s="97"/>
      <c r="J1246" s="97"/>
      <c r="K1246" s="97"/>
    </row>
    <row r="1247" spans="1:11" x14ac:dyDescent="0.35">
      <c r="A1247" s="94"/>
      <c r="B1247" s="94"/>
      <c r="C1247" s="94"/>
      <c r="D1247" s="94"/>
      <c r="E1247" s="96"/>
      <c r="F1247" s="97"/>
      <c r="G1247" s="96"/>
      <c r="H1247" s="96"/>
      <c r="I1247" s="97"/>
      <c r="J1247" s="97"/>
      <c r="K1247" s="97"/>
    </row>
    <row r="1248" spans="1:11" x14ac:dyDescent="0.35">
      <c r="A1248" s="94"/>
      <c r="B1248" s="94"/>
      <c r="C1248" s="94"/>
      <c r="D1248" s="94"/>
      <c r="E1248" s="96"/>
      <c r="F1248" s="97"/>
      <c r="G1248" s="96"/>
      <c r="H1248" s="96"/>
      <c r="I1248" s="97"/>
      <c r="J1248" s="97"/>
      <c r="K1248" s="97"/>
    </row>
    <row r="1249" spans="1:11" x14ac:dyDescent="0.35">
      <c r="A1249" s="94"/>
      <c r="B1249" s="94"/>
      <c r="C1249" s="94"/>
      <c r="D1249" s="94"/>
      <c r="E1249" s="96"/>
      <c r="F1249" s="97"/>
      <c r="G1249" s="96"/>
      <c r="H1249" s="96"/>
      <c r="I1249" s="97"/>
      <c r="J1249" s="97"/>
      <c r="K1249" s="97"/>
    </row>
    <row r="1250" spans="1:11" x14ac:dyDescent="0.35">
      <c r="A1250" s="94"/>
      <c r="B1250" s="94"/>
      <c r="C1250" s="94"/>
      <c r="D1250" s="94"/>
      <c r="E1250" s="94"/>
      <c r="F1250" s="94"/>
      <c r="G1250" s="94"/>
      <c r="H1250" s="94"/>
      <c r="I1250" s="94"/>
      <c r="J1250" s="94"/>
      <c r="K1250" s="94"/>
    </row>
  </sheetData>
  <mergeCells count="15">
    <mergeCell ref="A121:O121"/>
    <mergeCell ref="A117:R117"/>
    <mergeCell ref="L5:O5"/>
    <mergeCell ref="B115:O115"/>
    <mergeCell ref="A119:O119"/>
    <mergeCell ref="A120:O120"/>
    <mergeCell ref="A128:O128"/>
    <mergeCell ref="A129:O129"/>
    <mergeCell ref="A130:O130"/>
    <mergeCell ref="A122:O122"/>
    <mergeCell ref="A123:O123"/>
    <mergeCell ref="A124:O124"/>
    <mergeCell ref="A125:O125"/>
    <mergeCell ref="A126:O126"/>
    <mergeCell ref="A127:O127"/>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40"/>
  <sheetViews>
    <sheetView workbookViewId="0">
      <pane ySplit="6" topLeftCell="A7" activePane="bottomLeft" state="frozen"/>
      <selection activeCell="B35" sqref="B35"/>
      <selection pane="bottomLeft"/>
    </sheetView>
  </sheetViews>
  <sheetFormatPr defaultColWidth="9.1328125" defaultRowHeight="13.5" x14ac:dyDescent="0.35"/>
  <cols>
    <col min="1" max="1" width="9.73046875" style="11" customWidth="1"/>
    <col min="2" max="2" width="14.73046875" style="11" customWidth="1"/>
    <col min="3" max="4" width="11.59765625" style="11" customWidth="1"/>
    <col min="5" max="5" width="12.1328125" style="11" customWidth="1"/>
    <col min="6" max="6" width="11.59765625" style="11" customWidth="1"/>
    <col min="7" max="10" width="12.3984375" style="11" customWidth="1"/>
    <col min="11" max="11" width="12.265625" style="11" customWidth="1"/>
    <col min="12" max="13" width="9.1328125" style="94"/>
    <col min="14" max="14" width="9.59765625" style="94" customWidth="1"/>
    <col min="15" max="57" width="9.1328125" style="94"/>
    <col min="58" max="16384" width="9.1328125" style="11"/>
  </cols>
  <sheetData>
    <row r="1" spans="1:57" ht="14.25" customHeight="1" x14ac:dyDescent="0.4">
      <c r="A1" s="70" t="s">
        <v>301</v>
      </c>
      <c r="B1" s="70"/>
      <c r="C1" s="71"/>
      <c r="D1" s="71"/>
      <c r="E1" s="71"/>
      <c r="F1" s="71"/>
      <c r="G1" s="71"/>
      <c r="H1" s="71"/>
      <c r="I1" s="71"/>
      <c r="J1" s="71"/>
      <c r="K1" s="71"/>
    </row>
    <row r="2" spans="1:57" ht="14.25" customHeight="1" x14ac:dyDescent="0.35">
      <c r="A2" s="21" t="s">
        <v>74</v>
      </c>
      <c r="B2" s="21"/>
      <c r="C2" s="71"/>
      <c r="D2" s="71"/>
      <c r="E2" s="71"/>
      <c r="F2" s="71"/>
      <c r="G2" s="71"/>
      <c r="H2" s="71"/>
      <c r="I2" s="71"/>
      <c r="J2" s="71"/>
      <c r="K2" s="71"/>
    </row>
    <row r="3" spans="1:57" x14ac:dyDescent="0.35">
      <c r="A3" s="20" t="s">
        <v>75</v>
      </c>
      <c r="B3" s="20"/>
      <c r="C3" s="71"/>
      <c r="D3" s="71"/>
      <c r="E3" s="71"/>
      <c r="F3" s="71"/>
      <c r="G3" s="71"/>
      <c r="H3" s="71"/>
      <c r="I3" s="71"/>
      <c r="J3" s="71"/>
      <c r="K3" s="71"/>
    </row>
    <row r="4" spans="1:57" x14ac:dyDescent="0.35">
      <c r="A4" s="20" t="s">
        <v>302</v>
      </c>
      <c r="B4" s="20"/>
      <c r="C4" s="71"/>
      <c r="D4" s="71"/>
      <c r="E4" s="71"/>
      <c r="F4" s="71"/>
      <c r="G4" s="71"/>
      <c r="H4" s="71"/>
      <c r="I4" s="71"/>
      <c r="J4" s="71"/>
      <c r="K4" s="71"/>
    </row>
    <row r="5" spans="1:57" x14ac:dyDescent="0.35">
      <c r="A5" s="71" t="s">
        <v>3</v>
      </c>
      <c r="B5" s="71"/>
      <c r="C5" s="71"/>
      <c r="D5" s="71"/>
      <c r="E5" s="71"/>
      <c r="F5" s="71"/>
      <c r="G5" s="71"/>
      <c r="H5" s="71"/>
      <c r="I5" s="71"/>
      <c r="J5" s="71" t="s">
        <v>3</v>
      </c>
      <c r="K5" s="71"/>
      <c r="L5" s="178" t="s">
        <v>234</v>
      </c>
      <c r="M5" s="179"/>
      <c r="N5" s="179"/>
      <c r="O5" s="180"/>
    </row>
    <row r="6" spans="1:57" s="99" customFormat="1" ht="60.4" x14ac:dyDescent="0.35">
      <c r="A6" s="72" t="s">
        <v>265</v>
      </c>
      <c r="B6" s="72" t="s">
        <v>236</v>
      </c>
      <c r="C6" s="72" t="s">
        <v>303</v>
      </c>
      <c r="D6" s="73" t="s">
        <v>237</v>
      </c>
      <c r="E6" s="73" t="s">
        <v>238</v>
      </c>
      <c r="F6" s="72" t="s">
        <v>239</v>
      </c>
      <c r="G6" s="73" t="s">
        <v>240</v>
      </c>
      <c r="H6" s="73" t="s">
        <v>241</v>
      </c>
      <c r="I6" s="73" t="s">
        <v>242</v>
      </c>
      <c r="J6" s="73" t="s">
        <v>243</v>
      </c>
      <c r="K6" s="74" t="s">
        <v>244</v>
      </c>
      <c r="L6" s="72" t="s">
        <v>245</v>
      </c>
      <c r="M6" s="73" t="s">
        <v>266</v>
      </c>
      <c r="N6" s="73" t="s">
        <v>267</v>
      </c>
      <c r="O6" s="74" t="s">
        <v>248</v>
      </c>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row>
    <row r="7" spans="1:57" s="99" customFormat="1" x14ac:dyDescent="0.35">
      <c r="A7" s="102" t="s">
        <v>232</v>
      </c>
      <c r="B7" s="102" t="s">
        <v>232</v>
      </c>
      <c r="C7" s="102" t="s">
        <v>232</v>
      </c>
      <c r="D7" s="44"/>
      <c r="E7" s="44"/>
      <c r="F7" s="35"/>
      <c r="G7" s="44"/>
      <c r="H7" s="44"/>
      <c r="I7" s="44"/>
      <c r="J7" s="44"/>
      <c r="K7" s="44"/>
      <c r="L7" s="103"/>
      <c r="M7" s="44"/>
      <c r="N7" s="44"/>
      <c r="O7" s="76"/>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row>
    <row r="8" spans="1:57" s="99" customFormat="1" x14ac:dyDescent="0.35">
      <c r="A8" s="27" t="s">
        <v>249</v>
      </c>
      <c r="B8" s="44" t="s">
        <v>91</v>
      </c>
      <c r="C8" s="117" t="s">
        <v>86</v>
      </c>
      <c r="D8" s="56">
        <v>205785</v>
      </c>
      <c r="E8" s="78">
        <v>0.4</v>
      </c>
      <c r="F8" s="59">
        <v>204915</v>
      </c>
      <c r="G8" s="78">
        <v>4.5</v>
      </c>
      <c r="H8" s="78">
        <v>8.1</v>
      </c>
      <c r="I8" s="78">
        <v>65.900000000000006</v>
      </c>
      <c r="J8" s="78">
        <v>80.7</v>
      </c>
      <c r="K8" s="79">
        <v>87.4</v>
      </c>
      <c r="L8" s="80">
        <v>131510</v>
      </c>
      <c r="M8" s="81">
        <v>14300</v>
      </c>
      <c r="N8" s="81">
        <v>19500</v>
      </c>
      <c r="O8" s="82">
        <v>24800</v>
      </c>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row>
    <row r="9" spans="1:57" x14ac:dyDescent="0.35">
      <c r="A9" s="27" t="s">
        <v>249</v>
      </c>
      <c r="B9" s="44" t="s">
        <v>91</v>
      </c>
      <c r="C9" s="118">
        <v>1</v>
      </c>
      <c r="D9" s="56">
        <v>20715</v>
      </c>
      <c r="E9" s="78">
        <v>0.3</v>
      </c>
      <c r="F9" s="59">
        <v>20640</v>
      </c>
      <c r="G9" s="78">
        <v>4.0999999999999996</v>
      </c>
      <c r="H9" s="78">
        <v>7.5</v>
      </c>
      <c r="I9" s="78">
        <v>67.099999999999994</v>
      </c>
      <c r="J9" s="78">
        <v>82.9</v>
      </c>
      <c r="K9" s="79">
        <v>88.4</v>
      </c>
      <c r="L9" s="80">
        <v>13540</v>
      </c>
      <c r="M9" s="81">
        <v>13400</v>
      </c>
      <c r="N9" s="81">
        <v>17700</v>
      </c>
      <c r="O9" s="82">
        <v>22200</v>
      </c>
      <c r="BE9" s="11"/>
    </row>
    <row r="10" spans="1:57" x14ac:dyDescent="0.35">
      <c r="A10" s="27" t="s">
        <v>249</v>
      </c>
      <c r="B10" s="44" t="s">
        <v>91</v>
      </c>
      <c r="C10" s="118">
        <v>2</v>
      </c>
      <c r="D10" s="56">
        <v>30380</v>
      </c>
      <c r="E10" s="78">
        <v>0.4</v>
      </c>
      <c r="F10" s="59">
        <v>30255</v>
      </c>
      <c r="G10" s="78">
        <v>4</v>
      </c>
      <c r="H10" s="78">
        <v>7.8</v>
      </c>
      <c r="I10" s="78">
        <v>67.2</v>
      </c>
      <c r="J10" s="78">
        <v>82.3</v>
      </c>
      <c r="K10" s="79">
        <v>88.2</v>
      </c>
      <c r="L10" s="80">
        <v>19880</v>
      </c>
      <c r="M10" s="81">
        <v>13700</v>
      </c>
      <c r="N10" s="81">
        <v>18300</v>
      </c>
      <c r="O10" s="82">
        <v>23200</v>
      </c>
      <c r="BE10" s="11"/>
    </row>
    <row r="11" spans="1:57" x14ac:dyDescent="0.35">
      <c r="A11" s="27" t="s">
        <v>249</v>
      </c>
      <c r="B11" s="44" t="s">
        <v>91</v>
      </c>
      <c r="C11" s="118">
        <v>3</v>
      </c>
      <c r="D11" s="56">
        <v>39950</v>
      </c>
      <c r="E11" s="78">
        <v>0.4</v>
      </c>
      <c r="F11" s="59">
        <v>39775</v>
      </c>
      <c r="G11" s="78">
        <v>4.3</v>
      </c>
      <c r="H11" s="78">
        <v>8.3000000000000007</v>
      </c>
      <c r="I11" s="78">
        <v>66.099999999999994</v>
      </c>
      <c r="J11" s="78">
        <v>81.099999999999994</v>
      </c>
      <c r="K11" s="79">
        <v>87.5</v>
      </c>
      <c r="L11" s="80">
        <v>25655</v>
      </c>
      <c r="M11" s="81">
        <v>14000</v>
      </c>
      <c r="N11" s="81">
        <v>18900</v>
      </c>
      <c r="O11" s="82">
        <v>23800</v>
      </c>
      <c r="BE11" s="11"/>
    </row>
    <row r="12" spans="1:57" x14ac:dyDescent="0.35">
      <c r="A12" s="27" t="s">
        <v>249</v>
      </c>
      <c r="B12" s="44" t="s">
        <v>91</v>
      </c>
      <c r="C12" s="118">
        <v>4</v>
      </c>
      <c r="D12" s="56">
        <v>48160</v>
      </c>
      <c r="E12" s="78">
        <v>0.4</v>
      </c>
      <c r="F12" s="59">
        <v>47990</v>
      </c>
      <c r="G12" s="78">
        <v>4.5</v>
      </c>
      <c r="H12" s="78">
        <v>8.1</v>
      </c>
      <c r="I12" s="78">
        <v>66.3</v>
      </c>
      <c r="J12" s="78">
        <v>81</v>
      </c>
      <c r="K12" s="79">
        <v>87.5</v>
      </c>
      <c r="L12" s="80">
        <v>30920</v>
      </c>
      <c r="M12" s="81">
        <v>14500</v>
      </c>
      <c r="N12" s="81">
        <v>19800</v>
      </c>
      <c r="O12" s="82">
        <v>25000</v>
      </c>
      <c r="BE12" s="11"/>
    </row>
    <row r="13" spans="1:57" x14ac:dyDescent="0.35">
      <c r="A13" s="27" t="s">
        <v>249</v>
      </c>
      <c r="B13" s="44" t="s">
        <v>91</v>
      </c>
      <c r="C13" s="118">
        <v>5</v>
      </c>
      <c r="D13" s="56">
        <v>66000</v>
      </c>
      <c r="E13" s="78">
        <v>0.4</v>
      </c>
      <c r="F13" s="59">
        <v>65725</v>
      </c>
      <c r="G13" s="78">
        <v>4.9000000000000004</v>
      </c>
      <c r="H13" s="78">
        <v>8.4</v>
      </c>
      <c r="I13" s="78">
        <v>64.7</v>
      </c>
      <c r="J13" s="78">
        <v>79</v>
      </c>
      <c r="K13" s="79">
        <v>86.7</v>
      </c>
      <c r="L13" s="80">
        <v>41250</v>
      </c>
      <c r="M13" s="81">
        <v>15300</v>
      </c>
      <c r="N13" s="81">
        <v>21000</v>
      </c>
      <c r="O13" s="82">
        <v>26700</v>
      </c>
      <c r="BE13" s="11"/>
    </row>
    <row r="14" spans="1:57" x14ac:dyDescent="0.35">
      <c r="A14" s="27" t="s">
        <v>249</v>
      </c>
      <c r="B14" s="44" t="s">
        <v>91</v>
      </c>
      <c r="C14" s="48" t="s">
        <v>103</v>
      </c>
      <c r="D14" s="56">
        <v>585</v>
      </c>
      <c r="E14" s="78">
        <v>9.4</v>
      </c>
      <c r="F14" s="59">
        <v>530</v>
      </c>
      <c r="G14" s="78">
        <v>11.1</v>
      </c>
      <c r="H14" s="78">
        <v>7.5</v>
      </c>
      <c r="I14" s="78">
        <v>52.5</v>
      </c>
      <c r="J14" s="78">
        <v>67.5</v>
      </c>
      <c r="K14" s="79">
        <v>81.3</v>
      </c>
      <c r="L14" s="80">
        <v>270</v>
      </c>
      <c r="M14" s="81">
        <v>14900</v>
      </c>
      <c r="N14" s="81">
        <v>20900</v>
      </c>
      <c r="O14" s="82">
        <v>26700</v>
      </c>
      <c r="BE14" s="11"/>
    </row>
    <row r="15" spans="1:57" x14ac:dyDescent="0.35">
      <c r="A15" s="100" t="s">
        <v>232</v>
      </c>
      <c r="B15" s="101" t="s">
        <v>232</v>
      </c>
      <c r="C15" s="100" t="s">
        <v>232</v>
      </c>
      <c r="D15" s="56"/>
      <c r="E15" s="78"/>
      <c r="F15" s="59"/>
      <c r="G15" s="78"/>
      <c r="H15" s="78"/>
      <c r="I15" s="78"/>
      <c r="J15" s="78"/>
      <c r="K15" s="79"/>
      <c r="L15" s="80"/>
      <c r="M15" s="81"/>
      <c r="N15" s="81"/>
      <c r="O15" s="82"/>
      <c r="BE15" s="11"/>
    </row>
    <row r="16" spans="1:57" x14ac:dyDescent="0.35">
      <c r="A16" s="27" t="s">
        <v>249</v>
      </c>
      <c r="B16" s="48" t="s">
        <v>89</v>
      </c>
      <c r="C16" s="35" t="s">
        <v>86</v>
      </c>
      <c r="D16" s="56">
        <v>115455</v>
      </c>
      <c r="E16" s="78">
        <v>0.4</v>
      </c>
      <c r="F16" s="59">
        <v>115035</v>
      </c>
      <c r="G16" s="78">
        <v>3.6</v>
      </c>
      <c r="H16" s="78">
        <v>7.6</v>
      </c>
      <c r="I16" s="78">
        <v>66.5</v>
      </c>
      <c r="J16" s="78">
        <v>82.8</v>
      </c>
      <c r="K16" s="79">
        <v>88.8</v>
      </c>
      <c r="L16" s="80">
        <v>74695</v>
      </c>
      <c r="M16" s="81">
        <v>14000</v>
      </c>
      <c r="N16" s="81">
        <v>18900</v>
      </c>
      <c r="O16" s="82">
        <v>23500</v>
      </c>
      <c r="BE16" s="11"/>
    </row>
    <row r="17" spans="1:15" s="94" customFormat="1" x14ac:dyDescent="0.35">
      <c r="A17" s="27" t="s">
        <v>249</v>
      </c>
      <c r="B17" s="48" t="s">
        <v>89</v>
      </c>
      <c r="C17" s="48">
        <v>1</v>
      </c>
      <c r="D17" s="56">
        <v>12225</v>
      </c>
      <c r="E17" s="78">
        <v>0.3</v>
      </c>
      <c r="F17" s="59">
        <v>12190</v>
      </c>
      <c r="G17" s="78">
        <v>3</v>
      </c>
      <c r="H17" s="78">
        <v>7</v>
      </c>
      <c r="I17" s="78">
        <v>67.599999999999994</v>
      </c>
      <c r="J17" s="78">
        <v>85.2</v>
      </c>
      <c r="K17" s="79">
        <v>90</v>
      </c>
      <c r="L17" s="80">
        <v>8095</v>
      </c>
      <c r="M17" s="81">
        <v>13200</v>
      </c>
      <c r="N17" s="81">
        <v>17300</v>
      </c>
      <c r="O17" s="82">
        <v>21700</v>
      </c>
    </row>
    <row r="18" spans="1:15" s="94" customFormat="1" x14ac:dyDescent="0.35">
      <c r="A18" s="27" t="s">
        <v>249</v>
      </c>
      <c r="B18" s="48" t="s">
        <v>89</v>
      </c>
      <c r="C18" s="48">
        <v>2</v>
      </c>
      <c r="D18" s="56">
        <v>17695</v>
      </c>
      <c r="E18" s="78">
        <v>0.4</v>
      </c>
      <c r="F18" s="59">
        <v>17625</v>
      </c>
      <c r="G18" s="78">
        <v>3.1</v>
      </c>
      <c r="H18" s="78">
        <v>7</v>
      </c>
      <c r="I18" s="78">
        <v>68</v>
      </c>
      <c r="J18" s="78">
        <v>84.6</v>
      </c>
      <c r="K18" s="79">
        <v>89.9</v>
      </c>
      <c r="L18" s="80">
        <v>11750</v>
      </c>
      <c r="M18" s="81">
        <v>13500</v>
      </c>
      <c r="N18" s="81">
        <v>17800</v>
      </c>
      <c r="O18" s="82">
        <v>22200</v>
      </c>
    </row>
    <row r="19" spans="1:15" s="94" customFormat="1" x14ac:dyDescent="0.35">
      <c r="A19" s="27" t="s">
        <v>249</v>
      </c>
      <c r="B19" s="48" t="s">
        <v>89</v>
      </c>
      <c r="C19" s="48">
        <v>3</v>
      </c>
      <c r="D19" s="56">
        <v>22670</v>
      </c>
      <c r="E19" s="78">
        <v>0.4</v>
      </c>
      <c r="F19" s="59">
        <v>22580</v>
      </c>
      <c r="G19" s="78">
        <v>3.4</v>
      </c>
      <c r="H19" s="78">
        <v>7.7</v>
      </c>
      <c r="I19" s="78">
        <v>66.5</v>
      </c>
      <c r="J19" s="78">
        <v>83</v>
      </c>
      <c r="K19" s="79">
        <v>89</v>
      </c>
      <c r="L19" s="80">
        <v>14710</v>
      </c>
      <c r="M19" s="81">
        <v>13700</v>
      </c>
      <c r="N19" s="81">
        <v>18300</v>
      </c>
      <c r="O19" s="82">
        <v>22700</v>
      </c>
    </row>
    <row r="20" spans="1:15" s="94" customFormat="1" x14ac:dyDescent="0.35">
      <c r="A20" s="27" t="s">
        <v>249</v>
      </c>
      <c r="B20" s="48" t="s">
        <v>89</v>
      </c>
      <c r="C20" s="48">
        <v>4</v>
      </c>
      <c r="D20" s="56">
        <v>26840</v>
      </c>
      <c r="E20" s="78">
        <v>0.3</v>
      </c>
      <c r="F20" s="59">
        <v>26760</v>
      </c>
      <c r="G20" s="78">
        <v>3.7</v>
      </c>
      <c r="H20" s="78">
        <v>7.6</v>
      </c>
      <c r="I20" s="78">
        <v>66.599999999999994</v>
      </c>
      <c r="J20" s="78">
        <v>82.9</v>
      </c>
      <c r="K20" s="79">
        <v>88.7</v>
      </c>
      <c r="L20" s="80">
        <v>17380</v>
      </c>
      <c r="M20" s="81">
        <v>14200</v>
      </c>
      <c r="N20" s="81">
        <v>19300</v>
      </c>
      <c r="O20" s="82">
        <v>23800</v>
      </c>
    </row>
    <row r="21" spans="1:15" s="94" customFormat="1" x14ac:dyDescent="0.35">
      <c r="A21" s="27" t="s">
        <v>249</v>
      </c>
      <c r="B21" s="48" t="s">
        <v>89</v>
      </c>
      <c r="C21" s="48">
        <v>5</v>
      </c>
      <c r="D21" s="56">
        <v>35705</v>
      </c>
      <c r="E21" s="78">
        <v>0.4</v>
      </c>
      <c r="F21" s="59">
        <v>35580</v>
      </c>
      <c r="G21" s="78">
        <v>4</v>
      </c>
      <c r="H21" s="78">
        <v>8.1</v>
      </c>
      <c r="I21" s="78">
        <v>65.3</v>
      </c>
      <c r="J21" s="78">
        <v>80.900000000000006</v>
      </c>
      <c r="K21" s="79">
        <v>87.9</v>
      </c>
      <c r="L21" s="80">
        <v>22595</v>
      </c>
      <c r="M21" s="81">
        <v>14900</v>
      </c>
      <c r="N21" s="81">
        <v>20300</v>
      </c>
      <c r="O21" s="82">
        <v>25000</v>
      </c>
    </row>
    <row r="22" spans="1:15" s="94" customFormat="1" x14ac:dyDescent="0.35">
      <c r="A22" s="27" t="s">
        <v>249</v>
      </c>
      <c r="B22" s="48" t="s">
        <v>89</v>
      </c>
      <c r="C22" s="48" t="s">
        <v>103</v>
      </c>
      <c r="D22" s="56">
        <v>325</v>
      </c>
      <c r="E22" s="78">
        <v>7</v>
      </c>
      <c r="F22" s="59">
        <v>305</v>
      </c>
      <c r="G22" s="78">
        <v>9.9</v>
      </c>
      <c r="H22" s="78">
        <v>8.6</v>
      </c>
      <c r="I22" s="78">
        <v>53.9</v>
      </c>
      <c r="J22" s="78">
        <v>68.099999999999994</v>
      </c>
      <c r="K22" s="79">
        <v>81.599999999999994</v>
      </c>
      <c r="L22" s="80">
        <v>160</v>
      </c>
      <c r="M22" s="81">
        <v>13900</v>
      </c>
      <c r="N22" s="81">
        <v>20500</v>
      </c>
      <c r="O22" s="82">
        <v>26100</v>
      </c>
    </row>
    <row r="23" spans="1:15" s="94" customFormat="1" x14ac:dyDescent="0.35">
      <c r="A23" s="100" t="s">
        <v>232</v>
      </c>
      <c r="B23" s="101" t="s">
        <v>232</v>
      </c>
      <c r="C23" s="100" t="s">
        <v>232</v>
      </c>
      <c r="D23" s="56"/>
      <c r="E23" s="78"/>
      <c r="F23" s="59"/>
      <c r="G23" s="78"/>
      <c r="H23" s="78"/>
      <c r="I23" s="78"/>
      <c r="J23" s="78"/>
      <c r="K23" s="79"/>
      <c r="L23" s="80"/>
      <c r="M23" s="81"/>
      <c r="N23" s="81"/>
      <c r="O23" s="82"/>
    </row>
    <row r="24" spans="1:15" s="94" customFormat="1" x14ac:dyDescent="0.35">
      <c r="A24" s="27" t="s">
        <v>249</v>
      </c>
      <c r="B24" s="48" t="s">
        <v>90</v>
      </c>
      <c r="C24" s="35" t="s">
        <v>86</v>
      </c>
      <c r="D24" s="56">
        <v>90330</v>
      </c>
      <c r="E24" s="78">
        <v>0.5</v>
      </c>
      <c r="F24" s="59">
        <v>89880</v>
      </c>
      <c r="G24" s="78">
        <v>5.6</v>
      </c>
      <c r="H24" s="78">
        <v>8.6999999999999993</v>
      </c>
      <c r="I24" s="78">
        <v>65.2</v>
      </c>
      <c r="J24" s="78">
        <v>78.099999999999994</v>
      </c>
      <c r="K24" s="79">
        <v>85.6</v>
      </c>
      <c r="L24" s="80">
        <v>56815</v>
      </c>
      <c r="M24" s="81">
        <v>14800</v>
      </c>
      <c r="N24" s="81">
        <v>20400</v>
      </c>
      <c r="O24" s="82">
        <v>26500</v>
      </c>
    </row>
    <row r="25" spans="1:15" s="94" customFormat="1" ht="14.25" customHeight="1" x14ac:dyDescent="0.35">
      <c r="A25" s="27" t="s">
        <v>249</v>
      </c>
      <c r="B25" s="48" t="s">
        <v>90</v>
      </c>
      <c r="C25" s="48">
        <v>1</v>
      </c>
      <c r="D25" s="56">
        <v>8490</v>
      </c>
      <c r="E25" s="78">
        <v>0.4</v>
      </c>
      <c r="F25" s="59">
        <v>8450</v>
      </c>
      <c r="G25" s="78">
        <v>5.7</v>
      </c>
      <c r="H25" s="78">
        <v>8.3000000000000007</v>
      </c>
      <c r="I25" s="78">
        <v>66.2</v>
      </c>
      <c r="J25" s="78">
        <v>79.400000000000006</v>
      </c>
      <c r="K25" s="79">
        <v>86.1</v>
      </c>
      <c r="L25" s="80">
        <v>5445</v>
      </c>
      <c r="M25" s="81">
        <v>13700</v>
      </c>
      <c r="N25" s="81">
        <v>18200</v>
      </c>
      <c r="O25" s="82">
        <v>23400</v>
      </c>
    </row>
    <row r="26" spans="1:15" s="94" customFormat="1" ht="14.25" customHeight="1" x14ac:dyDescent="0.35">
      <c r="A26" s="27" t="s">
        <v>249</v>
      </c>
      <c r="B26" s="48" t="s">
        <v>90</v>
      </c>
      <c r="C26" s="48">
        <v>2</v>
      </c>
      <c r="D26" s="56">
        <v>12685</v>
      </c>
      <c r="E26" s="78">
        <v>0.4</v>
      </c>
      <c r="F26" s="59">
        <v>12630</v>
      </c>
      <c r="G26" s="78">
        <v>5.2</v>
      </c>
      <c r="H26" s="78">
        <v>8.9</v>
      </c>
      <c r="I26" s="78">
        <v>66</v>
      </c>
      <c r="J26" s="78">
        <v>79</v>
      </c>
      <c r="K26" s="79">
        <v>85.9</v>
      </c>
      <c r="L26" s="80">
        <v>8130</v>
      </c>
      <c r="M26" s="81">
        <v>14200</v>
      </c>
      <c r="N26" s="81">
        <v>19100</v>
      </c>
      <c r="O26" s="82">
        <v>24800</v>
      </c>
    </row>
    <row r="27" spans="1:15" s="94" customFormat="1" x14ac:dyDescent="0.35">
      <c r="A27" s="27" t="s">
        <v>249</v>
      </c>
      <c r="B27" s="48" t="s">
        <v>90</v>
      </c>
      <c r="C27" s="48">
        <v>3</v>
      </c>
      <c r="D27" s="56">
        <v>17280</v>
      </c>
      <c r="E27" s="78">
        <v>0.5</v>
      </c>
      <c r="F27" s="59">
        <v>17195</v>
      </c>
      <c r="G27" s="78">
        <v>5.5</v>
      </c>
      <c r="H27" s="78">
        <v>9</v>
      </c>
      <c r="I27" s="78">
        <v>65.599999999999994</v>
      </c>
      <c r="J27" s="78">
        <v>78.599999999999994</v>
      </c>
      <c r="K27" s="79">
        <v>85.5</v>
      </c>
      <c r="L27" s="80">
        <v>10940</v>
      </c>
      <c r="M27" s="81">
        <v>14500</v>
      </c>
      <c r="N27" s="81">
        <v>19800</v>
      </c>
      <c r="O27" s="82">
        <v>25500</v>
      </c>
    </row>
    <row r="28" spans="1:15" s="94" customFormat="1" x14ac:dyDescent="0.35">
      <c r="A28" s="27" t="s">
        <v>249</v>
      </c>
      <c r="B28" s="48" t="s">
        <v>90</v>
      </c>
      <c r="C28" s="48">
        <v>4</v>
      </c>
      <c r="D28" s="56">
        <v>21320</v>
      </c>
      <c r="E28" s="78">
        <v>0.4</v>
      </c>
      <c r="F28" s="59">
        <v>21230</v>
      </c>
      <c r="G28" s="78">
        <v>5.4</v>
      </c>
      <c r="H28" s="78">
        <v>8.6</v>
      </c>
      <c r="I28" s="78">
        <v>65.8</v>
      </c>
      <c r="J28" s="78">
        <v>78.5</v>
      </c>
      <c r="K28" s="79">
        <v>86</v>
      </c>
      <c r="L28" s="80">
        <v>13540</v>
      </c>
      <c r="M28" s="81">
        <v>14900</v>
      </c>
      <c r="N28" s="81">
        <v>20600</v>
      </c>
      <c r="O28" s="82">
        <v>26600</v>
      </c>
    </row>
    <row r="29" spans="1:15" s="94" customFormat="1" x14ac:dyDescent="0.35">
      <c r="A29" s="27" t="s">
        <v>249</v>
      </c>
      <c r="B29" s="48" t="s">
        <v>90</v>
      </c>
      <c r="C29" s="48">
        <v>5</v>
      </c>
      <c r="D29" s="56">
        <v>30295</v>
      </c>
      <c r="E29" s="78">
        <v>0.5</v>
      </c>
      <c r="F29" s="59">
        <v>30145</v>
      </c>
      <c r="G29" s="78">
        <v>6</v>
      </c>
      <c r="H29" s="78">
        <v>8.6999999999999993</v>
      </c>
      <c r="I29" s="78">
        <v>64</v>
      </c>
      <c r="J29" s="78">
        <v>76.7</v>
      </c>
      <c r="K29" s="79">
        <v>85.3</v>
      </c>
      <c r="L29" s="80">
        <v>18655</v>
      </c>
      <c r="M29" s="81">
        <v>15800</v>
      </c>
      <c r="N29" s="81">
        <v>22200</v>
      </c>
      <c r="O29" s="82">
        <v>28500</v>
      </c>
    </row>
    <row r="30" spans="1:15" s="94" customFormat="1" x14ac:dyDescent="0.35">
      <c r="A30" s="27" t="s">
        <v>249</v>
      </c>
      <c r="B30" s="48" t="s">
        <v>90</v>
      </c>
      <c r="C30" s="48" t="s">
        <v>103</v>
      </c>
      <c r="D30" s="56">
        <v>260</v>
      </c>
      <c r="E30" s="78">
        <v>12.4</v>
      </c>
      <c r="F30" s="59">
        <v>225</v>
      </c>
      <c r="G30" s="78">
        <v>12.8</v>
      </c>
      <c r="H30" s="78">
        <v>6.2</v>
      </c>
      <c r="I30" s="78">
        <v>50.4</v>
      </c>
      <c r="J30" s="78">
        <v>66.8</v>
      </c>
      <c r="K30" s="79">
        <v>81</v>
      </c>
      <c r="L30" s="80">
        <v>110</v>
      </c>
      <c r="M30" s="81">
        <v>15200</v>
      </c>
      <c r="N30" s="81">
        <v>22000</v>
      </c>
      <c r="O30" s="82">
        <v>27500</v>
      </c>
    </row>
    <row r="31" spans="1:15" s="94" customFormat="1" x14ac:dyDescent="0.35">
      <c r="A31" s="100" t="s">
        <v>232</v>
      </c>
      <c r="B31" s="101" t="s">
        <v>232</v>
      </c>
      <c r="C31" s="100" t="s">
        <v>232</v>
      </c>
      <c r="D31" s="56"/>
      <c r="E31" s="78"/>
      <c r="F31" s="59"/>
      <c r="G31" s="78"/>
      <c r="H31" s="78"/>
      <c r="I31" s="78"/>
      <c r="J31" s="78"/>
      <c r="K31" s="79"/>
      <c r="L31" s="80"/>
      <c r="M31" s="81"/>
      <c r="N31" s="81"/>
      <c r="O31" s="82"/>
    </row>
    <row r="32" spans="1:15" s="94" customFormat="1" x14ac:dyDescent="0.35">
      <c r="A32" s="27" t="s">
        <v>250</v>
      </c>
      <c r="B32" s="44" t="s">
        <v>91</v>
      </c>
      <c r="C32" s="35" t="s">
        <v>86</v>
      </c>
      <c r="D32" s="56">
        <v>210200</v>
      </c>
      <c r="E32" s="78">
        <v>0.7</v>
      </c>
      <c r="F32" s="59">
        <v>208810</v>
      </c>
      <c r="G32" s="78">
        <v>6.8</v>
      </c>
      <c r="H32" s="78">
        <v>6.6</v>
      </c>
      <c r="I32" s="78">
        <v>73</v>
      </c>
      <c r="J32" s="78">
        <v>83.4</v>
      </c>
      <c r="K32" s="79">
        <v>86.7</v>
      </c>
      <c r="L32" s="80">
        <v>148590</v>
      </c>
      <c r="M32" s="81">
        <v>17800</v>
      </c>
      <c r="N32" s="81">
        <v>23400</v>
      </c>
      <c r="O32" s="82">
        <v>29900</v>
      </c>
    </row>
    <row r="33" spans="1:15" s="94" customFormat="1" ht="12.75" customHeight="1" x14ac:dyDescent="0.35">
      <c r="A33" s="27" t="s">
        <v>250</v>
      </c>
      <c r="B33" s="44" t="s">
        <v>91</v>
      </c>
      <c r="C33" s="48">
        <v>1</v>
      </c>
      <c r="D33" s="56">
        <v>19655</v>
      </c>
      <c r="E33" s="78">
        <v>0.6</v>
      </c>
      <c r="F33" s="59">
        <v>19535</v>
      </c>
      <c r="G33" s="78">
        <v>5.9</v>
      </c>
      <c r="H33" s="78">
        <v>6.2</v>
      </c>
      <c r="I33" s="78">
        <v>74.900000000000006</v>
      </c>
      <c r="J33" s="78">
        <v>85.1</v>
      </c>
      <c r="K33" s="79">
        <v>87.9</v>
      </c>
      <c r="L33" s="80">
        <v>14290</v>
      </c>
      <c r="M33" s="81">
        <v>16100</v>
      </c>
      <c r="N33" s="81">
        <v>21000</v>
      </c>
      <c r="O33" s="82">
        <v>26200</v>
      </c>
    </row>
    <row r="34" spans="1:15" s="94" customFormat="1" x14ac:dyDescent="0.35">
      <c r="A34" s="27" t="s">
        <v>250</v>
      </c>
      <c r="B34" s="44" t="s">
        <v>91</v>
      </c>
      <c r="C34" s="48">
        <v>2</v>
      </c>
      <c r="D34" s="56">
        <v>30035</v>
      </c>
      <c r="E34" s="78">
        <v>0.6</v>
      </c>
      <c r="F34" s="59">
        <v>29845</v>
      </c>
      <c r="G34" s="78">
        <v>6.3</v>
      </c>
      <c r="H34" s="78">
        <v>6.4</v>
      </c>
      <c r="I34" s="78">
        <v>73.900000000000006</v>
      </c>
      <c r="J34" s="78">
        <v>84.4</v>
      </c>
      <c r="K34" s="79">
        <v>87.2</v>
      </c>
      <c r="L34" s="80">
        <v>21610</v>
      </c>
      <c r="M34" s="81">
        <v>16700</v>
      </c>
      <c r="N34" s="81">
        <v>21800</v>
      </c>
      <c r="O34" s="82">
        <v>27300</v>
      </c>
    </row>
    <row r="35" spans="1:15" s="94" customFormat="1" x14ac:dyDescent="0.35">
      <c r="A35" s="27" t="s">
        <v>250</v>
      </c>
      <c r="B35" s="44" t="s">
        <v>91</v>
      </c>
      <c r="C35" s="48">
        <v>3</v>
      </c>
      <c r="D35" s="56">
        <v>40370</v>
      </c>
      <c r="E35" s="78">
        <v>0.6</v>
      </c>
      <c r="F35" s="59">
        <v>40130</v>
      </c>
      <c r="G35" s="78">
        <v>6.8</v>
      </c>
      <c r="H35" s="78">
        <v>6.7</v>
      </c>
      <c r="I35" s="78">
        <v>73.400000000000006</v>
      </c>
      <c r="J35" s="78">
        <v>83.6</v>
      </c>
      <c r="K35" s="79">
        <v>86.5</v>
      </c>
      <c r="L35" s="80">
        <v>28735</v>
      </c>
      <c r="M35" s="81">
        <v>17200</v>
      </c>
      <c r="N35" s="81">
        <v>22800</v>
      </c>
      <c r="O35" s="82">
        <v>28500</v>
      </c>
    </row>
    <row r="36" spans="1:15" s="94" customFormat="1" x14ac:dyDescent="0.35">
      <c r="A36" s="27" t="s">
        <v>250</v>
      </c>
      <c r="B36" s="44" t="s">
        <v>91</v>
      </c>
      <c r="C36" s="48">
        <v>4</v>
      </c>
      <c r="D36" s="56">
        <v>50265</v>
      </c>
      <c r="E36" s="78">
        <v>0.6</v>
      </c>
      <c r="F36" s="59">
        <v>49955</v>
      </c>
      <c r="G36" s="78">
        <v>6.6</v>
      </c>
      <c r="H36" s="78">
        <v>6.6</v>
      </c>
      <c r="I36" s="78">
        <v>73</v>
      </c>
      <c r="J36" s="78">
        <v>83.5</v>
      </c>
      <c r="K36" s="79">
        <v>86.8</v>
      </c>
      <c r="L36" s="80">
        <v>35535</v>
      </c>
      <c r="M36" s="81">
        <v>18000</v>
      </c>
      <c r="N36" s="81">
        <v>23700</v>
      </c>
      <c r="O36" s="82">
        <v>30100</v>
      </c>
    </row>
    <row r="37" spans="1:15" s="94" customFormat="1" ht="14.25" customHeight="1" x14ac:dyDescent="0.35">
      <c r="A37" s="27" t="s">
        <v>250</v>
      </c>
      <c r="B37" s="44" t="s">
        <v>91</v>
      </c>
      <c r="C37" s="48">
        <v>5</v>
      </c>
      <c r="D37" s="56">
        <v>69285</v>
      </c>
      <c r="E37" s="78">
        <v>0.6</v>
      </c>
      <c r="F37" s="59">
        <v>68850</v>
      </c>
      <c r="G37" s="78">
        <v>7.2</v>
      </c>
      <c r="H37" s="78">
        <v>6.6</v>
      </c>
      <c r="I37" s="78">
        <v>72.099999999999994</v>
      </c>
      <c r="J37" s="78">
        <v>82.4</v>
      </c>
      <c r="K37" s="79">
        <v>86.2</v>
      </c>
      <c r="L37" s="80">
        <v>48140</v>
      </c>
      <c r="M37" s="81">
        <v>19400</v>
      </c>
      <c r="N37" s="81">
        <v>25300</v>
      </c>
      <c r="O37" s="82">
        <v>32600</v>
      </c>
    </row>
    <row r="38" spans="1:15" s="94" customFormat="1" ht="14.25" customHeight="1" x14ac:dyDescent="0.35">
      <c r="A38" s="27" t="s">
        <v>250</v>
      </c>
      <c r="B38" s="44" t="s">
        <v>91</v>
      </c>
      <c r="C38" s="48" t="s">
        <v>103</v>
      </c>
      <c r="D38" s="56">
        <v>590</v>
      </c>
      <c r="E38" s="78">
        <v>16.899999999999999</v>
      </c>
      <c r="F38" s="59">
        <v>490</v>
      </c>
      <c r="G38" s="78">
        <v>24</v>
      </c>
      <c r="H38" s="78">
        <v>5.9</v>
      </c>
      <c r="I38" s="78">
        <v>58.5</v>
      </c>
      <c r="J38" s="78">
        <v>65.400000000000006</v>
      </c>
      <c r="K38" s="79">
        <v>70.099999999999994</v>
      </c>
      <c r="L38" s="80">
        <v>280</v>
      </c>
      <c r="M38" s="81">
        <v>19000</v>
      </c>
      <c r="N38" s="81">
        <v>24800</v>
      </c>
      <c r="O38" s="82">
        <v>32100</v>
      </c>
    </row>
    <row r="39" spans="1:15" s="94" customFormat="1" ht="14.25" customHeight="1" x14ac:dyDescent="0.35">
      <c r="A39" s="100" t="s">
        <v>232</v>
      </c>
      <c r="B39" s="101" t="s">
        <v>232</v>
      </c>
      <c r="C39" s="100" t="s">
        <v>232</v>
      </c>
      <c r="D39" s="56"/>
      <c r="E39" s="78"/>
      <c r="F39" s="59"/>
      <c r="G39" s="78"/>
      <c r="H39" s="78"/>
      <c r="I39" s="78"/>
      <c r="J39" s="78"/>
      <c r="K39" s="79"/>
      <c r="L39" s="80"/>
      <c r="M39" s="81"/>
      <c r="N39" s="81"/>
      <c r="O39" s="82"/>
    </row>
    <row r="40" spans="1:15" s="94" customFormat="1" ht="14.25" customHeight="1" x14ac:dyDescent="0.35">
      <c r="A40" s="27" t="s">
        <v>250</v>
      </c>
      <c r="B40" s="48" t="s">
        <v>89</v>
      </c>
      <c r="C40" s="35" t="s">
        <v>86</v>
      </c>
      <c r="D40" s="56">
        <v>116695</v>
      </c>
      <c r="E40" s="78">
        <v>0.6</v>
      </c>
      <c r="F40" s="59">
        <v>115955</v>
      </c>
      <c r="G40" s="78">
        <v>5.9</v>
      </c>
      <c r="H40" s="78">
        <v>6.4</v>
      </c>
      <c r="I40" s="78">
        <v>73</v>
      </c>
      <c r="J40" s="78">
        <v>84.5</v>
      </c>
      <c r="K40" s="79">
        <v>87.7</v>
      </c>
      <c r="L40" s="80">
        <v>82565</v>
      </c>
      <c r="M40" s="81">
        <v>17200</v>
      </c>
      <c r="N40" s="81">
        <v>22700</v>
      </c>
      <c r="O40" s="82">
        <v>27800</v>
      </c>
    </row>
    <row r="41" spans="1:15" s="94" customFormat="1" ht="14.25" customHeight="1" x14ac:dyDescent="0.35">
      <c r="A41" s="27" t="s">
        <v>250</v>
      </c>
      <c r="B41" s="48" t="s">
        <v>89</v>
      </c>
      <c r="C41" s="48">
        <v>1</v>
      </c>
      <c r="D41" s="56">
        <v>11525</v>
      </c>
      <c r="E41" s="78">
        <v>0.5</v>
      </c>
      <c r="F41" s="59">
        <v>11460</v>
      </c>
      <c r="G41" s="78">
        <v>5</v>
      </c>
      <c r="H41" s="78">
        <v>6</v>
      </c>
      <c r="I41" s="78">
        <v>75</v>
      </c>
      <c r="J41" s="78">
        <v>86.4</v>
      </c>
      <c r="K41" s="79">
        <v>89.1</v>
      </c>
      <c r="L41" s="80">
        <v>8415</v>
      </c>
      <c r="M41" s="81">
        <v>15600</v>
      </c>
      <c r="N41" s="81">
        <v>20400</v>
      </c>
      <c r="O41" s="82">
        <v>25100</v>
      </c>
    </row>
    <row r="42" spans="1:15" s="94" customFormat="1" x14ac:dyDescent="0.35">
      <c r="A42" s="27" t="s">
        <v>250</v>
      </c>
      <c r="B42" s="48" t="s">
        <v>89</v>
      </c>
      <c r="C42" s="48">
        <v>2</v>
      </c>
      <c r="D42" s="56">
        <v>17210</v>
      </c>
      <c r="E42" s="78">
        <v>0.7</v>
      </c>
      <c r="F42" s="59">
        <v>17095</v>
      </c>
      <c r="G42" s="78">
        <v>5.7</v>
      </c>
      <c r="H42" s="78">
        <v>6.1</v>
      </c>
      <c r="I42" s="78">
        <v>73.8</v>
      </c>
      <c r="J42" s="78">
        <v>85.5</v>
      </c>
      <c r="K42" s="79">
        <v>88.3</v>
      </c>
      <c r="L42" s="80">
        <v>12405</v>
      </c>
      <c r="M42" s="81">
        <v>16200</v>
      </c>
      <c r="N42" s="81">
        <v>21200</v>
      </c>
      <c r="O42" s="82">
        <v>25700</v>
      </c>
    </row>
    <row r="43" spans="1:15" s="94" customFormat="1" x14ac:dyDescent="0.35">
      <c r="A43" s="27" t="s">
        <v>250</v>
      </c>
      <c r="B43" s="48" t="s">
        <v>89</v>
      </c>
      <c r="C43" s="48">
        <v>3</v>
      </c>
      <c r="D43" s="56">
        <v>22725</v>
      </c>
      <c r="E43" s="78">
        <v>0.6</v>
      </c>
      <c r="F43" s="59">
        <v>22600</v>
      </c>
      <c r="G43" s="78">
        <v>6.1</v>
      </c>
      <c r="H43" s="78">
        <v>6.5</v>
      </c>
      <c r="I43" s="78">
        <v>73.099999999999994</v>
      </c>
      <c r="J43" s="78">
        <v>84.6</v>
      </c>
      <c r="K43" s="79">
        <v>87.4</v>
      </c>
      <c r="L43" s="80">
        <v>16165</v>
      </c>
      <c r="M43" s="81">
        <v>16600</v>
      </c>
      <c r="N43" s="81">
        <v>21900</v>
      </c>
      <c r="O43" s="82">
        <v>26700</v>
      </c>
    </row>
    <row r="44" spans="1:15" s="94" customFormat="1" ht="14.25" customHeight="1" x14ac:dyDescent="0.35">
      <c r="A44" s="27" t="s">
        <v>250</v>
      </c>
      <c r="B44" s="48" t="s">
        <v>89</v>
      </c>
      <c r="C44" s="48">
        <v>4</v>
      </c>
      <c r="D44" s="56">
        <v>27795</v>
      </c>
      <c r="E44" s="78">
        <v>0.6</v>
      </c>
      <c r="F44" s="59">
        <v>27630</v>
      </c>
      <c r="G44" s="78">
        <v>5.8</v>
      </c>
      <c r="H44" s="78">
        <v>6.5</v>
      </c>
      <c r="I44" s="78">
        <v>72.900000000000006</v>
      </c>
      <c r="J44" s="78">
        <v>84.6</v>
      </c>
      <c r="K44" s="79">
        <v>87.7</v>
      </c>
      <c r="L44" s="80">
        <v>19625</v>
      </c>
      <c r="M44" s="81">
        <v>17500</v>
      </c>
      <c r="N44" s="81">
        <v>22900</v>
      </c>
      <c r="O44" s="82">
        <v>28000</v>
      </c>
    </row>
    <row r="45" spans="1:15" s="94" customFormat="1" x14ac:dyDescent="0.35">
      <c r="A45" s="27" t="s">
        <v>250</v>
      </c>
      <c r="B45" s="48" t="s">
        <v>89</v>
      </c>
      <c r="C45" s="48">
        <v>5</v>
      </c>
      <c r="D45" s="56">
        <v>37120</v>
      </c>
      <c r="E45" s="78">
        <v>0.6</v>
      </c>
      <c r="F45" s="59">
        <v>36910</v>
      </c>
      <c r="G45" s="78">
        <v>6.2</v>
      </c>
      <c r="H45" s="78">
        <v>6.5</v>
      </c>
      <c r="I45" s="78">
        <v>72</v>
      </c>
      <c r="J45" s="78">
        <v>83.5</v>
      </c>
      <c r="K45" s="79">
        <v>87.3</v>
      </c>
      <c r="L45" s="80">
        <v>25800</v>
      </c>
      <c r="M45" s="81">
        <v>19000</v>
      </c>
      <c r="N45" s="81">
        <v>24400</v>
      </c>
      <c r="O45" s="82">
        <v>30300</v>
      </c>
    </row>
    <row r="46" spans="1:15" s="94" customFormat="1" x14ac:dyDescent="0.35">
      <c r="A46" s="27" t="s">
        <v>250</v>
      </c>
      <c r="B46" s="48" t="s">
        <v>89</v>
      </c>
      <c r="C46" s="48" t="s">
        <v>103</v>
      </c>
      <c r="D46" s="56">
        <v>320</v>
      </c>
      <c r="E46" s="78">
        <v>19.100000000000001</v>
      </c>
      <c r="F46" s="59">
        <v>260</v>
      </c>
      <c r="G46" s="78">
        <v>24.8</v>
      </c>
      <c r="H46" s="78">
        <v>3.9</v>
      </c>
      <c r="I46" s="78">
        <v>62</v>
      </c>
      <c r="J46" s="78">
        <v>67.400000000000006</v>
      </c>
      <c r="K46" s="79">
        <v>71.3</v>
      </c>
      <c r="L46" s="80">
        <v>155</v>
      </c>
      <c r="M46" s="81">
        <v>19100</v>
      </c>
      <c r="N46" s="81">
        <v>24100</v>
      </c>
      <c r="O46" s="82">
        <v>31000</v>
      </c>
    </row>
    <row r="47" spans="1:15" s="94" customFormat="1" x14ac:dyDescent="0.35">
      <c r="A47" s="100" t="s">
        <v>232</v>
      </c>
      <c r="B47" s="101" t="s">
        <v>232</v>
      </c>
      <c r="C47" s="100" t="s">
        <v>232</v>
      </c>
      <c r="D47" s="56"/>
      <c r="E47" s="78"/>
      <c r="F47" s="59"/>
      <c r="G47" s="78"/>
      <c r="H47" s="78"/>
      <c r="I47" s="78"/>
      <c r="J47" s="78"/>
      <c r="K47" s="79"/>
      <c r="L47" s="80"/>
      <c r="M47" s="81"/>
      <c r="N47" s="81"/>
      <c r="O47" s="82"/>
    </row>
    <row r="48" spans="1:15" s="94" customFormat="1" x14ac:dyDescent="0.35">
      <c r="A48" s="27" t="s">
        <v>250</v>
      </c>
      <c r="B48" s="48" t="s">
        <v>90</v>
      </c>
      <c r="C48" s="35" t="s">
        <v>86</v>
      </c>
      <c r="D48" s="56">
        <v>93505</v>
      </c>
      <c r="E48" s="78">
        <v>0.7</v>
      </c>
      <c r="F48" s="59">
        <v>92855</v>
      </c>
      <c r="G48" s="78">
        <v>7.8</v>
      </c>
      <c r="H48" s="78">
        <v>6.8</v>
      </c>
      <c r="I48" s="78">
        <v>73.099999999999994</v>
      </c>
      <c r="J48" s="78">
        <v>82</v>
      </c>
      <c r="K48" s="79">
        <v>85.4</v>
      </c>
      <c r="L48" s="80">
        <v>66025</v>
      </c>
      <c r="M48" s="81">
        <v>18500</v>
      </c>
      <c r="N48" s="81">
        <v>24900</v>
      </c>
      <c r="O48" s="82">
        <v>32500</v>
      </c>
    </row>
    <row r="49" spans="1:20" s="94" customFormat="1" x14ac:dyDescent="0.35">
      <c r="A49" s="27" t="s">
        <v>250</v>
      </c>
      <c r="B49" s="48" t="s">
        <v>90</v>
      </c>
      <c r="C49" s="48">
        <v>1</v>
      </c>
      <c r="D49" s="56">
        <v>8135</v>
      </c>
      <c r="E49" s="78">
        <v>0.7</v>
      </c>
      <c r="F49" s="59">
        <v>8075</v>
      </c>
      <c r="G49" s="78">
        <v>7.1</v>
      </c>
      <c r="H49" s="78">
        <v>6.6</v>
      </c>
      <c r="I49" s="78">
        <v>74.8</v>
      </c>
      <c r="J49" s="78">
        <v>83.4</v>
      </c>
      <c r="K49" s="79">
        <v>86.3</v>
      </c>
      <c r="L49" s="80">
        <v>5875</v>
      </c>
      <c r="M49" s="81">
        <v>16700</v>
      </c>
      <c r="N49" s="81">
        <v>21900</v>
      </c>
      <c r="O49" s="82">
        <v>28500</v>
      </c>
    </row>
    <row r="50" spans="1:20" s="94" customFormat="1" x14ac:dyDescent="0.35">
      <c r="A50" s="27" t="s">
        <v>250</v>
      </c>
      <c r="B50" s="48" t="s">
        <v>90</v>
      </c>
      <c r="C50" s="48">
        <v>2</v>
      </c>
      <c r="D50" s="56">
        <v>12820</v>
      </c>
      <c r="E50" s="78">
        <v>0.6</v>
      </c>
      <c r="F50" s="59">
        <v>12745</v>
      </c>
      <c r="G50" s="78">
        <v>7.2</v>
      </c>
      <c r="H50" s="78">
        <v>6.9</v>
      </c>
      <c r="I50" s="78">
        <v>74</v>
      </c>
      <c r="J50" s="78">
        <v>82.9</v>
      </c>
      <c r="K50" s="79">
        <v>85.9</v>
      </c>
      <c r="L50" s="80">
        <v>9210</v>
      </c>
      <c r="M50" s="81">
        <v>17500</v>
      </c>
      <c r="N50" s="81">
        <v>23000</v>
      </c>
      <c r="O50" s="82">
        <v>30100</v>
      </c>
    </row>
    <row r="51" spans="1:20" s="94" customFormat="1" x14ac:dyDescent="0.35">
      <c r="A51" s="27" t="s">
        <v>250</v>
      </c>
      <c r="B51" s="48" t="s">
        <v>90</v>
      </c>
      <c r="C51" s="48">
        <v>3</v>
      </c>
      <c r="D51" s="56">
        <v>17640</v>
      </c>
      <c r="E51" s="78">
        <v>0.6</v>
      </c>
      <c r="F51" s="59">
        <v>17530</v>
      </c>
      <c r="G51" s="78">
        <v>7.7</v>
      </c>
      <c r="H51" s="78">
        <v>6.9</v>
      </c>
      <c r="I51" s="78">
        <v>73.599999999999994</v>
      </c>
      <c r="J51" s="78">
        <v>82.2</v>
      </c>
      <c r="K51" s="79">
        <v>85.3</v>
      </c>
      <c r="L51" s="80">
        <v>12565</v>
      </c>
      <c r="M51" s="81">
        <v>18000</v>
      </c>
      <c r="N51" s="81">
        <v>24000</v>
      </c>
      <c r="O51" s="82">
        <v>31000</v>
      </c>
    </row>
    <row r="52" spans="1:20" s="94" customFormat="1" x14ac:dyDescent="0.35">
      <c r="A52" s="27" t="s">
        <v>250</v>
      </c>
      <c r="B52" s="48" t="s">
        <v>90</v>
      </c>
      <c r="C52" s="48">
        <v>4</v>
      </c>
      <c r="D52" s="56">
        <v>22470</v>
      </c>
      <c r="E52" s="78">
        <v>0.6</v>
      </c>
      <c r="F52" s="59">
        <v>22325</v>
      </c>
      <c r="G52" s="78">
        <v>7.7</v>
      </c>
      <c r="H52" s="78">
        <v>6.7</v>
      </c>
      <c r="I52" s="78">
        <v>73.3</v>
      </c>
      <c r="J52" s="78">
        <v>82.1</v>
      </c>
      <c r="K52" s="79">
        <v>85.6</v>
      </c>
      <c r="L52" s="80">
        <v>15910</v>
      </c>
      <c r="M52" s="81">
        <v>18700</v>
      </c>
      <c r="N52" s="81">
        <v>25200</v>
      </c>
      <c r="O52" s="82">
        <v>32800</v>
      </c>
    </row>
    <row r="53" spans="1:20" s="94" customFormat="1" x14ac:dyDescent="0.35">
      <c r="A53" s="27" t="s">
        <v>250</v>
      </c>
      <c r="B53" s="48" t="s">
        <v>90</v>
      </c>
      <c r="C53" s="48">
        <v>5</v>
      </c>
      <c r="D53" s="56">
        <v>32165</v>
      </c>
      <c r="E53" s="78">
        <v>0.7</v>
      </c>
      <c r="F53" s="59">
        <v>31940</v>
      </c>
      <c r="G53" s="78">
        <v>8.3000000000000007</v>
      </c>
      <c r="H53" s="78">
        <v>6.8</v>
      </c>
      <c r="I53" s="78">
        <v>72.099999999999994</v>
      </c>
      <c r="J53" s="78">
        <v>81.099999999999994</v>
      </c>
      <c r="K53" s="79">
        <v>84.9</v>
      </c>
      <c r="L53" s="80">
        <v>22340</v>
      </c>
      <c r="M53" s="81">
        <v>20100</v>
      </c>
      <c r="N53" s="81">
        <v>26900</v>
      </c>
      <c r="O53" s="82">
        <v>35500</v>
      </c>
    </row>
    <row r="54" spans="1:20" s="94" customFormat="1" x14ac:dyDescent="0.35">
      <c r="A54" s="27" t="s">
        <v>250</v>
      </c>
      <c r="B54" s="48" t="s">
        <v>90</v>
      </c>
      <c r="C54" s="48" t="s">
        <v>103</v>
      </c>
      <c r="D54" s="56">
        <v>275</v>
      </c>
      <c r="E54" s="78">
        <v>14.3</v>
      </c>
      <c r="F54" s="59">
        <v>235</v>
      </c>
      <c r="G54" s="78">
        <v>23.1</v>
      </c>
      <c r="H54" s="78">
        <v>8.1</v>
      </c>
      <c r="I54" s="78">
        <v>54.7</v>
      </c>
      <c r="J54" s="78">
        <v>63.2</v>
      </c>
      <c r="K54" s="79">
        <v>68.8</v>
      </c>
      <c r="L54" s="80">
        <v>120</v>
      </c>
      <c r="M54" s="81">
        <v>18700</v>
      </c>
      <c r="N54" s="81">
        <v>25800</v>
      </c>
      <c r="O54" s="82">
        <v>33400</v>
      </c>
    </row>
    <row r="55" spans="1:20" s="94" customFormat="1" x14ac:dyDescent="0.35">
      <c r="A55" s="100" t="s">
        <v>232</v>
      </c>
      <c r="B55" s="101" t="s">
        <v>232</v>
      </c>
      <c r="C55" s="100" t="s">
        <v>232</v>
      </c>
      <c r="D55" s="56"/>
      <c r="E55" s="78"/>
      <c r="F55" s="59"/>
      <c r="G55" s="78"/>
      <c r="H55" s="78"/>
      <c r="I55" s="78"/>
      <c r="J55" s="78"/>
      <c r="K55" s="79"/>
      <c r="L55" s="80"/>
      <c r="M55" s="81"/>
      <c r="N55" s="81"/>
      <c r="O55" s="82"/>
    </row>
    <row r="56" spans="1:20" s="94" customFormat="1" x14ac:dyDescent="0.35">
      <c r="A56" s="27" t="s">
        <v>251</v>
      </c>
      <c r="B56" s="44" t="s">
        <v>91</v>
      </c>
      <c r="C56" s="35" t="s">
        <v>86</v>
      </c>
      <c r="D56" s="56">
        <v>190785</v>
      </c>
      <c r="E56" s="78">
        <v>1.6</v>
      </c>
      <c r="F56" s="59">
        <v>187745</v>
      </c>
      <c r="G56" s="78">
        <v>8.3000000000000007</v>
      </c>
      <c r="H56" s="78">
        <v>5.8</v>
      </c>
      <c r="I56" s="78">
        <v>75.900000000000006</v>
      </c>
      <c r="J56" s="78">
        <v>84</v>
      </c>
      <c r="K56" s="79">
        <v>85.9</v>
      </c>
      <c r="L56" s="80">
        <v>138115</v>
      </c>
      <c r="M56" s="81">
        <v>19500</v>
      </c>
      <c r="N56" s="81">
        <v>26600</v>
      </c>
      <c r="O56" s="82">
        <v>35100</v>
      </c>
      <c r="T56" s="94" t="s">
        <v>3</v>
      </c>
    </row>
    <row r="57" spans="1:20" s="94" customFormat="1" x14ac:dyDescent="0.35">
      <c r="A57" s="27" t="s">
        <v>251</v>
      </c>
      <c r="B57" s="44" t="s">
        <v>91</v>
      </c>
      <c r="C57" s="48">
        <v>1</v>
      </c>
      <c r="D57" s="56">
        <v>16900</v>
      </c>
      <c r="E57" s="78">
        <v>1.6</v>
      </c>
      <c r="F57" s="59">
        <v>16630</v>
      </c>
      <c r="G57" s="78">
        <v>7.5</v>
      </c>
      <c r="H57" s="78">
        <v>5.6</v>
      </c>
      <c r="I57" s="78">
        <v>77.3</v>
      </c>
      <c r="J57" s="78">
        <v>85.3</v>
      </c>
      <c r="K57" s="79">
        <v>86.9</v>
      </c>
      <c r="L57" s="80">
        <v>12525</v>
      </c>
      <c r="M57" s="81">
        <v>17200</v>
      </c>
      <c r="N57" s="81">
        <v>23300</v>
      </c>
      <c r="O57" s="82">
        <v>30100</v>
      </c>
    </row>
    <row r="58" spans="1:20" s="94" customFormat="1" x14ac:dyDescent="0.35">
      <c r="A58" s="27" t="s">
        <v>251</v>
      </c>
      <c r="B58" s="44" t="s">
        <v>91</v>
      </c>
      <c r="C58" s="48">
        <v>2</v>
      </c>
      <c r="D58" s="56">
        <v>26605</v>
      </c>
      <c r="E58" s="78">
        <v>1.5</v>
      </c>
      <c r="F58" s="59">
        <v>26195</v>
      </c>
      <c r="G58" s="78">
        <v>7.7</v>
      </c>
      <c r="H58" s="78">
        <v>5.7</v>
      </c>
      <c r="I58" s="78">
        <v>76.599999999999994</v>
      </c>
      <c r="J58" s="78">
        <v>84.9</v>
      </c>
      <c r="K58" s="79">
        <v>86.6</v>
      </c>
      <c r="L58" s="80">
        <v>19545</v>
      </c>
      <c r="M58" s="81">
        <v>18000</v>
      </c>
      <c r="N58" s="81">
        <v>24500</v>
      </c>
      <c r="O58" s="82">
        <v>31600</v>
      </c>
    </row>
    <row r="59" spans="1:20" s="94" customFormat="1" x14ac:dyDescent="0.35">
      <c r="A59" s="27" t="s">
        <v>251</v>
      </c>
      <c r="B59" s="44" t="s">
        <v>91</v>
      </c>
      <c r="C59" s="48">
        <v>3</v>
      </c>
      <c r="D59" s="56">
        <v>36215</v>
      </c>
      <c r="E59" s="78">
        <v>1.5</v>
      </c>
      <c r="F59" s="59">
        <v>35660</v>
      </c>
      <c r="G59" s="78">
        <v>8</v>
      </c>
      <c r="H59" s="78">
        <v>6</v>
      </c>
      <c r="I59" s="78">
        <v>76</v>
      </c>
      <c r="J59" s="78">
        <v>84.1</v>
      </c>
      <c r="K59" s="79">
        <v>85.9</v>
      </c>
      <c r="L59" s="80">
        <v>26315</v>
      </c>
      <c r="M59" s="81">
        <v>18700</v>
      </c>
      <c r="N59" s="81">
        <v>25300</v>
      </c>
      <c r="O59" s="82">
        <v>32800</v>
      </c>
    </row>
    <row r="60" spans="1:20" s="94" customFormat="1" x14ac:dyDescent="0.35">
      <c r="A60" s="27" t="s">
        <v>251</v>
      </c>
      <c r="B60" s="44" t="s">
        <v>91</v>
      </c>
      <c r="C60" s="48">
        <v>4</v>
      </c>
      <c r="D60" s="56">
        <v>45990</v>
      </c>
      <c r="E60" s="78">
        <v>1.5</v>
      </c>
      <c r="F60" s="59">
        <v>45280</v>
      </c>
      <c r="G60" s="78">
        <v>8</v>
      </c>
      <c r="H60" s="78">
        <v>5.6</v>
      </c>
      <c r="I60" s="78">
        <v>76.099999999999994</v>
      </c>
      <c r="J60" s="78">
        <v>84.3</v>
      </c>
      <c r="K60" s="79">
        <v>86.3</v>
      </c>
      <c r="L60" s="80">
        <v>33270</v>
      </c>
      <c r="M60" s="81">
        <v>19900</v>
      </c>
      <c r="N60" s="81">
        <v>26900</v>
      </c>
      <c r="O60" s="82">
        <v>35300</v>
      </c>
    </row>
    <row r="61" spans="1:20" s="94" customFormat="1" x14ac:dyDescent="0.35">
      <c r="A61" s="27" t="s">
        <v>251</v>
      </c>
      <c r="B61" s="44" t="s">
        <v>91</v>
      </c>
      <c r="C61" s="48">
        <v>5</v>
      </c>
      <c r="D61" s="56">
        <v>64145</v>
      </c>
      <c r="E61" s="78">
        <v>1.5</v>
      </c>
      <c r="F61" s="59">
        <v>63165</v>
      </c>
      <c r="G61" s="78">
        <v>9</v>
      </c>
      <c r="H61" s="78">
        <v>5.7</v>
      </c>
      <c r="I61" s="78">
        <v>75.3</v>
      </c>
      <c r="J61" s="78">
        <v>83.2</v>
      </c>
      <c r="K61" s="79">
        <v>85.3</v>
      </c>
      <c r="L61" s="80">
        <v>45975</v>
      </c>
      <c r="M61" s="81">
        <v>21800</v>
      </c>
      <c r="N61" s="81">
        <v>29200</v>
      </c>
      <c r="O61" s="82">
        <v>39500</v>
      </c>
    </row>
    <row r="62" spans="1:20" s="94" customFormat="1" x14ac:dyDescent="0.35">
      <c r="A62" s="27" t="s">
        <v>251</v>
      </c>
      <c r="B62" s="44" t="s">
        <v>91</v>
      </c>
      <c r="C62" s="48" t="s">
        <v>103</v>
      </c>
      <c r="D62" s="56">
        <v>935</v>
      </c>
      <c r="E62" s="78">
        <v>13.2</v>
      </c>
      <c r="F62" s="59">
        <v>810</v>
      </c>
      <c r="G62" s="78">
        <v>21.2</v>
      </c>
      <c r="H62" s="78">
        <v>7.9</v>
      </c>
      <c r="I62" s="78">
        <v>61.9</v>
      </c>
      <c r="J62" s="78">
        <v>68.2</v>
      </c>
      <c r="K62" s="79">
        <v>70.900000000000006</v>
      </c>
      <c r="L62" s="80">
        <v>480</v>
      </c>
      <c r="M62" s="81">
        <v>18900</v>
      </c>
      <c r="N62" s="81">
        <v>26800</v>
      </c>
      <c r="O62" s="82">
        <v>37000</v>
      </c>
    </row>
    <row r="63" spans="1:20" s="94" customFormat="1" x14ac:dyDescent="0.35">
      <c r="A63" s="100" t="s">
        <v>232</v>
      </c>
      <c r="B63" s="101" t="s">
        <v>232</v>
      </c>
      <c r="C63" s="100" t="s">
        <v>232</v>
      </c>
      <c r="D63" s="56"/>
      <c r="E63" s="78"/>
      <c r="F63" s="59"/>
      <c r="G63" s="78"/>
      <c r="H63" s="78"/>
      <c r="I63" s="78"/>
      <c r="J63" s="78"/>
      <c r="K63" s="79"/>
      <c r="L63" s="80"/>
      <c r="M63" s="81"/>
      <c r="N63" s="81"/>
      <c r="O63" s="82"/>
    </row>
    <row r="64" spans="1:20" s="94" customFormat="1" x14ac:dyDescent="0.35">
      <c r="A64" s="27" t="s">
        <v>251</v>
      </c>
      <c r="B64" s="48" t="s">
        <v>89</v>
      </c>
      <c r="C64" s="35" t="s">
        <v>86</v>
      </c>
      <c r="D64" s="56">
        <v>106760</v>
      </c>
      <c r="E64" s="78">
        <v>1.9</v>
      </c>
      <c r="F64" s="59">
        <v>104680</v>
      </c>
      <c r="G64" s="78">
        <v>7.5</v>
      </c>
      <c r="H64" s="78">
        <v>5.7</v>
      </c>
      <c r="I64" s="78">
        <v>75.900000000000006</v>
      </c>
      <c r="J64" s="78">
        <v>84.9</v>
      </c>
      <c r="K64" s="79">
        <v>86.8</v>
      </c>
      <c r="L64" s="80">
        <v>77175</v>
      </c>
      <c r="M64" s="81">
        <v>18700</v>
      </c>
      <c r="N64" s="81">
        <v>25300</v>
      </c>
      <c r="O64" s="82">
        <v>32200</v>
      </c>
    </row>
    <row r="65" spans="1:15" s="94" customFormat="1" x14ac:dyDescent="0.35">
      <c r="A65" s="27" t="s">
        <v>251</v>
      </c>
      <c r="B65" s="48" t="s">
        <v>89</v>
      </c>
      <c r="C65" s="48">
        <v>1</v>
      </c>
      <c r="D65" s="56">
        <v>9980</v>
      </c>
      <c r="E65" s="78">
        <v>2.1</v>
      </c>
      <c r="F65" s="59">
        <v>9775</v>
      </c>
      <c r="G65" s="78">
        <v>6.5</v>
      </c>
      <c r="H65" s="78">
        <v>5.5</v>
      </c>
      <c r="I65" s="78">
        <v>77.7</v>
      </c>
      <c r="J65" s="78">
        <v>86.4</v>
      </c>
      <c r="K65" s="79">
        <v>88</v>
      </c>
      <c r="L65" s="80">
        <v>7415</v>
      </c>
      <c r="M65" s="81">
        <v>16200</v>
      </c>
      <c r="N65" s="81">
        <v>22100</v>
      </c>
      <c r="O65" s="82">
        <v>28200</v>
      </c>
    </row>
    <row r="66" spans="1:15" s="94" customFormat="1" x14ac:dyDescent="0.35">
      <c r="A66" s="27" t="s">
        <v>251</v>
      </c>
      <c r="B66" s="48" t="s">
        <v>89</v>
      </c>
      <c r="C66" s="48">
        <v>2</v>
      </c>
      <c r="D66" s="56">
        <v>15430</v>
      </c>
      <c r="E66" s="78">
        <v>2</v>
      </c>
      <c r="F66" s="59">
        <v>15130</v>
      </c>
      <c r="G66" s="78">
        <v>7</v>
      </c>
      <c r="H66" s="78">
        <v>5.7</v>
      </c>
      <c r="I66" s="78">
        <v>76.7</v>
      </c>
      <c r="J66" s="78">
        <v>85.6</v>
      </c>
      <c r="K66" s="79">
        <v>87.3</v>
      </c>
      <c r="L66" s="80">
        <v>11320</v>
      </c>
      <c r="M66" s="81">
        <v>17200</v>
      </c>
      <c r="N66" s="81">
        <v>23300</v>
      </c>
      <c r="O66" s="82">
        <v>29400</v>
      </c>
    </row>
    <row r="67" spans="1:15" s="94" customFormat="1" x14ac:dyDescent="0.35">
      <c r="A67" s="27" t="s">
        <v>251</v>
      </c>
      <c r="B67" s="48" t="s">
        <v>89</v>
      </c>
      <c r="C67" s="48">
        <v>3</v>
      </c>
      <c r="D67" s="56">
        <v>20735</v>
      </c>
      <c r="E67" s="78">
        <v>1.9</v>
      </c>
      <c r="F67" s="59">
        <v>20340</v>
      </c>
      <c r="G67" s="78">
        <v>7.3</v>
      </c>
      <c r="H67" s="78">
        <v>6</v>
      </c>
      <c r="I67" s="78">
        <v>75.8</v>
      </c>
      <c r="J67" s="78">
        <v>84.8</v>
      </c>
      <c r="K67" s="79">
        <v>86.7</v>
      </c>
      <c r="L67" s="80">
        <v>14995</v>
      </c>
      <c r="M67" s="81">
        <v>17900</v>
      </c>
      <c r="N67" s="81">
        <v>24300</v>
      </c>
      <c r="O67" s="82">
        <v>30400</v>
      </c>
    </row>
    <row r="68" spans="1:15" s="94" customFormat="1" x14ac:dyDescent="0.35">
      <c r="A68" s="27" t="s">
        <v>251</v>
      </c>
      <c r="B68" s="48" t="s">
        <v>89</v>
      </c>
      <c r="C68" s="48">
        <v>4</v>
      </c>
      <c r="D68" s="56">
        <v>25595</v>
      </c>
      <c r="E68" s="78">
        <v>1.8</v>
      </c>
      <c r="F68" s="59">
        <v>25125</v>
      </c>
      <c r="G68" s="78">
        <v>7.2</v>
      </c>
      <c r="H68" s="78">
        <v>5.5</v>
      </c>
      <c r="I68" s="78">
        <v>76.099999999999994</v>
      </c>
      <c r="J68" s="78">
        <v>85.4</v>
      </c>
      <c r="K68" s="79">
        <v>87.3</v>
      </c>
      <c r="L68" s="80">
        <v>18525</v>
      </c>
      <c r="M68" s="81">
        <v>19000</v>
      </c>
      <c r="N68" s="81">
        <v>25600</v>
      </c>
      <c r="O68" s="82">
        <v>32400</v>
      </c>
    </row>
    <row r="69" spans="1:15" s="94" customFormat="1" x14ac:dyDescent="0.35">
      <c r="A69" s="27" t="s">
        <v>251</v>
      </c>
      <c r="B69" s="48" t="s">
        <v>89</v>
      </c>
      <c r="C69" s="48">
        <v>5</v>
      </c>
      <c r="D69" s="56">
        <v>34535</v>
      </c>
      <c r="E69" s="78">
        <v>1.9</v>
      </c>
      <c r="F69" s="59">
        <v>33890</v>
      </c>
      <c r="G69" s="78">
        <v>8.1999999999999993</v>
      </c>
      <c r="H69" s="78">
        <v>5.6</v>
      </c>
      <c r="I69" s="78">
        <v>75.2</v>
      </c>
      <c r="J69" s="78">
        <v>84.1</v>
      </c>
      <c r="K69" s="79">
        <v>86.2</v>
      </c>
      <c r="L69" s="80">
        <v>24680</v>
      </c>
      <c r="M69" s="81">
        <v>20900</v>
      </c>
      <c r="N69" s="81">
        <v>27800</v>
      </c>
      <c r="O69" s="82">
        <v>35900</v>
      </c>
    </row>
    <row r="70" spans="1:15" s="94" customFormat="1" x14ac:dyDescent="0.35">
      <c r="A70" s="27" t="s">
        <v>251</v>
      </c>
      <c r="B70" s="48" t="s">
        <v>89</v>
      </c>
      <c r="C70" s="48" t="s">
        <v>103</v>
      </c>
      <c r="D70" s="56">
        <v>480</v>
      </c>
      <c r="E70" s="78">
        <v>13.1</v>
      </c>
      <c r="F70" s="59">
        <v>420</v>
      </c>
      <c r="G70" s="78">
        <v>23.2</v>
      </c>
      <c r="H70" s="78">
        <v>7.2</v>
      </c>
      <c r="I70" s="78">
        <v>61</v>
      </c>
      <c r="J70" s="78">
        <v>67.2</v>
      </c>
      <c r="K70" s="79">
        <v>69.599999999999994</v>
      </c>
      <c r="L70" s="80">
        <v>245</v>
      </c>
      <c r="M70" s="81">
        <v>18600</v>
      </c>
      <c r="N70" s="81">
        <v>25300</v>
      </c>
      <c r="O70" s="82">
        <v>33400</v>
      </c>
    </row>
    <row r="71" spans="1:15" s="94" customFormat="1" x14ac:dyDescent="0.35">
      <c r="A71" s="100" t="s">
        <v>232</v>
      </c>
      <c r="B71" s="101" t="s">
        <v>232</v>
      </c>
      <c r="C71" s="100" t="s">
        <v>232</v>
      </c>
      <c r="D71" s="56"/>
      <c r="E71" s="78"/>
      <c r="F71" s="59"/>
      <c r="G71" s="78"/>
      <c r="H71" s="78"/>
      <c r="I71" s="78"/>
      <c r="J71" s="78"/>
      <c r="K71" s="79"/>
      <c r="L71" s="80"/>
      <c r="M71" s="81"/>
      <c r="N71" s="81"/>
      <c r="O71" s="82"/>
    </row>
    <row r="72" spans="1:15" s="94" customFormat="1" x14ac:dyDescent="0.35">
      <c r="A72" s="27" t="s">
        <v>251</v>
      </c>
      <c r="B72" s="48" t="s">
        <v>90</v>
      </c>
      <c r="C72" s="35" t="s">
        <v>86</v>
      </c>
      <c r="D72" s="56">
        <v>84025</v>
      </c>
      <c r="E72" s="78">
        <v>1.1000000000000001</v>
      </c>
      <c r="F72" s="59">
        <v>83065</v>
      </c>
      <c r="G72" s="78">
        <v>9.3000000000000007</v>
      </c>
      <c r="H72" s="78">
        <v>5.9</v>
      </c>
      <c r="I72" s="78">
        <v>75.900000000000006</v>
      </c>
      <c r="J72" s="78">
        <v>82.9</v>
      </c>
      <c r="K72" s="79">
        <v>84.8</v>
      </c>
      <c r="L72" s="80">
        <v>60935</v>
      </c>
      <c r="M72" s="81">
        <v>20900</v>
      </c>
      <c r="N72" s="81">
        <v>28700</v>
      </c>
      <c r="O72" s="82">
        <v>39500</v>
      </c>
    </row>
    <row r="73" spans="1:15" s="94" customFormat="1" x14ac:dyDescent="0.35">
      <c r="A73" s="27" t="s">
        <v>251</v>
      </c>
      <c r="B73" s="48" t="s">
        <v>90</v>
      </c>
      <c r="C73" s="48">
        <v>1</v>
      </c>
      <c r="D73" s="56">
        <v>6920</v>
      </c>
      <c r="E73" s="78">
        <v>0.9</v>
      </c>
      <c r="F73" s="59">
        <v>6855</v>
      </c>
      <c r="G73" s="78">
        <v>8.9</v>
      </c>
      <c r="H73" s="78">
        <v>5.8</v>
      </c>
      <c r="I73" s="78">
        <v>76.8</v>
      </c>
      <c r="J73" s="78">
        <v>83.7</v>
      </c>
      <c r="K73" s="79">
        <v>85.2</v>
      </c>
      <c r="L73" s="80">
        <v>5115</v>
      </c>
      <c r="M73" s="81">
        <v>18700</v>
      </c>
      <c r="N73" s="81">
        <v>25100</v>
      </c>
      <c r="O73" s="82">
        <v>33300</v>
      </c>
    </row>
    <row r="74" spans="1:15" s="94" customFormat="1" x14ac:dyDescent="0.35">
      <c r="A74" s="27" t="s">
        <v>251</v>
      </c>
      <c r="B74" s="48" t="s">
        <v>90</v>
      </c>
      <c r="C74" s="48">
        <v>2</v>
      </c>
      <c r="D74" s="56">
        <v>11170</v>
      </c>
      <c r="E74" s="78">
        <v>0.9</v>
      </c>
      <c r="F74" s="59">
        <v>11065</v>
      </c>
      <c r="G74" s="78">
        <v>8.6</v>
      </c>
      <c r="H74" s="78">
        <v>5.6</v>
      </c>
      <c r="I74" s="78">
        <v>76.5</v>
      </c>
      <c r="J74" s="78">
        <v>84</v>
      </c>
      <c r="K74" s="79">
        <v>85.7</v>
      </c>
      <c r="L74" s="80">
        <v>8225</v>
      </c>
      <c r="M74" s="81">
        <v>19300</v>
      </c>
      <c r="N74" s="81">
        <v>26300</v>
      </c>
      <c r="O74" s="82">
        <v>35400</v>
      </c>
    </row>
    <row r="75" spans="1:15" s="94" customFormat="1" x14ac:dyDescent="0.35">
      <c r="A75" s="27" t="s">
        <v>251</v>
      </c>
      <c r="B75" s="48" t="s">
        <v>90</v>
      </c>
      <c r="C75" s="48">
        <v>3</v>
      </c>
      <c r="D75" s="56">
        <v>15480</v>
      </c>
      <c r="E75" s="78">
        <v>1</v>
      </c>
      <c r="F75" s="59">
        <v>15320</v>
      </c>
      <c r="G75" s="78">
        <v>9</v>
      </c>
      <c r="H75" s="78">
        <v>6</v>
      </c>
      <c r="I75" s="78">
        <v>76.2</v>
      </c>
      <c r="J75" s="78">
        <v>83.1</v>
      </c>
      <c r="K75" s="79">
        <v>84.9</v>
      </c>
      <c r="L75" s="80">
        <v>11315</v>
      </c>
      <c r="M75" s="81">
        <v>20000</v>
      </c>
      <c r="N75" s="81">
        <v>27300</v>
      </c>
      <c r="O75" s="82">
        <v>36600</v>
      </c>
    </row>
    <row r="76" spans="1:15" s="94" customFormat="1" x14ac:dyDescent="0.35">
      <c r="A76" s="27" t="s">
        <v>251</v>
      </c>
      <c r="B76" s="48" t="s">
        <v>90</v>
      </c>
      <c r="C76" s="48">
        <v>4</v>
      </c>
      <c r="D76" s="56">
        <v>20390</v>
      </c>
      <c r="E76" s="78">
        <v>1.2</v>
      </c>
      <c r="F76" s="59">
        <v>20150</v>
      </c>
      <c r="G76" s="78">
        <v>9.1</v>
      </c>
      <c r="H76" s="78">
        <v>5.9</v>
      </c>
      <c r="I76" s="78">
        <v>76</v>
      </c>
      <c r="J76" s="78">
        <v>83</v>
      </c>
      <c r="K76" s="79">
        <v>85</v>
      </c>
      <c r="L76" s="80">
        <v>14745</v>
      </c>
      <c r="M76" s="81">
        <v>21000</v>
      </c>
      <c r="N76" s="81">
        <v>28900</v>
      </c>
      <c r="O76" s="82">
        <v>39400</v>
      </c>
    </row>
    <row r="77" spans="1:15" s="94" customFormat="1" x14ac:dyDescent="0.35">
      <c r="A77" s="27" t="s">
        <v>251</v>
      </c>
      <c r="B77" s="48" t="s">
        <v>90</v>
      </c>
      <c r="C77" s="48">
        <v>5</v>
      </c>
      <c r="D77" s="56">
        <v>29610</v>
      </c>
      <c r="E77" s="78">
        <v>1.1000000000000001</v>
      </c>
      <c r="F77" s="59">
        <v>29275</v>
      </c>
      <c r="G77" s="78">
        <v>9.8000000000000007</v>
      </c>
      <c r="H77" s="78">
        <v>5.9</v>
      </c>
      <c r="I77" s="78">
        <v>75.3</v>
      </c>
      <c r="J77" s="78">
        <v>82.2</v>
      </c>
      <c r="K77" s="79">
        <v>84.2</v>
      </c>
      <c r="L77" s="80">
        <v>21300</v>
      </c>
      <c r="M77" s="81">
        <v>22900</v>
      </c>
      <c r="N77" s="81">
        <v>31500</v>
      </c>
      <c r="O77" s="82">
        <v>43800</v>
      </c>
    </row>
    <row r="78" spans="1:15" s="94" customFormat="1" x14ac:dyDescent="0.35">
      <c r="A78" s="27" t="s">
        <v>251</v>
      </c>
      <c r="B78" s="48" t="s">
        <v>90</v>
      </c>
      <c r="C78" s="48" t="s">
        <v>103</v>
      </c>
      <c r="D78" s="56">
        <v>455</v>
      </c>
      <c r="E78" s="78">
        <v>13.2</v>
      </c>
      <c r="F78" s="59">
        <v>395</v>
      </c>
      <c r="G78" s="78">
        <v>19</v>
      </c>
      <c r="H78" s="78">
        <v>8.6</v>
      </c>
      <c r="I78" s="78">
        <v>62.9</v>
      </c>
      <c r="J78" s="78">
        <v>69.3</v>
      </c>
      <c r="K78" s="79">
        <v>72.3</v>
      </c>
      <c r="L78" s="80">
        <v>240</v>
      </c>
      <c r="M78" s="81">
        <v>19300</v>
      </c>
      <c r="N78" s="81">
        <v>28400</v>
      </c>
      <c r="O78" s="82">
        <v>39900</v>
      </c>
    </row>
    <row r="79" spans="1:15" s="94" customFormat="1" x14ac:dyDescent="0.35">
      <c r="A79" s="100" t="s">
        <v>232</v>
      </c>
      <c r="B79" s="101" t="s">
        <v>232</v>
      </c>
      <c r="C79" s="100" t="s">
        <v>232</v>
      </c>
      <c r="D79" s="56"/>
      <c r="E79" s="78"/>
      <c r="F79" s="59"/>
      <c r="G79" s="78"/>
      <c r="H79" s="78"/>
      <c r="I79" s="78"/>
      <c r="J79" s="78"/>
      <c r="K79" s="79"/>
      <c r="L79" s="80"/>
      <c r="M79" s="81"/>
      <c r="N79" s="81"/>
      <c r="O79" s="82"/>
    </row>
    <row r="80" spans="1:15" s="94" customFormat="1" x14ac:dyDescent="0.35">
      <c r="A80" s="27" t="s">
        <v>252</v>
      </c>
      <c r="B80" s="44" t="s">
        <v>91</v>
      </c>
      <c r="C80" s="35" t="s">
        <v>86</v>
      </c>
      <c r="D80" s="56">
        <v>160495</v>
      </c>
      <c r="E80" s="78">
        <v>3.3</v>
      </c>
      <c r="F80" s="59">
        <v>155135</v>
      </c>
      <c r="G80" s="78">
        <v>12.1</v>
      </c>
      <c r="H80" s="78">
        <v>4.2</v>
      </c>
      <c r="I80" s="78">
        <v>78.5</v>
      </c>
      <c r="J80" s="78">
        <v>83</v>
      </c>
      <c r="K80" s="79">
        <v>83.7</v>
      </c>
      <c r="L80" s="80">
        <v>115530</v>
      </c>
      <c r="M80" s="81">
        <v>20400</v>
      </c>
      <c r="N80" s="81">
        <v>31800</v>
      </c>
      <c r="O80" s="82">
        <v>44800</v>
      </c>
    </row>
    <row r="81" spans="1:15" s="94" customFormat="1" x14ac:dyDescent="0.35">
      <c r="A81" s="27" t="s">
        <v>252</v>
      </c>
      <c r="B81" s="44" t="s">
        <v>91</v>
      </c>
      <c r="C81" s="48">
        <v>1</v>
      </c>
      <c r="D81" s="56">
        <v>13105</v>
      </c>
      <c r="E81" s="78">
        <v>3.2</v>
      </c>
      <c r="F81" s="59">
        <v>12685</v>
      </c>
      <c r="G81" s="78">
        <v>10.199999999999999</v>
      </c>
      <c r="H81" s="78">
        <v>3.9</v>
      </c>
      <c r="I81" s="78">
        <v>80.5</v>
      </c>
      <c r="J81" s="78">
        <v>85.1</v>
      </c>
      <c r="K81" s="79">
        <v>85.9</v>
      </c>
      <c r="L81" s="80">
        <v>9760</v>
      </c>
      <c r="M81" s="81">
        <v>18500</v>
      </c>
      <c r="N81" s="81">
        <v>28300</v>
      </c>
      <c r="O81" s="82">
        <v>38200</v>
      </c>
    </row>
    <row r="82" spans="1:15" s="94" customFormat="1" x14ac:dyDescent="0.35">
      <c r="A82" s="27" t="s">
        <v>252</v>
      </c>
      <c r="B82" s="44" t="s">
        <v>91</v>
      </c>
      <c r="C82" s="48">
        <v>2</v>
      </c>
      <c r="D82" s="56">
        <v>21540</v>
      </c>
      <c r="E82" s="78">
        <v>3.3</v>
      </c>
      <c r="F82" s="59">
        <v>20840</v>
      </c>
      <c r="G82" s="78">
        <v>11.2</v>
      </c>
      <c r="H82" s="78">
        <v>3.9</v>
      </c>
      <c r="I82" s="78">
        <v>79.900000000000006</v>
      </c>
      <c r="J82" s="78">
        <v>84.3</v>
      </c>
      <c r="K82" s="79">
        <v>84.9</v>
      </c>
      <c r="L82" s="80">
        <v>15880</v>
      </c>
      <c r="M82" s="81">
        <v>18800</v>
      </c>
      <c r="N82" s="81">
        <v>29200</v>
      </c>
      <c r="O82" s="82">
        <v>40100</v>
      </c>
    </row>
    <row r="83" spans="1:15" s="94" customFormat="1" x14ac:dyDescent="0.35">
      <c r="A83" s="27" t="s">
        <v>252</v>
      </c>
      <c r="B83" s="44" t="s">
        <v>91</v>
      </c>
      <c r="C83" s="48">
        <v>3</v>
      </c>
      <c r="D83" s="56">
        <v>30020</v>
      </c>
      <c r="E83" s="78">
        <v>3.1</v>
      </c>
      <c r="F83" s="59">
        <v>29100</v>
      </c>
      <c r="G83" s="78">
        <v>11.7</v>
      </c>
      <c r="H83" s="78">
        <v>4.3</v>
      </c>
      <c r="I83" s="78">
        <v>78.900000000000006</v>
      </c>
      <c r="J83" s="78">
        <v>83.2</v>
      </c>
      <c r="K83" s="79">
        <v>84</v>
      </c>
      <c r="L83" s="80">
        <v>21815</v>
      </c>
      <c r="M83" s="81">
        <v>19700</v>
      </c>
      <c r="N83" s="81">
        <v>30500</v>
      </c>
      <c r="O83" s="82">
        <v>42300</v>
      </c>
    </row>
    <row r="84" spans="1:15" s="94" customFormat="1" x14ac:dyDescent="0.35">
      <c r="A84" s="27" t="s">
        <v>252</v>
      </c>
      <c r="B84" s="44" t="s">
        <v>91</v>
      </c>
      <c r="C84" s="48">
        <v>4</v>
      </c>
      <c r="D84" s="56">
        <v>38565</v>
      </c>
      <c r="E84" s="78">
        <v>3.3</v>
      </c>
      <c r="F84" s="59">
        <v>37310</v>
      </c>
      <c r="G84" s="78">
        <v>11.9</v>
      </c>
      <c r="H84" s="78">
        <v>4.2</v>
      </c>
      <c r="I84" s="78">
        <v>78.8</v>
      </c>
      <c r="J84" s="78">
        <v>83.2</v>
      </c>
      <c r="K84" s="79">
        <v>83.9</v>
      </c>
      <c r="L84" s="80">
        <v>27870</v>
      </c>
      <c r="M84" s="81">
        <v>20700</v>
      </c>
      <c r="N84" s="81">
        <v>32000</v>
      </c>
      <c r="O84" s="82">
        <v>45000</v>
      </c>
    </row>
    <row r="85" spans="1:15" s="94" customFormat="1" x14ac:dyDescent="0.35">
      <c r="A85" s="27" t="s">
        <v>252</v>
      </c>
      <c r="B85" s="44" t="s">
        <v>91</v>
      </c>
      <c r="C85" s="48">
        <v>5</v>
      </c>
      <c r="D85" s="56">
        <v>54430</v>
      </c>
      <c r="E85" s="78">
        <v>3.5</v>
      </c>
      <c r="F85" s="59">
        <v>52545</v>
      </c>
      <c r="G85" s="78">
        <v>13</v>
      </c>
      <c r="H85" s="78">
        <v>4.2</v>
      </c>
      <c r="I85" s="78">
        <v>77.5</v>
      </c>
      <c r="J85" s="78">
        <v>81.900000000000006</v>
      </c>
      <c r="K85" s="79">
        <v>82.7</v>
      </c>
      <c r="L85" s="80">
        <v>38500</v>
      </c>
      <c r="M85" s="81">
        <v>22100</v>
      </c>
      <c r="N85" s="81">
        <v>34200</v>
      </c>
      <c r="O85" s="82">
        <v>49700</v>
      </c>
    </row>
    <row r="86" spans="1:15" s="94" customFormat="1" x14ac:dyDescent="0.35">
      <c r="A86" s="27" t="s">
        <v>252</v>
      </c>
      <c r="B86" s="44" t="s">
        <v>91</v>
      </c>
      <c r="C86" s="48" t="s">
        <v>103</v>
      </c>
      <c r="D86" s="56">
        <v>2830</v>
      </c>
      <c r="E86" s="78">
        <v>6.2</v>
      </c>
      <c r="F86" s="59">
        <v>2655</v>
      </c>
      <c r="G86" s="78">
        <v>17.2</v>
      </c>
      <c r="H86" s="78">
        <v>4.3</v>
      </c>
      <c r="I86" s="78">
        <v>70.099999999999994</v>
      </c>
      <c r="J86" s="78">
        <v>76.900000000000006</v>
      </c>
      <c r="K86" s="79">
        <v>78.5</v>
      </c>
      <c r="L86" s="80">
        <v>1710</v>
      </c>
      <c r="M86" s="81">
        <v>28600</v>
      </c>
      <c r="N86" s="81">
        <v>44000</v>
      </c>
      <c r="O86" s="82">
        <v>70900</v>
      </c>
    </row>
    <row r="87" spans="1:15" s="94" customFormat="1" x14ac:dyDescent="0.35">
      <c r="A87" s="100" t="s">
        <v>232</v>
      </c>
      <c r="B87" s="101" t="s">
        <v>232</v>
      </c>
      <c r="C87" s="100" t="s">
        <v>232</v>
      </c>
      <c r="D87" s="56"/>
      <c r="E87" s="78"/>
      <c r="F87" s="59"/>
      <c r="G87" s="78"/>
      <c r="H87" s="78"/>
      <c r="I87" s="78"/>
      <c r="J87" s="78"/>
      <c r="K87" s="79"/>
      <c r="L87" s="80"/>
      <c r="M87" s="81"/>
      <c r="N87" s="81"/>
      <c r="O87" s="82"/>
    </row>
    <row r="88" spans="1:15" s="94" customFormat="1" x14ac:dyDescent="0.35">
      <c r="A88" s="27" t="s">
        <v>252</v>
      </c>
      <c r="B88" s="48" t="s">
        <v>89</v>
      </c>
      <c r="C88" s="35" t="s">
        <v>86</v>
      </c>
      <c r="D88" s="56">
        <v>89235</v>
      </c>
      <c r="E88" s="78">
        <v>4.9000000000000004</v>
      </c>
      <c r="F88" s="59">
        <v>84870</v>
      </c>
      <c r="G88" s="78">
        <v>11.5</v>
      </c>
      <c r="H88" s="78">
        <v>4.5</v>
      </c>
      <c r="I88" s="78">
        <v>78.7</v>
      </c>
      <c r="J88" s="78">
        <v>83.3</v>
      </c>
      <c r="K88" s="79">
        <v>84</v>
      </c>
      <c r="L88" s="80">
        <v>63145</v>
      </c>
      <c r="M88" s="81">
        <v>17600</v>
      </c>
      <c r="N88" s="81">
        <v>27900</v>
      </c>
      <c r="O88" s="82">
        <v>38500</v>
      </c>
    </row>
    <row r="89" spans="1:15" s="94" customFormat="1" x14ac:dyDescent="0.35">
      <c r="A89" s="27" t="s">
        <v>252</v>
      </c>
      <c r="B89" s="48" t="s">
        <v>89</v>
      </c>
      <c r="C89" s="48">
        <v>1</v>
      </c>
      <c r="D89" s="56">
        <v>7710</v>
      </c>
      <c r="E89" s="78">
        <v>4.4000000000000004</v>
      </c>
      <c r="F89" s="59">
        <v>7365</v>
      </c>
      <c r="G89" s="78">
        <v>9.6</v>
      </c>
      <c r="H89" s="78">
        <v>4.2</v>
      </c>
      <c r="I89" s="78">
        <v>80.7</v>
      </c>
      <c r="J89" s="78">
        <v>85.4</v>
      </c>
      <c r="K89" s="79">
        <v>86.2</v>
      </c>
      <c r="L89" s="80">
        <v>5675</v>
      </c>
      <c r="M89" s="81">
        <v>16400</v>
      </c>
      <c r="N89" s="81">
        <v>24900</v>
      </c>
      <c r="O89" s="82">
        <v>34200</v>
      </c>
    </row>
    <row r="90" spans="1:15" s="94" customFormat="1" x14ac:dyDescent="0.35">
      <c r="A90" s="27" t="s">
        <v>252</v>
      </c>
      <c r="B90" s="48" t="s">
        <v>89</v>
      </c>
      <c r="C90" s="48">
        <v>2</v>
      </c>
      <c r="D90" s="56">
        <v>12245</v>
      </c>
      <c r="E90" s="78">
        <v>4.8</v>
      </c>
      <c r="F90" s="59">
        <v>11650</v>
      </c>
      <c r="G90" s="78">
        <v>10.3</v>
      </c>
      <c r="H90" s="78">
        <v>4.2</v>
      </c>
      <c r="I90" s="78">
        <v>80.3</v>
      </c>
      <c r="J90" s="78">
        <v>84.9</v>
      </c>
      <c r="K90" s="79">
        <v>85.5</v>
      </c>
      <c r="L90" s="80">
        <v>8900</v>
      </c>
      <c r="M90" s="81">
        <v>16500</v>
      </c>
      <c r="N90" s="81">
        <v>25600</v>
      </c>
      <c r="O90" s="82">
        <v>35400</v>
      </c>
    </row>
    <row r="91" spans="1:15" s="94" customFormat="1" x14ac:dyDescent="0.35">
      <c r="A91" s="27" t="s">
        <v>252</v>
      </c>
      <c r="B91" s="48" t="s">
        <v>89</v>
      </c>
      <c r="C91" s="48">
        <v>3</v>
      </c>
      <c r="D91" s="56">
        <v>16940</v>
      </c>
      <c r="E91" s="78">
        <v>4.4000000000000004</v>
      </c>
      <c r="F91" s="59">
        <v>16195</v>
      </c>
      <c r="G91" s="78">
        <v>11.3</v>
      </c>
      <c r="H91" s="78">
        <v>4.5</v>
      </c>
      <c r="I91" s="78">
        <v>79</v>
      </c>
      <c r="J91" s="78">
        <v>83.5</v>
      </c>
      <c r="K91" s="79">
        <v>84.2</v>
      </c>
      <c r="L91" s="80">
        <v>12125</v>
      </c>
      <c r="M91" s="81">
        <v>16800</v>
      </c>
      <c r="N91" s="81">
        <v>26900</v>
      </c>
      <c r="O91" s="82">
        <v>36800</v>
      </c>
    </row>
    <row r="92" spans="1:15" s="94" customFormat="1" x14ac:dyDescent="0.35">
      <c r="A92" s="27" t="s">
        <v>252</v>
      </c>
      <c r="B92" s="48" t="s">
        <v>89</v>
      </c>
      <c r="C92" s="48">
        <v>4</v>
      </c>
      <c r="D92" s="56">
        <v>21290</v>
      </c>
      <c r="E92" s="78">
        <v>4.8</v>
      </c>
      <c r="F92" s="59">
        <v>20255</v>
      </c>
      <c r="G92" s="78">
        <v>11.4</v>
      </c>
      <c r="H92" s="78">
        <v>4.5999999999999996</v>
      </c>
      <c r="I92" s="78">
        <v>78.8</v>
      </c>
      <c r="J92" s="78">
        <v>83.4</v>
      </c>
      <c r="K92" s="79">
        <v>84.1</v>
      </c>
      <c r="L92" s="80">
        <v>15085</v>
      </c>
      <c r="M92" s="81">
        <v>17700</v>
      </c>
      <c r="N92" s="81">
        <v>28000</v>
      </c>
      <c r="O92" s="82">
        <v>38700</v>
      </c>
    </row>
    <row r="93" spans="1:15" s="94" customFormat="1" x14ac:dyDescent="0.35">
      <c r="A93" s="27" t="s">
        <v>252</v>
      </c>
      <c r="B93" s="48" t="s">
        <v>89</v>
      </c>
      <c r="C93" s="48">
        <v>5</v>
      </c>
      <c r="D93" s="56">
        <v>29550</v>
      </c>
      <c r="E93" s="78">
        <v>5.2</v>
      </c>
      <c r="F93" s="59">
        <v>28015</v>
      </c>
      <c r="G93" s="78">
        <v>12.4</v>
      </c>
      <c r="H93" s="78">
        <v>4.5999999999999996</v>
      </c>
      <c r="I93" s="78">
        <v>77.7</v>
      </c>
      <c r="J93" s="78">
        <v>82.2</v>
      </c>
      <c r="K93" s="79">
        <v>83</v>
      </c>
      <c r="L93" s="80">
        <v>20485</v>
      </c>
      <c r="M93" s="81">
        <v>19000</v>
      </c>
      <c r="N93" s="81">
        <v>30100</v>
      </c>
      <c r="O93" s="82">
        <v>42200</v>
      </c>
    </row>
    <row r="94" spans="1:15" s="94" customFormat="1" x14ac:dyDescent="0.35">
      <c r="A94" s="27" t="s">
        <v>252</v>
      </c>
      <c r="B94" s="48" t="s">
        <v>89</v>
      </c>
      <c r="C94" s="48" t="s">
        <v>103</v>
      </c>
      <c r="D94" s="56">
        <v>1505</v>
      </c>
      <c r="E94" s="78">
        <v>7.9</v>
      </c>
      <c r="F94" s="59">
        <v>1385</v>
      </c>
      <c r="G94" s="78">
        <v>17.399999999999999</v>
      </c>
      <c r="H94" s="78">
        <v>4</v>
      </c>
      <c r="I94" s="78">
        <v>70</v>
      </c>
      <c r="J94" s="78">
        <v>76.8</v>
      </c>
      <c r="K94" s="79">
        <v>78.5</v>
      </c>
      <c r="L94" s="80">
        <v>875</v>
      </c>
      <c r="M94" s="81">
        <v>24400</v>
      </c>
      <c r="N94" s="81">
        <v>37900</v>
      </c>
      <c r="O94" s="82">
        <v>56500</v>
      </c>
    </row>
    <row r="95" spans="1:15" s="94" customFormat="1" x14ac:dyDescent="0.35">
      <c r="A95" s="100" t="s">
        <v>232</v>
      </c>
      <c r="B95" s="101" t="s">
        <v>232</v>
      </c>
      <c r="C95" s="100" t="s">
        <v>232</v>
      </c>
      <c r="D95" s="56"/>
      <c r="E95" s="78"/>
      <c r="F95" s="59"/>
      <c r="G95" s="78"/>
      <c r="H95" s="78"/>
      <c r="I95" s="78"/>
      <c r="J95" s="78"/>
      <c r="K95" s="79"/>
      <c r="L95" s="80"/>
      <c r="M95" s="81"/>
      <c r="N95" s="81"/>
      <c r="O95" s="82"/>
    </row>
    <row r="96" spans="1:15" s="94" customFormat="1" x14ac:dyDescent="0.35">
      <c r="A96" s="27" t="s">
        <v>252</v>
      </c>
      <c r="B96" s="48" t="s">
        <v>90</v>
      </c>
      <c r="C96" s="35" t="s">
        <v>86</v>
      </c>
      <c r="D96" s="56">
        <v>71255</v>
      </c>
      <c r="E96" s="78">
        <v>1.4</v>
      </c>
      <c r="F96" s="59">
        <v>70265</v>
      </c>
      <c r="G96" s="78">
        <v>12.8</v>
      </c>
      <c r="H96" s="78">
        <v>3.8</v>
      </c>
      <c r="I96" s="78">
        <v>78.400000000000006</v>
      </c>
      <c r="J96" s="78">
        <v>82.6</v>
      </c>
      <c r="K96" s="79">
        <v>83.3</v>
      </c>
      <c r="L96" s="80">
        <v>52385</v>
      </c>
      <c r="M96" s="81">
        <v>25500</v>
      </c>
      <c r="N96" s="81">
        <v>36900</v>
      </c>
      <c r="O96" s="82">
        <v>53300</v>
      </c>
    </row>
    <row r="97" spans="1:18" s="94" customFormat="1" x14ac:dyDescent="0.35">
      <c r="A97" s="27" t="s">
        <v>252</v>
      </c>
      <c r="B97" s="48" t="s">
        <v>90</v>
      </c>
      <c r="C97" s="48">
        <v>1</v>
      </c>
      <c r="D97" s="56">
        <v>5400</v>
      </c>
      <c r="E97" s="78">
        <v>1.4</v>
      </c>
      <c r="F97" s="59">
        <v>5320</v>
      </c>
      <c r="G97" s="78">
        <v>11</v>
      </c>
      <c r="H97" s="78">
        <v>3.6</v>
      </c>
      <c r="I97" s="78">
        <v>80.3</v>
      </c>
      <c r="J97" s="78">
        <v>84.6</v>
      </c>
      <c r="K97" s="79">
        <v>85.4</v>
      </c>
      <c r="L97" s="80">
        <v>4085</v>
      </c>
      <c r="M97" s="81">
        <v>23300</v>
      </c>
      <c r="N97" s="81">
        <v>33400</v>
      </c>
      <c r="O97" s="82">
        <v>44600</v>
      </c>
    </row>
    <row r="98" spans="1:18" s="94" customFormat="1" x14ac:dyDescent="0.35">
      <c r="A98" s="27" t="s">
        <v>252</v>
      </c>
      <c r="B98" s="48" t="s">
        <v>90</v>
      </c>
      <c r="C98" s="48">
        <v>2</v>
      </c>
      <c r="D98" s="56">
        <v>9300</v>
      </c>
      <c r="E98" s="78">
        <v>1.2</v>
      </c>
      <c r="F98" s="59">
        <v>9185</v>
      </c>
      <c r="G98" s="78">
        <v>12.3</v>
      </c>
      <c r="H98" s="78">
        <v>3.6</v>
      </c>
      <c r="I98" s="78">
        <v>79.400000000000006</v>
      </c>
      <c r="J98" s="78">
        <v>83.6</v>
      </c>
      <c r="K98" s="79">
        <v>84.2</v>
      </c>
      <c r="L98" s="80">
        <v>6980</v>
      </c>
      <c r="M98" s="81">
        <v>23500</v>
      </c>
      <c r="N98" s="81">
        <v>34000</v>
      </c>
      <c r="O98" s="82">
        <v>46800</v>
      </c>
    </row>
    <row r="99" spans="1:18" s="94" customFormat="1" x14ac:dyDescent="0.35">
      <c r="A99" s="27" t="s">
        <v>252</v>
      </c>
      <c r="B99" s="48" t="s">
        <v>90</v>
      </c>
      <c r="C99" s="48">
        <v>3</v>
      </c>
      <c r="D99" s="56">
        <v>13075</v>
      </c>
      <c r="E99" s="78">
        <v>1.3</v>
      </c>
      <c r="F99" s="59">
        <v>12900</v>
      </c>
      <c r="G99" s="78">
        <v>12.2</v>
      </c>
      <c r="H99" s="78">
        <v>4.0999999999999996</v>
      </c>
      <c r="I99" s="78">
        <v>78.900000000000006</v>
      </c>
      <c r="J99" s="78">
        <v>82.8</v>
      </c>
      <c r="K99" s="79">
        <v>83.7</v>
      </c>
      <c r="L99" s="80">
        <v>9685</v>
      </c>
      <c r="M99" s="81">
        <v>24800</v>
      </c>
      <c r="N99" s="81">
        <v>35300</v>
      </c>
      <c r="O99" s="82">
        <v>49400</v>
      </c>
    </row>
    <row r="100" spans="1:18" s="94" customFormat="1" x14ac:dyDescent="0.35">
      <c r="A100" s="27" t="s">
        <v>252</v>
      </c>
      <c r="B100" s="48" t="s">
        <v>90</v>
      </c>
      <c r="C100" s="48">
        <v>4</v>
      </c>
      <c r="D100" s="56">
        <v>17275</v>
      </c>
      <c r="E100" s="78">
        <v>1.3</v>
      </c>
      <c r="F100" s="59">
        <v>17055</v>
      </c>
      <c r="G100" s="78">
        <v>12.5</v>
      </c>
      <c r="H100" s="78">
        <v>3.9</v>
      </c>
      <c r="I100" s="78">
        <v>78.900000000000006</v>
      </c>
      <c r="J100" s="78">
        <v>83</v>
      </c>
      <c r="K100" s="79">
        <v>83.7</v>
      </c>
      <c r="L100" s="80">
        <v>12785</v>
      </c>
      <c r="M100" s="81">
        <v>25600</v>
      </c>
      <c r="N100" s="81">
        <v>37100</v>
      </c>
      <c r="O100" s="82">
        <v>53800</v>
      </c>
    </row>
    <row r="101" spans="1:18" s="94" customFormat="1" x14ac:dyDescent="0.35">
      <c r="A101" s="27" t="s">
        <v>252</v>
      </c>
      <c r="B101" s="48" t="s">
        <v>90</v>
      </c>
      <c r="C101" s="48">
        <v>5</v>
      </c>
      <c r="D101" s="56">
        <v>24880</v>
      </c>
      <c r="E101" s="78">
        <v>1.4</v>
      </c>
      <c r="F101" s="59">
        <v>24525</v>
      </c>
      <c r="G101" s="78">
        <v>13.8</v>
      </c>
      <c r="H101" s="78">
        <v>3.8</v>
      </c>
      <c r="I101" s="78">
        <v>77.400000000000006</v>
      </c>
      <c r="J101" s="78">
        <v>81.599999999999994</v>
      </c>
      <c r="K101" s="79">
        <v>82.4</v>
      </c>
      <c r="L101" s="80">
        <v>18015</v>
      </c>
      <c r="M101" s="81">
        <v>27400</v>
      </c>
      <c r="N101" s="81">
        <v>39800</v>
      </c>
      <c r="O101" s="82">
        <v>59200</v>
      </c>
    </row>
    <row r="102" spans="1:18" s="94" customFormat="1" x14ac:dyDescent="0.35">
      <c r="A102" s="26" t="s">
        <v>252</v>
      </c>
      <c r="B102" s="69" t="s">
        <v>90</v>
      </c>
      <c r="C102" s="69" t="s">
        <v>103</v>
      </c>
      <c r="D102" s="56">
        <v>1330</v>
      </c>
      <c r="E102" s="78">
        <v>4.2</v>
      </c>
      <c r="F102" s="59">
        <v>1275</v>
      </c>
      <c r="G102" s="78">
        <v>17</v>
      </c>
      <c r="H102" s="78">
        <v>4.5999999999999996</v>
      </c>
      <c r="I102" s="78">
        <v>70.099999999999994</v>
      </c>
      <c r="J102" s="78">
        <v>76.900000000000006</v>
      </c>
      <c r="K102" s="79">
        <v>78.5</v>
      </c>
      <c r="L102" s="80">
        <v>835</v>
      </c>
      <c r="M102" s="81">
        <v>35000</v>
      </c>
      <c r="N102" s="81">
        <v>54300</v>
      </c>
      <c r="O102" s="82">
        <v>87600</v>
      </c>
    </row>
    <row r="103" spans="1:18" s="57" customFormat="1" ht="25.5" customHeight="1" x14ac:dyDescent="0.35">
      <c r="A103" s="56"/>
      <c r="B103" s="175" t="s">
        <v>150</v>
      </c>
      <c r="C103" s="175"/>
      <c r="D103" s="175"/>
      <c r="E103" s="175"/>
      <c r="F103" s="175"/>
      <c r="G103" s="175"/>
      <c r="H103" s="175"/>
      <c r="I103" s="175"/>
      <c r="J103" s="175"/>
      <c r="K103" s="175"/>
      <c r="L103" s="175"/>
      <c r="M103" s="175"/>
      <c r="N103" s="175"/>
      <c r="O103" s="175"/>
    </row>
    <row r="104" spans="1:18" s="57" customFormat="1" ht="11.65" x14ac:dyDescent="0.35">
      <c r="A104" s="27"/>
      <c r="B104" s="27"/>
      <c r="C104" s="56"/>
      <c r="D104" s="58"/>
      <c r="E104" s="56"/>
      <c r="F104" s="58"/>
      <c r="G104" s="58"/>
      <c r="H104" s="58"/>
      <c r="I104" s="58"/>
      <c r="J104" s="58"/>
      <c r="K104" s="27"/>
      <c r="L104" s="27"/>
      <c r="M104" s="27"/>
    </row>
    <row r="105" spans="1:18" s="57" customFormat="1" ht="24" customHeight="1" x14ac:dyDescent="0.35">
      <c r="A105" s="174" t="s">
        <v>151</v>
      </c>
      <c r="B105" s="174"/>
      <c r="C105" s="174"/>
      <c r="D105" s="174"/>
      <c r="E105" s="174"/>
      <c r="F105" s="174"/>
      <c r="G105" s="174"/>
      <c r="H105" s="174"/>
      <c r="I105" s="174"/>
      <c r="J105" s="174"/>
      <c r="K105" s="174"/>
      <c r="L105" s="174"/>
      <c r="M105" s="174"/>
      <c r="N105" s="174"/>
      <c r="O105" s="174"/>
      <c r="P105" s="174"/>
      <c r="Q105" s="174"/>
      <c r="R105" s="174"/>
    </row>
    <row r="106" spans="1:18" s="57" customFormat="1" ht="11.65" x14ac:dyDescent="0.35">
      <c r="A106" s="27"/>
      <c r="B106" s="27"/>
      <c r="C106" s="59"/>
      <c r="D106" s="60"/>
      <c r="E106" s="58"/>
      <c r="F106" s="60"/>
      <c r="G106" s="60"/>
      <c r="H106" s="60"/>
      <c r="I106" s="60"/>
      <c r="J106" s="60"/>
      <c r="K106" s="27"/>
      <c r="L106" s="27"/>
      <c r="M106" s="27"/>
    </row>
    <row r="107" spans="1:18" s="57" customFormat="1" ht="12" customHeight="1" x14ac:dyDescent="0.35">
      <c r="A107" s="174" t="s">
        <v>253</v>
      </c>
      <c r="B107" s="174"/>
      <c r="C107" s="174"/>
      <c r="D107" s="174"/>
      <c r="E107" s="174"/>
      <c r="F107" s="174"/>
      <c r="G107" s="174"/>
      <c r="H107" s="174"/>
      <c r="I107" s="174"/>
      <c r="J107" s="174"/>
      <c r="K107" s="174"/>
      <c r="L107" s="174"/>
      <c r="M107" s="174"/>
      <c r="N107" s="174"/>
      <c r="O107" s="174"/>
    </row>
    <row r="108" spans="1:18" s="57" customFormat="1" ht="12" customHeight="1" x14ac:dyDescent="0.35">
      <c r="A108" s="174" t="s">
        <v>254</v>
      </c>
      <c r="B108" s="174"/>
      <c r="C108" s="174"/>
      <c r="D108" s="174"/>
      <c r="E108" s="174"/>
      <c r="F108" s="174"/>
      <c r="G108" s="174"/>
      <c r="H108" s="174"/>
      <c r="I108" s="174"/>
      <c r="J108" s="174"/>
      <c r="K108" s="174"/>
      <c r="L108" s="174"/>
      <c r="M108" s="174"/>
      <c r="N108" s="174"/>
      <c r="O108" s="174"/>
    </row>
    <row r="109" spans="1:18" s="57" customFormat="1" ht="24.75" customHeight="1" x14ac:dyDescent="0.35">
      <c r="A109" s="174" t="s">
        <v>255</v>
      </c>
      <c r="B109" s="174"/>
      <c r="C109" s="174"/>
      <c r="D109" s="174"/>
      <c r="E109" s="174"/>
      <c r="F109" s="174"/>
      <c r="G109" s="174"/>
      <c r="H109" s="174"/>
      <c r="I109" s="174"/>
      <c r="J109" s="174"/>
      <c r="K109" s="174"/>
      <c r="L109" s="174"/>
      <c r="M109" s="174"/>
      <c r="N109" s="174"/>
      <c r="O109" s="174"/>
    </row>
    <row r="110" spans="1:18" s="57" customFormat="1" ht="12" customHeight="1" x14ac:dyDescent="0.35">
      <c r="A110" s="174" t="s">
        <v>256</v>
      </c>
      <c r="B110" s="174"/>
      <c r="C110" s="174"/>
      <c r="D110" s="174"/>
      <c r="E110" s="174"/>
      <c r="F110" s="174"/>
      <c r="G110" s="174"/>
      <c r="H110" s="174"/>
      <c r="I110" s="174"/>
      <c r="J110" s="174"/>
      <c r="K110" s="174"/>
      <c r="L110" s="174"/>
      <c r="M110" s="174"/>
      <c r="N110" s="174"/>
      <c r="O110" s="174"/>
    </row>
    <row r="111" spans="1:18" s="57" customFormat="1" ht="12" customHeight="1" x14ac:dyDescent="0.35">
      <c r="A111" s="174" t="s">
        <v>257</v>
      </c>
      <c r="B111" s="174"/>
      <c r="C111" s="174"/>
      <c r="D111" s="174"/>
      <c r="E111" s="174"/>
      <c r="F111" s="174"/>
      <c r="G111" s="174"/>
      <c r="H111" s="174"/>
      <c r="I111" s="174"/>
      <c r="J111" s="174"/>
      <c r="K111" s="174"/>
      <c r="L111" s="174"/>
      <c r="M111" s="174"/>
      <c r="N111" s="174"/>
      <c r="O111" s="174"/>
    </row>
    <row r="112" spans="1:18" s="57" customFormat="1" ht="12" customHeight="1" x14ac:dyDescent="0.35">
      <c r="A112" s="174" t="s">
        <v>258</v>
      </c>
      <c r="B112" s="174"/>
      <c r="C112" s="174"/>
      <c r="D112" s="174"/>
      <c r="E112" s="174"/>
      <c r="F112" s="174"/>
      <c r="G112" s="174"/>
      <c r="H112" s="174"/>
      <c r="I112" s="174"/>
      <c r="J112" s="174"/>
      <c r="K112" s="174"/>
      <c r="L112" s="174"/>
      <c r="M112" s="174"/>
      <c r="N112" s="174"/>
      <c r="O112" s="174"/>
    </row>
    <row r="113" spans="1:15" s="57" customFormat="1" ht="24.75" customHeight="1" x14ac:dyDescent="0.35">
      <c r="A113" s="174" t="s">
        <v>259</v>
      </c>
      <c r="B113" s="174"/>
      <c r="C113" s="174"/>
      <c r="D113" s="174"/>
      <c r="E113" s="174"/>
      <c r="F113" s="174"/>
      <c r="G113" s="174"/>
      <c r="H113" s="174"/>
      <c r="I113" s="174"/>
      <c r="J113" s="174"/>
      <c r="K113" s="174"/>
      <c r="L113" s="174"/>
      <c r="M113" s="174"/>
      <c r="N113" s="174"/>
      <c r="O113" s="174"/>
    </row>
    <row r="114" spans="1:15" s="57" customFormat="1" ht="36.75" customHeight="1" x14ac:dyDescent="0.35">
      <c r="A114" s="174" t="s">
        <v>260</v>
      </c>
      <c r="B114" s="174"/>
      <c r="C114" s="174"/>
      <c r="D114" s="174"/>
      <c r="E114" s="174"/>
      <c r="F114" s="174"/>
      <c r="G114" s="174"/>
      <c r="H114" s="174"/>
      <c r="I114" s="174"/>
      <c r="J114" s="174"/>
      <c r="K114" s="174"/>
      <c r="L114" s="174"/>
      <c r="M114" s="174"/>
      <c r="N114" s="174"/>
      <c r="O114" s="174"/>
    </row>
    <row r="115" spans="1:15" s="57" customFormat="1" ht="12" customHeight="1" x14ac:dyDescent="0.35">
      <c r="A115" s="174" t="s">
        <v>261</v>
      </c>
      <c r="B115" s="174"/>
      <c r="C115" s="174"/>
      <c r="D115" s="174"/>
      <c r="E115" s="174"/>
      <c r="F115" s="174"/>
      <c r="G115" s="174"/>
      <c r="H115" s="174"/>
      <c r="I115" s="174"/>
      <c r="J115" s="174"/>
      <c r="K115" s="174"/>
      <c r="L115" s="174"/>
      <c r="M115" s="174"/>
      <c r="N115" s="174"/>
      <c r="O115" s="174"/>
    </row>
    <row r="116" spans="1:15" s="57" customFormat="1" ht="12" customHeight="1" x14ac:dyDescent="0.35">
      <c r="A116" s="174" t="s">
        <v>262</v>
      </c>
      <c r="B116" s="174"/>
      <c r="C116" s="174"/>
      <c r="D116" s="174"/>
      <c r="E116" s="174"/>
      <c r="F116" s="174"/>
      <c r="G116" s="174"/>
      <c r="H116" s="174"/>
      <c r="I116" s="174"/>
      <c r="J116" s="174"/>
      <c r="K116" s="174"/>
      <c r="L116" s="174"/>
      <c r="M116" s="174"/>
      <c r="N116" s="174"/>
      <c r="O116" s="174"/>
    </row>
    <row r="117" spans="1:15" s="57" customFormat="1" ht="24.75" customHeight="1" x14ac:dyDescent="0.35">
      <c r="A117" s="174" t="s">
        <v>263</v>
      </c>
      <c r="B117" s="174"/>
      <c r="C117" s="174"/>
      <c r="D117" s="174"/>
      <c r="E117" s="174"/>
      <c r="F117" s="174"/>
      <c r="G117" s="174"/>
      <c r="H117" s="174"/>
      <c r="I117" s="174"/>
      <c r="J117" s="174"/>
      <c r="K117" s="174"/>
      <c r="L117" s="174"/>
      <c r="M117" s="174"/>
      <c r="N117" s="174"/>
      <c r="O117" s="174"/>
    </row>
    <row r="118" spans="1:15" s="94" customFormat="1" x14ac:dyDescent="0.35">
      <c r="A118" s="11"/>
      <c r="B118" s="11"/>
      <c r="C118" s="11"/>
      <c r="D118" s="11"/>
      <c r="E118" s="96"/>
      <c r="F118" s="97"/>
      <c r="G118" s="96"/>
      <c r="H118" s="96"/>
      <c r="I118" s="97"/>
      <c r="J118" s="97"/>
      <c r="K118" s="97"/>
    </row>
    <row r="119" spans="1:15" s="94" customFormat="1" x14ac:dyDescent="0.35">
      <c r="A119" s="11"/>
      <c r="B119" s="11"/>
      <c r="C119" s="11"/>
      <c r="D119" s="11"/>
      <c r="E119" s="96"/>
      <c r="F119" s="97"/>
      <c r="G119" s="96"/>
      <c r="H119" s="96"/>
      <c r="I119" s="97"/>
      <c r="J119" s="97"/>
      <c r="K119" s="97"/>
    </row>
    <row r="120" spans="1:15" s="94" customFormat="1" x14ac:dyDescent="0.35">
      <c r="A120" s="11"/>
      <c r="B120" s="11"/>
      <c r="C120" s="11"/>
      <c r="D120" s="11"/>
      <c r="E120" s="96"/>
      <c r="F120" s="97"/>
      <c r="G120" s="96"/>
      <c r="H120" s="96"/>
      <c r="I120" s="97"/>
      <c r="J120" s="97"/>
      <c r="K120" s="97"/>
    </row>
    <row r="121" spans="1:15" s="94" customFormat="1" x14ac:dyDescent="0.35">
      <c r="A121" s="11"/>
      <c r="B121" s="11"/>
      <c r="C121" s="11"/>
      <c r="D121" s="11" t="s">
        <v>3</v>
      </c>
      <c r="E121" s="96"/>
      <c r="F121" s="97"/>
      <c r="G121" s="96"/>
      <c r="H121" s="96"/>
      <c r="I121" s="97"/>
      <c r="J121" s="97"/>
      <c r="K121" s="97"/>
    </row>
    <row r="122" spans="1:15" s="94" customFormat="1" x14ac:dyDescent="0.35">
      <c r="A122" s="11"/>
      <c r="B122" s="11"/>
      <c r="C122" s="11"/>
      <c r="D122" s="11"/>
      <c r="E122" s="96"/>
      <c r="F122" s="97"/>
      <c r="G122" s="96"/>
      <c r="H122" s="96"/>
      <c r="I122" s="97"/>
      <c r="J122" s="97"/>
      <c r="K122" s="97"/>
    </row>
    <row r="123" spans="1:15" s="94" customFormat="1" x14ac:dyDescent="0.35">
      <c r="A123" s="11"/>
      <c r="B123" s="11"/>
      <c r="C123" s="11"/>
      <c r="D123" s="11"/>
      <c r="E123" s="96"/>
      <c r="F123" s="97"/>
      <c r="G123" s="96"/>
      <c r="H123" s="96"/>
      <c r="I123" s="97"/>
      <c r="J123" s="97"/>
      <c r="K123" s="97"/>
    </row>
    <row r="124" spans="1:15" s="94" customFormat="1" x14ac:dyDescent="0.35">
      <c r="A124" s="11"/>
      <c r="B124" s="11"/>
      <c r="C124" s="11"/>
      <c r="D124" s="11"/>
      <c r="E124" s="96"/>
      <c r="F124" s="97"/>
      <c r="G124" s="96"/>
      <c r="H124" s="96"/>
      <c r="I124" s="97"/>
      <c r="J124" s="97"/>
      <c r="K124" s="97"/>
    </row>
    <row r="125" spans="1:15" s="94" customFormat="1" x14ac:dyDescent="0.35">
      <c r="A125" s="11"/>
      <c r="B125" s="11"/>
      <c r="C125" s="11"/>
      <c r="D125" s="11"/>
      <c r="E125" s="96"/>
      <c r="F125" s="97"/>
      <c r="G125" s="96"/>
      <c r="H125" s="96"/>
      <c r="I125" s="97"/>
      <c r="J125" s="97"/>
      <c r="K125" s="97"/>
    </row>
    <row r="126" spans="1:15" s="94" customFormat="1" x14ac:dyDescent="0.35">
      <c r="A126" s="11"/>
      <c r="B126" s="11"/>
      <c r="C126" s="11"/>
      <c r="D126" s="11"/>
      <c r="E126" s="96"/>
      <c r="F126" s="97"/>
      <c r="G126" s="96"/>
      <c r="H126" s="96"/>
      <c r="I126" s="97"/>
      <c r="J126" s="97"/>
      <c r="K126" s="97"/>
    </row>
    <row r="127" spans="1:15" s="94" customFormat="1" x14ac:dyDescent="0.35">
      <c r="A127" s="11"/>
      <c r="B127" s="11"/>
      <c r="C127" s="11"/>
      <c r="D127" s="11"/>
      <c r="E127" s="96"/>
      <c r="F127" s="97"/>
      <c r="G127" s="96"/>
      <c r="H127" s="96"/>
      <c r="I127" s="97"/>
      <c r="J127" s="97"/>
      <c r="K127" s="97"/>
    </row>
    <row r="128" spans="1:15" s="94" customFormat="1" x14ac:dyDescent="0.35">
      <c r="A128" s="11"/>
      <c r="B128" s="11"/>
      <c r="C128" s="11"/>
      <c r="D128" s="11"/>
      <c r="E128" s="96"/>
      <c r="F128" s="97"/>
      <c r="G128" s="96"/>
      <c r="H128" s="96"/>
      <c r="I128" s="97"/>
      <c r="J128" s="97"/>
      <c r="K128" s="97"/>
    </row>
    <row r="129" spans="1:11" s="94" customFormat="1" x14ac:dyDescent="0.35">
      <c r="A129" s="11"/>
      <c r="B129" s="11"/>
      <c r="C129" s="11"/>
      <c r="D129" s="11"/>
      <c r="E129" s="96"/>
      <c r="F129" s="97"/>
      <c r="G129" s="96"/>
      <c r="H129" s="96"/>
      <c r="I129" s="97"/>
      <c r="J129" s="97"/>
      <c r="K129" s="97"/>
    </row>
    <row r="130" spans="1:11" s="94" customFormat="1" x14ac:dyDescent="0.35">
      <c r="A130" s="11"/>
      <c r="B130" s="11"/>
      <c r="C130" s="11"/>
      <c r="D130" s="11"/>
      <c r="E130" s="96"/>
      <c r="F130" s="97"/>
      <c r="G130" s="96"/>
      <c r="H130" s="96"/>
      <c r="I130" s="97"/>
      <c r="J130" s="97"/>
      <c r="K130" s="97"/>
    </row>
    <row r="131" spans="1:11" s="94" customFormat="1" x14ac:dyDescent="0.35">
      <c r="A131" s="11"/>
      <c r="B131" s="11"/>
      <c r="C131" s="11"/>
      <c r="D131" s="11"/>
      <c r="E131" s="96"/>
      <c r="F131" s="97"/>
      <c r="G131" s="96"/>
      <c r="H131" s="96"/>
      <c r="I131" s="97"/>
      <c r="J131" s="97"/>
      <c r="K131" s="97"/>
    </row>
    <row r="132" spans="1:11" s="94" customFormat="1" x14ac:dyDescent="0.35">
      <c r="A132" s="11"/>
      <c r="B132" s="11"/>
      <c r="C132" s="11"/>
      <c r="D132" s="11"/>
      <c r="E132" s="96"/>
      <c r="F132" s="97"/>
      <c r="G132" s="96"/>
      <c r="H132" s="96"/>
      <c r="I132" s="97"/>
      <c r="J132" s="97"/>
      <c r="K132" s="97"/>
    </row>
    <row r="133" spans="1:11" s="94" customFormat="1" x14ac:dyDescent="0.35">
      <c r="A133" s="11"/>
      <c r="B133" s="11"/>
      <c r="C133" s="11"/>
      <c r="D133" s="11"/>
      <c r="E133" s="96"/>
      <c r="F133" s="97"/>
      <c r="G133" s="96"/>
      <c r="H133" s="96"/>
      <c r="I133" s="97"/>
      <c r="J133" s="97"/>
      <c r="K133" s="97"/>
    </row>
    <row r="134" spans="1:11" s="94" customFormat="1" x14ac:dyDescent="0.35">
      <c r="A134" s="11"/>
      <c r="B134" s="11"/>
      <c r="C134" s="11"/>
      <c r="D134" s="11"/>
      <c r="E134" s="96"/>
      <c r="F134" s="97"/>
      <c r="G134" s="96"/>
      <c r="H134" s="96"/>
      <c r="I134" s="97"/>
      <c r="J134" s="97"/>
      <c r="K134" s="97"/>
    </row>
    <row r="135" spans="1:11" s="94" customFormat="1" x14ac:dyDescent="0.35">
      <c r="A135" s="11"/>
      <c r="B135" s="11"/>
      <c r="C135" s="11"/>
      <c r="D135" s="11"/>
      <c r="E135" s="96"/>
      <c r="F135" s="97"/>
      <c r="G135" s="96"/>
      <c r="H135" s="96"/>
      <c r="I135" s="97"/>
      <c r="J135" s="97"/>
      <c r="K135" s="97"/>
    </row>
    <row r="136" spans="1:11" s="94" customFormat="1" x14ac:dyDescent="0.35">
      <c r="A136" s="11"/>
      <c r="B136" s="11"/>
      <c r="C136" s="11"/>
      <c r="D136" s="11"/>
      <c r="E136" s="96"/>
      <c r="F136" s="97"/>
      <c r="G136" s="96"/>
      <c r="H136" s="96"/>
      <c r="I136" s="97"/>
      <c r="J136" s="97"/>
      <c r="K136" s="97"/>
    </row>
    <row r="137" spans="1:11" s="94" customFormat="1" x14ac:dyDescent="0.35">
      <c r="A137" s="11"/>
      <c r="B137" s="11"/>
      <c r="C137" s="11"/>
      <c r="D137" s="11"/>
      <c r="E137" s="96"/>
      <c r="F137" s="97"/>
      <c r="G137" s="96"/>
      <c r="H137" s="96"/>
      <c r="I137" s="97"/>
      <c r="J137" s="97"/>
      <c r="K137" s="97"/>
    </row>
    <row r="138" spans="1:11" s="94" customFormat="1" x14ac:dyDescent="0.35">
      <c r="A138" s="11"/>
      <c r="B138" s="11"/>
      <c r="C138" s="11"/>
      <c r="D138" s="11"/>
      <c r="E138" s="96"/>
      <c r="F138" s="97"/>
      <c r="G138" s="96"/>
      <c r="H138" s="96"/>
      <c r="I138" s="97"/>
      <c r="J138" s="97"/>
      <c r="K138" s="97"/>
    </row>
    <row r="139" spans="1:11" s="94" customFormat="1" x14ac:dyDescent="0.35">
      <c r="A139" s="11"/>
      <c r="B139" s="11"/>
      <c r="C139" s="11"/>
      <c r="D139" s="11"/>
      <c r="E139" s="96"/>
      <c r="F139" s="97"/>
      <c r="G139" s="96"/>
      <c r="H139" s="96"/>
      <c r="I139" s="97"/>
      <c r="J139" s="97"/>
      <c r="K139" s="97"/>
    </row>
    <row r="140" spans="1:11" s="94" customFormat="1" x14ac:dyDescent="0.35">
      <c r="A140" s="11"/>
      <c r="B140" s="11"/>
      <c r="C140" s="11"/>
      <c r="D140" s="11"/>
      <c r="E140" s="96"/>
      <c r="F140" s="97"/>
      <c r="G140" s="96"/>
      <c r="H140" s="96"/>
      <c r="I140" s="97"/>
      <c r="J140" s="97"/>
      <c r="K140" s="97"/>
    </row>
    <row r="141" spans="1:11" s="94" customFormat="1" x14ac:dyDescent="0.35">
      <c r="A141" s="11"/>
      <c r="B141" s="11"/>
      <c r="C141" s="11"/>
      <c r="D141" s="11"/>
      <c r="E141" s="96"/>
      <c r="F141" s="97"/>
      <c r="G141" s="96"/>
      <c r="H141" s="96"/>
      <c r="I141" s="97"/>
      <c r="J141" s="97"/>
      <c r="K141" s="97"/>
    </row>
    <row r="142" spans="1:11" s="94" customFormat="1" x14ac:dyDescent="0.35">
      <c r="A142" s="11"/>
      <c r="B142" s="11"/>
      <c r="C142" s="11"/>
      <c r="D142" s="11"/>
      <c r="E142" s="96"/>
      <c r="F142" s="97"/>
      <c r="G142" s="96"/>
      <c r="H142" s="96"/>
      <c r="I142" s="97"/>
      <c r="J142" s="97"/>
      <c r="K142" s="97"/>
    </row>
    <row r="143" spans="1:11" s="94" customFormat="1" x14ac:dyDescent="0.35">
      <c r="A143" s="11"/>
      <c r="B143" s="11"/>
      <c r="C143" s="11"/>
      <c r="D143" s="11"/>
      <c r="E143" s="96"/>
      <c r="F143" s="97"/>
      <c r="G143" s="96"/>
      <c r="H143" s="96"/>
      <c r="I143" s="97"/>
      <c r="J143" s="97"/>
      <c r="K143" s="97"/>
    </row>
    <row r="144" spans="1:11" s="94" customFormat="1" x14ac:dyDescent="0.35">
      <c r="A144" s="11"/>
      <c r="B144" s="11"/>
      <c r="C144" s="11"/>
      <c r="D144" s="11"/>
      <c r="E144" s="96"/>
      <c r="F144" s="97"/>
      <c r="G144" s="96"/>
      <c r="H144" s="96"/>
      <c r="I144" s="97"/>
      <c r="J144" s="97"/>
      <c r="K144" s="97"/>
    </row>
    <row r="145" spans="1:11" s="94" customFormat="1" x14ac:dyDescent="0.35">
      <c r="A145" s="11"/>
      <c r="B145" s="11"/>
      <c r="C145" s="11"/>
      <c r="D145" s="11"/>
      <c r="E145" s="96"/>
      <c r="F145" s="97"/>
      <c r="G145" s="96"/>
      <c r="H145" s="96"/>
      <c r="I145" s="97"/>
      <c r="J145" s="97"/>
      <c r="K145" s="97"/>
    </row>
    <row r="146" spans="1:11" s="94" customFormat="1" x14ac:dyDescent="0.35">
      <c r="A146" s="11"/>
      <c r="B146" s="11"/>
      <c r="C146" s="11"/>
      <c r="D146" s="11"/>
      <c r="E146" s="96"/>
      <c r="F146" s="97"/>
      <c r="G146" s="96"/>
      <c r="H146" s="96"/>
      <c r="I146" s="97"/>
      <c r="J146" s="97"/>
      <c r="K146" s="97"/>
    </row>
    <row r="147" spans="1:11" s="94" customFormat="1" x14ac:dyDescent="0.35">
      <c r="A147" s="11"/>
      <c r="B147" s="11"/>
      <c r="C147" s="11"/>
      <c r="D147" s="11"/>
      <c r="E147" s="96"/>
      <c r="F147" s="97"/>
      <c r="G147" s="96"/>
      <c r="H147" s="96"/>
      <c r="I147" s="97"/>
      <c r="J147" s="97"/>
      <c r="K147" s="97"/>
    </row>
    <row r="148" spans="1:11" s="94" customFormat="1" x14ac:dyDescent="0.35">
      <c r="A148" s="11"/>
      <c r="B148" s="11"/>
      <c r="C148" s="11"/>
      <c r="D148" s="11"/>
      <c r="E148" s="96"/>
      <c r="F148" s="97"/>
      <c r="G148" s="96"/>
      <c r="H148" s="96"/>
      <c r="I148" s="97"/>
      <c r="J148" s="97"/>
      <c r="K148" s="97"/>
    </row>
    <row r="149" spans="1:11" s="94" customFormat="1" x14ac:dyDescent="0.35">
      <c r="A149" s="11"/>
      <c r="B149" s="11"/>
      <c r="C149" s="11"/>
      <c r="D149" s="11"/>
      <c r="E149" s="96"/>
      <c r="F149" s="97"/>
      <c r="G149" s="96"/>
      <c r="H149" s="96"/>
      <c r="I149" s="97"/>
      <c r="J149" s="97"/>
      <c r="K149" s="97"/>
    </row>
    <row r="150" spans="1:11" s="94" customFormat="1" x14ac:dyDescent="0.35">
      <c r="A150" s="11"/>
      <c r="B150" s="11"/>
      <c r="C150" s="11"/>
      <c r="D150" s="11"/>
      <c r="E150" s="96"/>
      <c r="F150" s="97"/>
      <c r="G150" s="96"/>
      <c r="H150" s="96"/>
      <c r="I150" s="97"/>
      <c r="J150" s="97"/>
      <c r="K150" s="97"/>
    </row>
    <row r="151" spans="1:11" s="94" customFormat="1" x14ac:dyDescent="0.35">
      <c r="A151" s="11"/>
      <c r="B151" s="11"/>
      <c r="C151" s="11"/>
      <c r="D151" s="11"/>
      <c r="E151" s="96"/>
      <c r="F151" s="97"/>
      <c r="G151" s="96"/>
      <c r="H151" s="96"/>
      <c r="I151" s="97"/>
      <c r="J151" s="97"/>
      <c r="K151" s="97"/>
    </row>
    <row r="152" spans="1:11" s="94" customFormat="1" x14ac:dyDescent="0.35">
      <c r="A152" s="11"/>
      <c r="B152" s="11"/>
      <c r="C152" s="11"/>
      <c r="D152" s="11"/>
      <c r="E152" s="96"/>
      <c r="F152" s="97"/>
      <c r="G152" s="96"/>
      <c r="H152" s="96"/>
      <c r="I152" s="97"/>
      <c r="J152" s="97"/>
      <c r="K152" s="97"/>
    </row>
    <row r="153" spans="1:11" s="94" customFormat="1" x14ac:dyDescent="0.35">
      <c r="A153" s="11"/>
      <c r="B153" s="11"/>
      <c r="C153" s="11"/>
      <c r="D153" s="11"/>
      <c r="E153" s="96"/>
      <c r="F153" s="97"/>
      <c r="G153" s="96"/>
      <c r="H153" s="96"/>
      <c r="I153" s="97"/>
      <c r="J153" s="97"/>
      <c r="K153" s="97"/>
    </row>
    <row r="154" spans="1:11" s="94" customFormat="1" x14ac:dyDescent="0.35">
      <c r="A154" s="11"/>
      <c r="B154" s="11"/>
      <c r="C154" s="11"/>
      <c r="D154" s="11"/>
      <c r="E154" s="96"/>
      <c r="F154" s="97"/>
      <c r="G154" s="96"/>
      <c r="H154" s="96"/>
      <c r="I154" s="97"/>
      <c r="J154" s="97"/>
      <c r="K154" s="97"/>
    </row>
    <row r="155" spans="1:11" s="94" customFormat="1" x14ac:dyDescent="0.35">
      <c r="A155" s="11"/>
      <c r="B155" s="11"/>
      <c r="C155" s="11"/>
      <c r="D155" s="11"/>
      <c r="E155" s="96"/>
      <c r="F155" s="97"/>
      <c r="G155" s="96"/>
      <c r="H155" s="96"/>
      <c r="I155" s="97"/>
      <c r="J155" s="97"/>
      <c r="K155" s="97"/>
    </row>
    <row r="156" spans="1:11" s="94" customFormat="1" x14ac:dyDescent="0.35">
      <c r="A156" s="11"/>
      <c r="B156" s="11"/>
      <c r="C156" s="11"/>
      <c r="D156" s="11"/>
      <c r="E156" s="96"/>
      <c r="F156" s="97"/>
      <c r="G156" s="96"/>
      <c r="H156" s="96"/>
      <c r="I156" s="97"/>
      <c r="J156" s="97"/>
      <c r="K156" s="97"/>
    </row>
    <row r="157" spans="1:11" s="94" customFormat="1" x14ac:dyDescent="0.35">
      <c r="A157" s="11"/>
      <c r="B157" s="11"/>
      <c r="C157" s="11"/>
      <c r="D157" s="11"/>
      <c r="E157" s="96"/>
      <c r="F157" s="97"/>
      <c r="G157" s="96"/>
      <c r="H157" s="96"/>
      <c r="I157" s="97"/>
      <c r="J157" s="97"/>
      <c r="K157" s="97"/>
    </row>
    <row r="158" spans="1:11" s="94" customFormat="1" x14ac:dyDescent="0.35">
      <c r="A158" s="11"/>
      <c r="B158" s="11"/>
      <c r="C158" s="11"/>
      <c r="D158" s="11"/>
      <c r="E158" s="96"/>
      <c r="F158" s="97"/>
      <c r="G158" s="96"/>
      <c r="H158" s="96"/>
      <c r="I158" s="97"/>
      <c r="J158" s="97"/>
      <c r="K158" s="97"/>
    </row>
    <row r="159" spans="1:11" s="94" customFormat="1" x14ac:dyDescent="0.35">
      <c r="A159" s="11"/>
      <c r="B159" s="11"/>
      <c r="C159" s="11"/>
      <c r="D159" s="11"/>
      <c r="E159" s="96"/>
      <c r="F159" s="97"/>
      <c r="G159" s="96"/>
      <c r="H159" s="96"/>
      <c r="I159" s="97"/>
      <c r="J159" s="97"/>
      <c r="K159" s="97"/>
    </row>
    <row r="160" spans="1:11" s="94" customFormat="1" x14ac:dyDescent="0.35">
      <c r="A160" s="11"/>
      <c r="B160" s="11"/>
      <c r="C160" s="11"/>
      <c r="D160" s="11"/>
      <c r="E160" s="96"/>
      <c r="F160" s="97"/>
      <c r="G160" s="96"/>
      <c r="H160" s="96"/>
      <c r="I160" s="97"/>
      <c r="J160" s="97"/>
      <c r="K160" s="97"/>
    </row>
    <row r="161" spans="1:11" s="94" customFormat="1" x14ac:dyDescent="0.35">
      <c r="A161" s="11"/>
      <c r="B161" s="11"/>
      <c r="C161" s="11"/>
      <c r="D161" s="11"/>
      <c r="E161" s="96"/>
      <c r="F161" s="97"/>
      <c r="G161" s="96"/>
      <c r="H161" s="96"/>
      <c r="I161" s="97"/>
      <c r="J161" s="97"/>
      <c r="K161" s="97"/>
    </row>
    <row r="162" spans="1:11" s="94" customFormat="1" x14ac:dyDescent="0.35">
      <c r="A162" s="11"/>
      <c r="B162" s="11"/>
      <c r="C162" s="11"/>
      <c r="D162" s="11"/>
      <c r="E162" s="96"/>
      <c r="F162" s="97"/>
      <c r="G162" s="96"/>
      <c r="H162" s="96"/>
      <c r="I162" s="97"/>
      <c r="J162" s="97"/>
      <c r="K162" s="97"/>
    </row>
    <row r="163" spans="1:11" s="94" customFormat="1" x14ac:dyDescent="0.35">
      <c r="A163" s="11"/>
      <c r="B163" s="11"/>
      <c r="C163" s="11"/>
      <c r="D163" s="11"/>
      <c r="E163" s="96"/>
      <c r="F163" s="97"/>
      <c r="G163" s="96"/>
      <c r="H163" s="96"/>
      <c r="I163" s="97"/>
      <c r="J163" s="97"/>
      <c r="K163" s="97"/>
    </row>
    <row r="164" spans="1:11" s="94" customFormat="1" x14ac:dyDescent="0.35">
      <c r="A164" s="11"/>
      <c r="B164" s="11"/>
      <c r="C164" s="11"/>
      <c r="D164" s="11"/>
      <c r="E164" s="96"/>
      <c r="F164" s="97"/>
      <c r="G164" s="96"/>
      <c r="H164" s="96"/>
      <c r="I164" s="97"/>
      <c r="J164" s="97"/>
      <c r="K164" s="97"/>
    </row>
    <row r="165" spans="1:11" s="94" customFormat="1" x14ac:dyDescent="0.35">
      <c r="A165" s="11"/>
      <c r="B165" s="11"/>
      <c r="C165" s="11"/>
      <c r="D165" s="11"/>
      <c r="E165" s="96"/>
      <c r="F165" s="97"/>
      <c r="G165" s="96"/>
      <c r="H165" s="96"/>
      <c r="I165" s="97"/>
      <c r="J165" s="97"/>
      <c r="K165" s="97"/>
    </row>
    <row r="166" spans="1:11" s="94" customFormat="1" x14ac:dyDescent="0.35">
      <c r="A166" s="11"/>
      <c r="B166" s="11"/>
      <c r="C166" s="11"/>
      <c r="D166" s="11"/>
      <c r="E166" s="96"/>
      <c r="F166" s="97"/>
      <c r="G166" s="96"/>
      <c r="H166" s="96"/>
      <c r="I166" s="97"/>
      <c r="J166" s="97"/>
      <c r="K166" s="97"/>
    </row>
    <row r="167" spans="1:11" s="94" customFormat="1" x14ac:dyDescent="0.35">
      <c r="A167" s="11"/>
      <c r="B167" s="11"/>
      <c r="C167" s="11"/>
      <c r="D167" s="11"/>
      <c r="E167" s="96"/>
      <c r="F167" s="97"/>
      <c r="G167" s="96"/>
      <c r="H167" s="96"/>
      <c r="I167" s="97"/>
      <c r="J167" s="97"/>
      <c r="K167" s="97"/>
    </row>
    <row r="168" spans="1:11" s="94" customFormat="1" x14ac:dyDescent="0.35">
      <c r="A168" s="11"/>
      <c r="B168" s="11"/>
      <c r="C168" s="11"/>
      <c r="D168" s="11"/>
      <c r="E168" s="96"/>
      <c r="F168" s="97"/>
      <c r="G168" s="96"/>
      <c r="H168" s="96"/>
      <c r="I168" s="97"/>
      <c r="J168" s="97"/>
      <c r="K168" s="97"/>
    </row>
    <row r="169" spans="1:11" s="94" customFormat="1" x14ac:dyDescent="0.35">
      <c r="A169" s="11"/>
      <c r="B169" s="11"/>
      <c r="C169" s="11"/>
      <c r="D169" s="11"/>
      <c r="E169" s="96"/>
      <c r="F169" s="97"/>
      <c r="G169" s="96"/>
      <c r="H169" s="96"/>
      <c r="I169" s="97"/>
      <c r="J169" s="97"/>
      <c r="K169" s="97"/>
    </row>
    <row r="170" spans="1:11" s="94" customFormat="1" x14ac:dyDescent="0.35">
      <c r="A170" s="11"/>
      <c r="B170" s="11"/>
      <c r="C170" s="11"/>
      <c r="D170" s="11"/>
      <c r="E170" s="96"/>
      <c r="F170" s="97"/>
      <c r="G170" s="96"/>
      <c r="H170" s="96"/>
      <c r="I170" s="97"/>
      <c r="J170" s="97"/>
      <c r="K170" s="97"/>
    </row>
    <row r="171" spans="1:11" s="94" customFormat="1" x14ac:dyDescent="0.35">
      <c r="A171" s="11"/>
      <c r="B171" s="11"/>
      <c r="C171" s="11"/>
      <c r="D171" s="11"/>
      <c r="E171" s="96"/>
      <c r="F171" s="97"/>
      <c r="G171" s="96"/>
      <c r="H171" s="96"/>
      <c r="I171" s="97"/>
      <c r="J171" s="97"/>
      <c r="K171" s="97"/>
    </row>
    <row r="172" spans="1:11" s="94" customFormat="1" x14ac:dyDescent="0.35">
      <c r="A172" s="11"/>
      <c r="B172" s="11"/>
      <c r="C172" s="11"/>
      <c r="D172" s="11"/>
      <c r="E172" s="96"/>
      <c r="F172" s="97"/>
      <c r="G172" s="96"/>
      <c r="H172" s="96"/>
      <c r="I172" s="97"/>
      <c r="J172" s="97"/>
      <c r="K172" s="97"/>
    </row>
    <row r="173" spans="1:11" s="94" customFormat="1" x14ac:dyDescent="0.35">
      <c r="A173" s="11"/>
      <c r="B173" s="11"/>
      <c r="C173" s="11"/>
      <c r="D173" s="11"/>
      <c r="E173" s="96"/>
      <c r="F173" s="97"/>
      <c r="G173" s="96"/>
      <c r="H173" s="96"/>
      <c r="I173" s="97"/>
      <c r="J173" s="97"/>
      <c r="K173" s="97"/>
    </row>
    <row r="174" spans="1:11" s="94" customFormat="1" x14ac:dyDescent="0.35">
      <c r="A174" s="11"/>
      <c r="B174" s="11"/>
      <c r="C174" s="11"/>
      <c r="D174" s="11"/>
      <c r="E174" s="96"/>
      <c r="F174" s="97"/>
      <c r="G174" s="96"/>
      <c r="H174" s="96"/>
      <c r="I174" s="97"/>
      <c r="J174" s="97"/>
      <c r="K174" s="97"/>
    </row>
    <row r="175" spans="1:11" s="94" customFormat="1" x14ac:dyDescent="0.35">
      <c r="A175" s="11"/>
      <c r="B175" s="11"/>
      <c r="C175" s="11"/>
      <c r="D175" s="11"/>
      <c r="E175" s="96"/>
      <c r="F175" s="97"/>
      <c r="G175" s="96"/>
      <c r="H175" s="96"/>
      <c r="I175" s="97"/>
      <c r="J175" s="97"/>
      <c r="K175" s="97"/>
    </row>
    <row r="176" spans="1:11" s="94" customFormat="1" x14ac:dyDescent="0.35">
      <c r="A176" s="11"/>
      <c r="B176" s="11"/>
      <c r="C176" s="11"/>
      <c r="D176" s="11"/>
      <c r="E176" s="96"/>
      <c r="F176" s="97"/>
      <c r="G176" s="96"/>
      <c r="H176" s="96"/>
      <c r="I176" s="97"/>
      <c r="J176" s="97"/>
      <c r="K176" s="97"/>
    </row>
    <row r="177" spans="1:11" s="94" customFormat="1" x14ac:dyDescent="0.35">
      <c r="A177" s="11"/>
      <c r="B177" s="11"/>
      <c r="C177" s="11"/>
      <c r="D177" s="11"/>
      <c r="E177" s="96"/>
      <c r="F177" s="97"/>
      <c r="G177" s="96"/>
      <c r="H177" s="96"/>
      <c r="I177" s="97"/>
      <c r="J177" s="97"/>
      <c r="K177" s="97"/>
    </row>
    <row r="178" spans="1:11" s="94" customFormat="1" x14ac:dyDescent="0.35">
      <c r="A178" s="11"/>
      <c r="B178" s="11"/>
      <c r="C178" s="11"/>
      <c r="D178" s="11"/>
      <c r="E178" s="96"/>
      <c r="F178" s="97"/>
      <c r="G178" s="96"/>
      <c r="H178" s="96"/>
      <c r="I178" s="97"/>
      <c r="J178" s="97"/>
      <c r="K178" s="97"/>
    </row>
    <row r="179" spans="1:11" s="94" customFormat="1" x14ac:dyDescent="0.35">
      <c r="A179" s="11"/>
      <c r="B179" s="11"/>
      <c r="C179" s="11"/>
      <c r="D179" s="11"/>
      <c r="E179" s="96"/>
      <c r="F179" s="97"/>
      <c r="G179" s="96"/>
      <c r="H179" s="96"/>
      <c r="I179" s="97"/>
      <c r="J179" s="97"/>
      <c r="K179" s="97"/>
    </row>
    <row r="180" spans="1:11" s="94" customFormat="1" x14ac:dyDescent="0.35">
      <c r="A180" s="11"/>
      <c r="B180" s="11"/>
      <c r="C180" s="11"/>
      <c r="D180" s="11"/>
      <c r="E180" s="96"/>
      <c r="F180" s="97"/>
      <c r="G180" s="96"/>
      <c r="H180" s="96"/>
      <c r="I180" s="97"/>
      <c r="J180" s="97"/>
      <c r="K180" s="97"/>
    </row>
    <row r="181" spans="1:11" s="94" customFormat="1" x14ac:dyDescent="0.35">
      <c r="A181" s="11"/>
      <c r="B181" s="11"/>
      <c r="C181" s="11"/>
      <c r="D181" s="11"/>
      <c r="E181" s="96"/>
      <c r="F181" s="97"/>
      <c r="G181" s="96"/>
      <c r="H181" s="96"/>
      <c r="I181" s="97"/>
      <c r="J181" s="97"/>
      <c r="K181" s="97"/>
    </row>
    <row r="182" spans="1:11" s="94" customFormat="1" x14ac:dyDescent="0.35">
      <c r="A182" s="11"/>
      <c r="B182" s="11"/>
      <c r="C182" s="11"/>
      <c r="D182" s="11"/>
      <c r="E182" s="96"/>
      <c r="F182" s="97"/>
      <c r="G182" s="96"/>
      <c r="H182" s="96"/>
      <c r="I182" s="97"/>
      <c r="J182" s="97"/>
      <c r="K182" s="97"/>
    </row>
    <row r="183" spans="1:11" s="94" customFormat="1" x14ac:dyDescent="0.35">
      <c r="A183" s="11"/>
      <c r="B183" s="11"/>
      <c r="C183" s="11"/>
      <c r="D183" s="11"/>
      <c r="E183" s="96"/>
      <c r="F183" s="97"/>
      <c r="G183" s="96"/>
      <c r="H183" s="96"/>
      <c r="I183" s="97"/>
      <c r="J183" s="97"/>
      <c r="K183" s="97"/>
    </row>
    <row r="184" spans="1:11" s="94" customFormat="1" x14ac:dyDescent="0.35">
      <c r="A184" s="11"/>
      <c r="B184" s="11"/>
      <c r="C184" s="11"/>
      <c r="D184" s="11"/>
      <c r="E184" s="96"/>
      <c r="F184" s="97"/>
      <c r="G184" s="96"/>
      <c r="H184" s="96"/>
      <c r="I184" s="97"/>
      <c r="J184" s="97"/>
      <c r="K184" s="97"/>
    </row>
    <row r="185" spans="1:11" s="94" customFormat="1" x14ac:dyDescent="0.35">
      <c r="A185" s="11"/>
      <c r="B185" s="11"/>
      <c r="C185" s="11"/>
      <c r="D185" s="11"/>
      <c r="E185" s="96"/>
      <c r="F185" s="97"/>
      <c r="G185" s="96"/>
      <c r="H185" s="96"/>
      <c r="I185" s="97"/>
      <c r="J185" s="97"/>
      <c r="K185" s="97"/>
    </row>
    <row r="186" spans="1:11" s="94" customFormat="1" x14ac:dyDescent="0.35">
      <c r="A186" s="11"/>
      <c r="B186" s="11"/>
      <c r="C186" s="11"/>
      <c r="D186" s="11"/>
      <c r="E186" s="96"/>
      <c r="F186" s="97"/>
      <c r="G186" s="96"/>
      <c r="H186" s="96"/>
      <c r="I186" s="97"/>
      <c r="J186" s="97"/>
      <c r="K186" s="97"/>
    </row>
    <row r="187" spans="1:11" s="94" customFormat="1" x14ac:dyDescent="0.35">
      <c r="A187" s="11"/>
      <c r="B187" s="11"/>
      <c r="C187" s="11"/>
      <c r="D187" s="11"/>
      <c r="E187" s="96"/>
      <c r="F187" s="97"/>
      <c r="G187" s="96"/>
      <c r="H187" s="96"/>
      <c r="I187" s="97"/>
      <c r="J187" s="97"/>
      <c r="K187" s="97"/>
    </row>
    <row r="188" spans="1:11" s="94" customFormat="1" x14ac:dyDescent="0.35">
      <c r="A188" s="11"/>
      <c r="B188" s="11"/>
      <c r="C188" s="11"/>
      <c r="D188" s="11"/>
      <c r="E188" s="96"/>
      <c r="F188" s="97"/>
      <c r="G188" s="96"/>
      <c r="H188" s="96"/>
      <c r="I188" s="97"/>
      <c r="J188" s="97"/>
      <c r="K188" s="97"/>
    </row>
    <row r="189" spans="1:11" s="94" customFormat="1" x14ac:dyDescent="0.35">
      <c r="A189" s="11"/>
      <c r="B189" s="11"/>
      <c r="C189" s="11"/>
      <c r="D189" s="11"/>
      <c r="E189" s="96"/>
      <c r="F189" s="97"/>
      <c r="G189" s="96"/>
      <c r="H189" s="96"/>
      <c r="I189" s="97"/>
      <c r="J189" s="97"/>
      <c r="K189" s="97"/>
    </row>
    <row r="190" spans="1:11" s="94" customFormat="1" x14ac:dyDescent="0.35">
      <c r="A190" s="11"/>
      <c r="B190" s="11"/>
      <c r="C190" s="11"/>
      <c r="D190" s="11"/>
      <c r="E190" s="96"/>
      <c r="F190" s="97"/>
      <c r="G190" s="96"/>
      <c r="H190" s="96"/>
      <c r="I190" s="97"/>
      <c r="J190" s="97"/>
      <c r="K190" s="97"/>
    </row>
    <row r="191" spans="1:11" s="94" customFormat="1" x14ac:dyDescent="0.35">
      <c r="A191" s="11"/>
      <c r="B191" s="11"/>
      <c r="C191" s="11"/>
      <c r="D191" s="11"/>
      <c r="E191" s="96"/>
      <c r="F191" s="97"/>
      <c r="G191" s="96"/>
      <c r="H191" s="96"/>
      <c r="I191" s="97"/>
      <c r="J191" s="97"/>
      <c r="K191" s="97"/>
    </row>
    <row r="192" spans="1:11" s="94" customFormat="1" x14ac:dyDescent="0.35">
      <c r="A192" s="11"/>
      <c r="B192" s="11"/>
      <c r="C192" s="11"/>
      <c r="D192" s="11"/>
      <c r="E192" s="96"/>
      <c r="F192" s="97"/>
      <c r="G192" s="96"/>
      <c r="H192" s="96"/>
      <c r="I192" s="97"/>
      <c r="J192" s="97"/>
      <c r="K192" s="97"/>
    </row>
    <row r="193" spans="1:11" s="94" customFormat="1" x14ac:dyDescent="0.35">
      <c r="A193" s="11"/>
      <c r="B193" s="11"/>
      <c r="C193" s="11"/>
      <c r="D193" s="11"/>
      <c r="E193" s="96"/>
      <c r="F193" s="97"/>
      <c r="G193" s="96"/>
      <c r="H193" s="96"/>
      <c r="I193" s="97"/>
      <c r="J193" s="97"/>
      <c r="K193" s="97"/>
    </row>
    <row r="194" spans="1:11" s="94" customFormat="1" x14ac:dyDescent="0.35">
      <c r="A194" s="11"/>
      <c r="B194" s="11"/>
      <c r="C194" s="11"/>
      <c r="D194" s="11"/>
      <c r="E194" s="96"/>
      <c r="F194" s="97"/>
      <c r="G194" s="96"/>
      <c r="H194" s="96"/>
      <c r="I194" s="97"/>
      <c r="J194" s="97"/>
      <c r="K194" s="97"/>
    </row>
    <row r="195" spans="1:11" s="94" customFormat="1" x14ac:dyDescent="0.35">
      <c r="A195" s="11"/>
      <c r="B195" s="11"/>
      <c r="C195" s="11"/>
      <c r="D195" s="11"/>
      <c r="E195" s="96"/>
      <c r="F195" s="97"/>
      <c r="G195" s="96"/>
      <c r="H195" s="96"/>
      <c r="I195" s="97"/>
      <c r="J195" s="97"/>
      <c r="K195" s="97"/>
    </row>
    <row r="196" spans="1:11" s="94" customFormat="1" x14ac:dyDescent="0.35">
      <c r="A196" s="11"/>
      <c r="B196" s="11"/>
      <c r="C196" s="11"/>
      <c r="D196" s="11"/>
      <c r="E196" s="96"/>
      <c r="F196" s="97"/>
      <c r="G196" s="96"/>
      <c r="H196" s="96"/>
      <c r="I196" s="97"/>
      <c r="J196" s="97"/>
      <c r="K196" s="97"/>
    </row>
    <row r="197" spans="1:11" s="94" customFormat="1" x14ac:dyDescent="0.35">
      <c r="A197" s="11"/>
      <c r="B197" s="11"/>
      <c r="C197" s="11"/>
      <c r="D197" s="11"/>
      <c r="E197" s="96"/>
      <c r="F197" s="97"/>
      <c r="G197" s="96"/>
      <c r="H197" s="96"/>
      <c r="I197" s="97"/>
      <c r="J197" s="97"/>
      <c r="K197" s="97"/>
    </row>
    <row r="198" spans="1:11" s="94" customFormat="1" x14ac:dyDescent="0.35">
      <c r="A198" s="11"/>
      <c r="B198" s="11"/>
      <c r="C198" s="11"/>
      <c r="D198" s="11"/>
      <c r="E198" s="96"/>
      <c r="F198" s="97"/>
      <c r="G198" s="96"/>
      <c r="H198" s="96"/>
      <c r="I198" s="97"/>
      <c r="J198" s="97"/>
      <c r="K198" s="97"/>
    </row>
    <row r="199" spans="1:11" s="94" customFormat="1" x14ac:dyDescent="0.35">
      <c r="A199" s="11"/>
      <c r="B199" s="11"/>
      <c r="C199" s="11"/>
      <c r="D199" s="11"/>
      <c r="E199" s="96"/>
      <c r="F199" s="97"/>
      <c r="G199" s="96"/>
      <c r="H199" s="96"/>
      <c r="I199" s="97"/>
      <c r="J199" s="97"/>
      <c r="K199" s="97"/>
    </row>
    <row r="200" spans="1:11" s="94" customFormat="1" x14ac:dyDescent="0.35">
      <c r="A200" s="11"/>
      <c r="B200" s="11"/>
      <c r="C200" s="11"/>
      <c r="D200" s="11"/>
      <c r="E200" s="96"/>
      <c r="F200" s="97"/>
      <c r="G200" s="96"/>
      <c r="H200" s="96"/>
      <c r="I200" s="97"/>
      <c r="J200" s="97"/>
      <c r="K200" s="97"/>
    </row>
    <row r="201" spans="1:11" s="94" customFormat="1" x14ac:dyDescent="0.35">
      <c r="A201" s="11"/>
      <c r="B201" s="11"/>
      <c r="C201" s="11"/>
      <c r="D201" s="11"/>
      <c r="E201" s="96"/>
      <c r="F201" s="97"/>
      <c r="G201" s="96"/>
      <c r="H201" s="96"/>
      <c r="I201" s="97"/>
      <c r="J201" s="97"/>
      <c r="K201" s="97"/>
    </row>
    <row r="202" spans="1:11" s="94" customFormat="1" x14ac:dyDescent="0.35">
      <c r="A202" s="11"/>
      <c r="B202" s="11"/>
      <c r="C202" s="11"/>
      <c r="D202" s="11"/>
      <c r="E202" s="96"/>
      <c r="F202" s="97"/>
      <c r="G202" s="96"/>
      <c r="H202" s="96"/>
      <c r="I202" s="97"/>
      <c r="J202" s="97"/>
      <c r="K202" s="97"/>
    </row>
    <row r="203" spans="1:11" s="94" customFormat="1" x14ac:dyDescent="0.35">
      <c r="A203" s="11"/>
      <c r="B203" s="11"/>
      <c r="C203" s="11"/>
      <c r="D203" s="11"/>
      <c r="E203" s="96"/>
      <c r="F203" s="97"/>
      <c r="G203" s="96"/>
      <c r="H203" s="96"/>
      <c r="I203" s="97"/>
      <c r="J203" s="97"/>
      <c r="K203" s="97"/>
    </row>
    <row r="204" spans="1:11" s="94" customFormat="1" x14ac:dyDescent="0.35">
      <c r="A204" s="11"/>
      <c r="B204" s="11"/>
      <c r="C204" s="11"/>
      <c r="D204" s="11"/>
      <c r="E204" s="96"/>
      <c r="F204" s="97"/>
      <c r="G204" s="96"/>
      <c r="H204" s="96"/>
      <c r="I204" s="97"/>
      <c r="J204" s="97"/>
      <c r="K204" s="97"/>
    </row>
    <row r="205" spans="1:11" s="94" customFormat="1" x14ac:dyDescent="0.35">
      <c r="A205" s="11"/>
      <c r="B205" s="11"/>
      <c r="C205" s="11"/>
      <c r="D205" s="11"/>
      <c r="E205" s="96"/>
      <c r="F205" s="97"/>
      <c r="G205" s="96"/>
      <c r="H205" s="96"/>
      <c r="I205" s="97"/>
      <c r="J205" s="97"/>
      <c r="K205" s="97"/>
    </row>
    <row r="206" spans="1:11" s="94" customFormat="1" x14ac:dyDescent="0.35">
      <c r="A206" s="11"/>
      <c r="B206" s="11"/>
      <c r="C206" s="11"/>
      <c r="D206" s="11"/>
      <c r="E206" s="96"/>
      <c r="F206" s="97"/>
      <c r="G206" s="96"/>
      <c r="H206" s="96"/>
      <c r="I206" s="97"/>
      <c r="J206" s="97"/>
      <c r="K206" s="97"/>
    </row>
    <row r="207" spans="1:11" s="94" customFormat="1" x14ac:dyDescent="0.35">
      <c r="A207" s="11"/>
      <c r="B207" s="11"/>
      <c r="C207" s="11"/>
      <c r="D207" s="11"/>
      <c r="E207" s="96"/>
      <c r="F207" s="97"/>
      <c r="G207" s="96"/>
      <c r="H207" s="96"/>
      <c r="I207" s="97"/>
      <c r="J207" s="97"/>
      <c r="K207" s="97"/>
    </row>
    <row r="208" spans="1:11" s="94" customFormat="1" x14ac:dyDescent="0.35">
      <c r="A208" s="11"/>
      <c r="B208" s="11"/>
      <c r="C208" s="11"/>
      <c r="D208" s="11"/>
      <c r="E208" s="96"/>
      <c r="F208" s="97"/>
      <c r="G208" s="96"/>
      <c r="H208" s="96"/>
      <c r="I208" s="97"/>
      <c r="J208" s="97"/>
      <c r="K208" s="97"/>
    </row>
    <row r="209" spans="1:11" s="94" customFormat="1" x14ac:dyDescent="0.35">
      <c r="A209" s="11"/>
      <c r="B209" s="11"/>
      <c r="C209" s="11"/>
      <c r="D209" s="11"/>
      <c r="E209" s="96"/>
      <c r="F209" s="97"/>
      <c r="G209" s="96"/>
      <c r="H209" s="96"/>
      <c r="I209" s="97"/>
      <c r="J209" s="97"/>
      <c r="K209" s="97"/>
    </row>
    <row r="210" spans="1:11" s="94" customFormat="1" x14ac:dyDescent="0.35">
      <c r="A210" s="11"/>
      <c r="B210" s="11"/>
      <c r="C210" s="11"/>
      <c r="D210" s="11"/>
      <c r="E210" s="96"/>
      <c r="F210" s="97"/>
      <c r="G210" s="96"/>
      <c r="H210" s="96"/>
      <c r="I210" s="97"/>
      <c r="J210" s="97"/>
      <c r="K210" s="97"/>
    </row>
    <row r="211" spans="1:11" s="94" customFormat="1" x14ac:dyDescent="0.35">
      <c r="A211" s="11"/>
      <c r="B211" s="11"/>
      <c r="C211" s="11"/>
      <c r="D211" s="11"/>
      <c r="E211" s="96"/>
      <c r="F211" s="97"/>
      <c r="G211" s="96"/>
      <c r="H211" s="96"/>
      <c r="I211" s="97"/>
      <c r="J211" s="97"/>
      <c r="K211" s="97"/>
    </row>
    <row r="212" spans="1:11" s="94" customFormat="1" x14ac:dyDescent="0.35">
      <c r="A212" s="11"/>
      <c r="B212" s="11"/>
      <c r="C212" s="11"/>
      <c r="D212" s="11"/>
      <c r="E212" s="96"/>
      <c r="F212" s="97"/>
      <c r="G212" s="96"/>
      <c r="H212" s="96"/>
      <c r="I212" s="97"/>
      <c r="J212" s="97"/>
      <c r="K212" s="97"/>
    </row>
    <row r="213" spans="1:11" s="94" customFormat="1" x14ac:dyDescent="0.35">
      <c r="A213" s="11"/>
      <c r="B213" s="11"/>
      <c r="C213" s="11"/>
      <c r="D213" s="11"/>
      <c r="E213" s="96"/>
      <c r="F213" s="97"/>
      <c r="G213" s="96"/>
      <c r="H213" s="96"/>
      <c r="I213" s="97"/>
      <c r="J213" s="97"/>
      <c r="K213" s="97"/>
    </row>
    <row r="214" spans="1:11" s="94" customFormat="1" x14ac:dyDescent="0.35">
      <c r="A214" s="11"/>
      <c r="B214" s="11"/>
      <c r="C214" s="11"/>
      <c r="D214" s="11"/>
      <c r="E214" s="96"/>
      <c r="F214" s="97"/>
      <c r="G214" s="96"/>
      <c r="H214" s="96"/>
      <c r="I214" s="97"/>
      <c r="J214" s="97"/>
      <c r="K214" s="97"/>
    </row>
    <row r="215" spans="1:11" s="94" customFormat="1" x14ac:dyDescent="0.35">
      <c r="A215" s="11"/>
      <c r="B215" s="11"/>
      <c r="C215" s="11"/>
      <c r="D215" s="11"/>
      <c r="E215" s="96"/>
      <c r="F215" s="97"/>
      <c r="G215" s="96"/>
      <c r="H215" s="96"/>
      <c r="I215" s="97"/>
      <c r="J215" s="97"/>
      <c r="K215" s="97"/>
    </row>
    <row r="216" spans="1:11" s="94" customFormat="1" x14ac:dyDescent="0.35">
      <c r="A216" s="11"/>
      <c r="B216" s="11"/>
      <c r="C216" s="11"/>
      <c r="D216" s="11"/>
      <c r="E216" s="96"/>
      <c r="F216" s="97"/>
      <c r="G216" s="96"/>
      <c r="H216" s="96"/>
      <c r="I216" s="97"/>
      <c r="J216" s="97"/>
      <c r="K216" s="97"/>
    </row>
    <row r="217" spans="1:11" s="94" customFormat="1" x14ac:dyDescent="0.35">
      <c r="A217" s="11"/>
      <c r="B217" s="11"/>
      <c r="C217" s="11"/>
      <c r="D217" s="11"/>
      <c r="E217" s="96"/>
      <c r="F217" s="97"/>
      <c r="G217" s="96"/>
      <c r="H217" s="96"/>
      <c r="I217" s="97"/>
      <c r="J217" s="97"/>
      <c r="K217" s="97"/>
    </row>
    <row r="218" spans="1:11" s="94" customFormat="1" x14ac:dyDescent="0.35">
      <c r="A218" s="11"/>
      <c r="B218" s="11"/>
      <c r="C218" s="11"/>
      <c r="D218" s="11"/>
      <c r="E218" s="96"/>
      <c r="F218" s="97"/>
      <c r="G218" s="96"/>
      <c r="H218" s="96"/>
      <c r="I218" s="97"/>
      <c r="J218" s="97"/>
      <c r="K218" s="97"/>
    </row>
    <row r="219" spans="1:11" s="94" customFormat="1" x14ac:dyDescent="0.35">
      <c r="A219" s="11"/>
      <c r="B219" s="11"/>
      <c r="C219" s="11"/>
      <c r="D219" s="11"/>
      <c r="E219" s="96"/>
      <c r="F219" s="97"/>
      <c r="G219" s="96"/>
      <c r="H219" s="96"/>
      <c r="I219" s="97"/>
      <c r="J219" s="97"/>
      <c r="K219" s="97"/>
    </row>
    <row r="220" spans="1:11" s="94" customFormat="1" x14ac:dyDescent="0.35">
      <c r="A220" s="11"/>
      <c r="B220" s="11"/>
      <c r="C220" s="11"/>
      <c r="D220" s="11"/>
      <c r="E220" s="96"/>
      <c r="F220" s="97"/>
      <c r="G220" s="96"/>
      <c r="H220" s="96"/>
      <c r="I220" s="97"/>
      <c r="J220" s="97"/>
      <c r="K220" s="97"/>
    </row>
    <row r="221" spans="1:11" s="94" customFormat="1" x14ac:dyDescent="0.35">
      <c r="A221" s="11"/>
      <c r="B221" s="11"/>
      <c r="C221" s="11"/>
      <c r="D221" s="11"/>
      <c r="E221" s="96"/>
      <c r="F221" s="97"/>
      <c r="G221" s="96"/>
      <c r="H221" s="96"/>
      <c r="I221" s="97"/>
      <c r="J221" s="97"/>
      <c r="K221" s="97"/>
    </row>
    <row r="222" spans="1:11" s="94" customFormat="1" x14ac:dyDescent="0.35">
      <c r="A222" s="11"/>
      <c r="B222" s="11"/>
      <c r="C222" s="11"/>
      <c r="D222" s="11"/>
      <c r="E222" s="96"/>
      <c r="F222" s="97"/>
      <c r="G222" s="96"/>
      <c r="H222" s="96"/>
      <c r="I222" s="97"/>
      <c r="J222" s="97"/>
      <c r="K222" s="97"/>
    </row>
    <row r="223" spans="1:11" s="94" customFormat="1" x14ac:dyDescent="0.35">
      <c r="A223" s="11"/>
      <c r="B223" s="11"/>
      <c r="C223" s="11"/>
      <c r="D223" s="11"/>
      <c r="E223" s="96"/>
      <c r="F223" s="97"/>
      <c r="G223" s="96"/>
      <c r="H223" s="96"/>
      <c r="I223" s="97"/>
      <c r="J223" s="97"/>
      <c r="K223" s="97"/>
    </row>
    <row r="224" spans="1:11" s="94" customFormat="1" x14ac:dyDescent="0.35">
      <c r="A224" s="11"/>
      <c r="B224" s="11"/>
      <c r="C224" s="11"/>
      <c r="D224" s="11"/>
      <c r="E224" s="96"/>
      <c r="F224" s="97"/>
      <c r="G224" s="96"/>
      <c r="H224" s="96"/>
      <c r="I224" s="97"/>
      <c r="J224" s="97"/>
      <c r="K224" s="97"/>
    </row>
    <row r="225" spans="1:11" s="94" customFormat="1" x14ac:dyDescent="0.35">
      <c r="A225" s="11"/>
      <c r="B225" s="11"/>
      <c r="C225" s="11"/>
      <c r="D225" s="11"/>
      <c r="E225" s="96"/>
      <c r="F225" s="97"/>
      <c r="G225" s="96"/>
      <c r="H225" s="96"/>
      <c r="I225" s="97"/>
      <c r="J225" s="97"/>
      <c r="K225" s="97"/>
    </row>
    <row r="226" spans="1:11" s="94" customFormat="1" x14ac:dyDescent="0.35">
      <c r="A226" s="11"/>
      <c r="B226" s="11"/>
      <c r="C226" s="11"/>
      <c r="D226" s="11"/>
      <c r="E226" s="96"/>
      <c r="F226" s="97"/>
      <c r="G226" s="96"/>
      <c r="H226" s="96"/>
      <c r="I226" s="97"/>
      <c r="J226" s="97"/>
      <c r="K226" s="97"/>
    </row>
    <row r="227" spans="1:11" s="94" customFormat="1" x14ac:dyDescent="0.35">
      <c r="A227" s="11"/>
      <c r="B227" s="11"/>
      <c r="C227" s="11"/>
      <c r="D227" s="11"/>
      <c r="E227" s="96"/>
      <c r="F227" s="97"/>
      <c r="G227" s="96"/>
      <c r="H227" s="96"/>
      <c r="I227" s="97"/>
      <c r="J227" s="97"/>
      <c r="K227" s="97"/>
    </row>
    <row r="228" spans="1:11" s="94" customFormat="1" x14ac:dyDescent="0.35">
      <c r="A228" s="11"/>
      <c r="B228" s="11"/>
      <c r="C228" s="11"/>
      <c r="D228" s="11"/>
      <c r="E228" s="96"/>
      <c r="F228" s="97"/>
      <c r="G228" s="96"/>
      <c r="H228" s="96"/>
      <c r="I228" s="97"/>
      <c r="J228" s="97"/>
      <c r="K228" s="97"/>
    </row>
    <row r="229" spans="1:11" s="94" customFormat="1" x14ac:dyDescent="0.35">
      <c r="A229" s="11"/>
      <c r="B229" s="11"/>
      <c r="C229" s="11"/>
      <c r="D229" s="11"/>
      <c r="E229" s="96"/>
      <c r="F229" s="97"/>
      <c r="G229" s="96"/>
      <c r="H229" s="96"/>
      <c r="I229" s="97"/>
      <c r="J229" s="97"/>
      <c r="K229" s="97"/>
    </row>
    <row r="230" spans="1:11" s="94" customFormat="1" x14ac:dyDescent="0.35">
      <c r="A230" s="11"/>
      <c r="B230" s="11"/>
      <c r="C230" s="11"/>
      <c r="D230" s="11"/>
      <c r="E230" s="96"/>
      <c r="F230" s="97"/>
      <c r="G230" s="96"/>
      <c r="H230" s="96"/>
      <c r="I230" s="97"/>
      <c r="J230" s="97"/>
      <c r="K230" s="97"/>
    </row>
    <row r="231" spans="1:11" s="94" customFormat="1" x14ac:dyDescent="0.35">
      <c r="A231" s="11"/>
      <c r="B231" s="11"/>
      <c r="C231" s="11"/>
      <c r="D231" s="11"/>
      <c r="E231" s="96"/>
      <c r="F231" s="97"/>
      <c r="G231" s="96"/>
      <c r="H231" s="96"/>
      <c r="I231" s="97"/>
      <c r="J231" s="97"/>
      <c r="K231" s="97"/>
    </row>
    <row r="232" spans="1:11" s="94" customFormat="1" x14ac:dyDescent="0.35">
      <c r="A232" s="11"/>
      <c r="B232" s="11"/>
      <c r="C232" s="11"/>
      <c r="D232" s="11"/>
      <c r="E232" s="96"/>
      <c r="F232" s="97"/>
      <c r="G232" s="96"/>
      <c r="H232" s="96"/>
      <c r="I232" s="97"/>
      <c r="J232" s="97"/>
      <c r="K232" s="97"/>
    </row>
    <row r="233" spans="1:11" s="94" customFormat="1" x14ac:dyDescent="0.35">
      <c r="A233" s="11"/>
      <c r="B233" s="11"/>
      <c r="C233" s="11"/>
      <c r="D233" s="11"/>
      <c r="E233" s="96"/>
      <c r="F233" s="97"/>
      <c r="G233" s="96"/>
      <c r="H233" s="96"/>
      <c r="I233" s="97"/>
      <c r="J233" s="97"/>
      <c r="K233" s="97"/>
    </row>
    <row r="234" spans="1:11" s="94" customFormat="1" x14ac:dyDescent="0.35">
      <c r="A234" s="11"/>
      <c r="B234" s="11"/>
      <c r="C234" s="11"/>
      <c r="D234" s="11"/>
      <c r="E234" s="96"/>
      <c r="F234" s="97"/>
      <c r="G234" s="96"/>
      <c r="H234" s="96"/>
      <c r="I234" s="97"/>
      <c r="J234" s="97"/>
      <c r="K234" s="97"/>
    </row>
    <row r="235" spans="1:11" s="94" customFormat="1" x14ac:dyDescent="0.35">
      <c r="A235" s="11"/>
      <c r="B235" s="11"/>
      <c r="C235" s="11"/>
      <c r="D235" s="11"/>
      <c r="E235" s="96"/>
      <c r="F235" s="97"/>
      <c r="G235" s="96"/>
      <c r="H235" s="96"/>
      <c r="I235" s="97"/>
      <c r="J235" s="97"/>
      <c r="K235" s="97"/>
    </row>
    <row r="236" spans="1:11" s="94" customFormat="1" x14ac:dyDescent="0.35">
      <c r="A236" s="11"/>
      <c r="B236" s="11"/>
      <c r="C236" s="11"/>
      <c r="D236" s="11"/>
      <c r="E236" s="96"/>
      <c r="F236" s="97"/>
      <c r="G236" s="96"/>
      <c r="H236" s="96"/>
      <c r="I236" s="97"/>
      <c r="J236" s="97"/>
      <c r="K236" s="97"/>
    </row>
    <row r="237" spans="1:11" s="94" customFormat="1" x14ac:dyDescent="0.35">
      <c r="A237" s="11"/>
      <c r="B237" s="11"/>
      <c r="C237" s="11"/>
      <c r="D237" s="11"/>
      <c r="E237" s="96"/>
      <c r="F237" s="97"/>
      <c r="G237" s="96"/>
      <c r="H237" s="96"/>
      <c r="I237" s="97"/>
      <c r="J237" s="97"/>
      <c r="K237" s="97"/>
    </row>
    <row r="238" spans="1:11" s="94" customFormat="1" x14ac:dyDescent="0.35">
      <c r="A238" s="11"/>
      <c r="B238" s="11"/>
      <c r="C238" s="11"/>
      <c r="D238" s="11"/>
      <c r="E238" s="96"/>
      <c r="F238" s="97"/>
      <c r="G238" s="96"/>
      <c r="H238" s="96"/>
      <c r="I238" s="97"/>
      <c r="J238" s="97"/>
      <c r="K238" s="97"/>
    </row>
    <row r="239" spans="1:11" s="94" customFormat="1" x14ac:dyDescent="0.35">
      <c r="A239" s="11"/>
      <c r="B239" s="11"/>
      <c r="C239" s="11"/>
      <c r="D239" s="11"/>
      <c r="E239" s="96"/>
      <c r="F239" s="97"/>
      <c r="G239" s="96"/>
      <c r="H239" s="96"/>
      <c r="I239" s="97"/>
      <c r="J239" s="97"/>
      <c r="K239" s="97"/>
    </row>
    <row r="240" spans="1:11" s="94" customFormat="1" x14ac:dyDescent="0.35">
      <c r="A240" s="11"/>
      <c r="B240" s="11"/>
      <c r="C240" s="11"/>
      <c r="D240" s="11"/>
      <c r="E240" s="96"/>
      <c r="F240" s="97"/>
      <c r="G240" s="96"/>
      <c r="H240" s="96"/>
      <c r="I240" s="97"/>
      <c r="J240" s="97"/>
      <c r="K240" s="97"/>
    </row>
    <row r="241" spans="1:11" s="94" customFormat="1" x14ac:dyDescent="0.35">
      <c r="A241" s="11"/>
      <c r="B241" s="11"/>
      <c r="C241" s="11"/>
      <c r="D241" s="11"/>
      <c r="E241" s="96"/>
      <c r="F241" s="97"/>
      <c r="G241" s="96"/>
      <c r="H241" s="96"/>
      <c r="I241" s="97"/>
      <c r="J241" s="97"/>
      <c r="K241" s="97"/>
    </row>
    <row r="242" spans="1:11" s="94" customFormat="1" x14ac:dyDescent="0.35">
      <c r="A242" s="11"/>
      <c r="B242" s="11"/>
      <c r="C242" s="11"/>
      <c r="D242" s="11"/>
      <c r="E242" s="96"/>
      <c r="F242" s="97"/>
      <c r="G242" s="96"/>
      <c r="H242" s="96"/>
      <c r="I242" s="97"/>
      <c r="J242" s="97"/>
      <c r="K242" s="97"/>
    </row>
    <row r="243" spans="1:11" s="94" customFormat="1" x14ac:dyDescent="0.35">
      <c r="A243" s="11"/>
      <c r="B243" s="11"/>
      <c r="C243" s="11"/>
      <c r="D243" s="11"/>
      <c r="E243" s="96"/>
      <c r="F243" s="97"/>
      <c r="G243" s="96"/>
      <c r="H243" s="96"/>
      <c r="I243" s="97"/>
      <c r="J243" s="97"/>
      <c r="K243" s="97"/>
    </row>
    <row r="244" spans="1:11" s="94" customFormat="1" x14ac:dyDescent="0.35">
      <c r="A244" s="11"/>
      <c r="B244" s="11"/>
      <c r="C244" s="11"/>
      <c r="D244" s="11"/>
      <c r="E244" s="96"/>
      <c r="F244" s="97"/>
      <c r="G244" s="96"/>
      <c r="H244" s="96"/>
      <c r="I244" s="97"/>
      <c r="J244" s="97"/>
      <c r="K244" s="97"/>
    </row>
    <row r="245" spans="1:11" s="94" customFormat="1" x14ac:dyDescent="0.35">
      <c r="A245" s="11"/>
      <c r="B245" s="11"/>
      <c r="C245" s="11"/>
      <c r="D245" s="11"/>
      <c r="E245" s="96"/>
      <c r="F245" s="97"/>
      <c r="G245" s="96"/>
      <c r="H245" s="96"/>
      <c r="I245" s="97"/>
      <c r="J245" s="97"/>
      <c r="K245" s="97"/>
    </row>
    <row r="246" spans="1:11" s="94" customFormat="1" x14ac:dyDescent="0.35">
      <c r="A246" s="11"/>
      <c r="B246" s="11"/>
      <c r="C246" s="11"/>
      <c r="D246" s="11"/>
      <c r="E246" s="96"/>
      <c r="F246" s="97"/>
      <c r="G246" s="96"/>
      <c r="H246" s="96"/>
      <c r="I246" s="97"/>
      <c r="J246" s="97"/>
      <c r="K246" s="97"/>
    </row>
    <row r="247" spans="1:11" s="94" customFormat="1" x14ac:dyDescent="0.35">
      <c r="A247" s="11"/>
      <c r="B247" s="11"/>
      <c r="C247" s="11"/>
      <c r="D247" s="11"/>
      <c r="E247" s="96"/>
      <c r="F247" s="97"/>
      <c r="G247" s="96"/>
      <c r="H247" s="96"/>
      <c r="I247" s="97"/>
      <c r="J247" s="97"/>
      <c r="K247" s="97"/>
    </row>
    <row r="248" spans="1:11" s="94" customFormat="1" x14ac:dyDescent="0.35">
      <c r="A248" s="11"/>
      <c r="B248" s="11"/>
      <c r="C248" s="11"/>
      <c r="D248" s="11"/>
      <c r="E248" s="96"/>
      <c r="F248" s="97"/>
      <c r="G248" s="96"/>
      <c r="H248" s="96"/>
      <c r="I248" s="97"/>
      <c r="J248" s="97"/>
      <c r="K248" s="97"/>
    </row>
    <row r="249" spans="1:11" s="94" customFormat="1" x14ac:dyDescent="0.35">
      <c r="A249" s="11"/>
      <c r="B249" s="11"/>
      <c r="C249" s="11"/>
      <c r="D249" s="11"/>
      <c r="E249" s="96"/>
      <c r="F249" s="97"/>
      <c r="G249" s="96"/>
      <c r="H249" s="96"/>
      <c r="I249" s="97"/>
      <c r="J249" s="97"/>
      <c r="K249" s="97"/>
    </row>
    <row r="250" spans="1:11" s="94" customFormat="1" x14ac:dyDescent="0.35">
      <c r="A250" s="11"/>
      <c r="B250" s="11"/>
      <c r="C250" s="11"/>
      <c r="D250" s="11"/>
      <c r="E250" s="96"/>
      <c r="F250" s="97"/>
      <c r="G250" s="96"/>
      <c r="H250" s="96"/>
      <c r="I250" s="97"/>
      <c r="J250" s="97"/>
      <c r="K250" s="97"/>
    </row>
    <row r="251" spans="1:11" s="94" customFormat="1" x14ac:dyDescent="0.35">
      <c r="A251" s="11"/>
      <c r="B251" s="11"/>
      <c r="C251" s="11"/>
      <c r="D251" s="11"/>
      <c r="E251" s="96"/>
      <c r="F251" s="97"/>
      <c r="G251" s="96"/>
      <c r="H251" s="96"/>
      <c r="I251" s="97"/>
      <c r="J251" s="97"/>
      <c r="K251" s="97"/>
    </row>
    <row r="252" spans="1:11" s="94" customFormat="1" x14ac:dyDescent="0.35">
      <c r="A252" s="11"/>
      <c r="B252" s="11"/>
      <c r="C252" s="11"/>
      <c r="D252" s="11"/>
      <c r="E252" s="96"/>
      <c r="F252" s="97"/>
      <c r="G252" s="96"/>
      <c r="H252" s="96"/>
      <c r="I252" s="97"/>
      <c r="J252" s="97"/>
      <c r="K252" s="97"/>
    </row>
    <row r="253" spans="1:11" s="94" customFormat="1" x14ac:dyDescent="0.35">
      <c r="A253" s="11"/>
      <c r="B253" s="11"/>
      <c r="C253" s="11"/>
      <c r="D253" s="11"/>
      <c r="E253" s="96"/>
      <c r="F253" s="97"/>
      <c r="G253" s="96"/>
      <c r="H253" s="96"/>
      <c r="I253" s="97"/>
      <c r="J253" s="97"/>
      <c r="K253" s="97"/>
    </row>
    <row r="254" spans="1:11" s="94" customFormat="1" x14ac:dyDescent="0.35">
      <c r="A254" s="11"/>
      <c r="B254" s="11"/>
      <c r="C254" s="11"/>
      <c r="D254" s="11"/>
      <c r="E254" s="96"/>
      <c r="F254" s="97"/>
      <c r="G254" s="96"/>
      <c r="H254" s="96"/>
      <c r="I254" s="97"/>
      <c r="J254" s="97"/>
      <c r="K254" s="97"/>
    </row>
    <row r="255" spans="1:11" s="94" customFormat="1" x14ac:dyDescent="0.35">
      <c r="A255" s="11"/>
      <c r="B255" s="11"/>
      <c r="C255" s="11"/>
      <c r="D255" s="11"/>
      <c r="E255" s="96"/>
      <c r="F255" s="97"/>
      <c r="G255" s="96"/>
      <c r="H255" s="96"/>
      <c r="I255" s="97"/>
      <c r="J255" s="97"/>
      <c r="K255" s="97"/>
    </row>
    <row r="256" spans="1:11" s="94" customFormat="1" x14ac:dyDescent="0.35">
      <c r="A256" s="11"/>
      <c r="B256" s="11"/>
      <c r="C256" s="11"/>
      <c r="D256" s="11"/>
      <c r="E256" s="96"/>
      <c r="F256" s="97"/>
      <c r="G256" s="96"/>
      <c r="H256" s="96"/>
      <c r="I256" s="97"/>
      <c r="J256" s="97"/>
      <c r="K256" s="97"/>
    </row>
    <row r="257" spans="1:11" s="94" customFormat="1" x14ac:dyDescent="0.35">
      <c r="A257" s="11"/>
      <c r="B257" s="11"/>
      <c r="C257" s="11"/>
      <c r="D257" s="11"/>
      <c r="E257" s="96"/>
      <c r="F257" s="97"/>
      <c r="G257" s="96"/>
      <c r="H257" s="96"/>
      <c r="I257" s="97"/>
      <c r="J257" s="97"/>
      <c r="K257" s="97"/>
    </row>
    <row r="258" spans="1:11" s="94" customFormat="1" x14ac:dyDescent="0.35">
      <c r="A258" s="11"/>
      <c r="B258" s="11"/>
      <c r="C258" s="11"/>
      <c r="D258" s="11"/>
      <c r="E258" s="96"/>
      <c r="F258" s="97"/>
      <c r="G258" s="96"/>
      <c r="H258" s="96"/>
      <c r="I258" s="97"/>
      <c r="J258" s="97"/>
      <c r="K258" s="97"/>
    </row>
    <row r="259" spans="1:11" s="94" customFormat="1" x14ac:dyDescent="0.35">
      <c r="A259" s="11"/>
      <c r="B259" s="11"/>
      <c r="C259" s="11"/>
      <c r="D259" s="11"/>
      <c r="E259" s="96"/>
      <c r="F259" s="97"/>
      <c r="G259" s="96"/>
      <c r="H259" s="96"/>
      <c r="I259" s="97"/>
      <c r="J259" s="97"/>
      <c r="K259" s="97"/>
    </row>
    <row r="260" spans="1:11" s="94" customFormat="1" x14ac:dyDescent="0.35">
      <c r="A260" s="11"/>
      <c r="B260" s="11"/>
      <c r="C260" s="11"/>
      <c r="D260" s="11"/>
      <c r="E260" s="96"/>
      <c r="F260" s="97"/>
      <c r="G260" s="96"/>
      <c r="H260" s="96"/>
      <c r="I260" s="97"/>
      <c r="J260" s="97"/>
      <c r="K260" s="97"/>
    </row>
    <row r="261" spans="1:11" s="94" customFormat="1" x14ac:dyDescent="0.35">
      <c r="A261" s="11"/>
      <c r="B261" s="11"/>
      <c r="C261" s="11"/>
      <c r="D261" s="11"/>
      <c r="E261" s="96"/>
      <c r="F261" s="97"/>
      <c r="G261" s="96"/>
      <c r="H261" s="96"/>
      <c r="I261" s="97"/>
      <c r="J261" s="97"/>
      <c r="K261" s="97"/>
    </row>
    <row r="262" spans="1:11" s="94" customFormat="1" x14ac:dyDescent="0.35">
      <c r="A262" s="11"/>
      <c r="B262" s="11"/>
      <c r="C262" s="11"/>
      <c r="D262" s="11"/>
      <c r="E262" s="96"/>
      <c r="F262" s="97"/>
      <c r="G262" s="96"/>
      <c r="H262" s="96"/>
      <c r="I262" s="97"/>
      <c r="J262" s="97"/>
      <c r="K262" s="97"/>
    </row>
    <row r="263" spans="1:11" s="94" customFormat="1" x14ac:dyDescent="0.35">
      <c r="A263" s="11"/>
      <c r="B263" s="11"/>
      <c r="C263" s="11"/>
      <c r="D263" s="11"/>
      <c r="E263" s="96"/>
      <c r="F263" s="97"/>
      <c r="G263" s="96"/>
      <c r="H263" s="96"/>
      <c r="I263" s="97"/>
      <c r="J263" s="97"/>
      <c r="K263" s="97"/>
    </row>
    <row r="264" spans="1:11" s="94" customFormat="1" x14ac:dyDescent="0.35">
      <c r="A264" s="11"/>
      <c r="B264" s="11"/>
      <c r="C264" s="11"/>
      <c r="D264" s="11"/>
      <c r="E264" s="96"/>
      <c r="F264" s="97"/>
      <c r="G264" s="96"/>
      <c r="H264" s="96"/>
      <c r="I264" s="97"/>
      <c r="J264" s="97"/>
      <c r="K264" s="97"/>
    </row>
    <row r="265" spans="1:11" s="94" customFormat="1" x14ac:dyDescent="0.35">
      <c r="A265" s="11"/>
      <c r="B265" s="11"/>
      <c r="C265" s="11"/>
      <c r="D265" s="11"/>
      <c r="E265" s="96"/>
      <c r="F265" s="97"/>
      <c r="G265" s="96"/>
      <c r="H265" s="96"/>
      <c r="I265" s="97"/>
      <c r="J265" s="97"/>
      <c r="K265" s="97"/>
    </row>
    <row r="266" spans="1:11" s="94" customFormat="1" x14ac:dyDescent="0.35">
      <c r="A266" s="11"/>
      <c r="B266" s="11"/>
      <c r="C266" s="11"/>
      <c r="D266" s="11"/>
      <c r="E266" s="96"/>
      <c r="F266" s="97"/>
      <c r="G266" s="96"/>
      <c r="H266" s="96"/>
      <c r="I266" s="97"/>
      <c r="J266" s="97"/>
      <c r="K266" s="97"/>
    </row>
    <row r="267" spans="1:11" s="94" customFormat="1" x14ac:dyDescent="0.35">
      <c r="A267" s="11"/>
      <c r="B267" s="11"/>
      <c r="C267" s="11"/>
      <c r="D267" s="11"/>
      <c r="E267" s="96"/>
      <c r="F267" s="97"/>
      <c r="G267" s="96"/>
      <c r="H267" s="96"/>
      <c r="I267" s="97"/>
      <c r="J267" s="97"/>
      <c r="K267" s="97"/>
    </row>
    <row r="268" spans="1:11" s="94" customFormat="1" x14ac:dyDescent="0.35">
      <c r="A268" s="11"/>
      <c r="B268" s="11"/>
      <c r="C268" s="11"/>
      <c r="D268" s="11"/>
      <c r="E268" s="96"/>
      <c r="F268" s="97"/>
      <c r="G268" s="96"/>
      <c r="H268" s="96"/>
      <c r="I268" s="97"/>
      <c r="J268" s="97"/>
      <c r="K268" s="97"/>
    </row>
    <row r="269" spans="1:11" s="94" customFormat="1" x14ac:dyDescent="0.35">
      <c r="A269" s="11"/>
      <c r="B269" s="11"/>
      <c r="C269" s="11"/>
      <c r="D269" s="11"/>
      <c r="E269" s="96"/>
      <c r="F269" s="97"/>
      <c r="G269" s="96"/>
      <c r="H269" s="96"/>
      <c r="I269" s="97"/>
      <c r="J269" s="97"/>
      <c r="K269" s="97"/>
    </row>
    <row r="270" spans="1:11" s="94" customFormat="1" x14ac:dyDescent="0.35">
      <c r="A270" s="11"/>
      <c r="B270" s="11"/>
      <c r="C270" s="11"/>
      <c r="D270" s="11"/>
      <c r="E270" s="96"/>
      <c r="F270" s="97"/>
      <c r="G270" s="96"/>
      <c r="H270" s="96"/>
      <c r="I270" s="97"/>
      <c r="J270" s="97"/>
      <c r="K270" s="97"/>
    </row>
    <row r="271" spans="1:11" s="94" customFormat="1" x14ac:dyDescent="0.35">
      <c r="A271" s="11"/>
      <c r="B271" s="11"/>
      <c r="C271" s="11"/>
      <c r="D271" s="11"/>
      <c r="E271" s="96"/>
      <c r="F271" s="97"/>
      <c r="G271" s="96"/>
      <c r="H271" s="96"/>
      <c r="I271" s="97"/>
      <c r="J271" s="97"/>
      <c r="K271" s="97"/>
    </row>
    <row r="272" spans="1:11" s="94" customFormat="1" x14ac:dyDescent="0.35">
      <c r="A272" s="11"/>
      <c r="B272" s="11"/>
      <c r="C272" s="11"/>
      <c r="D272" s="11"/>
      <c r="E272" s="96"/>
      <c r="F272" s="97"/>
      <c r="G272" s="96"/>
      <c r="H272" s="96"/>
      <c r="I272" s="97"/>
      <c r="J272" s="97"/>
      <c r="K272" s="97"/>
    </row>
    <row r="273" spans="1:11" s="94" customFormat="1" x14ac:dyDescent="0.35">
      <c r="A273" s="11"/>
      <c r="B273" s="11"/>
      <c r="C273" s="11"/>
      <c r="D273" s="11"/>
      <c r="E273" s="96"/>
      <c r="F273" s="97"/>
      <c r="G273" s="96"/>
      <c r="H273" s="96"/>
      <c r="I273" s="97"/>
      <c r="J273" s="97"/>
      <c r="K273" s="97"/>
    </row>
    <row r="274" spans="1:11" s="94" customFormat="1" x14ac:dyDescent="0.35">
      <c r="A274" s="11"/>
      <c r="B274" s="11"/>
      <c r="C274" s="11"/>
      <c r="D274" s="11"/>
      <c r="E274" s="96"/>
      <c r="F274" s="97"/>
      <c r="G274" s="96"/>
      <c r="H274" s="96"/>
      <c r="I274" s="97"/>
      <c r="J274" s="97"/>
      <c r="K274" s="97"/>
    </row>
    <row r="275" spans="1:11" s="94" customFormat="1" x14ac:dyDescent="0.35">
      <c r="A275" s="11"/>
      <c r="B275" s="11"/>
      <c r="C275" s="11"/>
      <c r="D275" s="11"/>
      <c r="E275" s="96"/>
      <c r="F275" s="97"/>
      <c r="G275" s="96"/>
      <c r="H275" s="96"/>
      <c r="I275" s="97"/>
      <c r="J275" s="97"/>
      <c r="K275" s="97"/>
    </row>
    <row r="276" spans="1:11" s="94" customFormat="1" x14ac:dyDescent="0.35">
      <c r="A276" s="11"/>
      <c r="B276" s="11"/>
      <c r="C276" s="11"/>
      <c r="D276" s="11"/>
      <c r="E276" s="96"/>
      <c r="F276" s="97"/>
      <c r="G276" s="96"/>
      <c r="H276" s="96"/>
      <c r="I276" s="97"/>
      <c r="J276" s="97"/>
      <c r="K276" s="97"/>
    </row>
    <row r="277" spans="1:11" s="94" customFormat="1" x14ac:dyDescent="0.35">
      <c r="A277" s="11"/>
      <c r="B277" s="11"/>
      <c r="C277" s="11"/>
      <c r="D277" s="11"/>
      <c r="E277" s="96"/>
      <c r="F277" s="97"/>
      <c r="G277" s="96"/>
      <c r="H277" s="96"/>
      <c r="I277" s="97"/>
      <c r="J277" s="97"/>
      <c r="K277" s="97"/>
    </row>
    <row r="278" spans="1:11" s="94" customFormat="1" x14ac:dyDescent="0.35">
      <c r="A278" s="11"/>
      <c r="B278" s="11"/>
      <c r="C278" s="11"/>
      <c r="D278" s="11"/>
      <c r="E278" s="96"/>
      <c r="F278" s="97"/>
      <c r="G278" s="96"/>
      <c r="H278" s="96"/>
      <c r="I278" s="97"/>
      <c r="J278" s="97"/>
      <c r="K278" s="97"/>
    </row>
    <row r="279" spans="1:11" s="94" customFormat="1" x14ac:dyDescent="0.35">
      <c r="A279" s="11"/>
      <c r="B279" s="11"/>
      <c r="C279" s="11"/>
      <c r="D279" s="11"/>
      <c r="E279" s="96"/>
      <c r="F279" s="97"/>
      <c r="G279" s="96"/>
      <c r="H279" s="96"/>
      <c r="I279" s="97"/>
      <c r="J279" s="97"/>
      <c r="K279" s="97"/>
    </row>
    <row r="280" spans="1:11" s="94" customFormat="1" x14ac:dyDescent="0.35">
      <c r="A280" s="11"/>
      <c r="B280" s="11"/>
      <c r="C280" s="11"/>
      <c r="D280" s="11"/>
      <c r="E280" s="96"/>
      <c r="F280" s="97"/>
      <c r="G280" s="96"/>
      <c r="H280" s="96"/>
      <c r="I280" s="97"/>
      <c r="J280" s="97"/>
      <c r="K280" s="97"/>
    </row>
    <row r="281" spans="1:11" s="94" customFormat="1" x14ac:dyDescent="0.35">
      <c r="A281" s="11"/>
      <c r="B281" s="11"/>
      <c r="C281" s="11"/>
      <c r="D281" s="11"/>
      <c r="E281" s="96"/>
      <c r="F281" s="97"/>
      <c r="G281" s="96"/>
      <c r="H281" s="96"/>
      <c r="I281" s="97"/>
      <c r="J281" s="97"/>
      <c r="K281" s="97"/>
    </row>
    <row r="282" spans="1:11" s="94" customFormat="1" x14ac:dyDescent="0.35">
      <c r="A282" s="11"/>
      <c r="B282" s="11"/>
      <c r="C282" s="11"/>
      <c r="D282" s="11"/>
      <c r="E282" s="96"/>
      <c r="F282" s="97"/>
      <c r="G282" s="96"/>
      <c r="H282" s="96"/>
      <c r="I282" s="97"/>
      <c r="J282" s="97"/>
      <c r="K282" s="97"/>
    </row>
    <row r="283" spans="1:11" s="94" customFormat="1" x14ac:dyDescent="0.35">
      <c r="A283" s="11"/>
      <c r="B283" s="11"/>
      <c r="C283" s="11"/>
      <c r="D283" s="11"/>
      <c r="E283" s="96"/>
      <c r="F283" s="97"/>
      <c r="G283" s="96"/>
      <c r="H283" s="96"/>
      <c r="I283" s="97"/>
      <c r="J283" s="97"/>
      <c r="K283" s="97"/>
    </row>
    <row r="284" spans="1:11" s="94" customFormat="1" x14ac:dyDescent="0.35">
      <c r="A284" s="11"/>
      <c r="B284" s="11"/>
      <c r="C284" s="11"/>
      <c r="D284" s="11"/>
      <c r="E284" s="96"/>
      <c r="F284" s="97"/>
      <c r="G284" s="96"/>
      <c r="H284" s="96"/>
      <c r="I284" s="97"/>
      <c r="J284" s="97"/>
      <c r="K284" s="97"/>
    </row>
    <row r="285" spans="1:11" s="94" customFormat="1" x14ac:dyDescent="0.35">
      <c r="A285" s="11"/>
      <c r="B285" s="11"/>
      <c r="C285" s="11"/>
      <c r="D285" s="11"/>
      <c r="E285" s="96"/>
      <c r="F285" s="97"/>
      <c r="G285" s="96"/>
      <c r="H285" s="96"/>
      <c r="I285" s="97"/>
      <c r="J285" s="97"/>
      <c r="K285" s="97"/>
    </row>
    <row r="286" spans="1:11" s="94" customFormat="1" x14ac:dyDescent="0.35">
      <c r="A286" s="11"/>
      <c r="B286" s="11"/>
      <c r="C286" s="11"/>
      <c r="D286" s="11"/>
      <c r="E286" s="96"/>
      <c r="F286" s="97"/>
      <c r="G286" s="96"/>
      <c r="H286" s="96"/>
      <c r="I286" s="97"/>
      <c r="J286" s="97"/>
      <c r="K286" s="97"/>
    </row>
    <row r="287" spans="1:11" s="94" customFormat="1" x14ac:dyDescent="0.35">
      <c r="A287" s="11"/>
      <c r="B287" s="11"/>
      <c r="C287" s="11"/>
      <c r="D287" s="11"/>
      <c r="E287" s="96"/>
      <c r="F287" s="97"/>
      <c r="G287" s="96"/>
      <c r="H287" s="96"/>
      <c r="I287" s="97"/>
      <c r="J287" s="97"/>
      <c r="K287" s="97"/>
    </row>
    <row r="288" spans="1:11" s="94" customFormat="1" x14ac:dyDescent="0.35">
      <c r="A288" s="11"/>
      <c r="B288" s="11"/>
      <c r="C288" s="11"/>
      <c r="D288" s="11"/>
      <c r="E288" s="96"/>
      <c r="F288" s="97"/>
      <c r="G288" s="96"/>
      <c r="H288" s="96"/>
      <c r="I288" s="97"/>
      <c r="J288" s="97"/>
      <c r="K288" s="97"/>
    </row>
    <row r="289" spans="1:11" s="94" customFormat="1" x14ac:dyDescent="0.35">
      <c r="A289" s="11"/>
      <c r="B289" s="11"/>
      <c r="C289" s="11"/>
      <c r="D289" s="11"/>
      <c r="E289" s="96"/>
      <c r="F289" s="97"/>
      <c r="G289" s="96"/>
      <c r="H289" s="96"/>
      <c r="I289" s="97"/>
      <c r="J289" s="97"/>
      <c r="K289" s="97"/>
    </row>
    <row r="290" spans="1:11" s="94" customFormat="1" x14ac:dyDescent="0.35">
      <c r="A290" s="11"/>
      <c r="B290" s="11"/>
      <c r="C290" s="11"/>
      <c r="D290" s="11"/>
      <c r="E290" s="96"/>
      <c r="F290" s="97"/>
      <c r="G290" s="96"/>
      <c r="H290" s="96"/>
      <c r="I290" s="97"/>
      <c r="J290" s="97"/>
      <c r="K290" s="97"/>
    </row>
    <row r="291" spans="1:11" s="94" customFormat="1" x14ac:dyDescent="0.35">
      <c r="A291" s="11"/>
      <c r="B291" s="11"/>
      <c r="C291" s="11"/>
      <c r="D291" s="11"/>
      <c r="E291" s="96"/>
      <c r="F291" s="97"/>
      <c r="G291" s="96"/>
      <c r="H291" s="96"/>
      <c r="I291" s="97"/>
      <c r="J291" s="97"/>
      <c r="K291" s="97"/>
    </row>
    <row r="292" spans="1:11" s="94" customFormat="1" x14ac:dyDescent="0.35">
      <c r="A292" s="11"/>
      <c r="B292" s="11"/>
      <c r="C292" s="11"/>
      <c r="D292" s="11"/>
      <c r="E292" s="96"/>
      <c r="F292" s="97"/>
      <c r="G292" s="96"/>
      <c r="H292" s="96"/>
      <c r="I292" s="97"/>
      <c r="J292" s="97"/>
      <c r="K292" s="97"/>
    </row>
    <row r="293" spans="1:11" s="94" customFormat="1" x14ac:dyDescent="0.35">
      <c r="A293" s="11"/>
      <c r="B293" s="11"/>
      <c r="C293" s="11"/>
      <c r="D293" s="11"/>
      <c r="E293" s="96"/>
      <c r="F293" s="97"/>
      <c r="G293" s="96"/>
      <c r="H293" s="96"/>
      <c r="I293" s="97"/>
      <c r="J293" s="97"/>
      <c r="K293" s="97"/>
    </row>
    <row r="294" spans="1:11" s="94" customFormat="1" x14ac:dyDescent="0.35">
      <c r="A294" s="11"/>
      <c r="B294" s="11"/>
      <c r="C294" s="11"/>
      <c r="D294" s="11"/>
      <c r="E294" s="96"/>
      <c r="F294" s="97"/>
      <c r="G294" s="96"/>
      <c r="H294" s="96"/>
      <c r="I294" s="97"/>
      <c r="J294" s="97"/>
      <c r="K294" s="97"/>
    </row>
    <row r="295" spans="1:11" s="94" customFormat="1" x14ac:dyDescent="0.35">
      <c r="A295" s="11"/>
      <c r="B295" s="11"/>
      <c r="C295" s="11"/>
      <c r="D295" s="11"/>
      <c r="E295" s="96"/>
      <c r="F295" s="97"/>
      <c r="G295" s="96"/>
      <c r="H295" s="96"/>
      <c r="I295" s="97"/>
      <c r="J295" s="97"/>
      <c r="K295" s="97"/>
    </row>
    <row r="296" spans="1:11" s="94" customFormat="1" x14ac:dyDescent="0.35">
      <c r="A296" s="11"/>
      <c r="B296" s="11"/>
      <c r="C296" s="11"/>
      <c r="D296" s="11"/>
      <c r="E296" s="96"/>
      <c r="F296" s="97"/>
      <c r="G296" s="96"/>
      <c r="H296" s="96"/>
      <c r="I296" s="97"/>
      <c r="J296" s="97"/>
      <c r="K296" s="97"/>
    </row>
    <row r="297" spans="1:11" s="94" customFormat="1" x14ac:dyDescent="0.35">
      <c r="A297" s="11"/>
      <c r="B297" s="11"/>
      <c r="C297" s="11"/>
      <c r="D297" s="11"/>
      <c r="E297" s="96"/>
      <c r="F297" s="97"/>
      <c r="G297" s="96"/>
      <c r="H297" s="96"/>
      <c r="I297" s="97"/>
      <c r="J297" s="97"/>
      <c r="K297" s="97"/>
    </row>
    <row r="298" spans="1:11" s="94" customFormat="1" x14ac:dyDescent="0.35">
      <c r="A298" s="11"/>
      <c r="B298" s="11"/>
      <c r="C298" s="11"/>
      <c r="D298" s="11"/>
      <c r="E298" s="96"/>
      <c r="F298" s="97"/>
      <c r="G298" s="96"/>
      <c r="H298" s="96"/>
      <c r="I298" s="97"/>
      <c r="J298" s="97"/>
      <c r="K298" s="97"/>
    </row>
    <row r="299" spans="1:11" s="94" customFormat="1" x14ac:dyDescent="0.35">
      <c r="A299" s="11"/>
      <c r="B299" s="11"/>
      <c r="C299" s="11"/>
      <c r="D299" s="11"/>
      <c r="E299" s="96"/>
      <c r="F299" s="97"/>
      <c r="G299" s="96"/>
      <c r="H299" s="96"/>
      <c r="I299" s="97"/>
      <c r="J299" s="97"/>
      <c r="K299" s="97"/>
    </row>
    <row r="300" spans="1:11" s="94" customFormat="1" x14ac:dyDescent="0.35">
      <c r="A300" s="11"/>
      <c r="B300" s="11"/>
      <c r="C300" s="11"/>
      <c r="D300" s="11"/>
      <c r="E300" s="96"/>
      <c r="F300" s="97"/>
      <c r="G300" s="96"/>
      <c r="H300" s="96"/>
      <c r="I300" s="97"/>
      <c r="J300" s="97"/>
      <c r="K300" s="97"/>
    </row>
    <row r="301" spans="1:11" s="94" customFormat="1" x14ac:dyDescent="0.35">
      <c r="A301" s="11"/>
      <c r="B301" s="11"/>
      <c r="C301" s="11"/>
      <c r="D301" s="11"/>
      <c r="E301" s="96"/>
      <c r="F301" s="97"/>
      <c r="G301" s="96"/>
      <c r="H301" s="96"/>
      <c r="I301" s="97"/>
      <c r="J301" s="97"/>
      <c r="K301" s="97"/>
    </row>
    <row r="302" spans="1:11" s="94" customFormat="1" x14ac:dyDescent="0.35">
      <c r="A302" s="11"/>
      <c r="B302" s="11"/>
      <c r="C302" s="11"/>
      <c r="D302" s="11"/>
      <c r="E302" s="96"/>
      <c r="F302" s="97"/>
      <c r="G302" s="96"/>
      <c r="H302" s="96"/>
      <c r="I302" s="97"/>
      <c r="J302" s="97"/>
      <c r="K302" s="97"/>
    </row>
    <row r="303" spans="1:11" s="94" customFormat="1" x14ac:dyDescent="0.35">
      <c r="A303" s="11"/>
      <c r="B303" s="11"/>
      <c r="C303" s="11"/>
      <c r="D303" s="11"/>
      <c r="E303" s="96"/>
      <c r="F303" s="97"/>
      <c r="G303" s="96"/>
      <c r="H303" s="96"/>
      <c r="I303" s="97"/>
      <c r="J303" s="97"/>
      <c r="K303" s="97"/>
    </row>
    <row r="304" spans="1:11" s="94" customFormat="1" x14ac:dyDescent="0.35">
      <c r="A304" s="11"/>
      <c r="B304" s="11"/>
      <c r="C304" s="11"/>
      <c r="D304" s="11"/>
      <c r="E304" s="96"/>
      <c r="F304" s="97"/>
      <c r="G304" s="96"/>
      <c r="H304" s="96"/>
      <c r="I304" s="97"/>
      <c r="J304" s="97"/>
      <c r="K304" s="97"/>
    </row>
    <row r="305" spans="1:11" s="94" customFormat="1" x14ac:dyDescent="0.35">
      <c r="A305" s="11"/>
      <c r="B305" s="11"/>
      <c r="C305" s="11"/>
      <c r="D305" s="11"/>
      <c r="E305" s="96"/>
      <c r="F305" s="97"/>
      <c r="G305" s="96"/>
      <c r="H305" s="96"/>
      <c r="I305" s="97"/>
      <c r="J305" s="97"/>
      <c r="K305" s="97"/>
    </row>
    <row r="306" spans="1:11" s="94" customFormat="1" x14ac:dyDescent="0.35">
      <c r="A306" s="11"/>
      <c r="B306" s="11"/>
      <c r="C306" s="11"/>
      <c r="D306" s="11"/>
      <c r="E306" s="96"/>
      <c r="F306" s="97"/>
      <c r="G306" s="96"/>
      <c r="H306" s="96"/>
      <c r="I306" s="97"/>
      <c r="J306" s="97"/>
      <c r="K306" s="97"/>
    </row>
    <row r="307" spans="1:11" s="94" customFormat="1" x14ac:dyDescent="0.35">
      <c r="A307" s="11"/>
      <c r="B307" s="11"/>
      <c r="C307" s="11"/>
      <c r="D307" s="11"/>
      <c r="E307" s="96"/>
      <c r="F307" s="97"/>
      <c r="G307" s="96"/>
      <c r="H307" s="96"/>
      <c r="I307" s="97"/>
      <c r="J307" s="97"/>
      <c r="K307" s="97"/>
    </row>
    <row r="308" spans="1:11" s="94" customFormat="1" x14ac:dyDescent="0.35">
      <c r="A308" s="11"/>
      <c r="B308" s="11"/>
      <c r="C308" s="11"/>
      <c r="D308" s="11"/>
      <c r="E308" s="96"/>
      <c r="F308" s="97"/>
      <c r="G308" s="96"/>
      <c r="H308" s="96"/>
      <c r="I308" s="97"/>
      <c r="J308" s="97"/>
      <c r="K308" s="97"/>
    </row>
    <row r="309" spans="1:11" s="94" customFormat="1" x14ac:dyDescent="0.35">
      <c r="A309" s="11"/>
      <c r="B309" s="11"/>
      <c r="C309" s="11"/>
      <c r="D309" s="11"/>
      <c r="E309" s="96"/>
      <c r="F309" s="97"/>
      <c r="G309" s="96"/>
      <c r="H309" s="96"/>
      <c r="I309" s="97"/>
      <c r="J309" s="97"/>
      <c r="K309" s="97"/>
    </row>
    <row r="310" spans="1:11" s="94" customFormat="1" x14ac:dyDescent="0.35">
      <c r="A310" s="11"/>
      <c r="B310" s="11"/>
      <c r="C310" s="11"/>
      <c r="D310" s="11"/>
      <c r="E310" s="96"/>
      <c r="F310" s="97"/>
      <c r="G310" s="96"/>
      <c r="H310" s="96"/>
      <c r="I310" s="97"/>
      <c r="J310" s="97"/>
      <c r="K310" s="97"/>
    </row>
    <row r="311" spans="1:11" s="94" customFormat="1" x14ac:dyDescent="0.35">
      <c r="A311" s="11"/>
      <c r="B311" s="11"/>
      <c r="C311" s="11"/>
      <c r="D311" s="11"/>
      <c r="E311" s="96"/>
      <c r="F311" s="97"/>
      <c r="G311" s="96"/>
      <c r="H311" s="96"/>
      <c r="I311" s="97"/>
      <c r="J311" s="97"/>
      <c r="K311" s="97"/>
    </row>
    <row r="312" spans="1:11" s="94" customFormat="1" x14ac:dyDescent="0.35">
      <c r="A312" s="11"/>
      <c r="B312" s="11"/>
      <c r="C312" s="11"/>
      <c r="D312" s="11"/>
      <c r="E312" s="96"/>
      <c r="F312" s="97"/>
      <c r="G312" s="96"/>
      <c r="H312" s="96"/>
      <c r="I312" s="97"/>
      <c r="J312" s="97"/>
      <c r="K312" s="97"/>
    </row>
    <row r="313" spans="1:11" s="94" customFormat="1" x14ac:dyDescent="0.35">
      <c r="A313" s="11"/>
      <c r="B313" s="11"/>
      <c r="C313" s="11"/>
      <c r="D313" s="11"/>
      <c r="E313" s="96"/>
      <c r="F313" s="97"/>
      <c r="G313" s="96"/>
      <c r="H313" s="96"/>
      <c r="I313" s="97"/>
      <c r="J313" s="97"/>
      <c r="K313" s="97"/>
    </row>
    <row r="314" spans="1:11" s="94" customFormat="1" x14ac:dyDescent="0.35">
      <c r="A314" s="11"/>
      <c r="B314" s="11"/>
      <c r="C314" s="11"/>
      <c r="D314" s="11"/>
      <c r="E314" s="96"/>
      <c r="F314" s="97"/>
      <c r="G314" s="96"/>
      <c r="H314" s="96"/>
      <c r="I314" s="97"/>
      <c r="J314" s="97"/>
      <c r="K314" s="97"/>
    </row>
    <row r="315" spans="1:11" s="94" customFormat="1" x14ac:dyDescent="0.35">
      <c r="A315" s="11"/>
      <c r="B315" s="11"/>
      <c r="C315" s="11"/>
      <c r="D315" s="11"/>
      <c r="E315" s="96"/>
      <c r="F315" s="97"/>
      <c r="G315" s="96"/>
      <c r="H315" s="96"/>
      <c r="I315" s="97"/>
      <c r="J315" s="97"/>
      <c r="K315" s="97"/>
    </row>
    <row r="316" spans="1:11" s="94" customFormat="1" x14ac:dyDescent="0.35">
      <c r="A316" s="11"/>
      <c r="B316" s="11"/>
      <c r="C316" s="11"/>
      <c r="D316" s="11"/>
      <c r="E316" s="96"/>
      <c r="F316" s="97"/>
      <c r="G316" s="96"/>
      <c r="H316" s="96"/>
      <c r="I316" s="97"/>
      <c r="J316" s="97"/>
      <c r="K316" s="97"/>
    </row>
    <row r="317" spans="1:11" s="94" customFormat="1" x14ac:dyDescent="0.35">
      <c r="A317" s="11"/>
      <c r="B317" s="11"/>
      <c r="C317" s="11"/>
      <c r="D317" s="11"/>
      <c r="E317" s="96"/>
      <c r="F317" s="97"/>
      <c r="G317" s="96"/>
      <c r="H317" s="96"/>
      <c r="I317" s="97"/>
      <c r="J317" s="97"/>
      <c r="K317" s="97"/>
    </row>
    <row r="318" spans="1:11" s="94" customFormat="1" x14ac:dyDescent="0.35">
      <c r="A318" s="11"/>
      <c r="B318" s="11"/>
      <c r="C318" s="11"/>
      <c r="D318" s="11"/>
      <c r="E318" s="96"/>
      <c r="F318" s="97"/>
      <c r="G318" s="96"/>
      <c r="H318" s="96"/>
      <c r="I318" s="97"/>
      <c r="J318" s="97"/>
      <c r="K318" s="97"/>
    </row>
    <row r="319" spans="1:11" s="94" customFormat="1" x14ac:dyDescent="0.35">
      <c r="A319" s="11"/>
      <c r="B319" s="11"/>
      <c r="C319" s="11"/>
      <c r="D319" s="11"/>
      <c r="E319" s="96"/>
      <c r="F319" s="97"/>
      <c r="G319" s="96"/>
      <c r="H319" s="96"/>
      <c r="I319" s="97"/>
      <c r="J319" s="97"/>
      <c r="K319" s="97"/>
    </row>
    <row r="320" spans="1:11" s="94" customFormat="1" x14ac:dyDescent="0.35">
      <c r="A320" s="11"/>
      <c r="B320" s="11"/>
      <c r="C320" s="11"/>
      <c r="D320" s="11"/>
      <c r="E320" s="96"/>
      <c r="F320" s="97"/>
      <c r="G320" s="96"/>
      <c r="H320" s="96"/>
      <c r="I320" s="97"/>
      <c r="J320" s="97"/>
      <c r="K320" s="97"/>
    </row>
    <row r="321" spans="1:11" s="94" customFormat="1" x14ac:dyDescent="0.35">
      <c r="A321" s="11"/>
      <c r="B321" s="11"/>
      <c r="C321" s="11"/>
      <c r="D321" s="11"/>
      <c r="E321" s="96"/>
      <c r="F321" s="97"/>
      <c r="G321" s="96"/>
      <c r="H321" s="96"/>
      <c r="I321" s="97"/>
      <c r="J321" s="97"/>
      <c r="K321" s="97"/>
    </row>
    <row r="322" spans="1:11" s="94" customFormat="1" x14ac:dyDescent="0.35">
      <c r="A322" s="11"/>
      <c r="B322" s="11"/>
      <c r="C322" s="11"/>
      <c r="D322" s="11"/>
      <c r="E322" s="96"/>
      <c r="F322" s="97"/>
      <c r="G322" s="96"/>
      <c r="H322" s="96"/>
      <c r="I322" s="97"/>
      <c r="J322" s="97"/>
      <c r="K322" s="97"/>
    </row>
    <row r="323" spans="1:11" s="94" customFormat="1" x14ac:dyDescent="0.35">
      <c r="A323" s="11"/>
      <c r="B323" s="11"/>
      <c r="C323" s="11"/>
      <c r="D323" s="11"/>
      <c r="E323" s="96"/>
      <c r="F323" s="97"/>
      <c r="G323" s="96"/>
      <c r="H323" s="96"/>
      <c r="I323" s="97"/>
      <c r="J323" s="97"/>
      <c r="K323" s="97"/>
    </row>
    <row r="324" spans="1:11" s="94" customFormat="1" x14ac:dyDescent="0.35">
      <c r="A324" s="11"/>
      <c r="B324" s="11"/>
      <c r="C324" s="11"/>
      <c r="D324" s="11"/>
      <c r="E324" s="96"/>
      <c r="F324" s="97"/>
      <c r="G324" s="96"/>
      <c r="H324" s="96"/>
      <c r="I324" s="97"/>
      <c r="J324" s="97"/>
      <c r="K324" s="97"/>
    </row>
    <row r="325" spans="1:11" s="94" customFormat="1" x14ac:dyDescent="0.35">
      <c r="A325" s="11"/>
      <c r="B325" s="11"/>
      <c r="C325" s="11"/>
      <c r="D325" s="11"/>
      <c r="E325" s="96"/>
      <c r="F325" s="97"/>
      <c r="G325" s="96"/>
      <c r="H325" s="96"/>
      <c r="I325" s="97"/>
      <c r="J325" s="97"/>
      <c r="K325" s="97"/>
    </row>
    <row r="326" spans="1:11" s="94" customFormat="1" x14ac:dyDescent="0.35">
      <c r="A326" s="11"/>
      <c r="B326" s="11"/>
      <c r="C326" s="11"/>
      <c r="D326" s="11"/>
      <c r="E326" s="96"/>
      <c r="F326" s="97"/>
      <c r="G326" s="96"/>
      <c r="H326" s="96"/>
      <c r="I326" s="97"/>
      <c r="J326" s="97"/>
      <c r="K326" s="97"/>
    </row>
    <row r="327" spans="1:11" s="94" customFormat="1" x14ac:dyDescent="0.35">
      <c r="A327" s="11"/>
      <c r="B327" s="11"/>
      <c r="C327" s="11"/>
      <c r="D327" s="11"/>
      <c r="E327" s="96"/>
      <c r="F327" s="97"/>
      <c r="G327" s="96"/>
      <c r="H327" s="96"/>
      <c r="I327" s="97"/>
      <c r="J327" s="97"/>
      <c r="K327" s="97"/>
    </row>
    <row r="328" spans="1:11" s="94" customFormat="1" x14ac:dyDescent="0.35">
      <c r="A328" s="11"/>
      <c r="B328" s="11"/>
      <c r="C328" s="11"/>
      <c r="D328" s="11"/>
      <c r="E328" s="96"/>
      <c r="F328" s="97"/>
      <c r="G328" s="96"/>
      <c r="H328" s="96"/>
      <c r="I328" s="97"/>
      <c r="J328" s="97"/>
      <c r="K328" s="97"/>
    </row>
    <row r="329" spans="1:11" s="94" customFormat="1" x14ac:dyDescent="0.35">
      <c r="A329" s="11"/>
      <c r="B329" s="11"/>
      <c r="C329" s="11"/>
      <c r="D329" s="11"/>
      <c r="E329" s="96"/>
      <c r="F329" s="97"/>
      <c r="G329" s="96"/>
      <c r="H329" s="96"/>
      <c r="I329" s="97"/>
      <c r="J329" s="97"/>
      <c r="K329" s="97"/>
    </row>
    <row r="330" spans="1:11" s="94" customFormat="1" x14ac:dyDescent="0.35">
      <c r="A330" s="11"/>
      <c r="B330" s="11"/>
      <c r="C330" s="11"/>
      <c r="D330" s="11"/>
      <c r="E330" s="96"/>
      <c r="F330" s="97"/>
      <c r="G330" s="96"/>
      <c r="H330" s="96"/>
      <c r="I330" s="97"/>
      <c r="J330" s="97"/>
      <c r="K330" s="97"/>
    </row>
    <row r="331" spans="1:11" s="94" customFormat="1" x14ac:dyDescent="0.35">
      <c r="A331" s="11"/>
      <c r="B331" s="11"/>
      <c r="C331" s="11"/>
      <c r="D331" s="11"/>
      <c r="E331" s="96"/>
      <c r="F331" s="97"/>
      <c r="G331" s="96"/>
      <c r="H331" s="96"/>
      <c r="I331" s="97"/>
      <c r="J331" s="97"/>
      <c r="K331" s="97"/>
    </row>
    <row r="332" spans="1:11" s="94" customFormat="1" x14ac:dyDescent="0.35">
      <c r="A332" s="11"/>
      <c r="B332" s="11"/>
      <c r="C332" s="11"/>
      <c r="D332" s="11"/>
      <c r="E332" s="96"/>
      <c r="F332" s="97"/>
      <c r="G332" s="96"/>
      <c r="H332" s="96"/>
      <c r="I332" s="97"/>
      <c r="J332" s="97"/>
      <c r="K332" s="97"/>
    </row>
    <row r="333" spans="1:11" s="94" customFormat="1" x14ac:dyDescent="0.35">
      <c r="A333" s="11"/>
      <c r="B333" s="11"/>
      <c r="C333" s="11"/>
      <c r="D333" s="11"/>
      <c r="E333" s="96"/>
      <c r="F333" s="97"/>
      <c r="G333" s="96"/>
      <c r="H333" s="96"/>
      <c r="I333" s="97"/>
      <c r="J333" s="97"/>
      <c r="K333" s="97"/>
    </row>
    <row r="334" spans="1:11" s="94" customFormat="1" x14ac:dyDescent="0.35">
      <c r="A334" s="11"/>
      <c r="B334" s="11"/>
      <c r="C334" s="11"/>
      <c r="D334" s="11"/>
      <c r="E334" s="96"/>
      <c r="F334" s="97"/>
      <c r="G334" s="96"/>
      <c r="H334" s="96"/>
      <c r="I334" s="97"/>
      <c r="J334" s="97"/>
      <c r="K334" s="97"/>
    </row>
    <row r="335" spans="1:11" s="94" customFormat="1" x14ac:dyDescent="0.35">
      <c r="A335" s="11"/>
      <c r="B335" s="11"/>
      <c r="C335" s="11"/>
      <c r="D335" s="11"/>
      <c r="E335" s="96"/>
      <c r="F335" s="97"/>
      <c r="G335" s="96"/>
      <c r="H335" s="96"/>
      <c r="I335" s="97"/>
      <c r="J335" s="97"/>
      <c r="K335" s="97"/>
    </row>
    <row r="336" spans="1:11" s="94" customFormat="1" x14ac:dyDescent="0.35">
      <c r="A336" s="11"/>
      <c r="B336" s="11"/>
      <c r="C336" s="11"/>
      <c r="D336" s="11"/>
      <c r="E336" s="96"/>
      <c r="F336" s="97"/>
      <c r="G336" s="96"/>
      <c r="H336" s="96"/>
      <c r="I336" s="97"/>
      <c r="J336" s="97"/>
      <c r="K336" s="97"/>
    </row>
    <row r="337" spans="1:11" s="94" customFormat="1" x14ac:dyDescent="0.35">
      <c r="A337" s="11"/>
      <c r="B337" s="11"/>
      <c r="C337" s="11"/>
      <c r="D337" s="11"/>
      <c r="E337" s="96"/>
      <c r="F337" s="97"/>
      <c r="G337" s="96"/>
      <c r="H337" s="96"/>
      <c r="I337" s="97"/>
      <c r="J337" s="97"/>
      <c r="K337" s="97"/>
    </row>
    <row r="338" spans="1:11" s="94" customFormat="1" x14ac:dyDescent="0.35">
      <c r="A338" s="11"/>
      <c r="B338" s="11"/>
      <c r="C338" s="11"/>
      <c r="D338" s="11"/>
      <c r="E338" s="96"/>
      <c r="F338" s="97"/>
      <c r="G338" s="96"/>
      <c r="H338" s="96"/>
      <c r="I338" s="97"/>
      <c r="J338" s="97"/>
      <c r="K338" s="97"/>
    </row>
    <row r="339" spans="1:11" s="94" customFormat="1" x14ac:dyDescent="0.35">
      <c r="A339" s="11"/>
      <c r="B339" s="11"/>
      <c r="C339" s="11"/>
      <c r="D339" s="11"/>
      <c r="E339" s="96"/>
      <c r="F339" s="97"/>
      <c r="G339" s="96"/>
      <c r="H339" s="96"/>
      <c r="I339" s="97"/>
      <c r="J339" s="97"/>
      <c r="K339" s="97"/>
    </row>
    <row r="340" spans="1:11" s="94" customFormat="1" x14ac:dyDescent="0.35">
      <c r="A340" s="11"/>
      <c r="B340" s="11"/>
      <c r="C340" s="11"/>
      <c r="D340" s="11"/>
      <c r="E340" s="96"/>
      <c r="F340" s="97"/>
      <c r="G340" s="96"/>
      <c r="H340" s="96"/>
      <c r="I340" s="97"/>
      <c r="J340" s="97"/>
      <c r="K340" s="97"/>
    </row>
    <row r="341" spans="1:11" s="94" customFormat="1" x14ac:dyDescent="0.35">
      <c r="A341" s="11"/>
      <c r="B341" s="11"/>
      <c r="C341" s="11"/>
      <c r="D341" s="11"/>
      <c r="E341" s="96"/>
      <c r="F341" s="97"/>
      <c r="G341" s="96"/>
      <c r="H341" s="96"/>
      <c r="I341" s="97"/>
      <c r="J341" s="97"/>
      <c r="K341" s="97"/>
    </row>
    <row r="342" spans="1:11" s="94" customFormat="1" x14ac:dyDescent="0.35">
      <c r="A342" s="11"/>
      <c r="B342" s="11"/>
      <c r="C342" s="11"/>
      <c r="D342" s="11"/>
      <c r="E342" s="96"/>
      <c r="F342" s="97"/>
      <c r="G342" s="96"/>
      <c r="H342" s="96"/>
      <c r="I342" s="97"/>
      <c r="J342" s="97"/>
      <c r="K342" s="97"/>
    </row>
    <row r="343" spans="1:11" s="94" customFormat="1" x14ac:dyDescent="0.35">
      <c r="A343" s="11"/>
      <c r="B343" s="11"/>
      <c r="C343" s="11"/>
      <c r="D343" s="11"/>
      <c r="E343" s="96"/>
      <c r="F343" s="97"/>
      <c r="G343" s="96"/>
      <c r="H343" s="96"/>
      <c r="I343" s="97"/>
      <c r="J343" s="97"/>
      <c r="K343" s="97"/>
    </row>
    <row r="344" spans="1:11" s="94" customFormat="1" x14ac:dyDescent="0.35">
      <c r="A344" s="11"/>
      <c r="B344" s="11"/>
      <c r="C344" s="11"/>
      <c r="D344" s="11"/>
      <c r="E344" s="96"/>
      <c r="F344" s="97"/>
      <c r="G344" s="96"/>
      <c r="H344" s="96"/>
      <c r="I344" s="97"/>
      <c r="J344" s="97"/>
      <c r="K344" s="97"/>
    </row>
    <row r="345" spans="1:11" s="94" customFormat="1" x14ac:dyDescent="0.35">
      <c r="A345" s="11"/>
      <c r="B345" s="11"/>
      <c r="C345" s="11"/>
      <c r="D345" s="11"/>
      <c r="E345" s="96"/>
      <c r="F345" s="97"/>
      <c r="G345" s="96"/>
      <c r="H345" s="96"/>
      <c r="I345" s="97"/>
      <c r="J345" s="97"/>
      <c r="K345" s="97"/>
    </row>
    <row r="346" spans="1:11" s="94" customFormat="1" x14ac:dyDescent="0.35">
      <c r="A346" s="11"/>
      <c r="B346" s="11"/>
      <c r="C346" s="11"/>
      <c r="D346" s="11"/>
      <c r="E346" s="96"/>
      <c r="F346" s="97"/>
      <c r="G346" s="96"/>
      <c r="H346" s="96"/>
      <c r="I346" s="97"/>
      <c r="J346" s="97"/>
      <c r="K346" s="97"/>
    </row>
    <row r="347" spans="1:11" s="94" customFormat="1" x14ac:dyDescent="0.35">
      <c r="A347" s="11"/>
      <c r="B347" s="11"/>
      <c r="C347" s="11"/>
      <c r="D347" s="11"/>
      <c r="E347" s="96"/>
      <c r="F347" s="97"/>
      <c r="G347" s="96"/>
      <c r="H347" s="96"/>
      <c r="I347" s="97"/>
      <c r="J347" s="97"/>
      <c r="K347" s="97"/>
    </row>
    <row r="348" spans="1:11" s="94" customFormat="1" x14ac:dyDescent="0.35">
      <c r="A348" s="11"/>
      <c r="B348" s="11"/>
      <c r="C348" s="11"/>
      <c r="D348" s="11"/>
      <c r="E348" s="96"/>
      <c r="F348" s="97"/>
      <c r="G348" s="96"/>
      <c r="H348" s="96"/>
      <c r="I348" s="97"/>
      <c r="J348" s="97"/>
      <c r="K348" s="97"/>
    </row>
    <row r="349" spans="1:11" s="94" customFormat="1" x14ac:dyDescent="0.35">
      <c r="A349" s="11"/>
      <c r="B349" s="11"/>
      <c r="C349" s="11"/>
      <c r="D349" s="11"/>
      <c r="E349" s="96"/>
      <c r="F349" s="97"/>
      <c r="G349" s="96"/>
      <c r="H349" s="96"/>
      <c r="I349" s="97"/>
      <c r="J349" s="97"/>
      <c r="K349" s="97"/>
    </row>
    <row r="350" spans="1:11" s="94" customFormat="1" x14ac:dyDescent="0.35">
      <c r="A350" s="11"/>
      <c r="B350" s="11"/>
      <c r="C350" s="11"/>
      <c r="D350" s="11"/>
      <c r="E350" s="96"/>
      <c r="F350" s="97"/>
      <c r="G350" s="96"/>
      <c r="H350" s="96"/>
      <c r="I350" s="97"/>
      <c r="J350" s="97"/>
      <c r="K350" s="97"/>
    </row>
    <row r="351" spans="1:11" s="94" customFormat="1" x14ac:dyDescent="0.35">
      <c r="A351" s="11"/>
      <c r="B351" s="11"/>
      <c r="C351" s="11"/>
      <c r="D351" s="11"/>
      <c r="E351" s="96"/>
      <c r="F351" s="97"/>
      <c r="G351" s="96"/>
      <c r="H351" s="96"/>
      <c r="I351" s="97"/>
      <c r="J351" s="97"/>
      <c r="K351" s="97"/>
    </row>
    <row r="352" spans="1:11" s="94" customFormat="1" x14ac:dyDescent="0.35">
      <c r="A352" s="11"/>
      <c r="B352" s="11"/>
      <c r="C352" s="11"/>
      <c r="D352" s="11"/>
      <c r="E352" s="96"/>
      <c r="F352" s="97"/>
      <c r="G352" s="96"/>
      <c r="H352" s="96"/>
      <c r="I352" s="97"/>
      <c r="J352" s="97"/>
      <c r="K352" s="97"/>
    </row>
    <row r="353" spans="1:11" s="94" customFormat="1" x14ac:dyDescent="0.35">
      <c r="A353" s="11"/>
      <c r="B353" s="11"/>
      <c r="C353" s="11"/>
      <c r="D353" s="11"/>
      <c r="E353" s="96"/>
      <c r="F353" s="97"/>
      <c r="G353" s="96"/>
      <c r="H353" s="96"/>
      <c r="I353" s="97"/>
      <c r="J353" s="97"/>
      <c r="K353" s="97"/>
    </row>
    <row r="354" spans="1:11" s="94" customFormat="1" x14ac:dyDescent="0.35">
      <c r="A354" s="11"/>
      <c r="B354" s="11"/>
      <c r="C354" s="11"/>
      <c r="D354" s="11"/>
      <c r="E354" s="96"/>
      <c r="F354" s="97"/>
      <c r="G354" s="96"/>
      <c r="H354" s="96"/>
      <c r="I354" s="97"/>
      <c r="J354" s="97"/>
      <c r="K354" s="97"/>
    </row>
    <row r="355" spans="1:11" s="94" customFormat="1" x14ac:dyDescent="0.35">
      <c r="A355" s="11"/>
      <c r="B355" s="11"/>
      <c r="C355" s="11"/>
      <c r="D355" s="11"/>
      <c r="E355" s="96"/>
      <c r="F355" s="97"/>
      <c r="G355" s="96"/>
      <c r="H355" s="96"/>
      <c r="I355" s="97"/>
      <c r="J355" s="97"/>
      <c r="K355" s="97"/>
    </row>
    <row r="356" spans="1:11" s="94" customFormat="1" x14ac:dyDescent="0.35">
      <c r="A356" s="11"/>
      <c r="B356" s="11"/>
      <c r="C356" s="11"/>
      <c r="D356" s="11"/>
      <c r="E356" s="96"/>
      <c r="F356" s="97"/>
      <c r="G356" s="96"/>
      <c r="H356" s="96"/>
      <c r="I356" s="97"/>
      <c r="J356" s="97"/>
      <c r="K356" s="97"/>
    </row>
    <row r="357" spans="1:11" s="94" customFormat="1" x14ac:dyDescent="0.35">
      <c r="A357" s="11"/>
      <c r="B357" s="11"/>
      <c r="C357" s="11"/>
      <c r="D357" s="11"/>
      <c r="E357" s="96"/>
      <c r="F357" s="97"/>
      <c r="G357" s="96"/>
      <c r="H357" s="96"/>
      <c r="I357" s="97"/>
      <c r="J357" s="97"/>
      <c r="K357" s="97"/>
    </row>
    <row r="358" spans="1:11" s="94" customFormat="1" x14ac:dyDescent="0.35">
      <c r="A358" s="11"/>
      <c r="B358" s="11"/>
      <c r="C358" s="11"/>
      <c r="D358" s="11"/>
      <c r="E358" s="96"/>
      <c r="F358" s="97"/>
      <c r="G358" s="96"/>
      <c r="H358" s="96"/>
      <c r="I358" s="97"/>
      <c r="J358" s="97"/>
      <c r="K358" s="97"/>
    </row>
    <row r="359" spans="1:11" s="94" customFormat="1" x14ac:dyDescent="0.35">
      <c r="A359" s="11"/>
      <c r="B359" s="11"/>
      <c r="C359" s="11"/>
      <c r="D359" s="11"/>
      <c r="E359" s="96"/>
      <c r="F359" s="97"/>
      <c r="G359" s="96"/>
      <c r="H359" s="96"/>
      <c r="I359" s="97"/>
      <c r="J359" s="97"/>
      <c r="K359" s="97"/>
    </row>
    <row r="360" spans="1:11" s="94" customFormat="1" x14ac:dyDescent="0.35">
      <c r="A360" s="11"/>
      <c r="B360" s="11"/>
      <c r="C360" s="11"/>
      <c r="D360" s="11"/>
      <c r="E360" s="96"/>
      <c r="F360" s="97"/>
      <c r="G360" s="96"/>
      <c r="H360" s="96"/>
      <c r="I360" s="97"/>
      <c r="J360" s="97"/>
      <c r="K360" s="97"/>
    </row>
    <row r="361" spans="1:11" s="94" customFormat="1" x14ac:dyDescent="0.35">
      <c r="A361" s="11"/>
      <c r="B361" s="11"/>
      <c r="C361" s="11"/>
      <c r="D361" s="11"/>
      <c r="E361" s="96"/>
      <c r="F361" s="97"/>
      <c r="G361" s="96"/>
      <c r="H361" s="96"/>
      <c r="I361" s="97"/>
      <c r="J361" s="97"/>
      <c r="K361" s="97"/>
    </row>
    <row r="362" spans="1:11" s="94" customFormat="1" x14ac:dyDescent="0.35">
      <c r="A362" s="11"/>
      <c r="B362" s="11"/>
      <c r="C362" s="11"/>
      <c r="D362" s="11"/>
      <c r="E362" s="96"/>
      <c r="F362" s="97"/>
      <c r="G362" s="96"/>
      <c r="H362" s="96"/>
      <c r="I362" s="97"/>
      <c r="J362" s="97"/>
      <c r="K362" s="97"/>
    </row>
    <row r="363" spans="1:11" s="94" customFormat="1" x14ac:dyDescent="0.35">
      <c r="A363" s="11"/>
      <c r="B363" s="11"/>
      <c r="C363" s="11"/>
      <c r="D363" s="11"/>
      <c r="E363" s="96"/>
      <c r="F363" s="97"/>
      <c r="G363" s="96"/>
      <c r="H363" s="96"/>
      <c r="I363" s="97"/>
      <c r="J363" s="97"/>
      <c r="K363" s="97"/>
    </row>
    <row r="364" spans="1:11" s="94" customFormat="1" x14ac:dyDescent="0.35">
      <c r="A364" s="11"/>
      <c r="B364" s="11"/>
      <c r="C364" s="11"/>
      <c r="D364" s="11"/>
      <c r="E364" s="96"/>
      <c r="F364" s="97"/>
      <c r="G364" s="96"/>
      <c r="H364" s="96"/>
      <c r="I364" s="97"/>
      <c r="J364" s="97"/>
      <c r="K364" s="97"/>
    </row>
    <row r="365" spans="1:11" s="94" customFormat="1" x14ac:dyDescent="0.35">
      <c r="A365" s="11"/>
      <c r="B365" s="11"/>
      <c r="C365" s="11"/>
      <c r="D365" s="11"/>
      <c r="E365" s="96"/>
      <c r="F365" s="97"/>
      <c r="G365" s="96"/>
      <c r="H365" s="96"/>
      <c r="I365" s="97"/>
      <c r="J365" s="97"/>
      <c r="K365" s="97"/>
    </row>
    <row r="366" spans="1:11" s="94" customFormat="1" x14ac:dyDescent="0.35">
      <c r="A366" s="11"/>
      <c r="B366" s="11"/>
      <c r="C366" s="11"/>
      <c r="D366" s="11"/>
      <c r="E366" s="96"/>
      <c r="F366" s="97"/>
      <c r="G366" s="96"/>
      <c r="H366" s="96"/>
      <c r="I366" s="97"/>
      <c r="J366" s="97"/>
      <c r="K366" s="97"/>
    </row>
    <row r="367" spans="1:11" s="94" customFormat="1" x14ac:dyDescent="0.35">
      <c r="A367" s="11"/>
      <c r="B367" s="11"/>
      <c r="C367" s="11"/>
      <c r="D367" s="11"/>
      <c r="E367" s="96"/>
      <c r="F367" s="97"/>
      <c r="G367" s="96"/>
      <c r="H367" s="96"/>
      <c r="I367" s="97"/>
      <c r="J367" s="97"/>
      <c r="K367" s="97"/>
    </row>
    <row r="368" spans="1:11" s="94" customFormat="1" x14ac:dyDescent="0.35">
      <c r="A368" s="11"/>
      <c r="B368" s="11"/>
      <c r="C368" s="11"/>
      <c r="D368" s="11"/>
      <c r="E368" s="96"/>
      <c r="F368" s="97"/>
      <c r="G368" s="96"/>
      <c r="H368" s="96"/>
      <c r="I368" s="97"/>
      <c r="J368" s="97"/>
      <c r="K368" s="97"/>
    </row>
    <row r="369" spans="1:11" s="94" customFormat="1" x14ac:dyDescent="0.35">
      <c r="A369" s="11"/>
      <c r="B369" s="11"/>
      <c r="C369" s="11"/>
      <c r="D369" s="11"/>
      <c r="E369" s="96"/>
      <c r="F369" s="97"/>
      <c r="G369" s="96"/>
      <c r="H369" s="96"/>
      <c r="I369" s="97"/>
      <c r="J369" s="97"/>
      <c r="K369" s="97"/>
    </row>
    <row r="370" spans="1:11" s="94" customFormat="1" x14ac:dyDescent="0.35">
      <c r="A370" s="11"/>
      <c r="B370" s="11"/>
      <c r="C370" s="11"/>
      <c r="D370" s="11"/>
      <c r="E370" s="96"/>
      <c r="F370" s="97"/>
      <c r="G370" s="96"/>
      <c r="H370" s="96"/>
      <c r="I370" s="97"/>
      <c r="J370" s="97"/>
      <c r="K370" s="97"/>
    </row>
    <row r="371" spans="1:11" s="94" customFormat="1" x14ac:dyDescent="0.35">
      <c r="A371" s="11"/>
      <c r="B371" s="11"/>
      <c r="C371" s="11"/>
      <c r="D371" s="11"/>
      <c r="E371" s="96"/>
      <c r="F371" s="97"/>
      <c r="G371" s="96"/>
      <c r="H371" s="96"/>
      <c r="I371" s="97"/>
      <c r="J371" s="97"/>
      <c r="K371" s="97"/>
    </row>
    <row r="372" spans="1:11" s="94" customFormat="1" x14ac:dyDescent="0.35">
      <c r="A372" s="11"/>
      <c r="B372" s="11"/>
      <c r="C372" s="11"/>
      <c r="D372" s="11"/>
      <c r="E372" s="96"/>
      <c r="F372" s="97"/>
      <c r="G372" s="96"/>
      <c r="H372" s="96"/>
      <c r="I372" s="97"/>
      <c r="J372" s="97"/>
      <c r="K372" s="97"/>
    </row>
    <row r="373" spans="1:11" s="94" customFormat="1" x14ac:dyDescent="0.35">
      <c r="A373" s="11"/>
      <c r="B373" s="11"/>
      <c r="C373" s="11"/>
      <c r="D373" s="11"/>
      <c r="E373" s="96"/>
      <c r="F373" s="97"/>
      <c r="G373" s="96"/>
      <c r="H373" s="96"/>
      <c r="I373" s="97"/>
      <c r="J373" s="97"/>
      <c r="K373" s="97"/>
    </row>
    <row r="374" spans="1:11" s="94" customFormat="1" x14ac:dyDescent="0.35">
      <c r="A374" s="11"/>
      <c r="B374" s="11"/>
      <c r="C374" s="11"/>
      <c r="D374" s="11"/>
      <c r="E374" s="96"/>
      <c r="F374" s="97"/>
      <c r="G374" s="96"/>
      <c r="H374" s="96"/>
      <c r="I374" s="97"/>
      <c r="J374" s="97"/>
      <c r="K374" s="97"/>
    </row>
    <row r="375" spans="1:11" s="94" customFormat="1" x14ac:dyDescent="0.35">
      <c r="A375" s="11"/>
      <c r="B375" s="11"/>
      <c r="C375" s="11"/>
      <c r="D375" s="11"/>
      <c r="E375" s="96"/>
      <c r="F375" s="97"/>
      <c r="G375" s="96"/>
      <c r="H375" s="96"/>
      <c r="I375" s="97"/>
      <c r="J375" s="97"/>
      <c r="K375" s="97"/>
    </row>
    <row r="376" spans="1:11" s="94" customFormat="1" x14ac:dyDescent="0.35">
      <c r="A376" s="11"/>
      <c r="B376" s="11"/>
      <c r="C376" s="11"/>
      <c r="D376" s="11"/>
      <c r="E376" s="96"/>
      <c r="F376" s="97"/>
      <c r="G376" s="96"/>
      <c r="H376" s="96"/>
      <c r="I376" s="97"/>
      <c r="J376" s="97"/>
      <c r="K376" s="97"/>
    </row>
    <row r="377" spans="1:11" s="94" customFormat="1" x14ac:dyDescent="0.35">
      <c r="A377" s="11"/>
      <c r="B377" s="11"/>
      <c r="C377" s="11"/>
      <c r="D377" s="11"/>
      <c r="E377" s="96"/>
      <c r="F377" s="97"/>
      <c r="G377" s="96"/>
      <c r="H377" s="96"/>
      <c r="I377" s="97"/>
      <c r="J377" s="97"/>
      <c r="K377" s="97"/>
    </row>
    <row r="378" spans="1:11" s="94" customFormat="1" x14ac:dyDescent="0.35">
      <c r="A378" s="11"/>
      <c r="B378" s="11"/>
      <c r="C378" s="11"/>
      <c r="D378" s="11"/>
      <c r="E378" s="96"/>
      <c r="F378" s="97"/>
      <c r="G378" s="96"/>
      <c r="H378" s="96"/>
      <c r="I378" s="97"/>
      <c r="J378" s="97"/>
      <c r="K378" s="97"/>
    </row>
    <row r="379" spans="1:11" s="94" customFormat="1" x14ac:dyDescent="0.35">
      <c r="A379" s="11"/>
      <c r="B379" s="11"/>
      <c r="C379" s="11"/>
      <c r="D379" s="11"/>
      <c r="E379" s="96"/>
      <c r="F379" s="97"/>
      <c r="G379" s="96"/>
      <c r="H379" s="96"/>
      <c r="I379" s="97"/>
      <c r="J379" s="97"/>
      <c r="K379" s="97"/>
    </row>
    <row r="380" spans="1:11" s="94" customFormat="1" x14ac:dyDescent="0.35">
      <c r="A380" s="11"/>
      <c r="B380" s="11"/>
      <c r="C380" s="11"/>
      <c r="D380" s="11"/>
      <c r="E380" s="96"/>
      <c r="F380" s="97"/>
      <c r="G380" s="96"/>
      <c r="H380" s="96"/>
      <c r="I380" s="97"/>
      <c r="J380" s="97"/>
      <c r="K380" s="97"/>
    </row>
    <row r="381" spans="1:11" s="94" customFormat="1" x14ac:dyDescent="0.35">
      <c r="A381" s="11"/>
      <c r="B381" s="11"/>
      <c r="C381" s="11"/>
      <c r="D381" s="11"/>
      <c r="E381" s="96"/>
      <c r="F381" s="97"/>
      <c r="G381" s="96"/>
      <c r="H381" s="96"/>
      <c r="I381" s="97"/>
      <c r="J381" s="97"/>
      <c r="K381" s="97"/>
    </row>
    <row r="382" spans="1:11" s="94" customFormat="1" x14ac:dyDescent="0.35">
      <c r="A382" s="11"/>
      <c r="B382" s="11"/>
      <c r="C382" s="11"/>
      <c r="D382" s="11"/>
      <c r="E382" s="96"/>
      <c r="F382" s="97"/>
      <c r="G382" s="96"/>
      <c r="H382" s="96"/>
      <c r="I382" s="97"/>
      <c r="J382" s="97"/>
      <c r="K382" s="97"/>
    </row>
    <row r="383" spans="1:11" s="94" customFormat="1" x14ac:dyDescent="0.35">
      <c r="A383" s="11"/>
      <c r="B383" s="11"/>
      <c r="C383" s="11"/>
      <c r="D383" s="11"/>
      <c r="E383" s="96"/>
      <c r="F383" s="97"/>
      <c r="G383" s="96"/>
      <c r="H383" s="96"/>
      <c r="I383" s="97"/>
      <c r="J383" s="97"/>
      <c r="K383" s="97"/>
    </row>
    <row r="384" spans="1:11" s="94" customFormat="1" x14ac:dyDescent="0.35">
      <c r="A384" s="11"/>
      <c r="B384" s="11"/>
      <c r="C384" s="11"/>
      <c r="D384" s="11"/>
      <c r="E384" s="96"/>
      <c r="F384" s="97"/>
      <c r="G384" s="96"/>
      <c r="H384" s="96"/>
      <c r="I384" s="97"/>
      <c r="J384" s="97"/>
      <c r="K384" s="97"/>
    </row>
    <row r="385" spans="1:11" s="94" customFormat="1" x14ac:dyDescent="0.35">
      <c r="A385" s="11"/>
      <c r="B385" s="11"/>
      <c r="C385" s="11"/>
      <c r="D385" s="11"/>
      <c r="E385" s="96"/>
      <c r="F385" s="97"/>
      <c r="G385" s="96"/>
      <c r="H385" s="96"/>
      <c r="I385" s="97"/>
      <c r="J385" s="97"/>
      <c r="K385" s="97"/>
    </row>
    <row r="386" spans="1:11" s="94" customFormat="1" x14ac:dyDescent="0.35">
      <c r="A386" s="11"/>
      <c r="B386" s="11"/>
      <c r="C386" s="11"/>
      <c r="D386" s="11"/>
      <c r="E386" s="96"/>
      <c r="F386" s="97"/>
      <c r="G386" s="96"/>
      <c r="H386" s="96"/>
      <c r="I386" s="97"/>
      <c r="J386" s="97"/>
      <c r="K386" s="97"/>
    </row>
    <row r="387" spans="1:11" s="94" customFormat="1" x14ac:dyDescent="0.35">
      <c r="A387" s="11"/>
      <c r="B387" s="11"/>
      <c r="C387" s="11"/>
      <c r="D387" s="11"/>
      <c r="E387" s="96"/>
      <c r="F387" s="97"/>
      <c r="G387" s="96"/>
      <c r="H387" s="96"/>
      <c r="I387" s="97"/>
      <c r="J387" s="97"/>
      <c r="K387" s="97"/>
    </row>
    <row r="388" spans="1:11" s="94" customFormat="1" x14ac:dyDescent="0.35">
      <c r="A388" s="11"/>
      <c r="B388" s="11"/>
      <c r="C388" s="11"/>
      <c r="D388" s="11"/>
      <c r="E388" s="96"/>
      <c r="F388" s="97"/>
      <c r="G388" s="96"/>
      <c r="H388" s="96"/>
      <c r="I388" s="97"/>
      <c r="J388" s="97"/>
      <c r="K388" s="97"/>
    </row>
    <row r="389" spans="1:11" s="94" customFormat="1" x14ac:dyDescent="0.35">
      <c r="A389" s="11"/>
      <c r="B389" s="11"/>
      <c r="C389" s="11"/>
      <c r="D389" s="11"/>
      <c r="E389" s="96"/>
      <c r="F389" s="97"/>
      <c r="G389" s="96"/>
      <c r="H389" s="96"/>
      <c r="I389" s="97"/>
      <c r="J389" s="97"/>
      <c r="K389" s="97"/>
    </row>
    <row r="390" spans="1:11" s="94" customFormat="1" x14ac:dyDescent="0.35">
      <c r="A390" s="11"/>
      <c r="B390" s="11"/>
      <c r="C390" s="11"/>
      <c r="D390" s="11"/>
      <c r="E390" s="96"/>
      <c r="F390" s="97"/>
      <c r="G390" s="96"/>
      <c r="H390" s="96"/>
      <c r="I390" s="97"/>
      <c r="J390" s="97"/>
      <c r="K390" s="97"/>
    </row>
    <row r="391" spans="1:11" s="94" customFormat="1" x14ac:dyDescent="0.35">
      <c r="A391" s="11"/>
      <c r="B391" s="11"/>
      <c r="C391" s="11"/>
      <c r="D391" s="11"/>
      <c r="E391" s="96"/>
      <c r="F391" s="97"/>
      <c r="G391" s="96"/>
      <c r="H391" s="96"/>
      <c r="I391" s="97"/>
      <c r="J391" s="97"/>
      <c r="K391" s="97"/>
    </row>
    <row r="392" spans="1:11" s="94" customFormat="1" x14ac:dyDescent="0.35">
      <c r="A392" s="11"/>
      <c r="B392" s="11"/>
      <c r="C392" s="11"/>
      <c r="D392" s="11"/>
      <c r="E392" s="96"/>
      <c r="F392" s="97"/>
      <c r="G392" s="96"/>
      <c r="H392" s="96"/>
      <c r="I392" s="97"/>
      <c r="J392" s="97"/>
      <c r="K392" s="97"/>
    </row>
    <row r="393" spans="1:11" s="94" customFormat="1" x14ac:dyDescent="0.35">
      <c r="A393" s="11"/>
      <c r="B393" s="11"/>
      <c r="C393" s="11"/>
      <c r="D393" s="11"/>
      <c r="E393" s="96"/>
      <c r="F393" s="97"/>
      <c r="G393" s="96"/>
      <c r="H393" s="96"/>
      <c r="I393" s="97"/>
      <c r="J393" s="97"/>
      <c r="K393" s="97"/>
    </row>
    <row r="394" spans="1:11" s="94" customFormat="1" x14ac:dyDescent="0.35">
      <c r="A394" s="11"/>
      <c r="B394" s="11"/>
      <c r="C394" s="11"/>
      <c r="D394" s="11"/>
      <c r="E394" s="96"/>
      <c r="F394" s="97"/>
      <c r="G394" s="96"/>
      <c r="H394" s="96"/>
      <c r="I394" s="97"/>
      <c r="J394" s="97"/>
      <c r="K394" s="97"/>
    </row>
    <row r="395" spans="1:11" s="94" customFormat="1" x14ac:dyDescent="0.35">
      <c r="A395" s="11"/>
      <c r="B395" s="11"/>
      <c r="C395" s="11"/>
      <c r="D395" s="11"/>
      <c r="E395" s="96"/>
      <c r="F395" s="97"/>
      <c r="G395" s="96"/>
      <c r="H395" s="96"/>
      <c r="I395" s="97"/>
      <c r="J395" s="97"/>
      <c r="K395" s="97"/>
    </row>
    <row r="396" spans="1:11" s="94" customFormat="1" x14ac:dyDescent="0.35">
      <c r="A396" s="11"/>
      <c r="B396" s="11"/>
      <c r="C396" s="11"/>
      <c r="D396" s="11"/>
      <c r="E396" s="96"/>
      <c r="F396" s="97"/>
      <c r="G396" s="96"/>
      <c r="H396" s="96"/>
      <c r="I396" s="97"/>
      <c r="J396" s="97"/>
      <c r="K396" s="97"/>
    </row>
    <row r="397" spans="1:11" s="94" customFormat="1" x14ac:dyDescent="0.35">
      <c r="A397" s="11"/>
      <c r="B397" s="11"/>
      <c r="C397" s="11"/>
      <c r="D397" s="11"/>
      <c r="E397" s="96"/>
      <c r="F397" s="97"/>
      <c r="G397" s="96"/>
      <c r="H397" s="96"/>
      <c r="I397" s="97"/>
      <c r="J397" s="97"/>
      <c r="K397" s="97"/>
    </row>
    <row r="398" spans="1:11" s="94" customFormat="1" x14ac:dyDescent="0.35">
      <c r="A398" s="11"/>
      <c r="B398" s="11"/>
      <c r="C398" s="11"/>
      <c r="D398" s="11"/>
      <c r="E398" s="96"/>
      <c r="F398" s="97"/>
      <c r="G398" s="96"/>
      <c r="H398" s="96"/>
      <c r="I398" s="97"/>
      <c r="J398" s="97"/>
      <c r="K398" s="97"/>
    </row>
    <row r="399" spans="1:11" s="94" customFormat="1" x14ac:dyDescent="0.35">
      <c r="A399" s="11"/>
      <c r="B399" s="11"/>
      <c r="C399" s="11"/>
      <c r="D399" s="11"/>
      <c r="E399" s="96"/>
      <c r="F399" s="97"/>
      <c r="G399" s="96"/>
      <c r="H399" s="96"/>
      <c r="I399" s="97"/>
      <c r="J399" s="97"/>
      <c r="K399" s="97"/>
    </row>
    <row r="400" spans="1:11" s="94" customFormat="1" x14ac:dyDescent="0.35">
      <c r="A400" s="11"/>
      <c r="B400" s="11"/>
      <c r="C400" s="11"/>
      <c r="D400" s="11"/>
      <c r="E400" s="96"/>
      <c r="F400" s="97"/>
      <c r="G400" s="96"/>
      <c r="H400" s="96"/>
      <c r="I400" s="97"/>
      <c r="J400" s="97"/>
      <c r="K400" s="97"/>
    </row>
    <row r="401" spans="1:11" s="94" customFormat="1" x14ac:dyDescent="0.35">
      <c r="A401" s="11"/>
      <c r="B401" s="11"/>
      <c r="C401" s="11"/>
      <c r="D401" s="11"/>
      <c r="E401" s="96"/>
      <c r="F401" s="97"/>
      <c r="G401" s="96"/>
      <c r="H401" s="96"/>
      <c r="I401" s="97"/>
      <c r="J401" s="97"/>
      <c r="K401" s="97"/>
    </row>
    <row r="402" spans="1:11" s="94" customFormat="1" x14ac:dyDescent="0.35">
      <c r="A402" s="11"/>
      <c r="B402" s="11"/>
      <c r="C402" s="11"/>
      <c r="D402" s="11"/>
      <c r="E402" s="96"/>
      <c r="F402" s="97"/>
      <c r="G402" s="96"/>
      <c r="H402" s="96"/>
      <c r="I402" s="97"/>
      <c r="J402" s="97"/>
      <c r="K402" s="97"/>
    </row>
    <row r="403" spans="1:11" s="94" customFormat="1" x14ac:dyDescent="0.35">
      <c r="A403" s="11"/>
      <c r="B403" s="11"/>
      <c r="C403" s="11"/>
      <c r="D403" s="11"/>
      <c r="E403" s="96"/>
      <c r="F403" s="97"/>
      <c r="G403" s="96"/>
      <c r="H403" s="96"/>
      <c r="I403" s="97"/>
      <c r="J403" s="97"/>
      <c r="K403" s="97"/>
    </row>
    <row r="404" spans="1:11" s="94" customFormat="1" x14ac:dyDescent="0.35">
      <c r="A404" s="11"/>
      <c r="B404" s="11"/>
      <c r="C404" s="11"/>
      <c r="D404" s="11"/>
      <c r="E404" s="96"/>
      <c r="F404" s="97"/>
      <c r="G404" s="96"/>
      <c r="H404" s="96"/>
      <c r="I404" s="97"/>
      <c r="J404" s="97"/>
      <c r="K404" s="97"/>
    </row>
    <row r="405" spans="1:11" s="94" customFormat="1" x14ac:dyDescent="0.35">
      <c r="A405" s="11"/>
      <c r="B405" s="11"/>
      <c r="C405" s="11"/>
      <c r="D405" s="11"/>
      <c r="E405" s="96"/>
      <c r="F405" s="97"/>
      <c r="G405" s="96"/>
      <c r="H405" s="96"/>
      <c r="I405" s="97"/>
      <c r="J405" s="97"/>
      <c r="K405" s="97"/>
    </row>
    <row r="406" spans="1:11" s="94" customFormat="1" x14ac:dyDescent="0.35">
      <c r="A406" s="11"/>
      <c r="B406" s="11"/>
      <c r="C406" s="11"/>
      <c r="D406" s="11"/>
      <c r="E406" s="96"/>
      <c r="F406" s="97"/>
      <c r="G406" s="96"/>
      <c r="H406" s="96"/>
      <c r="I406" s="97"/>
      <c r="J406" s="97"/>
      <c r="K406" s="97"/>
    </row>
    <row r="407" spans="1:11" s="94" customFormat="1" x14ac:dyDescent="0.35">
      <c r="A407" s="11"/>
      <c r="B407" s="11"/>
      <c r="C407" s="11"/>
      <c r="D407" s="11"/>
      <c r="E407" s="96"/>
      <c r="F407" s="97"/>
      <c r="G407" s="96"/>
      <c r="H407" s="96"/>
      <c r="I407" s="97"/>
      <c r="J407" s="97"/>
      <c r="K407" s="97"/>
    </row>
    <row r="408" spans="1:11" s="94" customFormat="1" x14ac:dyDescent="0.35">
      <c r="A408" s="11"/>
      <c r="B408" s="11"/>
      <c r="C408" s="11"/>
      <c r="D408" s="11"/>
      <c r="E408" s="96"/>
      <c r="F408" s="97"/>
      <c r="G408" s="96"/>
      <c r="H408" s="96"/>
      <c r="I408" s="97"/>
      <c r="J408" s="97"/>
      <c r="K408" s="97"/>
    </row>
    <row r="409" spans="1:11" s="94" customFormat="1" x14ac:dyDescent="0.35">
      <c r="A409" s="11"/>
      <c r="B409" s="11"/>
      <c r="C409" s="11"/>
      <c r="D409" s="11"/>
      <c r="E409" s="96"/>
      <c r="F409" s="97"/>
      <c r="G409" s="96"/>
      <c r="H409" s="96"/>
      <c r="I409" s="97"/>
      <c r="J409" s="97"/>
      <c r="K409" s="97"/>
    </row>
    <row r="410" spans="1:11" s="94" customFormat="1" x14ac:dyDescent="0.35">
      <c r="A410" s="11"/>
      <c r="B410" s="11"/>
      <c r="C410" s="11"/>
      <c r="D410" s="11"/>
      <c r="E410" s="96"/>
      <c r="F410" s="97"/>
      <c r="G410" s="96"/>
      <c r="H410" s="96"/>
      <c r="I410" s="97"/>
      <c r="J410" s="97"/>
      <c r="K410" s="97"/>
    </row>
    <row r="411" spans="1:11" s="94" customFormat="1" x14ac:dyDescent="0.35">
      <c r="A411" s="11"/>
      <c r="B411" s="11"/>
      <c r="C411" s="11"/>
      <c r="D411" s="11"/>
      <c r="E411" s="96"/>
      <c r="F411" s="97"/>
      <c r="G411" s="96"/>
      <c r="H411" s="96"/>
      <c r="I411" s="97"/>
      <c r="J411" s="97"/>
      <c r="K411" s="97"/>
    </row>
    <row r="412" spans="1:11" s="94" customFormat="1" x14ac:dyDescent="0.35">
      <c r="A412" s="11"/>
      <c r="B412" s="11"/>
      <c r="C412" s="11"/>
      <c r="D412" s="11"/>
      <c r="E412" s="96"/>
      <c r="F412" s="97"/>
      <c r="G412" s="96"/>
      <c r="H412" s="96"/>
      <c r="I412" s="97"/>
      <c r="J412" s="97"/>
      <c r="K412" s="97"/>
    </row>
    <row r="413" spans="1:11" s="94" customFormat="1" x14ac:dyDescent="0.35">
      <c r="A413" s="11"/>
      <c r="B413" s="11"/>
      <c r="C413" s="11"/>
      <c r="D413" s="11"/>
      <c r="E413" s="96"/>
      <c r="F413" s="97"/>
      <c r="G413" s="96"/>
      <c r="H413" s="96"/>
      <c r="I413" s="97"/>
      <c r="J413" s="97"/>
      <c r="K413" s="97"/>
    </row>
    <row r="414" spans="1:11" s="94" customFormat="1" x14ac:dyDescent="0.35">
      <c r="A414" s="11"/>
      <c r="B414" s="11"/>
      <c r="C414" s="11"/>
      <c r="D414" s="11"/>
      <c r="E414" s="96"/>
      <c r="F414" s="97"/>
      <c r="G414" s="96"/>
      <c r="H414" s="96"/>
      <c r="I414" s="97"/>
      <c r="J414" s="97"/>
      <c r="K414" s="97"/>
    </row>
    <row r="415" spans="1:11" s="94" customFormat="1" x14ac:dyDescent="0.35">
      <c r="A415" s="11"/>
      <c r="B415" s="11"/>
      <c r="C415" s="11"/>
      <c r="D415" s="11"/>
      <c r="E415" s="96"/>
      <c r="F415" s="97"/>
      <c r="G415" s="96"/>
      <c r="H415" s="96"/>
      <c r="I415" s="97"/>
      <c r="J415" s="97"/>
      <c r="K415" s="97"/>
    </row>
    <row r="416" spans="1:11" s="94" customFormat="1" x14ac:dyDescent="0.35">
      <c r="A416" s="11"/>
      <c r="B416" s="11"/>
      <c r="C416" s="11"/>
      <c r="D416" s="11"/>
      <c r="E416" s="96"/>
      <c r="F416" s="97"/>
      <c r="G416" s="96"/>
      <c r="H416" s="96"/>
      <c r="I416" s="97"/>
      <c r="J416" s="97"/>
      <c r="K416" s="97"/>
    </row>
    <row r="417" spans="1:11" s="94" customFormat="1" x14ac:dyDescent="0.35">
      <c r="A417" s="11"/>
      <c r="B417" s="11"/>
      <c r="C417" s="11"/>
      <c r="D417" s="11"/>
      <c r="E417" s="96"/>
      <c r="F417" s="97"/>
      <c r="G417" s="96"/>
      <c r="H417" s="96"/>
      <c r="I417" s="97"/>
      <c r="J417" s="97"/>
      <c r="K417" s="97"/>
    </row>
    <row r="418" spans="1:11" s="94" customFormat="1" x14ac:dyDescent="0.35">
      <c r="A418" s="11"/>
      <c r="B418" s="11"/>
      <c r="C418" s="11"/>
      <c r="D418" s="11"/>
      <c r="E418" s="96"/>
      <c r="F418" s="97"/>
      <c r="G418" s="96"/>
      <c r="H418" s="96"/>
      <c r="I418" s="97"/>
      <c r="J418" s="97"/>
      <c r="K418" s="97"/>
    </row>
    <row r="419" spans="1:11" s="94" customFormat="1" x14ac:dyDescent="0.35">
      <c r="A419" s="11"/>
      <c r="B419" s="11"/>
      <c r="C419" s="11"/>
      <c r="D419" s="11"/>
      <c r="E419" s="96"/>
      <c r="F419" s="97"/>
      <c r="G419" s="96"/>
      <c r="H419" s="96"/>
      <c r="I419" s="97"/>
      <c r="J419" s="97"/>
      <c r="K419" s="97"/>
    </row>
    <row r="420" spans="1:11" s="94" customFormat="1" x14ac:dyDescent="0.35">
      <c r="A420" s="11"/>
      <c r="B420" s="11"/>
      <c r="C420" s="11"/>
      <c r="D420" s="11"/>
      <c r="E420" s="96"/>
      <c r="F420" s="97"/>
      <c r="G420" s="96"/>
      <c r="H420" s="96"/>
      <c r="I420" s="97"/>
      <c r="J420" s="97"/>
      <c r="K420" s="97"/>
    </row>
    <row r="421" spans="1:11" s="94" customFormat="1" x14ac:dyDescent="0.35">
      <c r="A421" s="11"/>
      <c r="B421" s="11"/>
      <c r="C421" s="11"/>
      <c r="D421" s="11"/>
      <c r="E421" s="96"/>
      <c r="F421" s="97"/>
      <c r="G421" s="96"/>
      <c r="H421" s="96"/>
      <c r="I421" s="97"/>
      <c r="J421" s="97"/>
      <c r="K421" s="97"/>
    </row>
    <row r="422" spans="1:11" s="94" customFormat="1" x14ac:dyDescent="0.35">
      <c r="A422" s="11"/>
      <c r="B422" s="11"/>
      <c r="C422" s="11"/>
      <c r="D422" s="11"/>
      <c r="E422" s="96"/>
      <c r="F422" s="97"/>
      <c r="G422" s="96"/>
      <c r="H422" s="96"/>
      <c r="I422" s="97"/>
      <c r="J422" s="97"/>
      <c r="K422" s="97"/>
    </row>
    <row r="423" spans="1:11" s="94" customFormat="1" x14ac:dyDescent="0.35">
      <c r="A423" s="11"/>
      <c r="B423" s="11"/>
      <c r="C423" s="11"/>
      <c r="D423" s="11"/>
      <c r="E423" s="96"/>
      <c r="F423" s="97"/>
      <c r="G423" s="96"/>
      <c r="H423" s="96"/>
      <c r="I423" s="97"/>
      <c r="J423" s="97"/>
      <c r="K423" s="97"/>
    </row>
    <row r="424" spans="1:11" s="94" customFormat="1" x14ac:dyDescent="0.35">
      <c r="A424" s="11"/>
      <c r="B424" s="11"/>
      <c r="C424" s="11"/>
      <c r="D424" s="11"/>
      <c r="E424" s="96"/>
      <c r="F424" s="97"/>
      <c r="G424" s="96"/>
      <c r="H424" s="96"/>
      <c r="I424" s="97"/>
      <c r="J424" s="97"/>
      <c r="K424" s="97"/>
    </row>
    <row r="425" spans="1:11" s="94" customFormat="1" x14ac:dyDescent="0.35">
      <c r="A425" s="11"/>
      <c r="B425" s="11"/>
      <c r="C425" s="11"/>
      <c r="D425" s="11"/>
      <c r="E425" s="96"/>
      <c r="F425" s="97"/>
      <c r="G425" s="96"/>
      <c r="H425" s="96"/>
      <c r="I425" s="97"/>
      <c r="J425" s="97"/>
      <c r="K425" s="97"/>
    </row>
    <row r="426" spans="1:11" s="94" customFormat="1" x14ac:dyDescent="0.35">
      <c r="A426" s="11"/>
      <c r="B426" s="11"/>
      <c r="C426" s="11"/>
      <c r="D426" s="11"/>
      <c r="E426" s="96"/>
      <c r="F426" s="97"/>
      <c r="G426" s="96"/>
      <c r="H426" s="96"/>
      <c r="I426" s="97"/>
      <c r="J426" s="97"/>
      <c r="K426" s="97"/>
    </row>
    <row r="427" spans="1:11" s="94" customFormat="1" x14ac:dyDescent="0.35">
      <c r="A427" s="11"/>
      <c r="B427" s="11"/>
      <c r="C427" s="11"/>
      <c r="D427" s="11"/>
      <c r="E427" s="96"/>
      <c r="F427" s="97"/>
      <c r="G427" s="96"/>
      <c r="H427" s="96"/>
      <c r="I427" s="97"/>
      <c r="J427" s="97"/>
      <c r="K427" s="97"/>
    </row>
    <row r="428" spans="1:11" s="94" customFormat="1" x14ac:dyDescent="0.35">
      <c r="A428" s="11"/>
      <c r="B428" s="11"/>
      <c r="C428" s="11"/>
      <c r="D428" s="11"/>
      <c r="E428" s="96"/>
      <c r="F428" s="97"/>
      <c r="G428" s="96"/>
      <c r="H428" s="96"/>
      <c r="I428" s="97"/>
      <c r="J428" s="97"/>
      <c r="K428" s="97"/>
    </row>
    <row r="429" spans="1:11" s="94" customFormat="1" x14ac:dyDescent="0.35">
      <c r="A429" s="11"/>
      <c r="B429" s="11"/>
      <c r="C429" s="11"/>
      <c r="D429" s="11"/>
      <c r="E429" s="96"/>
      <c r="F429" s="97"/>
      <c r="G429" s="96"/>
      <c r="H429" s="96"/>
      <c r="I429" s="97"/>
      <c r="J429" s="97"/>
      <c r="K429" s="97"/>
    </row>
    <row r="430" spans="1:11" s="94" customFormat="1" x14ac:dyDescent="0.35">
      <c r="A430" s="11"/>
      <c r="B430" s="11"/>
      <c r="C430" s="11"/>
      <c r="D430" s="11"/>
      <c r="E430" s="96"/>
      <c r="F430" s="97"/>
      <c r="G430" s="96"/>
      <c r="H430" s="96"/>
      <c r="I430" s="97"/>
      <c r="J430" s="97"/>
      <c r="K430" s="97"/>
    </row>
    <row r="431" spans="1:11" s="94" customFormat="1" x14ac:dyDescent="0.35">
      <c r="A431" s="11"/>
      <c r="B431" s="11"/>
      <c r="C431" s="11"/>
      <c r="D431" s="11"/>
      <c r="E431" s="96"/>
      <c r="F431" s="97"/>
      <c r="G431" s="96"/>
      <c r="H431" s="96"/>
      <c r="I431" s="97"/>
      <c r="J431" s="97"/>
      <c r="K431" s="97"/>
    </row>
    <row r="432" spans="1:11" s="94" customFormat="1" x14ac:dyDescent="0.35">
      <c r="A432" s="11"/>
      <c r="B432" s="11"/>
      <c r="C432" s="11"/>
      <c r="D432" s="11"/>
      <c r="E432" s="96"/>
      <c r="F432" s="97"/>
      <c r="G432" s="96"/>
      <c r="H432" s="96"/>
      <c r="I432" s="97"/>
      <c r="J432" s="97"/>
      <c r="K432" s="97"/>
    </row>
    <row r="433" spans="1:11" s="94" customFormat="1" x14ac:dyDescent="0.35">
      <c r="A433" s="11"/>
      <c r="B433" s="11"/>
      <c r="C433" s="11"/>
      <c r="D433" s="11"/>
      <c r="E433" s="96"/>
      <c r="F433" s="97"/>
      <c r="G433" s="96"/>
      <c r="H433" s="96"/>
      <c r="I433" s="97"/>
      <c r="J433" s="97"/>
      <c r="K433" s="97"/>
    </row>
    <row r="434" spans="1:11" s="94" customFormat="1" x14ac:dyDescent="0.35">
      <c r="A434" s="11"/>
      <c r="B434" s="11"/>
      <c r="C434" s="11"/>
      <c r="D434" s="11"/>
      <c r="E434" s="96"/>
      <c r="F434" s="97"/>
      <c r="G434" s="96"/>
      <c r="H434" s="96"/>
      <c r="I434" s="97"/>
      <c r="J434" s="97"/>
      <c r="K434" s="97"/>
    </row>
    <row r="435" spans="1:11" s="94" customFormat="1" x14ac:dyDescent="0.35">
      <c r="A435" s="11"/>
      <c r="B435" s="11"/>
      <c r="C435" s="11"/>
      <c r="D435" s="11"/>
      <c r="E435" s="96"/>
      <c r="F435" s="97"/>
      <c r="G435" s="96"/>
      <c r="H435" s="96"/>
      <c r="I435" s="97"/>
      <c r="J435" s="97"/>
      <c r="K435" s="97"/>
    </row>
    <row r="436" spans="1:11" s="94" customFormat="1" x14ac:dyDescent="0.35">
      <c r="A436" s="11"/>
      <c r="B436" s="11"/>
      <c r="C436" s="11"/>
      <c r="D436" s="11"/>
      <c r="E436" s="96"/>
      <c r="F436" s="97"/>
      <c r="G436" s="96"/>
      <c r="H436" s="96"/>
      <c r="I436" s="97"/>
      <c r="J436" s="97"/>
      <c r="K436" s="97"/>
    </row>
    <row r="437" spans="1:11" s="94" customFormat="1" x14ac:dyDescent="0.35">
      <c r="A437" s="11"/>
      <c r="B437" s="11"/>
      <c r="C437" s="11"/>
      <c r="D437" s="11"/>
      <c r="E437" s="96"/>
      <c r="F437" s="97"/>
      <c r="G437" s="96"/>
      <c r="H437" s="96"/>
      <c r="I437" s="97"/>
      <c r="J437" s="97"/>
      <c r="K437" s="97"/>
    </row>
    <row r="438" spans="1:11" s="94" customFormat="1" x14ac:dyDescent="0.35">
      <c r="A438" s="11"/>
      <c r="B438" s="11"/>
      <c r="C438" s="11"/>
      <c r="D438" s="11"/>
      <c r="E438" s="96"/>
      <c r="F438" s="97"/>
      <c r="G438" s="96"/>
      <c r="H438" s="96"/>
      <c r="I438" s="97"/>
      <c r="J438" s="97"/>
      <c r="K438" s="97"/>
    </row>
    <row r="439" spans="1:11" s="94" customFormat="1" x14ac:dyDescent="0.35">
      <c r="A439" s="11"/>
      <c r="B439" s="11"/>
      <c r="C439" s="11"/>
      <c r="D439" s="11"/>
      <c r="E439" s="96"/>
      <c r="F439" s="97"/>
      <c r="G439" s="96"/>
      <c r="H439" s="96"/>
      <c r="I439" s="97"/>
      <c r="J439" s="97"/>
      <c r="K439" s="97"/>
    </row>
    <row r="440" spans="1:11" s="94" customFormat="1" x14ac:dyDescent="0.35">
      <c r="A440" s="11"/>
      <c r="B440" s="11"/>
      <c r="C440" s="11"/>
      <c r="D440" s="11"/>
      <c r="E440" s="96"/>
      <c r="F440" s="97"/>
      <c r="G440" s="96"/>
      <c r="H440" s="96"/>
      <c r="I440" s="97"/>
      <c r="J440" s="97"/>
      <c r="K440" s="97"/>
    </row>
    <row r="441" spans="1:11" s="94" customFormat="1" x14ac:dyDescent="0.35">
      <c r="A441" s="11"/>
      <c r="B441" s="11"/>
      <c r="C441" s="11"/>
      <c r="D441" s="11"/>
      <c r="E441" s="96"/>
      <c r="F441" s="97"/>
      <c r="G441" s="96"/>
      <c r="H441" s="96"/>
      <c r="I441" s="97"/>
      <c r="J441" s="97"/>
      <c r="K441" s="97"/>
    </row>
    <row r="442" spans="1:11" s="94" customFormat="1" x14ac:dyDescent="0.35">
      <c r="A442" s="11"/>
      <c r="B442" s="11"/>
      <c r="C442" s="11"/>
      <c r="D442" s="11"/>
      <c r="E442" s="96"/>
      <c r="F442" s="97"/>
      <c r="G442" s="96"/>
      <c r="H442" s="96"/>
      <c r="I442" s="97"/>
      <c r="J442" s="97"/>
      <c r="K442" s="97"/>
    </row>
    <row r="443" spans="1:11" s="94" customFormat="1" x14ac:dyDescent="0.35">
      <c r="A443" s="11"/>
      <c r="B443" s="11"/>
      <c r="C443" s="11"/>
      <c r="D443" s="11"/>
      <c r="E443" s="96"/>
      <c r="F443" s="97"/>
      <c r="G443" s="96"/>
      <c r="H443" s="96"/>
      <c r="I443" s="97"/>
      <c r="J443" s="97"/>
      <c r="K443" s="97"/>
    </row>
    <row r="444" spans="1:11" s="94" customFormat="1" x14ac:dyDescent="0.35">
      <c r="A444" s="11"/>
      <c r="B444" s="11"/>
      <c r="C444" s="11"/>
      <c r="D444" s="11"/>
      <c r="E444" s="96"/>
      <c r="F444" s="97"/>
      <c r="G444" s="96"/>
      <c r="H444" s="96"/>
      <c r="I444" s="97"/>
      <c r="J444" s="97"/>
      <c r="K444" s="97"/>
    </row>
    <row r="445" spans="1:11" s="94" customFormat="1" x14ac:dyDescent="0.35">
      <c r="A445" s="11"/>
      <c r="B445" s="11"/>
      <c r="C445" s="11"/>
      <c r="D445" s="11"/>
      <c r="E445" s="96"/>
      <c r="F445" s="97"/>
      <c r="G445" s="96"/>
      <c r="H445" s="96"/>
      <c r="I445" s="97"/>
      <c r="J445" s="97"/>
      <c r="K445" s="97"/>
    </row>
    <row r="446" spans="1:11" s="94" customFormat="1" x14ac:dyDescent="0.35">
      <c r="A446" s="11"/>
      <c r="B446" s="11"/>
      <c r="C446" s="11"/>
      <c r="D446" s="11"/>
      <c r="E446" s="96"/>
      <c r="F446" s="97"/>
      <c r="G446" s="96"/>
      <c r="H446" s="96"/>
      <c r="I446" s="97"/>
      <c r="J446" s="97"/>
      <c r="K446" s="97"/>
    </row>
    <row r="447" spans="1:11" s="94" customFormat="1" x14ac:dyDescent="0.35">
      <c r="A447" s="11"/>
      <c r="B447" s="11"/>
      <c r="C447" s="11"/>
      <c r="D447" s="11"/>
      <c r="E447" s="96"/>
      <c r="F447" s="97"/>
      <c r="G447" s="96"/>
      <c r="H447" s="96"/>
      <c r="I447" s="97"/>
      <c r="J447" s="97"/>
      <c r="K447" s="97"/>
    </row>
    <row r="448" spans="1:11" s="94" customFormat="1" x14ac:dyDescent="0.35">
      <c r="A448" s="11"/>
      <c r="B448" s="11"/>
      <c r="C448" s="11"/>
      <c r="D448" s="11"/>
      <c r="E448" s="96"/>
      <c r="F448" s="97"/>
      <c r="G448" s="96"/>
      <c r="H448" s="96"/>
      <c r="I448" s="97"/>
      <c r="J448" s="97"/>
      <c r="K448" s="97"/>
    </row>
    <row r="449" spans="1:11" s="94" customFormat="1" x14ac:dyDescent="0.35">
      <c r="A449" s="11"/>
      <c r="B449" s="11"/>
      <c r="C449" s="11"/>
      <c r="D449" s="11"/>
      <c r="E449" s="96"/>
      <c r="F449" s="97"/>
      <c r="G449" s="96"/>
      <c r="H449" s="96"/>
      <c r="I449" s="97"/>
      <c r="J449" s="97"/>
      <c r="K449" s="97"/>
    </row>
    <row r="450" spans="1:11" s="94" customFormat="1" x14ac:dyDescent="0.35">
      <c r="A450" s="11"/>
      <c r="B450" s="11"/>
      <c r="C450" s="11"/>
      <c r="D450" s="11"/>
      <c r="E450" s="96"/>
      <c r="F450" s="97"/>
      <c r="G450" s="96"/>
      <c r="H450" s="96"/>
      <c r="I450" s="97"/>
      <c r="J450" s="97"/>
      <c r="K450" s="97"/>
    </row>
    <row r="451" spans="1:11" s="94" customFormat="1" x14ac:dyDescent="0.35">
      <c r="A451" s="11"/>
      <c r="B451" s="11"/>
      <c r="C451" s="11"/>
      <c r="D451" s="11"/>
      <c r="E451" s="96"/>
      <c r="F451" s="97"/>
      <c r="G451" s="96"/>
      <c r="H451" s="96"/>
      <c r="I451" s="97"/>
      <c r="J451" s="97"/>
      <c r="K451" s="97"/>
    </row>
    <row r="452" spans="1:11" s="94" customFormat="1" x14ac:dyDescent="0.35">
      <c r="A452" s="11"/>
      <c r="B452" s="11"/>
      <c r="C452" s="11"/>
      <c r="D452" s="11"/>
      <c r="E452" s="96"/>
      <c r="F452" s="97"/>
      <c r="G452" s="96"/>
      <c r="H452" s="96"/>
      <c r="I452" s="97"/>
      <c r="J452" s="97"/>
      <c r="K452" s="97"/>
    </row>
    <row r="453" spans="1:11" s="94" customFormat="1" x14ac:dyDescent="0.35">
      <c r="A453" s="11"/>
      <c r="B453" s="11"/>
      <c r="C453" s="11"/>
      <c r="D453" s="11"/>
      <c r="E453" s="96"/>
      <c r="F453" s="97"/>
      <c r="G453" s="96"/>
      <c r="H453" s="96"/>
      <c r="I453" s="97"/>
      <c r="J453" s="97"/>
      <c r="K453" s="97"/>
    </row>
    <row r="454" spans="1:11" s="94" customFormat="1" x14ac:dyDescent="0.35">
      <c r="A454" s="11"/>
      <c r="B454" s="11"/>
      <c r="C454" s="11"/>
      <c r="D454" s="11"/>
      <c r="E454" s="96"/>
      <c r="F454" s="97"/>
      <c r="G454" s="96"/>
      <c r="H454" s="96"/>
      <c r="I454" s="97"/>
      <c r="J454" s="97"/>
      <c r="K454" s="97"/>
    </row>
    <row r="455" spans="1:11" s="94" customFormat="1" x14ac:dyDescent="0.35">
      <c r="A455" s="11"/>
      <c r="B455" s="11"/>
      <c r="C455" s="11"/>
      <c r="D455" s="11"/>
      <c r="E455" s="96"/>
      <c r="F455" s="97"/>
      <c r="G455" s="96"/>
      <c r="H455" s="96"/>
      <c r="I455" s="97"/>
      <c r="J455" s="97"/>
      <c r="K455" s="97"/>
    </row>
    <row r="456" spans="1:11" s="94" customFormat="1" x14ac:dyDescent="0.35">
      <c r="A456" s="11"/>
      <c r="B456" s="11"/>
      <c r="C456" s="11"/>
      <c r="D456" s="11"/>
      <c r="E456" s="96"/>
      <c r="F456" s="97"/>
      <c r="G456" s="96"/>
      <c r="H456" s="96"/>
      <c r="I456" s="97"/>
      <c r="J456" s="97"/>
      <c r="K456" s="97"/>
    </row>
    <row r="457" spans="1:11" s="94" customFormat="1" x14ac:dyDescent="0.35">
      <c r="A457" s="11"/>
      <c r="B457" s="11"/>
      <c r="C457" s="11"/>
      <c r="D457" s="11"/>
      <c r="E457" s="96"/>
      <c r="F457" s="97"/>
      <c r="G457" s="96"/>
      <c r="H457" s="96"/>
      <c r="I457" s="97"/>
      <c r="J457" s="97"/>
      <c r="K457" s="97"/>
    </row>
    <row r="458" spans="1:11" s="94" customFormat="1" x14ac:dyDescent="0.35">
      <c r="A458" s="11"/>
      <c r="B458" s="11"/>
      <c r="C458" s="11"/>
      <c r="D458" s="11"/>
      <c r="E458" s="96"/>
      <c r="F458" s="97"/>
      <c r="G458" s="96"/>
      <c r="H458" s="96"/>
      <c r="I458" s="97"/>
      <c r="J458" s="97"/>
      <c r="K458" s="97"/>
    </row>
    <row r="459" spans="1:11" s="94" customFormat="1" x14ac:dyDescent="0.35">
      <c r="A459" s="11"/>
      <c r="B459" s="11"/>
      <c r="C459" s="11"/>
      <c r="D459" s="11"/>
      <c r="E459" s="96"/>
      <c r="F459" s="97"/>
      <c r="G459" s="96"/>
      <c r="H459" s="96"/>
      <c r="I459" s="97"/>
      <c r="J459" s="97"/>
      <c r="K459" s="97"/>
    </row>
    <row r="460" spans="1:11" s="94" customFormat="1" x14ac:dyDescent="0.35">
      <c r="A460" s="11"/>
      <c r="B460" s="11"/>
      <c r="C460" s="11"/>
      <c r="D460" s="11"/>
      <c r="E460" s="96"/>
      <c r="F460" s="97"/>
      <c r="G460" s="96"/>
      <c r="H460" s="96"/>
      <c r="I460" s="97"/>
      <c r="J460" s="97"/>
      <c r="K460" s="97"/>
    </row>
    <row r="461" spans="1:11" s="94" customFormat="1" x14ac:dyDescent="0.35">
      <c r="A461" s="11"/>
      <c r="B461" s="11"/>
      <c r="C461" s="11"/>
      <c r="D461" s="11"/>
      <c r="E461" s="96"/>
      <c r="F461" s="97"/>
      <c r="G461" s="96"/>
      <c r="H461" s="96"/>
      <c r="I461" s="97"/>
      <c r="J461" s="97"/>
      <c r="K461" s="97"/>
    </row>
    <row r="462" spans="1:11" s="94" customFormat="1" x14ac:dyDescent="0.35">
      <c r="A462" s="11"/>
      <c r="B462" s="11"/>
      <c r="C462" s="11"/>
      <c r="D462" s="11"/>
      <c r="E462" s="96"/>
      <c r="F462" s="97"/>
      <c r="G462" s="96"/>
      <c r="H462" s="96"/>
      <c r="I462" s="97"/>
      <c r="J462" s="97"/>
      <c r="K462" s="97"/>
    </row>
    <row r="463" spans="1:11" s="94" customFormat="1" x14ac:dyDescent="0.35">
      <c r="A463" s="11"/>
      <c r="B463" s="11"/>
      <c r="C463" s="11"/>
      <c r="D463" s="11"/>
      <c r="E463" s="96"/>
      <c r="F463" s="97"/>
      <c r="G463" s="96"/>
      <c r="H463" s="96"/>
      <c r="I463" s="97"/>
      <c r="J463" s="97"/>
      <c r="K463" s="97"/>
    </row>
    <row r="464" spans="1:11" s="94" customFormat="1" x14ac:dyDescent="0.35">
      <c r="A464" s="11"/>
      <c r="B464" s="11"/>
      <c r="C464" s="11"/>
      <c r="D464" s="11"/>
      <c r="E464" s="96"/>
      <c r="F464" s="97"/>
      <c r="G464" s="96"/>
      <c r="H464" s="96"/>
      <c r="I464" s="97"/>
      <c r="J464" s="97"/>
      <c r="K464" s="97"/>
    </row>
    <row r="465" spans="1:11" s="94" customFormat="1" x14ac:dyDescent="0.35">
      <c r="A465" s="11"/>
      <c r="B465" s="11"/>
      <c r="C465" s="11"/>
      <c r="D465" s="11"/>
      <c r="E465" s="96"/>
      <c r="F465" s="97"/>
      <c r="G465" s="96"/>
      <c r="H465" s="96"/>
      <c r="I465" s="97"/>
      <c r="J465" s="97"/>
      <c r="K465" s="97"/>
    </row>
    <row r="466" spans="1:11" s="94" customFormat="1" x14ac:dyDescent="0.35">
      <c r="A466" s="11"/>
      <c r="B466" s="11"/>
      <c r="C466" s="11"/>
      <c r="D466" s="11"/>
      <c r="E466" s="96"/>
      <c r="F466" s="97"/>
      <c r="G466" s="96"/>
      <c r="H466" s="96"/>
      <c r="I466" s="97"/>
      <c r="J466" s="97"/>
      <c r="K466" s="97"/>
    </row>
    <row r="467" spans="1:11" s="94" customFormat="1" x14ac:dyDescent="0.35">
      <c r="A467" s="11"/>
      <c r="B467" s="11"/>
      <c r="C467" s="11"/>
      <c r="D467" s="11"/>
      <c r="E467" s="96"/>
      <c r="F467" s="97"/>
      <c r="G467" s="96"/>
      <c r="H467" s="96"/>
      <c r="I467" s="97"/>
      <c r="J467" s="97"/>
      <c r="K467" s="97"/>
    </row>
    <row r="468" spans="1:11" s="94" customFormat="1" x14ac:dyDescent="0.35">
      <c r="A468" s="11"/>
      <c r="B468" s="11"/>
      <c r="C468" s="11"/>
      <c r="D468" s="11"/>
      <c r="E468" s="96"/>
      <c r="F468" s="97"/>
      <c r="G468" s="96"/>
      <c r="H468" s="96"/>
      <c r="I468" s="97"/>
      <c r="J468" s="97"/>
      <c r="K468" s="97"/>
    </row>
    <row r="469" spans="1:11" s="94" customFormat="1" x14ac:dyDescent="0.35">
      <c r="A469" s="11"/>
      <c r="B469" s="11"/>
      <c r="C469" s="11"/>
      <c r="D469" s="11"/>
      <c r="E469" s="96"/>
      <c r="F469" s="97"/>
      <c r="G469" s="96"/>
      <c r="H469" s="96"/>
      <c r="I469" s="97"/>
      <c r="J469" s="97"/>
      <c r="K469" s="97"/>
    </row>
    <row r="470" spans="1:11" s="94" customFormat="1" x14ac:dyDescent="0.35">
      <c r="A470" s="11"/>
      <c r="B470" s="11"/>
      <c r="C470" s="11"/>
      <c r="D470" s="11"/>
      <c r="E470" s="96"/>
      <c r="F470" s="97"/>
      <c r="G470" s="96"/>
      <c r="H470" s="96"/>
      <c r="I470" s="97"/>
      <c r="J470" s="97"/>
      <c r="K470" s="97"/>
    </row>
    <row r="471" spans="1:11" s="94" customFormat="1" x14ac:dyDescent="0.35">
      <c r="A471" s="11"/>
      <c r="B471" s="11"/>
      <c r="C471" s="11"/>
      <c r="D471" s="11"/>
      <c r="E471" s="96"/>
      <c r="F471" s="97"/>
      <c r="G471" s="96"/>
      <c r="H471" s="96"/>
      <c r="I471" s="97"/>
      <c r="J471" s="97"/>
      <c r="K471" s="97"/>
    </row>
    <row r="472" spans="1:11" s="94" customFormat="1" x14ac:dyDescent="0.35">
      <c r="A472" s="11"/>
      <c r="B472" s="11"/>
      <c r="C472" s="11"/>
      <c r="D472" s="11"/>
      <c r="E472" s="96"/>
      <c r="F472" s="97"/>
      <c r="G472" s="96"/>
      <c r="H472" s="96"/>
      <c r="I472" s="97"/>
      <c r="J472" s="97"/>
      <c r="K472" s="97"/>
    </row>
    <row r="473" spans="1:11" s="94" customFormat="1" x14ac:dyDescent="0.35">
      <c r="A473" s="11"/>
      <c r="B473" s="11"/>
      <c r="C473" s="11"/>
      <c r="D473" s="11"/>
      <c r="E473" s="96"/>
      <c r="F473" s="97"/>
      <c r="G473" s="96"/>
      <c r="H473" s="96"/>
      <c r="I473" s="97"/>
      <c r="J473" s="97"/>
      <c r="K473" s="97"/>
    </row>
    <row r="474" spans="1:11" s="94" customFormat="1" x14ac:dyDescent="0.35">
      <c r="A474" s="11"/>
      <c r="B474" s="11"/>
      <c r="C474" s="11"/>
      <c r="D474" s="11"/>
      <c r="E474" s="96"/>
      <c r="F474" s="97"/>
      <c r="G474" s="96"/>
      <c r="H474" s="96"/>
      <c r="I474" s="97"/>
      <c r="J474" s="97"/>
      <c r="K474" s="97"/>
    </row>
    <row r="475" spans="1:11" s="94" customFormat="1" x14ac:dyDescent="0.35">
      <c r="A475" s="11"/>
      <c r="B475" s="11"/>
      <c r="C475" s="11"/>
      <c r="D475" s="11"/>
      <c r="E475" s="96"/>
      <c r="F475" s="97"/>
      <c r="G475" s="96"/>
      <c r="H475" s="96"/>
      <c r="I475" s="97"/>
      <c r="J475" s="97"/>
      <c r="K475" s="97"/>
    </row>
    <row r="476" spans="1:11" s="94" customFormat="1" x14ac:dyDescent="0.35">
      <c r="A476" s="11"/>
      <c r="B476" s="11"/>
      <c r="C476" s="11"/>
      <c r="D476" s="11"/>
      <c r="E476" s="96"/>
      <c r="F476" s="97"/>
      <c r="G476" s="96"/>
      <c r="H476" s="96"/>
      <c r="I476" s="97"/>
      <c r="J476" s="97"/>
      <c r="K476" s="97"/>
    </row>
    <row r="477" spans="1:11" s="94" customFormat="1" x14ac:dyDescent="0.35">
      <c r="A477" s="11"/>
      <c r="B477" s="11"/>
      <c r="C477" s="11"/>
      <c r="D477" s="11"/>
      <c r="E477" s="96"/>
      <c r="F477" s="97"/>
      <c r="G477" s="96"/>
      <c r="H477" s="96"/>
      <c r="I477" s="97"/>
      <c r="J477" s="97"/>
      <c r="K477" s="97"/>
    </row>
    <row r="478" spans="1:11" s="94" customFormat="1" x14ac:dyDescent="0.35">
      <c r="A478" s="11"/>
      <c r="B478" s="11"/>
      <c r="C478" s="11"/>
      <c r="D478" s="11"/>
      <c r="E478" s="96"/>
      <c r="F478" s="97"/>
      <c r="G478" s="96"/>
      <c r="H478" s="96"/>
      <c r="I478" s="97"/>
      <c r="J478" s="97"/>
      <c r="K478" s="97"/>
    </row>
    <row r="479" spans="1:11" s="94" customFormat="1" x14ac:dyDescent="0.35">
      <c r="A479" s="11"/>
      <c r="B479" s="11"/>
      <c r="C479" s="11"/>
      <c r="D479" s="11"/>
      <c r="E479" s="96"/>
      <c r="F479" s="97"/>
      <c r="G479" s="96"/>
      <c r="H479" s="96"/>
      <c r="I479" s="97"/>
      <c r="J479" s="97"/>
      <c r="K479" s="97"/>
    </row>
    <row r="480" spans="1:11" s="94" customFormat="1" x14ac:dyDescent="0.35">
      <c r="A480" s="11"/>
      <c r="B480" s="11"/>
      <c r="C480" s="11"/>
      <c r="D480" s="11"/>
      <c r="E480" s="96"/>
      <c r="F480" s="97"/>
      <c r="G480" s="96"/>
      <c r="H480" s="96"/>
      <c r="I480" s="97"/>
      <c r="J480" s="97"/>
      <c r="K480" s="97"/>
    </row>
    <row r="481" spans="1:11" s="94" customFormat="1" x14ac:dyDescent="0.35">
      <c r="A481" s="11"/>
      <c r="B481" s="11"/>
      <c r="C481" s="11"/>
      <c r="D481" s="11"/>
      <c r="E481" s="96"/>
      <c r="F481" s="97"/>
      <c r="G481" s="96"/>
      <c r="H481" s="96"/>
      <c r="I481" s="97"/>
      <c r="J481" s="97"/>
      <c r="K481" s="97"/>
    </row>
    <row r="482" spans="1:11" s="94" customFormat="1" x14ac:dyDescent="0.35">
      <c r="A482" s="11"/>
      <c r="B482" s="11"/>
      <c r="C482" s="11"/>
      <c r="D482" s="11"/>
      <c r="E482" s="96"/>
      <c r="F482" s="97"/>
      <c r="G482" s="96"/>
      <c r="H482" s="96"/>
      <c r="I482" s="97"/>
      <c r="J482" s="97"/>
      <c r="K482" s="97"/>
    </row>
    <row r="483" spans="1:11" s="94" customFormat="1" x14ac:dyDescent="0.35">
      <c r="A483" s="11"/>
      <c r="B483" s="11"/>
      <c r="C483" s="11"/>
      <c r="D483" s="11"/>
      <c r="E483" s="96"/>
      <c r="F483" s="97"/>
      <c r="G483" s="96"/>
      <c r="H483" s="96"/>
      <c r="I483" s="97"/>
      <c r="J483" s="97"/>
      <c r="K483" s="97"/>
    </row>
    <row r="484" spans="1:11" s="94" customFormat="1" x14ac:dyDescent="0.35">
      <c r="A484" s="11"/>
      <c r="B484" s="11"/>
      <c r="C484" s="11"/>
      <c r="D484" s="11"/>
      <c r="E484" s="96"/>
      <c r="F484" s="97"/>
      <c r="G484" s="96"/>
      <c r="H484" s="96"/>
      <c r="I484" s="97"/>
      <c r="J484" s="97"/>
      <c r="K484" s="97"/>
    </row>
    <row r="485" spans="1:11" s="94" customFormat="1" x14ac:dyDescent="0.35">
      <c r="A485" s="11"/>
      <c r="B485" s="11"/>
      <c r="C485" s="11"/>
      <c r="D485" s="11"/>
      <c r="E485" s="96"/>
      <c r="F485" s="97"/>
      <c r="G485" s="96"/>
      <c r="H485" s="96"/>
      <c r="I485" s="97"/>
      <c r="J485" s="97"/>
      <c r="K485" s="97"/>
    </row>
    <row r="486" spans="1:11" s="94" customFormat="1" x14ac:dyDescent="0.35">
      <c r="A486" s="11"/>
      <c r="B486" s="11"/>
      <c r="C486" s="11"/>
      <c r="D486" s="11"/>
      <c r="E486" s="96"/>
      <c r="F486" s="97"/>
      <c r="G486" s="96"/>
      <c r="H486" s="96"/>
      <c r="I486" s="97"/>
      <c r="J486" s="97"/>
      <c r="K486" s="97"/>
    </row>
    <row r="487" spans="1:11" s="94" customFormat="1" x14ac:dyDescent="0.35">
      <c r="A487" s="11"/>
      <c r="B487" s="11"/>
      <c r="C487" s="11"/>
      <c r="D487" s="11"/>
      <c r="E487" s="96"/>
      <c r="F487" s="97"/>
      <c r="G487" s="96"/>
      <c r="H487" s="96"/>
      <c r="I487" s="97"/>
      <c r="J487" s="97"/>
      <c r="K487" s="97"/>
    </row>
    <row r="488" spans="1:11" s="94" customFormat="1" x14ac:dyDescent="0.35">
      <c r="A488" s="11"/>
      <c r="B488" s="11"/>
      <c r="C488" s="11"/>
      <c r="D488" s="11"/>
      <c r="E488" s="96"/>
      <c r="F488" s="97"/>
      <c r="G488" s="96"/>
      <c r="H488" s="96"/>
      <c r="I488" s="97"/>
      <c r="J488" s="97"/>
      <c r="K488" s="97"/>
    </row>
    <row r="489" spans="1:11" s="94" customFormat="1" x14ac:dyDescent="0.35">
      <c r="A489" s="11"/>
      <c r="B489" s="11"/>
      <c r="C489" s="11"/>
      <c r="D489" s="11"/>
      <c r="E489" s="96"/>
      <c r="F489" s="97"/>
      <c r="G489" s="96"/>
      <c r="H489" s="96"/>
      <c r="I489" s="97"/>
      <c r="J489" s="97"/>
      <c r="K489" s="97"/>
    </row>
    <row r="490" spans="1:11" s="94" customFormat="1" x14ac:dyDescent="0.35">
      <c r="A490" s="11"/>
      <c r="B490" s="11"/>
      <c r="C490" s="11"/>
      <c r="D490" s="11"/>
      <c r="E490" s="96"/>
      <c r="F490" s="97"/>
      <c r="G490" s="96"/>
      <c r="H490" s="96"/>
      <c r="I490" s="97"/>
      <c r="J490" s="97"/>
      <c r="K490" s="97"/>
    </row>
    <row r="491" spans="1:11" s="94" customFormat="1" x14ac:dyDescent="0.35">
      <c r="A491" s="11"/>
      <c r="B491" s="11"/>
      <c r="C491" s="11"/>
      <c r="D491" s="11"/>
      <c r="E491" s="96"/>
      <c r="F491" s="97"/>
      <c r="G491" s="96"/>
      <c r="H491" s="96"/>
      <c r="I491" s="97"/>
      <c r="J491" s="97"/>
      <c r="K491" s="97"/>
    </row>
    <row r="492" spans="1:11" s="94" customFormat="1" x14ac:dyDescent="0.35">
      <c r="A492" s="11"/>
      <c r="B492" s="11"/>
      <c r="C492" s="11"/>
      <c r="D492" s="11"/>
      <c r="E492" s="96"/>
      <c r="F492" s="97"/>
      <c r="G492" s="96"/>
      <c r="H492" s="96"/>
      <c r="I492" s="97"/>
      <c r="J492" s="97"/>
      <c r="K492" s="97"/>
    </row>
    <row r="493" spans="1:11" s="94" customFormat="1" x14ac:dyDescent="0.35">
      <c r="A493" s="11"/>
      <c r="B493" s="11"/>
      <c r="C493" s="11"/>
      <c r="D493" s="11"/>
      <c r="E493" s="96"/>
      <c r="F493" s="97"/>
      <c r="G493" s="96"/>
      <c r="H493" s="96"/>
      <c r="I493" s="97"/>
      <c r="J493" s="97"/>
      <c r="K493" s="97"/>
    </row>
    <row r="494" spans="1:11" s="94" customFormat="1" x14ac:dyDescent="0.35">
      <c r="A494" s="11"/>
      <c r="B494" s="11"/>
      <c r="C494" s="11"/>
      <c r="D494" s="11"/>
      <c r="E494" s="96"/>
      <c r="F494" s="97"/>
      <c r="G494" s="96"/>
      <c r="H494" s="96"/>
      <c r="I494" s="97"/>
      <c r="J494" s="97"/>
      <c r="K494" s="97"/>
    </row>
    <row r="495" spans="1:11" s="94" customFormat="1" x14ac:dyDescent="0.35">
      <c r="A495" s="11"/>
      <c r="B495" s="11"/>
      <c r="C495" s="11"/>
      <c r="D495" s="11"/>
      <c r="E495" s="96"/>
      <c r="F495" s="97"/>
      <c r="G495" s="96"/>
      <c r="H495" s="96"/>
      <c r="I495" s="97"/>
      <c r="J495" s="97"/>
      <c r="K495" s="97"/>
    </row>
    <row r="496" spans="1:11" s="94" customFormat="1" x14ac:dyDescent="0.35">
      <c r="A496" s="11"/>
      <c r="B496" s="11"/>
      <c r="C496" s="11"/>
      <c r="D496" s="11"/>
      <c r="E496" s="96"/>
      <c r="F496" s="97"/>
      <c r="G496" s="96"/>
      <c r="H496" s="96"/>
      <c r="I496" s="97"/>
      <c r="J496" s="97"/>
      <c r="K496" s="97"/>
    </row>
    <row r="497" spans="1:11" s="94" customFormat="1" x14ac:dyDescent="0.35">
      <c r="A497" s="11"/>
      <c r="B497" s="11"/>
      <c r="C497" s="11"/>
      <c r="D497" s="11"/>
      <c r="E497" s="96"/>
      <c r="F497" s="97"/>
      <c r="G497" s="96"/>
      <c r="H497" s="96"/>
      <c r="I497" s="97"/>
      <c r="J497" s="97"/>
      <c r="K497" s="97"/>
    </row>
    <row r="498" spans="1:11" s="94" customFormat="1" x14ac:dyDescent="0.35">
      <c r="A498" s="11"/>
      <c r="B498" s="11"/>
      <c r="C498" s="11"/>
      <c r="D498" s="11"/>
      <c r="E498" s="96"/>
      <c r="F498" s="97"/>
      <c r="G498" s="96"/>
      <c r="H498" s="96"/>
      <c r="I498" s="97"/>
      <c r="J498" s="97"/>
      <c r="K498" s="97"/>
    </row>
    <row r="499" spans="1:11" s="94" customFormat="1" x14ac:dyDescent="0.35">
      <c r="A499" s="11"/>
      <c r="B499" s="11"/>
      <c r="C499" s="11"/>
      <c r="D499" s="11"/>
      <c r="E499" s="96"/>
      <c r="F499" s="97"/>
      <c r="G499" s="96"/>
      <c r="H499" s="96"/>
      <c r="I499" s="97"/>
      <c r="J499" s="97"/>
      <c r="K499" s="97"/>
    </row>
    <row r="500" spans="1:11" s="94" customFormat="1" x14ac:dyDescent="0.35">
      <c r="A500" s="11"/>
      <c r="B500" s="11"/>
      <c r="C500" s="11"/>
      <c r="D500" s="11"/>
      <c r="E500" s="96"/>
      <c r="F500" s="97"/>
      <c r="G500" s="96"/>
      <c r="H500" s="96"/>
      <c r="I500" s="97"/>
      <c r="J500" s="97"/>
      <c r="K500" s="97"/>
    </row>
    <row r="501" spans="1:11" s="94" customFormat="1" x14ac:dyDescent="0.35">
      <c r="A501" s="11"/>
      <c r="B501" s="11"/>
      <c r="C501" s="11"/>
      <c r="D501" s="11"/>
      <c r="E501" s="96"/>
      <c r="F501" s="97"/>
      <c r="G501" s="96"/>
      <c r="H501" s="96"/>
      <c r="I501" s="97"/>
      <c r="J501" s="97"/>
      <c r="K501" s="97"/>
    </row>
    <row r="502" spans="1:11" s="94" customFormat="1" x14ac:dyDescent="0.35">
      <c r="A502" s="11"/>
      <c r="B502" s="11"/>
      <c r="C502" s="11"/>
      <c r="D502" s="11"/>
      <c r="E502" s="96"/>
      <c r="F502" s="97"/>
      <c r="G502" s="96"/>
      <c r="H502" s="96"/>
      <c r="I502" s="97"/>
      <c r="J502" s="97"/>
      <c r="K502" s="97"/>
    </row>
    <row r="503" spans="1:11" s="94" customFormat="1" x14ac:dyDescent="0.35">
      <c r="A503" s="11"/>
      <c r="B503" s="11"/>
      <c r="C503" s="11"/>
      <c r="D503" s="11"/>
      <c r="E503" s="96"/>
      <c r="F503" s="97"/>
      <c r="G503" s="96"/>
      <c r="H503" s="96"/>
      <c r="I503" s="97"/>
      <c r="J503" s="97"/>
      <c r="K503" s="97"/>
    </row>
    <row r="504" spans="1:11" s="94" customFormat="1" x14ac:dyDescent="0.35">
      <c r="A504" s="11"/>
      <c r="B504" s="11"/>
      <c r="C504" s="11"/>
      <c r="D504" s="11"/>
      <c r="E504" s="96"/>
      <c r="F504" s="97"/>
      <c r="G504" s="96"/>
      <c r="H504" s="96"/>
      <c r="I504" s="97"/>
      <c r="J504" s="97"/>
      <c r="K504" s="97"/>
    </row>
    <row r="505" spans="1:11" s="94" customFormat="1" x14ac:dyDescent="0.35">
      <c r="A505" s="11"/>
      <c r="B505" s="11"/>
      <c r="C505" s="11"/>
      <c r="D505" s="11"/>
      <c r="E505" s="96"/>
      <c r="F505" s="97"/>
      <c r="G505" s="96"/>
      <c r="H505" s="96"/>
      <c r="I505" s="97"/>
      <c r="J505" s="97"/>
      <c r="K505" s="97"/>
    </row>
    <row r="506" spans="1:11" s="94" customFormat="1" x14ac:dyDescent="0.35">
      <c r="A506" s="11"/>
      <c r="B506" s="11"/>
      <c r="C506" s="11"/>
      <c r="D506" s="11"/>
      <c r="E506" s="96"/>
      <c r="F506" s="97"/>
      <c r="G506" s="96"/>
      <c r="H506" s="96"/>
      <c r="I506" s="97"/>
      <c r="J506" s="97"/>
      <c r="K506" s="97"/>
    </row>
    <row r="507" spans="1:11" s="94" customFormat="1" x14ac:dyDescent="0.35">
      <c r="A507" s="11"/>
      <c r="B507" s="11"/>
      <c r="C507" s="11"/>
      <c r="D507" s="11"/>
      <c r="E507" s="96"/>
      <c r="F507" s="97"/>
      <c r="G507" s="96"/>
      <c r="H507" s="96"/>
      <c r="I507" s="97"/>
      <c r="J507" s="97"/>
      <c r="K507" s="97"/>
    </row>
    <row r="508" spans="1:11" s="94" customFormat="1" x14ac:dyDescent="0.35">
      <c r="A508" s="11"/>
      <c r="B508" s="11"/>
      <c r="C508" s="11"/>
      <c r="D508" s="11"/>
      <c r="E508" s="96"/>
      <c r="F508" s="97"/>
      <c r="G508" s="96"/>
      <c r="H508" s="96"/>
      <c r="I508" s="97"/>
      <c r="J508" s="97"/>
      <c r="K508" s="97"/>
    </row>
    <row r="509" spans="1:11" s="94" customFormat="1" x14ac:dyDescent="0.35">
      <c r="A509" s="11"/>
      <c r="B509" s="11"/>
      <c r="C509" s="11"/>
      <c r="D509" s="11"/>
      <c r="E509" s="96"/>
      <c r="F509" s="97"/>
      <c r="G509" s="96"/>
      <c r="H509" s="96"/>
      <c r="I509" s="97"/>
      <c r="J509" s="97"/>
      <c r="K509" s="97"/>
    </row>
    <row r="510" spans="1:11" s="94" customFormat="1" x14ac:dyDescent="0.35">
      <c r="A510" s="11"/>
      <c r="B510" s="11"/>
      <c r="C510" s="11"/>
      <c r="D510" s="11"/>
      <c r="E510" s="96"/>
      <c r="F510" s="97"/>
      <c r="G510" s="96"/>
      <c r="H510" s="96"/>
      <c r="I510" s="97"/>
      <c r="J510" s="97"/>
      <c r="K510" s="97"/>
    </row>
    <row r="511" spans="1:11" s="94" customFormat="1" x14ac:dyDescent="0.35">
      <c r="A511" s="11"/>
      <c r="B511" s="11"/>
      <c r="C511" s="11"/>
      <c r="D511" s="11"/>
      <c r="E511" s="96"/>
      <c r="F511" s="97"/>
      <c r="G511" s="96"/>
      <c r="H511" s="96"/>
      <c r="I511" s="97"/>
      <c r="J511" s="97"/>
      <c r="K511" s="97"/>
    </row>
    <row r="512" spans="1:11" s="94" customFormat="1" x14ac:dyDescent="0.35">
      <c r="A512" s="11"/>
      <c r="B512" s="11"/>
      <c r="C512" s="11"/>
      <c r="D512" s="11"/>
      <c r="E512" s="96"/>
      <c r="F512" s="97"/>
      <c r="G512" s="96"/>
      <c r="H512" s="96"/>
      <c r="I512" s="97"/>
      <c r="J512" s="97"/>
      <c r="K512" s="97"/>
    </row>
    <row r="513" spans="1:11" s="94" customFormat="1" x14ac:dyDescent="0.35">
      <c r="A513" s="11"/>
      <c r="B513" s="11"/>
      <c r="C513" s="11"/>
      <c r="D513" s="11"/>
      <c r="E513" s="96"/>
      <c r="F513" s="97"/>
      <c r="G513" s="96"/>
      <c r="H513" s="96"/>
      <c r="I513" s="97"/>
      <c r="J513" s="97"/>
      <c r="K513" s="97"/>
    </row>
    <row r="514" spans="1:11" s="94" customFormat="1" x14ac:dyDescent="0.35">
      <c r="A514" s="11"/>
      <c r="B514" s="11"/>
      <c r="C514" s="11"/>
      <c r="D514" s="11"/>
      <c r="E514" s="96"/>
      <c r="F514" s="97"/>
      <c r="G514" s="96"/>
      <c r="H514" s="96"/>
      <c r="I514" s="97"/>
      <c r="J514" s="97"/>
      <c r="K514" s="97"/>
    </row>
    <row r="515" spans="1:11" s="94" customFormat="1" x14ac:dyDescent="0.35">
      <c r="A515" s="11"/>
      <c r="B515" s="11"/>
      <c r="C515" s="11"/>
      <c r="D515" s="11"/>
      <c r="E515" s="96"/>
      <c r="F515" s="97"/>
      <c r="G515" s="96"/>
      <c r="H515" s="96"/>
      <c r="I515" s="97"/>
      <c r="J515" s="97"/>
      <c r="K515" s="97"/>
    </row>
    <row r="516" spans="1:11" s="94" customFormat="1" x14ac:dyDescent="0.35">
      <c r="A516" s="11"/>
      <c r="B516" s="11"/>
      <c r="C516" s="11"/>
      <c r="D516" s="11"/>
      <c r="E516" s="96"/>
      <c r="F516" s="97"/>
      <c r="G516" s="96"/>
      <c r="H516" s="96"/>
      <c r="I516" s="97"/>
      <c r="J516" s="97"/>
      <c r="K516" s="97"/>
    </row>
    <row r="517" spans="1:11" s="94" customFormat="1" x14ac:dyDescent="0.35">
      <c r="A517" s="11"/>
      <c r="B517" s="11"/>
      <c r="C517" s="11"/>
      <c r="D517" s="11"/>
      <c r="E517" s="96"/>
      <c r="F517" s="97"/>
      <c r="G517" s="96"/>
      <c r="H517" s="96"/>
      <c r="I517" s="97"/>
      <c r="J517" s="97"/>
      <c r="K517" s="97"/>
    </row>
    <row r="518" spans="1:11" s="94" customFormat="1" x14ac:dyDescent="0.35">
      <c r="A518" s="11"/>
      <c r="B518" s="11"/>
      <c r="C518" s="11"/>
      <c r="D518" s="11"/>
      <c r="E518" s="96"/>
      <c r="F518" s="97"/>
      <c r="G518" s="96"/>
      <c r="H518" s="96"/>
      <c r="I518" s="97"/>
      <c r="J518" s="97"/>
      <c r="K518" s="97"/>
    </row>
    <row r="519" spans="1:11" s="94" customFormat="1" x14ac:dyDescent="0.35">
      <c r="A519" s="11"/>
      <c r="B519" s="11"/>
      <c r="C519" s="11"/>
      <c r="D519" s="11"/>
      <c r="E519" s="96"/>
      <c r="F519" s="97"/>
      <c r="G519" s="96"/>
      <c r="H519" s="96"/>
      <c r="I519" s="97"/>
      <c r="J519" s="97"/>
      <c r="K519" s="97"/>
    </row>
    <row r="520" spans="1:11" s="94" customFormat="1" x14ac:dyDescent="0.35">
      <c r="A520" s="11"/>
      <c r="B520" s="11"/>
      <c r="C520" s="11"/>
      <c r="D520" s="11"/>
      <c r="E520" s="96"/>
      <c r="F520" s="97"/>
      <c r="G520" s="96"/>
      <c r="H520" s="96"/>
      <c r="I520" s="97"/>
      <c r="J520" s="97"/>
      <c r="K520" s="97"/>
    </row>
    <row r="521" spans="1:11" s="94" customFormat="1" x14ac:dyDescent="0.35">
      <c r="A521" s="11"/>
      <c r="B521" s="11"/>
      <c r="C521" s="11"/>
      <c r="D521" s="11"/>
      <c r="E521" s="96"/>
      <c r="F521" s="97"/>
      <c r="G521" s="96"/>
      <c r="H521" s="96"/>
      <c r="I521" s="97"/>
      <c r="J521" s="97"/>
      <c r="K521" s="97"/>
    </row>
    <row r="522" spans="1:11" s="94" customFormat="1" x14ac:dyDescent="0.35">
      <c r="A522" s="11"/>
      <c r="B522" s="11"/>
      <c r="C522" s="11"/>
      <c r="D522" s="11"/>
      <c r="E522" s="96"/>
      <c r="F522" s="97"/>
      <c r="G522" s="96"/>
      <c r="H522" s="96"/>
      <c r="I522" s="97"/>
      <c r="J522" s="97"/>
      <c r="K522" s="97"/>
    </row>
    <row r="523" spans="1:11" s="94" customFormat="1" x14ac:dyDescent="0.35">
      <c r="A523" s="11"/>
      <c r="B523" s="11"/>
      <c r="C523" s="11"/>
      <c r="D523" s="11"/>
      <c r="E523" s="96"/>
      <c r="F523" s="97"/>
      <c r="G523" s="96"/>
      <c r="H523" s="96"/>
      <c r="I523" s="97"/>
      <c r="J523" s="97"/>
      <c r="K523" s="97"/>
    </row>
    <row r="524" spans="1:11" s="94" customFormat="1" x14ac:dyDescent="0.35">
      <c r="A524" s="11"/>
      <c r="B524" s="11"/>
      <c r="C524" s="11"/>
      <c r="D524" s="11"/>
      <c r="E524" s="96"/>
      <c r="F524" s="97"/>
      <c r="G524" s="96"/>
      <c r="H524" s="96"/>
      <c r="I524" s="97"/>
      <c r="J524" s="97"/>
      <c r="K524" s="97"/>
    </row>
    <row r="525" spans="1:11" s="94" customFormat="1" x14ac:dyDescent="0.35">
      <c r="A525" s="11"/>
      <c r="B525" s="11"/>
      <c r="C525" s="11"/>
      <c r="D525" s="11"/>
      <c r="E525" s="96"/>
      <c r="F525" s="97"/>
      <c r="G525" s="96"/>
      <c r="H525" s="96"/>
      <c r="I525" s="97"/>
      <c r="J525" s="97"/>
      <c r="K525" s="97"/>
    </row>
    <row r="526" spans="1:11" s="94" customFormat="1" x14ac:dyDescent="0.35">
      <c r="A526" s="11"/>
      <c r="B526" s="11"/>
      <c r="C526" s="11"/>
      <c r="D526" s="11"/>
      <c r="E526" s="96"/>
      <c r="F526" s="97"/>
      <c r="G526" s="96"/>
      <c r="H526" s="96"/>
      <c r="I526" s="97"/>
      <c r="J526" s="97"/>
      <c r="K526" s="97"/>
    </row>
    <row r="527" spans="1:11" s="94" customFormat="1" x14ac:dyDescent="0.35">
      <c r="A527" s="11"/>
      <c r="B527" s="11"/>
      <c r="C527" s="11"/>
      <c r="D527" s="11"/>
      <c r="E527" s="96"/>
      <c r="F527" s="97"/>
      <c r="G527" s="96"/>
      <c r="H527" s="96"/>
      <c r="I527" s="97"/>
      <c r="J527" s="97"/>
      <c r="K527" s="97"/>
    </row>
    <row r="528" spans="1:11" s="94" customFormat="1" x14ac:dyDescent="0.35">
      <c r="A528" s="11"/>
      <c r="B528" s="11"/>
      <c r="C528" s="11"/>
      <c r="D528" s="11"/>
      <c r="E528" s="96"/>
      <c r="F528" s="97"/>
      <c r="G528" s="96"/>
      <c r="H528" s="96"/>
      <c r="I528" s="97"/>
      <c r="J528" s="97"/>
      <c r="K528" s="97"/>
    </row>
    <row r="529" spans="1:11" s="94" customFormat="1" x14ac:dyDescent="0.35">
      <c r="A529" s="11"/>
      <c r="B529" s="11"/>
      <c r="C529" s="11"/>
      <c r="D529" s="11"/>
      <c r="E529" s="96"/>
      <c r="F529" s="97"/>
      <c r="G529" s="96"/>
      <c r="H529" s="96"/>
      <c r="I529" s="97"/>
      <c r="J529" s="97"/>
      <c r="K529" s="97"/>
    </row>
    <row r="530" spans="1:11" s="94" customFormat="1" x14ac:dyDescent="0.35">
      <c r="A530" s="11"/>
      <c r="B530" s="11"/>
      <c r="C530" s="11"/>
      <c r="D530" s="11"/>
      <c r="E530" s="96"/>
      <c r="F530" s="97"/>
      <c r="G530" s="96"/>
      <c r="H530" s="96"/>
      <c r="I530" s="97"/>
      <c r="J530" s="97"/>
      <c r="K530" s="97"/>
    </row>
    <row r="531" spans="1:11" s="94" customFormat="1" x14ac:dyDescent="0.35">
      <c r="A531" s="11"/>
      <c r="B531" s="11"/>
      <c r="C531" s="11"/>
      <c r="D531" s="11"/>
      <c r="E531" s="96"/>
      <c r="F531" s="97"/>
      <c r="G531" s="96"/>
      <c r="H531" s="96"/>
      <c r="I531" s="97"/>
      <c r="J531" s="97"/>
      <c r="K531" s="97"/>
    </row>
    <row r="532" spans="1:11" s="94" customFormat="1" x14ac:dyDescent="0.35">
      <c r="A532" s="11"/>
      <c r="B532" s="11"/>
      <c r="C532" s="11"/>
      <c r="D532" s="11"/>
      <c r="E532" s="96"/>
      <c r="F532" s="97"/>
      <c r="G532" s="96"/>
      <c r="H532" s="96"/>
      <c r="I532" s="97"/>
      <c r="J532" s="97"/>
      <c r="K532" s="97"/>
    </row>
    <row r="533" spans="1:11" s="94" customFormat="1" x14ac:dyDescent="0.35">
      <c r="A533" s="11"/>
      <c r="B533" s="11"/>
      <c r="C533" s="11"/>
      <c r="D533" s="11"/>
      <c r="E533" s="96"/>
      <c r="F533" s="97"/>
      <c r="G533" s="96"/>
      <c r="H533" s="96"/>
      <c r="I533" s="97"/>
      <c r="J533" s="97"/>
      <c r="K533" s="97"/>
    </row>
    <row r="534" spans="1:11" s="94" customFormat="1" x14ac:dyDescent="0.35">
      <c r="A534" s="11"/>
      <c r="B534" s="11"/>
      <c r="C534" s="11"/>
      <c r="D534" s="11"/>
      <c r="E534" s="96"/>
      <c r="F534" s="97"/>
      <c r="G534" s="96"/>
      <c r="H534" s="96"/>
      <c r="I534" s="97"/>
      <c r="J534" s="97"/>
      <c r="K534" s="97"/>
    </row>
    <row r="535" spans="1:11" s="94" customFormat="1" x14ac:dyDescent="0.35">
      <c r="A535" s="11"/>
      <c r="B535" s="11"/>
      <c r="C535" s="11"/>
      <c r="D535" s="11"/>
      <c r="E535" s="96"/>
      <c r="F535" s="97"/>
      <c r="G535" s="96"/>
      <c r="H535" s="96"/>
      <c r="I535" s="97"/>
      <c r="J535" s="97"/>
      <c r="K535" s="97"/>
    </row>
    <row r="536" spans="1:11" s="94" customFormat="1" x14ac:dyDescent="0.35">
      <c r="A536" s="11"/>
      <c r="B536" s="11"/>
      <c r="C536" s="11"/>
      <c r="D536" s="11"/>
      <c r="E536" s="96"/>
      <c r="F536" s="97"/>
      <c r="G536" s="96"/>
      <c r="H536" s="96"/>
      <c r="I536" s="97"/>
      <c r="J536" s="97"/>
      <c r="K536" s="97"/>
    </row>
    <row r="537" spans="1:11" s="94" customFormat="1" x14ac:dyDescent="0.35">
      <c r="A537" s="11"/>
      <c r="B537" s="11"/>
      <c r="C537" s="11"/>
      <c r="D537" s="11"/>
      <c r="E537" s="96"/>
      <c r="F537" s="97"/>
      <c r="G537" s="96"/>
      <c r="H537" s="96"/>
      <c r="I537" s="97"/>
      <c r="J537" s="97"/>
      <c r="K537" s="97"/>
    </row>
    <row r="538" spans="1:11" s="94" customFormat="1" x14ac:dyDescent="0.35">
      <c r="A538" s="11"/>
      <c r="B538" s="11"/>
      <c r="C538" s="11"/>
      <c r="D538" s="11"/>
      <c r="E538" s="96"/>
      <c r="F538" s="97"/>
      <c r="G538" s="96"/>
      <c r="H538" s="96"/>
      <c r="I538" s="97"/>
      <c r="J538" s="97"/>
      <c r="K538" s="97"/>
    </row>
    <row r="539" spans="1:11" s="94" customFormat="1" x14ac:dyDescent="0.35">
      <c r="A539" s="11"/>
      <c r="B539" s="11"/>
      <c r="C539" s="11"/>
      <c r="D539" s="11"/>
      <c r="E539" s="96"/>
      <c r="F539" s="97"/>
      <c r="G539" s="96"/>
      <c r="H539" s="96"/>
      <c r="I539" s="97"/>
      <c r="J539" s="97"/>
      <c r="K539" s="97"/>
    </row>
    <row r="540" spans="1:11" s="94" customFormat="1" x14ac:dyDescent="0.35">
      <c r="A540" s="11"/>
      <c r="B540" s="11"/>
      <c r="C540" s="11"/>
      <c r="D540" s="11"/>
      <c r="E540" s="96"/>
      <c r="F540" s="97"/>
      <c r="G540" s="96"/>
      <c r="H540" s="96"/>
      <c r="I540" s="97"/>
      <c r="J540" s="97"/>
      <c r="K540" s="97"/>
    </row>
    <row r="541" spans="1:11" s="94" customFormat="1" x14ac:dyDescent="0.35">
      <c r="A541" s="11"/>
      <c r="B541" s="11"/>
      <c r="C541" s="11"/>
      <c r="D541" s="11"/>
      <c r="E541" s="96"/>
      <c r="F541" s="97"/>
      <c r="G541" s="96"/>
      <c r="H541" s="96"/>
      <c r="I541" s="97"/>
      <c r="J541" s="97"/>
      <c r="K541" s="97"/>
    </row>
    <row r="542" spans="1:11" s="94" customFormat="1" x14ac:dyDescent="0.35">
      <c r="A542" s="11"/>
      <c r="B542" s="11"/>
      <c r="C542" s="11"/>
      <c r="D542" s="11"/>
      <c r="E542" s="96"/>
      <c r="F542" s="97"/>
      <c r="G542" s="96"/>
      <c r="H542" s="96"/>
      <c r="I542" s="97"/>
      <c r="J542" s="97"/>
      <c r="K542" s="97"/>
    </row>
    <row r="543" spans="1:11" s="94" customFormat="1" x14ac:dyDescent="0.35">
      <c r="A543" s="11"/>
      <c r="B543" s="11"/>
      <c r="C543" s="11"/>
      <c r="D543" s="11"/>
      <c r="E543" s="96"/>
      <c r="F543" s="97"/>
      <c r="G543" s="96"/>
      <c r="H543" s="96"/>
      <c r="I543" s="97"/>
      <c r="J543" s="97"/>
      <c r="K543" s="97"/>
    </row>
    <row r="544" spans="1:11" s="94" customFormat="1" x14ac:dyDescent="0.35">
      <c r="A544" s="11"/>
      <c r="B544" s="11"/>
      <c r="C544" s="11"/>
      <c r="D544" s="11"/>
      <c r="E544" s="96"/>
      <c r="F544" s="97"/>
      <c r="G544" s="96"/>
      <c r="H544" s="96"/>
      <c r="I544" s="97"/>
      <c r="J544" s="97"/>
      <c r="K544" s="97"/>
    </row>
    <row r="545" spans="1:11" s="94" customFormat="1" x14ac:dyDescent="0.35">
      <c r="A545" s="11"/>
      <c r="B545" s="11"/>
      <c r="C545" s="11"/>
      <c r="D545" s="11"/>
      <c r="E545" s="96"/>
      <c r="F545" s="97"/>
      <c r="G545" s="96"/>
      <c r="H545" s="96"/>
      <c r="I545" s="97"/>
      <c r="J545" s="97"/>
      <c r="K545" s="97"/>
    </row>
    <row r="546" spans="1:11" s="94" customFormat="1" x14ac:dyDescent="0.35">
      <c r="A546" s="11"/>
      <c r="B546" s="11"/>
      <c r="C546" s="11"/>
      <c r="D546" s="11"/>
      <c r="E546" s="96"/>
      <c r="F546" s="97"/>
      <c r="G546" s="96"/>
      <c r="H546" s="96"/>
      <c r="I546" s="97"/>
      <c r="J546" s="97"/>
      <c r="K546" s="97"/>
    </row>
    <row r="547" spans="1:11" s="94" customFormat="1" x14ac:dyDescent="0.35">
      <c r="A547" s="11"/>
      <c r="B547" s="11"/>
      <c r="C547" s="11"/>
      <c r="D547" s="11"/>
      <c r="E547" s="96"/>
      <c r="F547" s="97"/>
      <c r="G547" s="96"/>
      <c r="H547" s="96"/>
      <c r="I547" s="97"/>
      <c r="J547" s="97"/>
      <c r="K547" s="97"/>
    </row>
    <row r="548" spans="1:11" s="94" customFormat="1" x14ac:dyDescent="0.35">
      <c r="A548" s="11"/>
      <c r="B548" s="11"/>
      <c r="C548" s="11"/>
      <c r="D548" s="11"/>
      <c r="E548" s="96"/>
      <c r="F548" s="97"/>
      <c r="G548" s="96"/>
      <c r="H548" s="96"/>
      <c r="I548" s="97"/>
      <c r="J548" s="97"/>
      <c r="K548" s="97"/>
    </row>
    <row r="549" spans="1:11" s="94" customFormat="1" x14ac:dyDescent="0.35">
      <c r="A549" s="11"/>
      <c r="B549" s="11"/>
      <c r="C549" s="11"/>
      <c r="D549" s="11"/>
      <c r="E549" s="96"/>
      <c r="F549" s="97"/>
      <c r="G549" s="96"/>
      <c r="H549" s="96"/>
      <c r="I549" s="97"/>
      <c r="J549" s="97"/>
      <c r="K549" s="97"/>
    </row>
    <row r="550" spans="1:11" s="94" customFormat="1" x14ac:dyDescent="0.35">
      <c r="A550" s="11"/>
      <c r="B550" s="11"/>
      <c r="C550" s="11"/>
      <c r="D550" s="11"/>
      <c r="E550" s="96"/>
      <c r="F550" s="97"/>
      <c r="G550" s="96"/>
      <c r="H550" s="96"/>
      <c r="I550" s="97"/>
      <c r="J550" s="97"/>
      <c r="K550" s="97"/>
    </row>
    <row r="551" spans="1:11" s="94" customFormat="1" x14ac:dyDescent="0.35">
      <c r="A551" s="11"/>
      <c r="B551" s="11"/>
      <c r="C551" s="11"/>
      <c r="D551" s="11"/>
      <c r="E551" s="96"/>
      <c r="F551" s="97"/>
      <c r="G551" s="96"/>
      <c r="H551" s="96"/>
      <c r="I551" s="97"/>
      <c r="J551" s="97"/>
      <c r="K551" s="97"/>
    </row>
    <row r="552" spans="1:11" s="94" customFormat="1" x14ac:dyDescent="0.35">
      <c r="A552" s="11"/>
      <c r="B552" s="11"/>
      <c r="C552" s="11"/>
      <c r="D552" s="11"/>
      <c r="E552" s="96"/>
      <c r="F552" s="97"/>
      <c r="G552" s="96"/>
      <c r="H552" s="96"/>
      <c r="I552" s="97"/>
      <c r="J552" s="97"/>
      <c r="K552" s="97"/>
    </row>
    <row r="553" spans="1:11" s="94" customFormat="1" x14ac:dyDescent="0.35">
      <c r="A553" s="11"/>
      <c r="B553" s="11"/>
      <c r="C553" s="11"/>
      <c r="D553" s="11"/>
      <c r="E553" s="96"/>
      <c r="F553" s="97"/>
      <c r="G553" s="96"/>
      <c r="H553" s="96"/>
      <c r="I553" s="97"/>
      <c r="J553" s="97"/>
      <c r="K553" s="97"/>
    </row>
    <row r="554" spans="1:11" s="94" customFormat="1" x14ac:dyDescent="0.35">
      <c r="A554" s="11"/>
      <c r="B554" s="11"/>
      <c r="C554" s="11"/>
      <c r="D554" s="11"/>
      <c r="E554" s="96"/>
      <c r="F554" s="97"/>
      <c r="G554" s="96"/>
      <c r="H554" s="96"/>
      <c r="I554" s="97"/>
      <c r="J554" s="97"/>
      <c r="K554" s="97"/>
    </row>
    <row r="555" spans="1:11" s="94" customFormat="1" x14ac:dyDescent="0.35">
      <c r="A555" s="11"/>
      <c r="B555" s="11"/>
      <c r="C555" s="11"/>
      <c r="D555" s="11"/>
      <c r="E555" s="96"/>
      <c r="F555" s="97"/>
      <c r="G555" s="96"/>
      <c r="H555" s="96"/>
      <c r="I555" s="97"/>
      <c r="J555" s="97"/>
      <c r="K555" s="97"/>
    </row>
    <row r="556" spans="1:11" s="94" customFormat="1" x14ac:dyDescent="0.35">
      <c r="A556" s="11"/>
      <c r="B556" s="11"/>
      <c r="C556" s="11"/>
      <c r="D556" s="11"/>
      <c r="E556" s="96"/>
      <c r="F556" s="97"/>
      <c r="G556" s="96"/>
      <c r="H556" s="96"/>
      <c r="I556" s="97"/>
      <c r="J556" s="97"/>
      <c r="K556" s="97"/>
    </row>
    <row r="557" spans="1:11" s="94" customFormat="1" x14ac:dyDescent="0.35">
      <c r="A557" s="11"/>
      <c r="B557" s="11"/>
      <c r="C557" s="11"/>
      <c r="D557" s="11"/>
      <c r="E557" s="96"/>
      <c r="F557" s="97"/>
      <c r="G557" s="96"/>
      <c r="H557" s="96"/>
      <c r="I557" s="97"/>
      <c r="J557" s="97"/>
      <c r="K557" s="97"/>
    </row>
    <row r="558" spans="1:11" s="94" customFormat="1" x14ac:dyDescent="0.35">
      <c r="A558" s="11"/>
      <c r="B558" s="11"/>
      <c r="C558" s="11"/>
      <c r="D558" s="11"/>
      <c r="E558" s="96"/>
      <c r="F558" s="97"/>
      <c r="G558" s="96"/>
      <c r="H558" s="96"/>
      <c r="I558" s="97"/>
      <c r="J558" s="97"/>
      <c r="K558" s="97"/>
    </row>
    <row r="559" spans="1:11" s="94" customFormat="1" x14ac:dyDescent="0.35">
      <c r="A559" s="11"/>
      <c r="B559" s="11"/>
      <c r="C559" s="11"/>
      <c r="D559" s="11"/>
      <c r="E559" s="96"/>
      <c r="F559" s="97"/>
      <c r="G559" s="96"/>
      <c r="H559" s="96"/>
      <c r="I559" s="97"/>
      <c r="J559" s="97"/>
      <c r="K559" s="97"/>
    </row>
    <row r="560" spans="1:11" s="94" customFormat="1" x14ac:dyDescent="0.35">
      <c r="A560" s="11"/>
      <c r="B560" s="11"/>
      <c r="C560" s="11"/>
      <c r="D560" s="11"/>
      <c r="E560" s="96"/>
      <c r="F560" s="97"/>
      <c r="G560" s="96"/>
      <c r="H560" s="96"/>
      <c r="I560" s="97"/>
      <c r="J560" s="97"/>
      <c r="K560" s="97"/>
    </row>
    <row r="561" spans="1:11" s="94" customFormat="1" x14ac:dyDescent="0.35">
      <c r="A561" s="11"/>
      <c r="B561" s="11"/>
      <c r="C561" s="11"/>
      <c r="D561" s="11"/>
      <c r="E561" s="96"/>
      <c r="F561" s="97"/>
      <c r="G561" s="96"/>
      <c r="H561" s="96"/>
      <c r="I561" s="97"/>
      <c r="J561" s="97"/>
      <c r="K561" s="97"/>
    </row>
    <row r="562" spans="1:11" s="94" customFormat="1" x14ac:dyDescent="0.35">
      <c r="A562" s="11"/>
      <c r="B562" s="11"/>
      <c r="C562" s="11"/>
      <c r="D562" s="11"/>
      <c r="E562" s="96"/>
      <c r="F562" s="97"/>
      <c r="G562" s="96"/>
      <c r="H562" s="96"/>
      <c r="I562" s="97"/>
      <c r="J562" s="97"/>
      <c r="K562" s="97"/>
    </row>
    <row r="563" spans="1:11" s="94" customFormat="1" x14ac:dyDescent="0.35">
      <c r="A563" s="11"/>
      <c r="B563" s="11"/>
      <c r="C563" s="11"/>
      <c r="D563" s="11"/>
      <c r="E563" s="96"/>
      <c r="F563" s="97"/>
      <c r="G563" s="96"/>
      <c r="H563" s="96"/>
      <c r="I563" s="97"/>
      <c r="J563" s="97"/>
      <c r="K563" s="97"/>
    </row>
    <row r="564" spans="1:11" s="94" customFormat="1" x14ac:dyDescent="0.35">
      <c r="A564" s="11"/>
      <c r="B564" s="11"/>
      <c r="C564" s="11"/>
      <c r="D564" s="11"/>
      <c r="E564" s="96"/>
      <c r="F564" s="97"/>
      <c r="G564" s="96"/>
      <c r="H564" s="96"/>
      <c r="I564" s="97"/>
      <c r="J564" s="97"/>
      <c r="K564" s="97"/>
    </row>
    <row r="565" spans="1:11" s="94" customFormat="1" x14ac:dyDescent="0.35">
      <c r="A565" s="11"/>
      <c r="B565" s="11"/>
      <c r="C565" s="11"/>
      <c r="D565" s="11"/>
      <c r="E565" s="96"/>
      <c r="F565" s="97"/>
      <c r="G565" s="96"/>
      <c r="H565" s="96"/>
      <c r="I565" s="97"/>
      <c r="J565" s="97"/>
      <c r="K565" s="97"/>
    </row>
    <row r="566" spans="1:11" s="94" customFormat="1" x14ac:dyDescent="0.35">
      <c r="A566" s="11"/>
      <c r="B566" s="11"/>
      <c r="C566" s="11"/>
      <c r="D566" s="11"/>
      <c r="E566" s="96"/>
      <c r="F566" s="97"/>
      <c r="G566" s="96"/>
      <c r="H566" s="96"/>
      <c r="I566" s="97"/>
      <c r="J566" s="97"/>
      <c r="K566" s="97"/>
    </row>
    <row r="567" spans="1:11" s="94" customFormat="1" x14ac:dyDescent="0.35">
      <c r="A567" s="11"/>
      <c r="B567" s="11"/>
      <c r="C567" s="11"/>
      <c r="D567" s="11"/>
      <c r="E567" s="96"/>
      <c r="F567" s="97"/>
      <c r="G567" s="96"/>
      <c r="H567" s="96"/>
      <c r="I567" s="97"/>
      <c r="J567" s="97"/>
      <c r="K567" s="97"/>
    </row>
    <row r="568" spans="1:11" s="94" customFormat="1" x14ac:dyDescent="0.35">
      <c r="A568" s="11"/>
      <c r="B568" s="11"/>
      <c r="C568" s="11"/>
      <c r="D568" s="11"/>
      <c r="E568" s="96"/>
      <c r="F568" s="97"/>
      <c r="G568" s="96"/>
      <c r="H568" s="96"/>
      <c r="I568" s="97"/>
      <c r="J568" s="97"/>
      <c r="K568" s="97"/>
    </row>
    <row r="569" spans="1:11" s="94" customFormat="1" x14ac:dyDescent="0.35">
      <c r="A569" s="11"/>
      <c r="B569" s="11"/>
      <c r="C569" s="11"/>
      <c r="D569" s="11"/>
      <c r="E569" s="96"/>
      <c r="F569" s="97"/>
      <c r="G569" s="96"/>
      <c r="H569" s="96"/>
      <c r="I569" s="97"/>
      <c r="J569" s="97"/>
      <c r="K569" s="97"/>
    </row>
    <row r="570" spans="1:11" s="94" customFormat="1" x14ac:dyDescent="0.35">
      <c r="A570" s="11"/>
      <c r="B570" s="11"/>
      <c r="C570" s="11"/>
      <c r="D570" s="11"/>
      <c r="E570" s="96"/>
      <c r="F570" s="97"/>
      <c r="G570" s="96"/>
      <c r="H570" s="96"/>
      <c r="I570" s="97"/>
      <c r="J570" s="97"/>
      <c r="K570" s="97"/>
    </row>
    <row r="571" spans="1:11" s="94" customFormat="1" x14ac:dyDescent="0.35">
      <c r="A571" s="11"/>
      <c r="B571" s="11"/>
      <c r="C571" s="11"/>
      <c r="D571" s="11"/>
      <c r="E571" s="96"/>
      <c r="F571" s="97"/>
      <c r="G571" s="96"/>
      <c r="H571" s="96"/>
      <c r="I571" s="97"/>
      <c r="J571" s="97"/>
      <c r="K571" s="97"/>
    </row>
    <row r="572" spans="1:11" s="94" customFormat="1" x14ac:dyDescent="0.35">
      <c r="A572" s="11"/>
      <c r="B572" s="11"/>
      <c r="C572" s="11"/>
      <c r="D572" s="11"/>
      <c r="E572" s="96"/>
      <c r="F572" s="97"/>
      <c r="G572" s="96"/>
      <c r="H572" s="96"/>
      <c r="I572" s="97"/>
      <c r="J572" s="97"/>
      <c r="K572" s="97"/>
    </row>
    <row r="573" spans="1:11" s="94" customFormat="1" x14ac:dyDescent="0.35">
      <c r="A573" s="11"/>
      <c r="B573" s="11"/>
      <c r="C573" s="11"/>
      <c r="D573" s="11"/>
      <c r="E573" s="96"/>
      <c r="F573" s="97"/>
      <c r="G573" s="96"/>
      <c r="H573" s="96"/>
      <c r="I573" s="97"/>
      <c r="J573" s="97"/>
      <c r="K573" s="97"/>
    </row>
    <row r="574" spans="1:11" s="94" customFormat="1" x14ac:dyDescent="0.35">
      <c r="A574" s="11"/>
      <c r="B574" s="11"/>
      <c r="C574" s="11"/>
      <c r="D574" s="11"/>
      <c r="E574" s="96"/>
      <c r="F574" s="97"/>
      <c r="G574" s="96"/>
      <c r="H574" s="96"/>
      <c r="I574" s="97"/>
      <c r="J574" s="97"/>
      <c r="K574" s="97"/>
    </row>
    <row r="575" spans="1:11" s="94" customFormat="1" x14ac:dyDescent="0.35">
      <c r="A575" s="11"/>
      <c r="B575" s="11"/>
      <c r="C575" s="11"/>
      <c r="D575" s="11"/>
      <c r="E575" s="96"/>
      <c r="F575" s="97"/>
      <c r="G575" s="96"/>
      <c r="H575" s="96"/>
      <c r="I575" s="97"/>
      <c r="J575" s="97"/>
      <c r="K575" s="97"/>
    </row>
    <row r="576" spans="1:11" s="94" customFormat="1" x14ac:dyDescent="0.35">
      <c r="A576" s="11"/>
      <c r="B576" s="11"/>
      <c r="C576" s="11"/>
      <c r="D576" s="11"/>
      <c r="E576" s="96"/>
      <c r="F576" s="97"/>
      <c r="G576" s="96"/>
      <c r="H576" s="96"/>
      <c r="I576" s="97"/>
      <c r="J576" s="97"/>
      <c r="K576" s="97"/>
    </row>
    <row r="577" spans="1:11" s="94" customFormat="1" x14ac:dyDescent="0.35">
      <c r="A577" s="11"/>
      <c r="B577" s="11"/>
      <c r="C577" s="11"/>
      <c r="D577" s="11"/>
      <c r="E577" s="96"/>
      <c r="F577" s="97"/>
      <c r="G577" s="96"/>
      <c r="H577" s="96"/>
      <c r="I577" s="97"/>
      <c r="J577" s="97"/>
      <c r="K577" s="97"/>
    </row>
    <row r="578" spans="1:11" s="94" customFormat="1" x14ac:dyDescent="0.35">
      <c r="A578" s="11"/>
      <c r="B578" s="11"/>
      <c r="C578" s="11"/>
      <c r="D578" s="11"/>
      <c r="E578" s="96"/>
      <c r="F578" s="97"/>
      <c r="G578" s="96"/>
      <c r="H578" s="96"/>
      <c r="I578" s="97"/>
      <c r="J578" s="97"/>
      <c r="K578" s="97"/>
    </row>
    <row r="579" spans="1:11" s="94" customFormat="1" x14ac:dyDescent="0.35">
      <c r="A579" s="11"/>
      <c r="B579" s="11"/>
      <c r="C579" s="11"/>
      <c r="D579" s="11"/>
      <c r="E579" s="96"/>
      <c r="F579" s="97"/>
      <c r="G579" s="96"/>
      <c r="H579" s="96"/>
      <c r="I579" s="97"/>
      <c r="J579" s="97"/>
      <c r="K579" s="97"/>
    </row>
    <row r="580" spans="1:11" s="94" customFormat="1" x14ac:dyDescent="0.35">
      <c r="A580" s="11"/>
      <c r="B580" s="11"/>
      <c r="C580" s="11"/>
      <c r="D580" s="11"/>
      <c r="E580" s="96"/>
      <c r="F580" s="97"/>
      <c r="G580" s="96"/>
      <c r="H580" s="96"/>
      <c r="I580" s="97"/>
      <c r="J580" s="97"/>
      <c r="K580" s="97"/>
    </row>
    <row r="581" spans="1:11" s="94" customFormat="1" x14ac:dyDescent="0.35">
      <c r="A581" s="11"/>
      <c r="B581" s="11"/>
      <c r="C581" s="11"/>
      <c r="D581" s="11"/>
      <c r="E581" s="96"/>
      <c r="F581" s="97"/>
      <c r="G581" s="96"/>
      <c r="H581" s="96"/>
      <c r="I581" s="97"/>
      <c r="J581" s="97"/>
      <c r="K581" s="97"/>
    </row>
    <row r="582" spans="1:11" s="94" customFormat="1" x14ac:dyDescent="0.35">
      <c r="A582" s="11"/>
      <c r="B582" s="11"/>
      <c r="C582" s="11"/>
      <c r="D582" s="11"/>
      <c r="E582" s="96"/>
      <c r="F582" s="97"/>
      <c r="G582" s="96"/>
      <c r="H582" s="96"/>
      <c r="I582" s="97"/>
      <c r="J582" s="97"/>
      <c r="K582" s="97"/>
    </row>
    <row r="583" spans="1:11" s="94" customFormat="1" x14ac:dyDescent="0.35">
      <c r="A583" s="11"/>
      <c r="B583" s="11"/>
      <c r="C583" s="11"/>
      <c r="D583" s="11"/>
      <c r="E583" s="96"/>
      <c r="F583" s="97"/>
      <c r="G583" s="96"/>
      <c r="H583" s="96"/>
      <c r="I583" s="97"/>
      <c r="J583" s="97"/>
      <c r="K583" s="97"/>
    </row>
    <row r="584" spans="1:11" s="94" customFormat="1" x14ac:dyDescent="0.35">
      <c r="A584" s="11"/>
      <c r="B584" s="11"/>
      <c r="C584" s="11"/>
      <c r="D584" s="11"/>
      <c r="E584" s="96"/>
      <c r="F584" s="97"/>
      <c r="G584" s="96"/>
      <c r="H584" s="96"/>
      <c r="I584" s="97"/>
      <c r="J584" s="97"/>
      <c r="K584" s="97"/>
    </row>
    <row r="585" spans="1:11" s="94" customFormat="1" x14ac:dyDescent="0.35">
      <c r="A585" s="11"/>
      <c r="B585" s="11"/>
      <c r="C585" s="11"/>
      <c r="D585" s="11"/>
      <c r="E585" s="96"/>
      <c r="F585" s="97"/>
      <c r="G585" s="96"/>
      <c r="H585" s="96"/>
      <c r="I585" s="97"/>
      <c r="J585" s="97"/>
      <c r="K585" s="97"/>
    </row>
    <row r="586" spans="1:11" s="94" customFormat="1" x14ac:dyDescent="0.35">
      <c r="A586" s="11"/>
      <c r="B586" s="11"/>
      <c r="C586" s="11"/>
      <c r="D586" s="11"/>
      <c r="E586" s="96"/>
      <c r="F586" s="97"/>
      <c r="G586" s="96"/>
      <c r="H586" s="96"/>
      <c r="I586" s="97"/>
      <c r="J586" s="97"/>
      <c r="K586" s="97"/>
    </row>
    <row r="587" spans="1:11" s="94" customFormat="1" x14ac:dyDescent="0.35">
      <c r="A587" s="11"/>
      <c r="B587" s="11"/>
      <c r="C587" s="11"/>
      <c r="D587" s="11"/>
      <c r="E587" s="96"/>
      <c r="F587" s="97"/>
      <c r="G587" s="96"/>
      <c r="H587" s="96"/>
      <c r="I587" s="97"/>
      <c r="J587" s="97"/>
      <c r="K587" s="97"/>
    </row>
    <row r="588" spans="1:11" s="94" customFormat="1" x14ac:dyDescent="0.35">
      <c r="A588" s="11"/>
      <c r="B588" s="11"/>
      <c r="C588" s="11"/>
      <c r="D588" s="11"/>
      <c r="E588" s="96"/>
      <c r="F588" s="97"/>
      <c r="G588" s="96"/>
      <c r="H588" s="96"/>
      <c r="I588" s="97"/>
      <c r="J588" s="97"/>
      <c r="K588" s="97"/>
    </row>
    <row r="589" spans="1:11" s="94" customFormat="1" x14ac:dyDescent="0.35">
      <c r="A589" s="11"/>
      <c r="B589" s="11"/>
      <c r="C589" s="11"/>
      <c r="D589" s="11"/>
      <c r="E589" s="96"/>
      <c r="F589" s="97"/>
      <c r="G589" s="96"/>
      <c r="H589" s="96"/>
      <c r="I589" s="97"/>
      <c r="J589" s="97"/>
      <c r="K589" s="97"/>
    </row>
    <row r="590" spans="1:11" s="94" customFormat="1" x14ac:dyDescent="0.35">
      <c r="A590" s="11"/>
      <c r="B590" s="11"/>
      <c r="C590" s="11"/>
      <c r="D590" s="11"/>
      <c r="E590" s="96"/>
      <c r="F590" s="97"/>
      <c r="G590" s="96"/>
      <c r="H590" s="96"/>
      <c r="I590" s="97"/>
      <c r="J590" s="97"/>
      <c r="K590" s="97"/>
    </row>
    <row r="591" spans="1:11" s="94" customFormat="1" x14ac:dyDescent="0.35">
      <c r="A591" s="11"/>
      <c r="B591" s="11"/>
      <c r="C591" s="11"/>
      <c r="D591" s="11"/>
      <c r="E591" s="96"/>
      <c r="F591" s="97"/>
      <c r="G591" s="96"/>
      <c r="H591" s="96"/>
      <c r="I591" s="97"/>
      <c r="J591" s="97"/>
      <c r="K591" s="97"/>
    </row>
    <row r="592" spans="1:11" s="94" customFormat="1" x14ac:dyDescent="0.35">
      <c r="A592" s="11"/>
      <c r="B592" s="11"/>
      <c r="C592" s="11"/>
      <c r="D592" s="11"/>
      <c r="E592" s="96"/>
      <c r="F592" s="97"/>
      <c r="G592" s="96"/>
      <c r="H592" s="96"/>
      <c r="I592" s="97"/>
      <c r="J592" s="97"/>
      <c r="K592" s="97"/>
    </row>
    <row r="593" spans="1:11" s="94" customFormat="1" x14ac:dyDescent="0.35">
      <c r="A593" s="11"/>
      <c r="B593" s="11"/>
      <c r="C593" s="11"/>
      <c r="D593" s="11"/>
      <c r="E593" s="96"/>
      <c r="F593" s="97"/>
      <c r="G593" s="96"/>
      <c r="H593" s="96"/>
      <c r="I593" s="97"/>
      <c r="J593" s="97"/>
      <c r="K593" s="97"/>
    </row>
    <row r="594" spans="1:11" s="94" customFormat="1" x14ac:dyDescent="0.35">
      <c r="A594" s="11"/>
      <c r="B594" s="11"/>
      <c r="C594" s="11"/>
      <c r="D594" s="11"/>
      <c r="E594" s="96"/>
      <c r="F594" s="97"/>
      <c r="G594" s="96"/>
      <c r="H594" s="96"/>
      <c r="I594" s="97"/>
      <c r="J594" s="97"/>
      <c r="K594" s="97"/>
    </row>
    <row r="595" spans="1:11" s="94" customFormat="1" x14ac:dyDescent="0.35">
      <c r="A595" s="11"/>
      <c r="B595" s="11"/>
      <c r="C595" s="11"/>
      <c r="D595" s="11"/>
      <c r="E595" s="96"/>
      <c r="F595" s="97"/>
      <c r="G595" s="96"/>
      <c r="H595" s="96"/>
      <c r="I595" s="97"/>
      <c r="J595" s="97"/>
      <c r="K595" s="97"/>
    </row>
    <row r="596" spans="1:11" s="94" customFormat="1" x14ac:dyDescent="0.35">
      <c r="A596" s="11"/>
      <c r="B596" s="11"/>
      <c r="C596" s="11"/>
      <c r="D596" s="11"/>
      <c r="E596" s="96"/>
      <c r="F596" s="97"/>
      <c r="G596" s="96"/>
      <c r="H596" s="96"/>
      <c r="I596" s="97"/>
      <c r="J596" s="97"/>
      <c r="K596" s="97"/>
    </row>
    <row r="597" spans="1:11" s="94" customFormat="1" x14ac:dyDescent="0.35">
      <c r="A597" s="11"/>
      <c r="B597" s="11"/>
      <c r="C597" s="11"/>
      <c r="D597" s="11"/>
      <c r="E597" s="96"/>
      <c r="F597" s="97"/>
      <c r="G597" s="96"/>
      <c r="H597" s="96"/>
      <c r="I597" s="97"/>
      <c r="J597" s="97"/>
      <c r="K597" s="97"/>
    </row>
    <row r="598" spans="1:11" s="94" customFormat="1" x14ac:dyDescent="0.35">
      <c r="A598" s="11"/>
      <c r="B598" s="11"/>
      <c r="C598" s="11"/>
      <c r="D598" s="11"/>
      <c r="E598" s="96"/>
      <c r="F598" s="97"/>
      <c r="G598" s="96"/>
      <c r="H598" s="96"/>
      <c r="I598" s="97"/>
      <c r="J598" s="97"/>
      <c r="K598" s="97"/>
    </row>
    <row r="599" spans="1:11" s="94" customFormat="1" x14ac:dyDescent="0.35">
      <c r="A599" s="11"/>
      <c r="B599" s="11"/>
      <c r="C599" s="11"/>
      <c r="D599" s="11"/>
      <c r="E599" s="96"/>
      <c r="F599" s="97"/>
      <c r="G599" s="96"/>
      <c r="H599" s="96"/>
      <c r="I599" s="97"/>
      <c r="J599" s="97"/>
      <c r="K599" s="97"/>
    </row>
    <row r="600" spans="1:11" s="94" customFormat="1" x14ac:dyDescent="0.35">
      <c r="A600" s="11"/>
      <c r="B600" s="11"/>
      <c r="C600" s="11"/>
      <c r="D600" s="11"/>
      <c r="E600" s="96"/>
      <c r="F600" s="97"/>
      <c r="G600" s="96"/>
      <c r="H600" s="96"/>
      <c r="I600" s="97"/>
      <c r="J600" s="97"/>
      <c r="K600" s="97"/>
    </row>
    <row r="601" spans="1:11" s="94" customFormat="1" x14ac:dyDescent="0.35">
      <c r="A601" s="11"/>
      <c r="B601" s="11"/>
      <c r="C601" s="11"/>
      <c r="D601" s="11"/>
      <c r="E601" s="96"/>
      <c r="F601" s="97"/>
      <c r="G601" s="96"/>
      <c r="H601" s="96"/>
      <c r="I601" s="97"/>
      <c r="J601" s="97"/>
      <c r="K601" s="97"/>
    </row>
    <row r="602" spans="1:11" s="94" customFormat="1" x14ac:dyDescent="0.35">
      <c r="A602" s="11"/>
      <c r="B602" s="11"/>
      <c r="C602" s="11"/>
      <c r="D602" s="11"/>
      <c r="E602" s="96"/>
      <c r="F602" s="97"/>
      <c r="G602" s="96"/>
      <c r="H602" s="96"/>
      <c r="I602" s="97"/>
      <c r="J602" s="97"/>
      <c r="K602" s="97"/>
    </row>
    <row r="603" spans="1:11" s="94" customFormat="1" x14ac:dyDescent="0.35">
      <c r="A603" s="11"/>
      <c r="B603" s="11"/>
      <c r="C603" s="11"/>
      <c r="D603" s="11"/>
      <c r="E603" s="96"/>
      <c r="F603" s="97"/>
      <c r="G603" s="96"/>
      <c r="H603" s="96"/>
      <c r="I603" s="97"/>
      <c r="J603" s="97"/>
      <c r="K603" s="97"/>
    </row>
    <row r="604" spans="1:11" s="94" customFormat="1" x14ac:dyDescent="0.35">
      <c r="A604" s="11"/>
      <c r="B604" s="11"/>
      <c r="C604" s="11"/>
      <c r="D604" s="11"/>
      <c r="E604" s="96"/>
      <c r="F604" s="97"/>
      <c r="G604" s="96"/>
      <c r="H604" s="96"/>
      <c r="I604" s="97"/>
      <c r="J604" s="97"/>
      <c r="K604" s="97"/>
    </row>
    <row r="605" spans="1:11" s="94" customFormat="1" x14ac:dyDescent="0.35">
      <c r="A605" s="11"/>
      <c r="B605" s="11"/>
      <c r="C605" s="11"/>
      <c r="D605" s="11"/>
      <c r="E605" s="96"/>
      <c r="F605" s="97"/>
      <c r="G605" s="96"/>
      <c r="H605" s="96"/>
      <c r="I605" s="97"/>
      <c r="J605" s="97"/>
      <c r="K605" s="97"/>
    </row>
    <row r="606" spans="1:11" s="94" customFormat="1" x14ac:dyDescent="0.35">
      <c r="A606" s="11"/>
      <c r="B606" s="11"/>
      <c r="C606" s="11"/>
      <c r="D606" s="11"/>
      <c r="E606" s="96"/>
      <c r="F606" s="97"/>
      <c r="G606" s="96"/>
      <c r="H606" s="96"/>
      <c r="I606" s="97"/>
      <c r="J606" s="97"/>
      <c r="K606" s="97"/>
    </row>
    <row r="607" spans="1:11" s="94" customFormat="1" x14ac:dyDescent="0.35">
      <c r="A607" s="11"/>
      <c r="B607" s="11"/>
      <c r="C607" s="11"/>
      <c r="D607" s="11"/>
      <c r="E607" s="96"/>
      <c r="F607" s="97"/>
      <c r="G607" s="96"/>
      <c r="H607" s="96"/>
      <c r="I607" s="97"/>
      <c r="J607" s="97"/>
      <c r="K607" s="97"/>
    </row>
    <row r="608" spans="1:11" s="94" customFormat="1" x14ac:dyDescent="0.35">
      <c r="A608" s="11"/>
      <c r="B608" s="11"/>
      <c r="C608" s="11"/>
      <c r="D608" s="11"/>
      <c r="E608" s="96"/>
      <c r="F608" s="97"/>
      <c r="G608" s="96"/>
      <c r="H608" s="96"/>
      <c r="I608" s="97"/>
      <c r="J608" s="97"/>
      <c r="K608" s="97"/>
    </row>
    <row r="609" spans="1:11" s="94" customFormat="1" x14ac:dyDescent="0.35">
      <c r="A609" s="11"/>
      <c r="B609" s="11"/>
      <c r="C609" s="11"/>
      <c r="D609" s="11"/>
      <c r="E609" s="96"/>
      <c r="F609" s="97"/>
      <c r="G609" s="96"/>
      <c r="H609" s="96"/>
      <c r="I609" s="97"/>
      <c r="J609" s="97"/>
      <c r="K609" s="97"/>
    </row>
    <row r="610" spans="1:11" s="94" customFormat="1" x14ac:dyDescent="0.35">
      <c r="A610" s="11"/>
      <c r="B610" s="11"/>
      <c r="C610" s="11"/>
      <c r="D610" s="11"/>
      <c r="E610" s="96"/>
      <c r="F610" s="97"/>
      <c r="G610" s="96"/>
      <c r="H610" s="96"/>
      <c r="I610" s="97"/>
      <c r="J610" s="97"/>
      <c r="K610" s="97"/>
    </row>
    <row r="611" spans="1:11" s="94" customFormat="1" x14ac:dyDescent="0.35">
      <c r="A611" s="11"/>
      <c r="B611" s="11"/>
      <c r="C611" s="11"/>
      <c r="D611" s="11"/>
      <c r="E611" s="96"/>
      <c r="F611" s="97"/>
      <c r="G611" s="96"/>
      <c r="H611" s="96"/>
      <c r="I611" s="97"/>
      <c r="J611" s="97"/>
      <c r="K611" s="97"/>
    </row>
    <row r="612" spans="1:11" s="94" customFormat="1" x14ac:dyDescent="0.35">
      <c r="A612" s="11"/>
      <c r="B612" s="11"/>
      <c r="C612" s="11"/>
      <c r="D612" s="11"/>
      <c r="E612" s="96"/>
      <c r="F612" s="97"/>
      <c r="G612" s="96"/>
      <c r="H612" s="96"/>
      <c r="I612" s="97"/>
      <c r="J612" s="97"/>
      <c r="K612" s="97"/>
    </row>
    <row r="613" spans="1:11" s="94" customFormat="1" x14ac:dyDescent="0.35">
      <c r="A613" s="11"/>
      <c r="B613" s="11"/>
      <c r="C613" s="11"/>
      <c r="D613" s="11"/>
      <c r="E613" s="96"/>
      <c r="F613" s="97"/>
      <c r="G613" s="96"/>
      <c r="H613" s="96"/>
      <c r="I613" s="97"/>
      <c r="J613" s="97"/>
      <c r="K613" s="97"/>
    </row>
    <row r="614" spans="1:11" s="94" customFormat="1" x14ac:dyDescent="0.35">
      <c r="A614" s="11"/>
      <c r="B614" s="11"/>
      <c r="C614" s="11"/>
      <c r="D614" s="11"/>
      <c r="E614" s="96"/>
      <c r="F614" s="97"/>
      <c r="G614" s="96"/>
      <c r="H614" s="96"/>
      <c r="I614" s="97"/>
      <c r="J614" s="97"/>
      <c r="K614" s="97"/>
    </row>
    <row r="615" spans="1:11" s="94" customFormat="1" x14ac:dyDescent="0.35">
      <c r="A615" s="11"/>
      <c r="B615" s="11"/>
      <c r="C615" s="11"/>
      <c r="D615" s="11"/>
      <c r="E615" s="96"/>
      <c r="F615" s="97"/>
      <c r="G615" s="96"/>
      <c r="H615" s="96"/>
      <c r="I615" s="97"/>
      <c r="J615" s="97"/>
      <c r="K615" s="97"/>
    </row>
    <row r="616" spans="1:11" s="94" customFormat="1" x14ac:dyDescent="0.35">
      <c r="A616" s="11"/>
      <c r="B616" s="11"/>
      <c r="C616" s="11"/>
      <c r="D616" s="11"/>
      <c r="E616" s="96"/>
      <c r="F616" s="97"/>
      <c r="G616" s="96"/>
      <c r="H616" s="96"/>
      <c r="I616" s="97"/>
      <c r="J616" s="97"/>
      <c r="K616" s="97"/>
    </row>
    <row r="617" spans="1:11" s="94" customFormat="1" x14ac:dyDescent="0.35">
      <c r="A617" s="11"/>
      <c r="B617" s="11"/>
      <c r="C617" s="11"/>
      <c r="D617" s="11"/>
      <c r="E617" s="96"/>
      <c r="F617" s="97"/>
      <c r="G617" s="96"/>
      <c r="H617" s="96"/>
      <c r="I617" s="97"/>
      <c r="J617" s="97"/>
      <c r="K617" s="97"/>
    </row>
    <row r="618" spans="1:11" s="94" customFormat="1" x14ac:dyDescent="0.35">
      <c r="A618" s="11"/>
      <c r="B618" s="11"/>
      <c r="C618" s="11"/>
      <c r="D618" s="11"/>
      <c r="E618" s="96"/>
      <c r="F618" s="97"/>
      <c r="G618" s="96"/>
      <c r="H618" s="96"/>
      <c r="I618" s="97"/>
      <c r="J618" s="97"/>
      <c r="K618" s="97"/>
    </row>
    <row r="619" spans="1:11" s="94" customFormat="1" x14ac:dyDescent="0.35">
      <c r="A619" s="11"/>
      <c r="B619" s="11"/>
      <c r="C619" s="11"/>
      <c r="D619" s="11"/>
      <c r="E619" s="96"/>
      <c r="F619" s="97"/>
      <c r="G619" s="96"/>
      <c r="H619" s="96"/>
      <c r="I619" s="97"/>
      <c r="J619" s="97"/>
      <c r="K619" s="97"/>
    </row>
    <row r="620" spans="1:11" s="94" customFormat="1" x14ac:dyDescent="0.35">
      <c r="A620" s="11"/>
      <c r="B620" s="11"/>
      <c r="C620" s="11"/>
      <c r="D620" s="11"/>
      <c r="E620" s="96"/>
      <c r="F620" s="97"/>
      <c r="G620" s="96"/>
      <c r="H620" s="96"/>
      <c r="I620" s="97"/>
      <c r="J620" s="97"/>
      <c r="K620" s="97"/>
    </row>
    <row r="621" spans="1:11" s="94" customFormat="1" x14ac:dyDescent="0.35">
      <c r="A621" s="11"/>
      <c r="B621" s="11"/>
      <c r="C621" s="11"/>
      <c r="D621" s="11"/>
      <c r="E621" s="96"/>
      <c r="F621" s="97"/>
      <c r="G621" s="96"/>
      <c r="H621" s="96"/>
      <c r="I621" s="97"/>
      <c r="J621" s="97"/>
      <c r="K621" s="97"/>
    </row>
    <row r="622" spans="1:11" s="94" customFormat="1" x14ac:dyDescent="0.35">
      <c r="A622" s="11"/>
      <c r="B622" s="11"/>
      <c r="C622" s="11"/>
      <c r="D622" s="11"/>
      <c r="E622" s="96"/>
      <c r="F622" s="97"/>
      <c r="G622" s="96"/>
      <c r="H622" s="96"/>
      <c r="I622" s="97"/>
      <c r="J622" s="97"/>
      <c r="K622" s="97"/>
    </row>
    <row r="623" spans="1:11" s="94" customFormat="1" x14ac:dyDescent="0.35">
      <c r="A623" s="11"/>
      <c r="B623" s="11"/>
      <c r="C623" s="11"/>
      <c r="D623" s="11"/>
      <c r="E623" s="96"/>
      <c r="F623" s="97"/>
      <c r="G623" s="96"/>
      <c r="H623" s="96"/>
      <c r="I623" s="97"/>
      <c r="J623" s="97"/>
      <c r="K623" s="97"/>
    </row>
    <row r="624" spans="1:11" s="94" customFormat="1" x14ac:dyDescent="0.35">
      <c r="A624" s="11"/>
      <c r="B624" s="11"/>
      <c r="C624" s="11"/>
      <c r="D624" s="11"/>
      <c r="E624" s="96"/>
      <c r="F624" s="97"/>
      <c r="G624" s="96"/>
      <c r="H624" s="96"/>
      <c r="I624" s="97"/>
      <c r="J624" s="97"/>
      <c r="K624" s="97"/>
    </row>
    <row r="625" spans="1:11" s="94" customFormat="1" x14ac:dyDescent="0.35">
      <c r="A625" s="11"/>
      <c r="B625" s="11"/>
      <c r="C625" s="11"/>
      <c r="D625" s="11"/>
      <c r="E625" s="96"/>
      <c r="F625" s="97"/>
      <c r="G625" s="96"/>
      <c r="H625" s="96"/>
      <c r="I625" s="97"/>
      <c r="J625" s="97"/>
      <c r="K625" s="97"/>
    </row>
    <row r="626" spans="1:11" s="94" customFormat="1" x14ac:dyDescent="0.35">
      <c r="A626" s="11"/>
      <c r="B626" s="11"/>
      <c r="C626" s="11"/>
      <c r="D626" s="11"/>
      <c r="E626" s="96"/>
      <c r="F626" s="97"/>
      <c r="G626" s="96"/>
      <c r="H626" s="96"/>
      <c r="I626" s="97"/>
      <c r="J626" s="97"/>
      <c r="K626" s="97"/>
    </row>
    <row r="627" spans="1:11" s="94" customFormat="1" x14ac:dyDescent="0.35">
      <c r="A627" s="11"/>
      <c r="B627" s="11"/>
      <c r="C627" s="11"/>
      <c r="D627" s="11"/>
      <c r="E627" s="96"/>
      <c r="F627" s="97"/>
      <c r="G627" s="96"/>
      <c r="H627" s="96"/>
      <c r="I627" s="97"/>
      <c r="J627" s="97"/>
      <c r="K627" s="97"/>
    </row>
    <row r="628" spans="1:11" s="94" customFormat="1" x14ac:dyDescent="0.35">
      <c r="A628" s="11"/>
      <c r="B628" s="11"/>
      <c r="C628" s="11"/>
      <c r="D628" s="11"/>
      <c r="E628" s="96"/>
      <c r="F628" s="97"/>
      <c r="G628" s="96"/>
      <c r="H628" s="96"/>
      <c r="I628" s="97"/>
      <c r="J628" s="97"/>
      <c r="K628" s="97"/>
    </row>
    <row r="629" spans="1:11" s="94" customFormat="1" x14ac:dyDescent="0.35">
      <c r="A629" s="11"/>
      <c r="B629" s="11"/>
      <c r="C629" s="11"/>
      <c r="D629" s="11"/>
      <c r="E629" s="96"/>
      <c r="F629" s="97"/>
      <c r="G629" s="96"/>
      <c r="H629" s="96"/>
      <c r="I629" s="97"/>
      <c r="J629" s="97"/>
      <c r="K629" s="97"/>
    </row>
    <row r="630" spans="1:11" s="94" customFormat="1" x14ac:dyDescent="0.35">
      <c r="A630" s="11"/>
      <c r="B630" s="11"/>
      <c r="C630" s="11"/>
      <c r="D630" s="11"/>
      <c r="E630" s="96"/>
      <c r="F630" s="97"/>
      <c r="G630" s="96"/>
      <c r="H630" s="96"/>
      <c r="I630" s="97"/>
      <c r="J630" s="97"/>
      <c r="K630" s="97"/>
    </row>
    <row r="631" spans="1:11" s="94" customFormat="1" x14ac:dyDescent="0.35">
      <c r="A631" s="11"/>
      <c r="B631" s="11"/>
      <c r="C631" s="11"/>
      <c r="D631" s="11"/>
      <c r="E631" s="96"/>
      <c r="F631" s="97"/>
      <c r="G631" s="96"/>
      <c r="H631" s="96"/>
      <c r="I631" s="97"/>
      <c r="J631" s="97"/>
      <c r="K631" s="97"/>
    </row>
    <row r="632" spans="1:11" s="94" customFormat="1" x14ac:dyDescent="0.35">
      <c r="A632" s="11"/>
      <c r="B632" s="11"/>
      <c r="C632" s="11"/>
      <c r="D632" s="11"/>
      <c r="E632" s="96"/>
      <c r="F632" s="97"/>
      <c r="G632" s="96"/>
      <c r="H632" s="96"/>
      <c r="I632" s="97"/>
      <c r="J632" s="97"/>
      <c r="K632" s="97"/>
    </row>
    <row r="633" spans="1:11" s="94" customFormat="1" x14ac:dyDescent="0.35">
      <c r="A633" s="11"/>
      <c r="B633" s="11"/>
      <c r="C633" s="11"/>
      <c r="D633" s="11"/>
      <c r="E633" s="96"/>
      <c r="F633" s="97"/>
      <c r="G633" s="96"/>
      <c r="H633" s="96"/>
      <c r="I633" s="97"/>
      <c r="J633" s="97"/>
      <c r="K633" s="97"/>
    </row>
    <row r="634" spans="1:11" s="94" customFormat="1" x14ac:dyDescent="0.35">
      <c r="A634" s="11"/>
      <c r="B634" s="11"/>
      <c r="C634" s="11"/>
      <c r="D634" s="11"/>
      <c r="E634" s="96"/>
      <c r="F634" s="97"/>
      <c r="G634" s="96"/>
      <c r="H634" s="96"/>
      <c r="I634" s="97"/>
      <c r="J634" s="97"/>
      <c r="K634" s="97"/>
    </row>
    <row r="635" spans="1:11" s="94" customFormat="1" x14ac:dyDescent="0.35">
      <c r="A635" s="11"/>
      <c r="B635" s="11"/>
      <c r="C635" s="11"/>
      <c r="D635" s="11"/>
      <c r="E635" s="96"/>
      <c r="F635" s="97"/>
      <c r="G635" s="96"/>
      <c r="H635" s="96"/>
      <c r="I635" s="97"/>
      <c r="J635" s="97"/>
      <c r="K635" s="97"/>
    </row>
    <row r="636" spans="1:11" s="94" customFormat="1" x14ac:dyDescent="0.35">
      <c r="A636" s="11"/>
      <c r="B636" s="11"/>
      <c r="C636" s="11"/>
      <c r="D636" s="11"/>
      <c r="E636" s="96"/>
      <c r="F636" s="97"/>
      <c r="G636" s="96"/>
      <c r="H636" s="96"/>
      <c r="I636" s="97"/>
      <c r="J636" s="97"/>
      <c r="K636" s="97"/>
    </row>
    <row r="637" spans="1:11" s="94" customFormat="1" x14ac:dyDescent="0.35">
      <c r="A637" s="11"/>
      <c r="B637" s="11"/>
      <c r="C637" s="11"/>
      <c r="D637" s="11"/>
      <c r="E637" s="96"/>
      <c r="F637" s="97"/>
      <c r="G637" s="96"/>
      <c r="H637" s="96"/>
      <c r="I637" s="97"/>
      <c r="J637" s="97"/>
      <c r="K637" s="97"/>
    </row>
    <row r="638" spans="1:11" s="94" customFormat="1" x14ac:dyDescent="0.35">
      <c r="A638" s="11"/>
      <c r="B638" s="11"/>
      <c r="C638" s="11"/>
      <c r="D638" s="11"/>
      <c r="E638" s="96"/>
      <c r="F638" s="97"/>
      <c r="G638" s="96"/>
      <c r="H638" s="96"/>
      <c r="I638" s="97"/>
      <c r="J638" s="97"/>
      <c r="K638" s="97"/>
    </row>
    <row r="639" spans="1:11" s="94" customFormat="1" x14ac:dyDescent="0.35">
      <c r="A639" s="11"/>
      <c r="B639" s="11"/>
      <c r="C639" s="11"/>
      <c r="D639" s="11"/>
      <c r="E639" s="96"/>
      <c r="F639" s="97"/>
      <c r="G639" s="96"/>
      <c r="H639" s="96"/>
      <c r="I639" s="97"/>
      <c r="J639" s="97"/>
      <c r="K639" s="97"/>
    </row>
    <row r="640" spans="1:11" s="94" customFormat="1" x14ac:dyDescent="0.35">
      <c r="A640" s="11"/>
      <c r="B640" s="11"/>
      <c r="C640" s="11"/>
      <c r="D640" s="11"/>
      <c r="E640" s="96"/>
      <c r="F640" s="97"/>
      <c r="G640" s="96"/>
      <c r="H640" s="96"/>
      <c r="I640" s="97"/>
      <c r="J640" s="97"/>
      <c r="K640" s="97"/>
    </row>
    <row r="641" spans="1:11" s="94" customFormat="1" x14ac:dyDescent="0.35">
      <c r="A641" s="11"/>
      <c r="B641" s="11"/>
      <c r="C641" s="11"/>
      <c r="D641" s="11"/>
      <c r="E641" s="96"/>
      <c r="F641" s="97"/>
      <c r="G641" s="96"/>
      <c r="H641" s="96"/>
      <c r="I641" s="97"/>
      <c r="J641" s="97"/>
      <c r="K641" s="97"/>
    </row>
    <row r="642" spans="1:11" s="94" customFormat="1" x14ac:dyDescent="0.35">
      <c r="A642" s="11"/>
      <c r="B642" s="11"/>
      <c r="C642" s="11"/>
      <c r="D642" s="11"/>
      <c r="E642" s="96"/>
      <c r="F642" s="97"/>
      <c r="G642" s="96"/>
      <c r="H642" s="96"/>
      <c r="I642" s="97"/>
      <c r="J642" s="97"/>
      <c r="K642" s="97"/>
    </row>
    <row r="643" spans="1:11" s="94" customFormat="1" x14ac:dyDescent="0.35">
      <c r="A643" s="11"/>
      <c r="B643" s="11"/>
      <c r="C643" s="11"/>
      <c r="D643" s="11"/>
      <c r="E643" s="96"/>
      <c r="F643" s="97"/>
      <c r="G643" s="96"/>
      <c r="H643" s="96"/>
      <c r="I643" s="97"/>
      <c r="J643" s="97"/>
      <c r="K643" s="97"/>
    </row>
    <row r="644" spans="1:11" s="94" customFormat="1" x14ac:dyDescent="0.35">
      <c r="A644" s="11"/>
      <c r="B644" s="11"/>
      <c r="C644" s="11"/>
      <c r="D644" s="11"/>
      <c r="E644" s="96"/>
      <c r="F644" s="97"/>
      <c r="G644" s="96"/>
      <c r="H644" s="96"/>
      <c r="I644" s="97"/>
      <c r="J644" s="97"/>
      <c r="K644" s="97"/>
    </row>
    <row r="645" spans="1:11" s="94" customFormat="1" x14ac:dyDescent="0.35">
      <c r="A645" s="11"/>
      <c r="B645" s="11"/>
      <c r="C645" s="11"/>
      <c r="D645" s="11"/>
      <c r="E645" s="96"/>
      <c r="F645" s="97"/>
      <c r="G645" s="96"/>
      <c r="H645" s="96"/>
      <c r="I645" s="97"/>
      <c r="J645" s="97"/>
      <c r="K645" s="97"/>
    </row>
    <row r="646" spans="1:11" s="94" customFormat="1" x14ac:dyDescent="0.35">
      <c r="A646" s="11"/>
      <c r="B646" s="11"/>
      <c r="C646" s="11"/>
      <c r="D646" s="11"/>
      <c r="E646" s="96"/>
      <c r="F646" s="97"/>
      <c r="G646" s="96"/>
      <c r="H646" s="96"/>
      <c r="I646" s="97"/>
      <c r="J646" s="97"/>
      <c r="K646" s="97"/>
    </row>
    <row r="647" spans="1:11" s="94" customFormat="1" x14ac:dyDescent="0.35">
      <c r="A647" s="11"/>
      <c r="B647" s="11"/>
      <c r="C647" s="11"/>
      <c r="D647" s="11"/>
      <c r="E647" s="96"/>
      <c r="F647" s="97"/>
      <c r="G647" s="96"/>
      <c r="H647" s="96"/>
      <c r="I647" s="97"/>
      <c r="J647" s="97"/>
      <c r="K647" s="97"/>
    </row>
    <row r="648" spans="1:11" s="94" customFormat="1" x14ac:dyDescent="0.35">
      <c r="A648" s="11"/>
      <c r="B648" s="11"/>
      <c r="C648" s="11"/>
      <c r="D648" s="11"/>
      <c r="E648" s="96"/>
      <c r="F648" s="97"/>
      <c r="G648" s="96"/>
      <c r="H648" s="96"/>
      <c r="I648" s="97"/>
      <c r="J648" s="97"/>
      <c r="K648" s="97"/>
    </row>
    <row r="649" spans="1:11" s="94" customFormat="1" x14ac:dyDescent="0.35">
      <c r="A649" s="11"/>
      <c r="B649" s="11"/>
      <c r="C649" s="11"/>
      <c r="D649" s="11"/>
      <c r="E649" s="96"/>
      <c r="F649" s="97"/>
      <c r="G649" s="96"/>
      <c r="H649" s="96"/>
      <c r="I649" s="97"/>
      <c r="J649" s="97"/>
      <c r="K649" s="97"/>
    </row>
    <row r="650" spans="1:11" s="94" customFormat="1" x14ac:dyDescent="0.35">
      <c r="A650" s="11"/>
      <c r="B650" s="11"/>
      <c r="C650" s="11"/>
      <c r="D650" s="11"/>
      <c r="E650" s="96"/>
      <c r="F650" s="97"/>
      <c r="G650" s="96"/>
      <c r="H650" s="96"/>
      <c r="I650" s="97"/>
      <c r="J650" s="97"/>
      <c r="K650" s="97"/>
    </row>
    <row r="651" spans="1:11" s="94" customFormat="1" x14ac:dyDescent="0.35">
      <c r="A651" s="11"/>
      <c r="B651" s="11"/>
      <c r="C651" s="11"/>
      <c r="D651" s="11"/>
      <c r="E651" s="96"/>
      <c r="F651" s="97"/>
      <c r="G651" s="96"/>
      <c r="H651" s="96"/>
      <c r="I651" s="97"/>
      <c r="J651" s="97"/>
      <c r="K651" s="97"/>
    </row>
    <row r="652" spans="1:11" s="94" customFormat="1" x14ac:dyDescent="0.35">
      <c r="A652" s="11"/>
      <c r="B652" s="11"/>
      <c r="C652" s="11"/>
      <c r="D652" s="11"/>
      <c r="E652" s="96"/>
      <c r="F652" s="97"/>
      <c r="G652" s="96"/>
      <c r="H652" s="96"/>
      <c r="I652" s="97"/>
      <c r="J652" s="97"/>
      <c r="K652" s="97"/>
    </row>
    <row r="653" spans="1:11" s="94" customFormat="1" x14ac:dyDescent="0.35">
      <c r="A653" s="11"/>
      <c r="B653" s="11"/>
      <c r="C653" s="11"/>
      <c r="D653" s="11"/>
      <c r="E653" s="96"/>
      <c r="F653" s="97"/>
      <c r="G653" s="96"/>
      <c r="H653" s="96"/>
      <c r="I653" s="97"/>
      <c r="J653" s="97"/>
      <c r="K653" s="97"/>
    </row>
    <row r="654" spans="1:11" s="94" customFormat="1" x14ac:dyDescent="0.35">
      <c r="A654" s="11"/>
      <c r="B654" s="11"/>
      <c r="C654" s="11"/>
      <c r="D654" s="11"/>
      <c r="E654" s="96"/>
      <c r="F654" s="97"/>
      <c r="G654" s="96"/>
      <c r="H654" s="96"/>
      <c r="I654" s="97"/>
      <c r="J654" s="97"/>
      <c r="K654" s="97"/>
    </row>
    <row r="655" spans="1:11" s="94" customFormat="1" x14ac:dyDescent="0.35">
      <c r="A655" s="11"/>
      <c r="B655" s="11"/>
      <c r="C655" s="11"/>
      <c r="D655" s="11"/>
      <c r="E655" s="96"/>
      <c r="F655" s="97"/>
      <c r="G655" s="96"/>
      <c r="H655" s="96"/>
      <c r="I655" s="97"/>
      <c r="J655" s="97"/>
      <c r="K655" s="97"/>
    </row>
    <row r="656" spans="1:11" s="94" customFormat="1" x14ac:dyDescent="0.35">
      <c r="A656" s="11"/>
      <c r="B656" s="11"/>
      <c r="C656" s="11"/>
      <c r="D656" s="11"/>
      <c r="E656" s="96"/>
      <c r="F656" s="97"/>
      <c r="G656" s="96"/>
      <c r="H656" s="96"/>
      <c r="I656" s="97"/>
      <c r="J656" s="97"/>
      <c r="K656" s="97"/>
    </row>
    <row r="657" spans="1:11" s="94" customFormat="1" x14ac:dyDescent="0.35">
      <c r="A657" s="11"/>
      <c r="B657" s="11"/>
      <c r="C657" s="11"/>
      <c r="D657" s="11"/>
      <c r="E657" s="96"/>
      <c r="F657" s="97"/>
      <c r="G657" s="96"/>
      <c r="H657" s="96"/>
      <c r="I657" s="97"/>
      <c r="J657" s="97"/>
      <c r="K657" s="97"/>
    </row>
    <row r="658" spans="1:11" s="94" customFormat="1" x14ac:dyDescent="0.35">
      <c r="A658" s="11"/>
      <c r="B658" s="11"/>
      <c r="C658" s="11"/>
      <c r="D658" s="11"/>
      <c r="E658" s="96"/>
      <c r="F658" s="97"/>
      <c r="G658" s="96"/>
      <c r="H658" s="96"/>
      <c r="I658" s="97"/>
      <c r="J658" s="97"/>
      <c r="K658" s="97"/>
    </row>
    <row r="659" spans="1:11" s="94" customFormat="1" x14ac:dyDescent="0.35">
      <c r="A659" s="11"/>
      <c r="B659" s="11"/>
      <c r="C659" s="11"/>
      <c r="D659" s="11"/>
      <c r="E659" s="96"/>
      <c r="F659" s="97"/>
      <c r="G659" s="96"/>
      <c r="H659" s="96"/>
      <c r="I659" s="97"/>
      <c r="J659" s="97"/>
      <c r="K659" s="97"/>
    </row>
    <row r="660" spans="1:11" s="94" customFormat="1" x14ac:dyDescent="0.35">
      <c r="A660" s="11"/>
      <c r="B660" s="11"/>
      <c r="C660" s="11"/>
      <c r="D660" s="11"/>
      <c r="E660" s="96"/>
      <c r="F660" s="97"/>
      <c r="G660" s="96"/>
      <c r="H660" s="96"/>
      <c r="I660" s="97"/>
      <c r="J660" s="97"/>
      <c r="K660" s="97"/>
    </row>
    <row r="661" spans="1:11" s="94" customFormat="1" x14ac:dyDescent="0.35">
      <c r="A661" s="11"/>
      <c r="B661" s="11"/>
      <c r="C661" s="11"/>
      <c r="D661" s="11"/>
      <c r="E661" s="96"/>
      <c r="F661" s="97"/>
      <c r="G661" s="96"/>
      <c r="H661" s="96"/>
      <c r="I661" s="97"/>
      <c r="J661" s="97"/>
      <c r="K661" s="97"/>
    </row>
    <row r="662" spans="1:11" s="94" customFormat="1" x14ac:dyDescent="0.35">
      <c r="A662" s="11"/>
      <c r="B662" s="11"/>
      <c r="C662" s="11"/>
      <c r="D662" s="11"/>
      <c r="E662" s="96"/>
      <c r="F662" s="97"/>
      <c r="G662" s="96"/>
      <c r="H662" s="96"/>
      <c r="I662" s="97"/>
      <c r="J662" s="97"/>
      <c r="K662" s="97"/>
    </row>
    <row r="663" spans="1:11" s="94" customFormat="1" x14ac:dyDescent="0.35">
      <c r="A663" s="11"/>
      <c r="B663" s="11"/>
      <c r="C663" s="11"/>
      <c r="D663" s="11"/>
      <c r="E663" s="96"/>
      <c r="F663" s="97"/>
      <c r="G663" s="96"/>
      <c r="H663" s="96"/>
      <c r="I663" s="97"/>
      <c r="J663" s="97"/>
      <c r="K663" s="97"/>
    </row>
    <row r="664" spans="1:11" s="94" customFormat="1" x14ac:dyDescent="0.35">
      <c r="A664" s="11"/>
      <c r="B664" s="11"/>
      <c r="C664" s="11"/>
      <c r="D664" s="11"/>
      <c r="E664" s="96"/>
      <c r="F664" s="97"/>
      <c r="G664" s="96"/>
      <c r="H664" s="96"/>
      <c r="I664" s="97"/>
      <c r="J664" s="97"/>
      <c r="K664" s="97"/>
    </row>
    <row r="665" spans="1:11" s="94" customFormat="1" x14ac:dyDescent="0.35">
      <c r="A665" s="11"/>
      <c r="B665" s="11"/>
      <c r="C665" s="11"/>
      <c r="D665" s="11"/>
      <c r="E665" s="96"/>
      <c r="F665" s="97"/>
      <c r="G665" s="96"/>
      <c r="H665" s="96"/>
      <c r="I665" s="97"/>
      <c r="J665" s="97"/>
      <c r="K665" s="97"/>
    </row>
    <row r="666" spans="1:11" s="94" customFormat="1" x14ac:dyDescent="0.35">
      <c r="A666" s="11"/>
      <c r="B666" s="11"/>
      <c r="C666" s="11"/>
      <c r="D666" s="11"/>
      <c r="E666" s="96"/>
      <c r="F666" s="97"/>
      <c r="G666" s="96"/>
      <c r="H666" s="96"/>
      <c r="I666" s="97"/>
      <c r="J666" s="97"/>
      <c r="K666" s="97"/>
    </row>
    <row r="667" spans="1:11" s="94" customFormat="1" x14ac:dyDescent="0.35">
      <c r="A667" s="11"/>
      <c r="B667" s="11"/>
      <c r="C667" s="11"/>
      <c r="D667" s="11"/>
      <c r="E667" s="96"/>
      <c r="F667" s="97"/>
      <c r="G667" s="96"/>
      <c r="H667" s="96"/>
      <c r="I667" s="97"/>
      <c r="J667" s="97"/>
      <c r="K667" s="97"/>
    </row>
    <row r="668" spans="1:11" s="94" customFormat="1" x14ac:dyDescent="0.35">
      <c r="A668" s="11"/>
      <c r="B668" s="11"/>
      <c r="C668" s="11"/>
      <c r="D668" s="11"/>
      <c r="E668" s="96"/>
      <c r="F668" s="97"/>
      <c r="G668" s="96"/>
      <c r="H668" s="96"/>
      <c r="I668" s="97"/>
      <c r="J668" s="97"/>
      <c r="K668" s="97"/>
    </row>
    <row r="669" spans="1:11" s="94" customFormat="1" x14ac:dyDescent="0.35">
      <c r="A669" s="11"/>
      <c r="B669" s="11"/>
      <c r="C669" s="11"/>
      <c r="D669" s="11"/>
      <c r="E669" s="96"/>
      <c r="F669" s="97"/>
      <c r="G669" s="96"/>
      <c r="H669" s="96"/>
      <c r="I669" s="97"/>
      <c r="J669" s="97"/>
      <c r="K669" s="97"/>
    </row>
    <row r="670" spans="1:11" s="94" customFormat="1" x14ac:dyDescent="0.35">
      <c r="A670" s="11"/>
      <c r="B670" s="11"/>
      <c r="C670" s="11"/>
      <c r="D670" s="11"/>
      <c r="E670" s="96"/>
      <c r="F670" s="97"/>
      <c r="G670" s="96"/>
      <c r="H670" s="96"/>
      <c r="I670" s="97"/>
      <c r="J670" s="97"/>
      <c r="K670" s="97"/>
    </row>
    <row r="671" spans="1:11" s="94" customFormat="1" x14ac:dyDescent="0.35">
      <c r="A671" s="11"/>
      <c r="B671" s="11"/>
      <c r="C671" s="11"/>
      <c r="D671" s="11"/>
      <c r="E671" s="96"/>
      <c r="F671" s="97"/>
      <c r="G671" s="96"/>
      <c r="H671" s="96"/>
      <c r="I671" s="97"/>
      <c r="J671" s="97"/>
      <c r="K671" s="97"/>
    </row>
    <row r="672" spans="1:11" s="94" customFormat="1" x14ac:dyDescent="0.35">
      <c r="A672" s="11"/>
      <c r="B672" s="11"/>
      <c r="C672" s="11"/>
      <c r="D672" s="11"/>
      <c r="E672" s="96"/>
      <c r="F672" s="97"/>
      <c r="G672" s="96"/>
      <c r="H672" s="96"/>
      <c r="I672" s="97"/>
      <c r="J672" s="97"/>
      <c r="K672" s="97"/>
    </row>
    <row r="673" spans="1:11" s="94" customFormat="1" x14ac:dyDescent="0.35">
      <c r="A673" s="11"/>
      <c r="B673" s="11"/>
      <c r="C673" s="11"/>
      <c r="D673" s="11"/>
      <c r="E673" s="96"/>
      <c r="F673" s="97"/>
      <c r="G673" s="96"/>
      <c r="H673" s="96"/>
      <c r="I673" s="97"/>
      <c r="J673" s="97"/>
      <c r="K673" s="97"/>
    </row>
    <row r="674" spans="1:11" s="94" customFormat="1" x14ac:dyDescent="0.35">
      <c r="A674" s="11"/>
      <c r="B674" s="11"/>
      <c r="C674" s="11"/>
      <c r="D674" s="11"/>
      <c r="E674" s="96"/>
      <c r="F674" s="97"/>
      <c r="G674" s="96"/>
      <c r="H674" s="96"/>
      <c r="I674" s="97"/>
      <c r="J674" s="97"/>
      <c r="K674" s="97"/>
    </row>
    <row r="675" spans="1:11" s="94" customFormat="1" x14ac:dyDescent="0.35">
      <c r="A675" s="11"/>
      <c r="B675" s="11"/>
      <c r="C675" s="11"/>
      <c r="D675" s="11"/>
      <c r="E675" s="96"/>
      <c r="F675" s="97"/>
      <c r="G675" s="96"/>
      <c r="H675" s="96"/>
      <c r="I675" s="97"/>
      <c r="J675" s="97"/>
      <c r="K675" s="97"/>
    </row>
    <row r="676" spans="1:11" s="94" customFormat="1" x14ac:dyDescent="0.35">
      <c r="A676" s="11"/>
      <c r="B676" s="11"/>
      <c r="C676" s="11"/>
      <c r="D676" s="11"/>
      <c r="E676" s="96"/>
      <c r="F676" s="97"/>
      <c r="G676" s="96"/>
      <c r="H676" s="96"/>
      <c r="I676" s="97"/>
      <c r="J676" s="97"/>
      <c r="K676" s="97"/>
    </row>
    <row r="677" spans="1:11" s="94" customFormat="1" x14ac:dyDescent="0.35">
      <c r="A677" s="11"/>
      <c r="B677" s="11"/>
      <c r="C677" s="11"/>
      <c r="D677" s="11"/>
      <c r="E677" s="96"/>
      <c r="F677" s="97"/>
      <c r="G677" s="96"/>
      <c r="H677" s="96"/>
      <c r="I677" s="97"/>
      <c r="J677" s="97"/>
      <c r="K677" s="97"/>
    </row>
    <row r="678" spans="1:11" s="94" customFormat="1" x14ac:dyDescent="0.35">
      <c r="A678" s="11"/>
      <c r="B678" s="11"/>
      <c r="C678" s="11"/>
      <c r="D678" s="11"/>
      <c r="E678" s="96"/>
      <c r="F678" s="97"/>
      <c r="G678" s="96"/>
      <c r="H678" s="96"/>
      <c r="I678" s="97"/>
      <c r="J678" s="97"/>
      <c r="K678" s="97"/>
    </row>
    <row r="679" spans="1:11" s="94" customFormat="1" x14ac:dyDescent="0.35">
      <c r="A679" s="11"/>
      <c r="B679" s="11"/>
      <c r="C679" s="11"/>
      <c r="D679" s="11"/>
      <c r="E679" s="96"/>
      <c r="F679" s="97"/>
      <c r="G679" s="96"/>
      <c r="H679" s="96"/>
      <c r="I679" s="97"/>
      <c r="J679" s="97"/>
      <c r="K679" s="97"/>
    </row>
    <row r="680" spans="1:11" s="94" customFormat="1" x14ac:dyDescent="0.35">
      <c r="A680" s="11"/>
      <c r="B680" s="11"/>
      <c r="C680" s="11"/>
      <c r="D680" s="11"/>
      <c r="E680" s="96"/>
      <c r="F680" s="97"/>
      <c r="G680" s="96"/>
      <c r="H680" s="96"/>
      <c r="I680" s="97"/>
      <c r="J680" s="97"/>
      <c r="K680" s="97"/>
    </row>
    <row r="681" spans="1:11" s="94" customFormat="1" x14ac:dyDescent="0.35">
      <c r="A681" s="11"/>
      <c r="B681" s="11"/>
      <c r="C681" s="11"/>
      <c r="D681" s="11"/>
      <c r="E681" s="96"/>
      <c r="F681" s="97"/>
      <c r="G681" s="96"/>
      <c r="H681" s="96"/>
      <c r="I681" s="97"/>
      <c r="J681" s="97"/>
      <c r="K681" s="97"/>
    </row>
    <row r="682" spans="1:11" s="94" customFormat="1" x14ac:dyDescent="0.35">
      <c r="A682" s="11"/>
      <c r="B682" s="11"/>
      <c r="C682" s="11"/>
      <c r="D682" s="11"/>
      <c r="E682" s="96"/>
      <c r="F682" s="97"/>
      <c r="G682" s="96"/>
      <c r="H682" s="96"/>
      <c r="I682" s="97"/>
      <c r="J682" s="97"/>
      <c r="K682" s="97"/>
    </row>
    <row r="683" spans="1:11" s="94" customFormat="1" x14ac:dyDescent="0.35">
      <c r="A683" s="11"/>
      <c r="B683" s="11"/>
      <c r="C683" s="11"/>
      <c r="D683" s="11"/>
      <c r="E683" s="96"/>
      <c r="F683" s="97"/>
      <c r="G683" s="96"/>
      <c r="H683" s="96"/>
      <c r="I683" s="97"/>
      <c r="J683" s="97"/>
      <c r="K683" s="97"/>
    </row>
    <row r="684" spans="1:11" s="94" customFormat="1" x14ac:dyDescent="0.35">
      <c r="A684" s="11"/>
      <c r="B684" s="11"/>
      <c r="C684" s="11"/>
      <c r="D684" s="11"/>
      <c r="E684" s="96"/>
      <c r="F684" s="97"/>
      <c r="G684" s="96"/>
      <c r="H684" s="96"/>
      <c r="I684" s="97"/>
      <c r="J684" s="97"/>
      <c r="K684" s="97"/>
    </row>
    <row r="685" spans="1:11" s="94" customFormat="1" x14ac:dyDescent="0.35">
      <c r="A685" s="11"/>
      <c r="B685" s="11"/>
      <c r="C685" s="11"/>
      <c r="D685" s="11"/>
      <c r="E685" s="96"/>
      <c r="F685" s="97"/>
      <c r="G685" s="96"/>
      <c r="H685" s="96"/>
      <c r="I685" s="97"/>
      <c r="J685" s="97"/>
      <c r="K685" s="97"/>
    </row>
    <row r="686" spans="1:11" s="94" customFormat="1" x14ac:dyDescent="0.35">
      <c r="A686" s="11"/>
      <c r="B686" s="11"/>
      <c r="C686" s="11"/>
      <c r="D686" s="11"/>
      <c r="E686" s="96"/>
      <c r="F686" s="97"/>
      <c r="G686" s="96"/>
      <c r="H686" s="96"/>
      <c r="I686" s="97"/>
      <c r="J686" s="97"/>
      <c r="K686" s="97"/>
    </row>
    <row r="687" spans="1:11" s="94" customFormat="1" x14ac:dyDescent="0.35">
      <c r="A687" s="11"/>
      <c r="B687" s="11"/>
      <c r="C687" s="11"/>
      <c r="D687" s="11"/>
      <c r="E687" s="96"/>
      <c r="F687" s="97"/>
      <c r="G687" s="96"/>
      <c r="H687" s="96"/>
      <c r="I687" s="97"/>
      <c r="J687" s="97"/>
      <c r="K687" s="97"/>
    </row>
    <row r="688" spans="1:11" s="94" customFormat="1" x14ac:dyDescent="0.35">
      <c r="A688" s="11"/>
      <c r="B688" s="11"/>
      <c r="C688" s="11"/>
      <c r="D688" s="11"/>
      <c r="E688" s="96"/>
      <c r="F688" s="97"/>
      <c r="G688" s="96"/>
      <c r="H688" s="96"/>
      <c r="I688" s="97"/>
      <c r="J688" s="97"/>
      <c r="K688" s="97"/>
    </row>
    <row r="689" spans="1:11" s="94" customFormat="1" x14ac:dyDescent="0.35">
      <c r="A689" s="11"/>
      <c r="B689" s="11"/>
      <c r="C689" s="11"/>
      <c r="D689" s="11"/>
      <c r="E689" s="96"/>
      <c r="F689" s="97"/>
      <c r="G689" s="96"/>
      <c r="H689" s="96"/>
      <c r="I689" s="97"/>
      <c r="J689" s="97"/>
      <c r="K689" s="97"/>
    </row>
    <row r="690" spans="1:11" s="94" customFormat="1" x14ac:dyDescent="0.35">
      <c r="A690" s="11"/>
      <c r="B690" s="11"/>
      <c r="C690" s="11"/>
      <c r="D690" s="11"/>
      <c r="E690" s="96"/>
      <c r="F690" s="97"/>
      <c r="G690" s="96"/>
      <c r="H690" s="96"/>
      <c r="I690" s="97"/>
      <c r="J690" s="97"/>
      <c r="K690" s="97"/>
    </row>
    <row r="691" spans="1:11" s="94" customFormat="1" x14ac:dyDescent="0.35">
      <c r="A691" s="11"/>
      <c r="B691" s="11"/>
      <c r="C691" s="11"/>
      <c r="D691" s="11"/>
      <c r="E691" s="96"/>
      <c r="F691" s="97"/>
      <c r="G691" s="96"/>
      <c r="H691" s="96"/>
      <c r="I691" s="97"/>
      <c r="J691" s="97"/>
      <c r="K691" s="97"/>
    </row>
    <row r="692" spans="1:11" s="94" customFormat="1" x14ac:dyDescent="0.35">
      <c r="A692" s="11"/>
      <c r="B692" s="11"/>
      <c r="C692" s="11"/>
      <c r="D692" s="11"/>
      <c r="E692" s="96"/>
      <c r="F692" s="97"/>
      <c r="G692" s="96"/>
      <c r="H692" s="96"/>
      <c r="I692" s="97"/>
      <c r="J692" s="97"/>
      <c r="K692" s="97"/>
    </row>
    <row r="693" spans="1:11" s="94" customFormat="1" x14ac:dyDescent="0.35">
      <c r="A693" s="11"/>
      <c r="B693" s="11"/>
      <c r="C693" s="11"/>
      <c r="D693" s="11"/>
      <c r="E693" s="96"/>
      <c r="F693" s="97"/>
      <c r="G693" s="96"/>
      <c r="H693" s="96"/>
      <c r="I693" s="97"/>
      <c r="J693" s="97"/>
      <c r="K693" s="97"/>
    </row>
    <row r="694" spans="1:11" s="94" customFormat="1" x14ac:dyDescent="0.35">
      <c r="A694" s="11"/>
      <c r="B694" s="11"/>
      <c r="C694" s="11"/>
      <c r="D694" s="11"/>
      <c r="E694" s="96"/>
      <c r="F694" s="97"/>
      <c r="G694" s="96"/>
      <c r="H694" s="96"/>
      <c r="I694" s="97"/>
      <c r="J694" s="97"/>
      <c r="K694" s="97"/>
    </row>
    <row r="695" spans="1:11" s="94" customFormat="1" x14ac:dyDescent="0.35">
      <c r="A695" s="11"/>
      <c r="B695" s="11"/>
      <c r="C695" s="11"/>
      <c r="D695" s="11"/>
      <c r="E695" s="96"/>
      <c r="F695" s="97"/>
      <c r="G695" s="96"/>
      <c r="H695" s="96"/>
      <c r="I695" s="97"/>
      <c r="J695" s="97"/>
      <c r="K695" s="97"/>
    </row>
    <row r="696" spans="1:11" s="94" customFormat="1" x14ac:dyDescent="0.35">
      <c r="A696" s="11"/>
      <c r="B696" s="11"/>
      <c r="C696" s="11"/>
      <c r="D696" s="11"/>
      <c r="E696" s="96"/>
      <c r="F696" s="97"/>
      <c r="G696" s="96"/>
      <c r="H696" s="96"/>
      <c r="I696" s="97"/>
      <c r="J696" s="97"/>
      <c r="K696" s="97"/>
    </row>
    <row r="697" spans="1:11" s="94" customFormat="1" x14ac:dyDescent="0.35">
      <c r="A697" s="11"/>
      <c r="B697" s="11"/>
      <c r="C697" s="11"/>
      <c r="D697" s="11"/>
      <c r="E697" s="96"/>
      <c r="F697" s="97"/>
      <c r="G697" s="96"/>
      <c r="H697" s="96"/>
      <c r="I697" s="97"/>
      <c r="J697" s="97"/>
      <c r="K697" s="97"/>
    </row>
    <row r="698" spans="1:11" s="94" customFormat="1" x14ac:dyDescent="0.35">
      <c r="A698" s="11"/>
      <c r="B698" s="11"/>
      <c r="C698" s="11"/>
      <c r="D698" s="11"/>
      <c r="E698" s="96"/>
      <c r="F698" s="97"/>
      <c r="G698" s="96"/>
      <c r="H698" s="96"/>
      <c r="I698" s="97"/>
      <c r="J698" s="97"/>
      <c r="K698" s="97"/>
    </row>
    <row r="699" spans="1:11" s="94" customFormat="1" x14ac:dyDescent="0.35">
      <c r="A699" s="11"/>
      <c r="B699" s="11"/>
      <c r="C699" s="11"/>
      <c r="D699" s="11"/>
      <c r="E699" s="96"/>
      <c r="F699" s="97"/>
      <c r="G699" s="96"/>
      <c r="H699" s="96"/>
      <c r="I699" s="97"/>
      <c r="J699" s="97"/>
      <c r="K699" s="97"/>
    </row>
    <row r="700" spans="1:11" s="94" customFormat="1" x14ac:dyDescent="0.35">
      <c r="A700" s="11"/>
      <c r="B700" s="11"/>
      <c r="C700" s="11"/>
      <c r="D700" s="11"/>
      <c r="E700" s="96"/>
      <c r="F700" s="97"/>
      <c r="G700" s="96"/>
      <c r="H700" s="96"/>
      <c r="I700" s="97"/>
      <c r="J700" s="97"/>
      <c r="K700" s="97"/>
    </row>
    <row r="701" spans="1:11" s="94" customFormat="1" x14ac:dyDescent="0.35">
      <c r="A701" s="11"/>
      <c r="B701" s="11"/>
      <c r="C701" s="11"/>
      <c r="D701" s="11"/>
      <c r="E701" s="96"/>
      <c r="F701" s="97"/>
      <c r="G701" s="96"/>
      <c r="H701" s="96"/>
      <c r="I701" s="97"/>
      <c r="J701" s="97"/>
      <c r="K701" s="97"/>
    </row>
    <row r="702" spans="1:11" s="94" customFormat="1" x14ac:dyDescent="0.35">
      <c r="A702" s="11"/>
      <c r="B702" s="11"/>
      <c r="C702" s="11"/>
      <c r="D702" s="11"/>
      <c r="E702" s="96"/>
      <c r="F702" s="97"/>
      <c r="G702" s="96"/>
      <c r="H702" s="96"/>
      <c r="I702" s="97"/>
      <c r="J702" s="97"/>
      <c r="K702" s="97"/>
    </row>
    <row r="703" spans="1:11" s="94" customFormat="1" x14ac:dyDescent="0.35">
      <c r="A703" s="11"/>
      <c r="B703" s="11"/>
      <c r="C703" s="11"/>
      <c r="D703" s="11"/>
      <c r="E703" s="96"/>
      <c r="F703" s="97"/>
      <c r="G703" s="96"/>
      <c r="H703" s="96"/>
      <c r="I703" s="97"/>
      <c r="J703" s="97"/>
      <c r="K703" s="97"/>
    </row>
    <row r="704" spans="1:11" s="94" customFormat="1" x14ac:dyDescent="0.35">
      <c r="A704" s="11"/>
      <c r="B704" s="11"/>
      <c r="C704" s="11"/>
      <c r="D704" s="11"/>
      <c r="E704" s="96"/>
      <c r="F704" s="97"/>
      <c r="G704" s="96"/>
      <c r="H704" s="96"/>
      <c r="I704" s="97"/>
      <c r="J704" s="97"/>
      <c r="K704" s="97"/>
    </row>
    <row r="705" spans="1:11" s="94" customFormat="1" x14ac:dyDescent="0.35">
      <c r="A705" s="11"/>
      <c r="B705" s="11"/>
      <c r="C705" s="11"/>
      <c r="D705" s="11"/>
      <c r="E705" s="96"/>
      <c r="F705" s="97"/>
      <c r="G705" s="96"/>
      <c r="H705" s="96"/>
      <c r="I705" s="97"/>
      <c r="J705" s="97"/>
      <c r="K705" s="97"/>
    </row>
    <row r="706" spans="1:11" s="94" customFormat="1" x14ac:dyDescent="0.35">
      <c r="A706" s="11"/>
      <c r="B706" s="11"/>
      <c r="C706" s="11"/>
      <c r="D706" s="11"/>
      <c r="E706" s="96"/>
      <c r="F706" s="97"/>
      <c r="G706" s="96"/>
      <c r="H706" s="96"/>
      <c r="I706" s="97"/>
      <c r="J706" s="97"/>
      <c r="K706" s="97"/>
    </row>
    <row r="707" spans="1:11" s="94" customFormat="1" x14ac:dyDescent="0.35">
      <c r="A707" s="11"/>
      <c r="B707" s="11"/>
      <c r="C707" s="11"/>
      <c r="D707" s="11"/>
      <c r="E707" s="96"/>
      <c r="F707" s="97"/>
      <c r="G707" s="96"/>
      <c r="H707" s="96"/>
      <c r="I707" s="97"/>
      <c r="J707" s="97"/>
      <c r="K707" s="97"/>
    </row>
    <row r="708" spans="1:11" s="94" customFormat="1" x14ac:dyDescent="0.35">
      <c r="A708" s="11"/>
      <c r="B708" s="11"/>
      <c r="C708" s="11"/>
      <c r="D708" s="11"/>
      <c r="E708" s="96"/>
      <c r="F708" s="97"/>
      <c r="G708" s="96"/>
      <c r="H708" s="96"/>
      <c r="I708" s="97"/>
      <c r="J708" s="97"/>
      <c r="K708" s="97"/>
    </row>
    <row r="709" spans="1:11" s="94" customFormat="1" x14ac:dyDescent="0.35">
      <c r="A709" s="11"/>
      <c r="B709" s="11"/>
      <c r="C709" s="11"/>
      <c r="D709" s="11"/>
      <c r="E709" s="96"/>
      <c r="F709" s="97"/>
      <c r="G709" s="96"/>
      <c r="H709" s="96"/>
      <c r="I709" s="97"/>
      <c r="J709" s="97"/>
      <c r="K709" s="97"/>
    </row>
    <row r="710" spans="1:11" s="94" customFormat="1" x14ac:dyDescent="0.35">
      <c r="A710" s="11"/>
      <c r="B710" s="11"/>
      <c r="C710" s="11"/>
      <c r="D710" s="11"/>
      <c r="E710" s="96"/>
      <c r="F710" s="97"/>
      <c r="G710" s="96"/>
      <c r="H710" s="96"/>
      <c r="I710" s="97"/>
      <c r="J710" s="97"/>
      <c r="K710" s="97"/>
    </row>
    <row r="711" spans="1:11" s="94" customFormat="1" x14ac:dyDescent="0.35">
      <c r="A711" s="11"/>
      <c r="B711" s="11"/>
      <c r="C711" s="11"/>
      <c r="D711" s="11"/>
      <c r="E711" s="96"/>
      <c r="F711" s="97"/>
      <c r="G711" s="96"/>
      <c r="H711" s="96"/>
      <c r="I711" s="97"/>
      <c r="J711" s="97"/>
      <c r="K711" s="97"/>
    </row>
    <row r="712" spans="1:11" s="94" customFormat="1" x14ac:dyDescent="0.35">
      <c r="A712" s="11"/>
      <c r="B712" s="11"/>
      <c r="C712" s="11"/>
      <c r="D712" s="11"/>
      <c r="E712" s="96"/>
      <c r="F712" s="97"/>
      <c r="G712" s="96"/>
      <c r="H712" s="96"/>
      <c r="I712" s="97"/>
      <c r="J712" s="97"/>
      <c r="K712" s="97"/>
    </row>
    <row r="713" spans="1:11" s="94" customFormat="1" x14ac:dyDescent="0.35">
      <c r="A713" s="11"/>
      <c r="B713" s="11"/>
      <c r="C713" s="11"/>
      <c r="D713" s="11"/>
      <c r="E713" s="96"/>
      <c r="F713" s="97"/>
      <c r="G713" s="96"/>
      <c r="H713" s="96"/>
      <c r="I713" s="97"/>
      <c r="J713" s="97"/>
      <c r="K713" s="97"/>
    </row>
    <row r="714" spans="1:11" s="94" customFormat="1" x14ac:dyDescent="0.35">
      <c r="A714" s="11"/>
      <c r="B714" s="11"/>
      <c r="C714" s="11"/>
      <c r="D714" s="11"/>
      <c r="E714" s="96"/>
      <c r="F714" s="97"/>
      <c r="G714" s="96"/>
      <c r="H714" s="96"/>
      <c r="I714" s="97"/>
      <c r="J714" s="97"/>
      <c r="K714" s="97"/>
    </row>
    <row r="715" spans="1:11" s="94" customFormat="1" x14ac:dyDescent="0.35">
      <c r="A715" s="11"/>
      <c r="B715" s="11"/>
      <c r="C715" s="11"/>
      <c r="D715" s="11"/>
      <c r="E715" s="96"/>
      <c r="F715" s="97"/>
      <c r="G715" s="96"/>
      <c r="H715" s="96"/>
      <c r="I715" s="97"/>
      <c r="J715" s="97"/>
      <c r="K715" s="97"/>
    </row>
    <row r="716" spans="1:11" s="94" customFormat="1" x14ac:dyDescent="0.35">
      <c r="A716" s="11"/>
      <c r="B716" s="11"/>
      <c r="C716" s="11"/>
      <c r="D716" s="11"/>
      <c r="E716" s="96"/>
      <c r="F716" s="97"/>
      <c r="G716" s="96"/>
      <c r="H716" s="96"/>
      <c r="I716" s="97"/>
      <c r="J716" s="97"/>
      <c r="K716" s="97"/>
    </row>
    <row r="717" spans="1:11" s="94" customFormat="1" x14ac:dyDescent="0.35">
      <c r="A717" s="11"/>
      <c r="B717" s="11"/>
      <c r="C717" s="11"/>
      <c r="D717" s="11"/>
      <c r="E717" s="96"/>
      <c r="F717" s="97"/>
      <c r="G717" s="96"/>
      <c r="H717" s="96"/>
      <c r="I717" s="97"/>
      <c r="J717" s="97"/>
      <c r="K717" s="97"/>
    </row>
    <row r="718" spans="1:11" s="94" customFormat="1" x14ac:dyDescent="0.35">
      <c r="A718" s="11"/>
      <c r="B718" s="11"/>
      <c r="C718" s="11"/>
      <c r="D718" s="11"/>
      <c r="E718" s="96"/>
      <c r="F718" s="97"/>
      <c r="G718" s="96"/>
      <c r="H718" s="96"/>
      <c r="I718" s="97"/>
      <c r="J718" s="97"/>
      <c r="K718" s="97"/>
    </row>
    <row r="719" spans="1:11" s="94" customFormat="1" x14ac:dyDescent="0.35">
      <c r="A719" s="11"/>
      <c r="B719" s="11"/>
      <c r="C719" s="11"/>
      <c r="D719" s="11"/>
      <c r="E719" s="96"/>
      <c r="F719" s="97"/>
      <c r="G719" s="96"/>
      <c r="H719" s="96"/>
      <c r="I719" s="97"/>
      <c r="J719" s="97"/>
      <c r="K719" s="97"/>
    </row>
    <row r="720" spans="1:11" s="94" customFormat="1" x14ac:dyDescent="0.35">
      <c r="A720" s="11"/>
      <c r="B720" s="11"/>
      <c r="C720" s="11"/>
      <c r="D720" s="11"/>
      <c r="E720" s="96"/>
      <c r="F720" s="97"/>
      <c r="G720" s="96"/>
      <c r="H720" s="96"/>
      <c r="I720" s="97"/>
      <c r="J720" s="97"/>
      <c r="K720" s="97"/>
    </row>
    <row r="721" spans="1:11" s="94" customFormat="1" x14ac:dyDescent="0.35">
      <c r="A721" s="11"/>
      <c r="B721" s="11"/>
      <c r="C721" s="11"/>
      <c r="D721" s="11"/>
      <c r="E721" s="96"/>
      <c r="F721" s="97"/>
      <c r="G721" s="96"/>
      <c r="H721" s="96"/>
      <c r="I721" s="97"/>
      <c r="J721" s="97"/>
      <c r="K721" s="97"/>
    </row>
    <row r="722" spans="1:11" s="94" customFormat="1" x14ac:dyDescent="0.35">
      <c r="A722" s="11"/>
      <c r="B722" s="11"/>
      <c r="C722" s="11"/>
      <c r="D722" s="11"/>
      <c r="E722" s="96"/>
      <c r="F722" s="97"/>
      <c r="G722" s="96"/>
      <c r="H722" s="96"/>
      <c r="I722" s="97"/>
      <c r="J722" s="97"/>
      <c r="K722" s="97"/>
    </row>
    <row r="723" spans="1:11" s="94" customFormat="1" x14ac:dyDescent="0.35">
      <c r="A723" s="11"/>
      <c r="B723" s="11"/>
      <c r="C723" s="11"/>
      <c r="D723" s="11"/>
      <c r="E723" s="96"/>
      <c r="F723" s="97"/>
      <c r="G723" s="96"/>
      <c r="H723" s="96"/>
      <c r="I723" s="97"/>
      <c r="J723" s="97"/>
      <c r="K723" s="97"/>
    </row>
    <row r="724" spans="1:11" s="94" customFormat="1" x14ac:dyDescent="0.35">
      <c r="A724" s="11"/>
      <c r="B724" s="11"/>
      <c r="C724" s="11"/>
      <c r="D724" s="11"/>
      <c r="E724" s="96"/>
      <c r="F724" s="97"/>
      <c r="G724" s="96"/>
      <c r="H724" s="96"/>
      <c r="I724" s="97"/>
      <c r="J724" s="97"/>
      <c r="K724" s="97"/>
    </row>
    <row r="725" spans="1:11" s="94" customFormat="1" x14ac:dyDescent="0.35">
      <c r="A725" s="11"/>
      <c r="B725" s="11"/>
      <c r="C725" s="11"/>
      <c r="D725" s="11"/>
      <c r="E725" s="96"/>
      <c r="F725" s="97"/>
      <c r="G725" s="96"/>
      <c r="H725" s="96"/>
      <c r="I725" s="97"/>
      <c r="J725" s="97"/>
      <c r="K725" s="97"/>
    </row>
    <row r="726" spans="1:11" s="94" customFormat="1" x14ac:dyDescent="0.35">
      <c r="A726" s="11"/>
      <c r="B726" s="11"/>
      <c r="C726" s="11"/>
      <c r="D726" s="11"/>
      <c r="E726" s="96"/>
      <c r="F726" s="97"/>
      <c r="G726" s="96"/>
      <c r="H726" s="96"/>
      <c r="I726" s="97"/>
      <c r="J726" s="97"/>
      <c r="K726" s="97"/>
    </row>
    <row r="727" spans="1:11" s="94" customFormat="1" x14ac:dyDescent="0.35">
      <c r="A727" s="11"/>
      <c r="B727" s="11"/>
      <c r="C727" s="11"/>
      <c r="D727" s="11"/>
      <c r="E727" s="96"/>
      <c r="F727" s="97"/>
      <c r="G727" s="96"/>
      <c r="H727" s="96"/>
      <c r="I727" s="97"/>
      <c r="J727" s="97"/>
      <c r="K727" s="97"/>
    </row>
    <row r="728" spans="1:11" s="94" customFormat="1" x14ac:dyDescent="0.35">
      <c r="A728" s="11"/>
      <c r="B728" s="11"/>
      <c r="C728" s="11"/>
      <c r="D728" s="11"/>
      <c r="E728" s="96"/>
      <c r="F728" s="97"/>
      <c r="G728" s="96"/>
      <c r="H728" s="96"/>
      <c r="I728" s="97"/>
      <c r="J728" s="97"/>
      <c r="K728" s="97"/>
    </row>
    <row r="729" spans="1:11" s="94" customFormat="1" x14ac:dyDescent="0.35">
      <c r="A729" s="11"/>
      <c r="B729" s="11"/>
      <c r="C729" s="11"/>
      <c r="D729" s="11"/>
      <c r="E729" s="96"/>
      <c r="F729" s="97"/>
      <c r="G729" s="96"/>
      <c r="H729" s="96"/>
      <c r="I729" s="97"/>
      <c r="J729" s="97"/>
      <c r="K729" s="97"/>
    </row>
    <row r="730" spans="1:11" s="94" customFormat="1" x14ac:dyDescent="0.35">
      <c r="A730" s="11"/>
      <c r="B730" s="11"/>
      <c r="C730" s="11"/>
      <c r="D730" s="11"/>
      <c r="E730" s="96"/>
      <c r="F730" s="97"/>
      <c r="G730" s="96"/>
      <c r="H730" s="96"/>
      <c r="I730" s="97"/>
      <c r="J730" s="97"/>
      <c r="K730" s="97"/>
    </row>
    <row r="731" spans="1:11" s="94" customFormat="1" x14ac:dyDescent="0.35">
      <c r="A731" s="11"/>
      <c r="B731" s="11"/>
      <c r="C731" s="11"/>
      <c r="D731" s="11"/>
      <c r="E731" s="96"/>
      <c r="F731" s="97"/>
      <c r="G731" s="96"/>
      <c r="H731" s="96"/>
      <c r="I731" s="97"/>
      <c r="J731" s="97"/>
      <c r="K731" s="97"/>
    </row>
    <row r="732" spans="1:11" s="94" customFormat="1" x14ac:dyDescent="0.35">
      <c r="A732" s="11"/>
      <c r="B732" s="11"/>
      <c r="C732" s="11"/>
      <c r="D732" s="11"/>
      <c r="E732" s="96"/>
      <c r="F732" s="97"/>
      <c r="G732" s="96"/>
      <c r="H732" s="96"/>
      <c r="I732" s="97"/>
      <c r="J732" s="97"/>
      <c r="K732" s="97"/>
    </row>
    <row r="733" spans="1:11" s="94" customFormat="1" x14ac:dyDescent="0.35">
      <c r="A733" s="11"/>
      <c r="B733" s="11"/>
      <c r="C733" s="11"/>
      <c r="D733" s="11"/>
      <c r="E733" s="96"/>
      <c r="F733" s="97"/>
      <c r="G733" s="96"/>
      <c r="H733" s="96"/>
      <c r="I733" s="97"/>
      <c r="J733" s="97"/>
      <c r="K733" s="97"/>
    </row>
    <row r="734" spans="1:11" s="94" customFormat="1" x14ac:dyDescent="0.35">
      <c r="A734" s="11"/>
      <c r="B734" s="11"/>
      <c r="C734" s="11"/>
      <c r="D734" s="11"/>
      <c r="E734" s="96"/>
      <c r="F734" s="97"/>
      <c r="G734" s="96"/>
      <c r="H734" s="96"/>
      <c r="I734" s="97"/>
      <c r="J734" s="97"/>
      <c r="K734" s="97"/>
    </row>
    <row r="735" spans="1:11" s="94" customFormat="1" x14ac:dyDescent="0.35">
      <c r="A735" s="11"/>
      <c r="B735" s="11"/>
      <c r="C735" s="11"/>
      <c r="D735" s="11"/>
      <c r="E735" s="96"/>
      <c r="F735" s="97"/>
      <c r="G735" s="96"/>
      <c r="H735" s="96"/>
      <c r="I735" s="97"/>
      <c r="J735" s="97"/>
      <c r="K735" s="97"/>
    </row>
    <row r="736" spans="1:11" s="94" customFormat="1" x14ac:dyDescent="0.35">
      <c r="A736" s="11"/>
      <c r="B736" s="11"/>
      <c r="C736" s="11"/>
      <c r="D736" s="11"/>
      <c r="E736" s="96"/>
      <c r="F736" s="97"/>
      <c r="G736" s="96"/>
      <c r="H736" s="96"/>
      <c r="I736" s="97"/>
      <c r="J736" s="97"/>
      <c r="K736" s="97"/>
    </row>
    <row r="737" spans="1:11" s="94" customFormat="1" x14ac:dyDescent="0.35">
      <c r="A737" s="11"/>
      <c r="B737" s="11"/>
      <c r="C737" s="11"/>
      <c r="D737" s="11"/>
      <c r="E737" s="96"/>
      <c r="F737" s="97"/>
      <c r="G737" s="96"/>
      <c r="H737" s="96"/>
      <c r="I737" s="97"/>
      <c r="J737" s="97"/>
      <c r="K737" s="97"/>
    </row>
    <row r="738" spans="1:11" s="94" customFormat="1" x14ac:dyDescent="0.35">
      <c r="A738" s="11"/>
      <c r="B738" s="11"/>
      <c r="C738" s="11"/>
      <c r="D738" s="11"/>
      <c r="E738" s="96"/>
      <c r="F738" s="97"/>
      <c r="G738" s="96"/>
      <c r="H738" s="96"/>
      <c r="I738" s="97"/>
      <c r="J738" s="97"/>
      <c r="K738" s="97"/>
    </row>
    <row r="739" spans="1:11" s="94" customFormat="1" x14ac:dyDescent="0.35">
      <c r="A739" s="11"/>
      <c r="B739" s="11"/>
      <c r="C739" s="11"/>
      <c r="D739" s="11"/>
      <c r="E739" s="96"/>
      <c r="F739" s="97"/>
      <c r="G739" s="96"/>
      <c r="H739" s="96"/>
      <c r="I739" s="97"/>
      <c r="J739" s="97"/>
      <c r="K739" s="97"/>
    </row>
    <row r="740" spans="1:11" s="94" customFormat="1" x14ac:dyDescent="0.35">
      <c r="A740" s="11"/>
      <c r="B740" s="11"/>
      <c r="C740" s="11"/>
      <c r="D740" s="11"/>
      <c r="E740" s="96"/>
      <c r="F740" s="97"/>
      <c r="G740" s="96"/>
      <c r="H740" s="96"/>
      <c r="I740" s="97"/>
      <c r="J740" s="97"/>
      <c r="K740" s="97"/>
    </row>
    <row r="741" spans="1:11" s="94" customFormat="1" x14ac:dyDescent="0.35">
      <c r="A741" s="11"/>
      <c r="B741" s="11"/>
      <c r="C741" s="11"/>
      <c r="D741" s="11"/>
      <c r="E741" s="96"/>
      <c r="F741" s="97"/>
      <c r="G741" s="96"/>
      <c r="H741" s="96"/>
      <c r="I741" s="97"/>
      <c r="J741" s="97"/>
      <c r="K741" s="97"/>
    </row>
    <row r="742" spans="1:11" s="94" customFormat="1" x14ac:dyDescent="0.35">
      <c r="A742" s="11"/>
      <c r="B742" s="11"/>
      <c r="C742" s="11"/>
      <c r="D742" s="11"/>
      <c r="E742" s="96"/>
      <c r="F742" s="97"/>
      <c r="G742" s="96"/>
      <c r="H742" s="96"/>
      <c r="I742" s="97"/>
      <c r="J742" s="97"/>
      <c r="K742" s="97"/>
    </row>
    <row r="743" spans="1:11" s="94" customFormat="1" x14ac:dyDescent="0.35">
      <c r="A743" s="11"/>
      <c r="B743" s="11"/>
      <c r="C743" s="11"/>
      <c r="D743" s="11"/>
      <c r="E743" s="96"/>
      <c r="F743" s="97"/>
      <c r="G743" s="96"/>
      <c r="H743" s="96"/>
      <c r="I743" s="97"/>
      <c r="J743" s="97"/>
      <c r="K743" s="97"/>
    </row>
    <row r="744" spans="1:11" s="94" customFormat="1" x14ac:dyDescent="0.35">
      <c r="A744" s="11"/>
      <c r="B744" s="11"/>
      <c r="C744" s="11"/>
      <c r="D744" s="11"/>
      <c r="E744" s="96"/>
      <c r="F744" s="97"/>
      <c r="G744" s="96"/>
      <c r="H744" s="96"/>
      <c r="I744" s="97"/>
      <c r="J744" s="97"/>
      <c r="K744" s="97"/>
    </row>
    <row r="745" spans="1:11" s="94" customFormat="1" x14ac:dyDescent="0.35">
      <c r="A745" s="11"/>
      <c r="B745" s="11"/>
      <c r="C745" s="11"/>
      <c r="D745" s="11"/>
      <c r="E745" s="96"/>
      <c r="F745" s="97"/>
      <c r="G745" s="96"/>
      <c r="H745" s="96"/>
      <c r="I745" s="97"/>
      <c r="J745" s="97"/>
      <c r="K745" s="97"/>
    </row>
    <row r="746" spans="1:11" s="94" customFormat="1" x14ac:dyDescent="0.35">
      <c r="A746" s="11"/>
      <c r="B746" s="11"/>
      <c r="C746" s="11"/>
      <c r="D746" s="11"/>
      <c r="E746" s="96"/>
      <c r="F746" s="97"/>
      <c r="G746" s="96"/>
      <c r="H746" s="96"/>
      <c r="I746" s="97"/>
      <c r="J746" s="97"/>
      <c r="K746" s="97"/>
    </row>
    <row r="747" spans="1:11" s="94" customFormat="1" x14ac:dyDescent="0.35">
      <c r="A747" s="11"/>
      <c r="B747" s="11"/>
      <c r="C747" s="11"/>
      <c r="D747" s="11"/>
      <c r="E747" s="96"/>
      <c r="F747" s="97"/>
      <c r="G747" s="96"/>
      <c r="H747" s="96"/>
      <c r="I747" s="97"/>
      <c r="J747" s="97"/>
      <c r="K747" s="97"/>
    </row>
    <row r="748" spans="1:11" s="94" customFormat="1" x14ac:dyDescent="0.35">
      <c r="A748" s="11"/>
      <c r="B748" s="11"/>
      <c r="C748" s="11"/>
      <c r="D748" s="11"/>
      <c r="E748" s="96"/>
      <c r="F748" s="97"/>
      <c r="G748" s="96"/>
      <c r="H748" s="96"/>
      <c r="I748" s="97"/>
      <c r="J748" s="97"/>
      <c r="K748" s="97"/>
    </row>
    <row r="749" spans="1:11" s="94" customFormat="1" x14ac:dyDescent="0.35">
      <c r="A749" s="11"/>
      <c r="B749" s="11"/>
      <c r="C749" s="11"/>
      <c r="D749" s="11"/>
      <c r="E749" s="96"/>
      <c r="F749" s="97"/>
      <c r="G749" s="96"/>
      <c r="H749" s="96"/>
      <c r="I749" s="97"/>
      <c r="J749" s="97"/>
      <c r="K749" s="97"/>
    </row>
    <row r="750" spans="1:11" s="94" customFormat="1" x14ac:dyDescent="0.35">
      <c r="A750" s="11"/>
      <c r="B750" s="11"/>
      <c r="C750" s="11"/>
      <c r="D750" s="11"/>
      <c r="E750" s="96"/>
      <c r="F750" s="97"/>
      <c r="G750" s="96"/>
      <c r="H750" s="96"/>
      <c r="I750" s="97"/>
      <c r="J750" s="97"/>
      <c r="K750" s="97"/>
    </row>
    <row r="751" spans="1:11" s="94" customFormat="1" x14ac:dyDescent="0.35">
      <c r="A751" s="11"/>
      <c r="B751" s="11"/>
      <c r="C751" s="11"/>
      <c r="D751" s="11"/>
      <c r="E751" s="96"/>
      <c r="F751" s="97"/>
      <c r="G751" s="96"/>
      <c r="H751" s="96"/>
      <c r="I751" s="97"/>
      <c r="J751" s="97"/>
      <c r="K751" s="97"/>
    </row>
    <row r="752" spans="1:11" s="94" customFormat="1" x14ac:dyDescent="0.35">
      <c r="A752" s="11"/>
      <c r="B752" s="11"/>
      <c r="C752" s="11"/>
      <c r="D752" s="11"/>
      <c r="E752" s="96"/>
      <c r="F752" s="97"/>
      <c r="G752" s="96"/>
      <c r="H752" s="96"/>
      <c r="I752" s="97"/>
      <c r="J752" s="97"/>
      <c r="K752" s="97"/>
    </row>
    <row r="753" spans="1:11" s="94" customFormat="1" x14ac:dyDescent="0.35">
      <c r="A753" s="11"/>
      <c r="B753" s="11"/>
      <c r="C753" s="11"/>
      <c r="D753" s="11"/>
      <c r="E753" s="96"/>
      <c r="F753" s="97"/>
      <c r="G753" s="96"/>
      <c r="H753" s="96"/>
      <c r="I753" s="97"/>
      <c r="J753" s="97"/>
      <c r="K753" s="97"/>
    </row>
    <row r="754" spans="1:11" s="94" customFormat="1" x14ac:dyDescent="0.35">
      <c r="A754" s="11"/>
      <c r="B754" s="11"/>
      <c r="C754" s="11"/>
      <c r="D754" s="11"/>
      <c r="E754" s="96"/>
      <c r="F754" s="97"/>
      <c r="G754" s="96"/>
      <c r="H754" s="96"/>
      <c r="I754" s="97"/>
      <c r="J754" s="97"/>
      <c r="K754" s="97"/>
    </row>
    <row r="755" spans="1:11" s="94" customFormat="1" x14ac:dyDescent="0.35">
      <c r="A755" s="11"/>
      <c r="B755" s="11"/>
      <c r="C755" s="11"/>
      <c r="D755" s="11"/>
      <c r="E755" s="96"/>
      <c r="F755" s="97"/>
      <c r="G755" s="96"/>
      <c r="H755" s="96"/>
      <c r="I755" s="97"/>
      <c r="J755" s="97"/>
      <c r="K755" s="97"/>
    </row>
    <row r="756" spans="1:11" s="94" customFormat="1" x14ac:dyDescent="0.35">
      <c r="A756" s="11"/>
      <c r="B756" s="11"/>
      <c r="C756" s="11"/>
      <c r="D756" s="11"/>
      <c r="E756" s="96"/>
      <c r="F756" s="97"/>
      <c r="G756" s="96"/>
      <c r="H756" s="96"/>
      <c r="I756" s="97"/>
      <c r="J756" s="97"/>
      <c r="K756" s="97"/>
    </row>
    <row r="757" spans="1:11" s="94" customFormat="1" x14ac:dyDescent="0.35">
      <c r="A757" s="11"/>
      <c r="B757" s="11"/>
      <c r="C757" s="11"/>
      <c r="D757" s="11"/>
      <c r="E757" s="96"/>
      <c r="F757" s="97"/>
      <c r="G757" s="96"/>
      <c r="H757" s="96"/>
      <c r="I757" s="97"/>
      <c r="J757" s="97"/>
      <c r="K757" s="97"/>
    </row>
    <row r="758" spans="1:11" s="94" customFormat="1" x14ac:dyDescent="0.35">
      <c r="A758" s="11"/>
      <c r="B758" s="11"/>
      <c r="C758" s="11"/>
      <c r="D758" s="11"/>
      <c r="E758" s="96"/>
      <c r="F758" s="97"/>
      <c r="G758" s="96"/>
      <c r="H758" s="96"/>
      <c r="I758" s="97"/>
      <c r="J758" s="97"/>
      <c r="K758" s="97"/>
    </row>
    <row r="759" spans="1:11" s="94" customFormat="1" x14ac:dyDescent="0.35">
      <c r="A759" s="11"/>
      <c r="B759" s="11"/>
      <c r="C759" s="11"/>
      <c r="D759" s="11"/>
      <c r="E759" s="96"/>
      <c r="F759" s="97"/>
      <c r="G759" s="96"/>
      <c r="H759" s="96"/>
      <c r="I759" s="97"/>
      <c r="J759" s="97"/>
      <c r="K759" s="97"/>
    </row>
    <row r="760" spans="1:11" s="94" customFormat="1" x14ac:dyDescent="0.35">
      <c r="A760" s="11"/>
      <c r="B760" s="11"/>
      <c r="C760" s="11"/>
      <c r="D760" s="11"/>
      <c r="E760" s="96"/>
      <c r="F760" s="97"/>
      <c r="G760" s="96"/>
      <c r="H760" s="96"/>
      <c r="I760" s="97"/>
      <c r="J760" s="97"/>
      <c r="K760" s="97"/>
    </row>
    <row r="761" spans="1:11" s="94" customFormat="1" x14ac:dyDescent="0.35">
      <c r="A761" s="11"/>
      <c r="B761" s="11"/>
      <c r="C761" s="11"/>
      <c r="D761" s="11"/>
      <c r="E761" s="96"/>
      <c r="F761" s="97"/>
      <c r="G761" s="96"/>
      <c r="H761" s="96"/>
      <c r="I761" s="97"/>
      <c r="J761" s="97"/>
      <c r="K761" s="97"/>
    </row>
    <row r="762" spans="1:11" s="94" customFormat="1" x14ac:dyDescent="0.35">
      <c r="A762" s="11"/>
      <c r="B762" s="11"/>
      <c r="C762" s="11"/>
      <c r="D762" s="11"/>
      <c r="E762" s="96"/>
      <c r="F762" s="97"/>
      <c r="G762" s="96"/>
      <c r="H762" s="96"/>
      <c r="I762" s="97"/>
      <c r="J762" s="97"/>
      <c r="K762" s="97"/>
    </row>
    <row r="763" spans="1:11" s="94" customFormat="1" x14ac:dyDescent="0.35">
      <c r="A763" s="11"/>
      <c r="B763" s="11"/>
      <c r="C763" s="11"/>
      <c r="D763" s="11"/>
      <c r="E763" s="96"/>
      <c r="F763" s="97"/>
      <c r="G763" s="96"/>
      <c r="H763" s="96"/>
      <c r="I763" s="97"/>
      <c r="J763" s="97"/>
      <c r="K763" s="97"/>
    </row>
    <row r="764" spans="1:11" s="94" customFormat="1" x14ac:dyDescent="0.35">
      <c r="A764" s="11"/>
      <c r="B764" s="11"/>
      <c r="C764" s="11"/>
      <c r="D764" s="11"/>
      <c r="E764" s="96"/>
      <c r="F764" s="97"/>
      <c r="G764" s="96"/>
      <c r="H764" s="96"/>
      <c r="I764" s="97"/>
      <c r="J764" s="97"/>
      <c r="K764" s="97"/>
    </row>
    <row r="765" spans="1:11" s="94" customFormat="1" x14ac:dyDescent="0.35">
      <c r="A765" s="11"/>
      <c r="B765" s="11"/>
      <c r="C765" s="11"/>
      <c r="D765" s="11"/>
      <c r="E765" s="96"/>
      <c r="F765" s="97"/>
      <c r="G765" s="96"/>
      <c r="H765" s="96"/>
      <c r="I765" s="97"/>
      <c r="J765" s="97"/>
      <c r="K765" s="97"/>
    </row>
    <row r="766" spans="1:11" s="94" customFormat="1" x14ac:dyDescent="0.35">
      <c r="A766" s="11"/>
      <c r="B766" s="11"/>
      <c r="C766" s="11"/>
      <c r="D766" s="11"/>
      <c r="E766" s="96"/>
      <c r="F766" s="97"/>
      <c r="G766" s="96"/>
      <c r="H766" s="96"/>
      <c r="I766" s="97"/>
      <c r="J766" s="97"/>
      <c r="K766" s="97"/>
    </row>
    <row r="767" spans="1:11" s="94" customFormat="1" x14ac:dyDescent="0.35">
      <c r="A767" s="11"/>
      <c r="B767" s="11"/>
      <c r="C767" s="11"/>
      <c r="D767" s="11"/>
      <c r="E767" s="96"/>
      <c r="F767" s="97"/>
      <c r="G767" s="96"/>
      <c r="H767" s="96"/>
      <c r="I767" s="97"/>
      <c r="J767" s="97"/>
      <c r="K767" s="97"/>
    </row>
    <row r="768" spans="1:11" s="94" customFormat="1" x14ac:dyDescent="0.35">
      <c r="A768" s="11"/>
      <c r="B768" s="11"/>
      <c r="C768" s="11"/>
      <c r="D768" s="11"/>
      <c r="E768" s="96"/>
      <c r="F768" s="97"/>
      <c r="G768" s="96"/>
      <c r="H768" s="96"/>
      <c r="I768" s="97"/>
      <c r="J768" s="97"/>
      <c r="K768" s="97"/>
    </row>
    <row r="769" spans="1:11" s="94" customFormat="1" x14ac:dyDescent="0.35">
      <c r="A769" s="11"/>
      <c r="B769" s="11"/>
      <c r="C769" s="11"/>
      <c r="D769" s="11"/>
      <c r="E769" s="96"/>
      <c r="F769" s="97"/>
      <c r="G769" s="96"/>
      <c r="H769" s="96"/>
      <c r="I769" s="97"/>
      <c r="J769" s="97"/>
      <c r="K769" s="97"/>
    </row>
    <row r="770" spans="1:11" s="94" customFormat="1" x14ac:dyDescent="0.35">
      <c r="A770" s="11"/>
      <c r="B770" s="11"/>
      <c r="C770" s="11"/>
      <c r="D770" s="11"/>
      <c r="E770" s="96"/>
      <c r="F770" s="97"/>
      <c r="G770" s="96"/>
      <c r="H770" s="96"/>
      <c r="I770" s="97"/>
      <c r="J770" s="97"/>
      <c r="K770" s="97"/>
    </row>
    <row r="771" spans="1:11" s="94" customFormat="1" x14ac:dyDescent="0.35">
      <c r="A771" s="11"/>
      <c r="B771" s="11"/>
      <c r="C771" s="11"/>
      <c r="D771" s="11"/>
      <c r="E771" s="96"/>
      <c r="F771" s="97"/>
      <c r="G771" s="96"/>
      <c r="H771" s="96"/>
      <c r="I771" s="97"/>
      <c r="J771" s="97"/>
      <c r="K771" s="97"/>
    </row>
    <row r="772" spans="1:11" s="94" customFormat="1" x14ac:dyDescent="0.35">
      <c r="A772" s="11"/>
      <c r="B772" s="11"/>
      <c r="C772" s="11"/>
      <c r="D772" s="11"/>
      <c r="E772" s="96"/>
      <c r="F772" s="97"/>
      <c r="G772" s="96"/>
      <c r="H772" s="96"/>
      <c r="I772" s="97"/>
      <c r="J772" s="97"/>
      <c r="K772" s="97"/>
    </row>
    <row r="773" spans="1:11" s="94" customFormat="1" x14ac:dyDescent="0.35">
      <c r="A773" s="11"/>
      <c r="B773" s="11"/>
      <c r="C773" s="11"/>
      <c r="D773" s="11"/>
      <c r="E773" s="96"/>
      <c r="F773" s="97"/>
      <c r="G773" s="96"/>
      <c r="H773" s="96"/>
      <c r="I773" s="97"/>
      <c r="J773" s="97"/>
      <c r="K773" s="97"/>
    </row>
    <row r="774" spans="1:11" s="94" customFormat="1" x14ac:dyDescent="0.35">
      <c r="A774" s="11"/>
      <c r="B774" s="11"/>
      <c r="C774" s="11"/>
      <c r="D774" s="11"/>
      <c r="E774" s="96"/>
      <c r="F774" s="97"/>
      <c r="G774" s="96"/>
      <c r="H774" s="96"/>
      <c r="I774" s="97"/>
      <c r="J774" s="97"/>
      <c r="K774" s="97"/>
    </row>
    <row r="775" spans="1:11" s="94" customFormat="1" x14ac:dyDescent="0.35">
      <c r="A775" s="11"/>
      <c r="B775" s="11"/>
      <c r="C775" s="11"/>
      <c r="D775" s="11"/>
      <c r="E775" s="96"/>
      <c r="F775" s="97"/>
      <c r="G775" s="96"/>
      <c r="H775" s="96"/>
      <c r="I775" s="97"/>
      <c r="J775" s="97"/>
      <c r="K775" s="97"/>
    </row>
    <row r="776" spans="1:11" s="94" customFormat="1" x14ac:dyDescent="0.35">
      <c r="A776" s="11"/>
      <c r="B776" s="11"/>
      <c r="C776" s="11"/>
      <c r="D776" s="11"/>
      <c r="E776" s="96"/>
      <c r="F776" s="97"/>
      <c r="G776" s="96"/>
      <c r="H776" s="96"/>
      <c r="I776" s="97"/>
      <c r="J776" s="97"/>
      <c r="K776" s="97"/>
    </row>
    <row r="777" spans="1:11" s="94" customFormat="1" x14ac:dyDescent="0.35">
      <c r="A777" s="11"/>
      <c r="B777" s="11"/>
      <c r="C777" s="11"/>
      <c r="D777" s="11"/>
      <c r="E777" s="96"/>
      <c r="F777" s="97"/>
      <c r="G777" s="96"/>
      <c r="H777" s="96"/>
      <c r="I777" s="97"/>
      <c r="J777" s="97"/>
      <c r="K777" s="97"/>
    </row>
    <row r="778" spans="1:11" s="94" customFormat="1" x14ac:dyDescent="0.35">
      <c r="A778" s="11"/>
      <c r="B778" s="11"/>
      <c r="C778" s="11"/>
      <c r="D778" s="11"/>
      <c r="E778" s="96"/>
      <c r="F778" s="97"/>
      <c r="G778" s="96"/>
      <c r="H778" s="96"/>
      <c r="I778" s="97"/>
      <c r="J778" s="97"/>
      <c r="K778" s="97"/>
    </row>
    <row r="779" spans="1:11" s="94" customFormat="1" x14ac:dyDescent="0.35">
      <c r="A779" s="11"/>
      <c r="B779" s="11"/>
      <c r="C779" s="11"/>
      <c r="D779" s="11"/>
      <c r="E779" s="96"/>
      <c r="F779" s="97"/>
      <c r="G779" s="96"/>
      <c r="H779" s="96"/>
      <c r="I779" s="97"/>
      <c r="J779" s="97"/>
      <c r="K779" s="97"/>
    </row>
    <row r="780" spans="1:11" s="94" customFormat="1" x14ac:dyDescent="0.35">
      <c r="A780" s="11"/>
      <c r="B780" s="11"/>
      <c r="C780" s="11"/>
      <c r="D780" s="11"/>
      <c r="E780" s="96"/>
      <c r="F780" s="97"/>
      <c r="G780" s="96"/>
      <c r="H780" s="96"/>
      <c r="I780" s="97"/>
      <c r="J780" s="97"/>
      <c r="K780" s="97"/>
    </row>
    <row r="781" spans="1:11" s="94" customFormat="1" x14ac:dyDescent="0.35">
      <c r="A781" s="11"/>
      <c r="B781" s="11"/>
      <c r="C781" s="11"/>
      <c r="D781" s="11"/>
      <c r="E781" s="96"/>
      <c r="F781" s="97"/>
      <c r="G781" s="96"/>
      <c r="H781" s="96"/>
      <c r="I781" s="97"/>
      <c r="J781" s="97"/>
      <c r="K781" s="97"/>
    </row>
    <row r="782" spans="1:11" s="94" customFormat="1" x14ac:dyDescent="0.35">
      <c r="A782" s="11"/>
      <c r="B782" s="11"/>
      <c r="C782" s="11"/>
      <c r="D782" s="11"/>
      <c r="E782" s="96"/>
      <c r="F782" s="97"/>
      <c r="G782" s="96"/>
      <c r="H782" s="96"/>
      <c r="I782" s="97"/>
      <c r="J782" s="97"/>
      <c r="K782" s="97"/>
    </row>
    <row r="783" spans="1:11" s="94" customFormat="1" x14ac:dyDescent="0.35">
      <c r="A783" s="11"/>
      <c r="B783" s="11"/>
      <c r="C783" s="11"/>
      <c r="D783" s="11"/>
      <c r="E783" s="96"/>
      <c r="F783" s="97"/>
      <c r="G783" s="96"/>
      <c r="H783" s="96"/>
      <c r="I783" s="97"/>
      <c r="J783" s="97"/>
      <c r="K783" s="97"/>
    </row>
    <row r="784" spans="1:11" s="94" customFormat="1" x14ac:dyDescent="0.35">
      <c r="A784" s="11"/>
      <c r="B784" s="11"/>
      <c r="C784" s="11"/>
      <c r="D784" s="11"/>
      <c r="E784" s="96"/>
      <c r="F784" s="97"/>
      <c r="G784" s="96"/>
      <c r="H784" s="96"/>
      <c r="I784" s="97"/>
      <c r="J784" s="97"/>
      <c r="K784" s="97"/>
    </row>
    <row r="785" spans="1:11" s="94" customFormat="1" x14ac:dyDescent="0.35">
      <c r="A785" s="11"/>
      <c r="B785" s="11"/>
      <c r="C785" s="11"/>
      <c r="D785" s="11"/>
      <c r="E785" s="96"/>
      <c r="F785" s="97"/>
      <c r="G785" s="96"/>
      <c r="H785" s="96"/>
      <c r="I785" s="97"/>
      <c r="J785" s="97"/>
      <c r="K785" s="97"/>
    </row>
    <row r="786" spans="1:11" s="94" customFormat="1" x14ac:dyDescent="0.35">
      <c r="A786" s="11"/>
      <c r="B786" s="11"/>
      <c r="C786" s="11"/>
      <c r="D786" s="11"/>
      <c r="E786" s="96"/>
      <c r="F786" s="97"/>
      <c r="G786" s="96"/>
      <c r="H786" s="96"/>
      <c r="I786" s="97"/>
      <c r="J786" s="97"/>
      <c r="K786" s="97"/>
    </row>
    <row r="787" spans="1:11" s="94" customFormat="1" x14ac:dyDescent="0.35">
      <c r="A787" s="11"/>
      <c r="B787" s="11"/>
      <c r="C787" s="11"/>
      <c r="D787" s="11"/>
      <c r="E787" s="96"/>
      <c r="F787" s="97"/>
      <c r="G787" s="96"/>
      <c r="H787" s="96"/>
      <c r="I787" s="97"/>
      <c r="J787" s="97"/>
      <c r="K787" s="97"/>
    </row>
    <row r="788" spans="1:11" s="94" customFormat="1" x14ac:dyDescent="0.35">
      <c r="A788" s="11"/>
      <c r="B788" s="11"/>
      <c r="C788" s="11"/>
      <c r="D788" s="11"/>
      <c r="E788" s="96"/>
      <c r="F788" s="97"/>
      <c r="G788" s="96"/>
      <c r="H788" s="96"/>
      <c r="I788" s="97"/>
      <c r="J788" s="97"/>
      <c r="K788" s="97"/>
    </row>
    <row r="789" spans="1:11" s="94" customFormat="1" x14ac:dyDescent="0.35">
      <c r="A789" s="11"/>
      <c r="B789" s="11"/>
      <c r="C789" s="11"/>
      <c r="D789" s="11"/>
      <c r="E789" s="96"/>
      <c r="F789" s="97"/>
      <c r="G789" s="96"/>
      <c r="H789" s="96"/>
      <c r="I789" s="97"/>
      <c r="J789" s="97"/>
      <c r="K789" s="97"/>
    </row>
    <row r="790" spans="1:11" s="94" customFormat="1" x14ac:dyDescent="0.35">
      <c r="A790" s="11"/>
      <c r="B790" s="11"/>
      <c r="C790" s="11"/>
      <c r="D790" s="11"/>
      <c r="E790" s="96"/>
      <c r="F790" s="97"/>
      <c r="G790" s="96"/>
      <c r="H790" s="96"/>
      <c r="I790" s="97"/>
      <c r="J790" s="97"/>
      <c r="K790" s="97"/>
    </row>
    <row r="791" spans="1:11" s="94" customFormat="1" x14ac:dyDescent="0.35">
      <c r="A791" s="11"/>
      <c r="B791" s="11"/>
      <c r="C791" s="11"/>
      <c r="D791" s="11"/>
      <c r="E791" s="96"/>
      <c r="F791" s="97"/>
      <c r="G791" s="96"/>
      <c r="H791" s="96"/>
      <c r="I791" s="97"/>
      <c r="J791" s="97"/>
      <c r="K791" s="97"/>
    </row>
    <row r="792" spans="1:11" s="94" customFormat="1" x14ac:dyDescent="0.35">
      <c r="A792" s="11"/>
      <c r="B792" s="11"/>
      <c r="C792" s="11"/>
      <c r="D792" s="11"/>
      <c r="E792" s="96"/>
      <c r="F792" s="97"/>
      <c r="G792" s="96"/>
      <c r="H792" s="96"/>
      <c r="I792" s="97"/>
      <c r="J792" s="97"/>
      <c r="K792" s="97"/>
    </row>
    <row r="793" spans="1:11" s="94" customFormat="1" x14ac:dyDescent="0.35">
      <c r="A793" s="11"/>
      <c r="B793" s="11"/>
      <c r="C793" s="11"/>
      <c r="D793" s="11"/>
      <c r="E793" s="96"/>
      <c r="F793" s="97"/>
      <c r="G793" s="96"/>
      <c r="H793" s="96"/>
      <c r="I793" s="97"/>
      <c r="J793" s="97"/>
      <c r="K793" s="97"/>
    </row>
    <row r="794" spans="1:11" s="94" customFormat="1" x14ac:dyDescent="0.35">
      <c r="A794" s="11"/>
      <c r="B794" s="11"/>
      <c r="C794" s="11"/>
      <c r="D794" s="11"/>
      <c r="E794" s="96"/>
      <c r="F794" s="97"/>
      <c r="G794" s="96"/>
      <c r="H794" s="96"/>
      <c r="I794" s="97"/>
      <c r="J794" s="97"/>
      <c r="K794" s="97"/>
    </row>
    <row r="795" spans="1:11" s="94" customFormat="1" x14ac:dyDescent="0.35">
      <c r="A795" s="11"/>
      <c r="B795" s="11"/>
      <c r="C795" s="11"/>
      <c r="D795" s="11"/>
      <c r="E795" s="96"/>
      <c r="F795" s="97"/>
      <c r="G795" s="96"/>
      <c r="H795" s="96"/>
      <c r="I795" s="97"/>
      <c r="J795" s="97"/>
      <c r="K795" s="97"/>
    </row>
    <row r="796" spans="1:11" s="94" customFormat="1" x14ac:dyDescent="0.35">
      <c r="A796" s="11"/>
      <c r="B796" s="11"/>
      <c r="C796" s="11"/>
      <c r="D796" s="11"/>
      <c r="E796" s="96"/>
      <c r="F796" s="97"/>
      <c r="G796" s="96"/>
      <c r="H796" s="96"/>
      <c r="I796" s="97"/>
      <c r="J796" s="97"/>
      <c r="K796" s="97"/>
    </row>
    <row r="797" spans="1:11" s="94" customFormat="1" x14ac:dyDescent="0.35">
      <c r="A797" s="11"/>
      <c r="B797" s="11"/>
      <c r="C797" s="11"/>
      <c r="D797" s="11"/>
      <c r="E797" s="96"/>
      <c r="F797" s="97"/>
      <c r="G797" s="96"/>
      <c r="H797" s="96"/>
      <c r="I797" s="97"/>
      <c r="J797" s="97"/>
      <c r="K797" s="97"/>
    </row>
    <row r="798" spans="1:11" s="94" customFormat="1" x14ac:dyDescent="0.35">
      <c r="A798" s="11"/>
      <c r="B798" s="11"/>
      <c r="C798" s="11"/>
      <c r="D798" s="11"/>
      <c r="E798" s="96"/>
      <c r="F798" s="97"/>
      <c r="G798" s="96"/>
      <c r="H798" s="96"/>
      <c r="I798" s="97"/>
      <c r="J798" s="97"/>
      <c r="K798" s="97"/>
    </row>
    <row r="799" spans="1:11" s="94" customFormat="1" x14ac:dyDescent="0.35">
      <c r="A799" s="11"/>
      <c r="B799" s="11"/>
      <c r="C799" s="11"/>
      <c r="D799" s="11"/>
      <c r="E799" s="96"/>
      <c r="F799" s="97"/>
      <c r="G799" s="96"/>
      <c r="H799" s="96"/>
      <c r="I799" s="97"/>
      <c r="J799" s="97"/>
      <c r="K799" s="97"/>
    </row>
    <row r="800" spans="1:11" s="94" customFormat="1" x14ac:dyDescent="0.35">
      <c r="A800" s="11"/>
      <c r="B800" s="11"/>
      <c r="C800" s="11"/>
      <c r="D800" s="11"/>
      <c r="E800" s="96"/>
      <c r="F800" s="97"/>
      <c r="G800" s="96"/>
      <c r="H800" s="96"/>
      <c r="I800" s="97"/>
      <c r="J800" s="97"/>
      <c r="K800" s="97"/>
    </row>
    <row r="801" spans="1:11" s="94" customFormat="1" x14ac:dyDescent="0.35">
      <c r="A801" s="11"/>
      <c r="B801" s="11"/>
      <c r="C801" s="11"/>
      <c r="D801" s="11"/>
      <c r="E801" s="96"/>
      <c r="F801" s="97"/>
      <c r="G801" s="96"/>
      <c r="H801" s="96"/>
      <c r="I801" s="97"/>
      <c r="J801" s="97"/>
      <c r="K801" s="97"/>
    </row>
    <row r="802" spans="1:11" s="94" customFormat="1" x14ac:dyDescent="0.35">
      <c r="A802" s="11"/>
      <c r="B802" s="11"/>
      <c r="C802" s="11"/>
      <c r="D802" s="11"/>
      <c r="E802" s="96"/>
      <c r="F802" s="97"/>
      <c r="G802" s="96"/>
      <c r="H802" s="96"/>
      <c r="I802" s="97"/>
      <c r="J802" s="97"/>
      <c r="K802" s="97"/>
    </row>
    <row r="803" spans="1:11" s="94" customFormat="1" x14ac:dyDescent="0.35">
      <c r="A803" s="11"/>
      <c r="B803" s="11"/>
      <c r="C803" s="11"/>
      <c r="D803" s="11"/>
      <c r="E803" s="96"/>
      <c r="F803" s="97"/>
      <c r="G803" s="96"/>
      <c r="H803" s="96"/>
      <c r="I803" s="97"/>
      <c r="J803" s="97"/>
      <c r="K803" s="97"/>
    </row>
    <row r="804" spans="1:11" s="94" customFormat="1" x14ac:dyDescent="0.35">
      <c r="A804" s="11"/>
      <c r="B804" s="11"/>
      <c r="C804" s="11"/>
      <c r="D804" s="11"/>
      <c r="E804" s="96"/>
      <c r="F804" s="97"/>
      <c r="G804" s="96"/>
      <c r="H804" s="96"/>
      <c r="I804" s="97"/>
      <c r="J804" s="97"/>
      <c r="K804" s="97"/>
    </row>
    <row r="805" spans="1:11" s="94" customFormat="1" x14ac:dyDescent="0.35">
      <c r="A805" s="11"/>
      <c r="B805" s="11"/>
      <c r="C805" s="11"/>
      <c r="D805" s="11"/>
      <c r="E805" s="96"/>
      <c r="F805" s="97"/>
      <c r="G805" s="96"/>
      <c r="H805" s="96"/>
      <c r="I805" s="97"/>
      <c r="J805" s="97"/>
      <c r="K805" s="97"/>
    </row>
    <row r="806" spans="1:11" s="94" customFormat="1" x14ac:dyDescent="0.35">
      <c r="A806" s="11"/>
      <c r="B806" s="11"/>
      <c r="C806" s="11"/>
      <c r="D806" s="11"/>
      <c r="E806" s="96"/>
      <c r="F806" s="97"/>
      <c r="G806" s="96"/>
      <c r="H806" s="96"/>
      <c r="I806" s="97"/>
      <c r="J806" s="97"/>
      <c r="K806" s="97"/>
    </row>
    <row r="807" spans="1:11" s="94" customFormat="1" x14ac:dyDescent="0.35">
      <c r="A807" s="11"/>
      <c r="B807" s="11"/>
      <c r="C807" s="11"/>
      <c r="D807" s="11"/>
      <c r="E807" s="96"/>
      <c r="F807" s="97"/>
      <c r="G807" s="96"/>
      <c r="H807" s="96"/>
      <c r="I807" s="97"/>
      <c r="J807" s="97"/>
      <c r="K807" s="97"/>
    </row>
    <row r="808" spans="1:11" s="94" customFormat="1" x14ac:dyDescent="0.35">
      <c r="A808" s="11"/>
      <c r="B808" s="11"/>
      <c r="C808" s="11"/>
      <c r="D808" s="11"/>
      <c r="E808" s="96"/>
      <c r="F808" s="97"/>
      <c r="G808" s="96"/>
      <c r="H808" s="96"/>
      <c r="I808" s="97"/>
      <c r="J808" s="97"/>
      <c r="K808" s="97"/>
    </row>
    <row r="809" spans="1:11" s="94" customFormat="1" x14ac:dyDescent="0.35">
      <c r="A809" s="11"/>
      <c r="B809" s="11"/>
      <c r="C809" s="11"/>
      <c r="D809" s="11"/>
      <c r="E809" s="96"/>
      <c r="F809" s="97"/>
      <c r="G809" s="96"/>
      <c r="H809" s="96"/>
      <c r="I809" s="97"/>
      <c r="J809" s="97"/>
      <c r="K809" s="97"/>
    </row>
    <row r="810" spans="1:11" s="94" customFormat="1" x14ac:dyDescent="0.35">
      <c r="A810" s="11"/>
      <c r="B810" s="11"/>
      <c r="C810" s="11"/>
      <c r="D810" s="11"/>
      <c r="E810" s="96"/>
      <c r="F810" s="97"/>
      <c r="G810" s="96"/>
      <c r="H810" s="96"/>
      <c r="I810" s="97"/>
      <c r="J810" s="97"/>
      <c r="K810" s="97"/>
    </row>
    <row r="811" spans="1:11" s="94" customFormat="1" x14ac:dyDescent="0.35">
      <c r="A811" s="11"/>
      <c r="B811" s="11"/>
      <c r="C811" s="11"/>
      <c r="D811" s="11"/>
      <c r="E811" s="96"/>
      <c r="F811" s="97"/>
      <c r="G811" s="96"/>
      <c r="H811" s="96"/>
      <c r="I811" s="97"/>
      <c r="J811" s="97"/>
      <c r="K811" s="97"/>
    </row>
    <row r="812" spans="1:11" s="94" customFormat="1" x14ac:dyDescent="0.35">
      <c r="A812" s="11"/>
      <c r="B812" s="11"/>
      <c r="C812" s="11"/>
      <c r="D812" s="11"/>
      <c r="E812" s="96"/>
      <c r="F812" s="97"/>
      <c r="G812" s="96"/>
      <c r="H812" s="96"/>
      <c r="I812" s="97"/>
      <c r="J812" s="97"/>
      <c r="K812" s="97"/>
    </row>
    <row r="813" spans="1:11" s="94" customFormat="1" x14ac:dyDescent="0.35">
      <c r="A813" s="11"/>
      <c r="B813" s="11"/>
      <c r="C813" s="11"/>
      <c r="D813" s="11"/>
      <c r="E813" s="96"/>
      <c r="F813" s="97"/>
      <c r="G813" s="96"/>
      <c r="H813" s="96"/>
      <c r="I813" s="97"/>
      <c r="J813" s="97"/>
      <c r="K813" s="97"/>
    </row>
    <row r="814" spans="1:11" s="94" customFormat="1" x14ac:dyDescent="0.35">
      <c r="A814" s="11"/>
      <c r="B814" s="11"/>
      <c r="C814" s="11"/>
      <c r="D814" s="11"/>
      <c r="E814" s="96"/>
      <c r="F814" s="97"/>
      <c r="G814" s="96"/>
      <c r="H814" s="96"/>
      <c r="I814" s="97"/>
      <c r="J814" s="97"/>
      <c r="K814" s="97"/>
    </row>
    <row r="815" spans="1:11" s="94" customFormat="1" x14ac:dyDescent="0.35">
      <c r="A815" s="11"/>
      <c r="B815" s="11"/>
      <c r="C815" s="11"/>
      <c r="D815" s="11"/>
      <c r="E815" s="96"/>
      <c r="F815" s="97"/>
      <c r="G815" s="96"/>
      <c r="H815" s="96"/>
      <c r="I815" s="97"/>
      <c r="J815" s="97"/>
      <c r="K815" s="97"/>
    </row>
    <row r="816" spans="1:11" s="94" customFormat="1" x14ac:dyDescent="0.35">
      <c r="A816" s="11"/>
      <c r="B816" s="11"/>
      <c r="C816" s="11"/>
      <c r="D816" s="11"/>
      <c r="E816" s="96"/>
      <c r="F816" s="97"/>
      <c r="G816" s="96"/>
      <c r="H816" s="96"/>
      <c r="I816" s="97"/>
      <c r="J816" s="97"/>
      <c r="K816" s="97"/>
    </row>
    <row r="817" spans="1:11" s="94" customFormat="1" x14ac:dyDescent="0.35">
      <c r="A817" s="11"/>
      <c r="B817" s="11"/>
      <c r="C817" s="11"/>
      <c r="D817" s="11"/>
      <c r="E817" s="96"/>
      <c r="F817" s="97"/>
      <c r="G817" s="96"/>
      <c r="H817" s="96"/>
      <c r="I817" s="97"/>
      <c r="J817" s="97"/>
      <c r="K817" s="97"/>
    </row>
    <row r="818" spans="1:11" s="94" customFormat="1" x14ac:dyDescent="0.35">
      <c r="A818" s="11"/>
      <c r="B818" s="11"/>
      <c r="C818" s="11"/>
      <c r="D818" s="11"/>
      <c r="E818" s="96"/>
      <c r="F818" s="97"/>
      <c r="G818" s="96"/>
      <c r="H818" s="96"/>
      <c r="I818" s="97"/>
      <c r="J818" s="97"/>
      <c r="K818" s="97"/>
    </row>
    <row r="819" spans="1:11" s="94" customFormat="1" x14ac:dyDescent="0.35">
      <c r="A819" s="11"/>
      <c r="B819" s="11"/>
      <c r="C819" s="11"/>
      <c r="D819" s="11"/>
      <c r="E819" s="96"/>
      <c r="F819" s="97"/>
      <c r="G819" s="96"/>
      <c r="H819" s="96"/>
      <c r="I819" s="97"/>
      <c r="J819" s="97"/>
      <c r="K819" s="97"/>
    </row>
    <row r="820" spans="1:11" s="94" customFormat="1" x14ac:dyDescent="0.35">
      <c r="A820" s="11"/>
      <c r="B820" s="11"/>
      <c r="C820" s="11"/>
      <c r="D820" s="11"/>
      <c r="E820" s="96"/>
      <c r="F820" s="97"/>
      <c r="G820" s="96"/>
      <c r="H820" s="96"/>
      <c r="I820" s="97"/>
      <c r="J820" s="97"/>
      <c r="K820" s="97"/>
    </row>
    <row r="821" spans="1:11" s="94" customFormat="1" x14ac:dyDescent="0.35">
      <c r="A821" s="11"/>
      <c r="B821" s="11"/>
      <c r="C821" s="11"/>
      <c r="D821" s="11"/>
      <c r="E821" s="96"/>
      <c r="F821" s="97"/>
      <c r="G821" s="96"/>
      <c r="H821" s="96"/>
      <c r="I821" s="97"/>
      <c r="J821" s="97"/>
      <c r="K821" s="97"/>
    </row>
    <row r="822" spans="1:11" s="94" customFormat="1" x14ac:dyDescent="0.35">
      <c r="A822" s="11"/>
      <c r="B822" s="11"/>
      <c r="C822" s="11"/>
      <c r="D822" s="11"/>
      <c r="E822" s="96"/>
      <c r="F822" s="97"/>
      <c r="G822" s="96"/>
      <c r="H822" s="96"/>
      <c r="I822" s="97"/>
      <c r="J822" s="97"/>
      <c r="K822" s="97"/>
    </row>
    <row r="823" spans="1:11" s="94" customFormat="1" x14ac:dyDescent="0.35">
      <c r="A823" s="11"/>
      <c r="B823" s="11"/>
      <c r="C823" s="11"/>
      <c r="D823" s="11"/>
      <c r="E823" s="96"/>
      <c r="F823" s="97"/>
      <c r="G823" s="96"/>
      <c r="H823" s="96"/>
      <c r="I823" s="97"/>
      <c r="J823" s="97"/>
      <c r="K823" s="97"/>
    </row>
    <row r="824" spans="1:11" s="94" customFormat="1" x14ac:dyDescent="0.35">
      <c r="A824" s="11"/>
      <c r="B824" s="11"/>
      <c r="C824" s="11"/>
      <c r="D824" s="11"/>
      <c r="E824" s="96"/>
      <c r="F824" s="97"/>
      <c r="G824" s="96"/>
      <c r="H824" s="96"/>
      <c r="I824" s="97"/>
      <c r="J824" s="97"/>
      <c r="K824" s="97"/>
    </row>
    <row r="825" spans="1:11" s="94" customFormat="1" x14ac:dyDescent="0.35">
      <c r="A825" s="11"/>
      <c r="B825" s="11"/>
      <c r="C825" s="11"/>
      <c r="D825" s="11"/>
      <c r="E825" s="96"/>
      <c r="F825" s="97"/>
      <c r="G825" s="96"/>
      <c r="H825" s="96"/>
      <c r="I825" s="97"/>
      <c r="J825" s="97"/>
      <c r="K825" s="97"/>
    </row>
    <row r="826" spans="1:11" s="94" customFormat="1" x14ac:dyDescent="0.35">
      <c r="A826" s="11"/>
      <c r="B826" s="11"/>
      <c r="C826" s="11"/>
      <c r="D826" s="11"/>
      <c r="E826" s="96"/>
      <c r="F826" s="97"/>
      <c r="G826" s="96"/>
      <c r="H826" s="96"/>
      <c r="I826" s="97"/>
      <c r="J826" s="97"/>
      <c r="K826" s="97"/>
    </row>
    <row r="827" spans="1:11" s="94" customFormat="1" x14ac:dyDescent="0.35">
      <c r="A827" s="11"/>
      <c r="B827" s="11"/>
      <c r="C827" s="11"/>
      <c r="D827" s="11"/>
      <c r="E827" s="96"/>
      <c r="F827" s="97"/>
      <c r="G827" s="96"/>
      <c r="H827" s="96"/>
      <c r="I827" s="97"/>
      <c r="J827" s="97"/>
      <c r="K827" s="97"/>
    </row>
    <row r="828" spans="1:11" s="94" customFormat="1" x14ac:dyDescent="0.35">
      <c r="A828" s="11"/>
      <c r="B828" s="11"/>
      <c r="C828" s="11"/>
      <c r="D828" s="11"/>
      <c r="E828" s="96"/>
      <c r="F828" s="97"/>
      <c r="G828" s="96"/>
      <c r="H828" s="96"/>
      <c r="I828" s="97"/>
      <c r="J828" s="97"/>
      <c r="K828" s="97"/>
    </row>
    <row r="829" spans="1:11" s="94" customFormat="1" x14ac:dyDescent="0.35">
      <c r="A829" s="11"/>
      <c r="B829" s="11"/>
      <c r="C829" s="11"/>
      <c r="D829" s="11"/>
      <c r="E829" s="96"/>
      <c r="F829" s="97"/>
      <c r="G829" s="96"/>
      <c r="H829" s="96"/>
      <c r="I829" s="97"/>
      <c r="J829" s="97"/>
      <c r="K829" s="97"/>
    </row>
    <row r="830" spans="1:11" s="94" customFormat="1" x14ac:dyDescent="0.35">
      <c r="A830" s="11"/>
      <c r="B830" s="11"/>
      <c r="C830" s="11"/>
      <c r="D830" s="11"/>
      <c r="E830" s="96"/>
      <c r="F830" s="97"/>
      <c r="G830" s="96"/>
      <c r="H830" s="96"/>
      <c r="I830" s="97"/>
      <c r="J830" s="97"/>
      <c r="K830" s="97"/>
    </row>
    <row r="831" spans="1:11" s="94" customFormat="1" x14ac:dyDescent="0.35">
      <c r="A831" s="11"/>
      <c r="B831" s="11"/>
      <c r="C831" s="11"/>
      <c r="D831" s="11"/>
      <c r="E831" s="96"/>
      <c r="F831" s="97"/>
      <c r="G831" s="96"/>
      <c r="H831" s="96"/>
      <c r="I831" s="97"/>
      <c r="J831" s="97"/>
      <c r="K831" s="97"/>
    </row>
    <row r="832" spans="1:11" s="94" customFormat="1" x14ac:dyDescent="0.35">
      <c r="A832" s="11"/>
      <c r="B832" s="11"/>
      <c r="C832" s="11"/>
      <c r="D832" s="11"/>
      <c r="E832" s="96"/>
      <c r="F832" s="97"/>
      <c r="G832" s="96"/>
      <c r="H832" s="96"/>
      <c r="I832" s="97"/>
      <c r="J832" s="97"/>
      <c r="K832" s="97"/>
    </row>
    <row r="833" spans="1:11" s="94" customFormat="1" x14ac:dyDescent="0.35">
      <c r="A833" s="11"/>
      <c r="B833" s="11"/>
      <c r="C833" s="11"/>
      <c r="D833" s="11"/>
      <c r="E833" s="96"/>
      <c r="F833" s="97"/>
      <c r="G833" s="96"/>
      <c r="H833" s="96"/>
      <c r="I833" s="97"/>
      <c r="J833" s="97"/>
      <c r="K833" s="97"/>
    </row>
    <row r="834" spans="1:11" s="94" customFormat="1" x14ac:dyDescent="0.35">
      <c r="A834" s="11"/>
      <c r="B834" s="11"/>
      <c r="C834" s="11"/>
      <c r="D834" s="11"/>
      <c r="E834" s="96"/>
      <c r="F834" s="97"/>
      <c r="G834" s="96"/>
      <c r="H834" s="96"/>
      <c r="I834" s="97"/>
      <c r="J834" s="97"/>
      <c r="K834" s="97"/>
    </row>
    <row r="835" spans="1:11" s="94" customFormat="1" x14ac:dyDescent="0.35">
      <c r="A835" s="11"/>
      <c r="B835" s="11"/>
      <c r="C835" s="11"/>
      <c r="D835" s="11"/>
      <c r="E835" s="96"/>
      <c r="F835" s="97"/>
      <c r="G835" s="96"/>
      <c r="H835" s="96"/>
      <c r="I835" s="97"/>
      <c r="J835" s="97"/>
      <c r="K835" s="97"/>
    </row>
    <row r="836" spans="1:11" s="94" customFormat="1" x14ac:dyDescent="0.35">
      <c r="A836" s="11"/>
      <c r="B836" s="11"/>
      <c r="C836" s="11"/>
      <c r="D836" s="11"/>
      <c r="E836" s="96"/>
      <c r="F836" s="97"/>
      <c r="G836" s="96"/>
      <c r="H836" s="96"/>
      <c r="I836" s="97"/>
      <c r="J836" s="97"/>
      <c r="K836" s="97"/>
    </row>
    <row r="837" spans="1:11" s="94" customFormat="1" x14ac:dyDescent="0.35">
      <c r="A837" s="11"/>
      <c r="B837" s="11"/>
      <c r="C837" s="11"/>
      <c r="D837" s="11"/>
      <c r="E837" s="96"/>
      <c r="F837" s="97"/>
      <c r="G837" s="96"/>
      <c r="H837" s="96"/>
      <c r="I837" s="97"/>
      <c r="J837" s="97"/>
      <c r="K837" s="97"/>
    </row>
    <row r="838" spans="1:11" s="94" customFormat="1" x14ac:dyDescent="0.35">
      <c r="A838" s="11"/>
      <c r="B838" s="11"/>
      <c r="C838" s="11"/>
      <c r="D838" s="11"/>
      <c r="E838" s="96"/>
      <c r="F838" s="97"/>
      <c r="G838" s="96"/>
      <c r="H838" s="96"/>
      <c r="I838" s="97"/>
      <c r="J838" s="97"/>
      <c r="K838" s="97"/>
    </row>
    <row r="839" spans="1:11" s="94" customFormat="1" x14ac:dyDescent="0.35">
      <c r="A839" s="11"/>
      <c r="B839" s="11"/>
      <c r="C839" s="11"/>
      <c r="D839" s="11"/>
      <c r="E839" s="96"/>
      <c r="F839" s="97"/>
      <c r="G839" s="96"/>
      <c r="H839" s="96"/>
      <c r="I839" s="97"/>
      <c r="J839" s="97"/>
      <c r="K839" s="97"/>
    </row>
    <row r="840" spans="1:11" s="94" customFormat="1" x14ac:dyDescent="0.35">
      <c r="A840" s="11"/>
      <c r="B840" s="11"/>
      <c r="C840" s="11"/>
      <c r="D840" s="11"/>
      <c r="E840" s="96"/>
      <c r="F840" s="97"/>
      <c r="G840" s="96"/>
      <c r="H840" s="96"/>
      <c r="I840" s="97"/>
      <c r="J840" s="97"/>
      <c r="K840" s="97"/>
    </row>
    <row r="841" spans="1:11" s="94" customFormat="1" x14ac:dyDescent="0.35">
      <c r="A841" s="11"/>
      <c r="B841" s="11"/>
      <c r="C841" s="11"/>
      <c r="D841" s="11"/>
      <c r="E841" s="96"/>
      <c r="F841" s="97"/>
      <c r="G841" s="96"/>
      <c r="H841" s="96"/>
      <c r="I841" s="97"/>
      <c r="J841" s="97"/>
      <c r="K841" s="97"/>
    </row>
    <row r="842" spans="1:11" s="94" customFormat="1" x14ac:dyDescent="0.35">
      <c r="A842" s="11"/>
      <c r="B842" s="11"/>
      <c r="C842" s="11"/>
      <c r="D842" s="11"/>
      <c r="E842" s="96"/>
      <c r="F842" s="97"/>
      <c r="G842" s="96"/>
      <c r="H842" s="96"/>
      <c r="I842" s="97"/>
      <c r="J842" s="97"/>
      <c r="K842" s="97"/>
    </row>
    <row r="843" spans="1:11" s="94" customFormat="1" x14ac:dyDescent="0.35">
      <c r="A843" s="11"/>
      <c r="B843" s="11"/>
      <c r="C843" s="11"/>
      <c r="D843" s="11"/>
      <c r="E843" s="96"/>
      <c r="F843" s="97"/>
      <c r="G843" s="96"/>
      <c r="H843" s="96"/>
      <c r="I843" s="97"/>
      <c r="J843" s="97"/>
      <c r="K843" s="97"/>
    </row>
    <row r="844" spans="1:11" s="94" customFormat="1" x14ac:dyDescent="0.35">
      <c r="A844" s="11"/>
      <c r="B844" s="11"/>
      <c r="C844" s="11"/>
      <c r="D844" s="11"/>
      <c r="E844" s="96"/>
      <c r="F844" s="97"/>
      <c r="G844" s="96"/>
      <c r="H844" s="96"/>
      <c r="I844" s="97"/>
      <c r="J844" s="97"/>
      <c r="K844" s="97"/>
    </row>
    <row r="845" spans="1:11" s="94" customFormat="1" x14ac:dyDescent="0.35">
      <c r="A845" s="11"/>
      <c r="B845" s="11"/>
      <c r="C845" s="11"/>
      <c r="D845" s="11"/>
      <c r="E845" s="96"/>
      <c r="F845" s="97"/>
      <c r="G845" s="96"/>
      <c r="H845" s="96"/>
      <c r="I845" s="97"/>
      <c r="J845" s="97"/>
      <c r="K845" s="97"/>
    </row>
    <row r="846" spans="1:11" s="94" customFormat="1" x14ac:dyDescent="0.35">
      <c r="A846" s="11"/>
      <c r="B846" s="11"/>
      <c r="C846" s="11"/>
      <c r="D846" s="11"/>
      <c r="E846" s="96"/>
      <c r="F846" s="97"/>
      <c r="G846" s="96"/>
      <c r="H846" s="96"/>
      <c r="I846" s="97"/>
      <c r="J846" s="97"/>
      <c r="K846" s="97"/>
    </row>
    <row r="847" spans="1:11" s="94" customFormat="1" x14ac:dyDescent="0.35">
      <c r="A847" s="11"/>
      <c r="B847" s="11"/>
      <c r="C847" s="11"/>
      <c r="D847" s="11"/>
      <c r="E847" s="96"/>
      <c r="F847" s="97"/>
      <c r="G847" s="96"/>
      <c r="H847" s="96"/>
      <c r="I847" s="97"/>
      <c r="J847" s="97"/>
      <c r="K847" s="97"/>
    </row>
    <row r="848" spans="1:11" s="94" customFormat="1" x14ac:dyDescent="0.35">
      <c r="A848" s="11"/>
      <c r="B848" s="11"/>
      <c r="C848" s="11"/>
      <c r="D848" s="11"/>
      <c r="E848" s="96"/>
      <c r="F848" s="97"/>
      <c r="G848" s="96"/>
      <c r="H848" s="96"/>
      <c r="I848" s="97"/>
      <c r="J848" s="97"/>
      <c r="K848" s="97"/>
    </row>
    <row r="849" spans="1:11" s="94" customFormat="1" x14ac:dyDescent="0.35">
      <c r="A849" s="11"/>
      <c r="B849" s="11"/>
      <c r="C849" s="11"/>
      <c r="D849" s="11"/>
      <c r="E849" s="96"/>
      <c r="F849" s="97"/>
      <c r="G849" s="96"/>
      <c r="H849" s="96"/>
      <c r="I849" s="97"/>
      <c r="J849" s="97"/>
      <c r="K849" s="97"/>
    </row>
    <row r="850" spans="1:11" s="94" customFormat="1" x14ac:dyDescent="0.35">
      <c r="A850" s="11"/>
      <c r="B850" s="11"/>
      <c r="C850" s="11"/>
      <c r="D850" s="11"/>
      <c r="E850" s="96"/>
      <c r="F850" s="97"/>
      <c r="G850" s="96"/>
      <c r="H850" s="96"/>
      <c r="I850" s="97"/>
      <c r="J850" s="97"/>
      <c r="K850" s="97"/>
    </row>
    <row r="851" spans="1:11" s="94" customFormat="1" x14ac:dyDescent="0.35">
      <c r="A851" s="11"/>
      <c r="B851" s="11"/>
      <c r="C851" s="11"/>
      <c r="D851" s="11"/>
      <c r="E851" s="96"/>
      <c r="F851" s="97"/>
      <c r="G851" s="96"/>
      <c r="H851" s="96"/>
      <c r="I851" s="97"/>
      <c r="J851" s="97"/>
      <c r="K851" s="97"/>
    </row>
    <row r="852" spans="1:11" s="94" customFormat="1" x14ac:dyDescent="0.35">
      <c r="A852" s="11"/>
      <c r="B852" s="11"/>
      <c r="C852" s="11"/>
      <c r="D852" s="11"/>
      <c r="E852" s="96"/>
      <c r="F852" s="97"/>
      <c r="G852" s="96"/>
      <c r="H852" s="96"/>
      <c r="I852" s="97"/>
      <c r="J852" s="97"/>
      <c r="K852" s="97"/>
    </row>
    <row r="853" spans="1:11" s="94" customFormat="1" x14ac:dyDescent="0.35">
      <c r="A853" s="11"/>
      <c r="B853" s="11"/>
      <c r="C853" s="11"/>
      <c r="D853" s="11"/>
      <c r="E853" s="96"/>
      <c r="F853" s="97"/>
      <c r="G853" s="96"/>
      <c r="H853" s="96"/>
      <c r="I853" s="97"/>
      <c r="J853" s="97"/>
      <c r="K853" s="97"/>
    </row>
    <row r="854" spans="1:11" s="94" customFormat="1" x14ac:dyDescent="0.35">
      <c r="A854" s="11"/>
      <c r="B854" s="11"/>
      <c r="C854" s="11"/>
      <c r="D854" s="11"/>
      <c r="E854" s="96"/>
      <c r="F854" s="97"/>
      <c r="G854" s="96"/>
      <c r="H854" s="96"/>
      <c r="I854" s="97"/>
      <c r="J854" s="97"/>
      <c r="K854" s="97"/>
    </row>
    <row r="855" spans="1:11" s="94" customFormat="1" x14ac:dyDescent="0.35">
      <c r="A855" s="11"/>
      <c r="B855" s="11"/>
      <c r="C855" s="11"/>
      <c r="D855" s="11"/>
      <c r="E855" s="96"/>
      <c r="F855" s="97"/>
      <c r="G855" s="96"/>
      <c r="H855" s="96"/>
      <c r="I855" s="97"/>
      <c r="J855" s="97"/>
      <c r="K855" s="97"/>
    </row>
    <row r="856" spans="1:11" s="94" customFormat="1" x14ac:dyDescent="0.35">
      <c r="A856" s="11"/>
      <c r="B856" s="11"/>
      <c r="C856" s="11"/>
      <c r="D856" s="11"/>
      <c r="E856" s="96"/>
      <c r="F856" s="97"/>
      <c r="G856" s="96"/>
      <c r="H856" s="96"/>
      <c r="I856" s="97"/>
      <c r="J856" s="97"/>
      <c r="K856" s="97"/>
    </row>
    <row r="857" spans="1:11" s="94" customFormat="1" x14ac:dyDescent="0.35">
      <c r="A857" s="11"/>
      <c r="B857" s="11"/>
      <c r="C857" s="11"/>
      <c r="D857" s="11"/>
      <c r="E857" s="96"/>
      <c r="F857" s="97"/>
      <c r="G857" s="96"/>
      <c r="H857" s="96"/>
      <c r="I857" s="97"/>
      <c r="J857" s="97"/>
      <c r="K857" s="97"/>
    </row>
    <row r="858" spans="1:11" s="94" customFormat="1" x14ac:dyDescent="0.35">
      <c r="A858" s="11"/>
      <c r="B858" s="11"/>
      <c r="C858" s="11"/>
      <c r="D858" s="11"/>
      <c r="E858" s="96"/>
      <c r="F858" s="97"/>
      <c r="G858" s="96"/>
      <c r="H858" s="96"/>
      <c r="I858" s="97"/>
      <c r="J858" s="97"/>
      <c r="K858" s="97"/>
    </row>
    <row r="859" spans="1:11" s="94" customFormat="1" x14ac:dyDescent="0.35">
      <c r="A859" s="11"/>
      <c r="B859" s="11"/>
      <c r="C859" s="11"/>
      <c r="D859" s="11"/>
      <c r="E859" s="96"/>
      <c r="F859" s="97"/>
      <c r="G859" s="96"/>
      <c r="H859" s="96"/>
      <c r="I859" s="97"/>
      <c r="J859" s="97"/>
      <c r="K859" s="97"/>
    </row>
    <row r="860" spans="1:11" s="94" customFormat="1" x14ac:dyDescent="0.35">
      <c r="A860" s="11"/>
      <c r="B860" s="11"/>
      <c r="C860" s="11"/>
      <c r="D860" s="11"/>
      <c r="E860" s="96"/>
      <c r="F860" s="97"/>
      <c r="G860" s="96"/>
      <c r="H860" s="96"/>
      <c r="I860" s="97"/>
      <c r="J860" s="97"/>
      <c r="K860" s="97"/>
    </row>
    <row r="861" spans="1:11" s="94" customFormat="1" x14ac:dyDescent="0.35">
      <c r="A861" s="11"/>
      <c r="B861" s="11"/>
      <c r="C861" s="11"/>
      <c r="D861" s="11"/>
      <c r="E861" s="96"/>
      <c r="F861" s="97"/>
      <c r="G861" s="96"/>
      <c r="H861" s="96"/>
      <c r="I861" s="97"/>
      <c r="J861" s="97"/>
      <c r="K861" s="97"/>
    </row>
    <row r="862" spans="1:11" s="94" customFormat="1" x14ac:dyDescent="0.35">
      <c r="A862" s="11"/>
      <c r="B862" s="11"/>
      <c r="C862" s="11"/>
      <c r="D862" s="11"/>
      <c r="E862" s="96"/>
      <c r="F862" s="97"/>
      <c r="G862" s="96"/>
      <c r="H862" s="96"/>
      <c r="I862" s="97"/>
      <c r="J862" s="97"/>
      <c r="K862" s="97"/>
    </row>
    <row r="863" spans="1:11" s="94" customFormat="1" x14ac:dyDescent="0.35">
      <c r="A863" s="11"/>
      <c r="B863" s="11"/>
      <c r="C863" s="11"/>
      <c r="D863" s="11"/>
      <c r="E863" s="96"/>
      <c r="F863" s="97"/>
      <c r="G863" s="96"/>
      <c r="H863" s="96"/>
      <c r="I863" s="97"/>
      <c r="J863" s="97"/>
      <c r="K863" s="97"/>
    </row>
    <row r="864" spans="1:11" s="94" customFormat="1" x14ac:dyDescent="0.35">
      <c r="A864" s="11"/>
      <c r="B864" s="11"/>
      <c r="C864" s="11"/>
      <c r="D864" s="11"/>
      <c r="E864" s="96"/>
      <c r="F864" s="97"/>
      <c r="G864" s="96"/>
      <c r="H864" s="96"/>
      <c r="I864" s="97"/>
      <c r="J864" s="97"/>
      <c r="K864" s="97"/>
    </row>
    <row r="865" spans="1:11" s="94" customFormat="1" x14ac:dyDescent="0.35">
      <c r="A865" s="11"/>
      <c r="B865" s="11"/>
      <c r="C865" s="11"/>
      <c r="D865" s="11"/>
      <c r="E865" s="96"/>
      <c r="F865" s="97"/>
      <c r="G865" s="96"/>
      <c r="H865" s="96"/>
      <c r="I865" s="97"/>
      <c r="J865" s="97"/>
      <c r="K865" s="97"/>
    </row>
    <row r="866" spans="1:11" s="94" customFormat="1" x14ac:dyDescent="0.35">
      <c r="A866" s="11"/>
      <c r="B866" s="11"/>
      <c r="C866" s="11"/>
      <c r="D866" s="11"/>
      <c r="E866" s="96"/>
      <c r="F866" s="97"/>
      <c r="G866" s="96"/>
      <c r="H866" s="96"/>
      <c r="I866" s="97"/>
      <c r="J866" s="97"/>
      <c r="K866" s="97"/>
    </row>
    <row r="867" spans="1:11" s="94" customFormat="1" x14ac:dyDescent="0.35">
      <c r="A867" s="11"/>
      <c r="B867" s="11"/>
      <c r="C867" s="11"/>
      <c r="D867" s="11"/>
      <c r="E867" s="96"/>
      <c r="F867" s="97"/>
      <c r="G867" s="96"/>
      <c r="H867" s="96"/>
      <c r="I867" s="97"/>
      <c r="J867" s="97"/>
      <c r="K867" s="97"/>
    </row>
    <row r="868" spans="1:11" s="94" customFormat="1" x14ac:dyDescent="0.35">
      <c r="A868" s="11"/>
      <c r="B868" s="11"/>
      <c r="C868" s="11"/>
      <c r="D868" s="11"/>
      <c r="E868" s="96"/>
      <c r="F868" s="97"/>
      <c r="G868" s="96"/>
      <c r="H868" s="96"/>
      <c r="I868" s="97"/>
      <c r="J868" s="97"/>
      <c r="K868" s="97"/>
    </row>
    <row r="869" spans="1:11" s="94" customFormat="1" x14ac:dyDescent="0.35">
      <c r="A869" s="11"/>
      <c r="B869" s="11"/>
      <c r="C869" s="11"/>
      <c r="D869" s="11"/>
      <c r="E869" s="96"/>
      <c r="F869" s="97"/>
      <c r="G869" s="96"/>
      <c r="H869" s="96"/>
      <c r="I869" s="97"/>
      <c r="J869" s="97"/>
      <c r="K869" s="97"/>
    </row>
    <row r="870" spans="1:11" s="94" customFormat="1" x14ac:dyDescent="0.35">
      <c r="A870" s="11"/>
      <c r="B870" s="11"/>
      <c r="C870" s="11"/>
      <c r="D870" s="11"/>
      <c r="E870" s="96"/>
      <c r="F870" s="97"/>
      <c r="G870" s="96"/>
      <c r="H870" s="96"/>
      <c r="I870" s="97"/>
      <c r="J870" s="97"/>
      <c r="K870" s="97"/>
    </row>
    <row r="871" spans="1:11" s="94" customFormat="1" x14ac:dyDescent="0.35">
      <c r="A871" s="11"/>
      <c r="B871" s="11"/>
      <c r="C871" s="11"/>
      <c r="D871" s="11"/>
      <c r="E871" s="96"/>
      <c r="F871" s="97"/>
      <c r="G871" s="96"/>
      <c r="H871" s="96"/>
      <c r="I871" s="97"/>
      <c r="J871" s="97"/>
      <c r="K871" s="97"/>
    </row>
    <row r="872" spans="1:11" s="94" customFormat="1" x14ac:dyDescent="0.35">
      <c r="A872" s="11"/>
      <c r="B872" s="11"/>
      <c r="C872" s="11"/>
      <c r="D872" s="11"/>
      <c r="E872" s="96"/>
      <c r="F872" s="97"/>
      <c r="G872" s="96"/>
      <c r="H872" s="96"/>
      <c r="I872" s="97"/>
      <c r="J872" s="97"/>
      <c r="K872" s="97"/>
    </row>
    <row r="873" spans="1:11" s="94" customFormat="1" x14ac:dyDescent="0.35">
      <c r="A873" s="11"/>
      <c r="B873" s="11"/>
      <c r="C873" s="11"/>
      <c r="D873" s="11"/>
      <c r="E873" s="96"/>
      <c r="F873" s="97"/>
      <c r="G873" s="96"/>
      <c r="H873" s="96"/>
      <c r="I873" s="97"/>
      <c r="J873" s="97"/>
      <c r="K873" s="97"/>
    </row>
    <row r="874" spans="1:11" s="94" customFormat="1" x14ac:dyDescent="0.35">
      <c r="A874" s="11"/>
      <c r="B874" s="11"/>
      <c r="C874" s="11"/>
      <c r="D874" s="11"/>
      <c r="E874" s="96"/>
      <c r="F874" s="97"/>
      <c r="G874" s="96"/>
      <c r="H874" s="96"/>
      <c r="I874" s="97"/>
      <c r="J874" s="97"/>
      <c r="K874" s="97"/>
    </row>
    <row r="875" spans="1:11" s="94" customFormat="1" x14ac:dyDescent="0.35">
      <c r="A875" s="11"/>
      <c r="B875" s="11"/>
      <c r="C875" s="11"/>
      <c r="D875" s="11"/>
      <c r="E875" s="96"/>
      <c r="F875" s="97"/>
      <c r="G875" s="96"/>
      <c r="H875" s="96"/>
      <c r="I875" s="97"/>
      <c r="J875" s="97"/>
      <c r="K875" s="97"/>
    </row>
    <row r="876" spans="1:11" s="94" customFormat="1" x14ac:dyDescent="0.35">
      <c r="A876" s="11"/>
      <c r="B876" s="11"/>
      <c r="C876" s="11"/>
      <c r="D876" s="11"/>
      <c r="E876" s="96"/>
      <c r="F876" s="97"/>
      <c r="G876" s="96"/>
      <c r="H876" s="96"/>
      <c r="I876" s="97"/>
      <c r="J876" s="97"/>
      <c r="K876" s="97"/>
    </row>
    <row r="877" spans="1:11" s="94" customFormat="1" x14ac:dyDescent="0.35">
      <c r="A877" s="11"/>
      <c r="B877" s="11"/>
      <c r="C877" s="11"/>
      <c r="D877" s="11"/>
      <c r="E877" s="96"/>
      <c r="F877" s="97"/>
      <c r="G877" s="96"/>
      <c r="H877" s="96"/>
      <c r="I877" s="97"/>
      <c r="J877" s="97"/>
      <c r="K877" s="97"/>
    </row>
    <row r="878" spans="1:11" s="94" customFormat="1" x14ac:dyDescent="0.35">
      <c r="A878" s="11"/>
      <c r="B878" s="11"/>
      <c r="C878" s="11"/>
      <c r="D878" s="11"/>
      <c r="E878" s="96"/>
      <c r="F878" s="97"/>
      <c r="G878" s="96"/>
      <c r="H878" s="96"/>
      <c r="I878" s="97"/>
      <c r="J878" s="97"/>
      <c r="K878" s="97"/>
    </row>
    <row r="879" spans="1:11" s="94" customFormat="1" x14ac:dyDescent="0.35">
      <c r="A879" s="11"/>
      <c r="B879" s="11"/>
      <c r="C879" s="11"/>
      <c r="D879" s="11"/>
      <c r="E879" s="96"/>
      <c r="F879" s="97"/>
      <c r="G879" s="96"/>
      <c r="H879" s="96"/>
      <c r="I879" s="97"/>
      <c r="J879" s="97"/>
      <c r="K879" s="97"/>
    </row>
    <row r="880" spans="1:11" s="94" customFormat="1" x14ac:dyDescent="0.35">
      <c r="A880" s="11"/>
      <c r="B880" s="11"/>
      <c r="C880" s="11"/>
      <c r="D880" s="11"/>
      <c r="E880" s="96"/>
      <c r="F880" s="97"/>
      <c r="G880" s="96"/>
      <c r="H880" s="96"/>
      <c r="I880" s="97"/>
      <c r="J880" s="97"/>
      <c r="K880" s="97"/>
    </row>
    <row r="881" spans="1:11" s="94" customFormat="1" x14ac:dyDescent="0.35">
      <c r="A881" s="11"/>
      <c r="B881" s="11"/>
      <c r="C881" s="11"/>
      <c r="D881" s="11"/>
      <c r="E881" s="96"/>
      <c r="F881" s="97"/>
      <c r="G881" s="96"/>
      <c r="H881" s="96"/>
      <c r="I881" s="97"/>
      <c r="J881" s="97"/>
      <c r="K881" s="97"/>
    </row>
    <row r="882" spans="1:11" s="94" customFormat="1" x14ac:dyDescent="0.35">
      <c r="A882" s="11"/>
      <c r="B882" s="11"/>
      <c r="C882" s="11"/>
      <c r="D882" s="11"/>
      <c r="E882" s="96"/>
      <c r="F882" s="97"/>
      <c r="G882" s="96"/>
      <c r="H882" s="96"/>
      <c r="I882" s="97"/>
      <c r="J882" s="97"/>
      <c r="K882" s="97"/>
    </row>
    <row r="883" spans="1:11" s="94" customFormat="1" x14ac:dyDescent="0.35">
      <c r="A883" s="11"/>
      <c r="B883" s="11"/>
      <c r="C883" s="11"/>
      <c r="D883" s="11"/>
      <c r="E883" s="96"/>
      <c r="F883" s="97"/>
      <c r="G883" s="96"/>
      <c r="H883" s="96"/>
      <c r="I883" s="97"/>
      <c r="J883" s="97"/>
      <c r="K883" s="97"/>
    </row>
    <row r="884" spans="1:11" s="94" customFormat="1" x14ac:dyDescent="0.35">
      <c r="A884" s="11"/>
      <c r="B884" s="11"/>
      <c r="C884" s="11"/>
      <c r="D884" s="11"/>
      <c r="E884" s="96"/>
      <c r="F884" s="97"/>
      <c r="G884" s="96"/>
      <c r="H884" s="96"/>
      <c r="I884" s="97"/>
      <c r="J884" s="97"/>
      <c r="K884" s="97"/>
    </row>
    <row r="885" spans="1:11" s="94" customFormat="1" x14ac:dyDescent="0.35">
      <c r="A885" s="11"/>
      <c r="B885" s="11"/>
      <c r="C885" s="11"/>
      <c r="D885" s="11"/>
      <c r="E885" s="96"/>
      <c r="F885" s="97"/>
      <c r="G885" s="96"/>
      <c r="H885" s="96"/>
      <c r="I885" s="97"/>
      <c r="J885" s="97"/>
      <c r="K885" s="97"/>
    </row>
    <row r="886" spans="1:11" s="94" customFormat="1" x14ac:dyDescent="0.35">
      <c r="A886" s="11"/>
      <c r="B886" s="11"/>
      <c r="C886" s="11"/>
      <c r="D886" s="11"/>
      <c r="E886" s="96"/>
      <c r="F886" s="97"/>
      <c r="G886" s="96"/>
      <c r="H886" s="96"/>
      <c r="I886" s="97"/>
      <c r="J886" s="97"/>
      <c r="K886" s="97"/>
    </row>
    <row r="887" spans="1:11" s="94" customFormat="1" x14ac:dyDescent="0.35">
      <c r="A887" s="11"/>
      <c r="B887" s="11"/>
      <c r="C887" s="11"/>
      <c r="D887" s="11"/>
      <c r="E887" s="96"/>
      <c r="F887" s="97"/>
      <c r="G887" s="96"/>
      <c r="H887" s="96"/>
      <c r="I887" s="97"/>
      <c r="J887" s="97"/>
      <c r="K887" s="97"/>
    </row>
    <row r="888" spans="1:11" s="94" customFormat="1" x14ac:dyDescent="0.35">
      <c r="A888" s="11"/>
      <c r="B888" s="11"/>
      <c r="C888" s="11"/>
      <c r="D888" s="11"/>
      <c r="E888" s="96"/>
      <c r="F888" s="97"/>
      <c r="G888" s="96"/>
      <c r="H888" s="96"/>
      <c r="I888" s="97"/>
      <c r="J888" s="97"/>
      <c r="K888" s="97"/>
    </row>
    <row r="889" spans="1:11" s="94" customFormat="1" x14ac:dyDescent="0.35">
      <c r="A889" s="11"/>
      <c r="B889" s="11"/>
      <c r="C889" s="11"/>
      <c r="D889" s="11"/>
      <c r="E889" s="96"/>
      <c r="F889" s="97"/>
      <c r="G889" s="96"/>
      <c r="H889" s="96"/>
      <c r="I889" s="97"/>
      <c r="J889" s="97"/>
      <c r="K889" s="97"/>
    </row>
    <row r="890" spans="1:11" s="94" customFormat="1" x14ac:dyDescent="0.35">
      <c r="A890" s="11"/>
      <c r="B890" s="11"/>
      <c r="C890" s="11"/>
      <c r="D890" s="11"/>
      <c r="E890" s="96"/>
      <c r="F890" s="97"/>
      <c r="G890" s="96"/>
      <c r="H890" s="96"/>
      <c r="I890" s="97"/>
      <c r="J890" s="97"/>
      <c r="K890" s="97"/>
    </row>
    <row r="891" spans="1:11" s="94" customFormat="1" x14ac:dyDescent="0.35">
      <c r="A891" s="11"/>
      <c r="B891" s="11"/>
      <c r="C891" s="11"/>
      <c r="D891" s="11"/>
      <c r="E891" s="96"/>
      <c r="F891" s="97"/>
      <c r="G891" s="96"/>
      <c r="H891" s="96"/>
      <c r="I891" s="97"/>
      <c r="J891" s="97"/>
      <c r="K891" s="97"/>
    </row>
    <row r="892" spans="1:11" s="94" customFormat="1" x14ac:dyDescent="0.35">
      <c r="A892" s="11"/>
      <c r="B892" s="11"/>
      <c r="C892" s="11"/>
      <c r="D892" s="11"/>
      <c r="E892" s="96"/>
      <c r="F892" s="97"/>
      <c r="G892" s="96"/>
      <c r="H892" s="96"/>
      <c r="I892" s="97"/>
      <c r="J892" s="97"/>
      <c r="K892" s="97"/>
    </row>
    <row r="893" spans="1:11" s="94" customFormat="1" x14ac:dyDescent="0.35">
      <c r="A893" s="11"/>
      <c r="B893" s="11"/>
      <c r="C893" s="11"/>
      <c r="D893" s="11"/>
      <c r="E893" s="96"/>
      <c r="F893" s="97"/>
      <c r="G893" s="96"/>
      <c r="H893" s="96"/>
      <c r="I893" s="97"/>
      <c r="J893" s="97"/>
      <c r="K893" s="97"/>
    </row>
    <row r="894" spans="1:11" s="94" customFormat="1" x14ac:dyDescent="0.35">
      <c r="A894" s="11"/>
      <c r="B894" s="11"/>
      <c r="C894" s="11"/>
      <c r="D894" s="11"/>
      <c r="E894" s="96"/>
      <c r="F894" s="97"/>
      <c r="G894" s="96"/>
      <c r="H894" s="96"/>
      <c r="I894" s="97"/>
      <c r="J894" s="97"/>
      <c r="K894" s="97"/>
    </row>
    <row r="895" spans="1:11" s="94" customFormat="1" x14ac:dyDescent="0.35">
      <c r="A895" s="11"/>
      <c r="B895" s="11"/>
      <c r="C895" s="11"/>
      <c r="D895" s="11"/>
      <c r="E895" s="96"/>
      <c r="F895" s="97"/>
      <c r="G895" s="96"/>
      <c r="H895" s="96"/>
      <c r="I895" s="97"/>
      <c r="J895" s="97"/>
      <c r="K895" s="97"/>
    </row>
    <row r="896" spans="1:11" s="94" customFormat="1" x14ac:dyDescent="0.35">
      <c r="A896" s="11"/>
      <c r="B896" s="11"/>
      <c r="C896" s="11"/>
      <c r="D896" s="11"/>
      <c r="E896" s="96"/>
      <c r="F896" s="97"/>
      <c r="G896" s="96"/>
      <c r="H896" s="96"/>
      <c r="I896" s="97"/>
      <c r="J896" s="97"/>
      <c r="K896" s="97"/>
    </row>
    <row r="897" spans="1:11" s="94" customFormat="1" x14ac:dyDescent="0.35">
      <c r="A897" s="11"/>
      <c r="B897" s="11"/>
      <c r="C897" s="11"/>
      <c r="D897" s="11"/>
      <c r="E897" s="96"/>
      <c r="F897" s="97"/>
      <c r="G897" s="96"/>
      <c r="H897" s="96"/>
      <c r="I897" s="97"/>
      <c r="J897" s="97"/>
      <c r="K897" s="97"/>
    </row>
    <row r="898" spans="1:11" s="94" customFormat="1" x14ac:dyDescent="0.35">
      <c r="A898" s="11"/>
      <c r="B898" s="11"/>
      <c r="C898" s="11"/>
      <c r="D898" s="11"/>
      <c r="E898" s="96"/>
      <c r="F898" s="97"/>
      <c r="G898" s="96"/>
      <c r="H898" s="96"/>
      <c r="I898" s="97"/>
      <c r="J898" s="97"/>
      <c r="K898" s="97"/>
    </row>
    <row r="899" spans="1:11" s="94" customFormat="1" x14ac:dyDescent="0.35">
      <c r="A899" s="11"/>
      <c r="B899" s="11"/>
      <c r="C899" s="11"/>
      <c r="D899" s="11"/>
      <c r="E899" s="96"/>
      <c r="F899" s="97"/>
      <c r="G899" s="96"/>
      <c r="H899" s="96"/>
      <c r="I899" s="97"/>
      <c r="J899" s="97"/>
      <c r="K899" s="97"/>
    </row>
    <row r="900" spans="1:11" s="94" customFormat="1" x14ac:dyDescent="0.35">
      <c r="A900" s="11"/>
      <c r="B900" s="11"/>
      <c r="C900" s="11"/>
      <c r="D900" s="11"/>
      <c r="E900" s="96"/>
      <c r="F900" s="97"/>
      <c r="G900" s="96"/>
      <c r="H900" s="96"/>
      <c r="I900" s="97"/>
      <c r="J900" s="97"/>
      <c r="K900" s="97"/>
    </row>
    <row r="901" spans="1:11" s="94" customFormat="1" x14ac:dyDescent="0.35">
      <c r="A901" s="11"/>
      <c r="B901" s="11"/>
      <c r="C901" s="11"/>
      <c r="D901" s="11"/>
      <c r="E901" s="96"/>
      <c r="F901" s="97"/>
      <c r="G901" s="96"/>
      <c r="H901" s="96"/>
      <c r="I901" s="97"/>
      <c r="J901" s="97"/>
      <c r="K901" s="97"/>
    </row>
    <row r="902" spans="1:11" s="94" customFormat="1" x14ac:dyDescent="0.35">
      <c r="A902" s="11"/>
      <c r="B902" s="11"/>
      <c r="C902" s="11"/>
      <c r="D902" s="11"/>
      <c r="E902" s="96"/>
      <c r="F902" s="97"/>
      <c r="G902" s="96"/>
      <c r="H902" s="96"/>
      <c r="I902" s="97"/>
      <c r="J902" s="97"/>
      <c r="K902" s="97"/>
    </row>
    <row r="903" spans="1:11" s="94" customFormat="1" x14ac:dyDescent="0.35">
      <c r="A903" s="11"/>
      <c r="B903" s="11"/>
      <c r="C903" s="11"/>
      <c r="D903" s="11"/>
      <c r="E903" s="96"/>
      <c r="F903" s="97"/>
      <c r="G903" s="96"/>
      <c r="H903" s="96"/>
      <c r="I903" s="97"/>
      <c r="J903" s="97"/>
      <c r="K903" s="97"/>
    </row>
    <row r="904" spans="1:11" s="94" customFormat="1" x14ac:dyDescent="0.35">
      <c r="A904" s="11"/>
      <c r="B904" s="11"/>
      <c r="C904" s="11"/>
      <c r="D904" s="11"/>
      <c r="E904" s="96"/>
      <c r="F904" s="97"/>
      <c r="G904" s="96"/>
      <c r="H904" s="96"/>
      <c r="I904" s="97"/>
      <c r="J904" s="97"/>
      <c r="K904" s="97"/>
    </row>
    <row r="905" spans="1:11" s="94" customFormat="1" x14ac:dyDescent="0.35">
      <c r="A905" s="11"/>
      <c r="B905" s="11"/>
      <c r="C905" s="11"/>
      <c r="D905" s="11"/>
      <c r="E905" s="96"/>
      <c r="F905" s="97"/>
      <c r="G905" s="96"/>
      <c r="H905" s="96"/>
      <c r="I905" s="97"/>
      <c r="J905" s="97"/>
      <c r="K905" s="97"/>
    </row>
    <row r="906" spans="1:11" s="94" customFormat="1" x14ac:dyDescent="0.35">
      <c r="A906" s="11"/>
      <c r="B906" s="11"/>
      <c r="C906" s="11"/>
      <c r="D906" s="11"/>
      <c r="E906" s="96"/>
      <c r="F906" s="97"/>
      <c r="G906" s="96"/>
      <c r="H906" s="96"/>
      <c r="I906" s="97"/>
      <c r="J906" s="97"/>
      <c r="K906" s="97"/>
    </row>
    <row r="907" spans="1:11" s="94" customFormat="1" x14ac:dyDescent="0.35">
      <c r="A907" s="11"/>
      <c r="B907" s="11"/>
      <c r="C907" s="11"/>
      <c r="D907" s="11"/>
      <c r="E907" s="96"/>
      <c r="F907" s="97"/>
      <c r="G907" s="96"/>
      <c r="H907" s="96"/>
      <c r="I907" s="97"/>
      <c r="J907" s="97"/>
      <c r="K907" s="97"/>
    </row>
    <row r="908" spans="1:11" s="94" customFormat="1" x14ac:dyDescent="0.35">
      <c r="A908" s="11"/>
      <c r="B908" s="11"/>
      <c r="C908" s="11"/>
      <c r="D908" s="11"/>
      <c r="E908" s="96"/>
      <c r="F908" s="97"/>
      <c r="G908" s="96"/>
      <c r="H908" s="96"/>
      <c r="I908" s="97"/>
      <c r="J908" s="97"/>
      <c r="K908" s="97"/>
    </row>
    <row r="909" spans="1:11" s="94" customFormat="1" x14ac:dyDescent="0.35">
      <c r="A909" s="11"/>
      <c r="B909" s="11"/>
      <c r="C909" s="11"/>
      <c r="D909" s="11"/>
      <c r="E909" s="96"/>
      <c r="F909" s="97"/>
      <c r="G909" s="96"/>
      <c r="H909" s="96"/>
      <c r="I909" s="97"/>
      <c r="J909" s="97"/>
      <c r="K909" s="97"/>
    </row>
    <row r="910" spans="1:11" s="94" customFormat="1" x14ac:dyDescent="0.35">
      <c r="A910" s="11"/>
      <c r="B910" s="11"/>
      <c r="C910" s="11"/>
      <c r="D910" s="11"/>
      <c r="E910" s="96"/>
      <c r="F910" s="97"/>
      <c r="G910" s="96"/>
      <c r="H910" s="96"/>
      <c r="I910" s="97"/>
      <c r="J910" s="97"/>
      <c r="K910" s="97"/>
    </row>
    <row r="911" spans="1:11" s="94" customFormat="1" x14ac:dyDescent="0.35">
      <c r="A911" s="11"/>
      <c r="B911" s="11"/>
      <c r="C911" s="11"/>
      <c r="D911" s="11"/>
      <c r="E911" s="96"/>
      <c r="F911" s="97"/>
      <c r="G911" s="96"/>
      <c r="H911" s="96"/>
      <c r="I911" s="97"/>
      <c r="J911" s="97"/>
      <c r="K911" s="97"/>
    </row>
    <row r="912" spans="1:11" s="94" customFormat="1" x14ac:dyDescent="0.35">
      <c r="A912" s="11"/>
      <c r="B912" s="11"/>
      <c r="C912" s="11"/>
      <c r="D912" s="11"/>
      <c r="E912" s="96"/>
      <c r="F912" s="97"/>
      <c r="G912" s="96"/>
      <c r="H912" s="96"/>
      <c r="I912" s="97"/>
      <c r="J912" s="97"/>
      <c r="K912" s="97"/>
    </row>
    <row r="913" spans="1:11" s="94" customFormat="1" x14ac:dyDescent="0.35">
      <c r="A913" s="11"/>
      <c r="B913" s="11"/>
      <c r="C913" s="11"/>
      <c r="D913" s="11"/>
      <c r="E913" s="96"/>
      <c r="F913" s="97"/>
      <c r="G913" s="96"/>
      <c r="H913" s="96"/>
      <c r="I913" s="97"/>
      <c r="J913" s="97"/>
      <c r="K913" s="97"/>
    </row>
    <row r="914" spans="1:11" s="94" customFormat="1" x14ac:dyDescent="0.35">
      <c r="A914" s="11"/>
      <c r="B914" s="11"/>
      <c r="C914" s="11"/>
      <c r="D914" s="11"/>
      <c r="E914" s="96"/>
      <c r="F914" s="97"/>
      <c r="G914" s="96"/>
      <c r="H914" s="96"/>
      <c r="I914" s="97"/>
      <c r="J914" s="97"/>
      <c r="K914" s="97"/>
    </row>
    <row r="915" spans="1:11" s="94" customFormat="1" x14ac:dyDescent="0.35">
      <c r="A915" s="11"/>
      <c r="B915" s="11"/>
      <c r="C915" s="11"/>
      <c r="D915" s="11"/>
      <c r="E915" s="96"/>
      <c r="F915" s="97"/>
      <c r="G915" s="96"/>
      <c r="H915" s="96"/>
      <c r="I915" s="97"/>
      <c r="J915" s="97"/>
      <c r="K915" s="97"/>
    </row>
    <row r="916" spans="1:11" s="94" customFormat="1" x14ac:dyDescent="0.35">
      <c r="A916" s="11"/>
      <c r="B916" s="11"/>
      <c r="C916" s="11"/>
      <c r="D916" s="11"/>
      <c r="E916" s="96"/>
      <c r="F916" s="97"/>
      <c r="G916" s="96"/>
      <c r="H916" s="96"/>
      <c r="I916" s="97"/>
      <c r="J916" s="97"/>
      <c r="K916" s="97"/>
    </row>
    <row r="917" spans="1:11" s="94" customFormat="1" x14ac:dyDescent="0.35">
      <c r="A917" s="11"/>
      <c r="B917" s="11"/>
      <c r="C917" s="11"/>
      <c r="D917" s="11"/>
      <c r="E917" s="96"/>
      <c r="F917" s="97"/>
      <c r="G917" s="96"/>
      <c r="H917" s="96"/>
      <c r="I917" s="97"/>
      <c r="J917" s="97"/>
      <c r="K917" s="97"/>
    </row>
    <row r="918" spans="1:11" s="94" customFormat="1" x14ac:dyDescent="0.35">
      <c r="A918" s="11"/>
      <c r="B918" s="11"/>
      <c r="C918" s="11"/>
      <c r="D918" s="11"/>
      <c r="E918" s="96"/>
      <c r="F918" s="97"/>
      <c r="G918" s="96"/>
      <c r="H918" s="96"/>
      <c r="I918" s="97"/>
      <c r="J918" s="97"/>
      <c r="K918" s="97"/>
    </row>
    <row r="919" spans="1:11" s="94" customFormat="1" x14ac:dyDescent="0.35">
      <c r="A919" s="11"/>
      <c r="B919" s="11"/>
      <c r="C919" s="11"/>
      <c r="D919" s="11"/>
      <c r="E919" s="96"/>
      <c r="F919" s="97"/>
      <c r="G919" s="96"/>
      <c r="H919" s="96"/>
      <c r="I919" s="97"/>
      <c r="J919" s="97"/>
      <c r="K919" s="97"/>
    </row>
    <row r="920" spans="1:11" s="94" customFormat="1" x14ac:dyDescent="0.35">
      <c r="A920" s="11"/>
      <c r="B920" s="11"/>
      <c r="C920" s="11"/>
      <c r="D920" s="11"/>
      <c r="E920" s="96"/>
      <c r="F920" s="97"/>
      <c r="G920" s="96"/>
      <c r="H920" s="96"/>
      <c r="I920" s="97"/>
      <c r="J920" s="97"/>
      <c r="K920" s="97"/>
    </row>
    <row r="921" spans="1:11" s="94" customFormat="1" x14ac:dyDescent="0.35">
      <c r="A921" s="11"/>
      <c r="B921" s="11"/>
      <c r="C921" s="11"/>
      <c r="D921" s="11"/>
      <c r="E921" s="96"/>
      <c r="F921" s="97"/>
      <c r="G921" s="96"/>
      <c r="H921" s="96"/>
      <c r="I921" s="97"/>
      <c r="J921" s="97"/>
      <c r="K921" s="97"/>
    </row>
    <row r="922" spans="1:11" s="94" customFormat="1" x14ac:dyDescent="0.35">
      <c r="A922" s="11"/>
      <c r="B922" s="11"/>
      <c r="C922" s="11"/>
      <c r="D922" s="11"/>
      <c r="E922" s="96"/>
      <c r="F922" s="97"/>
      <c r="G922" s="96"/>
      <c r="H922" s="96"/>
      <c r="I922" s="97"/>
      <c r="J922" s="97"/>
      <c r="K922" s="97"/>
    </row>
    <row r="923" spans="1:11" s="94" customFormat="1" x14ac:dyDescent="0.35">
      <c r="A923" s="11"/>
      <c r="B923" s="11"/>
      <c r="C923" s="11"/>
      <c r="D923" s="11"/>
      <c r="E923" s="96"/>
      <c r="F923" s="97"/>
      <c r="G923" s="96"/>
      <c r="H923" s="96"/>
      <c r="I923" s="97"/>
      <c r="J923" s="97"/>
      <c r="K923" s="97"/>
    </row>
    <row r="924" spans="1:11" s="94" customFormat="1" x14ac:dyDescent="0.35">
      <c r="A924" s="11"/>
      <c r="B924" s="11"/>
      <c r="C924" s="11"/>
      <c r="D924" s="11"/>
      <c r="E924" s="96"/>
      <c r="F924" s="97"/>
      <c r="G924" s="96"/>
      <c r="H924" s="96"/>
      <c r="I924" s="97"/>
      <c r="J924" s="97"/>
      <c r="K924" s="97"/>
    </row>
    <row r="925" spans="1:11" s="94" customFormat="1" x14ac:dyDescent="0.35">
      <c r="A925" s="11"/>
      <c r="B925" s="11"/>
      <c r="C925" s="11"/>
      <c r="D925" s="11"/>
      <c r="E925" s="96"/>
      <c r="F925" s="97"/>
      <c r="G925" s="96"/>
      <c r="H925" s="96"/>
      <c r="I925" s="97"/>
      <c r="J925" s="97"/>
      <c r="K925" s="97"/>
    </row>
    <row r="926" spans="1:11" s="94" customFormat="1" x14ac:dyDescent="0.35">
      <c r="A926" s="11"/>
      <c r="B926" s="11"/>
      <c r="C926" s="11"/>
      <c r="D926" s="11"/>
      <c r="E926" s="96"/>
      <c r="F926" s="97"/>
      <c r="G926" s="96"/>
      <c r="H926" s="96"/>
      <c r="I926" s="97"/>
      <c r="J926" s="97"/>
      <c r="K926" s="97"/>
    </row>
    <row r="927" spans="1:11" s="94" customFormat="1" x14ac:dyDescent="0.35">
      <c r="A927" s="11"/>
      <c r="B927" s="11"/>
      <c r="C927" s="11"/>
      <c r="D927" s="11"/>
      <c r="E927" s="96"/>
      <c r="F927" s="97"/>
      <c r="G927" s="96"/>
      <c r="H927" s="96"/>
      <c r="I927" s="97"/>
      <c r="J927" s="97"/>
      <c r="K927" s="97"/>
    </row>
    <row r="928" spans="1:11" s="94" customFormat="1" x14ac:dyDescent="0.35">
      <c r="A928" s="11"/>
      <c r="B928" s="11"/>
      <c r="C928" s="11"/>
      <c r="D928" s="11"/>
      <c r="E928" s="96"/>
      <c r="F928" s="97"/>
      <c r="G928" s="96"/>
      <c r="H928" s="96"/>
      <c r="I928" s="97"/>
      <c r="J928" s="97"/>
      <c r="K928" s="97"/>
    </row>
    <row r="929" spans="1:11" s="94" customFormat="1" x14ac:dyDescent="0.35">
      <c r="A929" s="11"/>
      <c r="B929" s="11"/>
      <c r="C929" s="11"/>
      <c r="D929" s="11"/>
      <c r="E929" s="96"/>
      <c r="F929" s="97"/>
      <c r="G929" s="96"/>
      <c r="H929" s="96"/>
      <c r="I929" s="97"/>
      <c r="J929" s="97"/>
      <c r="K929" s="97"/>
    </row>
    <row r="930" spans="1:11" s="94" customFormat="1" x14ac:dyDescent="0.35">
      <c r="A930" s="11"/>
      <c r="B930" s="11"/>
      <c r="C930" s="11"/>
      <c r="D930" s="11"/>
      <c r="E930" s="96"/>
      <c r="F930" s="97"/>
      <c r="G930" s="96"/>
      <c r="H930" s="96"/>
      <c r="I930" s="97"/>
      <c r="J930" s="97"/>
      <c r="K930" s="97"/>
    </row>
    <row r="931" spans="1:11" s="94" customFormat="1" x14ac:dyDescent="0.35">
      <c r="A931" s="11"/>
      <c r="B931" s="11"/>
      <c r="C931" s="11"/>
      <c r="D931" s="11"/>
      <c r="E931" s="96"/>
      <c r="F931" s="97"/>
      <c r="G931" s="96"/>
      <c r="H931" s="96"/>
      <c r="I931" s="97"/>
      <c r="J931" s="97"/>
      <c r="K931" s="97"/>
    </row>
    <row r="932" spans="1:11" s="94" customFormat="1" x14ac:dyDescent="0.35">
      <c r="A932" s="11"/>
      <c r="B932" s="11"/>
      <c r="C932" s="11"/>
      <c r="D932" s="11"/>
      <c r="E932" s="96"/>
      <c r="F932" s="97"/>
      <c r="G932" s="96"/>
      <c r="H932" s="96"/>
      <c r="I932" s="97"/>
      <c r="J932" s="97"/>
      <c r="K932" s="97"/>
    </row>
    <row r="933" spans="1:11" s="94" customFormat="1" x14ac:dyDescent="0.35">
      <c r="A933" s="11"/>
      <c r="B933" s="11"/>
      <c r="C933" s="11"/>
      <c r="D933" s="11"/>
      <c r="E933" s="96"/>
      <c r="F933" s="97"/>
      <c r="G933" s="96"/>
      <c r="H933" s="96"/>
      <c r="I933" s="97"/>
      <c r="J933" s="97"/>
      <c r="K933" s="97"/>
    </row>
    <row r="934" spans="1:11" s="94" customFormat="1" x14ac:dyDescent="0.35">
      <c r="A934" s="11"/>
      <c r="B934" s="11"/>
      <c r="C934" s="11"/>
      <c r="D934" s="11"/>
      <c r="E934" s="96"/>
      <c r="F934" s="97"/>
      <c r="G934" s="96"/>
      <c r="H934" s="96"/>
      <c r="I934" s="97"/>
      <c r="J934" s="97"/>
      <c r="K934" s="97"/>
    </row>
    <row r="935" spans="1:11" s="94" customFormat="1" x14ac:dyDescent="0.35">
      <c r="A935" s="11"/>
      <c r="B935" s="11"/>
      <c r="C935" s="11"/>
      <c r="D935" s="11"/>
      <c r="E935" s="96"/>
      <c r="F935" s="97"/>
      <c r="G935" s="96"/>
      <c r="H935" s="96"/>
      <c r="I935" s="97"/>
      <c r="J935" s="97"/>
      <c r="K935" s="97"/>
    </row>
    <row r="936" spans="1:11" s="94" customFormat="1" x14ac:dyDescent="0.35">
      <c r="A936" s="11"/>
      <c r="B936" s="11"/>
      <c r="C936" s="11"/>
      <c r="D936" s="11"/>
      <c r="E936" s="96"/>
      <c r="F936" s="97"/>
      <c r="G936" s="96"/>
      <c r="H936" s="96"/>
      <c r="I936" s="97"/>
      <c r="J936" s="97"/>
      <c r="K936" s="97"/>
    </row>
    <row r="937" spans="1:11" s="94" customFormat="1" x14ac:dyDescent="0.35">
      <c r="A937" s="11"/>
      <c r="B937" s="11"/>
      <c r="C937" s="11"/>
      <c r="D937" s="11"/>
      <c r="E937" s="96"/>
      <c r="F937" s="97"/>
      <c r="G937" s="96"/>
      <c r="H937" s="96"/>
      <c r="I937" s="97"/>
      <c r="J937" s="97"/>
      <c r="K937" s="97"/>
    </row>
    <row r="938" spans="1:11" s="94" customFormat="1" x14ac:dyDescent="0.35">
      <c r="A938" s="11"/>
      <c r="B938" s="11"/>
      <c r="C938" s="11"/>
      <c r="D938" s="11"/>
      <c r="E938" s="96"/>
      <c r="F938" s="97"/>
      <c r="G938" s="96"/>
      <c r="H938" s="96"/>
      <c r="I938" s="97"/>
      <c r="J938" s="97"/>
      <c r="K938" s="97"/>
    </row>
    <row r="939" spans="1:11" s="94" customFormat="1" x14ac:dyDescent="0.35">
      <c r="A939" s="11"/>
      <c r="B939" s="11"/>
      <c r="C939" s="11"/>
      <c r="D939" s="11"/>
      <c r="E939" s="96"/>
      <c r="F939" s="97"/>
      <c r="G939" s="96"/>
      <c r="H939" s="96"/>
      <c r="I939" s="97"/>
      <c r="J939" s="97"/>
      <c r="K939" s="97"/>
    </row>
    <row r="940" spans="1:11" s="94" customFormat="1" x14ac:dyDescent="0.35">
      <c r="A940" s="11"/>
      <c r="B940" s="11"/>
      <c r="C940" s="11"/>
      <c r="D940" s="11"/>
      <c r="E940" s="96"/>
      <c r="F940" s="97"/>
      <c r="G940" s="96"/>
      <c r="H940" s="96"/>
      <c r="I940" s="97"/>
      <c r="J940" s="97"/>
      <c r="K940" s="97"/>
    </row>
    <row r="941" spans="1:11" s="94" customFormat="1" x14ac:dyDescent="0.35">
      <c r="A941" s="11"/>
      <c r="B941" s="11"/>
      <c r="C941" s="11"/>
      <c r="D941" s="11"/>
      <c r="E941" s="96"/>
      <c r="F941" s="97"/>
      <c r="G941" s="96"/>
      <c r="H941" s="96"/>
      <c r="I941" s="97"/>
      <c r="J941" s="97"/>
      <c r="K941" s="97"/>
    </row>
    <row r="942" spans="1:11" s="94" customFormat="1" x14ac:dyDescent="0.35">
      <c r="A942" s="11"/>
      <c r="B942" s="11"/>
      <c r="C942" s="11"/>
      <c r="D942" s="11"/>
      <c r="E942" s="96"/>
      <c r="F942" s="97"/>
      <c r="G942" s="96"/>
      <c r="H942" s="96"/>
      <c r="I942" s="97"/>
      <c r="J942" s="97"/>
      <c r="K942" s="97"/>
    </row>
    <row r="943" spans="1:11" s="94" customFormat="1" x14ac:dyDescent="0.35">
      <c r="A943" s="11"/>
      <c r="B943" s="11"/>
      <c r="C943" s="11"/>
      <c r="D943" s="11"/>
      <c r="E943" s="96"/>
      <c r="F943" s="97"/>
      <c r="G943" s="96"/>
      <c r="H943" s="96"/>
      <c r="I943" s="97"/>
      <c r="J943" s="97"/>
      <c r="K943" s="97"/>
    </row>
    <row r="944" spans="1:11" s="94" customFormat="1" x14ac:dyDescent="0.35">
      <c r="A944" s="11"/>
      <c r="B944" s="11"/>
      <c r="C944" s="11"/>
      <c r="D944" s="11"/>
      <c r="E944" s="96"/>
      <c r="F944" s="97"/>
      <c r="G944" s="96"/>
      <c r="H944" s="96"/>
      <c r="I944" s="97"/>
      <c r="J944" s="97"/>
      <c r="K944" s="97"/>
    </row>
    <row r="945" spans="1:11" s="94" customFormat="1" x14ac:dyDescent="0.35">
      <c r="A945" s="11"/>
      <c r="B945" s="11"/>
      <c r="C945" s="11"/>
      <c r="D945" s="11"/>
      <c r="E945" s="96"/>
      <c r="F945" s="97"/>
      <c r="G945" s="96"/>
      <c r="H945" s="96"/>
      <c r="I945" s="97"/>
      <c r="J945" s="97"/>
      <c r="K945" s="97"/>
    </row>
    <row r="946" spans="1:11" s="94" customFormat="1" x14ac:dyDescent="0.35">
      <c r="A946" s="11"/>
      <c r="B946" s="11"/>
      <c r="C946" s="11"/>
      <c r="D946" s="11"/>
      <c r="E946" s="96"/>
      <c r="F946" s="97"/>
      <c r="G946" s="96"/>
      <c r="H946" s="96"/>
      <c r="I946" s="97"/>
      <c r="J946" s="97"/>
      <c r="K946" s="97"/>
    </row>
    <row r="947" spans="1:11" s="94" customFormat="1" x14ac:dyDescent="0.35">
      <c r="A947" s="11"/>
      <c r="B947" s="11"/>
      <c r="C947" s="11"/>
      <c r="D947" s="11"/>
      <c r="E947" s="96"/>
      <c r="F947" s="97"/>
      <c r="G947" s="96"/>
      <c r="H947" s="96"/>
      <c r="I947" s="97"/>
      <c r="J947" s="97"/>
      <c r="K947" s="97"/>
    </row>
    <row r="948" spans="1:11" s="94" customFormat="1" x14ac:dyDescent="0.35">
      <c r="A948" s="11"/>
      <c r="B948" s="11"/>
      <c r="C948" s="11"/>
      <c r="D948" s="11"/>
      <c r="E948" s="96"/>
      <c r="F948" s="97"/>
      <c r="G948" s="96"/>
      <c r="H948" s="96"/>
      <c r="I948" s="97"/>
      <c r="J948" s="97"/>
      <c r="K948" s="97"/>
    </row>
    <row r="949" spans="1:11" s="94" customFormat="1" x14ac:dyDescent="0.35">
      <c r="A949" s="11"/>
      <c r="B949" s="11"/>
      <c r="C949" s="11"/>
      <c r="D949" s="11"/>
      <c r="E949" s="96"/>
      <c r="F949" s="97"/>
      <c r="G949" s="96"/>
      <c r="H949" s="96"/>
      <c r="I949" s="97"/>
      <c r="J949" s="97"/>
      <c r="K949" s="97"/>
    </row>
    <row r="950" spans="1:11" s="94" customFormat="1" x14ac:dyDescent="0.35">
      <c r="A950" s="11"/>
      <c r="B950" s="11"/>
      <c r="C950" s="11"/>
      <c r="D950" s="11"/>
      <c r="E950" s="96"/>
      <c r="F950" s="97"/>
      <c r="G950" s="96"/>
      <c r="H950" s="96"/>
      <c r="I950" s="97"/>
      <c r="J950" s="97"/>
      <c r="K950" s="97"/>
    </row>
    <row r="951" spans="1:11" s="94" customFormat="1" x14ac:dyDescent="0.35">
      <c r="A951" s="11"/>
      <c r="B951" s="11"/>
      <c r="C951" s="11"/>
      <c r="D951" s="11"/>
      <c r="E951" s="96"/>
      <c r="F951" s="97"/>
      <c r="G951" s="96"/>
      <c r="H951" s="96"/>
      <c r="I951" s="97"/>
      <c r="J951" s="97"/>
      <c r="K951" s="97"/>
    </row>
    <row r="952" spans="1:11" s="94" customFormat="1" x14ac:dyDescent="0.35">
      <c r="A952" s="11"/>
      <c r="B952" s="11"/>
      <c r="C952" s="11"/>
      <c r="D952" s="11"/>
      <c r="E952" s="96"/>
      <c r="F952" s="97"/>
      <c r="G952" s="96"/>
      <c r="H952" s="96"/>
      <c r="I952" s="97"/>
      <c r="J952" s="97"/>
      <c r="K952" s="97"/>
    </row>
    <row r="953" spans="1:11" s="94" customFormat="1" x14ac:dyDescent="0.35">
      <c r="A953" s="11"/>
      <c r="B953" s="11"/>
      <c r="C953" s="11"/>
      <c r="D953" s="11"/>
      <c r="E953" s="96"/>
      <c r="F953" s="97"/>
      <c r="G953" s="96"/>
      <c r="H953" s="96"/>
      <c r="I953" s="97"/>
      <c r="J953" s="97"/>
      <c r="K953" s="97"/>
    </row>
    <row r="954" spans="1:11" s="94" customFormat="1" x14ac:dyDescent="0.35">
      <c r="A954" s="11"/>
      <c r="B954" s="11"/>
      <c r="C954" s="11"/>
      <c r="D954" s="11"/>
      <c r="E954" s="96"/>
      <c r="F954" s="97"/>
      <c r="G954" s="96"/>
      <c r="H954" s="96"/>
      <c r="I954" s="97"/>
      <c r="J954" s="97"/>
      <c r="K954" s="97"/>
    </row>
    <row r="955" spans="1:11" s="94" customFormat="1" x14ac:dyDescent="0.35">
      <c r="A955" s="11"/>
      <c r="B955" s="11"/>
      <c r="C955" s="11"/>
      <c r="D955" s="11"/>
      <c r="E955" s="96"/>
      <c r="F955" s="97"/>
      <c r="G955" s="96"/>
      <c r="H955" s="96"/>
      <c r="I955" s="97"/>
      <c r="J955" s="97"/>
      <c r="K955" s="97"/>
    </row>
    <row r="956" spans="1:11" s="94" customFormat="1" x14ac:dyDescent="0.35">
      <c r="A956" s="11"/>
      <c r="B956" s="11"/>
      <c r="C956" s="11"/>
      <c r="D956" s="11"/>
      <c r="E956" s="96"/>
      <c r="F956" s="97"/>
      <c r="G956" s="96"/>
      <c r="H956" s="96"/>
      <c r="I956" s="97"/>
      <c r="J956" s="97"/>
      <c r="K956" s="97"/>
    </row>
    <row r="957" spans="1:11" s="94" customFormat="1" x14ac:dyDescent="0.35">
      <c r="A957" s="11"/>
      <c r="B957" s="11"/>
      <c r="C957" s="11"/>
      <c r="D957" s="11"/>
      <c r="E957" s="96"/>
      <c r="F957" s="97"/>
      <c r="G957" s="96"/>
      <c r="H957" s="96"/>
      <c r="I957" s="97"/>
      <c r="J957" s="97"/>
      <c r="K957" s="97"/>
    </row>
    <row r="958" spans="1:11" s="94" customFormat="1" x14ac:dyDescent="0.35">
      <c r="A958" s="11"/>
      <c r="B958" s="11"/>
      <c r="C958" s="11"/>
      <c r="D958" s="11"/>
      <c r="E958" s="96"/>
      <c r="F958" s="97"/>
      <c r="G958" s="96"/>
      <c r="H958" s="96"/>
      <c r="I958" s="97"/>
      <c r="J958" s="97"/>
      <c r="K958" s="97"/>
    </row>
    <row r="959" spans="1:11" s="94" customFormat="1" x14ac:dyDescent="0.35">
      <c r="A959" s="11"/>
      <c r="B959" s="11"/>
      <c r="C959" s="11"/>
      <c r="D959" s="11"/>
      <c r="E959" s="96"/>
      <c r="F959" s="97"/>
      <c r="G959" s="96"/>
      <c r="H959" s="96"/>
      <c r="I959" s="97"/>
      <c r="J959" s="97"/>
      <c r="K959" s="97"/>
    </row>
    <row r="960" spans="1:11" s="94" customFormat="1" x14ac:dyDescent="0.35">
      <c r="A960" s="11"/>
      <c r="B960" s="11"/>
      <c r="C960" s="11"/>
      <c r="D960" s="11"/>
      <c r="E960" s="96"/>
      <c r="F960" s="97"/>
      <c r="G960" s="96"/>
      <c r="H960" s="96"/>
      <c r="I960" s="97"/>
      <c r="J960" s="97"/>
      <c r="K960" s="97"/>
    </row>
    <row r="961" spans="1:11" s="94" customFormat="1" x14ac:dyDescent="0.35">
      <c r="A961" s="11"/>
      <c r="B961" s="11"/>
      <c r="C961" s="11"/>
      <c r="D961" s="11"/>
      <c r="E961" s="96"/>
      <c r="F961" s="97"/>
      <c r="G961" s="96"/>
      <c r="H961" s="96"/>
      <c r="I961" s="97"/>
      <c r="J961" s="97"/>
      <c r="K961" s="97"/>
    </row>
    <row r="962" spans="1:11" s="94" customFormat="1" x14ac:dyDescent="0.35">
      <c r="A962" s="11"/>
      <c r="B962" s="11"/>
      <c r="C962" s="11"/>
      <c r="D962" s="11"/>
      <c r="E962" s="96"/>
      <c r="F962" s="97"/>
      <c r="G962" s="96"/>
      <c r="H962" s="96"/>
      <c r="I962" s="97"/>
      <c r="J962" s="97"/>
      <c r="K962" s="97"/>
    </row>
    <row r="963" spans="1:11" s="94" customFormat="1" x14ac:dyDescent="0.35">
      <c r="A963" s="11"/>
      <c r="B963" s="11"/>
      <c r="C963" s="11"/>
      <c r="D963" s="11"/>
      <c r="E963" s="96"/>
      <c r="F963" s="97"/>
      <c r="G963" s="96"/>
      <c r="H963" s="96"/>
      <c r="I963" s="97"/>
      <c r="J963" s="97"/>
      <c r="K963" s="97"/>
    </row>
    <row r="964" spans="1:11" s="94" customFormat="1" x14ac:dyDescent="0.35">
      <c r="A964" s="11"/>
      <c r="B964" s="11"/>
      <c r="C964" s="11"/>
      <c r="D964" s="11"/>
      <c r="E964" s="96"/>
      <c r="F964" s="97"/>
      <c r="G964" s="96"/>
      <c r="H964" s="96"/>
      <c r="I964" s="97"/>
      <c r="J964" s="97"/>
      <c r="K964" s="97"/>
    </row>
    <row r="965" spans="1:11" s="94" customFormat="1" x14ac:dyDescent="0.35">
      <c r="A965" s="11"/>
      <c r="B965" s="11"/>
      <c r="C965" s="11"/>
      <c r="D965" s="11"/>
      <c r="E965" s="96"/>
      <c r="F965" s="97"/>
      <c r="G965" s="96"/>
      <c r="H965" s="96"/>
      <c r="I965" s="97"/>
      <c r="J965" s="97"/>
      <c r="K965" s="97"/>
    </row>
    <row r="966" spans="1:11" s="94" customFormat="1" x14ac:dyDescent="0.35">
      <c r="A966" s="11"/>
      <c r="B966" s="11"/>
      <c r="C966" s="11"/>
      <c r="D966" s="11"/>
      <c r="E966" s="96"/>
      <c r="F966" s="97"/>
      <c r="G966" s="96"/>
      <c r="H966" s="96"/>
      <c r="I966" s="97"/>
      <c r="J966" s="97"/>
      <c r="K966" s="97"/>
    </row>
    <row r="967" spans="1:11" s="94" customFormat="1" x14ac:dyDescent="0.35">
      <c r="A967" s="11"/>
      <c r="B967" s="11"/>
      <c r="C967" s="11"/>
      <c r="D967" s="11"/>
      <c r="E967" s="96"/>
      <c r="F967" s="97"/>
      <c r="G967" s="96"/>
      <c r="H967" s="96"/>
      <c r="I967" s="97"/>
      <c r="J967" s="97"/>
      <c r="K967" s="97"/>
    </row>
    <row r="968" spans="1:11" s="94" customFormat="1" x14ac:dyDescent="0.35">
      <c r="A968" s="11"/>
      <c r="B968" s="11"/>
      <c r="C968" s="11"/>
      <c r="D968" s="11"/>
      <c r="E968" s="96"/>
      <c r="F968" s="97"/>
      <c r="G968" s="96"/>
      <c r="H968" s="96"/>
      <c r="I968" s="97"/>
      <c r="J968" s="97"/>
      <c r="K968" s="97"/>
    </row>
    <row r="969" spans="1:11" s="94" customFormat="1" x14ac:dyDescent="0.35">
      <c r="A969" s="11"/>
      <c r="B969" s="11"/>
      <c r="C969" s="11"/>
      <c r="D969" s="11"/>
      <c r="E969" s="96"/>
      <c r="F969" s="97"/>
      <c r="G969" s="96"/>
      <c r="H969" s="96"/>
      <c r="I969" s="97"/>
      <c r="J969" s="97"/>
      <c r="K969" s="97"/>
    </row>
    <row r="970" spans="1:11" s="94" customFormat="1" x14ac:dyDescent="0.35">
      <c r="A970" s="11"/>
      <c r="B970" s="11"/>
      <c r="C970" s="11"/>
      <c r="D970" s="11"/>
      <c r="E970" s="96"/>
      <c r="F970" s="97"/>
      <c r="G970" s="96"/>
      <c r="H970" s="96"/>
      <c r="I970" s="97"/>
      <c r="J970" s="97"/>
      <c r="K970" s="97"/>
    </row>
    <row r="971" spans="1:11" s="94" customFormat="1" x14ac:dyDescent="0.35">
      <c r="A971" s="11"/>
      <c r="B971" s="11"/>
      <c r="C971" s="11"/>
      <c r="D971" s="11"/>
      <c r="E971" s="96"/>
      <c r="F971" s="97"/>
      <c r="G971" s="96"/>
      <c r="H971" s="96"/>
      <c r="I971" s="97"/>
      <c r="J971" s="97"/>
      <c r="K971" s="97"/>
    </row>
    <row r="972" spans="1:11" s="94" customFormat="1" x14ac:dyDescent="0.35">
      <c r="A972" s="11"/>
      <c r="B972" s="11"/>
      <c r="C972" s="11"/>
      <c r="D972" s="11"/>
      <c r="E972" s="96"/>
      <c r="F972" s="97"/>
      <c r="G972" s="96"/>
      <c r="H972" s="96"/>
      <c r="I972" s="97"/>
      <c r="J972" s="97"/>
      <c r="K972" s="97"/>
    </row>
    <row r="973" spans="1:11" s="94" customFormat="1" x14ac:dyDescent="0.35">
      <c r="A973" s="11"/>
      <c r="B973" s="11"/>
      <c r="C973" s="11"/>
      <c r="D973" s="11"/>
      <c r="E973" s="96"/>
      <c r="F973" s="97"/>
      <c r="G973" s="96"/>
      <c r="H973" s="96"/>
      <c r="I973" s="97"/>
      <c r="J973" s="97"/>
      <c r="K973" s="97"/>
    </row>
    <row r="974" spans="1:11" s="94" customFormat="1" x14ac:dyDescent="0.35">
      <c r="A974" s="11"/>
      <c r="B974" s="11"/>
      <c r="C974" s="11"/>
      <c r="D974" s="11"/>
      <c r="E974" s="96"/>
      <c r="F974" s="97"/>
      <c r="G974" s="96"/>
      <c r="H974" s="96"/>
      <c r="I974" s="97"/>
      <c r="J974" s="97"/>
      <c r="K974" s="97"/>
    </row>
    <row r="975" spans="1:11" s="94" customFormat="1" x14ac:dyDescent="0.35">
      <c r="A975" s="11"/>
      <c r="B975" s="11"/>
      <c r="C975" s="11"/>
      <c r="D975" s="11"/>
      <c r="E975" s="96"/>
      <c r="F975" s="97"/>
      <c r="G975" s="96"/>
      <c r="H975" s="96"/>
      <c r="I975" s="97"/>
      <c r="J975" s="97"/>
      <c r="K975" s="97"/>
    </row>
    <row r="976" spans="1:11" s="94" customFormat="1" x14ac:dyDescent="0.35">
      <c r="A976" s="11"/>
      <c r="B976" s="11"/>
      <c r="C976" s="11"/>
      <c r="D976" s="11"/>
      <c r="E976" s="96"/>
      <c r="F976" s="97"/>
      <c r="G976" s="96"/>
      <c r="H976" s="96"/>
      <c r="I976" s="97"/>
      <c r="J976" s="97"/>
      <c r="K976" s="97"/>
    </row>
    <row r="977" spans="1:11" s="94" customFormat="1" x14ac:dyDescent="0.35">
      <c r="A977" s="11"/>
      <c r="B977" s="11"/>
      <c r="C977" s="11"/>
      <c r="D977" s="11"/>
      <c r="E977" s="96"/>
      <c r="F977" s="97"/>
      <c r="G977" s="96"/>
      <c r="H977" s="96"/>
      <c r="I977" s="97"/>
      <c r="J977" s="97"/>
      <c r="K977" s="97"/>
    </row>
    <row r="978" spans="1:11" s="94" customFormat="1" x14ac:dyDescent="0.35">
      <c r="A978" s="11"/>
      <c r="B978" s="11"/>
      <c r="C978" s="11"/>
      <c r="D978" s="11"/>
      <c r="E978" s="96"/>
      <c r="F978" s="97"/>
      <c r="G978" s="96"/>
      <c r="H978" s="96"/>
      <c r="I978" s="97"/>
      <c r="J978" s="97"/>
      <c r="K978" s="97"/>
    </row>
    <row r="979" spans="1:11" s="94" customFormat="1" x14ac:dyDescent="0.35">
      <c r="A979" s="11"/>
      <c r="B979" s="11"/>
      <c r="C979" s="11"/>
      <c r="D979" s="11"/>
      <c r="E979" s="96"/>
      <c r="F979" s="97"/>
      <c r="G979" s="96"/>
      <c r="H979" s="96"/>
      <c r="I979" s="97"/>
      <c r="J979" s="97"/>
      <c r="K979" s="97"/>
    </row>
    <row r="980" spans="1:11" s="94" customFormat="1" x14ac:dyDescent="0.35">
      <c r="A980" s="11"/>
      <c r="B980" s="11"/>
      <c r="C980" s="11"/>
      <c r="D980" s="11"/>
      <c r="E980" s="96"/>
      <c r="F980" s="97"/>
      <c r="G980" s="96"/>
      <c r="H980" s="96"/>
      <c r="I980" s="97"/>
      <c r="J980" s="97"/>
      <c r="K980" s="97"/>
    </row>
    <row r="981" spans="1:11" s="94" customFormat="1" x14ac:dyDescent="0.35">
      <c r="A981" s="11"/>
      <c r="B981" s="11"/>
      <c r="C981" s="11"/>
      <c r="D981" s="11"/>
      <c r="E981" s="96"/>
      <c r="F981" s="97"/>
      <c r="G981" s="96"/>
      <c r="H981" s="96"/>
      <c r="I981" s="97"/>
      <c r="J981" s="97"/>
      <c r="K981" s="97"/>
    </row>
    <row r="982" spans="1:11" s="94" customFormat="1" x14ac:dyDescent="0.35">
      <c r="A982" s="11"/>
      <c r="B982" s="11"/>
      <c r="C982" s="11"/>
      <c r="D982" s="11"/>
      <c r="E982" s="96"/>
      <c r="F982" s="97"/>
      <c r="G982" s="96"/>
      <c r="H982" s="96"/>
      <c r="I982" s="97"/>
      <c r="J982" s="97"/>
      <c r="K982" s="97"/>
    </row>
    <row r="983" spans="1:11" s="94" customFormat="1" x14ac:dyDescent="0.35">
      <c r="A983" s="11"/>
      <c r="B983" s="11"/>
      <c r="C983" s="11"/>
      <c r="D983" s="11"/>
      <c r="E983" s="96"/>
      <c r="F983" s="97"/>
      <c r="G983" s="96"/>
      <c r="H983" s="96"/>
      <c r="I983" s="97"/>
      <c r="J983" s="97"/>
      <c r="K983" s="97"/>
    </row>
    <row r="984" spans="1:11" s="94" customFormat="1" x14ac:dyDescent="0.35">
      <c r="A984" s="11"/>
      <c r="B984" s="11"/>
      <c r="C984" s="11"/>
      <c r="D984" s="11"/>
      <c r="E984" s="96"/>
      <c r="F984" s="97"/>
      <c r="G984" s="96"/>
      <c r="H984" s="96"/>
      <c r="I984" s="97"/>
      <c r="J984" s="97"/>
      <c r="K984" s="97"/>
    </row>
    <row r="985" spans="1:11" s="94" customFormat="1" x14ac:dyDescent="0.35">
      <c r="A985" s="11"/>
      <c r="B985" s="11"/>
      <c r="C985" s="11"/>
      <c r="D985" s="11"/>
      <c r="E985" s="96"/>
      <c r="F985" s="97"/>
      <c r="G985" s="96"/>
      <c r="H985" s="96"/>
      <c r="I985" s="97"/>
      <c r="J985" s="97"/>
      <c r="K985" s="97"/>
    </row>
    <row r="986" spans="1:11" s="94" customFormat="1" x14ac:dyDescent="0.35">
      <c r="A986" s="11"/>
      <c r="B986" s="11"/>
      <c r="C986" s="11"/>
      <c r="D986" s="11"/>
      <c r="E986" s="96"/>
      <c r="F986" s="97"/>
      <c r="G986" s="96"/>
      <c r="H986" s="96"/>
      <c r="I986" s="97"/>
      <c r="J986" s="97"/>
      <c r="K986" s="97"/>
    </row>
    <row r="987" spans="1:11" s="94" customFormat="1" x14ac:dyDescent="0.35">
      <c r="A987" s="11"/>
      <c r="B987" s="11"/>
      <c r="C987" s="11"/>
      <c r="D987" s="11"/>
      <c r="E987" s="96"/>
      <c r="F987" s="97"/>
      <c r="G987" s="96"/>
      <c r="H987" s="96"/>
      <c r="I987" s="97"/>
      <c r="J987" s="97"/>
      <c r="K987" s="97"/>
    </row>
    <row r="988" spans="1:11" s="94" customFormat="1" x14ac:dyDescent="0.35">
      <c r="A988" s="11"/>
      <c r="B988" s="11"/>
      <c r="C988" s="11"/>
      <c r="D988" s="11"/>
      <c r="E988" s="96"/>
      <c r="F988" s="97"/>
      <c r="G988" s="96"/>
      <c r="H988" s="96"/>
      <c r="I988" s="97"/>
      <c r="J988" s="97"/>
      <c r="K988" s="97"/>
    </row>
    <row r="989" spans="1:11" s="94" customFormat="1" x14ac:dyDescent="0.35">
      <c r="A989" s="11"/>
      <c r="B989" s="11"/>
      <c r="C989" s="11"/>
      <c r="D989" s="11"/>
      <c r="E989" s="96"/>
      <c r="F989" s="97"/>
      <c r="G989" s="96"/>
      <c r="H989" s="96"/>
      <c r="I989" s="97"/>
      <c r="J989" s="97"/>
      <c r="K989" s="97"/>
    </row>
    <row r="990" spans="1:11" s="94" customFormat="1" x14ac:dyDescent="0.35">
      <c r="A990" s="11"/>
      <c r="B990" s="11"/>
      <c r="C990" s="11"/>
      <c r="D990" s="11"/>
      <c r="E990" s="96"/>
      <c r="F990" s="97"/>
      <c r="G990" s="96"/>
      <c r="H990" s="96"/>
      <c r="I990" s="97"/>
      <c r="J990" s="97"/>
      <c r="K990" s="97"/>
    </row>
    <row r="991" spans="1:11" s="94" customFormat="1" x14ac:dyDescent="0.35">
      <c r="A991" s="11"/>
      <c r="B991" s="11"/>
      <c r="C991" s="11"/>
      <c r="D991" s="11"/>
      <c r="E991" s="96"/>
      <c r="F991" s="97"/>
      <c r="G991" s="96"/>
      <c r="H991" s="96"/>
      <c r="I991" s="97"/>
      <c r="J991" s="97"/>
      <c r="K991" s="97"/>
    </row>
    <row r="992" spans="1:11" s="94" customFormat="1" x14ac:dyDescent="0.35">
      <c r="A992" s="11"/>
      <c r="B992" s="11"/>
      <c r="C992" s="11"/>
      <c r="D992" s="11"/>
      <c r="E992" s="96"/>
      <c r="F992" s="97"/>
      <c r="G992" s="96"/>
      <c r="H992" s="96"/>
      <c r="I992" s="97"/>
      <c r="J992" s="97"/>
      <c r="K992" s="97"/>
    </row>
    <row r="993" spans="1:11" s="94" customFormat="1" x14ac:dyDescent="0.35">
      <c r="A993" s="11"/>
      <c r="B993" s="11"/>
      <c r="C993" s="11"/>
      <c r="D993" s="11"/>
      <c r="E993" s="96"/>
      <c r="F993" s="97"/>
      <c r="G993" s="96"/>
      <c r="H993" s="96"/>
      <c r="I993" s="97"/>
      <c r="J993" s="97"/>
      <c r="K993" s="97"/>
    </row>
    <row r="994" spans="1:11" s="94" customFormat="1" x14ac:dyDescent="0.35">
      <c r="A994" s="11"/>
      <c r="B994" s="11"/>
      <c r="C994" s="11"/>
      <c r="D994" s="11"/>
      <c r="E994" s="96"/>
      <c r="F994" s="97"/>
      <c r="G994" s="96"/>
      <c r="H994" s="96"/>
      <c r="I994" s="97"/>
      <c r="J994" s="97"/>
      <c r="K994" s="97"/>
    </row>
    <row r="995" spans="1:11" s="94" customFormat="1" x14ac:dyDescent="0.35">
      <c r="A995" s="11"/>
      <c r="B995" s="11"/>
      <c r="C995" s="11"/>
      <c r="D995" s="11"/>
      <c r="E995" s="96"/>
      <c r="F995" s="97"/>
      <c r="G995" s="96"/>
      <c r="H995" s="96"/>
      <c r="I995" s="97"/>
      <c r="J995" s="97"/>
      <c r="K995" s="97"/>
    </row>
    <row r="996" spans="1:11" s="94" customFormat="1" x14ac:dyDescent="0.35">
      <c r="A996" s="11"/>
      <c r="B996" s="11"/>
      <c r="C996" s="11"/>
      <c r="D996" s="11"/>
      <c r="E996" s="96"/>
      <c r="F996" s="97"/>
      <c r="G996" s="96"/>
      <c r="H996" s="96"/>
      <c r="I996" s="97"/>
      <c r="J996" s="97"/>
      <c r="K996" s="97"/>
    </row>
    <row r="997" spans="1:11" s="94" customFormat="1" x14ac:dyDescent="0.35">
      <c r="A997" s="11"/>
      <c r="B997" s="11"/>
      <c r="C997" s="11"/>
      <c r="D997" s="11"/>
      <c r="E997" s="96"/>
      <c r="F997" s="97"/>
      <c r="G997" s="96"/>
      <c r="H997" s="96"/>
      <c r="I997" s="97"/>
      <c r="J997" s="97"/>
      <c r="K997" s="97"/>
    </row>
    <row r="998" spans="1:11" s="94" customFormat="1" x14ac:dyDescent="0.35">
      <c r="A998" s="11"/>
      <c r="B998" s="11"/>
      <c r="C998" s="11"/>
      <c r="D998" s="11"/>
      <c r="E998" s="96"/>
      <c r="F998" s="97"/>
      <c r="G998" s="96"/>
      <c r="H998" s="96"/>
      <c r="I998" s="97"/>
      <c r="J998" s="97"/>
      <c r="K998" s="97"/>
    </row>
    <row r="999" spans="1:11" s="94" customFormat="1" x14ac:dyDescent="0.35">
      <c r="A999" s="11"/>
      <c r="B999" s="11"/>
      <c r="C999" s="11"/>
      <c r="D999" s="11"/>
      <c r="E999" s="96"/>
      <c r="F999" s="97"/>
      <c r="G999" s="96"/>
      <c r="H999" s="96"/>
      <c r="I999" s="97"/>
      <c r="J999" s="97"/>
      <c r="K999" s="97"/>
    </row>
    <row r="1000" spans="1:11" s="94" customFormat="1" x14ac:dyDescent="0.35">
      <c r="A1000" s="11"/>
      <c r="B1000" s="11"/>
      <c r="C1000" s="11"/>
      <c r="D1000" s="11"/>
      <c r="E1000" s="96"/>
      <c r="F1000" s="97"/>
      <c r="G1000" s="96"/>
      <c r="H1000" s="96"/>
      <c r="I1000" s="97"/>
      <c r="J1000" s="97"/>
      <c r="K1000" s="97"/>
    </row>
    <row r="1001" spans="1:11" s="94" customFormat="1" x14ac:dyDescent="0.35">
      <c r="A1001" s="11"/>
      <c r="B1001" s="11"/>
      <c r="C1001" s="11"/>
      <c r="D1001" s="11"/>
      <c r="E1001" s="96"/>
      <c r="F1001" s="97"/>
      <c r="G1001" s="96"/>
      <c r="H1001" s="96"/>
      <c r="I1001" s="97"/>
      <c r="J1001" s="97"/>
      <c r="K1001" s="97"/>
    </row>
    <row r="1002" spans="1:11" s="94" customFormat="1" x14ac:dyDescent="0.35">
      <c r="A1002" s="11"/>
      <c r="B1002" s="11"/>
      <c r="C1002" s="11"/>
      <c r="D1002" s="11"/>
      <c r="E1002" s="96"/>
      <c r="F1002" s="97"/>
      <c r="G1002" s="96"/>
      <c r="H1002" s="96"/>
      <c r="I1002" s="97"/>
      <c r="J1002" s="97"/>
      <c r="K1002" s="97"/>
    </row>
    <row r="1003" spans="1:11" s="94" customFormat="1" x14ac:dyDescent="0.35">
      <c r="A1003" s="11"/>
      <c r="B1003" s="11"/>
      <c r="C1003" s="11"/>
      <c r="D1003" s="11"/>
      <c r="E1003" s="96"/>
      <c r="F1003" s="97"/>
      <c r="G1003" s="96"/>
      <c r="H1003" s="96"/>
      <c r="I1003" s="97"/>
      <c r="J1003" s="97"/>
      <c r="K1003" s="97"/>
    </row>
    <row r="1004" spans="1:11" s="94" customFormat="1" x14ac:dyDescent="0.35">
      <c r="A1004" s="11"/>
      <c r="B1004" s="11"/>
      <c r="C1004" s="11"/>
      <c r="D1004" s="11"/>
      <c r="E1004" s="96"/>
      <c r="F1004" s="97"/>
      <c r="G1004" s="96"/>
      <c r="H1004" s="96"/>
      <c r="I1004" s="97"/>
      <c r="J1004" s="97"/>
      <c r="K1004" s="97"/>
    </row>
    <row r="1005" spans="1:11" s="94" customFormat="1" x14ac:dyDescent="0.35">
      <c r="A1005" s="11"/>
      <c r="B1005" s="11"/>
      <c r="C1005" s="11"/>
      <c r="D1005" s="11"/>
      <c r="E1005" s="96"/>
      <c r="F1005" s="97"/>
      <c r="G1005" s="96"/>
      <c r="H1005" s="96"/>
      <c r="I1005" s="97"/>
      <c r="J1005" s="97"/>
      <c r="K1005" s="97"/>
    </row>
    <row r="1006" spans="1:11" s="94" customFormat="1" x14ac:dyDescent="0.35">
      <c r="A1006" s="11"/>
      <c r="B1006" s="11"/>
      <c r="C1006" s="11"/>
      <c r="D1006" s="11"/>
      <c r="E1006" s="96"/>
      <c r="F1006" s="97"/>
      <c r="G1006" s="96"/>
      <c r="H1006" s="96"/>
      <c r="I1006" s="97"/>
      <c r="J1006" s="97"/>
      <c r="K1006" s="97"/>
    </row>
    <row r="1007" spans="1:11" s="94" customFormat="1" x14ac:dyDescent="0.35">
      <c r="A1007" s="11"/>
      <c r="B1007" s="11"/>
      <c r="C1007" s="11"/>
      <c r="D1007" s="11"/>
      <c r="E1007" s="96"/>
      <c r="F1007" s="97"/>
      <c r="G1007" s="96"/>
      <c r="H1007" s="96"/>
      <c r="I1007" s="97"/>
      <c r="J1007" s="97"/>
      <c r="K1007" s="97"/>
    </row>
    <row r="1008" spans="1:11" s="94" customFormat="1" x14ac:dyDescent="0.35">
      <c r="A1008" s="11"/>
      <c r="B1008" s="11"/>
      <c r="C1008" s="11"/>
      <c r="D1008" s="11"/>
      <c r="E1008" s="96"/>
      <c r="F1008" s="97"/>
      <c r="G1008" s="96"/>
      <c r="H1008" s="96"/>
      <c r="I1008" s="97"/>
      <c r="J1008" s="97"/>
      <c r="K1008" s="97"/>
    </row>
    <row r="1009" spans="1:11" s="94" customFormat="1" x14ac:dyDescent="0.35">
      <c r="A1009" s="11"/>
      <c r="B1009" s="11"/>
      <c r="C1009" s="11"/>
      <c r="D1009" s="11"/>
      <c r="E1009" s="96"/>
      <c r="F1009" s="97"/>
      <c r="G1009" s="96"/>
      <c r="H1009" s="96"/>
      <c r="I1009" s="97"/>
      <c r="J1009" s="97"/>
      <c r="K1009" s="97"/>
    </row>
    <row r="1010" spans="1:11" s="94" customFormat="1" x14ac:dyDescent="0.35">
      <c r="A1010" s="11"/>
      <c r="B1010" s="11"/>
      <c r="C1010" s="11"/>
      <c r="D1010" s="11"/>
      <c r="E1010" s="96"/>
      <c r="F1010" s="97"/>
      <c r="G1010" s="96"/>
      <c r="H1010" s="96"/>
      <c r="I1010" s="97"/>
      <c r="J1010" s="97"/>
      <c r="K1010" s="97"/>
    </row>
    <row r="1011" spans="1:11" s="94" customFormat="1" x14ac:dyDescent="0.35">
      <c r="A1011" s="11"/>
      <c r="B1011" s="11"/>
      <c r="C1011" s="11"/>
      <c r="D1011" s="11"/>
      <c r="E1011" s="96"/>
      <c r="F1011" s="97"/>
      <c r="G1011" s="96"/>
      <c r="H1011" s="96"/>
      <c r="I1011" s="97"/>
      <c r="J1011" s="97"/>
      <c r="K1011" s="97"/>
    </row>
    <row r="1012" spans="1:11" s="94" customFormat="1" x14ac:dyDescent="0.35">
      <c r="A1012" s="11"/>
      <c r="B1012" s="11"/>
      <c r="C1012" s="11"/>
      <c r="D1012" s="11"/>
      <c r="E1012" s="96"/>
      <c r="F1012" s="97"/>
      <c r="G1012" s="96"/>
      <c r="H1012" s="96"/>
      <c r="I1012" s="97"/>
      <c r="J1012" s="97"/>
      <c r="K1012" s="97"/>
    </row>
    <row r="1013" spans="1:11" s="94" customFormat="1" x14ac:dyDescent="0.35">
      <c r="A1013" s="11"/>
      <c r="B1013" s="11"/>
      <c r="C1013" s="11"/>
      <c r="D1013" s="11"/>
      <c r="E1013" s="96"/>
      <c r="F1013" s="97"/>
      <c r="G1013" s="96"/>
      <c r="H1013" s="96"/>
      <c r="I1013" s="97"/>
      <c r="J1013" s="97"/>
      <c r="K1013" s="97"/>
    </row>
    <row r="1014" spans="1:11" s="94" customFormat="1" x14ac:dyDescent="0.35">
      <c r="A1014" s="11"/>
      <c r="B1014" s="11"/>
      <c r="C1014" s="11"/>
      <c r="D1014" s="11"/>
      <c r="E1014" s="96"/>
      <c r="F1014" s="97"/>
      <c r="G1014" s="96"/>
      <c r="H1014" s="96"/>
      <c r="I1014" s="97"/>
      <c r="J1014" s="97"/>
      <c r="K1014" s="97"/>
    </row>
    <row r="1015" spans="1:11" s="94" customFormat="1" x14ac:dyDescent="0.35">
      <c r="A1015" s="11"/>
      <c r="B1015" s="11"/>
      <c r="C1015" s="11"/>
      <c r="D1015" s="11"/>
      <c r="E1015" s="96"/>
      <c r="F1015" s="97"/>
      <c r="G1015" s="96"/>
      <c r="H1015" s="96"/>
      <c r="I1015" s="97"/>
      <c r="J1015" s="97"/>
      <c r="K1015" s="97"/>
    </row>
    <row r="1016" spans="1:11" s="94" customFormat="1" x14ac:dyDescent="0.35">
      <c r="A1016" s="11"/>
      <c r="B1016" s="11"/>
      <c r="C1016" s="11"/>
      <c r="D1016" s="11"/>
      <c r="E1016" s="96"/>
      <c r="F1016" s="97"/>
      <c r="G1016" s="96"/>
      <c r="H1016" s="96"/>
      <c r="I1016" s="97"/>
      <c r="J1016" s="97"/>
      <c r="K1016" s="97"/>
    </row>
    <row r="1017" spans="1:11" s="94" customFormat="1" x14ac:dyDescent="0.35">
      <c r="A1017" s="11"/>
      <c r="B1017" s="11"/>
      <c r="C1017" s="11"/>
      <c r="D1017" s="11"/>
      <c r="E1017" s="96"/>
      <c r="F1017" s="97"/>
      <c r="G1017" s="96"/>
      <c r="H1017" s="96"/>
      <c r="I1017" s="97"/>
      <c r="J1017" s="97"/>
      <c r="K1017" s="97"/>
    </row>
    <row r="1018" spans="1:11" s="94" customFormat="1" x14ac:dyDescent="0.35">
      <c r="A1018" s="11"/>
      <c r="B1018" s="11"/>
      <c r="C1018" s="11"/>
      <c r="D1018" s="11"/>
      <c r="E1018" s="96"/>
      <c r="F1018" s="97"/>
      <c r="G1018" s="96"/>
      <c r="H1018" s="96"/>
      <c r="I1018" s="97"/>
      <c r="J1018" s="97"/>
      <c r="K1018" s="97"/>
    </row>
    <row r="1019" spans="1:11" s="94" customFormat="1" x14ac:dyDescent="0.35">
      <c r="A1019" s="11"/>
      <c r="B1019" s="11"/>
      <c r="C1019" s="11"/>
      <c r="D1019" s="11"/>
      <c r="E1019" s="96"/>
      <c r="F1019" s="97"/>
      <c r="G1019" s="96"/>
      <c r="H1019" s="96"/>
      <c r="I1019" s="97"/>
      <c r="J1019" s="97"/>
      <c r="K1019" s="97"/>
    </row>
    <row r="1020" spans="1:11" s="94" customFormat="1" x14ac:dyDescent="0.35">
      <c r="A1020" s="11"/>
      <c r="B1020" s="11"/>
      <c r="C1020" s="11"/>
      <c r="D1020" s="11"/>
      <c r="E1020" s="96"/>
      <c r="F1020" s="97"/>
      <c r="G1020" s="96"/>
      <c r="H1020" s="96"/>
      <c r="I1020" s="97"/>
      <c r="J1020" s="97"/>
      <c r="K1020" s="97"/>
    </row>
    <row r="1021" spans="1:11" s="94" customFormat="1" x14ac:dyDescent="0.35">
      <c r="A1021" s="11"/>
      <c r="B1021" s="11"/>
      <c r="C1021" s="11"/>
      <c r="D1021" s="11"/>
      <c r="E1021" s="96"/>
      <c r="F1021" s="97"/>
      <c r="G1021" s="96"/>
      <c r="H1021" s="96"/>
      <c r="I1021" s="97"/>
      <c r="J1021" s="97"/>
      <c r="K1021" s="97"/>
    </row>
    <row r="1022" spans="1:11" s="94" customFormat="1" x14ac:dyDescent="0.35">
      <c r="A1022" s="11"/>
      <c r="B1022" s="11"/>
      <c r="C1022" s="11"/>
      <c r="D1022" s="11"/>
      <c r="E1022" s="96"/>
      <c r="F1022" s="97"/>
      <c r="G1022" s="96"/>
      <c r="H1022" s="96"/>
      <c r="I1022" s="97"/>
      <c r="J1022" s="97"/>
      <c r="K1022" s="97"/>
    </row>
    <row r="1023" spans="1:11" s="94" customFormat="1" x14ac:dyDescent="0.35">
      <c r="A1023" s="11"/>
      <c r="B1023" s="11"/>
      <c r="C1023" s="11"/>
      <c r="D1023" s="11"/>
      <c r="E1023" s="96"/>
      <c r="F1023" s="97"/>
      <c r="G1023" s="96"/>
      <c r="H1023" s="96"/>
      <c r="I1023" s="97"/>
      <c r="J1023" s="97"/>
      <c r="K1023" s="97"/>
    </row>
    <row r="1024" spans="1:11" s="94" customFormat="1" x14ac:dyDescent="0.35">
      <c r="A1024" s="11"/>
      <c r="B1024" s="11"/>
      <c r="C1024" s="11"/>
      <c r="D1024" s="11"/>
      <c r="E1024" s="96"/>
      <c r="F1024" s="97"/>
      <c r="G1024" s="96"/>
      <c r="H1024" s="96"/>
      <c r="I1024" s="97"/>
      <c r="J1024" s="97"/>
      <c r="K1024" s="97"/>
    </row>
    <row r="1025" spans="1:11" s="94" customFormat="1" x14ac:dyDescent="0.35">
      <c r="A1025" s="11"/>
      <c r="B1025" s="11"/>
      <c r="C1025" s="11"/>
      <c r="D1025" s="11"/>
      <c r="E1025" s="96"/>
      <c r="F1025" s="97"/>
      <c r="G1025" s="96"/>
      <c r="H1025" s="96"/>
      <c r="I1025" s="97"/>
      <c r="J1025" s="97"/>
      <c r="K1025" s="97"/>
    </row>
    <row r="1026" spans="1:11" s="94" customFormat="1" x14ac:dyDescent="0.35">
      <c r="A1026" s="11"/>
      <c r="B1026" s="11"/>
      <c r="C1026" s="11"/>
      <c r="D1026" s="11"/>
      <c r="E1026" s="96"/>
      <c r="F1026" s="97"/>
      <c r="G1026" s="96"/>
      <c r="H1026" s="96"/>
      <c r="I1026" s="97"/>
      <c r="J1026" s="97"/>
      <c r="K1026" s="97"/>
    </row>
    <row r="1027" spans="1:11" s="94" customFormat="1" x14ac:dyDescent="0.35">
      <c r="A1027" s="11"/>
      <c r="B1027" s="11"/>
      <c r="C1027" s="11"/>
      <c r="D1027" s="11"/>
      <c r="E1027" s="96"/>
      <c r="F1027" s="97"/>
      <c r="G1027" s="96"/>
      <c r="H1027" s="96"/>
      <c r="I1027" s="97"/>
      <c r="J1027" s="97"/>
      <c r="K1027" s="97"/>
    </row>
    <row r="1028" spans="1:11" s="94" customFormat="1" x14ac:dyDescent="0.35">
      <c r="A1028" s="11"/>
      <c r="B1028" s="11"/>
      <c r="C1028" s="11"/>
      <c r="D1028" s="11"/>
      <c r="E1028" s="96"/>
      <c r="F1028" s="97"/>
      <c r="G1028" s="96"/>
      <c r="H1028" s="96"/>
      <c r="I1028" s="97"/>
      <c r="J1028" s="97"/>
      <c r="K1028" s="97"/>
    </row>
    <row r="1029" spans="1:11" s="94" customFormat="1" x14ac:dyDescent="0.35">
      <c r="A1029" s="11"/>
      <c r="B1029" s="11"/>
      <c r="C1029" s="11"/>
      <c r="D1029" s="11"/>
      <c r="E1029" s="96"/>
      <c r="F1029" s="97"/>
      <c r="G1029" s="96"/>
      <c r="H1029" s="96"/>
      <c r="I1029" s="97"/>
      <c r="J1029" s="97"/>
      <c r="K1029" s="97"/>
    </row>
    <row r="1030" spans="1:11" s="94" customFormat="1" x14ac:dyDescent="0.35">
      <c r="A1030" s="11"/>
      <c r="B1030" s="11"/>
      <c r="C1030" s="11"/>
      <c r="D1030" s="11"/>
      <c r="E1030" s="96"/>
      <c r="F1030" s="97"/>
      <c r="G1030" s="96"/>
      <c r="H1030" s="96"/>
      <c r="I1030" s="97"/>
      <c r="J1030" s="97"/>
      <c r="K1030" s="97"/>
    </row>
    <row r="1031" spans="1:11" s="94" customFormat="1" x14ac:dyDescent="0.35">
      <c r="A1031" s="11"/>
      <c r="B1031" s="11"/>
      <c r="C1031" s="11"/>
      <c r="D1031" s="11"/>
      <c r="E1031" s="96"/>
      <c r="F1031" s="97"/>
      <c r="G1031" s="96"/>
      <c r="H1031" s="96"/>
      <c r="I1031" s="97"/>
      <c r="J1031" s="97"/>
      <c r="K1031" s="97"/>
    </row>
    <row r="1032" spans="1:11" s="94" customFormat="1" x14ac:dyDescent="0.35">
      <c r="A1032" s="11"/>
      <c r="B1032" s="11"/>
      <c r="C1032" s="11"/>
      <c r="D1032" s="11"/>
      <c r="E1032" s="96"/>
      <c r="F1032" s="97"/>
      <c r="G1032" s="96"/>
      <c r="H1032" s="96"/>
      <c r="I1032" s="97"/>
      <c r="J1032" s="97"/>
      <c r="K1032" s="97"/>
    </row>
    <row r="1033" spans="1:11" s="94" customFormat="1" x14ac:dyDescent="0.35">
      <c r="A1033" s="11"/>
      <c r="B1033" s="11"/>
      <c r="C1033" s="11"/>
      <c r="D1033" s="11"/>
      <c r="E1033" s="96"/>
      <c r="F1033" s="97"/>
      <c r="G1033" s="96"/>
      <c r="H1033" s="96"/>
      <c r="I1033" s="97"/>
      <c r="J1033" s="97"/>
      <c r="K1033" s="97"/>
    </row>
    <row r="1034" spans="1:11" s="94" customFormat="1" x14ac:dyDescent="0.35">
      <c r="A1034" s="11"/>
      <c r="B1034" s="11"/>
      <c r="C1034" s="11"/>
      <c r="D1034" s="11"/>
      <c r="E1034" s="96"/>
      <c r="F1034" s="97"/>
      <c r="G1034" s="96"/>
      <c r="H1034" s="96"/>
      <c r="I1034" s="97"/>
      <c r="J1034" s="97"/>
      <c r="K1034" s="97"/>
    </row>
    <row r="1035" spans="1:11" s="94" customFormat="1" x14ac:dyDescent="0.35">
      <c r="A1035" s="11"/>
      <c r="B1035" s="11"/>
      <c r="C1035" s="11"/>
      <c r="D1035" s="11"/>
      <c r="E1035" s="96"/>
      <c r="F1035" s="97"/>
      <c r="G1035" s="96"/>
      <c r="H1035" s="96"/>
      <c r="I1035" s="97"/>
      <c r="J1035" s="97"/>
      <c r="K1035" s="97"/>
    </row>
    <row r="1036" spans="1:11" s="94" customFormat="1" x14ac:dyDescent="0.35">
      <c r="A1036" s="11"/>
      <c r="B1036" s="11"/>
      <c r="C1036" s="11"/>
      <c r="D1036" s="11"/>
      <c r="E1036" s="96"/>
      <c r="F1036" s="97"/>
      <c r="G1036" s="96"/>
      <c r="H1036" s="96"/>
      <c r="I1036" s="97"/>
      <c r="J1036" s="97"/>
      <c r="K1036" s="97"/>
    </row>
    <row r="1037" spans="1:11" s="94" customFormat="1" x14ac:dyDescent="0.35">
      <c r="A1037" s="11"/>
      <c r="B1037" s="11"/>
      <c r="C1037" s="11"/>
      <c r="D1037" s="11"/>
      <c r="E1037" s="96"/>
      <c r="F1037" s="97"/>
      <c r="G1037" s="96"/>
      <c r="H1037" s="96"/>
      <c r="I1037" s="97"/>
      <c r="J1037" s="97"/>
      <c r="K1037" s="97"/>
    </row>
    <row r="1038" spans="1:11" s="94" customFormat="1" x14ac:dyDescent="0.35">
      <c r="A1038" s="11"/>
      <c r="B1038" s="11"/>
      <c r="C1038" s="11"/>
      <c r="D1038" s="11"/>
      <c r="E1038" s="96"/>
      <c r="F1038" s="97"/>
      <c r="G1038" s="96"/>
      <c r="H1038" s="96"/>
      <c r="I1038" s="97"/>
      <c r="J1038" s="97"/>
      <c r="K1038" s="97"/>
    </row>
    <row r="1039" spans="1:11" s="94" customFormat="1" x14ac:dyDescent="0.35">
      <c r="A1039" s="11"/>
      <c r="B1039" s="11"/>
      <c r="C1039" s="11"/>
      <c r="D1039" s="11"/>
      <c r="E1039" s="96"/>
      <c r="F1039" s="97"/>
      <c r="G1039" s="96"/>
      <c r="H1039" s="96"/>
      <c r="I1039" s="97"/>
      <c r="J1039" s="97"/>
      <c r="K1039" s="97"/>
    </row>
    <row r="1040" spans="1:11" s="94" customFormat="1" x14ac:dyDescent="0.35">
      <c r="A1040" s="11"/>
      <c r="B1040" s="11"/>
      <c r="C1040" s="11"/>
      <c r="D1040" s="11"/>
      <c r="E1040" s="96"/>
      <c r="F1040" s="97"/>
      <c r="G1040" s="96"/>
      <c r="H1040" s="96"/>
      <c r="I1040" s="97"/>
      <c r="J1040" s="97"/>
      <c r="K1040" s="97"/>
    </row>
    <row r="1041" spans="1:11" s="94" customFormat="1" x14ac:dyDescent="0.35">
      <c r="A1041" s="11"/>
      <c r="B1041" s="11"/>
      <c r="C1041" s="11"/>
      <c r="D1041" s="11"/>
      <c r="E1041" s="96"/>
      <c r="F1041" s="97"/>
      <c r="G1041" s="96"/>
      <c r="H1041" s="96"/>
      <c r="I1041" s="97"/>
      <c r="J1041" s="97"/>
      <c r="K1041" s="97"/>
    </row>
    <row r="1042" spans="1:11" s="94" customFormat="1" x14ac:dyDescent="0.35">
      <c r="A1042" s="11"/>
      <c r="B1042" s="11"/>
      <c r="C1042" s="11"/>
      <c r="D1042" s="11"/>
      <c r="E1042" s="96"/>
      <c r="F1042" s="97"/>
      <c r="G1042" s="96"/>
      <c r="H1042" s="96"/>
      <c r="I1042" s="97"/>
      <c r="J1042" s="97"/>
      <c r="K1042" s="97"/>
    </row>
    <row r="1043" spans="1:11" s="94" customFormat="1" x14ac:dyDescent="0.35">
      <c r="A1043" s="11"/>
      <c r="B1043" s="11"/>
      <c r="C1043" s="11"/>
      <c r="D1043" s="11"/>
      <c r="E1043" s="96"/>
      <c r="F1043" s="97"/>
      <c r="G1043" s="96"/>
      <c r="H1043" s="96"/>
      <c r="I1043" s="97"/>
      <c r="J1043" s="97"/>
      <c r="K1043" s="97"/>
    </row>
    <row r="1044" spans="1:11" s="94" customFormat="1" x14ac:dyDescent="0.35">
      <c r="A1044" s="11"/>
      <c r="B1044" s="11"/>
      <c r="C1044" s="11"/>
      <c r="D1044" s="11"/>
      <c r="E1044" s="96"/>
      <c r="F1044" s="97"/>
      <c r="G1044" s="96"/>
      <c r="H1044" s="96"/>
      <c r="I1044" s="97"/>
      <c r="J1044" s="97"/>
      <c r="K1044" s="97"/>
    </row>
    <row r="1045" spans="1:11" s="94" customFormat="1" x14ac:dyDescent="0.35">
      <c r="A1045" s="11"/>
      <c r="B1045" s="11"/>
      <c r="C1045" s="11"/>
      <c r="D1045" s="11"/>
      <c r="E1045" s="96"/>
      <c r="F1045" s="97"/>
      <c r="G1045" s="96"/>
      <c r="H1045" s="96"/>
      <c r="I1045" s="97"/>
      <c r="J1045" s="97"/>
      <c r="K1045" s="97"/>
    </row>
    <row r="1046" spans="1:11" s="94" customFormat="1" x14ac:dyDescent="0.35">
      <c r="A1046" s="11"/>
      <c r="B1046" s="11"/>
      <c r="C1046" s="11"/>
      <c r="D1046" s="11"/>
      <c r="E1046" s="96"/>
      <c r="F1046" s="97"/>
      <c r="G1046" s="96"/>
      <c r="H1046" s="96"/>
      <c r="I1046" s="97"/>
      <c r="J1046" s="97"/>
      <c r="K1046" s="97"/>
    </row>
    <row r="1047" spans="1:11" s="94" customFormat="1" x14ac:dyDescent="0.35">
      <c r="A1047" s="11"/>
      <c r="B1047" s="11"/>
      <c r="C1047" s="11"/>
      <c r="D1047" s="11"/>
      <c r="E1047" s="96"/>
      <c r="F1047" s="97"/>
      <c r="G1047" s="96"/>
      <c r="H1047" s="96"/>
      <c r="I1047" s="97"/>
      <c r="J1047" s="97"/>
      <c r="K1047" s="97"/>
    </row>
    <row r="1048" spans="1:11" s="94" customFormat="1" x14ac:dyDescent="0.35">
      <c r="A1048" s="11"/>
      <c r="B1048" s="11"/>
      <c r="C1048" s="11"/>
      <c r="D1048" s="11"/>
      <c r="E1048" s="96"/>
      <c r="F1048" s="97"/>
      <c r="G1048" s="96"/>
      <c r="H1048" s="96"/>
      <c r="I1048" s="97"/>
      <c r="J1048" s="97"/>
      <c r="K1048" s="97"/>
    </row>
    <row r="1049" spans="1:11" s="94" customFormat="1" x14ac:dyDescent="0.35">
      <c r="A1049" s="11"/>
      <c r="B1049" s="11"/>
      <c r="C1049" s="11"/>
      <c r="D1049" s="11"/>
      <c r="E1049" s="96"/>
      <c r="F1049" s="97"/>
      <c r="G1049" s="96"/>
      <c r="H1049" s="96"/>
      <c r="I1049" s="97"/>
      <c r="J1049" s="97"/>
      <c r="K1049" s="97"/>
    </row>
    <row r="1050" spans="1:11" s="94" customFormat="1" x14ac:dyDescent="0.35">
      <c r="A1050" s="11"/>
      <c r="B1050" s="11"/>
      <c r="C1050" s="11"/>
      <c r="D1050" s="11"/>
      <c r="E1050" s="96"/>
      <c r="F1050" s="97"/>
      <c r="G1050" s="96"/>
      <c r="H1050" s="96"/>
      <c r="I1050" s="97"/>
      <c r="J1050" s="97"/>
      <c r="K1050" s="97"/>
    </row>
    <row r="1051" spans="1:11" s="94" customFormat="1" x14ac:dyDescent="0.35">
      <c r="A1051" s="11"/>
      <c r="B1051" s="11"/>
      <c r="C1051" s="11"/>
      <c r="D1051" s="11"/>
      <c r="E1051" s="96"/>
      <c r="F1051" s="97"/>
      <c r="G1051" s="96"/>
      <c r="H1051" s="96"/>
      <c r="I1051" s="97"/>
      <c r="J1051" s="97"/>
      <c r="K1051" s="97"/>
    </row>
    <row r="1052" spans="1:11" s="94" customFormat="1" x14ac:dyDescent="0.35">
      <c r="A1052" s="11"/>
      <c r="B1052" s="11"/>
      <c r="C1052" s="11"/>
      <c r="D1052" s="11"/>
      <c r="E1052" s="96"/>
      <c r="F1052" s="97"/>
      <c r="G1052" s="96"/>
      <c r="H1052" s="96"/>
      <c r="I1052" s="97"/>
      <c r="J1052" s="97"/>
      <c r="K1052" s="97"/>
    </row>
    <row r="1053" spans="1:11" s="94" customFormat="1" x14ac:dyDescent="0.35">
      <c r="A1053" s="11"/>
      <c r="B1053" s="11"/>
      <c r="C1053" s="11"/>
      <c r="D1053" s="11"/>
      <c r="E1053" s="96"/>
      <c r="F1053" s="97"/>
      <c r="G1053" s="96"/>
      <c r="H1053" s="96"/>
      <c r="I1053" s="97"/>
      <c r="J1053" s="97"/>
      <c r="K1053" s="97"/>
    </row>
    <row r="1054" spans="1:11" s="94" customFormat="1" x14ac:dyDescent="0.35">
      <c r="A1054" s="11"/>
      <c r="B1054" s="11"/>
      <c r="C1054" s="11"/>
      <c r="D1054" s="11"/>
      <c r="E1054" s="96"/>
      <c r="F1054" s="97"/>
      <c r="G1054" s="96"/>
      <c r="H1054" s="96"/>
      <c r="I1054" s="97"/>
      <c r="J1054" s="97"/>
      <c r="K1054" s="97"/>
    </row>
    <row r="1055" spans="1:11" s="94" customFormat="1" x14ac:dyDescent="0.35">
      <c r="A1055" s="11"/>
      <c r="B1055" s="11"/>
      <c r="C1055" s="11"/>
      <c r="D1055" s="11"/>
      <c r="E1055" s="96"/>
      <c r="F1055" s="97"/>
      <c r="G1055" s="96"/>
      <c r="H1055" s="96"/>
      <c r="I1055" s="97"/>
      <c r="J1055" s="97"/>
      <c r="K1055" s="97"/>
    </row>
    <row r="1056" spans="1:11" s="94" customFormat="1" x14ac:dyDescent="0.35">
      <c r="A1056" s="11"/>
      <c r="B1056" s="11"/>
      <c r="C1056" s="11"/>
      <c r="D1056" s="11"/>
      <c r="E1056" s="96"/>
      <c r="F1056" s="97"/>
      <c r="G1056" s="96"/>
      <c r="H1056" s="96"/>
      <c r="I1056" s="97"/>
      <c r="J1056" s="97"/>
      <c r="K1056" s="97"/>
    </row>
    <row r="1057" spans="1:11" s="94" customFormat="1" x14ac:dyDescent="0.35">
      <c r="A1057" s="11"/>
      <c r="B1057" s="11"/>
      <c r="C1057" s="11"/>
      <c r="D1057" s="11"/>
      <c r="E1057" s="96"/>
      <c r="F1057" s="97"/>
      <c r="G1057" s="96"/>
      <c r="H1057" s="96"/>
      <c r="I1057" s="97"/>
      <c r="J1057" s="97"/>
      <c r="K1057" s="97"/>
    </row>
    <row r="1058" spans="1:11" s="94" customFormat="1" x14ac:dyDescent="0.35">
      <c r="A1058" s="11"/>
      <c r="B1058" s="11"/>
      <c r="C1058" s="11"/>
      <c r="D1058" s="11"/>
      <c r="E1058" s="96"/>
      <c r="F1058" s="97"/>
      <c r="G1058" s="96"/>
      <c r="H1058" s="96"/>
      <c r="I1058" s="97"/>
      <c r="J1058" s="97"/>
      <c r="K1058" s="97"/>
    </row>
    <row r="1059" spans="1:11" s="94" customFormat="1" x14ac:dyDescent="0.35">
      <c r="A1059" s="11"/>
      <c r="B1059" s="11"/>
      <c r="C1059" s="11"/>
      <c r="D1059" s="11"/>
      <c r="E1059" s="96"/>
      <c r="F1059" s="97"/>
      <c r="G1059" s="96"/>
      <c r="H1059" s="96"/>
      <c r="I1059" s="97"/>
      <c r="J1059" s="97"/>
      <c r="K1059" s="97"/>
    </row>
    <row r="1060" spans="1:11" s="94" customFormat="1" x14ac:dyDescent="0.35">
      <c r="A1060" s="11"/>
      <c r="B1060" s="11"/>
      <c r="C1060" s="11"/>
      <c r="D1060" s="11"/>
      <c r="E1060" s="96"/>
      <c r="F1060" s="97"/>
      <c r="G1060" s="96"/>
      <c r="H1060" s="96"/>
      <c r="I1060" s="97"/>
      <c r="J1060" s="97"/>
      <c r="K1060" s="97"/>
    </row>
    <row r="1061" spans="1:11" s="94" customFormat="1" x14ac:dyDescent="0.35">
      <c r="A1061" s="11"/>
      <c r="B1061" s="11"/>
      <c r="C1061" s="11"/>
      <c r="D1061" s="11"/>
      <c r="E1061" s="96"/>
      <c r="F1061" s="97"/>
      <c r="G1061" s="96"/>
      <c r="H1061" s="96"/>
      <c r="I1061" s="97"/>
      <c r="J1061" s="97"/>
      <c r="K1061" s="97"/>
    </row>
    <row r="1062" spans="1:11" s="94" customFormat="1" x14ac:dyDescent="0.35">
      <c r="A1062" s="11"/>
      <c r="B1062" s="11"/>
      <c r="C1062" s="11"/>
      <c r="D1062" s="11"/>
      <c r="E1062" s="96"/>
      <c r="F1062" s="97"/>
      <c r="G1062" s="96"/>
      <c r="H1062" s="96"/>
      <c r="I1062" s="97"/>
      <c r="J1062" s="97"/>
      <c r="K1062" s="97"/>
    </row>
    <row r="1063" spans="1:11" s="94" customFormat="1" x14ac:dyDescent="0.35">
      <c r="A1063" s="11"/>
      <c r="B1063" s="11"/>
      <c r="C1063" s="11"/>
      <c r="D1063" s="11"/>
      <c r="E1063" s="96"/>
      <c r="F1063" s="97"/>
      <c r="G1063" s="96"/>
      <c r="H1063" s="96"/>
      <c r="I1063" s="97"/>
      <c r="J1063" s="97"/>
      <c r="K1063" s="97"/>
    </row>
    <row r="1064" spans="1:11" s="94" customFormat="1" x14ac:dyDescent="0.35">
      <c r="A1064" s="11"/>
      <c r="B1064" s="11"/>
      <c r="C1064" s="11"/>
      <c r="D1064" s="11"/>
      <c r="E1064" s="96"/>
      <c r="F1064" s="97"/>
      <c r="G1064" s="96"/>
      <c r="H1064" s="96"/>
      <c r="I1064" s="97"/>
      <c r="J1064" s="97"/>
      <c r="K1064" s="97"/>
    </row>
    <row r="1065" spans="1:11" s="94" customFormat="1" x14ac:dyDescent="0.35">
      <c r="A1065" s="11"/>
      <c r="B1065" s="11"/>
      <c r="C1065" s="11"/>
      <c r="D1065" s="11"/>
      <c r="E1065" s="96"/>
      <c r="F1065" s="97"/>
      <c r="G1065" s="96"/>
      <c r="H1065" s="96"/>
      <c r="I1065" s="97"/>
      <c r="J1065" s="97"/>
      <c r="K1065" s="97"/>
    </row>
    <row r="1066" spans="1:11" s="94" customFormat="1" x14ac:dyDescent="0.35">
      <c r="A1066" s="11"/>
      <c r="B1066" s="11"/>
      <c r="C1066" s="11"/>
      <c r="D1066" s="11"/>
      <c r="E1066" s="96"/>
      <c r="F1066" s="97"/>
      <c r="G1066" s="96"/>
      <c r="H1066" s="96"/>
      <c r="I1066" s="97"/>
      <c r="J1066" s="97"/>
      <c r="K1066" s="97"/>
    </row>
    <row r="1067" spans="1:11" s="94" customFormat="1" x14ac:dyDescent="0.35">
      <c r="A1067" s="11"/>
      <c r="B1067" s="11"/>
      <c r="C1067" s="11"/>
      <c r="D1067" s="11"/>
      <c r="E1067" s="96"/>
      <c r="F1067" s="97"/>
      <c r="G1067" s="96"/>
      <c r="H1067" s="96"/>
      <c r="I1067" s="97"/>
      <c r="J1067" s="97"/>
      <c r="K1067" s="97"/>
    </row>
    <row r="1068" spans="1:11" s="94" customFormat="1" x14ac:dyDescent="0.35">
      <c r="A1068" s="11"/>
      <c r="B1068" s="11"/>
      <c r="C1068" s="11"/>
      <c r="D1068" s="11"/>
      <c r="E1068" s="96"/>
      <c r="F1068" s="97"/>
      <c r="G1068" s="96"/>
      <c r="H1068" s="96"/>
      <c r="I1068" s="97"/>
      <c r="J1068" s="97"/>
      <c r="K1068" s="97"/>
    </row>
    <row r="1069" spans="1:11" s="94" customFormat="1" x14ac:dyDescent="0.35">
      <c r="A1069" s="11"/>
      <c r="B1069" s="11"/>
      <c r="C1069" s="11"/>
      <c r="D1069" s="11"/>
      <c r="E1069" s="96"/>
      <c r="F1069" s="97"/>
      <c r="G1069" s="96"/>
      <c r="H1069" s="96"/>
      <c r="I1069" s="97"/>
      <c r="J1069" s="97"/>
      <c r="K1069" s="97"/>
    </row>
    <row r="1070" spans="1:11" s="94" customFormat="1" x14ac:dyDescent="0.35">
      <c r="A1070" s="11"/>
      <c r="B1070" s="11"/>
      <c r="C1070" s="11"/>
      <c r="D1070" s="11"/>
      <c r="E1070" s="96"/>
      <c r="F1070" s="97"/>
      <c r="G1070" s="96"/>
      <c r="H1070" s="96"/>
      <c r="I1070" s="97"/>
      <c r="J1070" s="97"/>
      <c r="K1070" s="97"/>
    </row>
    <row r="1071" spans="1:11" s="94" customFormat="1" x14ac:dyDescent="0.35">
      <c r="A1071" s="11"/>
      <c r="B1071" s="11"/>
      <c r="C1071" s="11"/>
      <c r="D1071" s="11"/>
      <c r="E1071" s="96"/>
      <c r="F1071" s="97"/>
      <c r="G1071" s="96"/>
      <c r="H1071" s="96"/>
      <c r="I1071" s="97"/>
      <c r="J1071" s="97"/>
      <c r="K1071" s="97"/>
    </row>
    <row r="1072" spans="1:11" s="94" customFormat="1" x14ac:dyDescent="0.35">
      <c r="A1072" s="11"/>
      <c r="B1072" s="11"/>
      <c r="C1072" s="11"/>
      <c r="D1072" s="11"/>
      <c r="E1072" s="96"/>
      <c r="F1072" s="97"/>
      <c r="G1072" s="96"/>
      <c r="H1072" s="96"/>
      <c r="I1072" s="97"/>
      <c r="J1072" s="97"/>
      <c r="K1072" s="97"/>
    </row>
    <row r="1073" spans="1:11" s="94" customFormat="1" x14ac:dyDescent="0.35">
      <c r="A1073" s="11"/>
      <c r="B1073" s="11"/>
      <c r="C1073" s="11"/>
      <c r="D1073" s="11"/>
      <c r="E1073" s="96"/>
      <c r="F1073" s="97"/>
      <c r="G1073" s="96"/>
      <c r="H1073" s="96"/>
      <c r="I1073" s="97"/>
      <c r="J1073" s="97"/>
      <c r="K1073" s="97"/>
    </row>
    <row r="1074" spans="1:11" s="94" customFormat="1" x14ac:dyDescent="0.35">
      <c r="A1074" s="11"/>
      <c r="B1074" s="11"/>
      <c r="C1074" s="11"/>
      <c r="D1074" s="11"/>
      <c r="E1074" s="96"/>
      <c r="F1074" s="97"/>
      <c r="G1074" s="96"/>
      <c r="H1074" s="96"/>
      <c r="I1074" s="97"/>
      <c r="J1074" s="97"/>
      <c r="K1074" s="97"/>
    </row>
    <row r="1075" spans="1:11" s="94" customFormat="1" x14ac:dyDescent="0.35">
      <c r="A1075" s="11"/>
      <c r="B1075" s="11"/>
      <c r="C1075" s="11"/>
      <c r="D1075" s="11"/>
      <c r="E1075" s="96"/>
      <c r="F1075" s="97"/>
      <c r="G1075" s="96"/>
      <c r="H1075" s="96"/>
      <c r="I1075" s="97"/>
      <c r="J1075" s="97"/>
      <c r="K1075" s="97"/>
    </row>
    <row r="1076" spans="1:11" s="94" customFormat="1" x14ac:dyDescent="0.35">
      <c r="A1076" s="11"/>
      <c r="B1076" s="11"/>
      <c r="C1076" s="11"/>
      <c r="D1076" s="11"/>
      <c r="E1076" s="96"/>
      <c r="F1076" s="97"/>
      <c r="G1076" s="96"/>
      <c r="H1076" s="96"/>
      <c r="I1076" s="97"/>
      <c r="J1076" s="97"/>
      <c r="K1076" s="97"/>
    </row>
    <row r="1077" spans="1:11" s="94" customFormat="1" x14ac:dyDescent="0.35">
      <c r="A1077" s="11"/>
      <c r="B1077" s="11"/>
      <c r="C1077" s="11"/>
      <c r="D1077" s="11"/>
      <c r="E1077" s="96"/>
      <c r="F1077" s="97"/>
      <c r="G1077" s="96"/>
      <c r="H1077" s="96"/>
      <c r="I1077" s="97"/>
      <c r="J1077" s="97"/>
      <c r="K1077" s="97"/>
    </row>
    <row r="1078" spans="1:11" s="94" customFormat="1" x14ac:dyDescent="0.35">
      <c r="A1078" s="11"/>
      <c r="B1078" s="11"/>
      <c r="C1078" s="11"/>
      <c r="D1078" s="11"/>
      <c r="E1078" s="96"/>
      <c r="F1078" s="97"/>
      <c r="G1078" s="96"/>
      <c r="H1078" s="96"/>
      <c r="I1078" s="97"/>
      <c r="J1078" s="97"/>
      <c r="K1078" s="97"/>
    </row>
    <row r="1079" spans="1:11" s="94" customFormat="1" x14ac:dyDescent="0.35">
      <c r="A1079" s="11"/>
      <c r="B1079" s="11"/>
      <c r="C1079" s="11"/>
      <c r="D1079" s="11"/>
      <c r="E1079" s="96"/>
      <c r="F1079" s="97"/>
      <c r="G1079" s="96"/>
      <c r="H1079" s="96"/>
      <c r="I1079" s="97"/>
      <c r="J1079" s="97"/>
      <c r="K1079" s="97"/>
    </row>
    <row r="1080" spans="1:11" s="94" customFormat="1" x14ac:dyDescent="0.35">
      <c r="A1080" s="11"/>
      <c r="B1080" s="11"/>
      <c r="C1080" s="11"/>
      <c r="D1080" s="11"/>
      <c r="E1080" s="96"/>
      <c r="F1080" s="97"/>
      <c r="G1080" s="96"/>
      <c r="H1080" s="96"/>
      <c r="I1080" s="97"/>
      <c r="J1080" s="97"/>
      <c r="K1080" s="97"/>
    </row>
    <row r="1081" spans="1:11" s="94" customFormat="1" x14ac:dyDescent="0.35">
      <c r="A1081" s="11"/>
      <c r="B1081" s="11"/>
      <c r="C1081" s="11"/>
      <c r="D1081" s="11"/>
      <c r="E1081" s="96"/>
      <c r="F1081" s="97"/>
      <c r="G1081" s="96"/>
      <c r="H1081" s="96"/>
      <c r="I1081" s="97"/>
      <c r="J1081" s="97"/>
      <c r="K1081" s="97"/>
    </row>
    <row r="1082" spans="1:11" s="94" customFormat="1" x14ac:dyDescent="0.35">
      <c r="A1082" s="11"/>
      <c r="B1082" s="11"/>
      <c r="C1082" s="11"/>
      <c r="D1082" s="11"/>
      <c r="E1082" s="96"/>
      <c r="F1082" s="97"/>
      <c r="G1082" s="96"/>
      <c r="H1082" s="96"/>
      <c r="I1082" s="97"/>
      <c r="J1082" s="97"/>
      <c r="K1082" s="97"/>
    </row>
    <row r="1083" spans="1:11" s="94" customFormat="1" x14ac:dyDescent="0.35">
      <c r="A1083" s="11"/>
      <c r="B1083" s="11"/>
      <c r="C1083" s="11"/>
      <c r="D1083" s="11"/>
      <c r="E1083" s="96"/>
      <c r="F1083" s="97"/>
      <c r="G1083" s="96"/>
      <c r="H1083" s="96"/>
      <c r="I1083" s="97"/>
      <c r="J1083" s="97"/>
      <c r="K1083" s="97"/>
    </row>
    <row r="1084" spans="1:11" s="94" customFormat="1" x14ac:dyDescent="0.35">
      <c r="A1084" s="11"/>
      <c r="B1084" s="11"/>
      <c r="C1084" s="11"/>
      <c r="D1084" s="11"/>
      <c r="E1084" s="96"/>
      <c r="F1084" s="97"/>
      <c r="G1084" s="96"/>
      <c r="H1084" s="96"/>
      <c r="I1084" s="97"/>
      <c r="J1084" s="97"/>
      <c r="K1084" s="97"/>
    </row>
    <row r="1085" spans="1:11" s="94" customFormat="1" x14ac:dyDescent="0.35">
      <c r="A1085" s="11"/>
      <c r="B1085" s="11"/>
      <c r="C1085" s="11"/>
      <c r="D1085" s="11"/>
      <c r="E1085" s="96"/>
      <c r="F1085" s="97"/>
      <c r="G1085" s="96"/>
      <c r="H1085" s="96"/>
      <c r="I1085" s="97"/>
      <c r="J1085" s="97"/>
      <c r="K1085" s="97"/>
    </row>
    <row r="1086" spans="1:11" s="94" customFormat="1" x14ac:dyDescent="0.35">
      <c r="A1086" s="11"/>
      <c r="B1086" s="11"/>
      <c r="C1086" s="11"/>
      <c r="D1086" s="11"/>
      <c r="E1086" s="96"/>
      <c r="F1086" s="97"/>
      <c r="G1086" s="96"/>
      <c r="H1086" s="96"/>
      <c r="I1086" s="97"/>
      <c r="J1086" s="97"/>
      <c r="K1086" s="97"/>
    </row>
    <row r="1087" spans="1:11" s="94" customFormat="1" x14ac:dyDescent="0.35">
      <c r="A1087" s="11"/>
      <c r="B1087" s="11"/>
      <c r="C1087" s="11"/>
      <c r="D1087" s="11"/>
      <c r="E1087" s="96"/>
      <c r="F1087" s="97"/>
      <c r="G1087" s="96"/>
      <c r="H1087" s="96"/>
      <c r="I1087" s="97"/>
      <c r="J1087" s="97"/>
      <c r="K1087" s="97"/>
    </row>
    <row r="1088" spans="1:11" s="94" customFormat="1" x14ac:dyDescent="0.35">
      <c r="A1088" s="11"/>
      <c r="B1088" s="11"/>
      <c r="C1088" s="11"/>
      <c r="D1088" s="11"/>
      <c r="E1088" s="96"/>
      <c r="F1088" s="97"/>
      <c r="G1088" s="96"/>
      <c r="H1088" s="96"/>
      <c r="I1088" s="97"/>
      <c r="J1088" s="97"/>
      <c r="K1088" s="97"/>
    </row>
    <row r="1089" spans="1:11" s="94" customFormat="1" x14ac:dyDescent="0.35">
      <c r="A1089" s="11"/>
      <c r="B1089" s="11"/>
      <c r="C1089" s="11"/>
      <c r="D1089" s="11"/>
      <c r="E1089" s="96"/>
      <c r="F1089" s="97"/>
      <c r="G1089" s="96"/>
      <c r="H1089" s="96"/>
      <c r="I1089" s="97"/>
      <c r="J1089" s="97"/>
      <c r="K1089" s="97"/>
    </row>
    <row r="1090" spans="1:11" s="94" customFormat="1" x14ac:dyDescent="0.35">
      <c r="A1090" s="11"/>
      <c r="B1090" s="11"/>
      <c r="C1090" s="11"/>
      <c r="D1090" s="11"/>
      <c r="E1090" s="96"/>
      <c r="F1090" s="97"/>
      <c r="G1090" s="96"/>
      <c r="H1090" s="96"/>
      <c r="I1090" s="97"/>
      <c r="J1090" s="97"/>
      <c r="K1090" s="97"/>
    </row>
    <row r="1091" spans="1:11" s="94" customFormat="1" x14ac:dyDescent="0.35">
      <c r="A1091" s="11"/>
      <c r="B1091" s="11"/>
      <c r="C1091" s="11"/>
      <c r="D1091" s="11"/>
      <c r="E1091" s="96"/>
      <c r="F1091" s="97"/>
      <c r="G1091" s="96"/>
      <c r="H1091" s="96"/>
      <c r="I1091" s="97"/>
      <c r="J1091" s="97"/>
      <c r="K1091" s="97"/>
    </row>
    <row r="1092" spans="1:11" s="94" customFormat="1" x14ac:dyDescent="0.35">
      <c r="A1092" s="11"/>
      <c r="B1092" s="11"/>
      <c r="C1092" s="11"/>
      <c r="D1092" s="11"/>
      <c r="E1092" s="96"/>
      <c r="F1092" s="97"/>
      <c r="G1092" s="96"/>
      <c r="H1092" s="96"/>
      <c r="I1092" s="97"/>
      <c r="J1092" s="97"/>
      <c r="K1092" s="97"/>
    </row>
    <row r="1093" spans="1:11" s="94" customFormat="1" x14ac:dyDescent="0.35">
      <c r="A1093" s="11"/>
      <c r="B1093" s="11"/>
      <c r="C1093" s="11"/>
      <c r="D1093" s="11"/>
      <c r="E1093" s="96"/>
      <c r="F1093" s="97"/>
      <c r="G1093" s="96"/>
      <c r="H1093" s="96"/>
      <c r="I1093" s="97"/>
      <c r="J1093" s="97"/>
      <c r="K1093" s="97"/>
    </row>
    <row r="1094" spans="1:11" s="94" customFormat="1" x14ac:dyDescent="0.35">
      <c r="A1094" s="11"/>
      <c r="B1094" s="11"/>
      <c r="C1094" s="11"/>
      <c r="D1094" s="11"/>
      <c r="E1094" s="96"/>
      <c r="F1094" s="97"/>
      <c r="G1094" s="96"/>
      <c r="H1094" s="96"/>
      <c r="I1094" s="97"/>
      <c r="J1094" s="97"/>
      <c r="K1094" s="97"/>
    </row>
    <row r="1095" spans="1:11" s="94" customFormat="1" x14ac:dyDescent="0.35">
      <c r="A1095" s="11"/>
      <c r="B1095" s="11"/>
      <c r="C1095" s="11"/>
      <c r="D1095" s="11"/>
      <c r="E1095" s="96"/>
      <c r="F1095" s="97"/>
      <c r="G1095" s="96"/>
      <c r="H1095" s="96"/>
      <c r="I1095" s="97"/>
      <c r="J1095" s="97"/>
      <c r="K1095" s="97"/>
    </row>
    <row r="1096" spans="1:11" s="94" customFormat="1" x14ac:dyDescent="0.35">
      <c r="A1096" s="11"/>
      <c r="B1096" s="11"/>
      <c r="C1096" s="11"/>
      <c r="D1096" s="11"/>
      <c r="E1096" s="96"/>
      <c r="F1096" s="97"/>
      <c r="G1096" s="96"/>
      <c r="H1096" s="96"/>
      <c r="I1096" s="97"/>
      <c r="J1096" s="97"/>
      <c r="K1096" s="97"/>
    </row>
    <row r="1097" spans="1:11" s="94" customFormat="1" x14ac:dyDescent="0.35">
      <c r="A1097" s="11"/>
      <c r="B1097" s="11"/>
      <c r="C1097" s="11"/>
      <c r="D1097" s="11"/>
      <c r="E1097" s="96"/>
      <c r="F1097" s="97"/>
      <c r="G1097" s="96"/>
      <c r="H1097" s="96"/>
      <c r="I1097" s="97"/>
      <c r="J1097" s="97"/>
      <c r="K1097" s="97"/>
    </row>
    <row r="1098" spans="1:11" s="94" customFormat="1" x14ac:dyDescent="0.35">
      <c r="A1098" s="11"/>
      <c r="B1098" s="11"/>
      <c r="C1098" s="11"/>
      <c r="D1098" s="11"/>
      <c r="E1098" s="96"/>
      <c r="F1098" s="97"/>
      <c r="G1098" s="96"/>
      <c r="H1098" s="96"/>
      <c r="I1098" s="97"/>
      <c r="J1098" s="97"/>
      <c r="K1098" s="97"/>
    </row>
    <row r="1099" spans="1:11" s="94" customFormat="1" x14ac:dyDescent="0.35">
      <c r="A1099" s="11"/>
      <c r="B1099" s="11"/>
      <c r="C1099" s="11"/>
      <c r="D1099" s="11"/>
      <c r="E1099" s="96"/>
      <c r="F1099" s="97"/>
      <c r="G1099" s="96"/>
      <c r="H1099" s="96"/>
      <c r="I1099" s="97"/>
      <c r="J1099" s="97"/>
      <c r="K1099" s="97"/>
    </row>
    <row r="1100" spans="1:11" s="94" customFormat="1" x14ac:dyDescent="0.35">
      <c r="A1100" s="11"/>
      <c r="B1100" s="11"/>
      <c r="C1100" s="11"/>
      <c r="D1100" s="11"/>
      <c r="E1100" s="96"/>
      <c r="F1100" s="97"/>
      <c r="G1100" s="96"/>
      <c r="H1100" s="96"/>
      <c r="I1100" s="97"/>
      <c r="J1100" s="97"/>
      <c r="K1100" s="97"/>
    </row>
    <row r="1101" spans="1:11" s="94" customFormat="1" x14ac:dyDescent="0.35">
      <c r="A1101" s="11"/>
      <c r="B1101" s="11"/>
      <c r="C1101" s="11"/>
      <c r="D1101" s="11"/>
      <c r="E1101" s="96"/>
      <c r="F1101" s="97"/>
      <c r="G1101" s="96"/>
      <c r="H1101" s="96"/>
      <c r="I1101" s="97"/>
      <c r="J1101" s="97"/>
      <c r="K1101" s="97"/>
    </row>
    <row r="1102" spans="1:11" s="94" customFormat="1" x14ac:dyDescent="0.35">
      <c r="A1102" s="11"/>
      <c r="B1102" s="11"/>
      <c r="C1102" s="11"/>
      <c r="D1102" s="11"/>
      <c r="E1102" s="96"/>
      <c r="F1102" s="97"/>
      <c r="G1102" s="96"/>
      <c r="H1102" s="96"/>
      <c r="I1102" s="97"/>
      <c r="J1102" s="97"/>
      <c r="K1102" s="97"/>
    </row>
    <row r="1103" spans="1:11" s="94" customFormat="1" x14ac:dyDescent="0.35">
      <c r="A1103" s="11"/>
      <c r="B1103" s="11"/>
      <c r="C1103" s="11"/>
      <c r="D1103" s="11"/>
      <c r="E1103" s="96"/>
      <c r="F1103" s="97"/>
      <c r="G1103" s="96"/>
      <c r="H1103" s="96"/>
      <c r="I1103" s="97"/>
      <c r="J1103" s="97"/>
      <c r="K1103" s="97"/>
    </row>
    <row r="1104" spans="1:11" s="94" customFormat="1" x14ac:dyDescent="0.35">
      <c r="A1104" s="11"/>
      <c r="B1104" s="11"/>
      <c r="C1104" s="11"/>
      <c r="D1104" s="11"/>
      <c r="E1104" s="96"/>
      <c r="F1104" s="97"/>
      <c r="G1104" s="96"/>
      <c r="H1104" s="96"/>
      <c r="I1104" s="97"/>
      <c r="J1104" s="97"/>
      <c r="K1104" s="97"/>
    </row>
    <row r="1105" spans="1:11" s="94" customFormat="1" x14ac:dyDescent="0.35">
      <c r="A1105" s="11"/>
      <c r="B1105" s="11"/>
      <c r="C1105" s="11"/>
      <c r="D1105" s="11"/>
      <c r="E1105" s="96"/>
      <c r="F1105" s="97"/>
      <c r="G1105" s="96"/>
      <c r="H1105" s="96"/>
      <c r="I1105" s="97"/>
      <c r="J1105" s="97"/>
      <c r="K1105" s="97"/>
    </row>
    <row r="1106" spans="1:11" s="94" customFormat="1" x14ac:dyDescent="0.35">
      <c r="A1106" s="11"/>
      <c r="B1106" s="11"/>
      <c r="C1106" s="11"/>
      <c r="D1106" s="11"/>
      <c r="E1106" s="96"/>
      <c r="F1106" s="97"/>
      <c r="G1106" s="96"/>
      <c r="H1106" s="96"/>
      <c r="I1106" s="97"/>
      <c r="J1106" s="97"/>
      <c r="K1106" s="97"/>
    </row>
    <row r="1107" spans="1:11" s="94" customFormat="1" x14ac:dyDescent="0.35">
      <c r="A1107" s="11"/>
      <c r="B1107" s="11"/>
      <c r="C1107" s="11"/>
      <c r="D1107" s="11"/>
      <c r="E1107" s="96"/>
      <c r="F1107" s="97"/>
      <c r="G1107" s="96"/>
      <c r="H1107" s="96"/>
      <c r="I1107" s="97"/>
      <c r="J1107" s="97"/>
      <c r="K1107" s="97"/>
    </row>
    <row r="1108" spans="1:11" s="94" customFormat="1" x14ac:dyDescent="0.35">
      <c r="A1108" s="11"/>
      <c r="B1108" s="11"/>
      <c r="C1108" s="11"/>
      <c r="D1108" s="11"/>
      <c r="E1108" s="96"/>
      <c r="F1108" s="97"/>
      <c r="G1108" s="96"/>
      <c r="H1108" s="96"/>
      <c r="I1108" s="97"/>
      <c r="J1108" s="97"/>
      <c r="K1108" s="97"/>
    </row>
    <row r="1109" spans="1:11" s="94" customFormat="1" x14ac:dyDescent="0.35">
      <c r="A1109" s="11"/>
      <c r="B1109" s="11"/>
      <c r="C1109" s="11"/>
      <c r="D1109" s="11"/>
      <c r="E1109" s="96"/>
      <c r="F1109" s="97"/>
      <c r="G1109" s="96"/>
      <c r="H1109" s="96"/>
      <c r="I1109" s="97"/>
      <c r="J1109" s="97"/>
      <c r="K1109" s="97"/>
    </row>
    <row r="1110" spans="1:11" s="94" customFormat="1" x14ac:dyDescent="0.35">
      <c r="A1110" s="11"/>
      <c r="B1110" s="11"/>
      <c r="C1110" s="11"/>
      <c r="D1110" s="11"/>
      <c r="E1110" s="96"/>
      <c r="F1110" s="97"/>
      <c r="G1110" s="96"/>
      <c r="H1110" s="96"/>
      <c r="I1110" s="97"/>
      <c r="J1110" s="97"/>
      <c r="K1110" s="97"/>
    </row>
    <row r="1111" spans="1:11" s="94" customFormat="1" x14ac:dyDescent="0.35">
      <c r="A1111" s="11"/>
      <c r="B1111" s="11"/>
      <c r="C1111" s="11"/>
      <c r="D1111" s="11"/>
      <c r="E1111" s="96"/>
      <c r="F1111" s="97"/>
      <c r="G1111" s="96"/>
      <c r="H1111" s="96"/>
      <c r="I1111" s="97"/>
      <c r="J1111" s="97"/>
      <c r="K1111" s="97"/>
    </row>
    <row r="1112" spans="1:11" s="94" customFormat="1" x14ac:dyDescent="0.35">
      <c r="A1112" s="11"/>
      <c r="B1112" s="11"/>
      <c r="C1112" s="11"/>
      <c r="D1112" s="11"/>
      <c r="E1112" s="96"/>
      <c r="F1112" s="97"/>
      <c r="G1112" s="96"/>
      <c r="H1112" s="96"/>
      <c r="I1112" s="97"/>
      <c r="J1112" s="97"/>
      <c r="K1112" s="97"/>
    </row>
    <row r="1113" spans="1:11" s="94" customFormat="1" x14ac:dyDescent="0.35">
      <c r="A1113" s="11"/>
      <c r="B1113" s="11"/>
      <c r="C1113" s="11"/>
      <c r="D1113" s="11"/>
      <c r="E1113" s="96"/>
      <c r="F1113" s="97"/>
      <c r="G1113" s="96"/>
      <c r="H1113" s="96"/>
      <c r="I1113" s="97"/>
      <c r="J1113" s="97"/>
      <c r="K1113" s="97"/>
    </row>
    <row r="1114" spans="1:11" s="94" customFormat="1" x14ac:dyDescent="0.35">
      <c r="A1114" s="11"/>
      <c r="B1114" s="11"/>
      <c r="C1114" s="11"/>
      <c r="D1114" s="11"/>
      <c r="E1114" s="96"/>
      <c r="F1114" s="97"/>
      <c r="G1114" s="96"/>
      <c r="H1114" s="96"/>
      <c r="I1114" s="97"/>
      <c r="J1114" s="97"/>
      <c r="K1114" s="97"/>
    </row>
    <row r="1115" spans="1:11" s="94" customFormat="1" x14ac:dyDescent="0.35">
      <c r="A1115" s="11"/>
      <c r="B1115" s="11"/>
      <c r="C1115" s="11"/>
      <c r="D1115" s="11"/>
      <c r="E1115" s="96"/>
      <c r="F1115" s="97"/>
      <c r="G1115" s="96"/>
      <c r="H1115" s="96"/>
      <c r="I1115" s="97"/>
      <c r="J1115" s="97"/>
      <c r="K1115" s="97"/>
    </row>
    <row r="1116" spans="1:11" s="94" customFormat="1" x14ac:dyDescent="0.35">
      <c r="A1116" s="11"/>
      <c r="B1116" s="11"/>
      <c r="C1116" s="11"/>
      <c r="D1116" s="11"/>
      <c r="E1116" s="96"/>
      <c r="F1116" s="97"/>
      <c r="G1116" s="96"/>
      <c r="H1116" s="96"/>
      <c r="I1116" s="97"/>
      <c r="J1116" s="97"/>
      <c r="K1116" s="97"/>
    </row>
    <row r="1117" spans="1:11" s="94" customFormat="1" x14ac:dyDescent="0.35">
      <c r="A1117" s="11"/>
      <c r="B1117" s="11"/>
      <c r="C1117" s="11"/>
      <c r="D1117" s="11"/>
      <c r="E1117" s="96"/>
      <c r="F1117" s="97"/>
      <c r="G1117" s="96"/>
      <c r="H1117" s="96"/>
      <c r="I1117" s="97"/>
      <c r="J1117" s="97"/>
      <c r="K1117" s="97"/>
    </row>
    <row r="1118" spans="1:11" s="94" customFormat="1" x14ac:dyDescent="0.35">
      <c r="A1118" s="11"/>
      <c r="B1118" s="11"/>
      <c r="C1118" s="11"/>
      <c r="D1118" s="11"/>
      <c r="E1118" s="96"/>
      <c r="F1118" s="97"/>
      <c r="G1118" s="96"/>
      <c r="H1118" s="96"/>
      <c r="I1118" s="97"/>
      <c r="J1118" s="97"/>
      <c r="K1118" s="97"/>
    </row>
    <row r="1119" spans="1:11" s="94" customFormat="1" x14ac:dyDescent="0.35">
      <c r="A1119" s="11"/>
      <c r="B1119" s="11"/>
      <c r="C1119" s="11"/>
      <c r="D1119" s="11"/>
      <c r="E1119" s="96"/>
      <c r="F1119" s="97"/>
      <c r="G1119" s="96"/>
      <c r="H1119" s="96"/>
      <c r="I1119" s="97"/>
      <c r="J1119" s="97"/>
      <c r="K1119" s="97"/>
    </row>
    <row r="1120" spans="1:11" s="94" customFormat="1" x14ac:dyDescent="0.35">
      <c r="A1120" s="11"/>
      <c r="B1120" s="11"/>
      <c r="C1120" s="11"/>
      <c r="D1120" s="11"/>
      <c r="E1120" s="96"/>
      <c r="F1120" s="97"/>
      <c r="G1120" s="96"/>
      <c r="H1120" s="96"/>
      <c r="I1120" s="97"/>
      <c r="J1120" s="97"/>
      <c r="K1120" s="97"/>
    </row>
    <row r="1121" spans="1:11" s="94" customFormat="1" x14ac:dyDescent="0.35">
      <c r="A1121" s="11"/>
      <c r="B1121" s="11"/>
      <c r="C1121" s="11"/>
      <c r="D1121" s="11"/>
      <c r="E1121" s="96"/>
      <c r="F1121" s="97"/>
      <c r="G1121" s="96"/>
      <c r="H1121" s="96"/>
      <c r="I1121" s="97"/>
      <c r="J1121" s="97"/>
      <c r="K1121" s="97"/>
    </row>
    <row r="1122" spans="1:11" s="94" customFormat="1" x14ac:dyDescent="0.35">
      <c r="A1122" s="11"/>
      <c r="B1122" s="11"/>
      <c r="C1122" s="11"/>
      <c r="D1122" s="11"/>
      <c r="E1122" s="96"/>
      <c r="F1122" s="97"/>
      <c r="G1122" s="96"/>
      <c r="H1122" s="96"/>
      <c r="I1122" s="97"/>
      <c r="J1122" s="97"/>
      <c r="K1122" s="97"/>
    </row>
    <row r="1123" spans="1:11" s="94" customFormat="1" x14ac:dyDescent="0.35">
      <c r="A1123" s="11"/>
      <c r="B1123" s="11"/>
      <c r="C1123" s="11"/>
      <c r="D1123" s="11"/>
      <c r="E1123" s="96"/>
      <c r="F1123" s="97"/>
      <c r="G1123" s="96"/>
      <c r="H1123" s="96"/>
      <c r="I1123" s="97"/>
      <c r="J1123" s="97"/>
      <c r="K1123" s="97"/>
    </row>
    <row r="1124" spans="1:11" s="94" customFormat="1" x14ac:dyDescent="0.35">
      <c r="A1124" s="11"/>
      <c r="B1124" s="11"/>
      <c r="C1124" s="11"/>
      <c r="D1124" s="11"/>
      <c r="E1124" s="96"/>
      <c r="F1124" s="97"/>
      <c r="G1124" s="96"/>
      <c r="H1124" s="96"/>
      <c r="I1124" s="97"/>
      <c r="J1124" s="97"/>
      <c r="K1124" s="97"/>
    </row>
    <row r="1125" spans="1:11" s="94" customFormat="1" x14ac:dyDescent="0.35">
      <c r="A1125" s="11"/>
      <c r="B1125" s="11"/>
      <c r="C1125" s="11"/>
      <c r="D1125" s="11"/>
      <c r="E1125" s="96"/>
      <c r="F1125" s="97"/>
      <c r="G1125" s="96"/>
      <c r="H1125" s="96"/>
      <c r="I1125" s="97"/>
      <c r="J1125" s="97"/>
      <c r="K1125" s="97"/>
    </row>
    <row r="1126" spans="1:11" s="94" customFormat="1" x14ac:dyDescent="0.35">
      <c r="A1126" s="11"/>
      <c r="B1126" s="11"/>
      <c r="C1126" s="11"/>
      <c r="D1126" s="11"/>
      <c r="E1126" s="96"/>
      <c r="F1126" s="97"/>
      <c r="G1126" s="96"/>
      <c r="H1126" s="96"/>
      <c r="I1126" s="97"/>
      <c r="J1126" s="97"/>
      <c r="K1126" s="97"/>
    </row>
    <row r="1127" spans="1:11" s="94" customFormat="1" x14ac:dyDescent="0.35">
      <c r="A1127" s="11"/>
      <c r="B1127" s="11"/>
      <c r="C1127" s="11"/>
      <c r="D1127" s="11"/>
      <c r="E1127" s="96"/>
      <c r="F1127" s="97"/>
      <c r="G1127" s="96"/>
      <c r="H1127" s="96"/>
      <c r="I1127" s="97"/>
      <c r="J1127" s="97"/>
      <c r="K1127" s="97"/>
    </row>
    <row r="1128" spans="1:11" s="94" customFormat="1" x14ac:dyDescent="0.35">
      <c r="A1128" s="11"/>
      <c r="B1128" s="11"/>
      <c r="C1128" s="11"/>
      <c r="D1128" s="11"/>
      <c r="E1128" s="96"/>
      <c r="F1128" s="97"/>
      <c r="G1128" s="96"/>
      <c r="H1128" s="96"/>
      <c r="I1128" s="97"/>
      <c r="J1128" s="97"/>
      <c r="K1128" s="97"/>
    </row>
    <row r="1129" spans="1:11" s="94" customFormat="1" x14ac:dyDescent="0.35">
      <c r="A1129" s="11"/>
      <c r="B1129" s="11"/>
      <c r="C1129" s="11"/>
      <c r="D1129" s="11"/>
      <c r="E1129" s="96"/>
      <c r="F1129" s="97"/>
      <c r="G1129" s="96"/>
      <c r="H1129" s="96"/>
      <c r="I1129" s="97"/>
      <c r="J1129" s="97"/>
      <c r="K1129" s="97"/>
    </row>
    <row r="1130" spans="1:11" s="94" customFormat="1" x14ac:dyDescent="0.35">
      <c r="A1130" s="11"/>
      <c r="B1130" s="11"/>
      <c r="C1130" s="11"/>
      <c r="D1130" s="11"/>
      <c r="E1130" s="96"/>
      <c r="F1130" s="97"/>
      <c r="G1130" s="96"/>
      <c r="H1130" s="96"/>
      <c r="I1130" s="97"/>
      <c r="J1130" s="97"/>
      <c r="K1130" s="97"/>
    </row>
    <row r="1131" spans="1:11" s="94" customFormat="1" x14ac:dyDescent="0.35">
      <c r="A1131" s="11"/>
      <c r="B1131" s="11"/>
      <c r="C1131" s="11"/>
      <c r="D1131" s="11"/>
      <c r="E1131" s="96"/>
      <c r="F1131" s="97"/>
      <c r="G1131" s="96"/>
      <c r="H1131" s="96"/>
      <c r="I1131" s="97"/>
      <c r="J1131" s="97"/>
      <c r="K1131" s="97"/>
    </row>
    <row r="1132" spans="1:11" s="94" customFormat="1" x14ac:dyDescent="0.35">
      <c r="A1132" s="11"/>
      <c r="B1132" s="11"/>
      <c r="C1132" s="11"/>
      <c r="D1132" s="11"/>
      <c r="E1132" s="96"/>
      <c r="F1132" s="97"/>
      <c r="G1132" s="96"/>
      <c r="H1132" s="96"/>
      <c r="I1132" s="97"/>
      <c r="J1132" s="97"/>
      <c r="K1132" s="97"/>
    </row>
    <row r="1133" spans="1:11" s="94" customFormat="1" x14ac:dyDescent="0.35">
      <c r="A1133" s="11"/>
      <c r="B1133" s="11"/>
      <c r="C1133" s="11"/>
      <c r="D1133" s="11"/>
      <c r="E1133" s="96"/>
      <c r="F1133" s="97"/>
      <c r="G1133" s="96"/>
      <c r="H1133" s="96"/>
      <c r="I1133" s="97"/>
      <c r="J1133" s="97"/>
      <c r="K1133" s="97"/>
    </row>
    <row r="1134" spans="1:11" s="94" customFormat="1" x14ac:dyDescent="0.35">
      <c r="A1134" s="11"/>
      <c r="B1134" s="11"/>
      <c r="C1134" s="11"/>
      <c r="D1134" s="11"/>
      <c r="E1134" s="96"/>
      <c r="F1134" s="97"/>
      <c r="G1134" s="96"/>
      <c r="H1134" s="96"/>
      <c r="I1134" s="97"/>
      <c r="J1134" s="97"/>
      <c r="K1134" s="97"/>
    </row>
    <row r="1135" spans="1:11" s="94" customFormat="1" x14ac:dyDescent="0.35">
      <c r="A1135" s="11"/>
      <c r="B1135" s="11"/>
      <c r="C1135" s="11"/>
      <c r="D1135" s="11"/>
      <c r="E1135" s="96"/>
      <c r="F1135" s="97"/>
      <c r="G1135" s="96"/>
      <c r="H1135" s="96"/>
      <c r="I1135" s="97"/>
      <c r="J1135" s="97"/>
      <c r="K1135" s="97"/>
    </row>
    <row r="1136" spans="1:11" s="94" customFormat="1" x14ac:dyDescent="0.35">
      <c r="A1136" s="11"/>
      <c r="B1136" s="11"/>
      <c r="C1136" s="11"/>
      <c r="D1136" s="11"/>
      <c r="E1136" s="96"/>
      <c r="F1136" s="97"/>
      <c r="G1136" s="96"/>
      <c r="H1136" s="96"/>
      <c r="I1136" s="97"/>
      <c r="J1136" s="97"/>
      <c r="K1136" s="97"/>
    </row>
    <row r="1137" spans="1:11" s="94" customFormat="1" x14ac:dyDescent="0.35">
      <c r="A1137" s="11"/>
      <c r="B1137" s="11"/>
      <c r="C1137" s="11"/>
      <c r="D1137" s="11"/>
      <c r="E1137" s="96"/>
      <c r="F1137" s="97"/>
      <c r="G1137" s="96"/>
      <c r="H1137" s="96"/>
      <c r="I1137" s="97"/>
      <c r="J1137" s="97"/>
      <c r="K1137" s="97"/>
    </row>
    <row r="1138" spans="1:11" s="94" customFormat="1" x14ac:dyDescent="0.35">
      <c r="A1138" s="11"/>
      <c r="B1138" s="11"/>
      <c r="C1138" s="11"/>
      <c r="D1138" s="11"/>
      <c r="E1138" s="96"/>
      <c r="F1138" s="97"/>
      <c r="G1138" s="96"/>
      <c r="H1138" s="96"/>
      <c r="I1138" s="97"/>
      <c r="J1138" s="97"/>
      <c r="K1138" s="97"/>
    </row>
    <row r="1139" spans="1:11" s="94" customFormat="1" x14ac:dyDescent="0.35">
      <c r="A1139" s="11"/>
      <c r="B1139" s="11"/>
      <c r="C1139" s="11"/>
      <c r="D1139" s="11"/>
      <c r="E1139" s="96"/>
      <c r="F1139" s="97"/>
      <c r="G1139" s="96"/>
      <c r="H1139" s="96"/>
      <c r="I1139" s="97"/>
      <c r="J1139" s="97"/>
      <c r="K1139" s="97"/>
    </row>
    <row r="1140" spans="1:11" s="94" customFormat="1" x14ac:dyDescent="0.35">
      <c r="A1140" s="11"/>
      <c r="B1140" s="11"/>
      <c r="C1140" s="11"/>
      <c r="D1140" s="11"/>
      <c r="E1140" s="96"/>
      <c r="F1140" s="97"/>
      <c r="G1140" s="96"/>
      <c r="H1140" s="96"/>
      <c r="I1140" s="97"/>
      <c r="J1140" s="97"/>
      <c r="K1140" s="97"/>
    </row>
    <row r="1141" spans="1:11" s="94" customFormat="1" x14ac:dyDescent="0.35">
      <c r="A1141" s="11"/>
      <c r="B1141" s="11"/>
      <c r="C1141" s="11"/>
      <c r="D1141" s="11"/>
      <c r="E1141" s="96"/>
      <c r="F1141" s="97"/>
      <c r="G1141" s="96"/>
      <c r="H1141" s="96"/>
      <c r="I1141" s="97"/>
      <c r="J1141" s="97"/>
      <c r="K1141" s="97"/>
    </row>
    <row r="1142" spans="1:11" s="94" customFormat="1" x14ac:dyDescent="0.35">
      <c r="A1142" s="11"/>
      <c r="B1142" s="11"/>
      <c r="C1142" s="11"/>
      <c r="D1142" s="11"/>
      <c r="E1142" s="96"/>
      <c r="F1142" s="97"/>
      <c r="G1142" s="96"/>
      <c r="H1142" s="96"/>
      <c r="I1142" s="97"/>
      <c r="J1142" s="97"/>
      <c r="K1142" s="97"/>
    </row>
    <row r="1143" spans="1:11" s="94" customFormat="1" x14ac:dyDescent="0.35">
      <c r="A1143" s="11"/>
      <c r="B1143" s="11"/>
      <c r="C1143" s="11"/>
      <c r="D1143" s="11"/>
      <c r="E1143" s="96"/>
      <c r="F1143" s="97"/>
      <c r="G1143" s="96"/>
      <c r="H1143" s="96"/>
      <c r="I1143" s="97"/>
      <c r="J1143" s="97"/>
      <c r="K1143" s="97"/>
    </row>
    <row r="1144" spans="1:11" s="94" customFormat="1" x14ac:dyDescent="0.35">
      <c r="A1144" s="11"/>
      <c r="B1144" s="11"/>
      <c r="C1144" s="11"/>
      <c r="D1144" s="11"/>
      <c r="E1144" s="96"/>
      <c r="F1144" s="97"/>
      <c r="G1144" s="96"/>
      <c r="H1144" s="96"/>
      <c r="I1144" s="97"/>
      <c r="J1144" s="97"/>
      <c r="K1144" s="97"/>
    </row>
    <row r="1145" spans="1:11" s="94" customFormat="1" x14ac:dyDescent="0.35">
      <c r="A1145" s="11"/>
      <c r="B1145" s="11"/>
      <c r="C1145" s="11"/>
      <c r="D1145" s="11"/>
      <c r="E1145" s="96"/>
      <c r="F1145" s="97"/>
      <c r="G1145" s="96"/>
      <c r="H1145" s="96"/>
      <c r="I1145" s="97"/>
      <c r="J1145" s="97"/>
      <c r="K1145" s="97"/>
    </row>
    <row r="1146" spans="1:11" s="94" customFormat="1" x14ac:dyDescent="0.35">
      <c r="A1146" s="11"/>
      <c r="B1146" s="11"/>
      <c r="C1146" s="11"/>
      <c r="D1146" s="11"/>
      <c r="E1146" s="96"/>
      <c r="F1146" s="97"/>
      <c r="G1146" s="96"/>
      <c r="H1146" s="96"/>
      <c r="I1146" s="97"/>
      <c r="J1146" s="97"/>
      <c r="K1146" s="97"/>
    </row>
    <row r="1147" spans="1:11" s="94" customFormat="1" x14ac:dyDescent="0.35">
      <c r="A1147" s="11"/>
      <c r="B1147" s="11"/>
      <c r="C1147" s="11"/>
      <c r="D1147" s="11"/>
      <c r="E1147" s="96"/>
      <c r="F1147" s="97"/>
      <c r="G1147" s="96"/>
      <c r="H1147" s="96"/>
      <c r="I1147" s="97"/>
      <c r="J1147" s="97"/>
      <c r="K1147" s="97"/>
    </row>
    <row r="1148" spans="1:11" s="94" customFormat="1" x14ac:dyDescent="0.35">
      <c r="A1148" s="11"/>
      <c r="B1148" s="11"/>
      <c r="C1148" s="11"/>
      <c r="D1148" s="11"/>
      <c r="E1148" s="96"/>
      <c r="F1148" s="97"/>
      <c r="G1148" s="96"/>
      <c r="H1148" s="96"/>
      <c r="I1148" s="97"/>
      <c r="J1148" s="97"/>
      <c r="K1148" s="97"/>
    </row>
    <row r="1149" spans="1:11" s="94" customFormat="1" x14ac:dyDescent="0.35">
      <c r="A1149" s="11"/>
      <c r="B1149" s="11"/>
      <c r="C1149" s="11"/>
      <c r="D1149" s="11"/>
      <c r="E1149" s="96"/>
      <c r="F1149" s="97"/>
      <c r="G1149" s="96"/>
      <c r="H1149" s="96"/>
      <c r="I1149" s="97"/>
      <c r="J1149" s="97"/>
      <c r="K1149" s="97"/>
    </row>
    <row r="1150" spans="1:11" s="94" customFormat="1" x14ac:dyDescent="0.35">
      <c r="A1150" s="11"/>
      <c r="B1150" s="11"/>
      <c r="C1150" s="11"/>
      <c r="D1150" s="11"/>
      <c r="E1150" s="96"/>
      <c r="F1150" s="97"/>
      <c r="G1150" s="96"/>
      <c r="H1150" s="96"/>
      <c r="I1150" s="97"/>
      <c r="J1150" s="97"/>
      <c r="K1150" s="97"/>
    </row>
    <row r="1151" spans="1:11" s="94" customFormat="1" x14ac:dyDescent="0.35">
      <c r="A1151" s="11"/>
      <c r="B1151" s="11"/>
      <c r="C1151" s="11"/>
      <c r="D1151" s="11"/>
      <c r="E1151" s="96"/>
      <c r="F1151" s="97"/>
      <c r="G1151" s="96"/>
      <c r="H1151" s="96"/>
      <c r="I1151" s="97"/>
      <c r="J1151" s="97"/>
      <c r="K1151" s="97"/>
    </row>
    <row r="1152" spans="1:11" s="94" customFormat="1" x14ac:dyDescent="0.35">
      <c r="A1152" s="11"/>
      <c r="B1152" s="11"/>
      <c r="C1152" s="11"/>
      <c r="D1152" s="11"/>
      <c r="E1152" s="96"/>
      <c r="F1152" s="97"/>
      <c r="G1152" s="96"/>
      <c r="H1152" s="96"/>
      <c r="I1152" s="97"/>
      <c r="J1152" s="97"/>
      <c r="K1152" s="97"/>
    </row>
    <row r="1153" spans="1:11" s="94" customFormat="1" x14ac:dyDescent="0.35">
      <c r="A1153" s="11"/>
      <c r="B1153" s="11"/>
      <c r="C1153" s="11"/>
      <c r="D1153" s="11"/>
      <c r="E1153" s="96"/>
      <c r="F1153" s="97"/>
      <c r="G1153" s="96"/>
      <c r="H1153" s="96"/>
      <c r="I1153" s="97"/>
      <c r="J1153" s="97"/>
      <c r="K1153" s="97"/>
    </row>
    <row r="1154" spans="1:11" s="94" customFormat="1" x14ac:dyDescent="0.35">
      <c r="A1154" s="11"/>
      <c r="B1154" s="11"/>
      <c r="C1154" s="11"/>
      <c r="D1154" s="11"/>
      <c r="E1154" s="96"/>
      <c r="F1154" s="97"/>
      <c r="G1154" s="96"/>
      <c r="H1154" s="96"/>
      <c r="I1154" s="97"/>
      <c r="J1154" s="97"/>
      <c r="K1154" s="97"/>
    </row>
    <row r="1155" spans="1:11" s="94" customFormat="1" x14ac:dyDescent="0.35">
      <c r="A1155" s="11"/>
      <c r="B1155" s="11"/>
      <c r="C1155" s="11"/>
      <c r="D1155" s="11"/>
      <c r="E1155" s="96"/>
      <c r="F1155" s="97"/>
      <c r="G1155" s="96"/>
      <c r="H1155" s="96"/>
      <c r="I1155" s="97"/>
      <c r="J1155" s="97"/>
      <c r="K1155" s="97"/>
    </row>
    <row r="1156" spans="1:11" s="94" customFormat="1" x14ac:dyDescent="0.35">
      <c r="A1156" s="11"/>
      <c r="B1156" s="11"/>
      <c r="C1156" s="11"/>
      <c r="D1156" s="11"/>
      <c r="E1156" s="96"/>
      <c r="F1156" s="97"/>
      <c r="G1156" s="96"/>
      <c r="H1156" s="96"/>
      <c r="I1156" s="97"/>
      <c r="J1156" s="97"/>
      <c r="K1156" s="97"/>
    </row>
    <row r="1157" spans="1:11" s="94" customFormat="1" x14ac:dyDescent="0.35">
      <c r="A1157" s="11"/>
      <c r="B1157" s="11"/>
      <c r="C1157" s="11"/>
      <c r="D1157" s="11"/>
      <c r="E1157" s="96"/>
      <c r="F1157" s="97"/>
      <c r="G1157" s="96"/>
      <c r="H1157" s="96"/>
      <c r="I1157" s="97"/>
      <c r="J1157" s="97"/>
      <c r="K1157" s="97"/>
    </row>
    <row r="1158" spans="1:11" s="94" customFormat="1" x14ac:dyDescent="0.35">
      <c r="A1158" s="11"/>
      <c r="B1158" s="11"/>
      <c r="C1158" s="11"/>
      <c r="D1158" s="11"/>
      <c r="E1158" s="96"/>
      <c r="F1158" s="97"/>
      <c r="G1158" s="96"/>
      <c r="H1158" s="96"/>
      <c r="I1158" s="97"/>
      <c r="J1158" s="97"/>
      <c r="K1158" s="97"/>
    </row>
    <row r="1159" spans="1:11" s="94" customFormat="1" x14ac:dyDescent="0.35">
      <c r="A1159" s="11"/>
      <c r="B1159" s="11"/>
      <c r="C1159" s="11"/>
      <c r="D1159" s="11"/>
      <c r="E1159" s="96"/>
      <c r="F1159" s="97"/>
      <c r="G1159" s="96"/>
      <c r="H1159" s="96"/>
      <c r="I1159" s="97"/>
      <c r="J1159" s="97"/>
      <c r="K1159" s="97"/>
    </row>
    <row r="1160" spans="1:11" s="94" customFormat="1" x14ac:dyDescent="0.35">
      <c r="A1160" s="11"/>
      <c r="B1160" s="11"/>
      <c r="C1160" s="11"/>
      <c r="D1160" s="11"/>
      <c r="E1160" s="96"/>
      <c r="F1160" s="97"/>
      <c r="G1160" s="96"/>
      <c r="H1160" s="96"/>
      <c r="I1160" s="97"/>
      <c r="J1160" s="97"/>
      <c r="K1160" s="97"/>
    </row>
    <row r="1161" spans="1:11" s="94" customFormat="1" x14ac:dyDescent="0.35">
      <c r="A1161" s="11"/>
      <c r="B1161" s="11"/>
      <c r="C1161" s="11"/>
      <c r="D1161" s="11"/>
      <c r="E1161" s="96"/>
      <c r="F1161" s="97"/>
      <c r="G1161" s="96"/>
      <c r="H1161" s="96"/>
      <c r="I1161" s="97"/>
      <c r="J1161" s="97"/>
      <c r="K1161" s="97"/>
    </row>
    <row r="1162" spans="1:11" s="94" customFormat="1" x14ac:dyDescent="0.35">
      <c r="A1162" s="11"/>
      <c r="B1162" s="11"/>
      <c r="C1162" s="11"/>
      <c r="D1162" s="11"/>
      <c r="E1162" s="96"/>
      <c r="F1162" s="97"/>
      <c r="G1162" s="96"/>
      <c r="H1162" s="96"/>
      <c r="I1162" s="97"/>
      <c r="J1162" s="97"/>
      <c r="K1162" s="97"/>
    </row>
    <row r="1163" spans="1:11" s="94" customFormat="1" x14ac:dyDescent="0.35">
      <c r="A1163" s="11"/>
      <c r="B1163" s="11"/>
      <c r="C1163" s="11"/>
      <c r="D1163" s="11"/>
      <c r="E1163" s="96"/>
      <c r="F1163" s="97"/>
      <c r="G1163" s="96"/>
      <c r="H1163" s="96"/>
      <c r="I1163" s="97"/>
      <c r="J1163" s="97"/>
      <c r="K1163" s="97"/>
    </row>
    <row r="1164" spans="1:11" s="94" customFormat="1" x14ac:dyDescent="0.35">
      <c r="A1164" s="11"/>
      <c r="B1164" s="11"/>
      <c r="C1164" s="11"/>
      <c r="D1164" s="11"/>
      <c r="E1164" s="96"/>
      <c r="F1164" s="97"/>
      <c r="G1164" s="96"/>
      <c r="H1164" s="96"/>
      <c r="I1164" s="97"/>
      <c r="J1164" s="97"/>
      <c r="K1164" s="97"/>
    </row>
    <row r="1165" spans="1:11" s="94" customFormat="1" x14ac:dyDescent="0.35">
      <c r="A1165" s="11"/>
      <c r="B1165" s="11"/>
      <c r="C1165" s="11"/>
      <c r="D1165" s="11"/>
      <c r="E1165" s="96"/>
      <c r="F1165" s="97"/>
      <c r="G1165" s="96"/>
      <c r="H1165" s="96"/>
      <c r="I1165" s="97"/>
      <c r="J1165" s="97"/>
      <c r="K1165" s="97"/>
    </row>
    <row r="1166" spans="1:11" s="94" customFormat="1" x14ac:dyDescent="0.35">
      <c r="A1166" s="11"/>
      <c r="B1166" s="11"/>
      <c r="C1166" s="11"/>
      <c r="D1166" s="11"/>
      <c r="E1166" s="96"/>
      <c r="F1166" s="97"/>
      <c r="G1166" s="96"/>
      <c r="H1166" s="96"/>
      <c r="I1166" s="97"/>
      <c r="J1166" s="97"/>
      <c r="K1166" s="97"/>
    </row>
    <row r="1167" spans="1:11" s="94" customFormat="1" x14ac:dyDescent="0.35">
      <c r="A1167" s="11"/>
      <c r="B1167" s="11"/>
      <c r="C1167" s="11"/>
      <c r="D1167" s="11"/>
      <c r="E1167" s="96"/>
      <c r="F1167" s="97"/>
      <c r="G1167" s="96"/>
      <c r="H1167" s="96"/>
      <c r="I1167" s="97"/>
      <c r="J1167" s="97"/>
      <c r="K1167" s="97"/>
    </row>
    <row r="1168" spans="1:11" s="94" customFormat="1" x14ac:dyDescent="0.35">
      <c r="A1168" s="11"/>
      <c r="B1168" s="11"/>
      <c r="C1168" s="11"/>
      <c r="D1168" s="11"/>
      <c r="E1168" s="96"/>
      <c r="F1168" s="97"/>
      <c r="G1168" s="96"/>
      <c r="H1168" s="96"/>
      <c r="I1168" s="97"/>
      <c r="J1168" s="97"/>
      <c r="K1168" s="97"/>
    </row>
    <row r="1169" spans="1:11" s="94" customFormat="1" x14ac:dyDescent="0.35">
      <c r="A1169" s="11"/>
      <c r="B1169" s="11"/>
      <c r="C1169" s="11"/>
      <c r="D1169" s="11"/>
      <c r="E1169" s="96"/>
      <c r="F1169" s="97"/>
      <c r="G1169" s="96"/>
      <c r="H1169" s="96"/>
      <c r="I1169" s="97"/>
      <c r="J1169" s="97"/>
      <c r="K1169" s="97"/>
    </row>
    <row r="1170" spans="1:11" s="94" customFormat="1" x14ac:dyDescent="0.35">
      <c r="A1170" s="11"/>
      <c r="B1170" s="11"/>
      <c r="C1170" s="11"/>
      <c r="D1170" s="11"/>
      <c r="E1170" s="96"/>
      <c r="F1170" s="97"/>
      <c r="G1170" s="96"/>
      <c r="H1170" s="96"/>
      <c r="I1170" s="97"/>
      <c r="J1170" s="97"/>
      <c r="K1170" s="97"/>
    </row>
    <row r="1171" spans="1:11" s="94" customFormat="1" x14ac:dyDescent="0.35">
      <c r="A1171" s="11"/>
      <c r="B1171" s="11"/>
      <c r="C1171" s="11"/>
      <c r="D1171" s="11"/>
      <c r="E1171" s="96"/>
      <c r="F1171" s="97"/>
      <c r="G1171" s="96"/>
      <c r="H1171" s="96"/>
      <c r="I1171" s="97"/>
      <c r="J1171" s="97"/>
      <c r="K1171" s="97"/>
    </row>
    <row r="1172" spans="1:11" s="94" customFormat="1" x14ac:dyDescent="0.35">
      <c r="A1172" s="11"/>
      <c r="B1172" s="11"/>
      <c r="C1172" s="11"/>
      <c r="D1172" s="11"/>
      <c r="E1172" s="96"/>
      <c r="F1172" s="97"/>
      <c r="G1172" s="96"/>
      <c r="H1172" s="96"/>
      <c r="I1172" s="97"/>
      <c r="J1172" s="97"/>
      <c r="K1172" s="97"/>
    </row>
    <row r="1173" spans="1:11" s="94" customFormat="1" x14ac:dyDescent="0.35">
      <c r="A1173" s="11"/>
      <c r="B1173" s="11"/>
      <c r="C1173" s="11"/>
      <c r="D1173" s="11"/>
      <c r="E1173" s="96"/>
      <c r="F1173" s="97"/>
      <c r="G1173" s="96"/>
      <c r="H1173" s="96"/>
      <c r="I1173" s="97"/>
      <c r="J1173" s="97"/>
      <c r="K1173" s="97"/>
    </row>
    <row r="1174" spans="1:11" s="94" customFormat="1" x14ac:dyDescent="0.35">
      <c r="A1174" s="11"/>
      <c r="B1174" s="11"/>
      <c r="C1174" s="11"/>
      <c r="D1174" s="11"/>
      <c r="E1174" s="96"/>
      <c r="F1174" s="97"/>
      <c r="G1174" s="96"/>
      <c r="H1174" s="96"/>
      <c r="I1174" s="97"/>
      <c r="J1174" s="97"/>
      <c r="K1174" s="97"/>
    </row>
    <row r="1175" spans="1:11" s="94" customFormat="1" x14ac:dyDescent="0.35">
      <c r="A1175" s="11"/>
      <c r="B1175" s="11"/>
      <c r="C1175" s="11"/>
      <c r="D1175" s="11"/>
      <c r="E1175" s="96"/>
      <c r="F1175" s="97"/>
      <c r="G1175" s="96"/>
      <c r="H1175" s="96"/>
      <c r="I1175" s="97"/>
      <c r="J1175" s="97"/>
      <c r="K1175" s="97"/>
    </row>
    <row r="1176" spans="1:11" s="94" customFormat="1" x14ac:dyDescent="0.35">
      <c r="A1176" s="11"/>
      <c r="B1176" s="11"/>
      <c r="C1176" s="11"/>
      <c r="D1176" s="11"/>
      <c r="E1176" s="96"/>
      <c r="F1176" s="97"/>
      <c r="G1176" s="96"/>
      <c r="H1176" s="96"/>
      <c r="I1176" s="97"/>
      <c r="J1176" s="97"/>
      <c r="K1176" s="97"/>
    </row>
    <row r="1177" spans="1:11" s="94" customFormat="1" x14ac:dyDescent="0.35">
      <c r="A1177" s="11"/>
      <c r="B1177" s="11"/>
      <c r="C1177" s="11"/>
      <c r="D1177" s="11"/>
      <c r="E1177" s="96"/>
      <c r="F1177" s="97"/>
      <c r="G1177" s="96"/>
      <c r="H1177" s="96"/>
      <c r="I1177" s="97"/>
      <c r="J1177" s="97"/>
      <c r="K1177" s="97"/>
    </row>
    <row r="1178" spans="1:11" s="94" customFormat="1" x14ac:dyDescent="0.35">
      <c r="A1178" s="11"/>
      <c r="B1178" s="11"/>
      <c r="C1178" s="11"/>
      <c r="D1178" s="11"/>
      <c r="E1178" s="96"/>
      <c r="F1178" s="97"/>
      <c r="G1178" s="96"/>
      <c r="H1178" s="96"/>
      <c r="I1178" s="97"/>
      <c r="J1178" s="97"/>
      <c r="K1178" s="97"/>
    </row>
    <row r="1179" spans="1:11" s="94" customFormat="1" x14ac:dyDescent="0.35">
      <c r="A1179" s="11"/>
      <c r="B1179" s="11"/>
      <c r="C1179" s="11"/>
      <c r="D1179" s="11"/>
      <c r="E1179" s="96"/>
      <c r="F1179" s="97"/>
      <c r="G1179" s="96"/>
      <c r="H1179" s="96"/>
      <c r="I1179" s="97"/>
      <c r="J1179" s="97"/>
      <c r="K1179" s="97"/>
    </row>
    <row r="1180" spans="1:11" s="94" customFormat="1" x14ac:dyDescent="0.35">
      <c r="A1180" s="11"/>
      <c r="B1180" s="11"/>
      <c r="C1180" s="11"/>
      <c r="D1180" s="11"/>
      <c r="E1180" s="96"/>
      <c r="F1180" s="97"/>
      <c r="G1180" s="96"/>
      <c r="H1180" s="96"/>
      <c r="I1180" s="97"/>
      <c r="J1180" s="97"/>
      <c r="K1180" s="97"/>
    </row>
    <row r="1181" spans="1:11" s="94" customFormat="1" x14ac:dyDescent="0.35">
      <c r="A1181" s="11"/>
      <c r="B1181" s="11"/>
      <c r="C1181" s="11"/>
      <c r="D1181" s="11"/>
      <c r="E1181" s="96"/>
      <c r="F1181" s="97"/>
      <c r="G1181" s="96"/>
      <c r="H1181" s="96"/>
      <c r="I1181" s="97"/>
      <c r="J1181" s="97"/>
      <c r="K1181" s="97"/>
    </row>
    <row r="1182" spans="1:11" s="94" customFormat="1" x14ac:dyDescent="0.35">
      <c r="A1182" s="11"/>
      <c r="B1182" s="11"/>
      <c r="C1182" s="11"/>
      <c r="D1182" s="11"/>
      <c r="E1182" s="96"/>
      <c r="F1182" s="97"/>
      <c r="G1182" s="96"/>
      <c r="H1182" s="96"/>
      <c r="I1182" s="97"/>
      <c r="J1182" s="97"/>
      <c r="K1182" s="97"/>
    </row>
    <row r="1183" spans="1:11" s="94" customFormat="1" x14ac:dyDescent="0.35">
      <c r="A1183" s="11"/>
      <c r="B1183" s="11"/>
      <c r="C1183" s="11"/>
      <c r="D1183" s="11"/>
      <c r="E1183" s="96"/>
      <c r="F1183" s="97"/>
      <c r="G1183" s="96"/>
      <c r="H1183" s="96"/>
      <c r="I1183" s="97"/>
      <c r="J1183" s="97"/>
      <c r="K1183" s="97"/>
    </row>
    <row r="1184" spans="1:11" s="94" customFormat="1" x14ac:dyDescent="0.35">
      <c r="A1184" s="11"/>
      <c r="B1184" s="11"/>
      <c r="C1184" s="11"/>
      <c r="D1184" s="11"/>
      <c r="E1184" s="96"/>
      <c r="F1184" s="97"/>
      <c r="G1184" s="96"/>
      <c r="H1184" s="96"/>
      <c r="I1184" s="97"/>
      <c r="J1184" s="97"/>
      <c r="K1184" s="97"/>
    </row>
    <row r="1185" spans="1:11" s="94" customFormat="1" x14ac:dyDescent="0.35">
      <c r="A1185" s="11"/>
      <c r="B1185" s="11"/>
      <c r="C1185" s="11"/>
      <c r="D1185" s="11"/>
      <c r="E1185" s="96"/>
      <c r="F1185" s="97"/>
      <c r="G1185" s="96"/>
      <c r="H1185" s="96"/>
      <c r="I1185" s="97"/>
      <c r="J1185" s="97"/>
      <c r="K1185" s="97"/>
    </row>
    <row r="1186" spans="1:11" s="94" customFormat="1" x14ac:dyDescent="0.35">
      <c r="A1186" s="11"/>
      <c r="B1186" s="11"/>
      <c r="C1186" s="11"/>
      <c r="D1186" s="11"/>
      <c r="E1186" s="96"/>
      <c r="F1186" s="97"/>
      <c r="G1186" s="96"/>
      <c r="H1186" s="96"/>
      <c r="I1186" s="97"/>
      <c r="J1186" s="97"/>
      <c r="K1186" s="97"/>
    </row>
    <row r="1187" spans="1:11" s="94" customFormat="1" x14ac:dyDescent="0.35">
      <c r="A1187" s="11"/>
      <c r="B1187" s="11"/>
      <c r="C1187" s="11"/>
      <c r="D1187" s="11"/>
      <c r="E1187" s="96"/>
      <c r="F1187" s="97"/>
      <c r="G1187" s="96"/>
      <c r="H1187" s="96"/>
      <c r="I1187" s="97"/>
      <c r="J1187" s="97"/>
      <c r="K1187" s="97"/>
    </row>
    <row r="1188" spans="1:11" s="94" customFormat="1" x14ac:dyDescent="0.35">
      <c r="A1188" s="11"/>
      <c r="B1188" s="11"/>
      <c r="C1188" s="11"/>
      <c r="D1188" s="11"/>
      <c r="E1188" s="96"/>
      <c r="F1188" s="97"/>
      <c r="G1188" s="96"/>
      <c r="H1188" s="96"/>
      <c r="I1188" s="97"/>
      <c r="J1188" s="97"/>
      <c r="K1188" s="97"/>
    </row>
    <row r="1189" spans="1:11" s="94" customFormat="1" x14ac:dyDescent="0.35">
      <c r="A1189" s="11"/>
      <c r="B1189" s="11"/>
      <c r="C1189" s="11"/>
      <c r="D1189" s="11"/>
      <c r="E1189" s="96"/>
      <c r="F1189" s="97"/>
      <c r="G1189" s="96"/>
      <c r="H1189" s="96"/>
      <c r="I1189" s="97"/>
      <c r="J1189" s="97"/>
      <c r="K1189" s="97"/>
    </row>
    <row r="1190" spans="1:11" s="94" customFormat="1" x14ac:dyDescent="0.35">
      <c r="A1190" s="11"/>
      <c r="B1190" s="11"/>
      <c r="C1190" s="11"/>
      <c r="D1190" s="11"/>
      <c r="E1190" s="96"/>
      <c r="F1190" s="97"/>
      <c r="G1190" s="96"/>
      <c r="H1190" s="96"/>
      <c r="I1190" s="97"/>
      <c r="J1190" s="97"/>
      <c r="K1190" s="97"/>
    </row>
    <row r="1191" spans="1:11" s="94" customFormat="1" x14ac:dyDescent="0.35">
      <c r="A1191" s="11"/>
      <c r="B1191" s="11"/>
      <c r="C1191" s="11"/>
      <c r="D1191" s="11"/>
      <c r="E1191" s="96"/>
      <c r="F1191" s="97"/>
      <c r="G1191" s="96"/>
      <c r="H1191" s="96"/>
      <c r="I1191" s="97"/>
      <c r="J1191" s="97"/>
      <c r="K1191" s="97"/>
    </row>
    <row r="1192" spans="1:11" s="94" customFormat="1" x14ac:dyDescent="0.35">
      <c r="A1192" s="11"/>
      <c r="B1192" s="11"/>
      <c r="C1192" s="11"/>
      <c r="D1192" s="11"/>
      <c r="E1192" s="96"/>
      <c r="F1192" s="97"/>
      <c r="G1192" s="96"/>
      <c r="H1192" s="96"/>
      <c r="I1192" s="97"/>
      <c r="J1192" s="97"/>
      <c r="K1192" s="97"/>
    </row>
    <row r="1193" spans="1:11" s="94" customFormat="1" x14ac:dyDescent="0.35">
      <c r="A1193" s="11"/>
      <c r="B1193" s="11"/>
      <c r="C1193" s="11"/>
      <c r="D1193" s="11"/>
      <c r="E1193" s="96"/>
      <c r="F1193" s="97"/>
      <c r="G1193" s="96"/>
      <c r="H1193" s="96"/>
      <c r="I1193" s="97"/>
      <c r="J1193" s="97"/>
      <c r="K1193" s="97"/>
    </row>
    <row r="1194" spans="1:11" s="94" customFormat="1" x14ac:dyDescent="0.35">
      <c r="A1194" s="11"/>
      <c r="B1194" s="11"/>
      <c r="C1194" s="11"/>
      <c r="D1194" s="11"/>
      <c r="E1194" s="96"/>
      <c r="F1194" s="97"/>
      <c r="G1194" s="96"/>
      <c r="H1194" s="96"/>
      <c r="I1194" s="97"/>
      <c r="J1194" s="97"/>
      <c r="K1194" s="97"/>
    </row>
    <row r="1195" spans="1:11" s="94" customFormat="1" x14ac:dyDescent="0.35">
      <c r="A1195" s="11"/>
      <c r="B1195" s="11"/>
      <c r="C1195" s="11"/>
      <c r="D1195" s="11"/>
      <c r="E1195" s="96"/>
      <c r="F1195" s="97"/>
      <c r="G1195" s="96"/>
      <c r="H1195" s="96"/>
      <c r="I1195" s="97"/>
      <c r="J1195" s="97"/>
      <c r="K1195" s="97"/>
    </row>
    <row r="1196" spans="1:11" s="94" customFormat="1" x14ac:dyDescent="0.35">
      <c r="A1196" s="11"/>
      <c r="B1196" s="11"/>
      <c r="C1196" s="11"/>
      <c r="D1196" s="11"/>
      <c r="E1196" s="96"/>
      <c r="F1196" s="97"/>
      <c r="G1196" s="96"/>
      <c r="H1196" s="96"/>
      <c r="I1196" s="97"/>
      <c r="J1196" s="97"/>
      <c r="K1196" s="97"/>
    </row>
    <row r="1197" spans="1:11" s="94" customFormat="1" x14ac:dyDescent="0.35">
      <c r="A1197" s="11"/>
      <c r="B1197" s="11"/>
      <c r="C1197" s="11"/>
      <c r="D1197" s="11"/>
      <c r="E1197" s="96"/>
      <c r="F1197" s="97"/>
      <c r="G1197" s="96"/>
      <c r="H1197" s="96"/>
      <c r="I1197" s="97"/>
      <c r="J1197" s="97"/>
      <c r="K1197" s="97"/>
    </row>
    <row r="1198" spans="1:11" s="94" customFormat="1" x14ac:dyDescent="0.35">
      <c r="A1198" s="11"/>
      <c r="B1198" s="11"/>
      <c r="C1198" s="11"/>
      <c r="D1198" s="11"/>
      <c r="E1198" s="96"/>
      <c r="F1198" s="97"/>
      <c r="G1198" s="96"/>
      <c r="H1198" s="96"/>
      <c r="I1198" s="97"/>
      <c r="J1198" s="97"/>
      <c r="K1198" s="97"/>
    </row>
    <row r="1199" spans="1:11" s="94" customFormat="1" x14ac:dyDescent="0.35">
      <c r="A1199" s="11"/>
      <c r="B1199" s="11"/>
      <c r="C1199" s="11"/>
      <c r="D1199" s="11"/>
      <c r="E1199" s="96"/>
      <c r="F1199" s="97"/>
      <c r="G1199" s="96"/>
      <c r="H1199" s="96"/>
      <c r="I1199" s="97"/>
      <c r="J1199" s="97"/>
      <c r="K1199" s="97"/>
    </row>
    <row r="1200" spans="1:11" s="94" customFormat="1" x14ac:dyDescent="0.35">
      <c r="A1200" s="11"/>
      <c r="B1200" s="11"/>
      <c r="C1200" s="11"/>
      <c r="D1200" s="11"/>
      <c r="E1200" s="96"/>
      <c r="F1200" s="97"/>
      <c r="G1200" s="96"/>
      <c r="H1200" s="96"/>
      <c r="I1200" s="97"/>
      <c r="J1200" s="97"/>
      <c r="K1200" s="97"/>
    </row>
    <row r="1201" spans="1:11" s="94" customFormat="1" x14ac:dyDescent="0.35">
      <c r="A1201" s="11"/>
      <c r="B1201" s="11"/>
      <c r="C1201" s="11"/>
      <c r="D1201" s="11"/>
      <c r="E1201" s="96"/>
      <c r="F1201" s="97"/>
      <c r="G1201" s="96"/>
      <c r="H1201" s="96"/>
      <c r="I1201" s="97"/>
      <c r="J1201" s="97"/>
      <c r="K1201" s="97"/>
    </row>
    <row r="1202" spans="1:11" s="94" customFormat="1" x14ac:dyDescent="0.35">
      <c r="A1202" s="11"/>
      <c r="B1202" s="11"/>
      <c r="C1202" s="11"/>
      <c r="D1202" s="11"/>
      <c r="E1202" s="96"/>
      <c r="F1202" s="97"/>
      <c r="G1202" s="96"/>
      <c r="H1202" s="96"/>
      <c r="I1202" s="97"/>
      <c r="J1202" s="97"/>
      <c r="K1202" s="97"/>
    </row>
    <row r="1203" spans="1:11" s="94" customFormat="1" x14ac:dyDescent="0.35">
      <c r="A1203" s="11"/>
      <c r="B1203" s="11"/>
      <c r="C1203" s="11"/>
      <c r="D1203" s="11"/>
      <c r="E1203" s="96"/>
      <c r="F1203" s="97"/>
      <c r="G1203" s="96"/>
      <c r="H1203" s="96"/>
      <c r="I1203" s="97"/>
      <c r="J1203" s="97"/>
      <c r="K1203" s="97"/>
    </row>
    <row r="1204" spans="1:11" s="94" customFormat="1" x14ac:dyDescent="0.35">
      <c r="A1204" s="11"/>
      <c r="B1204" s="11"/>
      <c r="C1204" s="11"/>
      <c r="D1204" s="11"/>
      <c r="E1204" s="96"/>
      <c r="F1204" s="97"/>
      <c r="G1204" s="96"/>
      <c r="H1204" s="96"/>
      <c r="I1204" s="97"/>
      <c r="J1204" s="97"/>
      <c r="K1204" s="97"/>
    </row>
    <row r="1205" spans="1:11" s="94" customFormat="1" x14ac:dyDescent="0.35">
      <c r="A1205" s="11"/>
      <c r="B1205" s="11"/>
      <c r="C1205" s="11"/>
      <c r="D1205" s="11"/>
      <c r="E1205" s="96"/>
      <c r="F1205" s="97"/>
      <c r="G1205" s="96"/>
      <c r="H1205" s="96"/>
      <c r="I1205" s="97"/>
      <c r="J1205" s="97"/>
      <c r="K1205" s="97"/>
    </row>
    <row r="1206" spans="1:11" s="94" customFormat="1" x14ac:dyDescent="0.35">
      <c r="A1206" s="11"/>
      <c r="B1206" s="11"/>
      <c r="C1206" s="11"/>
      <c r="D1206" s="11"/>
      <c r="E1206" s="96"/>
      <c r="F1206" s="97"/>
      <c r="G1206" s="96"/>
      <c r="H1206" s="96"/>
      <c r="I1206" s="97"/>
      <c r="J1206" s="97"/>
      <c r="K1206" s="97"/>
    </row>
    <row r="1207" spans="1:11" s="94" customFormat="1" x14ac:dyDescent="0.35">
      <c r="A1207" s="11"/>
      <c r="B1207" s="11"/>
      <c r="C1207" s="11"/>
      <c r="D1207" s="11"/>
      <c r="E1207" s="96"/>
      <c r="F1207" s="97"/>
      <c r="G1207" s="96"/>
      <c r="H1207" s="96"/>
      <c r="I1207" s="97"/>
      <c r="J1207" s="97"/>
      <c r="K1207" s="97"/>
    </row>
    <row r="1208" spans="1:11" s="94" customFormat="1" x14ac:dyDescent="0.35">
      <c r="A1208" s="11"/>
      <c r="B1208" s="11"/>
      <c r="C1208" s="11"/>
      <c r="D1208" s="11"/>
      <c r="E1208" s="96"/>
      <c r="F1208" s="97"/>
      <c r="G1208" s="96"/>
      <c r="H1208" s="96"/>
      <c r="I1208" s="97"/>
      <c r="J1208" s="97"/>
      <c r="K1208" s="97"/>
    </row>
    <row r="1209" spans="1:11" s="94" customFormat="1" x14ac:dyDescent="0.35">
      <c r="A1209" s="11"/>
      <c r="B1209" s="11"/>
      <c r="C1209" s="11"/>
      <c r="D1209" s="11"/>
      <c r="E1209" s="96"/>
      <c r="F1209" s="97"/>
      <c r="G1209" s="96"/>
      <c r="H1209" s="96"/>
      <c r="I1209" s="97"/>
      <c r="J1209" s="97"/>
      <c r="K1209" s="97"/>
    </row>
    <row r="1210" spans="1:11" s="94" customFormat="1" x14ac:dyDescent="0.35">
      <c r="A1210" s="11"/>
      <c r="B1210" s="11"/>
      <c r="C1210" s="11"/>
      <c r="D1210" s="11"/>
      <c r="E1210" s="96"/>
      <c r="F1210" s="97"/>
      <c r="G1210" s="96"/>
      <c r="H1210" s="96"/>
      <c r="I1210" s="97"/>
      <c r="J1210" s="97"/>
      <c r="K1210" s="97"/>
    </row>
    <row r="1211" spans="1:11" s="94" customFormat="1" x14ac:dyDescent="0.35">
      <c r="A1211" s="11"/>
      <c r="B1211" s="11"/>
      <c r="C1211" s="11"/>
      <c r="D1211" s="11"/>
      <c r="E1211" s="96"/>
      <c r="F1211" s="97"/>
      <c r="G1211" s="96"/>
      <c r="H1211" s="96"/>
      <c r="I1211" s="97"/>
      <c r="J1211" s="97"/>
      <c r="K1211" s="97"/>
    </row>
    <row r="1212" spans="1:11" s="94" customFormat="1" x14ac:dyDescent="0.35">
      <c r="A1212" s="11"/>
      <c r="B1212" s="11"/>
      <c r="C1212" s="11"/>
      <c r="D1212" s="11"/>
      <c r="E1212" s="96"/>
      <c r="F1212" s="97"/>
      <c r="G1212" s="96"/>
      <c r="H1212" s="96"/>
      <c r="I1212" s="97"/>
      <c r="J1212" s="97"/>
      <c r="K1212" s="97"/>
    </row>
    <row r="1213" spans="1:11" s="94" customFormat="1" x14ac:dyDescent="0.35">
      <c r="A1213" s="11"/>
      <c r="B1213" s="11"/>
      <c r="C1213" s="11"/>
      <c r="D1213" s="11"/>
      <c r="E1213" s="96"/>
      <c r="F1213" s="97"/>
      <c r="G1213" s="96"/>
      <c r="H1213" s="96"/>
      <c r="I1213" s="97"/>
      <c r="J1213" s="97"/>
      <c r="K1213" s="97"/>
    </row>
    <row r="1214" spans="1:11" s="94" customFormat="1" x14ac:dyDescent="0.35">
      <c r="A1214" s="11"/>
      <c r="B1214" s="11"/>
      <c r="C1214" s="11"/>
      <c r="D1214" s="11"/>
      <c r="E1214" s="96"/>
      <c r="F1214" s="97"/>
      <c r="G1214" s="96"/>
      <c r="H1214" s="96"/>
      <c r="I1214" s="97"/>
      <c r="J1214" s="97"/>
      <c r="K1214" s="97"/>
    </row>
    <row r="1215" spans="1:11" s="94" customFormat="1" x14ac:dyDescent="0.35">
      <c r="A1215" s="11"/>
      <c r="B1215" s="11"/>
      <c r="C1215" s="11"/>
      <c r="D1215" s="11"/>
      <c r="E1215" s="96"/>
      <c r="F1215" s="97"/>
      <c r="G1215" s="96"/>
      <c r="H1215" s="96"/>
      <c r="I1215" s="97"/>
      <c r="J1215" s="97"/>
      <c r="K1215" s="97"/>
    </row>
    <row r="1216" spans="1:11" s="94" customFormat="1" x14ac:dyDescent="0.35">
      <c r="A1216" s="11"/>
      <c r="B1216" s="11"/>
      <c r="C1216" s="11"/>
      <c r="D1216" s="11"/>
      <c r="E1216" s="96"/>
      <c r="F1216" s="97"/>
      <c r="G1216" s="96"/>
      <c r="H1216" s="96"/>
      <c r="I1216" s="97"/>
      <c r="J1216" s="97"/>
      <c r="K1216" s="97"/>
    </row>
    <row r="1217" spans="1:11" s="94" customFormat="1" x14ac:dyDescent="0.35">
      <c r="A1217" s="11"/>
      <c r="B1217" s="11"/>
      <c r="C1217" s="11"/>
      <c r="D1217" s="11"/>
      <c r="E1217" s="96"/>
      <c r="F1217" s="97"/>
      <c r="G1217" s="96"/>
      <c r="H1217" s="96"/>
      <c r="I1217" s="97"/>
      <c r="J1217" s="97"/>
      <c r="K1217" s="97"/>
    </row>
    <row r="1218" spans="1:11" s="94" customFormat="1" x14ac:dyDescent="0.35">
      <c r="A1218" s="11"/>
      <c r="B1218" s="11"/>
      <c r="C1218" s="11"/>
      <c r="D1218" s="11"/>
      <c r="E1218" s="96"/>
      <c r="F1218" s="97"/>
      <c r="G1218" s="96"/>
      <c r="H1218" s="96"/>
      <c r="I1218" s="97"/>
      <c r="J1218" s="97"/>
      <c r="K1218" s="97"/>
    </row>
    <row r="1219" spans="1:11" s="94" customFormat="1" x14ac:dyDescent="0.35">
      <c r="A1219" s="11"/>
      <c r="B1219" s="11"/>
      <c r="C1219" s="11"/>
      <c r="D1219" s="11"/>
      <c r="E1219" s="96"/>
      <c r="F1219" s="97"/>
      <c r="G1219" s="96"/>
      <c r="H1219" s="96"/>
      <c r="I1219" s="97"/>
      <c r="J1219" s="97"/>
      <c r="K1219" s="97"/>
    </row>
    <row r="1220" spans="1:11" s="94" customFormat="1" x14ac:dyDescent="0.35">
      <c r="A1220" s="11"/>
      <c r="B1220" s="11"/>
      <c r="C1220" s="11"/>
      <c r="D1220" s="11"/>
      <c r="E1220" s="96"/>
      <c r="F1220" s="97"/>
      <c r="G1220" s="96"/>
      <c r="H1220" s="96"/>
      <c r="I1220" s="97"/>
      <c r="J1220" s="97"/>
      <c r="K1220" s="97"/>
    </row>
    <row r="1221" spans="1:11" s="94" customFormat="1" x14ac:dyDescent="0.35">
      <c r="A1221" s="11"/>
      <c r="B1221" s="11"/>
      <c r="C1221" s="11"/>
      <c r="D1221" s="11"/>
      <c r="E1221" s="96"/>
      <c r="F1221" s="97"/>
      <c r="G1221" s="96"/>
      <c r="H1221" s="96"/>
      <c r="I1221" s="97"/>
      <c r="J1221" s="97"/>
      <c r="K1221" s="97"/>
    </row>
    <row r="1222" spans="1:11" s="94" customFormat="1" x14ac:dyDescent="0.35">
      <c r="A1222" s="11"/>
      <c r="B1222" s="11"/>
      <c r="C1222" s="11"/>
      <c r="D1222" s="11"/>
      <c r="E1222" s="96"/>
      <c r="F1222" s="97"/>
      <c r="G1222" s="96"/>
      <c r="H1222" s="96"/>
      <c r="I1222" s="97"/>
      <c r="J1222" s="97"/>
      <c r="K1222" s="97"/>
    </row>
    <row r="1223" spans="1:11" s="94" customFormat="1" x14ac:dyDescent="0.35">
      <c r="A1223" s="11"/>
      <c r="B1223" s="11"/>
      <c r="C1223" s="11"/>
      <c r="D1223" s="11"/>
      <c r="E1223" s="96"/>
      <c r="F1223" s="97"/>
      <c r="G1223" s="96"/>
      <c r="H1223" s="96"/>
      <c r="I1223" s="97"/>
      <c r="J1223" s="97"/>
      <c r="K1223" s="97"/>
    </row>
    <row r="1224" spans="1:11" s="94" customFormat="1" x14ac:dyDescent="0.35">
      <c r="A1224" s="11"/>
      <c r="B1224" s="11"/>
      <c r="C1224" s="11"/>
      <c r="D1224" s="11"/>
      <c r="E1224" s="96"/>
      <c r="F1224" s="97"/>
      <c r="G1224" s="96"/>
      <c r="H1224" s="96"/>
      <c r="I1224" s="97"/>
      <c r="J1224" s="97"/>
      <c r="K1224" s="97"/>
    </row>
    <row r="1225" spans="1:11" s="94" customFormat="1" x14ac:dyDescent="0.35">
      <c r="A1225" s="11"/>
      <c r="B1225" s="11"/>
      <c r="C1225" s="11"/>
      <c r="D1225" s="11"/>
      <c r="E1225" s="96"/>
      <c r="F1225" s="97"/>
      <c r="G1225" s="96"/>
      <c r="H1225" s="96"/>
      <c r="I1225" s="97"/>
      <c r="J1225" s="97"/>
      <c r="K1225" s="97"/>
    </row>
    <row r="1226" spans="1:11" s="94" customFormat="1" x14ac:dyDescent="0.35">
      <c r="A1226" s="11"/>
      <c r="B1226" s="11"/>
      <c r="C1226" s="11"/>
      <c r="D1226" s="11"/>
      <c r="E1226" s="96"/>
      <c r="F1226" s="97"/>
      <c r="G1226" s="96"/>
      <c r="H1226" s="96"/>
      <c r="I1226" s="97"/>
      <c r="J1226" s="97"/>
      <c r="K1226" s="97"/>
    </row>
    <row r="1227" spans="1:11" s="94" customFormat="1" x14ac:dyDescent="0.35">
      <c r="A1227" s="11"/>
      <c r="B1227" s="11"/>
      <c r="C1227" s="11"/>
      <c r="D1227" s="11"/>
      <c r="E1227" s="96"/>
      <c r="F1227" s="97"/>
      <c r="G1227" s="96"/>
      <c r="H1227" s="96"/>
      <c r="I1227" s="97"/>
      <c r="J1227" s="97"/>
      <c r="K1227" s="97"/>
    </row>
    <row r="1228" spans="1:11" s="94" customFormat="1" x14ac:dyDescent="0.35">
      <c r="A1228" s="11"/>
      <c r="B1228" s="11"/>
      <c r="C1228" s="11"/>
      <c r="D1228" s="11"/>
      <c r="E1228" s="96"/>
      <c r="F1228" s="97"/>
      <c r="G1228" s="96"/>
      <c r="H1228" s="96"/>
      <c r="I1228" s="97"/>
      <c r="J1228" s="97"/>
      <c r="K1228" s="97"/>
    </row>
    <row r="1229" spans="1:11" s="94" customFormat="1" x14ac:dyDescent="0.35">
      <c r="A1229" s="11"/>
      <c r="B1229" s="11"/>
      <c r="C1229" s="11"/>
      <c r="D1229" s="11"/>
      <c r="E1229" s="96"/>
      <c r="F1229" s="97"/>
      <c r="G1229" s="96"/>
      <c r="H1229" s="96"/>
      <c r="I1229" s="97"/>
      <c r="J1229" s="97"/>
      <c r="K1229" s="97"/>
    </row>
    <row r="1230" spans="1:11" s="94" customFormat="1" x14ac:dyDescent="0.35">
      <c r="A1230" s="11"/>
      <c r="B1230" s="11"/>
      <c r="C1230" s="11"/>
      <c r="D1230" s="11"/>
      <c r="E1230" s="96"/>
      <c r="F1230" s="97"/>
      <c r="G1230" s="96"/>
      <c r="H1230" s="96"/>
      <c r="I1230" s="97"/>
      <c r="J1230" s="97"/>
      <c r="K1230" s="97"/>
    </row>
    <row r="1231" spans="1:11" s="94" customFormat="1" x14ac:dyDescent="0.35">
      <c r="A1231" s="11"/>
      <c r="B1231" s="11"/>
      <c r="C1231" s="11"/>
      <c r="D1231" s="11"/>
      <c r="E1231" s="96"/>
      <c r="F1231" s="97"/>
      <c r="G1231" s="96"/>
      <c r="H1231" s="96"/>
      <c r="I1231" s="97"/>
      <c r="J1231" s="97"/>
      <c r="K1231" s="97"/>
    </row>
    <row r="1232" spans="1:11" s="94" customFormat="1" x14ac:dyDescent="0.35">
      <c r="A1232" s="11"/>
      <c r="B1232" s="11"/>
      <c r="C1232" s="11"/>
      <c r="D1232" s="11"/>
      <c r="E1232" s="96"/>
      <c r="F1232" s="97"/>
      <c r="G1232" s="96"/>
      <c r="H1232" s="96"/>
      <c r="I1232" s="97"/>
      <c r="J1232" s="97"/>
      <c r="K1232" s="97"/>
    </row>
    <row r="1233" spans="1:11" s="94" customFormat="1" x14ac:dyDescent="0.35">
      <c r="A1233" s="11"/>
      <c r="B1233" s="11"/>
      <c r="C1233" s="11"/>
      <c r="D1233" s="11"/>
      <c r="E1233" s="96"/>
      <c r="F1233" s="97"/>
      <c r="G1233" s="96"/>
      <c r="H1233" s="96"/>
      <c r="I1233" s="97"/>
      <c r="J1233" s="97"/>
      <c r="K1233" s="97"/>
    </row>
    <row r="1234" spans="1:11" s="94" customFormat="1" x14ac:dyDescent="0.35">
      <c r="A1234" s="11"/>
      <c r="B1234" s="11"/>
      <c r="C1234" s="11"/>
      <c r="D1234" s="11"/>
      <c r="E1234" s="96"/>
      <c r="F1234" s="97"/>
      <c r="G1234" s="96"/>
      <c r="H1234" s="96"/>
      <c r="I1234" s="97"/>
      <c r="J1234" s="97"/>
      <c r="K1234" s="97"/>
    </row>
    <row r="1235" spans="1:11" s="94" customFormat="1" x14ac:dyDescent="0.35">
      <c r="A1235" s="11"/>
      <c r="B1235" s="11"/>
      <c r="C1235" s="11"/>
      <c r="D1235" s="11"/>
      <c r="E1235" s="96"/>
      <c r="F1235" s="97"/>
      <c r="G1235" s="96"/>
      <c r="H1235" s="96"/>
      <c r="I1235" s="97"/>
      <c r="J1235" s="97"/>
      <c r="K1235" s="97"/>
    </row>
    <row r="1236" spans="1:11" s="94" customFormat="1" x14ac:dyDescent="0.35">
      <c r="A1236" s="11"/>
      <c r="B1236" s="11"/>
      <c r="C1236" s="11"/>
      <c r="D1236" s="11"/>
      <c r="E1236" s="96"/>
      <c r="F1236" s="97"/>
      <c r="G1236" s="96"/>
      <c r="H1236" s="96"/>
      <c r="I1236" s="97"/>
      <c r="J1236" s="97"/>
      <c r="K1236" s="97"/>
    </row>
    <row r="1237" spans="1:11" s="94" customFormat="1" x14ac:dyDescent="0.35">
      <c r="E1237" s="96"/>
      <c r="F1237" s="97"/>
      <c r="G1237" s="96"/>
      <c r="H1237" s="96"/>
      <c r="I1237" s="97"/>
      <c r="J1237" s="97"/>
      <c r="K1237" s="97"/>
    </row>
    <row r="1238" spans="1:11" s="94" customFormat="1" x14ac:dyDescent="0.35">
      <c r="E1238" s="96"/>
      <c r="F1238" s="97"/>
      <c r="G1238" s="96"/>
      <c r="H1238" s="96"/>
      <c r="I1238" s="97"/>
      <c r="J1238" s="97"/>
      <c r="K1238" s="97"/>
    </row>
    <row r="1239" spans="1:11" s="94" customFormat="1" x14ac:dyDescent="0.35">
      <c r="E1239" s="96"/>
      <c r="F1239" s="97"/>
      <c r="G1239" s="96"/>
      <c r="H1239" s="96"/>
      <c r="I1239" s="97"/>
      <c r="J1239" s="97"/>
      <c r="K1239" s="97"/>
    </row>
    <row r="1240" spans="1:11" s="94" customFormat="1" x14ac:dyDescent="0.35"/>
  </sheetData>
  <mergeCells count="14">
    <mergeCell ref="A109:O109"/>
    <mergeCell ref="A105:R105"/>
    <mergeCell ref="L5:O5"/>
    <mergeCell ref="B103:O103"/>
    <mergeCell ref="A107:O107"/>
    <mergeCell ref="A108:O108"/>
    <mergeCell ref="A116:O116"/>
    <mergeCell ref="A117:O117"/>
    <mergeCell ref="A110:O110"/>
    <mergeCell ref="A111:O111"/>
    <mergeCell ref="A112:O112"/>
    <mergeCell ref="A113:O113"/>
    <mergeCell ref="A114:O114"/>
    <mergeCell ref="A115:O11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55"/>
  <sheetViews>
    <sheetView workbookViewId="0">
      <pane ySplit="6" topLeftCell="A7" activePane="bottomLeft" state="frozen"/>
      <selection activeCell="B35" sqref="B35"/>
      <selection pane="bottomLeft"/>
    </sheetView>
  </sheetViews>
  <sheetFormatPr defaultColWidth="9.1328125" defaultRowHeight="13.5" x14ac:dyDescent="0.35"/>
  <cols>
    <col min="1" max="1" width="9.73046875" style="11" customWidth="1"/>
    <col min="2" max="2" width="14.265625" style="11" customWidth="1"/>
    <col min="3" max="3" width="17.1328125" style="11" customWidth="1"/>
    <col min="4" max="4" width="11.59765625" style="11" customWidth="1"/>
    <col min="5" max="5" width="12.1328125" style="11" customWidth="1"/>
    <col min="6" max="6" width="11.59765625" style="11" customWidth="1"/>
    <col min="7" max="10" width="12.3984375" style="11" customWidth="1"/>
    <col min="11" max="11" width="12.265625" style="11" customWidth="1"/>
    <col min="12" max="13" width="9.1328125" style="94"/>
    <col min="14" max="14" width="9.59765625" style="94" customWidth="1"/>
    <col min="15" max="57" width="9.1328125" style="94"/>
    <col min="58" max="16384" width="9.1328125" style="11"/>
  </cols>
  <sheetData>
    <row r="1" spans="1:57" ht="14.25" customHeight="1" x14ac:dyDescent="0.4">
      <c r="A1" s="70" t="s">
        <v>304</v>
      </c>
      <c r="B1" s="70"/>
      <c r="C1" s="71"/>
      <c r="D1" s="71"/>
      <c r="E1" s="71"/>
      <c r="F1" s="71"/>
      <c r="G1" s="71"/>
      <c r="H1" s="71"/>
      <c r="I1" s="71"/>
      <c r="J1" s="71"/>
      <c r="K1" s="71"/>
    </row>
    <row r="2" spans="1:57" ht="14.25" customHeight="1" x14ac:dyDescent="0.35">
      <c r="A2" s="21" t="s">
        <v>305</v>
      </c>
      <c r="B2" s="21"/>
      <c r="C2" s="71"/>
      <c r="D2" s="71"/>
      <c r="E2" s="71"/>
      <c r="F2" s="71"/>
      <c r="G2" s="71"/>
      <c r="H2" s="71"/>
      <c r="I2" s="71"/>
      <c r="J2" s="71"/>
      <c r="K2" s="71"/>
    </row>
    <row r="3" spans="1:57" x14ac:dyDescent="0.35">
      <c r="A3" s="20" t="s">
        <v>75</v>
      </c>
      <c r="B3" s="20"/>
      <c r="C3" s="71"/>
      <c r="D3" s="71"/>
      <c r="E3" s="71"/>
      <c r="F3" s="71"/>
      <c r="G3" s="71"/>
      <c r="H3" s="71"/>
      <c r="I3" s="71"/>
      <c r="J3" s="71"/>
      <c r="K3" s="71"/>
    </row>
    <row r="4" spans="1:57" x14ac:dyDescent="0.35">
      <c r="A4" s="20" t="s">
        <v>302</v>
      </c>
      <c r="B4" s="20"/>
      <c r="C4" s="71"/>
      <c r="D4" s="71"/>
      <c r="E4" s="71"/>
      <c r="F4" s="71"/>
      <c r="G4" s="71"/>
      <c r="H4" s="71"/>
      <c r="I4" s="71"/>
      <c r="J4" s="71"/>
      <c r="K4" s="71"/>
    </row>
    <row r="5" spans="1:57" x14ac:dyDescent="0.35">
      <c r="A5" s="71" t="s">
        <v>3</v>
      </c>
      <c r="B5" s="71"/>
      <c r="C5" s="71"/>
      <c r="D5" s="71"/>
      <c r="E5" s="71"/>
      <c r="F5" s="71"/>
      <c r="G5" s="71"/>
      <c r="H5" s="71"/>
      <c r="I5" s="71"/>
      <c r="J5" s="71" t="s">
        <v>3</v>
      </c>
      <c r="K5" s="71"/>
      <c r="L5" s="178" t="s">
        <v>234</v>
      </c>
      <c r="M5" s="179"/>
      <c r="N5" s="179"/>
      <c r="O5" s="180"/>
    </row>
    <row r="6" spans="1:57" s="99" customFormat="1" ht="60.4" x14ac:dyDescent="0.35">
      <c r="A6" s="72" t="s">
        <v>265</v>
      </c>
      <c r="B6" s="72" t="s">
        <v>236</v>
      </c>
      <c r="C6" s="72" t="s">
        <v>306</v>
      </c>
      <c r="D6" s="73" t="s">
        <v>237</v>
      </c>
      <c r="E6" s="73" t="s">
        <v>238</v>
      </c>
      <c r="F6" s="72" t="s">
        <v>239</v>
      </c>
      <c r="G6" s="73" t="s">
        <v>240</v>
      </c>
      <c r="H6" s="73" t="s">
        <v>241</v>
      </c>
      <c r="I6" s="73" t="s">
        <v>242</v>
      </c>
      <c r="J6" s="73" t="s">
        <v>243</v>
      </c>
      <c r="K6" s="74" t="s">
        <v>244</v>
      </c>
      <c r="L6" s="72" t="s">
        <v>245</v>
      </c>
      <c r="M6" s="73" t="s">
        <v>266</v>
      </c>
      <c r="N6" s="73" t="s">
        <v>267</v>
      </c>
      <c r="O6" s="74" t="s">
        <v>248</v>
      </c>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row>
    <row r="7" spans="1:57" s="99" customFormat="1" x14ac:dyDescent="0.35">
      <c r="A7" s="102" t="s">
        <v>232</v>
      </c>
      <c r="B7" s="102" t="s">
        <v>232</v>
      </c>
      <c r="C7" s="102" t="s">
        <v>232</v>
      </c>
      <c r="D7" s="44"/>
      <c r="E7" s="44"/>
      <c r="F7" s="35"/>
      <c r="G7" s="44"/>
      <c r="H7" s="44"/>
      <c r="I7" s="44"/>
      <c r="J7" s="44"/>
      <c r="K7" s="44"/>
      <c r="L7" s="103"/>
      <c r="M7" s="44"/>
      <c r="N7" s="44"/>
      <c r="O7" s="76"/>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row>
    <row r="8" spans="1:57" s="99" customFormat="1" x14ac:dyDescent="0.35">
      <c r="A8" s="27" t="s">
        <v>249</v>
      </c>
      <c r="B8" s="44" t="s">
        <v>91</v>
      </c>
      <c r="C8" s="35" t="s">
        <v>86</v>
      </c>
      <c r="D8" s="56">
        <v>205785</v>
      </c>
      <c r="E8" s="119">
        <v>0.4</v>
      </c>
      <c r="F8" s="59">
        <v>204915</v>
      </c>
      <c r="G8" s="78">
        <v>4.5</v>
      </c>
      <c r="H8" s="78">
        <v>8.1</v>
      </c>
      <c r="I8" s="78">
        <v>65.900000000000006</v>
      </c>
      <c r="J8" s="78">
        <v>80.7</v>
      </c>
      <c r="K8" s="79">
        <v>87.4</v>
      </c>
      <c r="L8" s="80">
        <v>131510</v>
      </c>
      <c r="M8" s="81">
        <v>14300</v>
      </c>
      <c r="N8" s="81">
        <v>19500</v>
      </c>
      <c r="O8" s="82">
        <v>24800</v>
      </c>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row>
    <row r="9" spans="1:57" x14ac:dyDescent="0.35">
      <c r="A9" s="27" t="s">
        <v>249</v>
      </c>
      <c r="B9" s="44" t="s">
        <v>91</v>
      </c>
      <c r="C9" s="27" t="s">
        <v>125</v>
      </c>
      <c r="D9" s="56">
        <v>9630</v>
      </c>
      <c r="E9" s="119">
        <v>0</v>
      </c>
      <c r="F9" s="59">
        <v>9630</v>
      </c>
      <c r="G9" s="78">
        <v>5.3</v>
      </c>
      <c r="H9" s="78">
        <v>4.9000000000000004</v>
      </c>
      <c r="I9" s="78">
        <v>56.4</v>
      </c>
      <c r="J9" s="78">
        <v>76.099999999999994</v>
      </c>
      <c r="K9" s="79">
        <v>89.8</v>
      </c>
      <c r="L9" s="80">
        <v>5260</v>
      </c>
      <c r="M9" s="81">
        <v>21400</v>
      </c>
      <c r="N9" s="81">
        <v>28800</v>
      </c>
      <c r="O9" s="82">
        <v>36300</v>
      </c>
      <c r="BE9" s="11"/>
    </row>
    <row r="10" spans="1:57" x14ac:dyDescent="0.35">
      <c r="A10" s="27" t="s">
        <v>249</v>
      </c>
      <c r="B10" s="44" t="s">
        <v>91</v>
      </c>
      <c r="C10" s="27" t="s">
        <v>126</v>
      </c>
      <c r="D10" s="56">
        <v>20090</v>
      </c>
      <c r="E10" s="119">
        <v>0</v>
      </c>
      <c r="F10" s="59">
        <v>20090</v>
      </c>
      <c r="G10" s="78">
        <v>4.5</v>
      </c>
      <c r="H10" s="78">
        <v>6.6</v>
      </c>
      <c r="I10" s="78">
        <v>60.6</v>
      </c>
      <c r="J10" s="78">
        <v>78.8</v>
      </c>
      <c r="K10" s="79">
        <v>88.9</v>
      </c>
      <c r="L10" s="80">
        <v>11720</v>
      </c>
      <c r="M10" s="81">
        <v>18500</v>
      </c>
      <c r="N10" s="81">
        <v>24700</v>
      </c>
      <c r="O10" s="82">
        <v>31900</v>
      </c>
      <c r="BE10" s="11"/>
    </row>
    <row r="11" spans="1:57" x14ac:dyDescent="0.35">
      <c r="A11" s="27" t="s">
        <v>249</v>
      </c>
      <c r="B11" s="44" t="s">
        <v>91</v>
      </c>
      <c r="C11" s="27" t="s">
        <v>127</v>
      </c>
      <c r="D11" s="56">
        <v>49915</v>
      </c>
      <c r="E11" s="119">
        <v>0</v>
      </c>
      <c r="F11" s="59">
        <v>49915</v>
      </c>
      <c r="G11" s="78">
        <v>4.2</v>
      </c>
      <c r="H11" s="78">
        <v>7.9</v>
      </c>
      <c r="I11" s="78">
        <v>63.6</v>
      </c>
      <c r="J11" s="78">
        <v>80.599999999999994</v>
      </c>
      <c r="K11" s="79">
        <v>87.9</v>
      </c>
      <c r="L11" s="80">
        <v>30820</v>
      </c>
      <c r="M11" s="81">
        <v>15700</v>
      </c>
      <c r="N11" s="81">
        <v>20900</v>
      </c>
      <c r="O11" s="82">
        <v>25800</v>
      </c>
      <c r="BE11" s="11"/>
    </row>
    <row r="12" spans="1:57" x14ac:dyDescent="0.35">
      <c r="A12" s="27" t="s">
        <v>249</v>
      </c>
      <c r="B12" s="44" t="s">
        <v>91</v>
      </c>
      <c r="C12" s="27" t="s">
        <v>128</v>
      </c>
      <c r="D12" s="56">
        <v>40665</v>
      </c>
      <c r="E12" s="119">
        <v>0</v>
      </c>
      <c r="F12" s="59">
        <v>40665</v>
      </c>
      <c r="G12" s="78">
        <v>4</v>
      </c>
      <c r="H12" s="78">
        <v>8</v>
      </c>
      <c r="I12" s="78">
        <v>67.8</v>
      </c>
      <c r="J12" s="78">
        <v>82.3</v>
      </c>
      <c r="K12" s="79">
        <v>88</v>
      </c>
      <c r="L12" s="80">
        <v>26965</v>
      </c>
      <c r="M12" s="81">
        <v>14400</v>
      </c>
      <c r="N12" s="81">
        <v>19100</v>
      </c>
      <c r="O12" s="82">
        <v>23400</v>
      </c>
      <c r="BE12" s="11"/>
    </row>
    <row r="13" spans="1:57" x14ac:dyDescent="0.35">
      <c r="A13" s="27" t="s">
        <v>249</v>
      </c>
      <c r="B13" s="44" t="s">
        <v>91</v>
      </c>
      <c r="C13" s="27" t="s">
        <v>129</v>
      </c>
      <c r="D13" s="56">
        <v>18665</v>
      </c>
      <c r="E13" s="119">
        <v>0</v>
      </c>
      <c r="F13" s="59">
        <v>18665</v>
      </c>
      <c r="G13" s="78">
        <v>4.2</v>
      </c>
      <c r="H13" s="78">
        <v>8.5</v>
      </c>
      <c r="I13" s="78">
        <v>68.900000000000006</v>
      </c>
      <c r="J13" s="78">
        <v>82.6</v>
      </c>
      <c r="K13" s="79">
        <v>87.4</v>
      </c>
      <c r="L13" s="80">
        <v>12630</v>
      </c>
      <c r="M13" s="81">
        <v>13400</v>
      </c>
      <c r="N13" s="81">
        <v>17900</v>
      </c>
      <c r="O13" s="82">
        <v>22300</v>
      </c>
      <c r="BE13" s="11"/>
    </row>
    <row r="14" spans="1:57" x14ac:dyDescent="0.35">
      <c r="A14" s="27" t="s">
        <v>249</v>
      </c>
      <c r="B14" s="44" t="s">
        <v>91</v>
      </c>
      <c r="C14" s="27" t="s">
        <v>130</v>
      </c>
      <c r="D14" s="56">
        <v>2255</v>
      </c>
      <c r="E14" s="119">
        <v>0</v>
      </c>
      <c r="F14" s="59">
        <v>2255</v>
      </c>
      <c r="G14" s="78">
        <v>4.7</v>
      </c>
      <c r="H14" s="78">
        <v>10</v>
      </c>
      <c r="I14" s="78">
        <v>68.099999999999994</v>
      </c>
      <c r="J14" s="78">
        <v>81.2</v>
      </c>
      <c r="K14" s="79">
        <v>85.3</v>
      </c>
      <c r="L14" s="80">
        <v>1500</v>
      </c>
      <c r="M14" s="81">
        <v>13000</v>
      </c>
      <c r="N14" s="81">
        <v>17400</v>
      </c>
      <c r="O14" s="82">
        <v>21700</v>
      </c>
      <c r="BE14" s="11"/>
    </row>
    <row r="15" spans="1:57" x14ac:dyDescent="0.35">
      <c r="A15" s="27" t="s">
        <v>249</v>
      </c>
      <c r="B15" s="44" t="s">
        <v>91</v>
      </c>
      <c r="C15" s="27" t="s">
        <v>131</v>
      </c>
      <c r="D15" s="56">
        <v>14075</v>
      </c>
      <c r="E15" s="119">
        <v>0</v>
      </c>
      <c r="F15" s="59">
        <v>14075</v>
      </c>
      <c r="G15" s="78">
        <v>4.5</v>
      </c>
      <c r="H15" s="78">
        <v>8.6999999999999993</v>
      </c>
      <c r="I15" s="78">
        <v>69.900000000000006</v>
      </c>
      <c r="J15" s="78">
        <v>82.5</v>
      </c>
      <c r="K15" s="79">
        <v>86.8</v>
      </c>
      <c r="L15" s="80">
        <v>9615</v>
      </c>
      <c r="M15" s="81">
        <v>12700</v>
      </c>
      <c r="N15" s="81">
        <v>17300</v>
      </c>
      <c r="O15" s="82">
        <v>21700</v>
      </c>
      <c r="BE15" s="11"/>
    </row>
    <row r="16" spans="1:57" x14ac:dyDescent="0.35">
      <c r="A16" s="27" t="s">
        <v>249</v>
      </c>
      <c r="B16" s="44" t="s">
        <v>91</v>
      </c>
      <c r="C16" s="27" t="s">
        <v>132</v>
      </c>
      <c r="D16" s="56">
        <v>7885</v>
      </c>
      <c r="E16" s="119">
        <v>0</v>
      </c>
      <c r="F16" s="59">
        <v>7885</v>
      </c>
      <c r="G16" s="78">
        <v>4.5</v>
      </c>
      <c r="H16" s="78">
        <v>9.5</v>
      </c>
      <c r="I16" s="78">
        <v>75.099999999999994</v>
      </c>
      <c r="J16" s="78">
        <v>83.9</v>
      </c>
      <c r="K16" s="79">
        <v>86</v>
      </c>
      <c r="L16" s="80">
        <v>5760</v>
      </c>
      <c r="M16" s="81">
        <v>13300</v>
      </c>
      <c r="N16" s="81">
        <v>18400</v>
      </c>
      <c r="O16" s="82">
        <v>23600</v>
      </c>
      <c r="BE16" s="11"/>
    </row>
    <row r="17" spans="1:57" x14ac:dyDescent="0.35">
      <c r="A17" s="27" t="s">
        <v>249</v>
      </c>
      <c r="B17" s="44" t="s">
        <v>91</v>
      </c>
      <c r="C17" s="27" t="s">
        <v>113</v>
      </c>
      <c r="D17" s="56">
        <v>27670</v>
      </c>
      <c r="E17" s="119">
        <v>0</v>
      </c>
      <c r="F17" s="59">
        <v>27670</v>
      </c>
      <c r="G17" s="78">
        <v>4.5999999999999996</v>
      </c>
      <c r="H17" s="78">
        <v>9.1999999999999993</v>
      </c>
      <c r="I17" s="78">
        <v>71</v>
      </c>
      <c r="J17" s="78">
        <v>81.8</v>
      </c>
      <c r="K17" s="79">
        <v>86.2</v>
      </c>
      <c r="L17" s="80">
        <v>19175</v>
      </c>
      <c r="M17" s="81">
        <v>12500</v>
      </c>
      <c r="N17" s="81">
        <v>17000</v>
      </c>
      <c r="O17" s="82">
        <v>21800</v>
      </c>
      <c r="BE17" s="11"/>
    </row>
    <row r="18" spans="1:57" x14ac:dyDescent="0.35">
      <c r="A18" s="27" t="s">
        <v>249</v>
      </c>
      <c r="B18" s="44" t="s">
        <v>91</v>
      </c>
      <c r="C18" s="27" t="s">
        <v>103</v>
      </c>
      <c r="D18" s="56">
        <v>14945</v>
      </c>
      <c r="E18" s="119">
        <v>5.8</v>
      </c>
      <c r="F18" s="59">
        <v>14075</v>
      </c>
      <c r="G18" s="78">
        <v>6.5</v>
      </c>
      <c r="H18" s="78">
        <v>9</v>
      </c>
      <c r="I18" s="78">
        <v>59.3</v>
      </c>
      <c r="J18" s="78">
        <v>74.099999999999994</v>
      </c>
      <c r="K18" s="79">
        <v>84.5</v>
      </c>
      <c r="L18" s="80">
        <v>8070</v>
      </c>
      <c r="M18" s="81">
        <v>13400</v>
      </c>
      <c r="N18" s="81">
        <v>18800</v>
      </c>
      <c r="O18" s="82">
        <v>24600</v>
      </c>
      <c r="BE18" s="11"/>
    </row>
    <row r="19" spans="1:57" x14ac:dyDescent="0.35">
      <c r="A19" s="100" t="s">
        <v>232</v>
      </c>
      <c r="B19" s="101" t="s">
        <v>232</v>
      </c>
      <c r="C19" s="100" t="s">
        <v>232</v>
      </c>
      <c r="D19" s="56"/>
      <c r="E19" s="119"/>
      <c r="F19" s="59"/>
      <c r="G19" s="78"/>
      <c r="H19" s="78"/>
      <c r="I19" s="78"/>
      <c r="J19" s="78"/>
      <c r="K19" s="79"/>
      <c r="L19" s="80"/>
      <c r="M19" s="81"/>
      <c r="N19" s="81"/>
      <c r="O19" s="82"/>
      <c r="BE19" s="11"/>
    </row>
    <row r="20" spans="1:57" x14ac:dyDescent="0.35">
      <c r="A20" s="27" t="s">
        <v>249</v>
      </c>
      <c r="B20" s="48" t="s">
        <v>89</v>
      </c>
      <c r="C20" s="35" t="s">
        <v>86</v>
      </c>
      <c r="D20" s="56">
        <v>115455</v>
      </c>
      <c r="E20" s="119">
        <v>0.4</v>
      </c>
      <c r="F20" s="59">
        <v>115035</v>
      </c>
      <c r="G20" s="78">
        <v>3.6</v>
      </c>
      <c r="H20" s="78">
        <v>7.6</v>
      </c>
      <c r="I20" s="78">
        <v>66.5</v>
      </c>
      <c r="J20" s="78">
        <v>82.8</v>
      </c>
      <c r="K20" s="79">
        <v>88.8</v>
      </c>
      <c r="L20" s="80">
        <v>74695</v>
      </c>
      <c r="M20" s="81">
        <v>14000</v>
      </c>
      <c r="N20" s="81">
        <v>18900</v>
      </c>
      <c r="O20" s="82">
        <v>23500</v>
      </c>
      <c r="BE20" s="11"/>
    </row>
    <row r="21" spans="1:57" x14ac:dyDescent="0.35">
      <c r="A21" s="27" t="s">
        <v>249</v>
      </c>
      <c r="B21" s="48" t="s">
        <v>89</v>
      </c>
      <c r="C21" s="27" t="s">
        <v>125</v>
      </c>
      <c r="D21" s="56">
        <v>4530</v>
      </c>
      <c r="E21" s="119">
        <v>0</v>
      </c>
      <c r="F21" s="59">
        <v>4530</v>
      </c>
      <c r="G21" s="78">
        <v>4.3</v>
      </c>
      <c r="H21" s="78">
        <v>4.7</v>
      </c>
      <c r="I21" s="78">
        <v>57.8</v>
      </c>
      <c r="J21" s="78">
        <v>78.099999999999994</v>
      </c>
      <c r="K21" s="79">
        <v>90.9</v>
      </c>
      <c r="L21" s="80">
        <v>2540</v>
      </c>
      <c r="M21" s="81">
        <v>19600</v>
      </c>
      <c r="N21" s="81">
        <v>27200</v>
      </c>
      <c r="O21" s="82">
        <v>34800</v>
      </c>
      <c r="BE21" s="11"/>
    </row>
    <row r="22" spans="1:57" x14ac:dyDescent="0.35">
      <c r="A22" s="27" t="s">
        <v>249</v>
      </c>
      <c r="B22" s="48" t="s">
        <v>89</v>
      </c>
      <c r="C22" s="27" t="s">
        <v>126</v>
      </c>
      <c r="D22" s="56">
        <v>11085</v>
      </c>
      <c r="E22" s="119">
        <v>0</v>
      </c>
      <c r="F22" s="59">
        <v>11085</v>
      </c>
      <c r="G22" s="78">
        <v>3.9</v>
      </c>
      <c r="H22" s="78">
        <v>6.5</v>
      </c>
      <c r="I22" s="78">
        <v>61.3</v>
      </c>
      <c r="J22" s="78">
        <v>80.400000000000006</v>
      </c>
      <c r="K22" s="79">
        <v>89.5</v>
      </c>
      <c r="L22" s="80">
        <v>6540</v>
      </c>
      <c r="M22" s="81">
        <v>17300</v>
      </c>
      <c r="N22" s="81">
        <v>22900</v>
      </c>
      <c r="O22" s="82">
        <v>30500</v>
      </c>
      <c r="BE22" s="11"/>
    </row>
    <row r="23" spans="1:57" x14ac:dyDescent="0.35">
      <c r="A23" s="27" t="s">
        <v>249</v>
      </c>
      <c r="B23" s="48" t="s">
        <v>89</v>
      </c>
      <c r="C23" s="27" t="s">
        <v>127</v>
      </c>
      <c r="D23" s="56">
        <v>29620</v>
      </c>
      <c r="E23" s="119">
        <v>0</v>
      </c>
      <c r="F23" s="59">
        <v>29620</v>
      </c>
      <c r="G23" s="78">
        <v>3.4</v>
      </c>
      <c r="H23" s="78">
        <v>7.8</v>
      </c>
      <c r="I23" s="78">
        <v>64</v>
      </c>
      <c r="J23" s="78">
        <v>82.4</v>
      </c>
      <c r="K23" s="79">
        <v>88.8</v>
      </c>
      <c r="L23" s="80">
        <v>18465</v>
      </c>
      <c r="M23" s="81">
        <v>15200</v>
      </c>
      <c r="N23" s="81">
        <v>20200</v>
      </c>
      <c r="O23" s="82">
        <v>24200</v>
      </c>
      <c r="BE23" s="11"/>
    </row>
    <row r="24" spans="1:57" x14ac:dyDescent="0.35">
      <c r="A24" s="27" t="s">
        <v>249</v>
      </c>
      <c r="B24" s="48" t="s">
        <v>89</v>
      </c>
      <c r="C24" s="27" t="s">
        <v>128</v>
      </c>
      <c r="D24" s="56">
        <v>23905</v>
      </c>
      <c r="E24" s="119">
        <v>0</v>
      </c>
      <c r="F24" s="59">
        <v>23905</v>
      </c>
      <c r="G24" s="78">
        <v>3</v>
      </c>
      <c r="H24" s="78">
        <v>7.5</v>
      </c>
      <c r="I24" s="78">
        <v>68.3</v>
      </c>
      <c r="J24" s="78">
        <v>84.4</v>
      </c>
      <c r="K24" s="79">
        <v>89.5</v>
      </c>
      <c r="L24" s="80">
        <v>16025</v>
      </c>
      <c r="M24" s="81">
        <v>14200</v>
      </c>
      <c r="N24" s="81">
        <v>18700</v>
      </c>
      <c r="O24" s="82">
        <v>22400</v>
      </c>
      <c r="BE24" s="11"/>
    </row>
    <row r="25" spans="1:57" s="94" customFormat="1" x14ac:dyDescent="0.35">
      <c r="A25" s="27" t="s">
        <v>249</v>
      </c>
      <c r="B25" s="48" t="s">
        <v>89</v>
      </c>
      <c r="C25" s="27" t="s">
        <v>129</v>
      </c>
      <c r="D25" s="56">
        <v>10070</v>
      </c>
      <c r="E25" s="119">
        <v>0</v>
      </c>
      <c r="F25" s="59">
        <v>10070</v>
      </c>
      <c r="G25" s="78">
        <v>3.3</v>
      </c>
      <c r="H25" s="78">
        <v>7.6</v>
      </c>
      <c r="I25" s="78">
        <v>68.900000000000006</v>
      </c>
      <c r="J25" s="78">
        <v>84.7</v>
      </c>
      <c r="K25" s="79">
        <v>89.1</v>
      </c>
      <c r="L25" s="80">
        <v>6835</v>
      </c>
      <c r="M25" s="81">
        <v>13300</v>
      </c>
      <c r="N25" s="81">
        <v>17400</v>
      </c>
      <c r="O25" s="82">
        <v>21700</v>
      </c>
    </row>
    <row r="26" spans="1:57" s="94" customFormat="1" x14ac:dyDescent="0.35">
      <c r="A26" s="27" t="s">
        <v>249</v>
      </c>
      <c r="B26" s="48" t="s">
        <v>89</v>
      </c>
      <c r="C26" s="27" t="s">
        <v>130</v>
      </c>
      <c r="D26" s="56">
        <v>1100</v>
      </c>
      <c r="E26" s="119">
        <v>0</v>
      </c>
      <c r="F26" s="59">
        <v>1100</v>
      </c>
      <c r="G26" s="78">
        <v>3</v>
      </c>
      <c r="H26" s="78">
        <v>9.3000000000000007</v>
      </c>
      <c r="I26" s="78">
        <v>67.900000000000006</v>
      </c>
      <c r="J26" s="78">
        <v>83.3</v>
      </c>
      <c r="K26" s="79">
        <v>87.7</v>
      </c>
      <c r="L26" s="80">
        <v>735</v>
      </c>
      <c r="M26" s="81">
        <v>13100</v>
      </c>
      <c r="N26" s="81">
        <v>17000</v>
      </c>
      <c r="O26" s="82">
        <v>20900</v>
      </c>
    </row>
    <row r="27" spans="1:57" s="94" customFormat="1" x14ac:dyDescent="0.35">
      <c r="A27" s="27" t="s">
        <v>249</v>
      </c>
      <c r="B27" s="48" t="s">
        <v>89</v>
      </c>
      <c r="C27" s="27" t="s">
        <v>131</v>
      </c>
      <c r="D27" s="56">
        <v>7935</v>
      </c>
      <c r="E27" s="119">
        <v>0</v>
      </c>
      <c r="F27" s="59">
        <v>7935</v>
      </c>
      <c r="G27" s="78">
        <v>3.8</v>
      </c>
      <c r="H27" s="78">
        <v>7.8</v>
      </c>
      <c r="I27" s="78">
        <v>70.3</v>
      </c>
      <c r="J27" s="78">
        <v>84.5</v>
      </c>
      <c r="K27" s="79">
        <v>88.4</v>
      </c>
      <c r="L27" s="80">
        <v>5490</v>
      </c>
      <c r="M27" s="81">
        <v>12400</v>
      </c>
      <c r="N27" s="81">
        <v>16800</v>
      </c>
      <c r="O27" s="82">
        <v>21500</v>
      </c>
    </row>
    <row r="28" spans="1:57" s="94" customFormat="1" x14ac:dyDescent="0.35">
      <c r="A28" s="27" t="s">
        <v>249</v>
      </c>
      <c r="B28" s="48" t="s">
        <v>89</v>
      </c>
      <c r="C28" s="27" t="s">
        <v>132</v>
      </c>
      <c r="D28" s="56">
        <v>4205</v>
      </c>
      <c r="E28" s="119">
        <v>0</v>
      </c>
      <c r="F28" s="59">
        <v>4205</v>
      </c>
      <c r="G28" s="78">
        <v>3.4</v>
      </c>
      <c r="H28" s="78">
        <v>8.3000000000000007</v>
      </c>
      <c r="I28" s="78">
        <v>75.599999999999994</v>
      </c>
      <c r="J28" s="78">
        <v>86.5</v>
      </c>
      <c r="K28" s="79">
        <v>88.3</v>
      </c>
      <c r="L28" s="80">
        <v>3115</v>
      </c>
      <c r="M28" s="81">
        <v>13300</v>
      </c>
      <c r="N28" s="81">
        <v>18000</v>
      </c>
      <c r="O28" s="82">
        <v>23000</v>
      </c>
    </row>
    <row r="29" spans="1:57" s="94" customFormat="1" x14ac:dyDescent="0.35">
      <c r="A29" s="27" t="s">
        <v>249</v>
      </c>
      <c r="B29" s="48" t="s">
        <v>89</v>
      </c>
      <c r="C29" s="27" t="s">
        <v>113</v>
      </c>
      <c r="D29" s="56">
        <v>14640</v>
      </c>
      <c r="E29" s="119">
        <v>0</v>
      </c>
      <c r="F29" s="59">
        <v>14640</v>
      </c>
      <c r="G29" s="78">
        <v>3.6</v>
      </c>
      <c r="H29" s="78">
        <v>8.3000000000000007</v>
      </c>
      <c r="I29" s="78">
        <v>72</v>
      </c>
      <c r="J29" s="78">
        <v>84.3</v>
      </c>
      <c r="K29" s="79">
        <v>88.2</v>
      </c>
      <c r="L29" s="80">
        <v>10325</v>
      </c>
      <c r="M29" s="81">
        <v>12400</v>
      </c>
      <c r="N29" s="81">
        <v>16600</v>
      </c>
      <c r="O29" s="82">
        <v>21500</v>
      </c>
    </row>
    <row r="30" spans="1:57" s="94" customFormat="1" x14ac:dyDescent="0.35">
      <c r="A30" s="27" t="s">
        <v>249</v>
      </c>
      <c r="B30" s="48" t="s">
        <v>89</v>
      </c>
      <c r="C30" s="27" t="s">
        <v>103</v>
      </c>
      <c r="D30" s="56">
        <v>8360</v>
      </c>
      <c r="E30" s="119">
        <v>5</v>
      </c>
      <c r="F30" s="59">
        <v>7940</v>
      </c>
      <c r="G30" s="78">
        <v>5.4</v>
      </c>
      <c r="H30" s="78">
        <v>8.8000000000000007</v>
      </c>
      <c r="I30" s="78">
        <v>60.2</v>
      </c>
      <c r="J30" s="78">
        <v>76.3</v>
      </c>
      <c r="K30" s="79">
        <v>85.8</v>
      </c>
      <c r="L30" s="80">
        <v>4625</v>
      </c>
      <c r="M30" s="81">
        <v>13100</v>
      </c>
      <c r="N30" s="81">
        <v>18100</v>
      </c>
      <c r="O30" s="82">
        <v>23500</v>
      </c>
    </row>
    <row r="31" spans="1:57" s="94" customFormat="1" x14ac:dyDescent="0.35">
      <c r="A31" s="100" t="s">
        <v>232</v>
      </c>
      <c r="B31" s="101" t="s">
        <v>232</v>
      </c>
      <c r="C31" s="100" t="s">
        <v>232</v>
      </c>
      <c r="D31" s="56"/>
      <c r="E31" s="119"/>
      <c r="F31" s="59"/>
      <c r="G31" s="78"/>
      <c r="H31" s="78"/>
      <c r="I31" s="78"/>
      <c r="J31" s="78"/>
      <c r="K31" s="79"/>
      <c r="L31" s="80"/>
      <c r="M31" s="81"/>
      <c r="N31" s="81"/>
      <c r="O31" s="82"/>
    </row>
    <row r="32" spans="1:57" s="94" customFormat="1" x14ac:dyDescent="0.35">
      <c r="A32" s="27" t="s">
        <v>249</v>
      </c>
      <c r="B32" s="48" t="s">
        <v>90</v>
      </c>
      <c r="C32" s="35" t="s">
        <v>86</v>
      </c>
      <c r="D32" s="56">
        <v>90330</v>
      </c>
      <c r="E32" s="119">
        <v>0.5</v>
      </c>
      <c r="F32" s="59">
        <v>89880</v>
      </c>
      <c r="G32" s="78">
        <v>5.6</v>
      </c>
      <c r="H32" s="78">
        <v>8.6999999999999993</v>
      </c>
      <c r="I32" s="78">
        <v>65.2</v>
      </c>
      <c r="J32" s="78">
        <v>78.099999999999994</v>
      </c>
      <c r="K32" s="79">
        <v>85.6</v>
      </c>
      <c r="L32" s="80">
        <v>56815</v>
      </c>
      <c r="M32" s="81">
        <v>14800</v>
      </c>
      <c r="N32" s="81">
        <v>20400</v>
      </c>
      <c r="O32" s="82">
        <v>26500</v>
      </c>
    </row>
    <row r="33" spans="1:15" s="94" customFormat="1" x14ac:dyDescent="0.35">
      <c r="A33" s="27" t="s">
        <v>249</v>
      </c>
      <c r="B33" s="48" t="s">
        <v>90</v>
      </c>
      <c r="C33" s="27" t="s">
        <v>125</v>
      </c>
      <c r="D33" s="56">
        <v>5100</v>
      </c>
      <c r="E33" s="119">
        <v>0</v>
      </c>
      <c r="F33" s="59">
        <v>5100</v>
      </c>
      <c r="G33" s="78">
        <v>6.2</v>
      </c>
      <c r="H33" s="78">
        <v>5.0999999999999996</v>
      </c>
      <c r="I33" s="78">
        <v>55.1</v>
      </c>
      <c r="J33" s="78">
        <v>74.400000000000006</v>
      </c>
      <c r="K33" s="79">
        <v>88.7</v>
      </c>
      <c r="L33" s="80">
        <v>2720</v>
      </c>
      <c r="M33" s="81">
        <v>23500</v>
      </c>
      <c r="N33" s="81">
        <v>30100</v>
      </c>
      <c r="O33" s="82">
        <v>37400</v>
      </c>
    </row>
    <row r="34" spans="1:15" s="94" customFormat="1" x14ac:dyDescent="0.35">
      <c r="A34" s="27" t="s">
        <v>249</v>
      </c>
      <c r="B34" s="48" t="s">
        <v>90</v>
      </c>
      <c r="C34" s="27" t="s">
        <v>126</v>
      </c>
      <c r="D34" s="56">
        <v>9005</v>
      </c>
      <c r="E34" s="119">
        <v>0</v>
      </c>
      <c r="F34" s="59">
        <v>9005</v>
      </c>
      <c r="G34" s="78">
        <v>5.3</v>
      </c>
      <c r="H34" s="78">
        <v>6.6</v>
      </c>
      <c r="I34" s="78">
        <v>59.8</v>
      </c>
      <c r="J34" s="78">
        <v>76.8</v>
      </c>
      <c r="K34" s="79">
        <v>88.1</v>
      </c>
      <c r="L34" s="80">
        <v>5175</v>
      </c>
      <c r="M34" s="81">
        <v>20500</v>
      </c>
      <c r="N34" s="81">
        <v>27000</v>
      </c>
      <c r="O34" s="82">
        <v>33400</v>
      </c>
    </row>
    <row r="35" spans="1:15" s="94" customFormat="1" x14ac:dyDescent="0.35">
      <c r="A35" s="27" t="s">
        <v>249</v>
      </c>
      <c r="B35" s="48" t="s">
        <v>90</v>
      </c>
      <c r="C35" s="27" t="s">
        <v>127</v>
      </c>
      <c r="D35" s="56">
        <v>20295</v>
      </c>
      <c r="E35" s="119">
        <v>0</v>
      </c>
      <c r="F35" s="59">
        <v>20295</v>
      </c>
      <c r="G35" s="78">
        <v>5.3</v>
      </c>
      <c r="H35" s="78">
        <v>8.1999999999999993</v>
      </c>
      <c r="I35" s="78">
        <v>63</v>
      </c>
      <c r="J35" s="78">
        <v>77.900000000000006</v>
      </c>
      <c r="K35" s="79">
        <v>86.5</v>
      </c>
      <c r="L35" s="80">
        <v>12360</v>
      </c>
      <c r="M35" s="81">
        <v>16500</v>
      </c>
      <c r="N35" s="81">
        <v>22300</v>
      </c>
      <c r="O35" s="82">
        <v>27800</v>
      </c>
    </row>
    <row r="36" spans="1:15" s="94" customFormat="1" x14ac:dyDescent="0.35">
      <c r="A36" s="27" t="s">
        <v>249</v>
      </c>
      <c r="B36" s="48" t="s">
        <v>90</v>
      </c>
      <c r="C36" s="27" t="s">
        <v>128</v>
      </c>
      <c r="D36" s="56">
        <v>16765</v>
      </c>
      <c r="E36" s="119">
        <v>0</v>
      </c>
      <c r="F36" s="59">
        <v>16765</v>
      </c>
      <c r="G36" s="78">
        <v>5.3</v>
      </c>
      <c r="H36" s="78">
        <v>8.9</v>
      </c>
      <c r="I36" s="78">
        <v>67.099999999999994</v>
      </c>
      <c r="J36" s="78">
        <v>79.5</v>
      </c>
      <c r="K36" s="79">
        <v>85.9</v>
      </c>
      <c r="L36" s="80">
        <v>10940</v>
      </c>
      <c r="M36" s="81">
        <v>14800</v>
      </c>
      <c r="N36" s="81">
        <v>19900</v>
      </c>
      <c r="O36" s="82">
        <v>24900</v>
      </c>
    </row>
    <row r="37" spans="1:15" s="94" customFormat="1" ht="14.25" customHeight="1" x14ac:dyDescent="0.35">
      <c r="A37" s="27" t="s">
        <v>249</v>
      </c>
      <c r="B37" s="48" t="s">
        <v>90</v>
      </c>
      <c r="C37" s="27" t="s">
        <v>129</v>
      </c>
      <c r="D37" s="56">
        <v>8590</v>
      </c>
      <c r="E37" s="119">
        <v>0</v>
      </c>
      <c r="F37" s="59">
        <v>8590</v>
      </c>
      <c r="G37" s="78">
        <v>5.0999999999999996</v>
      </c>
      <c r="H37" s="78">
        <v>9.5</v>
      </c>
      <c r="I37" s="78">
        <v>69</v>
      </c>
      <c r="J37" s="78">
        <v>80.099999999999994</v>
      </c>
      <c r="K37" s="79">
        <v>85.4</v>
      </c>
      <c r="L37" s="80">
        <v>5795</v>
      </c>
      <c r="M37" s="81">
        <v>13600</v>
      </c>
      <c r="N37" s="81">
        <v>18500</v>
      </c>
      <c r="O37" s="82">
        <v>23500</v>
      </c>
    </row>
    <row r="38" spans="1:15" s="94" customFormat="1" ht="14.25" customHeight="1" x14ac:dyDescent="0.35">
      <c r="A38" s="27" t="s">
        <v>249</v>
      </c>
      <c r="B38" s="48" t="s">
        <v>90</v>
      </c>
      <c r="C38" s="27" t="s">
        <v>130</v>
      </c>
      <c r="D38" s="56">
        <v>1150</v>
      </c>
      <c r="E38" s="119">
        <v>0</v>
      </c>
      <c r="F38" s="59">
        <v>1150</v>
      </c>
      <c r="G38" s="78">
        <v>6.3</v>
      </c>
      <c r="H38" s="78">
        <v>10.7</v>
      </c>
      <c r="I38" s="78">
        <v>68.3</v>
      </c>
      <c r="J38" s="78">
        <v>79.2</v>
      </c>
      <c r="K38" s="79">
        <v>83.1</v>
      </c>
      <c r="L38" s="80">
        <v>770</v>
      </c>
      <c r="M38" s="81">
        <v>12900</v>
      </c>
      <c r="N38" s="81">
        <v>17900</v>
      </c>
      <c r="O38" s="82">
        <v>23100</v>
      </c>
    </row>
    <row r="39" spans="1:15" s="94" customFormat="1" ht="14.25" customHeight="1" x14ac:dyDescent="0.35">
      <c r="A39" s="27" t="s">
        <v>249</v>
      </c>
      <c r="B39" s="48" t="s">
        <v>90</v>
      </c>
      <c r="C39" s="27" t="s">
        <v>131</v>
      </c>
      <c r="D39" s="56">
        <v>6140</v>
      </c>
      <c r="E39" s="119">
        <v>0</v>
      </c>
      <c r="F39" s="59">
        <v>6140</v>
      </c>
      <c r="G39" s="78">
        <v>5.5</v>
      </c>
      <c r="H39" s="78">
        <v>9.9</v>
      </c>
      <c r="I39" s="78">
        <v>69.5</v>
      </c>
      <c r="J39" s="78">
        <v>80</v>
      </c>
      <c r="K39" s="79">
        <v>84.6</v>
      </c>
      <c r="L39" s="80">
        <v>4125</v>
      </c>
      <c r="M39" s="81">
        <v>13100</v>
      </c>
      <c r="N39" s="81">
        <v>18000</v>
      </c>
      <c r="O39" s="82">
        <v>22600</v>
      </c>
    </row>
    <row r="40" spans="1:15" s="94" customFormat="1" x14ac:dyDescent="0.35">
      <c r="A40" s="27" t="s">
        <v>249</v>
      </c>
      <c r="B40" s="48" t="s">
        <v>90</v>
      </c>
      <c r="C40" s="27" t="s">
        <v>132</v>
      </c>
      <c r="D40" s="56">
        <v>3680</v>
      </c>
      <c r="E40" s="119">
        <v>0</v>
      </c>
      <c r="F40" s="59">
        <v>3680</v>
      </c>
      <c r="G40" s="78">
        <v>5.7</v>
      </c>
      <c r="H40" s="78">
        <v>10.9</v>
      </c>
      <c r="I40" s="78">
        <v>74.400000000000006</v>
      </c>
      <c r="J40" s="78">
        <v>80.900000000000006</v>
      </c>
      <c r="K40" s="79">
        <v>83.4</v>
      </c>
      <c r="L40" s="80">
        <v>2640</v>
      </c>
      <c r="M40" s="81">
        <v>13400</v>
      </c>
      <c r="N40" s="81">
        <v>18900</v>
      </c>
      <c r="O40" s="82">
        <v>24500</v>
      </c>
    </row>
    <row r="41" spans="1:15" s="94" customFormat="1" x14ac:dyDescent="0.35">
      <c r="A41" s="27" t="s">
        <v>249</v>
      </c>
      <c r="B41" s="48" t="s">
        <v>90</v>
      </c>
      <c r="C41" s="27" t="s">
        <v>113</v>
      </c>
      <c r="D41" s="56">
        <v>13030</v>
      </c>
      <c r="E41" s="119">
        <v>0</v>
      </c>
      <c r="F41" s="59">
        <v>13030</v>
      </c>
      <c r="G41" s="78">
        <v>5.9</v>
      </c>
      <c r="H41" s="78">
        <v>10.199999999999999</v>
      </c>
      <c r="I41" s="78">
        <v>69.8</v>
      </c>
      <c r="J41" s="78">
        <v>78.900000000000006</v>
      </c>
      <c r="K41" s="79">
        <v>84</v>
      </c>
      <c r="L41" s="80">
        <v>8850</v>
      </c>
      <c r="M41" s="81">
        <v>12600</v>
      </c>
      <c r="N41" s="81">
        <v>17500</v>
      </c>
      <c r="O41" s="82">
        <v>22600</v>
      </c>
    </row>
    <row r="42" spans="1:15" s="94" customFormat="1" x14ac:dyDescent="0.35">
      <c r="A42" s="27" t="s">
        <v>249</v>
      </c>
      <c r="B42" s="48" t="s">
        <v>90</v>
      </c>
      <c r="C42" s="27" t="s">
        <v>103</v>
      </c>
      <c r="D42" s="56">
        <v>6585</v>
      </c>
      <c r="E42" s="119">
        <v>6.8</v>
      </c>
      <c r="F42" s="59">
        <v>6135</v>
      </c>
      <c r="G42" s="78">
        <v>7.9</v>
      </c>
      <c r="H42" s="78">
        <v>9.3000000000000007</v>
      </c>
      <c r="I42" s="78">
        <v>58.1</v>
      </c>
      <c r="J42" s="78">
        <v>71.2</v>
      </c>
      <c r="K42" s="79">
        <v>82.8</v>
      </c>
      <c r="L42" s="80">
        <v>3445</v>
      </c>
      <c r="M42" s="81">
        <v>13900</v>
      </c>
      <c r="N42" s="81">
        <v>19900</v>
      </c>
      <c r="O42" s="82">
        <v>26200</v>
      </c>
    </row>
    <row r="43" spans="1:15" s="94" customFormat="1" x14ac:dyDescent="0.35">
      <c r="A43" s="100" t="s">
        <v>232</v>
      </c>
      <c r="B43" s="101" t="s">
        <v>232</v>
      </c>
      <c r="C43" s="100" t="s">
        <v>232</v>
      </c>
      <c r="D43" s="56"/>
      <c r="E43" s="119"/>
      <c r="F43" s="59"/>
      <c r="G43" s="78"/>
      <c r="H43" s="78"/>
      <c r="I43" s="78"/>
      <c r="J43" s="78"/>
      <c r="K43" s="79"/>
      <c r="L43" s="80"/>
      <c r="M43" s="81"/>
      <c r="N43" s="81"/>
      <c r="O43" s="82"/>
    </row>
    <row r="44" spans="1:15" s="94" customFormat="1" x14ac:dyDescent="0.35">
      <c r="A44" s="27" t="s">
        <v>250</v>
      </c>
      <c r="B44" s="44" t="s">
        <v>91</v>
      </c>
      <c r="C44" s="35" t="s">
        <v>86</v>
      </c>
      <c r="D44" s="56">
        <v>210200</v>
      </c>
      <c r="E44" s="119">
        <v>0.7</v>
      </c>
      <c r="F44" s="59">
        <v>208810</v>
      </c>
      <c r="G44" s="78">
        <v>6.8</v>
      </c>
      <c r="H44" s="78">
        <v>6.6</v>
      </c>
      <c r="I44" s="78">
        <v>73</v>
      </c>
      <c r="J44" s="78">
        <v>83.4</v>
      </c>
      <c r="K44" s="79">
        <v>86.7</v>
      </c>
      <c r="L44" s="80">
        <v>148590</v>
      </c>
      <c r="M44" s="81">
        <v>17800</v>
      </c>
      <c r="N44" s="81">
        <v>23400</v>
      </c>
      <c r="O44" s="82">
        <v>29900</v>
      </c>
    </row>
    <row r="45" spans="1:15" s="94" customFormat="1" ht="12.75" customHeight="1" x14ac:dyDescent="0.35">
      <c r="A45" s="27" t="s">
        <v>250</v>
      </c>
      <c r="B45" s="44" t="s">
        <v>91</v>
      </c>
      <c r="C45" s="27" t="s">
        <v>125</v>
      </c>
      <c r="D45" s="56">
        <v>10170</v>
      </c>
      <c r="E45" s="119">
        <v>0</v>
      </c>
      <c r="F45" s="59">
        <v>10170</v>
      </c>
      <c r="G45" s="78">
        <v>7.4</v>
      </c>
      <c r="H45" s="78">
        <v>5.2</v>
      </c>
      <c r="I45" s="78">
        <v>63</v>
      </c>
      <c r="J45" s="78">
        <v>80.900000000000006</v>
      </c>
      <c r="K45" s="79">
        <v>87.4</v>
      </c>
      <c r="L45" s="80">
        <v>6235</v>
      </c>
      <c r="M45" s="81">
        <v>25500</v>
      </c>
      <c r="N45" s="81">
        <v>34000</v>
      </c>
      <c r="O45" s="82">
        <v>43800</v>
      </c>
    </row>
    <row r="46" spans="1:15" s="94" customFormat="1" ht="12.75" customHeight="1" x14ac:dyDescent="0.35">
      <c r="A46" s="27" t="s">
        <v>250</v>
      </c>
      <c r="B46" s="44" t="s">
        <v>91</v>
      </c>
      <c r="C46" s="27" t="s">
        <v>126</v>
      </c>
      <c r="D46" s="56">
        <v>19400</v>
      </c>
      <c r="E46" s="119">
        <v>0</v>
      </c>
      <c r="F46" s="59">
        <v>19400</v>
      </c>
      <c r="G46" s="78">
        <v>6.8</v>
      </c>
      <c r="H46" s="78">
        <v>5.8</v>
      </c>
      <c r="I46" s="78">
        <v>68.900000000000006</v>
      </c>
      <c r="J46" s="78">
        <v>82.4</v>
      </c>
      <c r="K46" s="79">
        <v>87.4</v>
      </c>
      <c r="L46" s="80">
        <v>12940</v>
      </c>
      <c r="M46" s="81">
        <v>22800</v>
      </c>
      <c r="N46" s="81">
        <v>29500</v>
      </c>
      <c r="O46" s="82">
        <v>38900</v>
      </c>
    </row>
    <row r="47" spans="1:15" s="94" customFormat="1" ht="12.75" customHeight="1" x14ac:dyDescent="0.35">
      <c r="A47" s="27" t="s">
        <v>250</v>
      </c>
      <c r="B47" s="44" t="s">
        <v>91</v>
      </c>
      <c r="C47" s="27" t="s">
        <v>127</v>
      </c>
      <c r="D47" s="56">
        <v>51135</v>
      </c>
      <c r="E47" s="119">
        <v>0</v>
      </c>
      <c r="F47" s="59">
        <v>51135</v>
      </c>
      <c r="G47" s="78">
        <v>6.6</v>
      </c>
      <c r="H47" s="78">
        <v>6</v>
      </c>
      <c r="I47" s="78">
        <v>71.7</v>
      </c>
      <c r="J47" s="78">
        <v>83.5</v>
      </c>
      <c r="K47" s="79">
        <v>87.4</v>
      </c>
      <c r="L47" s="80">
        <v>35675</v>
      </c>
      <c r="M47" s="81">
        <v>19600</v>
      </c>
      <c r="N47" s="81">
        <v>25000</v>
      </c>
      <c r="O47" s="82">
        <v>31400</v>
      </c>
    </row>
    <row r="48" spans="1:15" s="94" customFormat="1" ht="12.75" customHeight="1" x14ac:dyDescent="0.35">
      <c r="A48" s="27" t="s">
        <v>250</v>
      </c>
      <c r="B48" s="44" t="s">
        <v>91</v>
      </c>
      <c r="C48" s="27" t="s">
        <v>128</v>
      </c>
      <c r="D48" s="56">
        <v>42870</v>
      </c>
      <c r="E48" s="119">
        <v>0</v>
      </c>
      <c r="F48" s="59">
        <v>42870</v>
      </c>
      <c r="G48" s="78">
        <v>6.3</v>
      </c>
      <c r="H48" s="78">
        <v>6.4</v>
      </c>
      <c r="I48" s="78">
        <v>75.3</v>
      </c>
      <c r="J48" s="78">
        <v>84.9</v>
      </c>
      <c r="K48" s="79">
        <v>87.3</v>
      </c>
      <c r="L48" s="80">
        <v>31570</v>
      </c>
      <c r="M48" s="81">
        <v>17900</v>
      </c>
      <c r="N48" s="81">
        <v>23100</v>
      </c>
      <c r="O48" s="82">
        <v>28200</v>
      </c>
    </row>
    <row r="49" spans="1:15" s="94" customFormat="1" ht="12.75" customHeight="1" x14ac:dyDescent="0.35">
      <c r="A49" s="27" t="s">
        <v>250</v>
      </c>
      <c r="B49" s="44" t="s">
        <v>91</v>
      </c>
      <c r="C49" s="27" t="s">
        <v>129</v>
      </c>
      <c r="D49" s="56">
        <v>21425</v>
      </c>
      <c r="E49" s="119">
        <v>0</v>
      </c>
      <c r="F49" s="59">
        <v>21425</v>
      </c>
      <c r="G49" s="78">
        <v>5.8</v>
      </c>
      <c r="H49" s="78">
        <v>7</v>
      </c>
      <c r="I49" s="78">
        <v>76.8</v>
      </c>
      <c r="J49" s="78">
        <v>85.1</v>
      </c>
      <c r="K49" s="79">
        <v>87.2</v>
      </c>
      <c r="L49" s="80">
        <v>16130</v>
      </c>
      <c r="M49" s="81">
        <v>16900</v>
      </c>
      <c r="N49" s="81">
        <v>21700</v>
      </c>
      <c r="O49" s="82">
        <v>26800</v>
      </c>
    </row>
    <row r="50" spans="1:15" s="94" customFormat="1" ht="12.75" customHeight="1" x14ac:dyDescent="0.35">
      <c r="A50" s="27" t="s">
        <v>250</v>
      </c>
      <c r="B50" s="44" t="s">
        <v>91</v>
      </c>
      <c r="C50" s="27" t="s">
        <v>130</v>
      </c>
      <c r="D50" s="56">
        <v>3105</v>
      </c>
      <c r="E50" s="119">
        <v>0</v>
      </c>
      <c r="F50" s="59">
        <v>3105</v>
      </c>
      <c r="G50" s="78">
        <v>5.8</v>
      </c>
      <c r="H50" s="78">
        <v>6.6</v>
      </c>
      <c r="I50" s="78">
        <v>76.7</v>
      </c>
      <c r="J50" s="78">
        <v>84.8</v>
      </c>
      <c r="K50" s="79">
        <v>87.6</v>
      </c>
      <c r="L50" s="80">
        <v>2335</v>
      </c>
      <c r="M50" s="81">
        <v>16200</v>
      </c>
      <c r="N50" s="81">
        <v>20700</v>
      </c>
      <c r="O50" s="82">
        <v>26100</v>
      </c>
    </row>
    <row r="51" spans="1:15" s="94" customFormat="1" x14ac:dyDescent="0.35">
      <c r="A51" s="27" t="s">
        <v>250</v>
      </c>
      <c r="B51" s="44" t="s">
        <v>91</v>
      </c>
      <c r="C51" s="27" t="s">
        <v>131</v>
      </c>
      <c r="D51" s="56">
        <v>13405</v>
      </c>
      <c r="E51" s="119">
        <v>0</v>
      </c>
      <c r="F51" s="59">
        <v>13405</v>
      </c>
      <c r="G51" s="78">
        <v>7</v>
      </c>
      <c r="H51" s="78">
        <v>7.4</v>
      </c>
      <c r="I51" s="78">
        <v>75.599999999999994</v>
      </c>
      <c r="J51" s="78">
        <v>83.6</v>
      </c>
      <c r="K51" s="79">
        <v>85.6</v>
      </c>
      <c r="L51" s="80">
        <v>9870</v>
      </c>
      <c r="M51" s="81">
        <v>15900</v>
      </c>
      <c r="N51" s="81">
        <v>21400</v>
      </c>
      <c r="O51" s="82">
        <v>26600</v>
      </c>
    </row>
    <row r="52" spans="1:15" s="94" customFormat="1" x14ac:dyDescent="0.35">
      <c r="A52" s="27" t="s">
        <v>250</v>
      </c>
      <c r="B52" s="44" t="s">
        <v>91</v>
      </c>
      <c r="C52" s="27" t="s">
        <v>132</v>
      </c>
      <c r="D52" s="56">
        <v>17010</v>
      </c>
      <c r="E52" s="119">
        <v>0</v>
      </c>
      <c r="F52" s="59">
        <v>17010</v>
      </c>
      <c r="G52" s="78">
        <v>5.9</v>
      </c>
      <c r="H52" s="78">
        <v>7.6</v>
      </c>
      <c r="I52" s="78">
        <v>78.3</v>
      </c>
      <c r="J52" s="78">
        <v>85.1</v>
      </c>
      <c r="K52" s="79">
        <v>86.4</v>
      </c>
      <c r="L52" s="80">
        <v>12945</v>
      </c>
      <c r="M52" s="81">
        <v>14800</v>
      </c>
      <c r="N52" s="81">
        <v>19600</v>
      </c>
      <c r="O52" s="82">
        <v>25100</v>
      </c>
    </row>
    <row r="53" spans="1:15" s="94" customFormat="1" x14ac:dyDescent="0.35">
      <c r="A53" s="27" t="s">
        <v>250</v>
      </c>
      <c r="B53" s="44" t="s">
        <v>91</v>
      </c>
      <c r="C53" s="27" t="s">
        <v>113</v>
      </c>
      <c r="D53" s="56">
        <v>16070</v>
      </c>
      <c r="E53" s="119">
        <v>0</v>
      </c>
      <c r="F53" s="59">
        <v>16070</v>
      </c>
      <c r="G53" s="78">
        <v>6.9</v>
      </c>
      <c r="H53" s="78">
        <v>7.4</v>
      </c>
      <c r="I53" s="78">
        <v>75.2</v>
      </c>
      <c r="J53" s="78">
        <v>83.3</v>
      </c>
      <c r="K53" s="79">
        <v>85.7</v>
      </c>
      <c r="L53" s="80">
        <v>11775</v>
      </c>
      <c r="M53" s="81">
        <v>15800</v>
      </c>
      <c r="N53" s="81">
        <v>21200</v>
      </c>
      <c r="O53" s="82">
        <v>26800</v>
      </c>
    </row>
    <row r="54" spans="1:15" s="94" customFormat="1" ht="14.25" customHeight="1" x14ac:dyDescent="0.35">
      <c r="A54" s="27" t="s">
        <v>250</v>
      </c>
      <c r="B54" s="44" t="s">
        <v>91</v>
      </c>
      <c r="C54" s="27" t="s">
        <v>103</v>
      </c>
      <c r="D54" s="56">
        <v>15610</v>
      </c>
      <c r="E54" s="119">
        <v>8.9</v>
      </c>
      <c r="F54" s="59">
        <v>14215</v>
      </c>
      <c r="G54" s="78">
        <v>10.9</v>
      </c>
      <c r="H54" s="78">
        <v>7.5</v>
      </c>
      <c r="I54" s="78">
        <v>66.5</v>
      </c>
      <c r="J54" s="78">
        <v>76.5</v>
      </c>
      <c r="K54" s="79">
        <v>81.7</v>
      </c>
      <c r="L54" s="80">
        <v>9120</v>
      </c>
      <c r="M54" s="81">
        <v>16400</v>
      </c>
      <c r="N54" s="81">
        <v>22500</v>
      </c>
      <c r="O54" s="82">
        <v>29300</v>
      </c>
    </row>
    <row r="55" spans="1:15" s="94" customFormat="1" ht="14.25" customHeight="1" x14ac:dyDescent="0.35">
      <c r="A55" s="100" t="s">
        <v>232</v>
      </c>
      <c r="B55" s="101" t="s">
        <v>232</v>
      </c>
      <c r="C55" s="100" t="s">
        <v>232</v>
      </c>
      <c r="D55" s="56"/>
      <c r="E55" s="119"/>
      <c r="F55" s="59"/>
      <c r="G55" s="78"/>
      <c r="H55" s="78"/>
      <c r="I55" s="78"/>
      <c r="J55" s="78"/>
      <c r="K55" s="79"/>
      <c r="L55" s="80"/>
      <c r="M55" s="81"/>
      <c r="N55" s="81"/>
      <c r="O55" s="82"/>
    </row>
    <row r="56" spans="1:15" s="94" customFormat="1" ht="14.25" customHeight="1" x14ac:dyDescent="0.35">
      <c r="A56" s="27" t="s">
        <v>250</v>
      </c>
      <c r="B56" s="48" t="s">
        <v>89</v>
      </c>
      <c r="C56" s="35" t="s">
        <v>86</v>
      </c>
      <c r="D56" s="56">
        <v>116695</v>
      </c>
      <c r="E56" s="119">
        <v>0.6</v>
      </c>
      <c r="F56" s="59">
        <v>115955</v>
      </c>
      <c r="G56" s="78">
        <v>5.9</v>
      </c>
      <c r="H56" s="78">
        <v>6.4</v>
      </c>
      <c r="I56" s="78">
        <v>73</v>
      </c>
      <c r="J56" s="78">
        <v>84.5</v>
      </c>
      <c r="K56" s="79">
        <v>87.7</v>
      </c>
      <c r="L56" s="80">
        <v>82565</v>
      </c>
      <c r="M56" s="81">
        <v>17200</v>
      </c>
      <c r="N56" s="81">
        <v>22700</v>
      </c>
      <c r="O56" s="82">
        <v>27800</v>
      </c>
    </row>
    <row r="57" spans="1:15" s="94" customFormat="1" ht="14.25" customHeight="1" x14ac:dyDescent="0.35">
      <c r="A57" s="27" t="s">
        <v>250</v>
      </c>
      <c r="B57" s="48" t="s">
        <v>89</v>
      </c>
      <c r="C57" s="27" t="s">
        <v>125</v>
      </c>
      <c r="D57" s="56">
        <v>4980</v>
      </c>
      <c r="E57" s="119">
        <v>0</v>
      </c>
      <c r="F57" s="59">
        <v>4980</v>
      </c>
      <c r="G57" s="78">
        <v>6.6</v>
      </c>
      <c r="H57" s="78">
        <v>5.0999999999999996</v>
      </c>
      <c r="I57" s="78">
        <v>63.9</v>
      </c>
      <c r="J57" s="78">
        <v>82.3</v>
      </c>
      <c r="K57" s="79">
        <v>88.4</v>
      </c>
      <c r="L57" s="80">
        <v>3100</v>
      </c>
      <c r="M57" s="81">
        <v>24100</v>
      </c>
      <c r="N57" s="81">
        <v>32000</v>
      </c>
      <c r="O57" s="82">
        <v>42200</v>
      </c>
    </row>
    <row r="58" spans="1:15" s="94" customFormat="1" ht="14.25" customHeight="1" x14ac:dyDescent="0.35">
      <c r="A58" s="27" t="s">
        <v>250</v>
      </c>
      <c r="B58" s="48" t="s">
        <v>89</v>
      </c>
      <c r="C58" s="27" t="s">
        <v>126</v>
      </c>
      <c r="D58" s="56">
        <v>10970</v>
      </c>
      <c r="E58" s="119">
        <v>0</v>
      </c>
      <c r="F58" s="59">
        <v>10970</v>
      </c>
      <c r="G58" s="78">
        <v>6.1</v>
      </c>
      <c r="H58" s="78">
        <v>5.8</v>
      </c>
      <c r="I58" s="78">
        <v>69.5</v>
      </c>
      <c r="J58" s="78">
        <v>83.4</v>
      </c>
      <c r="K58" s="79">
        <v>88</v>
      </c>
      <c r="L58" s="80">
        <v>7385</v>
      </c>
      <c r="M58" s="81">
        <v>21900</v>
      </c>
      <c r="N58" s="81">
        <v>27400</v>
      </c>
      <c r="O58" s="82">
        <v>36200</v>
      </c>
    </row>
    <row r="59" spans="1:15" s="94" customFormat="1" ht="14.25" customHeight="1" x14ac:dyDescent="0.35">
      <c r="A59" s="27" t="s">
        <v>250</v>
      </c>
      <c r="B59" s="48" t="s">
        <v>89</v>
      </c>
      <c r="C59" s="27" t="s">
        <v>127</v>
      </c>
      <c r="D59" s="56">
        <v>30060</v>
      </c>
      <c r="E59" s="119">
        <v>0</v>
      </c>
      <c r="F59" s="59">
        <v>30060</v>
      </c>
      <c r="G59" s="78">
        <v>5.8</v>
      </c>
      <c r="H59" s="78">
        <v>6</v>
      </c>
      <c r="I59" s="78">
        <v>71.900000000000006</v>
      </c>
      <c r="J59" s="78">
        <v>84.7</v>
      </c>
      <c r="K59" s="79">
        <v>88.3</v>
      </c>
      <c r="L59" s="80">
        <v>21035</v>
      </c>
      <c r="M59" s="81">
        <v>19000</v>
      </c>
      <c r="N59" s="81">
        <v>24000</v>
      </c>
      <c r="O59" s="82">
        <v>29200</v>
      </c>
    </row>
    <row r="60" spans="1:15" s="94" customFormat="1" ht="14.25" customHeight="1" x14ac:dyDescent="0.35">
      <c r="A60" s="27" t="s">
        <v>250</v>
      </c>
      <c r="B60" s="48" t="s">
        <v>89</v>
      </c>
      <c r="C60" s="27" t="s">
        <v>128</v>
      </c>
      <c r="D60" s="56">
        <v>24775</v>
      </c>
      <c r="E60" s="119">
        <v>0</v>
      </c>
      <c r="F60" s="59">
        <v>24775</v>
      </c>
      <c r="G60" s="78">
        <v>5.0999999999999996</v>
      </c>
      <c r="H60" s="78">
        <v>6.1</v>
      </c>
      <c r="I60" s="78">
        <v>75.599999999999994</v>
      </c>
      <c r="J60" s="78">
        <v>86.3</v>
      </c>
      <c r="K60" s="79">
        <v>88.8</v>
      </c>
      <c r="L60" s="80">
        <v>18330</v>
      </c>
      <c r="M60" s="81">
        <v>17500</v>
      </c>
      <c r="N60" s="81">
        <v>22400</v>
      </c>
      <c r="O60" s="82">
        <v>26600</v>
      </c>
    </row>
    <row r="61" spans="1:15" s="94" customFormat="1" ht="14.25" customHeight="1" x14ac:dyDescent="0.35">
      <c r="A61" s="27" t="s">
        <v>250</v>
      </c>
      <c r="B61" s="48" t="s">
        <v>89</v>
      </c>
      <c r="C61" s="27" t="s">
        <v>129</v>
      </c>
      <c r="D61" s="56">
        <v>11165</v>
      </c>
      <c r="E61" s="119">
        <v>0</v>
      </c>
      <c r="F61" s="59">
        <v>11165</v>
      </c>
      <c r="G61" s="78">
        <v>5.0999999999999996</v>
      </c>
      <c r="H61" s="78">
        <v>6.6</v>
      </c>
      <c r="I61" s="78">
        <v>76.3</v>
      </c>
      <c r="J61" s="78">
        <v>86.1</v>
      </c>
      <c r="K61" s="79">
        <v>88.3</v>
      </c>
      <c r="L61" s="80">
        <v>8375</v>
      </c>
      <c r="M61" s="81">
        <v>16200</v>
      </c>
      <c r="N61" s="81">
        <v>21000</v>
      </c>
      <c r="O61" s="82">
        <v>25300</v>
      </c>
    </row>
    <row r="62" spans="1:15" s="94" customFormat="1" ht="14.25" customHeight="1" x14ac:dyDescent="0.35">
      <c r="A62" s="27" t="s">
        <v>250</v>
      </c>
      <c r="B62" s="48" t="s">
        <v>89</v>
      </c>
      <c r="C62" s="27" t="s">
        <v>130</v>
      </c>
      <c r="D62" s="56">
        <v>1415</v>
      </c>
      <c r="E62" s="119">
        <v>0</v>
      </c>
      <c r="F62" s="59">
        <v>1415</v>
      </c>
      <c r="G62" s="78">
        <v>5.7</v>
      </c>
      <c r="H62" s="78">
        <v>5.9</v>
      </c>
      <c r="I62" s="78">
        <v>74.5</v>
      </c>
      <c r="J62" s="78">
        <v>85.2</v>
      </c>
      <c r="K62" s="79">
        <v>88.4</v>
      </c>
      <c r="L62" s="80">
        <v>1040</v>
      </c>
      <c r="M62" s="81">
        <v>15000</v>
      </c>
      <c r="N62" s="81">
        <v>19700</v>
      </c>
      <c r="O62" s="82">
        <v>24200</v>
      </c>
    </row>
    <row r="63" spans="1:15" s="94" customFormat="1" x14ac:dyDescent="0.35">
      <c r="A63" s="27" t="s">
        <v>250</v>
      </c>
      <c r="B63" s="48" t="s">
        <v>89</v>
      </c>
      <c r="C63" s="27" t="s">
        <v>131</v>
      </c>
      <c r="D63" s="56">
        <v>7245</v>
      </c>
      <c r="E63" s="119">
        <v>0</v>
      </c>
      <c r="F63" s="59">
        <v>7245</v>
      </c>
      <c r="G63" s="78">
        <v>6.2</v>
      </c>
      <c r="H63" s="78">
        <v>7.6</v>
      </c>
      <c r="I63" s="78">
        <v>74.2</v>
      </c>
      <c r="J63" s="78">
        <v>84</v>
      </c>
      <c r="K63" s="79">
        <v>86.2</v>
      </c>
      <c r="L63" s="80">
        <v>5260</v>
      </c>
      <c r="M63" s="81">
        <v>15200</v>
      </c>
      <c r="N63" s="81">
        <v>20400</v>
      </c>
      <c r="O63" s="82">
        <v>25200</v>
      </c>
    </row>
    <row r="64" spans="1:15" s="94" customFormat="1" x14ac:dyDescent="0.35">
      <c r="A64" s="27" t="s">
        <v>250</v>
      </c>
      <c r="B64" s="48" t="s">
        <v>89</v>
      </c>
      <c r="C64" s="27" t="s">
        <v>132</v>
      </c>
      <c r="D64" s="56">
        <v>8805</v>
      </c>
      <c r="E64" s="119">
        <v>0</v>
      </c>
      <c r="F64" s="59">
        <v>8805</v>
      </c>
      <c r="G64" s="78">
        <v>5</v>
      </c>
      <c r="H64" s="78">
        <v>7.1</v>
      </c>
      <c r="I64" s="78">
        <v>78.400000000000006</v>
      </c>
      <c r="J64" s="78">
        <v>86.5</v>
      </c>
      <c r="K64" s="79">
        <v>87.9</v>
      </c>
      <c r="L64" s="80">
        <v>6710</v>
      </c>
      <c r="M64" s="81">
        <v>14200</v>
      </c>
      <c r="N64" s="81">
        <v>18700</v>
      </c>
      <c r="O64" s="82">
        <v>23700</v>
      </c>
    </row>
    <row r="65" spans="1:15" s="94" customFormat="1" ht="14.25" customHeight="1" x14ac:dyDescent="0.35">
      <c r="A65" s="27" t="s">
        <v>250</v>
      </c>
      <c r="B65" s="48" t="s">
        <v>89</v>
      </c>
      <c r="C65" s="27" t="s">
        <v>113</v>
      </c>
      <c r="D65" s="56">
        <v>8465</v>
      </c>
      <c r="E65" s="119">
        <v>0</v>
      </c>
      <c r="F65" s="59">
        <v>8465</v>
      </c>
      <c r="G65" s="78">
        <v>6.1</v>
      </c>
      <c r="H65" s="78">
        <v>7</v>
      </c>
      <c r="I65" s="78">
        <v>74.400000000000006</v>
      </c>
      <c r="J65" s="78">
        <v>84.3</v>
      </c>
      <c r="K65" s="79">
        <v>86.9</v>
      </c>
      <c r="L65" s="80">
        <v>6150</v>
      </c>
      <c r="M65" s="81">
        <v>15100</v>
      </c>
      <c r="N65" s="81">
        <v>20300</v>
      </c>
      <c r="O65" s="82">
        <v>25300</v>
      </c>
    </row>
    <row r="66" spans="1:15" s="94" customFormat="1" x14ac:dyDescent="0.35">
      <c r="A66" s="27" t="s">
        <v>250</v>
      </c>
      <c r="B66" s="48" t="s">
        <v>89</v>
      </c>
      <c r="C66" s="27" t="s">
        <v>103</v>
      </c>
      <c r="D66" s="56">
        <v>8820</v>
      </c>
      <c r="E66" s="119">
        <v>8.4</v>
      </c>
      <c r="F66" s="59">
        <v>8075</v>
      </c>
      <c r="G66" s="78">
        <v>10.1</v>
      </c>
      <c r="H66" s="78">
        <v>7.5</v>
      </c>
      <c r="I66" s="78">
        <v>66.3</v>
      </c>
      <c r="J66" s="78">
        <v>77.599999999999994</v>
      </c>
      <c r="K66" s="79">
        <v>82.4</v>
      </c>
      <c r="L66" s="80">
        <v>5190</v>
      </c>
      <c r="M66" s="81">
        <v>16000</v>
      </c>
      <c r="N66" s="81">
        <v>21700</v>
      </c>
      <c r="O66" s="82">
        <v>27200</v>
      </c>
    </row>
    <row r="67" spans="1:15" s="94" customFormat="1" x14ac:dyDescent="0.35">
      <c r="A67" s="100" t="s">
        <v>232</v>
      </c>
      <c r="B67" s="101" t="s">
        <v>232</v>
      </c>
      <c r="C67" s="100" t="s">
        <v>232</v>
      </c>
      <c r="D67" s="56"/>
      <c r="E67" s="119"/>
      <c r="F67" s="59"/>
      <c r="G67" s="78"/>
      <c r="H67" s="78"/>
      <c r="I67" s="78"/>
      <c r="J67" s="78"/>
      <c r="K67" s="79"/>
      <c r="L67" s="80"/>
      <c r="M67" s="81"/>
      <c r="N67" s="81"/>
      <c r="O67" s="82"/>
    </row>
    <row r="68" spans="1:15" s="94" customFormat="1" x14ac:dyDescent="0.35">
      <c r="A68" s="27" t="s">
        <v>250</v>
      </c>
      <c r="B68" s="48" t="s">
        <v>90</v>
      </c>
      <c r="C68" s="35" t="s">
        <v>86</v>
      </c>
      <c r="D68" s="56">
        <v>93505</v>
      </c>
      <c r="E68" s="119">
        <v>0.7</v>
      </c>
      <c r="F68" s="59">
        <v>92855</v>
      </c>
      <c r="G68" s="78">
        <v>7.8</v>
      </c>
      <c r="H68" s="78">
        <v>6.8</v>
      </c>
      <c r="I68" s="78">
        <v>73.099999999999994</v>
      </c>
      <c r="J68" s="78">
        <v>82</v>
      </c>
      <c r="K68" s="79">
        <v>85.4</v>
      </c>
      <c r="L68" s="80">
        <v>66025</v>
      </c>
      <c r="M68" s="81">
        <v>18500</v>
      </c>
      <c r="N68" s="81">
        <v>24900</v>
      </c>
      <c r="O68" s="82">
        <v>32500</v>
      </c>
    </row>
    <row r="69" spans="1:15" s="94" customFormat="1" x14ac:dyDescent="0.35">
      <c r="A69" s="27" t="s">
        <v>250</v>
      </c>
      <c r="B69" s="48" t="s">
        <v>90</v>
      </c>
      <c r="C69" s="27" t="s">
        <v>125</v>
      </c>
      <c r="D69" s="56">
        <v>5190</v>
      </c>
      <c r="E69" s="119">
        <v>0</v>
      </c>
      <c r="F69" s="59">
        <v>5190</v>
      </c>
      <c r="G69" s="78">
        <v>8.1</v>
      </c>
      <c r="H69" s="78">
        <v>5.4</v>
      </c>
      <c r="I69" s="78">
        <v>62.1</v>
      </c>
      <c r="J69" s="78">
        <v>79.599999999999994</v>
      </c>
      <c r="K69" s="79">
        <v>86.5</v>
      </c>
      <c r="L69" s="80">
        <v>3135</v>
      </c>
      <c r="M69" s="81">
        <v>27300</v>
      </c>
      <c r="N69" s="81">
        <v>36000</v>
      </c>
      <c r="O69" s="82">
        <v>45500</v>
      </c>
    </row>
    <row r="70" spans="1:15" s="94" customFormat="1" x14ac:dyDescent="0.35">
      <c r="A70" s="27" t="s">
        <v>250</v>
      </c>
      <c r="B70" s="48" t="s">
        <v>90</v>
      </c>
      <c r="C70" s="27" t="s">
        <v>126</v>
      </c>
      <c r="D70" s="56">
        <v>8430</v>
      </c>
      <c r="E70" s="119">
        <v>0</v>
      </c>
      <c r="F70" s="59">
        <v>8430</v>
      </c>
      <c r="G70" s="78">
        <v>7.6</v>
      </c>
      <c r="H70" s="78">
        <v>5.7</v>
      </c>
      <c r="I70" s="78">
        <v>68</v>
      </c>
      <c r="J70" s="78">
        <v>81.099999999999994</v>
      </c>
      <c r="K70" s="79">
        <v>86.7</v>
      </c>
      <c r="L70" s="80">
        <v>5555</v>
      </c>
      <c r="M70" s="81">
        <v>24600</v>
      </c>
      <c r="N70" s="81">
        <v>32300</v>
      </c>
      <c r="O70" s="82">
        <v>42200</v>
      </c>
    </row>
    <row r="71" spans="1:15" s="94" customFormat="1" x14ac:dyDescent="0.35">
      <c r="A71" s="27" t="s">
        <v>250</v>
      </c>
      <c r="B71" s="48" t="s">
        <v>90</v>
      </c>
      <c r="C71" s="27" t="s">
        <v>127</v>
      </c>
      <c r="D71" s="56">
        <v>21075</v>
      </c>
      <c r="E71" s="119">
        <v>0</v>
      </c>
      <c r="F71" s="59">
        <v>21075</v>
      </c>
      <c r="G71" s="78">
        <v>7.8</v>
      </c>
      <c r="H71" s="78">
        <v>6.1</v>
      </c>
      <c r="I71" s="78">
        <v>71.5</v>
      </c>
      <c r="J71" s="78">
        <v>81.900000000000006</v>
      </c>
      <c r="K71" s="79">
        <v>86.1</v>
      </c>
      <c r="L71" s="80">
        <v>14640</v>
      </c>
      <c r="M71" s="81">
        <v>20700</v>
      </c>
      <c r="N71" s="81">
        <v>27100</v>
      </c>
      <c r="O71" s="82">
        <v>34500</v>
      </c>
    </row>
    <row r="72" spans="1:15" s="94" customFormat="1" x14ac:dyDescent="0.35">
      <c r="A72" s="27" t="s">
        <v>250</v>
      </c>
      <c r="B72" s="48" t="s">
        <v>90</v>
      </c>
      <c r="C72" s="27" t="s">
        <v>128</v>
      </c>
      <c r="D72" s="56">
        <v>18095</v>
      </c>
      <c r="E72" s="119">
        <v>0</v>
      </c>
      <c r="F72" s="59">
        <v>18095</v>
      </c>
      <c r="G72" s="78">
        <v>7.9</v>
      </c>
      <c r="H72" s="78">
        <v>6.8</v>
      </c>
      <c r="I72" s="78">
        <v>74.900000000000006</v>
      </c>
      <c r="J72" s="78">
        <v>82.8</v>
      </c>
      <c r="K72" s="79">
        <v>85.4</v>
      </c>
      <c r="L72" s="80">
        <v>13235</v>
      </c>
      <c r="M72" s="81">
        <v>18500</v>
      </c>
      <c r="N72" s="81">
        <v>24300</v>
      </c>
      <c r="O72" s="82">
        <v>30800</v>
      </c>
    </row>
    <row r="73" spans="1:15" s="94" customFormat="1" x14ac:dyDescent="0.35">
      <c r="A73" s="27" t="s">
        <v>250</v>
      </c>
      <c r="B73" s="48" t="s">
        <v>90</v>
      </c>
      <c r="C73" s="27" t="s">
        <v>129</v>
      </c>
      <c r="D73" s="56">
        <v>10260</v>
      </c>
      <c r="E73" s="119">
        <v>0</v>
      </c>
      <c r="F73" s="59">
        <v>10260</v>
      </c>
      <c r="G73" s="78">
        <v>6.5</v>
      </c>
      <c r="H73" s="78">
        <v>7.4</v>
      </c>
      <c r="I73" s="78">
        <v>77.3</v>
      </c>
      <c r="J73" s="78">
        <v>84</v>
      </c>
      <c r="K73" s="79">
        <v>86.1</v>
      </c>
      <c r="L73" s="80">
        <v>7755</v>
      </c>
      <c r="M73" s="81">
        <v>17600</v>
      </c>
      <c r="N73" s="81">
        <v>22800</v>
      </c>
      <c r="O73" s="82">
        <v>29100</v>
      </c>
    </row>
    <row r="74" spans="1:15" s="94" customFormat="1" x14ac:dyDescent="0.35">
      <c r="A74" s="27" t="s">
        <v>250</v>
      </c>
      <c r="B74" s="48" t="s">
        <v>90</v>
      </c>
      <c r="C74" s="27" t="s">
        <v>130</v>
      </c>
      <c r="D74" s="56">
        <v>1690</v>
      </c>
      <c r="E74" s="119">
        <v>0</v>
      </c>
      <c r="F74" s="59">
        <v>1690</v>
      </c>
      <c r="G74" s="78">
        <v>5.9</v>
      </c>
      <c r="H74" s="78">
        <v>7.2</v>
      </c>
      <c r="I74" s="78">
        <v>78.5</v>
      </c>
      <c r="J74" s="78">
        <v>84.6</v>
      </c>
      <c r="K74" s="79">
        <v>86.9</v>
      </c>
      <c r="L74" s="80">
        <v>1295</v>
      </c>
      <c r="M74" s="81">
        <v>17400</v>
      </c>
      <c r="N74" s="81">
        <v>21800</v>
      </c>
      <c r="O74" s="82">
        <v>27800</v>
      </c>
    </row>
    <row r="75" spans="1:15" s="94" customFormat="1" x14ac:dyDescent="0.35">
      <c r="A75" s="27" t="s">
        <v>250</v>
      </c>
      <c r="B75" s="48" t="s">
        <v>90</v>
      </c>
      <c r="C75" s="27" t="s">
        <v>131</v>
      </c>
      <c r="D75" s="56">
        <v>6165</v>
      </c>
      <c r="E75" s="119">
        <v>0</v>
      </c>
      <c r="F75" s="59">
        <v>6165</v>
      </c>
      <c r="G75" s="78">
        <v>7.9</v>
      </c>
      <c r="H75" s="78">
        <v>7.2</v>
      </c>
      <c r="I75" s="78">
        <v>77.3</v>
      </c>
      <c r="J75" s="78">
        <v>83.1</v>
      </c>
      <c r="K75" s="79">
        <v>84.9</v>
      </c>
      <c r="L75" s="80">
        <v>4615</v>
      </c>
      <c r="M75" s="81">
        <v>17000</v>
      </c>
      <c r="N75" s="81">
        <v>22500</v>
      </c>
      <c r="O75" s="82">
        <v>28600</v>
      </c>
    </row>
    <row r="76" spans="1:15" s="94" customFormat="1" x14ac:dyDescent="0.35">
      <c r="A76" s="27" t="s">
        <v>250</v>
      </c>
      <c r="B76" s="48" t="s">
        <v>90</v>
      </c>
      <c r="C76" s="27" t="s">
        <v>132</v>
      </c>
      <c r="D76" s="56">
        <v>8205</v>
      </c>
      <c r="E76" s="119">
        <v>0</v>
      </c>
      <c r="F76" s="59">
        <v>8205</v>
      </c>
      <c r="G76" s="78">
        <v>7</v>
      </c>
      <c r="H76" s="78">
        <v>8.1999999999999993</v>
      </c>
      <c r="I76" s="78">
        <v>78.3</v>
      </c>
      <c r="J76" s="78">
        <v>83.6</v>
      </c>
      <c r="K76" s="79">
        <v>84.8</v>
      </c>
      <c r="L76" s="80">
        <v>6235</v>
      </c>
      <c r="M76" s="81">
        <v>15500</v>
      </c>
      <c r="N76" s="81">
        <v>20900</v>
      </c>
      <c r="O76" s="82">
        <v>26800</v>
      </c>
    </row>
    <row r="77" spans="1:15" s="94" customFormat="1" x14ac:dyDescent="0.35">
      <c r="A77" s="27" t="s">
        <v>250</v>
      </c>
      <c r="B77" s="48" t="s">
        <v>90</v>
      </c>
      <c r="C77" s="27" t="s">
        <v>113</v>
      </c>
      <c r="D77" s="56">
        <v>7605</v>
      </c>
      <c r="E77" s="119">
        <v>0</v>
      </c>
      <c r="F77" s="59">
        <v>7605</v>
      </c>
      <c r="G77" s="78">
        <v>7.8</v>
      </c>
      <c r="H77" s="78">
        <v>7.9</v>
      </c>
      <c r="I77" s="78">
        <v>76</v>
      </c>
      <c r="J77" s="78">
        <v>82.2</v>
      </c>
      <c r="K77" s="79">
        <v>84.4</v>
      </c>
      <c r="L77" s="80">
        <v>5625</v>
      </c>
      <c r="M77" s="81">
        <v>16600</v>
      </c>
      <c r="N77" s="81">
        <v>22200</v>
      </c>
      <c r="O77" s="82">
        <v>28800</v>
      </c>
    </row>
    <row r="78" spans="1:15" s="94" customFormat="1" x14ac:dyDescent="0.35">
      <c r="A78" s="27" t="s">
        <v>250</v>
      </c>
      <c r="B78" s="48" t="s">
        <v>90</v>
      </c>
      <c r="C78" s="27" t="s">
        <v>103</v>
      </c>
      <c r="D78" s="56">
        <v>6790</v>
      </c>
      <c r="E78" s="119">
        <v>9.6</v>
      </c>
      <c r="F78" s="59">
        <v>6140</v>
      </c>
      <c r="G78" s="78">
        <v>11.9</v>
      </c>
      <c r="H78" s="78">
        <v>7.4</v>
      </c>
      <c r="I78" s="78">
        <v>66.7</v>
      </c>
      <c r="J78" s="78">
        <v>75.099999999999994</v>
      </c>
      <c r="K78" s="79">
        <v>80.599999999999994</v>
      </c>
      <c r="L78" s="80">
        <v>3930</v>
      </c>
      <c r="M78" s="81">
        <v>16900</v>
      </c>
      <c r="N78" s="81">
        <v>23900</v>
      </c>
      <c r="O78" s="82">
        <v>32400</v>
      </c>
    </row>
    <row r="79" spans="1:15" s="94" customFormat="1" x14ac:dyDescent="0.35">
      <c r="A79" s="100" t="s">
        <v>232</v>
      </c>
      <c r="B79" s="101" t="s">
        <v>232</v>
      </c>
      <c r="C79" s="100" t="s">
        <v>232</v>
      </c>
      <c r="D79" s="56"/>
      <c r="E79" s="119"/>
      <c r="F79" s="59"/>
      <c r="G79" s="78"/>
      <c r="H79" s="78"/>
      <c r="I79" s="78"/>
      <c r="J79" s="78"/>
      <c r="K79" s="79"/>
      <c r="L79" s="80"/>
      <c r="M79" s="81"/>
      <c r="N79" s="81"/>
      <c r="O79" s="82"/>
    </row>
    <row r="80" spans="1:15" s="94" customFormat="1" x14ac:dyDescent="0.35">
      <c r="A80" s="27" t="s">
        <v>251</v>
      </c>
      <c r="B80" s="44" t="s">
        <v>91</v>
      </c>
      <c r="C80" s="35" t="s">
        <v>86</v>
      </c>
      <c r="D80" s="56">
        <v>190785</v>
      </c>
      <c r="E80" s="119">
        <v>1.6</v>
      </c>
      <c r="F80" s="59">
        <v>187745</v>
      </c>
      <c r="G80" s="78">
        <v>8.3000000000000007</v>
      </c>
      <c r="H80" s="78">
        <v>5.8</v>
      </c>
      <c r="I80" s="78">
        <v>75.900000000000006</v>
      </c>
      <c r="J80" s="78">
        <v>84</v>
      </c>
      <c r="K80" s="79">
        <v>85.9</v>
      </c>
      <c r="L80" s="80">
        <v>138115</v>
      </c>
      <c r="M80" s="81">
        <v>19500</v>
      </c>
      <c r="N80" s="81">
        <v>26600</v>
      </c>
      <c r="O80" s="82">
        <v>35100</v>
      </c>
    </row>
    <row r="81" spans="1:18" s="94" customFormat="1" x14ac:dyDescent="0.35">
      <c r="A81" s="27" t="s">
        <v>251</v>
      </c>
      <c r="B81" s="44" t="s">
        <v>91</v>
      </c>
      <c r="C81" s="27" t="s">
        <v>125</v>
      </c>
      <c r="D81" s="56">
        <v>9075</v>
      </c>
      <c r="E81" s="119">
        <v>0</v>
      </c>
      <c r="F81" s="59">
        <v>9075</v>
      </c>
      <c r="G81" s="78">
        <v>8.1</v>
      </c>
      <c r="H81" s="78">
        <v>5</v>
      </c>
      <c r="I81" s="78">
        <v>71</v>
      </c>
      <c r="J81" s="78">
        <v>83.6</v>
      </c>
      <c r="K81" s="79">
        <v>86.9</v>
      </c>
      <c r="L81" s="80">
        <v>6245</v>
      </c>
      <c r="M81" s="81">
        <v>28800</v>
      </c>
      <c r="N81" s="81">
        <v>40300</v>
      </c>
      <c r="O81" s="82">
        <v>52800</v>
      </c>
    </row>
    <row r="82" spans="1:18" s="94" customFormat="1" x14ac:dyDescent="0.35">
      <c r="A82" s="27" t="s">
        <v>251</v>
      </c>
      <c r="B82" s="44" t="s">
        <v>91</v>
      </c>
      <c r="C82" s="27" t="s">
        <v>126</v>
      </c>
      <c r="D82" s="56">
        <v>16545</v>
      </c>
      <c r="E82" s="119">
        <v>0</v>
      </c>
      <c r="F82" s="59">
        <v>16545</v>
      </c>
      <c r="G82" s="78">
        <v>7.7</v>
      </c>
      <c r="H82" s="78">
        <v>5.5</v>
      </c>
      <c r="I82" s="78">
        <v>73.599999999999994</v>
      </c>
      <c r="J82" s="78">
        <v>84.3</v>
      </c>
      <c r="K82" s="79">
        <v>86.8</v>
      </c>
      <c r="L82" s="80">
        <v>11675</v>
      </c>
      <c r="M82" s="81">
        <v>26000</v>
      </c>
      <c r="N82" s="81">
        <v>35100</v>
      </c>
      <c r="O82" s="82">
        <v>47700</v>
      </c>
    </row>
    <row r="83" spans="1:18" s="94" customFormat="1" x14ac:dyDescent="0.35">
      <c r="A83" s="27" t="s">
        <v>251</v>
      </c>
      <c r="B83" s="44" t="s">
        <v>91</v>
      </c>
      <c r="C83" s="27" t="s">
        <v>127</v>
      </c>
      <c r="D83" s="56">
        <v>45215</v>
      </c>
      <c r="E83" s="119">
        <v>0</v>
      </c>
      <c r="F83" s="59">
        <v>45215</v>
      </c>
      <c r="G83" s="78">
        <v>8.1</v>
      </c>
      <c r="H83" s="78">
        <v>5.3</v>
      </c>
      <c r="I83" s="78">
        <v>74.8</v>
      </c>
      <c r="J83" s="78">
        <v>84.4</v>
      </c>
      <c r="K83" s="79">
        <v>86.6</v>
      </c>
      <c r="L83" s="80">
        <v>32725</v>
      </c>
      <c r="M83" s="81">
        <v>22100</v>
      </c>
      <c r="N83" s="81">
        <v>28900</v>
      </c>
      <c r="O83" s="82">
        <v>38000</v>
      </c>
    </row>
    <row r="84" spans="1:18" s="94" customFormat="1" x14ac:dyDescent="0.35">
      <c r="A84" s="27" t="s">
        <v>251</v>
      </c>
      <c r="B84" s="44" t="s">
        <v>91</v>
      </c>
      <c r="C84" s="27" t="s">
        <v>128</v>
      </c>
      <c r="D84" s="56">
        <v>40095</v>
      </c>
      <c r="E84" s="119">
        <v>0</v>
      </c>
      <c r="F84" s="59">
        <v>40095</v>
      </c>
      <c r="G84" s="78">
        <v>7.8</v>
      </c>
      <c r="H84" s="78">
        <v>5.3</v>
      </c>
      <c r="I84" s="78">
        <v>77.3</v>
      </c>
      <c r="J84" s="78">
        <v>85.1</v>
      </c>
      <c r="K84" s="79">
        <v>86.8</v>
      </c>
      <c r="L84" s="80">
        <v>30235</v>
      </c>
      <c r="M84" s="81">
        <v>19900</v>
      </c>
      <c r="N84" s="81">
        <v>26200</v>
      </c>
      <c r="O84" s="82">
        <v>33000</v>
      </c>
    </row>
    <row r="85" spans="1:18" s="94" customFormat="1" x14ac:dyDescent="0.35">
      <c r="A85" s="27" t="s">
        <v>251</v>
      </c>
      <c r="B85" s="44" t="s">
        <v>91</v>
      </c>
      <c r="C85" s="27" t="s">
        <v>129</v>
      </c>
      <c r="D85" s="56">
        <v>21905</v>
      </c>
      <c r="E85" s="119">
        <v>0</v>
      </c>
      <c r="F85" s="59">
        <v>21905</v>
      </c>
      <c r="G85" s="78">
        <v>7.7</v>
      </c>
      <c r="H85" s="78">
        <v>5.7</v>
      </c>
      <c r="I85" s="78">
        <v>79</v>
      </c>
      <c r="J85" s="78">
        <v>85.3</v>
      </c>
      <c r="K85" s="79">
        <v>86.6</v>
      </c>
      <c r="L85" s="80">
        <v>16900</v>
      </c>
      <c r="M85" s="81">
        <v>18400</v>
      </c>
      <c r="N85" s="81">
        <v>24400</v>
      </c>
      <c r="O85" s="82">
        <v>30800</v>
      </c>
    </row>
    <row r="86" spans="1:18" s="94" customFormat="1" x14ac:dyDescent="0.35">
      <c r="A86" s="27" t="s">
        <v>251</v>
      </c>
      <c r="B86" s="44" t="s">
        <v>91</v>
      </c>
      <c r="C86" s="27" t="s">
        <v>130</v>
      </c>
      <c r="D86" s="56">
        <v>3925</v>
      </c>
      <c r="E86" s="119">
        <v>0</v>
      </c>
      <c r="F86" s="59">
        <v>3925</v>
      </c>
      <c r="G86" s="78">
        <v>7.2</v>
      </c>
      <c r="H86" s="78">
        <v>6.3</v>
      </c>
      <c r="I86" s="78">
        <v>79.099999999999994</v>
      </c>
      <c r="J86" s="78">
        <v>85.1</v>
      </c>
      <c r="K86" s="79">
        <v>86.4</v>
      </c>
      <c r="L86" s="80">
        <v>3025</v>
      </c>
      <c r="M86" s="81">
        <v>17600</v>
      </c>
      <c r="N86" s="81">
        <v>23200</v>
      </c>
      <c r="O86" s="82">
        <v>29600</v>
      </c>
    </row>
    <row r="87" spans="1:18" s="94" customFormat="1" x14ac:dyDescent="0.35">
      <c r="A87" s="27" t="s">
        <v>251</v>
      </c>
      <c r="B87" s="44" t="s">
        <v>91</v>
      </c>
      <c r="C87" s="27" t="s">
        <v>131</v>
      </c>
      <c r="D87" s="56">
        <v>16015</v>
      </c>
      <c r="E87" s="119">
        <v>0</v>
      </c>
      <c r="F87" s="59">
        <v>16015</v>
      </c>
      <c r="G87" s="78">
        <v>8.5</v>
      </c>
      <c r="H87" s="78">
        <v>6.6</v>
      </c>
      <c r="I87" s="78">
        <v>77.5</v>
      </c>
      <c r="J87" s="78">
        <v>83.5</v>
      </c>
      <c r="K87" s="79">
        <v>84.8</v>
      </c>
      <c r="L87" s="80">
        <v>12035</v>
      </c>
      <c r="M87" s="81">
        <v>17000</v>
      </c>
      <c r="N87" s="81">
        <v>23200</v>
      </c>
      <c r="O87" s="82">
        <v>29900</v>
      </c>
    </row>
    <row r="88" spans="1:18" s="94" customFormat="1" x14ac:dyDescent="0.35">
      <c r="A88" s="27" t="s">
        <v>251</v>
      </c>
      <c r="B88" s="44" t="s">
        <v>91</v>
      </c>
      <c r="C88" s="27" t="s">
        <v>132</v>
      </c>
      <c r="D88" s="56">
        <v>11950</v>
      </c>
      <c r="E88" s="119">
        <v>0</v>
      </c>
      <c r="F88" s="59">
        <v>11950</v>
      </c>
      <c r="G88" s="78">
        <v>7.7</v>
      </c>
      <c r="H88" s="78">
        <v>6.1</v>
      </c>
      <c r="I88" s="78">
        <v>80.3</v>
      </c>
      <c r="J88" s="78">
        <v>85.4</v>
      </c>
      <c r="K88" s="79">
        <v>86.2</v>
      </c>
      <c r="L88" s="80">
        <v>9260</v>
      </c>
      <c r="M88" s="81">
        <v>15700</v>
      </c>
      <c r="N88" s="81">
        <v>21700</v>
      </c>
      <c r="O88" s="82">
        <v>28000</v>
      </c>
    </row>
    <row r="89" spans="1:18" s="94" customFormat="1" x14ac:dyDescent="0.35">
      <c r="A89" s="27" t="s">
        <v>251</v>
      </c>
      <c r="B89" s="44" t="s">
        <v>91</v>
      </c>
      <c r="C89" s="27" t="s">
        <v>113</v>
      </c>
      <c r="D89" s="56">
        <v>9660</v>
      </c>
      <c r="E89" s="119">
        <v>0</v>
      </c>
      <c r="F89" s="59">
        <v>9660</v>
      </c>
      <c r="G89" s="78">
        <v>8.9</v>
      </c>
      <c r="H89" s="78">
        <v>6.8</v>
      </c>
      <c r="I89" s="78">
        <v>76.7</v>
      </c>
      <c r="J89" s="78">
        <v>83</v>
      </c>
      <c r="K89" s="79">
        <v>84.3</v>
      </c>
      <c r="L89" s="80">
        <v>7170</v>
      </c>
      <c r="M89" s="81">
        <v>16500</v>
      </c>
      <c r="N89" s="81">
        <v>23200</v>
      </c>
      <c r="O89" s="82">
        <v>30400</v>
      </c>
      <c r="R89" s="94" t="s">
        <v>3</v>
      </c>
    </row>
    <row r="90" spans="1:18" s="94" customFormat="1" x14ac:dyDescent="0.35">
      <c r="A90" s="27" t="s">
        <v>251</v>
      </c>
      <c r="B90" s="44" t="s">
        <v>91</v>
      </c>
      <c r="C90" s="27" t="s">
        <v>103</v>
      </c>
      <c r="D90" s="56">
        <v>16400</v>
      </c>
      <c r="E90" s="119">
        <v>18.5</v>
      </c>
      <c r="F90" s="59">
        <v>13360</v>
      </c>
      <c r="G90" s="78">
        <v>12.6</v>
      </c>
      <c r="H90" s="78">
        <v>7.1</v>
      </c>
      <c r="I90" s="78">
        <v>69.2</v>
      </c>
      <c r="J90" s="78">
        <v>77.099999999999994</v>
      </c>
      <c r="K90" s="79">
        <v>80.3</v>
      </c>
      <c r="L90" s="80">
        <v>8845</v>
      </c>
      <c r="M90" s="81">
        <v>17500</v>
      </c>
      <c r="N90" s="81">
        <v>25000</v>
      </c>
      <c r="O90" s="82">
        <v>34100</v>
      </c>
    </row>
    <row r="91" spans="1:18" s="94" customFormat="1" x14ac:dyDescent="0.35">
      <c r="A91" s="100" t="s">
        <v>232</v>
      </c>
      <c r="B91" s="101" t="s">
        <v>232</v>
      </c>
      <c r="C91" s="100" t="s">
        <v>232</v>
      </c>
      <c r="D91" s="56"/>
      <c r="E91" s="119"/>
      <c r="F91" s="59"/>
      <c r="G91" s="78"/>
      <c r="H91" s="78"/>
      <c r="I91" s="78"/>
      <c r="J91" s="78"/>
      <c r="K91" s="79"/>
      <c r="L91" s="80"/>
      <c r="M91" s="81"/>
      <c r="N91" s="81"/>
      <c r="O91" s="82"/>
    </row>
    <row r="92" spans="1:18" s="94" customFormat="1" x14ac:dyDescent="0.35">
      <c r="A92" s="27" t="s">
        <v>251</v>
      </c>
      <c r="B92" s="48" t="s">
        <v>89</v>
      </c>
      <c r="C92" s="35" t="s">
        <v>86</v>
      </c>
      <c r="D92" s="56">
        <v>106760</v>
      </c>
      <c r="E92" s="119">
        <v>1.9</v>
      </c>
      <c r="F92" s="59">
        <v>104680</v>
      </c>
      <c r="G92" s="78">
        <v>7.5</v>
      </c>
      <c r="H92" s="78">
        <v>5.7</v>
      </c>
      <c r="I92" s="78">
        <v>75.900000000000006</v>
      </c>
      <c r="J92" s="78">
        <v>84.9</v>
      </c>
      <c r="K92" s="79">
        <v>86.8</v>
      </c>
      <c r="L92" s="80">
        <v>77175</v>
      </c>
      <c r="M92" s="81">
        <v>18700</v>
      </c>
      <c r="N92" s="81">
        <v>25300</v>
      </c>
      <c r="O92" s="82">
        <v>32200</v>
      </c>
    </row>
    <row r="93" spans="1:18" s="94" customFormat="1" x14ac:dyDescent="0.35">
      <c r="A93" s="27" t="s">
        <v>251</v>
      </c>
      <c r="B93" s="48" t="s">
        <v>89</v>
      </c>
      <c r="C93" s="27" t="s">
        <v>125</v>
      </c>
      <c r="D93" s="56">
        <v>4445</v>
      </c>
      <c r="E93" s="119">
        <v>0</v>
      </c>
      <c r="F93" s="59">
        <v>4445</v>
      </c>
      <c r="G93" s="78">
        <v>7.4</v>
      </c>
      <c r="H93" s="78">
        <v>4.7</v>
      </c>
      <c r="I93" s="78">
        <v>71.099999999999994</v>
      </c>
      <c r="J93" s="78">
        <v>84.6</v>
      </c>
      <c r="K93" s="79">
        <v>87.9</v>
      </c>
      <c r="L93" s="80">
        <v>3060</v>
      </c>
      <c r="M93" s="81">
        <v>26900</v>
      </c>
      <c r="N93" s="81">
        <v>36400</v>
      </c>
      <c r="O93" s="82">
        <v>49000</v>
      </c>
    </row>
    <row r="94" spans="1:18" s="94" customFormat="1" x14ac:dyDescent="0.35">
      <c r="A94" s="27" t="s">
        <v>251</v>
      </c>
      <c r="B94" s="48" t="s">
        <v>89</v>
      </c>
      <c r="C94" s="27" t="s">
        <v>126</v>
      </c>
      <c r="D94" s="56">
        <v>9510</v>
      </c>
      <c r="E94" s="119">
        <v>0</v>
      </c>
      <c r="F94" s="59">
        <v>9510</v>
      </c>
      <c r="G94" s="78">
        <v>7.2</v>
      </c>
      <c r="H94" s="78">
        <v>5</v>
      </c>
      <c r="I94" s="78">
        <v>74.099999999999994</v>
      </c>
      <c r="J94" s="78">
        <v>85.4</v>
      </c>
      <c r="K94" s="79">
        <v>87.9</v>
      </c>
      <c r="L94" s="80">
        <v>6750</v>
      </c>
      <c r="M94" s="81">
        <v>24600</v>
      </c>
      <c r="N94" s="81">
        <v>32300</v>
      </c>
      <c r="O94" s="82">
        <v>43900</v>
      </c>
    </row>
    <row r="95" spans="1:18" s="94" customFormat="1" x14ac:dyDescent="0.35">
      <c r="A95" s="27" t="s">
        <v>251</v>
      </c>
      <c r="B95" s="48" t="s">
        <v>89</v>
      </c>
      <c r="C95" s="27" t="s">
        <v>127</v>
      </c>
      <c r="D95" s="56">
        <v>26735</v>
      </c>
      <c r="E95" s="119">
        <v>0</v>
      </c>
      <c r="F95" s="59">
        <v>26735</v>
      </c>
      <c r="G95" s="78">
        <v>7.3</v>
      </c>
      <c r="H95" s="78">
        <v>5.2</v>
      </c>
      <c r="I95" s="78">
        <v>75.2</v>
      </c>
      <c r="J95" s="78">
        <v>85.5</v>
      </c>
      <c r="K95" s="79">
        <v>87.6</v>
      </c>
      <c r="L95" s="80">
        <v>19495</v>
      </c>
      <c r="M95" s="81">
        <v>21400</v>
      </c>
      <c r="N95" s="81">
        <v>27400</v>
      </c>
      <c r="O95" s="82">
        <v>34700</v>
      </c>
    </row>
    <row r="96" spans="1:18" s="94" customFormat="1" x14ac:dyDescent="0.35">
      <c r="A96" s="27" t="s">
        <v>251</v>
      </c>
      <c r="B96" s="48" t="s">
        <v>89</v>
      </c>
      <c r="C96" s="27" t="s">
        <v>128</v>
      </c>
      <c r="D96" s="56">
        <v>23050</v>
      </c>
      <c r="E96" s="119">
        <v>0</v>
      </c>
      <c r="F96" s="59">
        <v>23050</v>
      </c>
      <c r="G96" s="78">
        <v>6.9</v>
      </c>
      <c r="H96" s="78">
        <v>5.4</v>
      </c>
      <c r="I96" s="78">
        <v>77.599999999999994</v>
      </c>
      <c r="J96" s="78">
        <v>86</v>
      </c>
      <c r="K96" s="79">
        <v>87.7</v>
      </c>
      <c r="L96" s="80">
        <v>17480</v>
      </c>
      <c r="M96" s="81">
        <v>19200</v>
      </c>
      <c r="N96" s="81">
        <v>25100</v>
      </c>
      <c r="O96" s="82">
        <v>30800</v>
      </c>
    </row>
    <row r="97" spans="1:15" s="94" customFormat="1" x14ac:dyDescent="0.35">
      <c r="A97" s="27" t="s">
        <v>251</v>
      </c>
      <c r="B97" s="48" t="s">
        <v>89</v>
      </c>
      <c r="C97" s="27" t="s">
        <v>129</v>
      </c>
      <c r="D97" s="56">
        <v>11610</v>
      </c>
      <c r="E97" s="119">
        <v>0</v>
      </c>
      <c r="F97" s="59">
        <v>11610</v>
      </c>
      <c r="G97" s="78">
        <v>6.8</v>
      </c>
      <c r="H97" s="78">
        <v>5.7</v>
      </c>
      <c r="I97" s="78">
        <v>78.7</v>
      </c>
      <c r="J97" s="78">
        <v>86.3</v>
      </c>
      <c r="K97" s="79">
        <v>87.6</v>
      </c>
      <c r="L97" s="80">
        <v>8945</v>
      </c>
      <c r="M97" s="81">
        <v>17400</v>
      </c>
      <c r="N97" s="81">
        <v>23200</v>
      </c>
      <c r="O97" s="82">
        <v>28700</v>
      </c>
    </row>
    <row r="98" spans="1:15" s="94" customFormat="1" x14ac:dyDescent="0.35">
      <c r="A98" s="27" t="s">
        <v>251</v>
      </c>
      <c r="B98" s="48" t="s">
        <v>89</v>
      </c>
      <c r="C98" s="27" t="s">
        <v>130</v>
      </c>
      <c r="D98" s="56">
        <v>1850</v>
      </c>
      <c r="E98" s="119">
        <v>0</v>
      </c>
      <c r="F98" s="59">
        <v>1850</v>
      </c>
      <c r="G98" s="78">
        <v>6.4</v>
      </c>
      <c r="H98" s="78">
        <v>6.4</v>
      </c>
      <c r="I98" s="78">
        <v>78.2</v>
      </c>
      <c r="J98" s="78">
        <v>85.6</v>
      </c>
      <c r="K98" s="79">
        <v>87.2</v>
      </c>
      <c r="L98" s="80">
        <v>1425</v>
      </c>
      <c r="M98" s="81">
        <v>16000</v>
      </c>
      <c r="N98" s="81">
        <v>21400</v>
      </c>
      <c r="O98" s="82">
        <v>27100</v>
      </c>
    </row>
    <row r="99" spans="1:15" s="94" customFormat="1" x14ac:dyDescent="0.35">
      <c r="A99" s="27" t="s">
        <v>251</v>
      </c>
      <c r="B99" s="48" t="s">
        <v>89</v>
      </c>
      <c r="C99" s="27" t="s">
        <v>131</v>
      </c>
      <c r="D99" s="56">
        <v>8640</v>
      </c>
      <c r="E99" s="119">
        <v>0</v>
      </c>
      <c r="F99" s="59">
        <v>8640</v>
      </c>
      <c r="G99" s="78">
        <v>8.1</v>
      </c>
      <c r="H99" s="78">
        <v>6.6</v>
      </c>
      <c r="I99" s="78">
        <v>76.400000000000006</v>
      </c>
      <c r="J99" s="78">
        <v>83.8</v>
      </c>
      <c r="K99" s="79">
        <v>85.3</v>
      </c>
      <c r="L99" s="80">
        <v>6420</v>
      </c>
      <c r="M99" s="81">
        <v>16000</v>
      </c>
      <c r="N99" s="81">
        <v>21900</v>
      </c>
      <c r="O99" s="82">
        <v>27700</v>
      </c>
    </row>
    <row r="100" spans="1:15" s="94" customFormat="1" x14ac:dyDescent="0.35">
      <c r="A100" s="27" t="s">
        <v>251</v>
      </c>
      <c r="B100" s="48" t="s">
        <v>89</v>
      </c>
      <c r="C100" s="27" t="s">
        <v>132</v>
      </c>
      <c r="D100" s="56">
        <v>6410</v>
      </c>
      <c r="E100" s="119">
        <v>0</v>
      </c>
      <c r="F100" s="59">
        <v>6410</v>
      </c>
      <c r="G100" s="78">
        <v>7.3</v>
      </c>
      <c r="H100" s="78">
        <v>5.7</v>
      </c>
      <c r="I100" s="78">
        <v>80.099999999999994</v>
      </c>
      <c r="J100" s="78">
        <v>86.1</v>
      </c>
      <c r="K100" s="79">
        <v>86.9</v>
      </c>
      <c r="L100" s="80">
        <v>4975</v>
      </c>
      <c r="M100" s="81">
        <v>14600</v>
      </c>
      <c r="N100" s="81">
        <v>20200</v>
      </c>
      <c r="O100" s="82">
        <v>26100</v>
      </c>
    </row>
    <row r="101" spans="1:15" s="94" customFormat="1" x14ac:dyDescent="0.35">
      <c r="A101" s="27" t="s">
        <v>251</v>
      </c>
      <c r="B101" s="48" t="s">
        <v>89</v>
      </c>
      <c r="C101" s="27" t="s">
        <v>113</v>
      </c>
      <c r="D101" s="56">
        <v>5100</v>
      </c>
      <c r="E101" s="119">
        <v>0</v>
      </c>
      <c r="F101" s="59">
        <v>5100</v>
      </c>
      <c r="G101" s="78">
        <v>8.8000000000000007</v>
      </c>
      <c r="H101" s="78">
        <v>6.9</v>
      </c>
      <c r="I101" s="78">
        <v>75.5</v>
      </c>
      <c r="J101" s="78">
        <v>83</v>
      </c>
      <c r="K101" s="79">
        <v>84.3</v>
      </c>
      <c r="L101" s="80">
        <v>3735</v>
      </c>
      <c r="M101" s="81">
        <v>15500</v>
      </c>
      <c r="N101" s="81">
        <v>21900</v>
      </c>
      <c r="O101" s="82">
        <v>28400</v>
      </c>
    </row>
    <row r="102" spans="1:15" s="94" customFormat="1" x14ac:dyDescent="0.35">
      <c r="A102" s="27" t="s">
        <v>251</v>
      </c>
      <c r="B102" s="48" t="s">
        <v>89</v>
      </c>
      <c r="C102" s="27" t="s">
        <v>103</v>
      </c>
      <c r="D102" s="56">
        <v>9405</v>
      </c>
      <c r="E102" s="119">
        <v>22.1</v>
      </c>
      <c r="F102" s="59">
        <v>7325</v>
      </c>
      <c r="G102" s="78">
        <v>11.2</v>
      </c>
      <c r="H102" s="78">
        <v>7.3</v>
      </c>
      <c r="I102" s="78">
        <v>69.599999999999994</v>
      </c>
      <c r="J102" s="78">
        <v>78.099999999999994</v>
      </c>
      <c r="K102" s="79">
        <v>81.5</v>
      </c>
      <c r="L102" s="80">
        <v>4890</v>
      </c>
      <c r="M102" s="81">
        <v>16400</v>
      </c>
      <c r="N102" s="81">
        <v>23400</v>
      </c>
      <c r="O102" s="82">
        <v>30700</v>
      </c>
    </row>
    <row r="103" spans="1:15" s="94" customFormat="1" x14ac:dyDescent="0.35">
      <c r="A103" s="100" t="s">
        <v>232</v>
      </c>
      <c r="B103" s="101" t="s">
        <v>232</v>
      </c>
      <c r="C103" s="100" t="s">
        <v>232</v>
      </c>
      <c r="D103" s="56"/>
      <c r="E103" s="119"/>
      <c r="F103" s="59"/>
      <c r="G103" s="78"/>
      <c r="H103" s="78"/>
      <c r="I103" s="78"/>
      <c r="J103" s="78"/>
      <c r="K103" s="79"/>
      <c r="L103" s="80"/>
      <c r="M103" s="81"/>
      <c r="N103" s="81"/>
      <c r="O103" s="82"/>
    </row>
    <row r="104" spans="1:15" s="94" customFormat="1" x14ac:dyDescent="0.35">
      <c r="A104" s="27" t="s">
        <v>251</v>
      </c>
      <c r="B104" s="48" t="s">
        <v>90</v>
      </c>
      <c r="C104" s="35" t="s">
        <v>86</v>
      </c>
      <c r="D104" s="56">
        <v>84025</v>
      </c>
      <c r="E104" s="119">
        <v>1.1000000000000001</v>
      </c>
      <c r="F104" s="59">
        <v>83065</v>
      </c>
      <c r="G104" s="78">
        <v>9.3000000000000007</v>
      </c>
      <c r="H104" s="78">
        <v>5.9</v>
      </c>
      <c r="I104" s="78">
        <v>75.900000000000006</v>
      </c>
      <c r="J104" s="78">
        <v>82.9</v>
      </c>
      <c r="K104" s="79">
        <v>84.8</v>
      </c>
      <c r="L104" s="80">
        <v>60935</v>
      </c>
      <c r="M104" s="81">
        <v>20900</v>
      </c>
      <c r="N104" s="81">
        <v>28700</v>
      </c>
      <c r="O104" s="82">
        <v>39500</v>
      </c>
    </row>
    <row r="105" spans="1:15" s="94" customFormat="1" x14ac:dyDescent="0.35">
      <c r="A105" s="27" t="s">
        <v>251</v>
      </c>
      <c r="B105" s="48" t="s">
        <v>90</v>
      </c>
      <c r="C105" s="27" t="s">
        <v>125</v>
      </c>
      <c r="D105" s="56">
        <v>4630</v>
      </c>
      <c r="E105" s="119">
        <v>0</v>
      </c>
      <c r="F105" s="59">
        <v>4630</v>
      </c>
      <c r="G105" s="78">
        <v>8.8000000000000007</v>
      </c>
      <c r="H105" s="78">
        <v>5.2</v>
      </c>
      <c r="I105" s="78">
        <v>70.8</v>
      </c>
      <c r="J105" s="78">
        <v>82.6</v>
      </c>
      <c r="K105" s="79">
        <v>86</v>
      </c>
      <c r="L105" s="80">
        <v>3185</v>
      </c>
      <c r="M105" s="81">
        <v>31400</v>
      </c>
      <c r="N105" s="81">
        <v>43500</v>
      </c>
      <c r="O105" s="82">
        <v>57600</v>
      </c>
    </row>
    <row r="106" spans="1:15" s="94" customFormat="1" x14ac:dyDescent="0.35">
      <c r="A106" s="27" t="s">
        <v>251</v>
      </c>
      <c r="B106" s="48" t="s">
        <v>90</v>
      </c>
      <c r="C106" s="27" t="s">
        <v>126</v>
      </c>
      <c r="D106" s="56">
        <v>7030</v>
      </c>
      <c r="E106" s="119">
        <v>0</v>
      </c>
      <c r="F106" s="59">
        <v>7030</v>
      </c>
      <c r="G106" s="78">
        <v>8.4</v>
      </c>
      <c r="H106" s="78">
        <v>6.3</v>
      </c>
      <c r="I106" s="78">
        <v>73</v>
      </c>
      <c r="J106" s="78">
        <v>82.8</v>
      </c>
      <c r="K106" s="79">
        <v>85.3</v>
      </c>
      <c r="L106" s="80">
        <v>4925</v>
      </c>
      <c r="M106" s="81">
        <v>28700</v>
      </c>
      <c r="N106" s="81">
        <v>39900</v>
      </c>
      <c r="O106" s="82">
        <v>52500</v>
      </c>
    </row>
    <row r="107" spans="1:15" s="94" customFormat="1" x14ac:dyDescent="0.35">
      <c r="A107" s="27" t="s">
        <v>251</v>
      </c>
      <c r="B107" s="48" t="s">
        <v>90</v>
      </c>
      <c r="C107" s="27" t="s">
        <v>127</v>
      </c>
      <c r="D107" s="56">
        <v>18480</v>
      </c>
      <c r="E107" s="119">
        <v>0</v>
      </c>
      <c r="F107" s="59">
        <v>18480</v>
      </c>
      <c r="G107" s="78">
        <v>9.4</v>
      </c>
      <c r="H107" s="78">
        <v>5.6</v>
      </c>
      <c r="I107" s="78">
        <v>74.2</v>
      </c>
      <c r="J107" s="78">
        <v>82.7</v>
      </c>
      <c r="K107" s="79">
        <v>85.1</v>
      </c>
      <c r="L107" s="80">
        <v>13230</v>
      </c>
      <c r="M107" s="81">
        <v>23700</v>
      </c>
      <c r="N107" s="81">
        <v>31900</v>
      </c>
      <c r="O107" s="82">
        <v>43300</v>
      </c>
    </row>
    <row r="108" spans="1:15" s="94" customFormat="1" x14ac:dyDescent="0.35">
      <c r="A108" s="27" t="s">
        <v>251</v>
      </c>
      <c r="B108" s="48" t="s">
        <v>90</v>
      </c>
      <c r="C108" s="27" t="s">
        <v>128</v>
      </c>
      <c r="D108" s="56">
        <v>17045</v>
      </c>
      <c r="E108" s="119">
        <v>0</v>
      </c>
      <c r="F108" s="59">
        <v>17045</v>
      </c>
      <c r="G108" s="78">
        <v>9.1</v>
      </c>
      <c r="H108" s="78">
        <v>5.2</v>
      </c>
      <c r="I108" s="78">
        <v>77</v>
      </c>
      <c r="J108" s="78">
        <v>83.9</v>
      </c>
      <c r="K108" s="79">
        <v>85.7</v>
      </c>
      <c r="L108" s="80">
        <v>12755</v>
      </c>
      <c r="M108" s="81">
        <v>21000</v>
      </c>
      <c r="N108" s="81">
        <v>28100</v>
      </c>
      <c r="O108" s="82">
        <v>36800</v>
      </c>
    </row>
    <row r="109" spans="1:15" s="94" customFormat="1" x14ac:dyDescent="0.35">
      <c r="A109" s="27" t="s">
        <v>251</v>
      </c>
      <c r="B109" s="48" t="s">
        <v>90</v>
      </c>
      <c r="C109" s="27" t="s">
        <v>129</v>
      </c>
      <c r="D109" s="56">
        <v>10295</v>
      </c>
      <c r="E109" s="119">
        <v>0</v>
      </c>
      <c r="F109" s="59">
        <v>10295</v>
      </c>
      <c r="G109" s="78">
        <v>8.6999999999999993</v>
      </c>
      <c r="H109" s="78">
        <v>5.8</v>
      </c>
      <c r="I109" s="78">
        <v>79.2</v>
      </c>
      <c r="J109" s="78">
        <v>84.2</v>
      </c>
      <c r="K109" s="79">
        <v>85.5</v>
      </c>
      <c r="L109" s="80">
        <v>7955</v>
      </c>
      <c r="M109" s="81">
        <v>19600</v>
      </c>
      <c r="N109" s="81">
        <v>26000</v>
      </c>
      <c r="O109" s="82">
        <v>33900</v>
      </c>
    </row>
    <row r="110" spans="1:15" s="94" customFormat="1" x14ac:dyDescent="0.35">
      <c r="A110" s="27" t="s">
        <v>251</v>
      </c>
      <c r="B110" s="48" t="s">
        <v>90</v>
      </c>
      <c r="C110" s="27" t="s">
        <v>130</v>
      </c>
      <c r="D110" s="56">
        <v>2075</v>
      </c>
      <c r="E110" s="119">
        <v>0</v>
      </c>
      <c r="F110" s="59">
        <v>2075</v>
      </c>
      <c r="G110" s="78">
        <v>8</v>
      </c>
      <c r="H110" s="78">
        <v>6.2</v>
      </c>
      <c r="I110" s="78">
        <v>79.8</v>
      </c>
      <c r="J110" s="78">
        <v>84.7</v>
      </c>
      <c r="K110" s="79">
        <v>85.8</v>
      </c>
      <c r="L110" s="80">
        <v>1605</v>
      </c>
      <c r="M110" s="81">
        <v>18800</v>
      </c>
      <c r="N110" s="81">
        <v>24700</v>
      </c>
      <c r="O110" s="82">
        <v>31800</v>
      </c>
    </row>
    <row r="111" spans="1:15" s="94" customFormat="1" x14ac:dyDescent="0.35">
      <c r="A111" s="27" t="s">
        <v>251</v>
      </c>
      <c r="B111" s="48" t="s">
        <v>90</v>
      </c>
      <c r="C111" s="27" t="s">
        <v>131</v>
      </c>
      <c r="D111" s="56">
        <v>7375</v>
      </c>
      <c r="E111" s="119">
        <v>0</v>
      </c>
      <c r="F111" s="59">
        <v>7375</v>
      </c>
      <c r="G111" s="78">
        <v>9.1</v>
      </c>
      <c r="H111" s="78">
        <v>6.7</v>
      </c>
      <c r="I111" s="78">
        <v>78.7</v>
      </c>
      <c r="J111" s="78">
        <v>83.2</v>
      </c>
      <c r="K111" s="79">
        <v>84.2</v>
      </c>
      <c r="L111" s="80">
        <v>5615</v>
      </c>
      <c r="M111" s="81">
        <v>18200</v>
      </c>
      <c r="N111" s="81">
        <v>25100</v>
      </c>
      <c r="O111" s="82">
        <v>32700</v>
      </c>
    </row>
    <row r="112" spans="1:15" s="94" customFormat="1" x14ac:dyDescent="0.35">
      <c r="A112" s="27" t="s">
        <v>251</v>
      </c>
      <c r="B112" s="48" t="s">
        <v>90</v>
      </c>
      <c r="C112" s="27" t="s">
        <v>132</v>
      </c>
      <c r="D112" s="56">
        <v>5545</v>
      </c>
      <c r="E112" s="119">
        <v>0</v>
      </c>
      <c r="F112" s="59">
        <v>5545</v>
      </c>
      <c r="G112" s="78">
        <v>8.1999999999999993</v>
      </c>
      <c r="H112" s="78">
        <v>6.5</v>
      </c>
      <c r="I112" s="78">
        <v>80.400000000000006</v>
      </c>
      <c r="J112" s="78">
        <v>84.6</v>
      </c>
      <c r="K112" s="79">
        <v>85.3</v>
      </c>
      <c r="L112" s="80">
        <v>4280</v>
      </c>
      <c r="M112" s="81">
        <v>17200</v>
      </c>
      <c r="N112" s="81">
        <v>23600</v>
      </c>
      <c r="O112" s="82">
        <v>30600</v>
      </c>
    </row>
    <row r="113" spans="1:18" s="94" customFormat="1" x14ac:dyDescent="0.35">
      <c r="A113" s="27" t="s">
        <v>251</v>
      </c>
      <c r="B113" s="48" t="s">
        <v>90</v>
      </c>
      <c r="C113" s="27" t="s">
        <v>113</v>
      </c>
      <c r="D113" s="56">
        <v>4560</v>
      </c>
      <c r="E113" s="119">
        <v>0</v>
      </c>
      <c r="F113" s="59">
        <v>4560</v>
      </c>
      <c r="G113" s="78">
        <v>9</v>
      </c>
      <c r="H113" s="78">
        <v>6.7</v>
      </c>
      <c r="I113" s="78">
        <v>78</v>
      </c>
      <c r="J113" s="78">
        <v>83</v>
      </c>
      <c r="K113" s="79">
        <v>84.3</v>
      </c>
      <c r="L113" s="80">
        <v>3435</v>
      </c>
      <c r="M113" s="81">
        <v>17700</v>
      </c>
      <c r="N113" s="81">
        <v>24600</v>
      </c>
      <c r="O113" s="82">
        <v>33400</v>
      </c>
    </row>
    <row r="114" spans="1:18" s="94" customFormat="1" x14ac:dyDescent="0.35">
      <c r="A114" s="26" t="s">
        <v>251</v>
      </c>
      <c r="B114" s="69" t="s">
        <v>90</v>
      </c>
      <c r="C114" s="26" t="s">
        <v>103</v>
      </c>
      <c r="D114" s="56">
        <v>6995</v>
      </c>
      <c r="E114" s="119">
        <v>13.7</v>
      </c>
      <c r="F114" s="59">
        <v>6035</v>
      </c>
      <c r="G114" s="78">
        <v>14.3</v>
      </c>
      <c r="H114" s="78">
        <v>6.8</v>
      </c>
      <c r="I114" s="78">
        <v>68.7</v>
      </c>
      <c r="J114" s="78">
        <v>75.900000000000006</v>
      </c>
      <c r="K114" s="79">
        <v>79</v>
      </c>
      <c r="L114" s="80">
        <v>3955</v>
      </c>
      <c r="M114" s="81">
        <v>19100</v>
      </c>
      <c r="N114" s="81">
        <v>27300</v>
      </c>
      <c r="O114" s="82">
        <v>38400</v>
      </c>
    </row>
    <row r="115" spans="1:18" s="57" customFormat="1" ht="25.5" customHeight="1" x14ac:dyDescent="0.35">
      <c r="A115" s="56"/>
      <c r="B115" s="175" t="s">
        <v>150</v>
      </c>
      <c r="C115" s="175"/>
      <c r="D115" s="175"/>
      <c r="E115" s="175"/>
      <c r="F115" s="175"/>
      <c r="G115" s="175"/>
      <c r="H115" s="175"/>
      <c r="I115" s="175"/>
      <c r="J115" s="175"/>
      <c r="K115" s="175"/>
      <c r="L115" s="175"/>
      <c r="M115" s="175"/>
      <c r="N115" s="175"/>
      <c r="O115" s="175"/>
    </row>
    <row r="116" spans="1:18" s="57" customFormat="1" ht="11.65" x14ac:dyDescent="0.35">
      <c r="A116" s="27"/>
      <c r="B116" s="27"/>
      <c r="C116" s="56"/>
      <c r="D116" s="58"/>
      <c r="E116" s="56"/>
      <c r="F116" s="58"/>
      <c r="G116" s="58"/>
      <c r="H116" s="58"/>
      <c r="I116" s="58"/>
      <c r="J116" s="58"/>
      <c r="K116" s="27"/>
      <c r="L116" s="27"/>
      <c r="M116" s="27"/>
    </row>
    <row r="117" spans="1:18" s="57" customFormat="1" ht="24" customHeight="1" x14ac:dyDescent="0.35">
      <c r="A117" s="174" t="s">
        <v>151</v>
      </c>
      <c r="B117" s="174"/>
      <c r="C117" s="174"/>
      <c r="D117" s="174"/>
      <c r="E117" s="174"/>
      <c r="F117" s="174"/>
      <c r="G117" s="174"/>
      <c r="H117" s="174"/>
      <c r="I117" s="174"/>
      <c r="J117" s="174"/>
      <c r="K117" s="174"/>
      <c r="L117" s="174"/>
      <c r="M117" s="174"/>
      <c r="N117" s="174"/>
      <c r="O117" s="174"/>
      <c r="P117" s="174"/>
      <c r="Q117" s="174"/>
      <c r="R117" s="174"/>
    </row>
    <row r="118" spans="1:18" s="57" customFormat="1" ht="11.65" x14ac:dyDescent="0.35">
      <c r="A118" s="27"/>
      <c r="B118" s="27"/>
      <c r="C118" s="59"/>
      <c r="D118" s="60"/>
      <c r="E118" s="58"/>
      <c r="F118" s="60"/>
      <c r="G118" s="60"/>
      <c r="H118" s="60"/>
      <c r="I118" s="60"/>
      <c r="J118" s="60"/>
      <c r="K118" s="27"/>
      <c r="L118" s="27"/>
      <c r="M118" s="27"/>
    </row>
    <row r="119" spans="1:18" s="57" customFormat="1" ht="12" customHeight="1" x14ac:dyDescent="0.35">
      <c r="A119" s="174" t="s">
        <v>253</v>
      </c>
      <c r="B119" s="174"/>
      <c r="C119" s="174"/>
      <c r="D119" s="174"/>
      <c r="E119" s="174"/>
      <c r="F119" s="174"/>
      <c r="G119" s="174"/>
      <c r="H119" s="174"/>
      <c r="I119" s="174"/>
      <c r="J119" s="174"/>
      <c r="K119" s="174"/>
      <c r="L119" s="174"/>
      <c r="M119" s="174"/>
      <c r="N119" s="174"/>
      <c r="O119" s="174"/>
    </row>
    <row r="120" spans="1:18" s="57" customFormat="1" ht="12" customHeight="1" x14ac:dyDescent="0.35">
      <c r="A120" s="174" t="s">
        <v>254</v>
      </c>
      <c r="B120" s="174"/>
      <c r="C120" s="174"/>
      <c r="D120" s="174"/>
      <c r="E120" s="174"/>
      <c r="F120" s="174"/>
      <c r="G120" s="174"/>
      <c r="H120" s="174"/>
      <c r="I120" s="174"/>
      <c r="J120" s="174"/>
      <c r="K120" s="174"/>
      <c r="L120" s="174"/>
      <c r="M120" s="174"/>
      <c r="N120" s="174"/>
      <c r="O120" s="174"/>
    </row>
    <row r="121" spans="1:18" s="57" customFormat="1" ht="24.75" customHeight="1" x14ac:dyDescent="0.35">
      <c r="A121" s="174" t="s">
        <v>255</v>
      </c>
      <c r="B121" s="174"/>
      <c r="C121" s="174"/>
      <c r="D121" s="174"/>
      <c r="E121" s="174"/>
      <c r="F121" s="174"/>
      <c r="G121" s="174"/>
      <c r="H121" s="174"/>
      <c r="I121" s="174"/>
      <c r="J121" s="174"/>
      <c r="K121" s="174"/>
      <c r="L121" s="174"/>
      <c r="M121" s="174"/>
      <c r="N121" s="174"/>
      <c r="O121" s="174"/>
    </row>
    <row r="122" spans="1:18" s="57" customFormat="1" ht="12" customHeight="1" x14ac:dyDescent="0.35">
      <c r="A122" s="174" t="s">
        <v>256</v>
      </c>
      <c r="B122" s="174"/>
      <c r="C122" s="174"/>
      <c r="D122" s="174"/>
      <c r="E122" s="174"/>
      <c r="F122" s="174"/>
      <c r="G122" s="174"/>
      <c r="H122" s="174"/>
      <c r="I122" s="174"/>
      <c r="J122" s="174"/>
      <c r="K122" s="174"/>
      <c r="L122" s="174"/>
      <c r="M122" s="174"/>
      <c r="N122" s="174"/>
      <c r="O122" s="174"/>
    </row>
    <row r="123" spans="1:18" s="57" customFormat="1" ht="12" customHeight="1" x14ac:dyDescent="0.35">
      <c r="A123" s="174" t="s">
        <v>257</v>
      </c>
      <c r="B123" s="174"/>
      <c r="C123" s="174"/>
      <c r="D123" s="174"/>
      <c r="E123" s="174"/>
      <c r="F123" s="174"/>
      <c r="G123" s="174"/>
      <c r="H123" s="174"/>
      <c r="I123" s="174"/>
      <c r="J123" s="174"/>
      <c r="K123" s="174"/>
      <c r="L123" s="174"/>
      <c r="M123" s="174"/>
      <c r="N123" s="174"/>
      <c r="O123" s="174"/>
    </row>
    <row r="124" spans="1:18" s="57" customFormat="1" ht="12" customHeight="1" x14ac:dyDescent="0.35">
      <c r="A124" s="174" t="s">
        <v>258</v>
      </c>
      <c r="B124" s="174"/>
      <c r="C124" s="174"/>
      <c r="D124" s="174"/>
      <c r="E124" s="174"/>
      <c r="F124" s="174"/>
      <c r="G124" s="174"/>
      <c r="H124" s="174"/>
      <c r="I124" s="174"/>
      <c r="J124" s="174"/>
      <c r="K124" s="174"/>
      <c r="L124" s="174"/>
      <c r="M124" s="174"/>
      <c r="N124" s="174"/>
      <c r="O124" s="174"/>
    </row>
    <row r="125" spans="1:18" s="57" customFormat="1" ht="24.75" customHeight="1" x14ac:dyDescent="0.35">
      <c r="A125" s="174" t="s">
        <v>259</v>
      </c>
      <c r="B125" s="174"/>
      <c r="C125" s="174"/>
      <c r="D125" s="174"/>
      <c r="E125" s="174"/>
      <c r="F125" s="174"/>
      <c r="G125" s="174"/>
      <c r="H125" s="174"/>
      <c r="I125" s="174"/>
      <c r="J125" s="174"/>
      <c r="K125" s="174"/>
      <c r="L125" s="174"/>
      <c r="M125" s="174"/>
      <c r="N125" s="174"/>
      <c r="O125" s="174"/>
    </row>
    <row r="126" spans="1:18" s="57" customFormat="1" ht="36.75" customHeight="1" x14ac:dyDescent="0.35">
      <c r="A126" s="174" t="s">
        <v>260</v>
      </c>
      <c r="B126" s="174"/>
      <c r="C126" s="174"/>
      <c r="D126" s="174"/>
      <c r="E126" s="174"/>
      <c r="F126" s="174"/>
      <c r="G126" s="174"/>
      <c r="H126" s="174"/>
      <c r="I126" s="174"/>
      <c r="J126" s="174"/>
      <c r="K126" s="174"/>
      <c r="L126" s="174"/>
      <c r="M126" s="174"/>
      <c r="N126" s="174"/>
      <c r="O126" s="174"/>
    </row>
    <row r="127" spans="1:18" s="57" customFormat="1" ht="12" customHeight="1" x14ac:dyDescent="0.35">
      <c r="A127" s="174" t="s">
        <v>261</v>
      </c>
      <c r="B127" s="174"/>
      <c r="C127" s="174"/>
      <c r="D127" s="174"/>
      <c r="E127" s="174"/>
      <c r="F127" s="174"/>
      <c r="G127" s="174"/>
      <c r="H127" s="174"/>
      <c r="I127" s="174"/>
      <c r="J127" s="174"/>
      <c r="K127" s="174"/>
      <c r="L127" s="174"/>
      <c r="M127" s="174"/>
      <c r="N127" s="174"/>
      <c r="O127" s="174"/>
    </row>
    <row r="128" spans="1:18" s="57" customFormat="1" ht="12" customHeight="1" x14ac:dyDescent="0.35">
      <c r="A128" s="174" t="s">
        <v>262</v>
      </c>
      <c r="B128" s="174"/>
      <c r="C128" s="174"/>
      <c r="D128" s="174"/>
      <c r="E128" s="174"/>
      <c r="F128" s="174"/>
      <c r="G128" s="174"/>
      <c r="H128" s="174"/>
      <c r="I128" s="174"/>
      <c r="J128" s="174"/>
      <c r="K128" s="174"/>
      <c r="L128" s="174"/>
      <c r="M128" s="174"/>
      <c r="N128" s="174"/>
      <c r="O128" s="174"/>
    </row>
    <row r="129" spans="1:15" s="57" customFormat="1" ht="24.75" customHeight="1" x14ac:dyDescent="0.35">
      <c r="A129" s="174" t="s">
        <v>263</v>
      </c>
      <c r="B129" s="174"/>
      <c r="C129" s="174"/>
      <c r="D129" s="174"/>
      <c r="E129" s="174"/>
      <c r="F129" s="174"/>
      <c r="G129" s="174"/>
      <c r="H129" s="174"/>
      <c r="I129" s="174"/>
      <c r="J129" s="174"/>
      <c r="K129" s="174"/>
      <c r="L129" s="174"/>
      <c r="M129" s="174"/>
      <c r="N129" s="174"/>
      <c r="O129" s="174"/>
    </row>
    <row r="130" spans="1:15" s="94" customFormat="1" x14ac:dyDescent="0.35">
      <c r="A130" s="11"/>
      <c r="B130" s="11"/>
      <c r="C130" s="11"/>
      <c r="D130" s="11"/>
      <c r="E130" s="96"/>
      <c r="F130" s="97"/>
      <c r="G130" s="96"/>
      <c r="H130" s="96"/>
      <c r="I130" s="97"/>
      <c r="J130" s="97"/>
      <c r="K130" s="97"/>
    </row>
    <row r="131" spans="1:15" s="94" customFormat="1" x14ac:dyDescent="0.35">
      <c r="A131" s="11"/>
      <c r="B131" s="11"/>
      <c r="C131" s="11"/>
      <c r="D131" s="11"/>
      <c r="E131" s="96"/>
      <c r="F131" s="97"/>
      <c r="G131" s="96"/>
      <c r="H131" s="96"/>
      <c r="I131" s="97"/>
      <c r="J131" s="97"/>
      <c r="K131" s="97"/>
    </row>
    <row r="132" spans="1:15" s="94" customFormat="1" x14ac:dyDescent="0.35">
      <c r="A132" s="11"/>
      <c r="B132" s="11"/>
      <c r="C132" s="11"/>
      <c r="D132" s="11"/>
      <c r="E132" s="96"/>
      <c r="F132" s="97"/>
      <c r="G132" s="96"/>
      <c r="H132" s="96"/>
      <c r="I132" s="97"/>
      <c r="J132" s="97"/>
      <c r="K132" s="97"/>
    </row>
    <row r="133" spans="1:15" s="94" customFormat="1" x14ac:dyDescent="0.35">
      <c r="A133" s="11"/>
      <c r="B133" s="11"/>
      <c r="C133" s="11"/>
      <c r="D133" s="11"/>
      <c r="E133" s="96"/>
      <c r="F133" s="97"/>
      <c r="G133" s="96"/>
      <c r="H133" s="96"/>
      <c r="I133" s="97"/>
      <c r="J133" s="97"/>
      <c r="K133" s="97"/>
    </row>
    <row r="134" spans="1:15" s="94" customFormat="1" x14ac:dyDescent="0.35">
      <c r="A134" s="11"/>
      <c r="B134" s="11"/>
      <c r="C134" s="11"/>
      <c r="D134" s="11"/>
      <c r="E134" s="96"/>
      <c r="F134" s="97"/>
      <c r="G134" s="96"/>
      <c r="H134" s="96"/>
      <c r="I134" s="97"/>
      <c r="J134" s="97"/>
      <c r="K134" s="97"/>
    </row>
    <row r="135" spans="1:15" s="94" customFormat="1" x14ac:dyDescent="0.35">
      <c r="A135" s="11"/>
      <c r="B135" s="11"/>
      <c r="C135" s="11"/>
      <c r="D135" s="11"/>
      <c r="E135" s="96"/>
      <c r="F135" s="97"/>
      <c r="G135" s="96"/>
      <c r="H135" s="96"/>
      <c r="I135" s="97"/>
      <c r="J135" s="97"/>
      <c r="K135" s="97"/>
    </row>
    <row r="136" spans="1:15" s="94" customFormat="1" x14ac:dyDescent="0.35">
      <c r="A136" s="11"/>
      <c r="B136" s="11"/>
      <c r="C136" s="11"/>
      <c r="D136" s="11"/>
      <c r="E136" s="96"/>
      <c r="F136" s="97"/>
      <c r="G136" s="96"/>
      <c r="H136" s="96"/>
      <c r="I136" s="97"/>
      <c r="J136" s="97"/>
      <c r="K136" s="97"/>
    </row>
    <row r="137" spans="1:15" s="94" customFormat="1" x14ac:dyDescent="0.35">
      <c r="A137" s="11"/>
      <c r="B137" s="11"/>
      <c r="C137" s="11"/>
      <c r="D137" s="11"/>
      <c r="E137" s="96"/>
      <c r="F137" s="97"/>
      <c r="G137" s="96"/>
      <c r="H137" s="96"/>
      <c r="I137" s="97"/>
      <c r="J137" s="97"/>
      <c r="K137" s="97"/>
    </row>
    <row r="138" spans="1:15" s="94" customFormat="1" x14ac:dyDescent="0.35">
      <c r="A138" s="11"/>
      <c r="B138" s="11"/>
      <c r="C138" s="11"/>
      <c r="D138" s="11"/>
      <c r="E138" s="96"/>
      <c r="F138" s="97"/>
      <c r="G138" s="96"/>
      <c r="H138" s="96"/>
      <c r="I138" s="97"/>
      <c r="J138" s="97"/>
      <c r="K138" s="97"/>
    </row>
    <row r="139" spans="1:15" s="94" customFormat="1" x14ac:dyDescent="0.35">
      <c r="A139" s="11"/>
      <c r="B139" s="11"/>
      <c r="C139" s="11"/>
      <c r="D139" s="11"/>
      <c r="E139" s="96"/>
      <c r="F139" s="97"/>
      <c r="G139" s="96"/>
      <c r="H139" s="96"/>
      <c r="I139" s="97"/>
      <c r="J139" s="97"/>
      <c r="K139" s="97"/>
    </row>
    <row r="140" spans="1:15" s="94" customFormat="1" x14ac:dyDescent="0.35">
      <c r="A140" s="11"/>
      <c r="B140" s="11"/>
      <c r="C140" s="11"/>
      <c r="D140" s="11"/>
      <c r="E140" s="96"/>
      <c r="F140" s="97"/>
      <c r="G140" s="96"/>
      <c r="H140" s="96"/>
      <c r="I140" s="97"/>
      <c r="J140" s="97"/>
      <c r="K140" s="97"/>
    </row>
    <row r="141" spans="1:15" s="94" customFormat="1" x14ac:dyDescent="0.35">
      <c r="A141" s="11"/>
      <c r="B141" s="11"/>
      <c r="C141" s="11"/>
      <c r="D141" s="11"/>
      <c r="E141" s="96"/>
      <c r="F141" s="97"/>
      <c r="G141" s="96"/>
      <c r="H141" s="96"/>
      <c r="I141" s="97"/>
      <c r="J141" s="97"/>
      <c r="K141" s="97"/>
    </row>
    <row r="142" spans="1:15" s="94" customFormat="1" x14ac:dyDescent="0.35">
      <c r="A142" s="11"/>
      <c r="B142" s="11"/>
      <c r="C142" s="11"/>
      <c r="D142" s="11"/>
      <c r="E142" s="96"/>
      <c r="F142" s="97"/>
      <c r="G142" s="96"/>
      <c r="H142" s="96"/>
      <c r="I142" s="97"/>
      <c r="J142" s="97"/>
      <c r="K142" s="97"/>
    </row>
    <row r="143" spans="1:15" s="94" customFormat="1" x14ac:dyDescent="0.35">
      <c r="A143" s="11"/>
      <c r="B143" s="11"/>
      <c r="C143" s="11"/>
      <c r="D143" s="11"/>
      <c r="E143" s="96"/>
      <c r="F143" s="97"/>
      <c r="G143" s="96"/>
      <c r="H143" s="96"/>
      <c r="I143" s="97"/>
      <c r="J143" s="97"/>
      <c r="K143" s="97"/>
    </row>
    <row r="144" spans="1:15" s="94" customFormat="1" x14ac:dyDescent="0.35">
      <c r="A144" s="11"/>
      <c r="B144" s="11"/>
      <c r="C144" s="11"/>
      <c r="D144" s="11"/>
      <c r="E144" s="96"/>
      <c r="F144" s="97"/>
      <c r="G144" s="96"/>
      <c r="H144" s="96"/>
      <c r="I144" s="97"/>
      <c r="J144" s="97"/>
      <c r="K144" s="97"/>
    </row>
    <row r="145" spans="1:11" s="94" customFormat="1" x14ac:dyDescent="0.35">
      <c r="A145" s="11"/>
      <c r="B145" s="11"/>
      <c r="C145" s="11"/>
      <c r="D145" s="11"/>
      <c r="E145" s="96"/>
      <c r="F145" s="97"/>
      <c r="G145" s="96"/>
      <c r="H145" s="96"/>
      <c r="I145" s="97"/>
      <c r="J145" s="97"/>
      <c r="K145" s="97"/>
    </row>
    <row r="146" spans="1:11" s="94" customFormat="1" x14ac:dyDescent="0.35">
      <c r="A146" s="11"/>
      <c r="B146" s="11"/>
      <c r="C146" s="11"/>
      <c r="D146" s="11"/>
      <c r="E146" s="96"/>
      <c r="F146" s="97"/>
      <c r="G146" s="96"/>
      <c r="H146" s="96"/>
      <c r="I146" s="97"/>
      <c r="J146" s="97"/>
      <c r="K146" s="97"/>
    </row>
    <row r="147" spans="1:11" s="94" customFormat="1" x14ac:dyDescent="0.35">
      <c r="A147" s="11"/>
      <c r="B147" s="11"/>
      <c r="C147" s="11"/>
      <c r="D147" s="11"/>
      <c r="E147" s="96"/>
      <c r="F147" s="97"/>
      <c r="G147" s="96"/>
      <c r="H147" s="96"/>
      <c r="I147" s="97"/>
      <c r="J147" s="97"/>
      <c r="K147" s="97"/>
    </row>
    <row r="148" spans="1:11" s="94" customFormat="1" x14ac:dyDescent="0.35">
      <c r="A148" s="11"/>
      <c r="B148" s="11"/>
      <c r="C148" s="11"/>
      <c r="D148" s="11"/>
      <c r="E148" s="96"/>
      <c r="F148" s="97"/>
      <c r="G148" s="96"/>
      <c r="H148" s="96"/>
      <c r="I148" s="97"/>
      <c r="J148" s="97"/>
      <c r="K148" s="97"/>
    </row>
    <row r="149" spans="1:11" s="94" customFormat="1" x14ac:dyDescent="0.35">
      <c r="A149" s="11"/>
      <c r="B149" s="11"/>
      <c r="C149" s="11"/>
      <c r="D149" s="11"/>
      <c r="E149" s="96"/>
      <c r="F149" s="97"/>
      <c r="G149" s="96"/>
      <c r="H149" s="96"/>
      <c r="I149" s="97"/>
      <c r="J149" s="97"/>
      <c r="K149" s="97"/>
    </row>
    <row r="150" spans="1:11" s="94" customFormat="1" x14ac:dyDescent="0.35">
      <c r="A150" s="11"/>
      <c r="B150" s="11"/>
      <c r="C150" s="11"/>
      <c r="D150" s="11"/>
      <c r="E150" s="96"/>
      <c r="F150" s="97"/>
      <c r="G150" s="96"/>
      <c r="H150" s="96"/>
      <c r="I150" s="97"/>
      <c r="J150" s="97"/>
      <c r="K150" s="97"/>
    </row>
    <row r="151" spans="1:11" s="94" customFormat="1" x14ac:dyDescent="0.35">
      <c r="A151" s="11"/>
      <c r="B151" s="11"/>
      <c r="C151" s="11"/>
      <c r="D151" s="11"/>
      <c r="E151" s="96"/>
      <c r="F151" s="97"/>
      <c r="G151" s="96"/>
      <c r="H151" s="96"/>
      <c r="I151" s="97"/>
      <c r="J151" s="97"/>
      <c r="K151" s="97"/>
    </row>
    <row r="152" spans="1:11" s="94" customFormat="1" x14ac:dyDescent="0.35">
      <c r="A152" s="11"/>
      <c r="B152" s="11"/>
      <c r="C152" s="11"/>
      <c r="D152" s="11"/>
      <c r="E152" s="96"/>
      <c r="F152" s="97"/>
      <c r="G152" s="96"/>
      <c r="H152" s="96"/>
      <c r="I152" s="97"/>
      <c r="J152" s="97"/>
      <c r="K152" s="97"/>
    </row>
    <row r="153" spans="1:11" s="94" customFormat="1" x14ac:dyDescent="0.35">
      <c r="A153" s="11"/>
      <c r="B153" s="11"/>
      <c r="C153" s="11"/>
      <c r="D153" s="11"/>
      <c r="E153" s="96"/>
      <c r="F153" s="97"/>
      <c r="G153" s="96"/>
      <c r="H153" s="96"/>
      <c r="I153" s="97"/>
      <c r="J153" s="97"/>
      <c r="K153" s="97"/>
    </row>
    <row r="154" spans="1:11" s="94" customFormat="1" x14ac:dyDescent="0.35">
      <c r="A154" s="11"/>
      <c r="B154" s="11"/>
      <c r="C154" s="11"/>
      <c r="D154" s="11"/>
      <c r="E154" s="96"/>
      <c r="F154" s="97"/>
      <c r="G154" s="96"/>
      <c r="H154" s="96"/>
      <c r="I154" s="97"/>
      <c r="J154" s="97"/>
      <c r="K154" s="97"/>
    </row>
    <row r="155" spans="1:11" s="94" customFormat="1" x14ac:dyDescent="0.35">
      <c r="A155" s="11"/>
      <c r="B155" s="11"/>
      <c r="C155" s="11"/>
      <c r="D155" s="11"/>
      <c r="E155" s="96"/>
      <c r="F155" s="97"/>
      <c r="G155" s="96"/>
      <c r="H155" s="96"/>
      <c r="I155" s="97"/>
      <c r="J155" s="97"/>
      <c r="K155" s="97"/>
    </row>
    <row r="156" spans="1:11" s="94" customFormat="1" x14ac:dyDescent="0.35">
      <c r="A156" s="11"/>
      <c r="B156" s="11"/>
      <c r="C156" s="11"/>
      <c r="D156" s="11"/>
      <c r="E156" s="96"/>
      <c r="F156" s="97"/>
      <c r="G156" s="96"/>
      <c r="H156" s="96"/>
      <c r="I156" s="97"/>
      <c r="J156" s="97"/>
      <c r="K156" s="97"/>
    </row>
    <row r="157" spans="1:11" s="94" customFormat="1" x14ac:dyDescent="0.35">
      <c r="A157" s="11"/>
      <c r="B157" s="11"/>
      <c r="C157" s="11"/>
      <c r="D157" s="11"/>
      <c r="E157" s="96"/>
      <c r="F157" s="97"/>
      <c r="G157" s="96"/>
      <c r="H157" s="96"/>
      <c r="I157" s="97"/>
      <c r="J157" s="97"/>
      <c r="K157" s="97"/>
    </row>
    <row r="158" spans="1:11" s="94" customFormat="1" x14ac:dyDescent="0.35">
      <c r="A158" s="11"/>
      <c r="B158" s="11"/>
      <c r="C158" s="11"/>
      <c r="D158" s="11"/>
      <c r="E158" s="96"/>
      <c r="F158" s="97"/>
      <c r="G158" s="96"/>
      <c r="H158" s="96"/>
      <c r="I158" s="97"/>
      <c r="J158" s="97"/>
      <c r="K158" s="97"/>
    </row>
    <row r="159" spans="1:11" s="94" customFormat="1" x14ac:dyDescent="0.35">
      <c r="A159" s="11"/>
      <c r="B159" s="11"/>
      <c r="C159" s="11"/>
      <c r="D159" s="11"/>
      <c r="E159" s="96"/>
      <c r="F159" s="97"/>
      <c r="G159" s="96"/>
      <c r="H159" s="96"/>
      <c r="I159" s="97"/>
      <c r="J159" s="97"/>
      <c r="K159" s="97"/>
    </row>
    <row r="160" spans="1:11" s="94" customFormat="1" x14ac:dyDescent="0.35">
      <c r="A160" s="11"/>
      <c r="B160" s="11"/>
      <c r="C160" s="11"/>
      <c r="D160" s="11"/>
      <c r="E160" s="96"/>
      <c r="F160" s="97"/>
      <c r="G160" s="96"/>
      <c r="H160" s="96"/>
      <c r="I160" s="97"/>
      <c r="J160" s="97"/>
      <c r="K160" s="97"/>
    </row>
    <row r="161" spans="1:11" s="94" customFormat="1" x14ac:dyDescent="0.35">
      <c r="A161" s="11"/>
      <c r="B161" s="11"/>
      <c r="C161" s="11"/>
      <c r="D161" s="11"/>
      <c r="E161" s="96"/>
      <c r="F161" s="97"/>
      <c r="G161" s="96"/>
      <c r="H161" s="96"/>
      <c r="I161" s="97"/>
      <c r="J161" s="97"/>
      <c r="K161" s="97"/>
    </row>
    <row r="162" spans="1:11" s="94" customFormat="1" x14ac:dyDescent="0.35">
      <c r="A162" s="11"/>
      <c r="B162" s="11"/>
      <c r="C162" s="11"/>
      <c r="D162" s="11"/>
      <c r="E162" s="96"/>
      <c r="F162" s="97"/>
      <c r="G162" s="96"/>
      <c r="H162" s="96"/>
      <c r="I162" s="97"/>
      <c r="J162" s="97"/>
      <c r="K162" s="97"/>
    </row>
    <row r="163" spans="1:11" s="94" customFormat="1" x14ac:dyDescent="0.35">
      <c r="A163" s="11"/>
      <c r="B163" s="11"/>
      <c r="C163" s="11"/>
      <c r="D163" s="11"/>
      <c r="E163" s="96"/>
      <c r="F163" s="97"/>
      <c r="G163" s="96"/>
      <c r="H163" s="96"/>
      <c r="I163" s="97"/>
      <c r="J163" s="97"/>
      <c r="K163" s="97"/>
    </row>
    <row r="164" spans="1:11" s="94" customFormat="1" x14ac:dyDescent="0.35">
      <c r="A164" s="11"/>
      <c r="B164" s="11"/>
      <c r="C164" s="11"/>
      <c r="D164" s="11"/>
      <c r="E164" s="96"/>
      <c r="F164" s="97"/>
      <c r="G164" s="96"/>
      <c r="H164" s="96"/>
      <c r="I164" s="97"/>
      <c r="J164" s="97"/>
      <c r="K164" s="97"/>
    </row>
    <row r="165" spans="1:11" s="94" customFormat="1" x14ac:dyDescent="0.35">
      <c r="A165" s="11"/>
      <c r="B165" s="11"/>
      <c r="C165" s="11"/>
      <c r="D165" s="11"/>
      <c r="E165" s="96"/>
      <c r="F165" s="97"/>
      <c r="G165" s="96"/>
      <c r="H165" s="96"/>
      <c r="I165" s="97"/>
      <c r="J165" s="97"/>
      <c r="K165" s="97"/>
    </row>
    <row r="166" spans="1:11" s="94" customFormat="1" x14ac:dyDescent="0.35">
      <c r="A166" s="11"/>
      <c r="B166" s="11"/>
      <c r="C166" s="11"/>
      <c r="D166" s="11"/>
      <c r="E166" s="96"/>
      <c r="F166" s="97"/>
      <c r="G166" s="96"/>
      <c r="H166" s="96"/>
      <c r="I166" s="97"/>
      <c r="J166" s="97"/>
      <c r="K166" s="97"/>
    </row>
    <row r="167" spans="1:11" s="94" customFormat="1" x14ac:dyDescent="0.35">
      <c r="A167" s="11"/>
      <c r="B167" s="11"/>
      <c r="C167" s="11"/>
      <c r="D167" s="11"/>
      <c r="E167" s="96"/>
      <c r="F167" s="97"/>
      <c r="G167" s="96"/>
      <c r="H167" s="96"/>
      <c r="I167" s="97"/>
      <c r="J167" s="97"/>
      <c r="K167" s="97"/>
    </row>
    <row r="168" spans="1:11" s="94" customFormat="1" x14ac:dyDescent="0.35">
      <c r="A168" s="11"/>
      <c r="B168" s="11"/>
      <c r="C168" s="11"/>
      <c r="D168" s="11"/>
      <c r="E168" s="96"/>
      <c r="F168" s="97"/>
      <c r="G168" s="96"/>
      <c r="H168" s="96"/>
      <c r="I168" s="97"/>
      <c r="J168" s="97"/>
      <c r="K168" s="97"/>
    </row>
    <row r="169" spans="1:11" s="94" customFormat="1" x14ac:dyDescent="0.35">
      <c r="A169" s="11"/>
      <c r="B169" s="11"/>
      <c r="C169" s="11"/>
      <c r="D169" s="11"/>
      <c r="E169" s="96"/>
      <c r="F169" s="97"/>
      <c r="G169" s="96"/>
      <c r="H169" s="96"/>
      <c r="I169" s="97"/>
      <c r="J169" s="97"/>
      <c r="K169" s="97"/>
    </row>
    <row r="170" spans="1:11" s="94" customFormat="1" x14ac:dyDescent="0.35">
      <c r="A170" s="11"/>
      <c r="B170" s="11"/>
      <c r="C170" s="11"/>
      <c r="D170" s="11"/>
      <c r="E170" s="96"/>
      <c r="F170" s="97"/>
      <c r="G170" s="96"/>
      <c r="H170" s="96"/>
      <c r="I170" s="97"/>
      <c r="J170" s="97"/>
      <c r="K170" s="97"/>
    </row>
    <row r="171" spans="1:11" s="94" customFormat="1" x14ac:dyDescent="0.35">
      <c r="A171" s="11"/>
      <c r="B171" s="11"/>
      <c r="C171" s="11"/>
      <c r="D171" s="11"/>
      <c r="E171" s="96"/>
      <c r="F171" s="97"/>
      <c r="G171" s="96"/>
      <c r="H171" s="96"/>
      <c r="I171" s="97"/>
      <c r="J171" s="97"/>
      <c r="K171" s="97"/>
    </row>
    <row r="172" spans="1:11" s="94" customFormat="1" x14ac:dyDescent="0.35">
      <c r="A172" s="11"/>
      <c r="B172" s="11"/>
      <c r="C172" s="11"/>
      <c r="D172" s="11"/>
      <c r="E172" s="96"/>
      <c r="F172" s="97"/>
      <c r="G172" s="96"/>
      <c r="H172" s="96"/>
      <c r="I172" s="97"/>
      <c r="J172" s="97"/>
      <c r="K172" s="97"/>
    </row>
    <row r="173" spans="1:11" s="94" customFormat="1" x14ac:dyDescent="0.35">
      <c r="A173" s="11"/>
      <c r="B173" s="11"/>
      <c r="C173" s="11"/>
      <c r="D173" s="11"/>
      <c r="E173" s="96"/>
      <c r="F173" s="97"/>
      <c r="G173" s="96"/>
      <c r="H173" s="96"/>
      <c r="I173" s="97"/>
      <c r="J173" s="97"/>
      <c r="K173" s="97"/>
    </row>
    <row r="174" spans="1:11" s="94" customFormat="1" x14ac:dyDescent="0.35">
      <c r="A174" s="11"/>
      <c r="B174" s="11"/>
      <c r="C174" s="11"/>
      <c r="D174" s="11"/>
      <c r="E174" s="96"/>
      <c r="F174" s="97"/>
      <c r="G174" s="96"/>
      <c r="H174" s="96"/>
      <c r="I174" s="97"/>
      <c r="J174" s="97"/>
      <c r="K174" s="97"/>
    </row>
    <row r="175" spans="1:11" s="94" customFormat="1" x14ac:dyDescent="0.35">
      <c r="A175" s="11"/>
      <c r="B175" s="11"/>
      <c r="C175" s="11"/>
      <c r="D175" s="11"/>
      <c r="E175" s="96"/>
      <c r="F175" s="97"/>
      <c r="G175" s="96"/>
      <c r="H175" s="96"/>
      <c r="I175" s="97"/>
      <c r="J175" s="97"/>
      <c r="K175" s="97"/>
    </row>
    <row r="176" spans="1:11" s="94" customFormat="1" x14ac:dyDescent="0.35">
      <c r="A176" s="11"/>
      <c r="B176" s="11"/>
      <c r="C176" s="11"/>
      <c r="D176" s="11"/>
      <c r="E176" s="96"/>
      <c r="F176" s="97"/>
      <c r="G176" s="96"/>
      <c r="H176" s="96"/>
      <c r="I176" s="97"/>
      <c r="J176" s="97"/>
      <c r="K176" s="97"/>
    </row>
    <row r="177" spans="1:11" s="94" customFormat="1" x14ac:dyDescent="0.35">
      <c r="A177" s="11"/>
      <c r="B177" s="11"/>
      <c r="C177" s="11"/>
      <c r="D177" s="11"/>
      <c r="E177" s="96"/>
      <c r="F177" s="97"/>
      <c r="G177" s="96"/>
      <c r="H177" s="96"/>
      <c r="I177" s="97"/>
      <c r="J177" s="97"/>
      <c r="K177" s="97"/>
    </row>
    <row r="178" spans="1:11" s="94" customFormat="1" x14ac:dyDescent="0.35">
      <c r="A178" s="11"/>
      <c r="B178" s="11"/>
      <c r="C178" s="11"/>
      <c r="D178" s="11"/>
      <c r="E178" s="96"/>
      <c r="F178" s="97"/>
      <c r="G178" s="96"/>
      <c r="H178" s="96"/>
      <c r="I178" s="97"/>
      <c r="J178" s="97"/>
      <c r="K178" s="97"/>
    </row>
    <row r="179" spans="1:11" s="94" customFormat="1" x14ac:dyDescent="0.35">
      <c r="A179" s="11"/>
      <c r="B179" s="11"/>
      <c r="C179" s="11"/>
      <c r="D179" s="11"/>
      <c r="E179" s="96"/>
      <c r="F179" s="97"/>
      <c r="G179" s="96"/>
      <c r="H179" s="96"/>
      <c r="I179" s="97"/>
      <c r="J179" s="97"/>
      <c r="K179" s="97"/>
    </row>
    <row r="180" spans="1:11" s="94" customFormat="1" x14ac:dyDescent="0.35">
      <c r="A180" s="11"/>
      <c r="B180" s="11"/>
      <c r="C180" s="11"/>
      <c r="D180" s="11"/>
      <c r="E180" s="96"/>
      <c r="F180" s="97"/>
      <c r="G180" s="96"/>
      <c r="H180" s="96"/>
      <c r="I180" s="97"/>
      <c r="J180" s="97"/>
      <c r="K180" s="97"/>
    </row>
    <row r="181" spans="1:11" s="94" customFormat="1" x14ac:dyDescent="0.35">
      <c r="A181" s="11"/>
      <c r="B181" s="11"/>
      <c r="C181" s="11"/>
      <c r="D181" s="11"/>
      <c r="E181" s="96"/>
      <c r="F181" s="97"/>
      <c r="G181" s="96"/>
      <c r="H181" s="96"/>
      <c r="I181" s="97"/>
      <c r="J181" s="97"/>
      <c r="K181" s="97"/>
    </row>
    <row r="182" spans="1:11" s="94" customFormat="1" x14ac:dyDescent="0.35">
      <c r="A182" s="11"/>
      <c r="B182" s="11"/>
      <c r="C182" s="11"/>
      <c r="D182" s="11"/>
      <c r="E182" s="96"/>
      <c r="F182" s="97"/>
      <c r="G182" s="96"/>
      <c r="H182" s="96"/>
      <c r="I182" s="97"/>
      <c r="J182" s="97"/>
      <c r="K182" s="97"/>
    </row>
    <row r="183" spans="1:11" s="94" customFormat="1" x14ac:dyDescent="0.35">
      <c r="A183" s="11"/>
      <c r="B183" s="11"/>
      <c r="C183" s="11"/>
      <c r="D183" s="11"/>
      <c r="E183" s="96"/>
      <c r="F183" s="97"/>
      <c r="G183" s="96"/>
      <c r="H183" s="96"/>
      <c r="I183" s="97"/>
      <c r="J183" s="97"/>
      <c r="K183" s="97"/>
    </row>
    <row r="184" spans="1:11" s="94" customFormat="1" x14ac:dyDescent="0.35">
      <c r="A184" s="11"/>
      <c r="B184" s="11"/>
      <c r="C184" s="11"/>
      <c r="D184" s="11"/>
      <c r="E184" s="96"/>
      <c r="F184" s="97"/>
      <c r="G184" s="96"/>
      <c r="H184" s="96"/>
      <c r="I184" s="97"/>
      <c r="J184" s="97"/>
      <c r="K184" s="97"/>
    </row>
    <row r="185" spans="1:11" s="94" customFormat="1" x14ac:dyDescent="0.35">
      <c r="A185" s="11"/>
      <c r="B185" s="11"/>
      <c r="C185" s="11"/>
      <c r="D185" s="11"/>
      <c r="E185" s="96"/>
      <c r="F185" s="97"/>
      <c r="G185" s="96"/>
      <c r="H185" s="96"/>
      <c r="I185" s="97"/>
      <c r="J185" s="97"/>
      <c r="K185" s="97"/>
    </row>
    <row r="186" spans="1:11" s="94" customFormat="1" x14ac:dyDescent="0.35">
      <c r="A186" s="11"/>
      <c r="B186" s="11"/>
      <c r="C186" s="11"/>
      <c r="D186" s="11"/>
      <c r="E186" s="96"/>
      <c r="F186" s="97"/>
      <c r="G186" s="96"/>
      <c r="H186" s="96"/>
      <c r="I186" s="97"/>
      <c r="J186" s="97"/>
      <c r="K186" s="97"/>
    </row>
    <row r="187" spans="1:11" s="94" customFormat="1" x14ac:dyDescent="0.35">
      <c r="A187" s="11"/>
      <c r="B187" s="11"/>
      <c r="C187" s="11"/>
      <c r="D187" s="11"/>
      <c r="E187" s="96"/>
      <c r="F187" s="97"/>
      <c r="G187" s="96"/>
      <c r="H187" s="96"/>
      <c r="I187" s="97"/>
      <c r="J187" s="97"/>
      <c r="K187" s="97"/>
    </row>
    <row r="188" spans="1:11" s="94" customFormat="1" x14ac:dyDescent="0.35">
      <c r="A188" s="11"/>
      <c r="B188" s="11"/>
      <c r="C188" s="11"/>
      <c r="D188" s="11"/>
      <c r="E188" s="96"/>
      <c r="F188" s="97"/>
      <c r="G188" s="96"/>
      <c r="H188" s="96"/>
      <c r="I188" s="97"/>
      <c r="J188" s="97"/>
      <c r="K188" s="97"/>
    </row>
    <row r="189" spans="1:11" s="94" customFormat="1" x14ac:dyDescent="0.35">
      <c r="A189" s="11"/>
      <c r="B189" s="11"/>
      <c r="C189" s="11"/>
      <c r="D189" s="11"/>
      <c r="E189" s="96"/>
      <c r="F189" s="97"/>
      <c r="G189" s="96"/>
      <c r="H189" s="96"/>
      <c r="I189" s="97"/>
      <c r="J189" s="97"/>
      <c r="K189" s="97"/>
    </row>
    <row r="190" spans="1:11" s="94" customFormat="1" x14ac:dyDescent="0.35">
      <c r="A190" s="11"/>
      <c r="B190" s="11"/>
      <c r="C190" s="11"/>
      <c r="D190" s="11"/>
      <c r="E190" s="96"/>
      <c r="F190" s="97"/>
      <c r="G190" s="96"/>
      <c r="H190" s="96"/>
      <c r="I190" s="97"/>
      <c r="J190" s="97"/>
      <c r="K190" s="97"/>
    </row>
    <row r="191" spans="1:11" s="94" customFormat="1" x14ac:dyDescent="0.35">
      <c r="A191" s="11"/>
      <c r="B191" s="11"/>
      <c r="C191" s="11"/>
      <c r="D191" s="11"/>
      <c r="E191" s="96"/>
      <c r="F191" s="97"/>
      <c r="G191" s="96"/>
      <c r="H191" s="96"/>
      <c r="I191" s="97"/>
      <c r="J191" s="97"/>
      <c r="K191" s="97"/>
    </row>
    <row r="192" spans="1:11" s="94" customFormat="1" x14ac:dyDescent="0.35">
      <c r="A192" s="11"/>
      <c r="B192" s="11"/>
      <c r="C192" s="11"/>
      <c r="D192" s="11"/>
      <c r="E192" s="96"/>
      <c r="F192" s="97"/>
      <c r="G192" s="96"/>
      <c r="H192" s="96"/>
      <c r="I192" s="97"/>
      <c r="J192" s="97"/>
      <c r="K192" s="97"/>
    </row>
    <row r="193" spans="1:11" s="94" customFormat="1" x14ac:dyDescent="0.35">
      <c r="A193" s="11"/>
      <c r="B193" s="11"/>
      <c r="C193" s="11"/>
      <c r="D193" s="11"/>
      <c r="E193" s="96"/>
      <c r="F193" s="97"/>
      <c r="G193" s="96"/>
      <c r="H193" s="96"/>
      <c r="I193" s="97"/>
      <c r="J193" s="97"/>
      <c r="K193" s="97"/>
    </row>
    <row r="194" spans="1:11" s="94" customFormat="1" x14ac:dyDescent="0.35">
      <c r="A194" s="11"/>
      <c r="B194" s="11"/>
      <c r="C194" s="11"/>
      <c r="D194" s="11"/>
      <c r="E194" s="96"/>
      <c r="F194" s="97"/>
      <c r="G194" s="96"/>
      <c r="H194" s="96"/>
      <c r="I194" s="97"/>
      <c r="J194" s="97"/>
      <c r="K194" s="97"/>
    </row>
    <row r="195" spans="1:11" s="94" customFormat="1" x14ac:dyDescent="0.35">
      <c r="A195" s="11"/>
      <c r="B195" s="11"/>
      <c r="C195" s="11"/>
      <c r="D195" s="11"/>
      <c r="E195" s="96"/>
      <c r="F195" s="97"/>
      <c r="G195" s="96"/>
      <c r="H195" s="96"/>
      <c r="I195" s="97"/>
      <c r="J195" s="97"/>
      <c r="K195" s="97"/>
    </row>
    <row r="196" spans="1:11" s="94" customFormat="1" x14ac:dyDescent="0.35">
      <c r="A196" s="11"/>
      <c r="B196" s="11"/>
      <c r="C196" s="11"/>
      <c r="D196" s="11"/>
      <c r="E196" s="96"/>
      <c r="F196" s="97"/>
      <c r="G196" s="96"/>
      <c r="H196" s="96"/>
      <c r="I196" s="97"/>
      <c r="J196" s="97"/>
      <c r="K196" s="97"/>
    </row>
    <row r="197" spans="1:11" s="94" customFormat="1" x14ac:dyDescent="0.35">
      <c r="A197" s="11"/>
      <c r="B197" s="11"/>
      <c r="C197" s="11"/>
      <c r="D197" s="11"/>
      <c r="E197" s="96"/>
      <c r="F197" s="97"/>
      <c r="G197" s="96"/>
      <c r="H197" s="96"/>
      <c r="I197" s="97"/>
      <c r="J197" s="97"/>
      <c r="K197" s="97"/>
    </row>
    <row r="198" spans="1:11" s="94" customFormat="1" x14ac:dyDescent="0.35">
      <c r="A198" s="11"/>
      <c r="B198" s="11"/>
      <c r="C198" s="11"/>
      <c r="D198" s="11"/>
      <c r="E198" s="96"/>
      <c r="F198" s="97"/>
      <c r="G198" s="96"/>
      <c r="H198" s="96"/>
      <c r="I198" s="97"/>
      <c r="J198" s="97"/>
      <c r="K198" s="97"/>
    </row>
    <row r="199" spans="1:11" s="94" customFormat="1" x14ac:dyDescent="0.35">
      <c r="A199" s="11"/>
      <c r="B199" s="11"/>
      <c r="C199" s="11"/>
      <c r="D199" s="11"/>
      <c r="E199" s="96"/>
      <c r="F199" s="97"/>
      <c r="G199" s="96"/>
      <c r="H199" s="96"/>
      <c r="I199" s="97"/>
      <c r="J199" s="97"/>
      <c r="K199" s="97"/>
    </row>
    <row r="200" spans="1:11" s="94" customFormat="1" x14ac:dyDescent="0.35">
      <c r="A200" s="11"/>
      <c r="B200" s="11"/>
      <c r="C200" s="11"/>
      <c r="D200" s="11"/>
      <c r="E200" s="96"/>
      <c r="F200" s="97"/>
      <c r="G200" s="96"/>
      <c r="H200" s="96"/>
      <c r="I200" s="97"/>
      <c r="J200" s="97"/>
      <c r="K200" s="97"/>
    </row>
    <row r="201" spans="1:11" s="94" customFormat="1" x14ac:dyDescent="0.35">
      <c r="A201" s="11"/>
      <c r="B201" s="11"/>
      <c r="C201" s="11"/>
      <c r="D201" s="11"/>
      <c r="E201" s="96"/>
      <c r="F201" s="97"/>
      <c r="G201" s="96"/>
      <c r="H201" s="96"/>
      <c r="I201" s="97"/>
      <c r="J201" s="97"/>
      <c r="K201" s="97"/>
    </row>
    <row r="202" spans="1:11" s="94" customFormat="1" x14ac:dyDescent="0.35">
      <c r="A202" s="11"/>
      <c r="B202" s="11"/>
      <c r="C202" s="11"/>
      <c r="D202" s="11"/>
      <c r="E202" s="96"/>
      <c r="F202" s="97"/>
      <c r="G202" s="96"/>
      <c r="H202" s="96"/>
      <c r="I202" s="97"/>
      <c r="J202" s="97"/>
      <c r="K202" s="97"/>
    </row>
    <row r="203" spans="1:11" s="94" customFormat="1" x14ac:dyDescent="0.35">
      <c r="A203" s="11"/>
      <c r="B203" s="11"/>
      <c r="C203" s="11"/>
      <c r="D203" s="11"/>
      <c r="E203" s="96"/>
      <c r="F203" s="97"/>
      <c r="G203" s="96"/>
      <c r="H203" s="96"/>
      <c r="I203" s="97"/>
      <c r="J203" s="97"/>
      <c r="K203" s="97"/>
    </row>
    <row r="204" spans="1:11" s="94" customFormat="1" x14ac:dyDescent="0.35">
      <c r="A204" s="11"/>
      <c r="B204" s="11"/>
      <c r="C204" s="11"/>
      <c r="D204" s="11"/>
      <c r="E204" s="96"/>
      <c r="F204" s="97"/>
      <c r="G204" s="96"/>
      <c r="H204" s="96"/>
      <c r="I204" s="97"/>
      <c r="J204" s="97"/>
      <c r="K204" s="97"/>
    </row>
    <row r="205" spans="1:11" s="94" customFormat="1" x14ac:dyDescent="0.35">
      <c r="A205" s="11"/>
      <c r="B205" s="11"/>
      <c r="C205" s="11"/>
      <c r="D205" s="11"/>
      <c r="E205" s="96"/>
      <c r="F205" s="97"/>
      <c r="G205" s="96"/>
      <c r="H205" s="96"/>
      <c r="I205" s="97"/>
      <c r="J205" s="97"/>
      <c r="K205" s="97"/>
    </row>
    <row r="206" spans="1:11" s="94" customFormat="1" x14ac:dyDescent="0.35">
      <c r="A206" s="11"/>
      <c r="B206" s="11"/>
      <c r="C206" s="11"/>
      <c r="D206" s="11"/>
      <c r="E206" s="96"/>
      <c r="F206" s="97"/>
      <c r="G206" s="96"/>
      <c r="H206" s="96"/>
      <c r="I206" s="97"/>
      <c r="J206" s="97"/>
      <c r="K206" s="97"/>
    </row>
    <row r="207" spans="1:11" s="94" customFormat="1" x14ac:dyDescent="0.35">
      <c r="A207" s="11"/>
      <c r="B207" s="11"/>
      <c r="C207" s="11"/>
      <c r="D207" s="11"/>
      <c r="E207" s="96"/>
      <c r="F207" s="97"/>
      <c r="G207" s="96"/>
      <c r="H207" s="96"/>
      <c r="I207" s="97"/>
      <c r="J207" s="97"/>
      <c r="K207" s="97"/>
    </row>
    <row r="208" spans="1:11" s="94" customFormat="1" x14ac:dyDescent="0.35">
      <c r="A208" s="11"/>
      <c r="B208" s="11"/>
      <c r="C208" s="11"/>
      <c r="D208" s="11"/>
      <c r="E208" s="96"/>
      <c r="F208" s="97"/>
      <c r="G208" s="96"/>
      <c r="H208" s="96"/>
      <c r="I208" s="97"/>
      <c r="J208" s="97"/>
      <c r="K208" s="97"/>
    </row>
    <row r="209" spans="1:11" s="94" customFormat="1" x14ac:dyDescent="0.35">
      <c r="A209" s="11"/>
      <c r="B209" s="11"/>
      <c r="C209" s="11"/>
      <c r="D209" s="11"/>
      <c r="E209" s="96"/>
      <c r="F209" s="97"/>
      <c r="G209" s="96"/>
      <c r="H209" s="96"/>
      <c r="I209" s="97"/>
      <c r="J209" s="97"/>
      <c r="K209" s="97"/>
    </row>
    <row r="210" spans="1:11" s="94" customFormat="1" x14ac:dyDescent="0.35">
      <c r="A210" s="11"/>
      <c r="B210" s="11"/>
      <c r="C210" s="11"/>
      <c r="D210" s="11"/>
      <c r="E210" s="96"/>
      <c r="F210" s="97"/>
      <c r="G210" s="96"/>
      <c r="H210" s="96"/>
      <c r="I210" s="97"/>
      <c r="J210" s="97"/>
      <c r="K210" s="97"/>
    </row>
    <row r="211" spans="1:11" s="94" customFormat="1" x14ac:dyDescent="0.35">
      <c r="A211" s="11"/>
      <c r="B211" s="11"/>
      <c r="C211" s="11"/>
      <c r="D211" s="11"/>
      <c r="E211" s="96"/>
      <c r="F211" s="97"/>
      <c r="G211" s="96"/>
      <c r="H211" s="96"/>
      <c r="I211" s="97"/>
      <c r="J211" s="97"/>
      <c r="K211" s="97"/>
    </row>
    <row r="212" spans="1:11" s="94" customFormat="1" x14ac:dyDescent="0.35">
      <c r="A212" s="11"/>
      <c r="B212" s="11"/>
      <c r="C212" s="11"/>
      <c r="D212" s="11"/>
      <c r="E212" s="96"/>
      <c r="F212" s="97"/>
      <c r="G212" s="96"/>
      <c r="H212" s="96"/>
      <c r="I212" s="97"/>
      <c r="J212" s="97"/>
      <c r="K212" s="97"/>
    </row>
    <row r="213" spans="1:11" s="94" customFormat="1" x14ac:dyDescent="0.35">
      <c r="A213" s="11"/>
      <c r="B213" s="11"/>
      <c r="C213" s="11"/>
      <c r="D213" s="11"/>
      <c r="E213" s="96"/>
      <c r="F213" s="97"/>
      <c r="G213" s="96"/>
      <c r="H213" s="96"/>
      <c r="I213" s="97"/>
      <c r="J213" s="97"/>
      <c r="K213" s="97"/>
    </row>
    <row r="214" spans="1:11" s="94" customFormat="1" x14ac:dyDescent="0.35">
      <c r="A214" s="11"/>
      <c r="B214" s="11"/>
      <c r="C214" s="11"/>
      <c r="D214" s="11"/>
      <c r="E214" s="96"/>
      <c r="F214" s="97"/>
      <c r="G214" s="96"/>
      <c r="H214" s="96"/>
      <c r="I214" s="97"/>
      <c r="J214" s="97"/>
      <c r="K214" s="97"/>
    </row>
    <row r="215" spans="1:11" s="94" customFormat="1" x14ac:dyDescent="0.35">
      <c r="A215" s="11"/>
      <c r="B215" s="11"/>
      <c r="C215" s="11"/>
      <c r="D215" s="11"/>
      <c r="E215" s="96"/>
      <c r="F215" s="97"/>
      <c r="G215" s="96"/>
      <c r="H215" s="96"/>
      <c r="I215" s="97"/>
      <c r="J215" s="97"/>
      <c r="K215" s="97"/>
    </row>
    <row r="216" spans="1:11" s="94" customFormat="1" x14ac:dyDescent="0.35">
      <c r="A216" s="11"/>
      <c r="B216" s="11"/>
      <c r="C216" s="11"/>
      <c r="D216" s="11"/>
      <c r="E216" s="96"/>
      <c r="F216" s="97"/>
      <c r="G216" s="96"/>
      <c r="H216" s="96"/>
      <c r="I216" s="97"/>
      <c r="J216" s="97"/>
      <c r="K216" s="97"/>
    </row>
    <row r="217" spans="1:11" s="94" customFormat="1" x14ac:dyDescent="0.35">
      <c r="A217" s="11"/>
      <c r="B217" s="11"/>
      <c r="C217" s="11"/>
      <c r="D217" s="11"/>
      <c r="E217" s="96"/>
      <c r="F217" s="97"/>
      <c r="G217" s="96"/>
      <c r="H217" s="96"/>
      <c r="I217" s="97"/>
      <c r="J217" s="97"/>
      <c r="K217" s="97"/>
    </row>
    <row r="218" spans="1:11" s="94" customFormat="1" x14ac:dyDescent="0.35">
      <c r="A218" s="11"/>
      <c r="B218" s="11"/>
      <c r="C218" s="11"/>
      <c r="D218" s="11"/>
      <c r="E218" s="96"/>
      <c r="F218" s="97"/>
      <c r="G218" s="96"/>
      <c r="H218" s="96"/>
      <c r="I218" s="97"/>
      <c r="J218" s="97"/>
      <c r="K218" s="97"/>
    </row>
    <row r="219" spans="1:11" s="94" customFormat="1" x14ac:dyDescent="0.35">
      <c r="A219" s="11"/>
      <c r="B219" s="11"/>
      <c r="C219" s="11"/>
      <c r="D219" s="11"/>
      <c r="E219" s="96"/>
      <c r="F219" s="97"/>
      <c r="G219" s="96"/>
      <c r="H219" s="96"/>
      <c r="I219" s="97"/>
      <c r="J219" s="97"/>
      <c r="K219" s="97"/>
    </row>
    <row r="220" spans="1:11" s="94" customFormat="1" x14ac:dyDescent="0.35">
      <c r="A220" s="11"/>
      <c r="B220" s="11"/>
      <c r="C220" s="11"/>
      <c r="D220" s="11"/>
      <c r="E220" s="96"/>
      <c r="F220" s="97"/>
      <c r="G220" s="96"/>
      <c r="H220" s="96"/>
      <c r="I220" s="97"/>
      <c r="J220" s="97"/>
      <c r="K220" s="97"/>
    </row>
    <row r="221" spans="1:11" s="94" customFormat="1" x14ac:dyDescent="0.35">
      <c r="A221" s="11"/>
      <c r="B221" s="11"/>
      <c r="C221" s="11"/>
      <c r="D221" s="11"/>
      <c r="E221" s="96"/>
      <c r="F221" s="97"/>
      <c r="G221" s="96"/>
      <c r="H221" s="96"/>
      <c r="I221" s="97"/>
      <c r="J221" s="97"/>
      <c r="K221" s="97"/>
    </row>
    <row r="222" spans="1:11" s="94" customFormat="1" x14ac:dyDescent="0.35">
      <c r="A222" s="11"/>
      <c r="B222" s="11"/>
      <c r="C222" s="11"/>
      <c r="D222" s="11"/>
      <c r="E222" s="96"/>
      <c r="F222" s="97"/>
      <c r="G222" s="96"/>
      <c r="H222" s="96"/>
      <c r="I222" s="97"/>
      <c r="J222" s="97"/>
      <c r="K222" s="97"/>
    </row>
    <row r="223" spans="1:11" s="94" customFormat="1" x14ac:dyDescent="0.35">
      <c r="A223" s="11"/>
      <c r="B223" s="11"/>
      <c r="C223" s="11"/>
      <c r="D223" s="11"/>
      <c r="E223" s="96"/>
      <c r="F223" s="97"/>
      <c r="G223" s="96"/>
      <c r="H223" s="96"/>
      <c r="I223" s="97"/>
      <c r="J223" s="97"/>
      <c r="K223" s="97"/>
    </row>
    <row r="224" spans="1:11" s="94" customFormat="1" x14ac:dyDescent="0.35">
      <c r="A224" s="11"/>
      <c r="B224" s="11"/>
      <c r="C224" s="11"/>
      <c r="D224" s="11"/>
      <c r="E224" s="96"/>
      <c r="F224" s="97"/>
      <c r="G224" s="96"/>
      <c r="H224" s="96"/>
      <c r="I224" s="97"/>
      <c r="J224" s="97"/>
      <c r="K224" s="97"/>
    </row>
    <row r="225" spans="1:11" s="94" customFormat="1" x14ac:dyDescent="0.35">
      <c r="A225" s="11"/>
      <c r="B225" s="11"/>
      <c r="C225" s="11"/>
      <c r="D225" s="11"/>
      <c r="E225" s="96"/>
      <c r="F225" s="97"/>
      <c r="G225" s="96"/>
      <c r="H225" s="96"/>
      <c r="I225" s="97"/>
      <c r="J225" s="97"/>
      <c r="K225" s="97"/>
    </row>
    <row r="226" spans="1:11" s="94" customFormat="1" x14ac:dyDescent="0.35">
      <c r="A226" s="11"/>
      <c r="B226" s="11"/>
      <c r="C226" s="11"/>
      <c r="D226" s="11"/>
      <c r="E226" s="96"/>
      <c r="F226" s="97"/>
      <c r="G226" s="96"/>
      <c r="H226" s="96"/>
      <c r="I226" s="97"/>
      <c r="J226" s="97"/>
      <c r="K226" s="97"/>
    </row>
    <row r="227" spans="1:11" s="94" customFormat="1" x14ac:dyDescent="0.35">
      <c r="A227" s="11"/>
      <c r="B227" s="11"/>
      <c r="C227" s="11"/>
      <c r="D227" s="11"/>
      <c r="E227" s="96"/>
      <c r="F227" s="97"/>
      <c r="G227" s="96"/>
      <c r="H227" s="96"/>
      <c r="I227" s="97"/>
      <c r="J227" s="97"/>
      <c r="K227" s="97"/>
    </row>
    <row r="228" spans="1:11" s="94" customFormat="1" x14ac:dyDescent="0.35">
      <c r="A228" s="11"/>
      <c r="B228" s="11"/>
      <c r="C228" s="11"/>
      <c r="D228" s="11"/>
      <c r="E228" s="96"/>
      <c r="F228" s="97"/>
      <c r="G228" s="96"/>
      <c r="H228" s="96"/>
      <c r="I228" s="97"/>
      <c r="J228" s="97"/>
      <c r="K228" s="97"/>
    </row>
    <row r="229" spans="1:11" s="94" customFormat="1" x14ac:dyDescent="0.35">
      <c r="A229" s="11"/>
      <c r="B229" s="11"/>
      <c r="C229" s="11"/>
      <c r="D229" s="11"/>
      <c r="E229" s="96"/>
      <c r="F229" s="97"/>
      <c r="G229" s="96"/>
      <c r="H229" s="96"/>
      <c r="I229" s="97"/>
      <c r="J229" s="97"/>
      <c r="K229" s="97"/>
    </row>
    <row r="230" spans="1:11" s="94" customFormat="1" x14ac:dyDescent="0.35">
      <c r="A230" s="11"/>
      <c r="B230" s="11"/>
      <c r="C230" s="11"/>
      <c r="D230" s="11"/>
      <c r="E230" s="96"/>
      <c r="F230" s="97"/>
      <c r="G230" s="96"/>
      <c r="H230" s="96"/>
      <c r="I230" s="97"/>
      <c r="J230" s="97"/>
      <c r="K230" s="97"/>
    </row>
    <row r="231" spans="1:11" s="94" customFormat="1" x14ac:dyDescent="0.35">
      <c r="A231" s="11"/>
      <c r="B231" s="11"/>
      <c r="C231" s="11"/>
      <c r="D231" s="11"/>
      <c r="E231" s="96"/>
      <c r="F231" s="97"/>
      <c r="G231" s="96"/>
      <c r="H231" s="96"/>
      <c r="I231" s="97"/>
      <c r="J231" s="97"/>
      <c r="K231" s="97"/>
    </row>
    <row r="232" spans="1:11" s="94" customFormat="1" x14ac:dyDescent="0.35">
      <c r="A232" s="11"/>
      <c r="B232" s="11"/>
      <c r="C232" s="11"/>
      <c r="D232" s="11"/>
      <c r="E232" s="96"/>
      <c r="F232" s="97"/>
      <c r="G232" s="96"/>
      <c r="H232" s="96"/>
      <c r="I232" s="97"/>
      <c r="J232" s="97"/>
      <c r="K232" s="97"/>
    </row>
    <row r="233" spans="1:11" s="94" customFormat="1" x14ac:dyDescent="0.35">
      <c r="A233" s="11"/>
      <c r="B233" s="11"/>
      <c r="C233" s="11"/>
      <c r="D233" s="11"/>
      <c r="E233" s="96"/>
      <c r="F233" s="97"/>
      <c r="G233" s="96"/>
      <c r="H233" s="96"/>
      <c r="I233" s="97"/>
      <c r="J233" s="97"/>
      <c r="K233" s="97"/>
    </row>
    <row r="234" spans="1:11" s="94" customFormat="1" x14ac:dyDescent="0.35">
      <c r="A234" s="11"/>
      <c r="B234" s="11"/>
      <c r="C234" s="11"/>
      <c r="D234" s="11"/>
      <c r="E234" s="96"/>
      <c r="F234" s="97"/>
      <c r="G234" s="96"/>
      <c r="H234" s="96"/>
      <c r="I234" s="97"/>
      <c r="J234" s="97"/>
      <c r="K234" s="97"/>
    </row>
    <row r="235" spans="1:11" s="94" customFormat="1" x14ac:dyDescent="0.35">
      <c r="A235" s="11"/>
      <c r="B235" s="11"/>
      <c r="C235" s="11"/>
      <c r="D235" s="11"/>
      <c r="E235" s="96"/>
      <c r="F235" s="97"/>
      <c r="G235" s="96"/>
      <c r="H235" s="96"/>
      <c r="I235" s="97"/>
      <c r="J235" s="97"/>
      <c r="K235" s="97"/>
    </row>
    <row r="236" spans="1:11" s="94" customFormat="1" x14ac:dyDescent="0.35">
      <c r="A236" s="11"/>
      <c r="B236" s="11"/>
      <c r="C236" s="11"/>
      <c r="D236" s="11"/>
      <c r="E236" s="96"/>
      <c r="F236" s="97"/>
      <c r="G236" s="96"/>
      <c r="H236" s="96"/>
      <c r="I236" s="97"/>
      <c r="J236" s="97"/>
      <c r="K236" s="97"/>
    </row>
    <row r="237" spans="1:11" s="94" customFormat="1" x14ac:dyDescent="0.35">
      <c r="A237" s="11"/>
      <c r="B237" s="11"/>
      <c r="C237" s="11"/>
      <c r="D237" s="11"/>
      <c r="E237" s="96"/>
      <c r="F237" s="97"/>
      <c r="G237" s="96"/>
      <c r="H237" s="96"/>
      <c r="I237" s="97"/>
      <c r="J237" s="97"/>
      <c r="K237" s="97"/>
    </row>
    <row r="238" spans="1:11" s="94" customFormat="1" x14ac:dyDescent="0.35">
      <c r="A238" s="11"/>
      <c r="B238" s="11"/>
      <c r="C238" s="11"/>
      <c r="D238" s="11"/>
      <c r="E238" s="96"/>
      <c r="F238" s="97"/>
      <c r="G238" s="96"/>
      <c r="H238" s="96"/>
      <c r="I238" s="97"/>
      <c r="J238" s="97"/>
      <c r="K238" s="97"/>
    </row>
    <row r="239" spans="1:11" s="94" customFormat="1" x14ac:dyDescent="0.35">
      <c r="A239" s="11"/>
      <c r="B239" s="11"/>
      <c r="C239" s="11"/>
      <c r="D239" s="11"/>
      <c r="E239" s="96"/>
      <c r="F239" s="97"/>
      <c r="G239" s="96"/>
      <c r="H239" s="96"/>
      <c r="I239" s="97"/>
      <c r="J239" s="97"/>
      <c r="K239" s="97"/>
    </row>
    <row r="240" spans="1:11" s="94" customFormat="1" x14ac:dyDescent="0.35">
      <c r="A240" s="11"/>
      <c r="B240" s="11"/>
      <c r="C240" s="11"/>
      <c r="D240" s="11"/>
      <c r="E240" s="96"/>
      <c r="F240" s="97"/>
      <c r="G240" s="96"/>
      <c r="H240" s="96"/>
      <c r="I240" s="97"/>
      <c r="J240" s="97"/>
      <c r="K240" s="97"/>
    </row>
    <row r="241" spans="1:11" s="94" customFormat="1" x14ac:dyDescent="0.35">
      <c r="A241" s="11"/>
      <c r="B241" s="11"/>
      <c r="C241" s="11"/>
      <c r="D241" s="11"/>
      <c r="E241" s="96"/>
      <c r="F241" s="97"/>
      <c r="G241" s="96"/>
      <c r="H241" s="96"/>
      <c r="I241" s="97"/>
      <c r="J241" s="97"/>
      <c r="K241" s="97"/>
    </row>
    <row r="242" spans="1:11" s="94" customFormat="1" x14ac:dyDescent="0.35">
      <c r="A242" s="11"/>
      <c r="B242" s="11"/>
      <c r="C242" s="11"/>
      <c r="D242" s="11"/>
      <c r="E242" s="96"/>
      <c r="F242" s="97"/>
      <c r="G242" s="96"/>
      <c r="H242" s="96"/>
      <c r="I242" s="97"/>
      <c r="J242" s="97"/>
      <c r="K242" s="97"/>
    </row>
    <row r="243" spans="1:11" s="94" customFormat="1" x14ac:dyDescent="0.35">
      <c r="A243" s="11"/>
      <c r="B243" s="11"/>
      <c r="C243" s="11"/>
      <c r="D243" s="11"/>
      <c r="E243" s="96"/>
      <c r="F243" s="97"/>
      <c r="G243" s="96"/>
      <c r="H243" s="96"/>
      <c r="I243" s="97"/>
      <c r="J243" s="97"/>
      <c r="K243" s="97"/>
    </row>
    <row r="244" spans="1:11" s="94" customFormat="1" x14ac:dyDescent="0.35">
      <c r="A244" s="11"/>
      <c r="B244" s="11"/>
      <c r="C244" s="11"/>
      <c r="D244" s="11"/>
      <c r="E244" s="96"/>
      <c r="F244" s="97"/>
      <c r="G244" s="96"/>
      <c r="H244" s="96"/>
      <c r="I244" s="97"/>
      <c r="J244" s="97"/>
      <c r="K244" s="97"/>
    </row>
    <row r="245" spans="1:11" s="94" customFormat="1" x14ac:dyDescent="0.35">
      <c r="A245" s="11"/>
      <c r="B245" s="11"/>
      <c r="C245" s="11"/>
      <c r="D245" s="11"/>
      <c r="E245" s="96"/>
      <c r="F245" s="97"/>
      <c r="G245" s="96"/>
      <c r="H245" s="96"/>
      <c r="I245" s="97"/>
      <c r="J245" s="97"/>
      <c r="K245" s="97"/>
    </row>
    <row r="246" spans="1:11" s="94" customFormat="1" x14ac:dyDescent="0.35">
      <c r="A246" s="11"/>
      <c r="B246" s="11"/>
      <c r="C246" s="11"/>
      <c r="D246" s="11"/>
      <c r="E246" s="96"/>
      <c r="F246" s="97"/>
      <c r="G246" s="96"/>
      <c r="H246" s="96"/>
      <c r="I246" s="97"/>
      <c r="J246" s="97"/>
      <c r="K246" s="97"/>
    </row>
    <row r="247" spans="1:11" s="94" customFormat="1" x14ac:dyDescent="0.35">
      <c r="A247" s="11"/>
      <c r="B247" s="11"/>
      <c r="C247" s="11"/>
      <c r="D247" s="11"/>
      <c r="E247" s="96"/>
      <c r="F247" s="97"/>
      <c r="G247" s="96"/>
      <c r="H247" s="96"/>
      <c r="I247" s="97"/>
      <c r="J247" s="97"/>
      <c r="K247" s="97"/>
    </row>
    <row r="248" spans="1:11" s="94" customFormat="1" x14ac:dyDescent="0.35">
      <c r="A248" s="11"/>
      <c r="B248" s="11"/>
      <c r="C248" s="11"/>
      <c r="D248" s="11"/>
      <c r="E248" s="96"/>
      <c r="F248" s="97"/>
      <c r="G248" s="96"/>
      <c r="H248" s="96"/>
      <c r="I248" s="97"/>
      <c r="J248" s="97"/>
      <c r="K248" s="97"/>
    </row>
    <row r="249" spans="1:11" s="94" customFormat="1" x14ac:dyDescent="0.35">
      <c r="A249" s="11"/>
      <c r="B249" s="11"/>
      <c r="C249" s="11"/>
      <c r="D249" s="11"/>
      <c r="E249" s="96"/>
      <c r="F249" s="97"/>
      <c r="G249" s="96"/>
      <c r="H249" s="96"/>
      <c r="I249" s="97"/>
      <c r="J249" s="97"/>
      <c r="K249" s="97"/>
    </row>
    <row r="250" spans="1:11" s="94" customFormat="1" x14ac:dyDescent="0.35">
      <c r="A250" s="11"/>
      <c r="B250" s="11"/>
      <c r="C250" s="11"/>
      <c r="D250" s="11"/>
      <c r="E250" s="96"/>
      <c r="F250" s="97"/>
      <c r="G250" s="96"/>
      <c r="H250" s="96"/>
      <c r="I250" s="97"/>
      <c r="J250" s="97"/>
      <c r="K250" s="97"/>
    </row>
    <row r="251" spans="1:11" s="94" customFormat="1" x14ac:dyDescent="0.35">
      <c r="A251" s="11"/>
      <c r="B251" s="11"/>
      <c r="C251" s="11"/>
      <c r="D251" s="11"/>
      <c r="E251" s="96"/>
      <c r="F251" s="97"/>
      <c r="G251" s="96"/>
      <c r="H251" s="96"/>
      <c r="I251" s="97"/>
      <c r="J251" s="97"/>
      <c r="K251" s="97"/>
    </row>
    <row r="252" spans="1:11" s="94" customFormat="1" x14ac:dyDescent="0.35">
      <c r="A252" s="11"/>
      <c r="B252" s="11"/>
      <c r="C252" s="11"/>
      <c r="D252" s="11"/>
      <c r="E252" s="96"/>
      <c r="F252" s="97"/>
      <c r="G252" s="96"/>
      <c r="H252" s="96"/>
      <c r="I252" s="97"/>
      <c r="J252" s="97"/>
      <c r="K252" s="97"/>
    </row>
    <row r="253" spans="1:11" s="94" customFormat="1" x14ac:dyDescent="0.35">
      <c r="A253" s="11"/>
      <c r="B253" s="11"/>
      <c r="C253" s="11"/>
      <c r="D253" s="11"/>
      <c r="E253" s="96"/>
      <c r="F253" s="97"/>
      <c r="G253" s="96"/>
      <c r="H253" s="96"/>
      <c r="I253" s="97"/>
      <c r="J253" s="97"/>
      <c r="K253" s="97"/>
    </row>
    <row r="254" spans="1:11" s="94" customFormat="1" x14ac:dyDescent="0.35">
      <c r="A254" s="11"/>
      <c r="B254" s="11"/>
      <c r="C254" s="11"/>
      <c r="D254" s="11"/>
      <c r="E254" s="96"/>
      <c r="F254" s="97"/>
      <c r="G254" s="96"/>
      <c r="H254" s="96"/>
      <c r="I254" s="97"/>
      <c r="J254" s="97"/>
      <c r="K254" s="97"/>
    </row>
    <row r="255" spans="1:11" s="94" customFormat="1" x14ac:dyDescent="0.35">
      <c r="A255" s="11"/>
      <c r="B255" s="11"/>
      <c r="C255" s="11"/>
      <c r="D255" s="11"/>
      <c r="E255" s="96"/>
      <c r="F255" s="97"/>
      <c r="G255" s="96"/>
      <c r="H255" s="96"/>
      <c r="I255" s="97"/>
      <c r="J255" s="97"/>
      <c r="K255" s="97"/>
    </row>
    <row r="256" spans="1:11" s="94" customFormat="1" x14ac:dyDescent="0.35">
      <c r="A256" s="11"/>
      <c r="B256" s="11"/>
      <c r="C256" s="11"/>
      <c r="D256" s="11"/>
      <c r="E256" s="96"/>
      <c r="F256" s="97"/>
      <c r="G256" s="96"/>
      <c r="H256" s="96"/>
      <c r="I256" s="97"/>
      <c r="J256" s="97"/>
      <c r="K256" s="97"/>
    </row>
    <row r="257" spans="1:11" s="94" customFormat="1" x14ac:dyDescent="0.35">
      <c r="A257" s="11"/>
      <c r="B257" s="11"/>
      <c r="C257" s="11"/>
      <c r="D257" s="11"/>
      <c r="E257" s="96"/>
      <c r="F257" s="97"/>
      <c r="G257" s="96"/>
      <c r="H257" s="96"/>
      <c r="I257" s="97"/>
      <c r="J257" s="97"/>
      <c r="K257" s="97"/>
    </row>
    <row r="258" spans="1:11" s="94" customFormat="1" x14ac:dyDescent="0.35">
      <c r="A258" s="11"/>
      <c r="B258" s="11"/>
      <c r="C258" s="11"/>
      <c r="D258" s="11"/>
      <c r="E258" s="96"/>
      <c r="F258" s="97"/>
      <c r="G258" s="96"/>
      <c r="H258" s="96"/>
      <c r="I258" s="97"/>
      <c r="J258" s="97"/>
      <c r="K258" s="97"/>
    </row>
    <row r="259" spans="1:11" s="94" customFormat="1" x14ac:dyDescent="0.35">
      <c r="A259" s="11"/>
      <c r="B259" s="11"/>
      <c r="C259" s="11"/>
      <c r="D259" s="11"/>
      <c r="E259" s="96"/>
      <c r="F259" s="97"/>
      <c r="G259" s="96"/>
      <c r="H259" s="96"/>
      <c r="I259" s="97"/>
      <c r="J259" s="97"/>
      <c r="K259" s="97"/>
    </row>
    <row r="260" spans="1:11" s="94" customFormat="1" x14ac:dyDescent="0.35">
      <c r="A260" s="11"/>
      <c r="B260" s="11"/>
      <c r="C260" s="11"/>
      <c r="D260" s="11"/>
      <c r="E260" s="96"/>
      <c r="F260" s="97"/>
      <c r="G260" s="96"/>
      <c r="H260" s="96"/>
      <c r="I260" s="97"/>
      <c r="J260" s="97"/>
      <c r="K260" s="97"/>
    </row>
    <row r="261" spans="1:11" s="94" customFormat="1" x14ac:dyDescent="0.35">
      <c r="A261" s="11"/>
      <c r="B261" s="11"/>
      <c r="C261" s="11"/>
      <c r="D261" s="11"/>
      <c r="E261" s="96"/>
      <c r="F261" s="97"/>
      <c r="G261" s="96"/>
      <c r="H261" s="96"/>
      <c r="I261" s="97"/>
      <c r="J261" s="97"/>
      <c r="K261" s="97"/>
    </row>
    <row r="262" spans="1:11" s="94" customFormat="1" x14ac:dyDescent="0.35">
      <c r="A262" s="11"/>
      <c r="B262" s="11"/>
      <c r="C262" s="11"/>
      <c r="D262" s="11"/>
      <c r="E262" s="96"/>
      <c r="F262" s="97"/>
      <c r="G262" s="96"/>
      <c r="H262" s="96"/>
      <c r="I262" s="97"/>
      <c r="J262" s="97"/>
      <c r="K262" s="97"/>
    </row>
    <row r="263" spans="1:11" s="94" customFormat="1" x14ac:dyDescent="0.35">
      <c r="A263" s="11"/>
      <c r="B263" s="11"/>
      <c r="C263" s="11"/>
      <c r="D263" s="11"/>
      <c r="E263" s="96"/>
      <c r="F263" s="97"/>
      <c r="G263" s="96"/>
      <c r="H263" s="96"/>
      <c r="I263" s="97"/>
      <c r="J263" s="97"/>
      <c r="K263" s="97"/>
    </row>
    <row r="264" spans="1:11" s="94" customFormat="1" x14ac:dyDescent="0.35">
      <c r="A264" s="11"/>
      <c r="B264" s="11"/>
      <c r="C264" s="11"/>
      <c r="D264" s="11"/>
      <c r="E264" s="96"/>
      <c r="F264" s="97"/>
      <c r="G264" s="96"/>
      <c r="H264" s="96"/>
      <c r="I264" s="97"/>
      <c r="J264" s="97"/>
      <c r="K264" s="97"/>
    </row>
    <row r="265" spans="1:11" s="94" customFormat="1" x14ac:dyDescent="0.35">
      <c r="A265" s="11"/>
      <c r="B265" s="11"/>
      <c r="C265" s="11"/>
      <c r="D265" s="11"/>
      <c r="E265" s="96"/>
      <c r="F265" s="97"/>
      <c r="G265" s="96"/>
      <c r="H265" s="96"/>
      <c r="I265" s="97"/>
      <c r="J265" s="97"/>
      <c r="K265" s="97"/>
    </row>
    <row r="266" spans="1:11" s="94" customFormat="1" x14ac:dyDescent="0.35">
      <c r="A266" s="11"/>
      <c r="B266" s="11"/>
      <c r="C266" s="11"/>
      <c r="D266" s="11"/>
      <c r="E266" s="96"/>
      <c r="F266" s="97"/>
      <c r="G266" s="96"/>
      <c r="H266" s="96"/>
      <c r="I266" s="97"/>
      <c r="J266" s="97"/>
      <c r="K266" s="97"/>
    </row>
    <row r="267" spans="1:11" s="94" customFormat="1" x14ac:dyDescent="0.35">
      <c r="A267" s="11"/>
      <c r="B267" s="11"/>
      <c r="C267" s="11"/>
      <c r="D267" s="11"/>
      <c r="E267" s="96"/>
      <c r="F267" s="97"/>
      <c r="G267" s="96"/>
      <c r="H267" s="96"/>
      <c r="I267" s="97"/>
      <c r="J267" s="97"/>
      <c r="K267" s="97"/>
    </row>
    <row r="268" spans="1:11" s="94" customFormat="1" x14ac:dyDescent="0.35">
      <c r="A268" s="11"/>
      <c r="B268" s="11"/>
      <c r="C268" s="11"/>
      <c r="D268" s="11"/>
      <c r="E268" s="96"/>
      <c r="F268" s="97"/>
      <c r="G268" s="96"/>
      <c r="H268" s="96"/>
      <c r="I268" s="97"/>
      <c r="J268" s="97"/>
      <c r="K268" s="97"/>
    </row>
    <row r="269" spans="1:11" s="94" customFormat="1" x14ac:dyDescent="0.35">
      <c r="A269" s="11"/>
      <c r="B269" s="11"/>
      <c r="C269" s="11"/>
      <c r="D269" s="11"/>
      <c r="E269" s="96"/>
      <c r="F269" s="97"/>
      <c r="G269" s="96"/>
      <c r="H269" s="96"/>
      <c r="I269" s="97"/>
      <c r="J269" s="97"/>
      <c r="K269" s="97"/>
    </row>
    <row r="270" spans="1:11" s="94" customFormat="1" x14ac:dyDescent="0.35">
      <c r="A270" s="11"/>
      <c r="B270" s="11"/>
      <c r="C270" s="11"/>
      <c r="D270" s="11"/>
      <c r="E270" s="96"/>
      <c r="F270" s="97"/>
      <c r="G270" s="96"/>
      <c r="H270" s="96"/>
      <c r="I270" s="97"/>
      <c r="J270" s="97"/>
      <c r="K270" s="97"/>
    </row>
    <row r="271" spans="1:11" s="94" customFormat="1" x14ac:dyDescent="0.35">
      <c r="A271" s="11"/>
      <c r="B271" s="11"/>
      <c r="C271" s="11"/>
      <c r="D271" s="11"/>
      <c r="E271" s="96"/>
      <c r="F271" s="97"/>
      <c r="G271" s="96"/>
      <c r="H271" s="96"/>
      <c r="I271" s="97"/>
      <c r="J271" s="97"/>
      <c r="K271" s="97"/>
    </row>
    <row r="272" spans="1:11" s="94" customFormat="1" x14ac:dyDescent="0.35">
      <c r="A272" s="11"/>
      <c r="B272" s="11"/>
      <c r="C272" s="11"/>
      <c r="D272" s="11"/>
      <c r="E272" s="96"/>
      <c r="F272" s="97"/>
      <c r="G272" s="96"/>
      <c r="H272" s="96"/>
      <c r="I272" s="97"/>
      <c r="J272" s="97"/>
      <c r="K272" s="97"/>
    </row>
    <row r="273" spans="1:11" s="94" customFormat="1" x14ac:dyDescent="0.35">
      <c r="A273" s="11"/>
      <c r="B273" s="11"/>
      <c r="C273" s="11"/>
      <c r="D273" s="11"/>
      <c r="E273" s="96"/>
      <c r="F273" s="97"/>
      <c r="G273" s="96"/>
      <c r="H273" s="96"/>
      <c r="I273" s="97"/>
      <c r="J273" s="97"/>
      <c r="K273" s="97"/>
    </row>
    <row r="274" spans="1:11" s="94" customFormat="1" x14ac:dyDescent="0.35">
      <c r="A274" s="11"/>
      <c r="B274" s="11"/>
      <c r="C274" s="11"/>
      <c r="D274" s="11"/>
      <c r="E274" s="96"/>
      <c r="F274" s="97"/>
      <c r="G274" s="96"/>
      <c r="H274" s="96"/>
      <c r="I274" s="97"/>
      <c r="J274" s="97"/>
      <c r="K274" s="97"/>
    </row>
    <row r="275" spans="1:11" s="94" customFormat="1" x14ac:dyDescent="0.35">
      <c r="A275" s="11"/>
      <c r="B275" s="11"/>
      <c r="C275" s="11"/>
      <c r="D275" s="11"/>
      <c r="E275" s="96"/>
      <c r="F275" s="97"/>
      <c r="G275" s="96"/>
      <c r="H275" s="96"/>
      <c r="I275" s="97"/>
      <c r="J275" s="97"/>
      <c r="K275" s="97"/>
    </row>
    <row r="276" spans="1:11" s="94" customFormat="1" x14ac:dyDescent="0.35">
      <c r="A276" s="11"/>
      <c r="B276" s="11"/>
      <c r="C276" s="11"/>
      <c r="D276" s="11"/>
      <c r="E276" s="96"/>
      <c r="F276" s="97"/>
      <c r="G276" s="96"/>
      <c r="H276" s="96"/>
      <c r="I276" s="97"/>
      <c r="J276" s="97"/>
      <c r="K276" s="97"/>
    </row>
    <row r="277" spans="1:11" s="94" customFormat="1" x14ac:dyDescent="0.35">
      <c r="A277" s="11"/>
      <c r="B277" s="11"/>
      <c r="C277" s="11"/>
      <c r="D277" s="11"/>
      <c r="E277" s="96"/>
      <c r="F277" s="97"/>
      <c r="G277" s="96"/>
      <c r="H277" s="96"/>
      <c r="I277" s="97"/>
      <c r="J277" s="97"/>
      <c r="K277" s="97"/>
    </row>
    <row r="278" spans="1:11" s="94" customFormat="1" x14ac:dyDescent="0.35">
      <c r="A278" s="11"/>
      <c r="B278" s="11"/>
      <c r="C278" s="11"/>
      <c r="D278" s="11"/>
      <c r="E278" s="96"/>
      <c r="F278" s="97"/>
      <c r="G278" s="96"/>
      <c r="H278" s="96"/>
      <c r="I278" s="97"/>
      <c r="J278" s="97"/>
      <c r="K278" s="97"/>
    </row>
    <row r="279" spans="1:11" s="94" customFormat="1" x14ac:dyDescent="0.35">
      <c r="A279" s="11"/>
      <c r="B279" s="11"/>
      <c r="C279" s="11"/>
      <c r="D279" s="11"/>
      <c r="E279" s="96"/>
      <c r="F279" s="97"/>
      <c r="G279" s="96"/>
      <c r="H279" s="96"/>
      <c r="I279" s="97"/>
      <c r="J279" s="97"/>
      <c r="K279" s="97"/>
    </row>
    <row r="280" spans="1:11" s="94" customFormat="1" x14ac:dyDescent="0.35">
      <c r="A280" s="11"/>
      <c r="B280" s="11"/>
      <c r="C280" s="11"/>
      <c r="D280" s="11"/>
      <c r="E280" s="96"/>
      <c r="F280" s="97"/>
      <c r="G280" s="96"/>
      <c r="H280" s="96"/>
      <c r="I280" s="97"/>
      <c r="J280" s="97"/>
      <c r="K280" s="97"/>
    </row>
    <row r="281" spans="1:11" s="94" customFormat="1" x14ac:dyDescent="0.35">
      <c r="A281" s="11"/>
      <c r="B281" s="11"/>
      <c r="C281" s="11"/>
      <c r="D281" s="11"/>
      <c r="E281" s="96"/>
      <c r="F281" s="97"/>
      <c r="G281" s="96"/>
      <c r="H281" s="96"/>
      <c r="I281" s="97"/>
      <c r="J281" s="97"/>
      <c r="K281" s="97"/>
    </row>
    <row r="282" spans="1:11" s="94" customFormat="1" x14ac:dyDescent="0.35">
      <c r="A282" s="11"/>
      <c r="B282" s="11"/>
      <c r="C282" s="11"/>
      <c r="D282" s="11"/>
      <c r="E282" s="96"/>
      <c r="F282" s="97"/>
      <c r="G282" s="96"/>
      <c r="H282" s="96"/>
      <c r="I282" s="97"/>
      <c r="J282" s="97"/>
      <c r="K282" s="97"/>
    </row>
    <row r="283" spans="1:11" s="94" customFormat="1" x14ac:dyDescent="0.35">
      <c r="A283" s="11"/>
      <c r="B283" s="11"/>
      <c r="C283" s="11"/>
      <c r="D283" s="11"/>
      <c r="E283" s="96"/>
      <c r="F283" s="97"/>
      <c r="G283" s="96"/>
      <c r="H283" s="96"/>
      <c r="I283" s="97"/>
      <c r="J283" s="97"/>
      <c r="K283" s="97"/>
    </row>
    <row r="284" spans="1:11" s="94" customFormat="1" x14ac:dyDescent="0.35">
      <c r="A284" s="11"/>
      <c r="B284" s="11"/>
      <c r="C284" s="11"/>
      <c r="D284" s="11"/>
      <c r="E284" s="96"/>
      <c r="F284" s="97"/>
      <c r="G284" s="96"/>
      <c r="H284" s="96"/>
      <c r="I284" s="97"/>
      <c r="J284" s="97"/>
      <c r="K284" s="97"/>
    </row>
    <row r="285" spans="1:11" s="94" customFormat="1" x14ac:dyDescent="0.35">
      <c r="A285" s="11"/>
      <c r="B285" s="11"/>
      <c r="C285" s="11"/>
      <c r="D285" s="11"/>
      <c r="E285" s="96"/>
      <c r="F285" s="97"/>
      <c r="G285" s="96"/>
      <c r="H285" s="96"/>
      <c r="I285" s="97"/>
      <c r="J285" s="97"/>
      <c r="K285" s="97"/>
    </row>
    <row r="286" spans="1:11" s="94" customFormat="1" x14ac:dyDescent="0.35">
      <c r="A286" s="11"/>
      <c r="B286" s="11"/>
      <c r="C286" s="11"/>
      <c r="D286" s="11"/>
      <c r="E286" s="96"/>
      <c r="F286" s="97"/>
      <c r="G286" s="96"/>
      <c r="H286" s="96"/>
      <c r="I286" s="97"/>
      <c r="J286" s="97"/>
      <c r="K286" s="97"/>
    </row>
    <row r="287" spans="1:11" s="94" customFormat="1" x14ac:dyDescent="0.35">
      <c r="A287" s="11"/>
      <c r="B287" s="11"/>
      <c r="C287" s="11"/>
      <c r="D287" s="11"/>
      <c r="E287" s="96"/>
      <c r="F287" s="97"/>
      <c r="G287" s="96"/>
      <c r="H287" s="96"/>
      <c r="I287" s="97"/>
      <c r="J287" s="97"/>
      <c r="K287" s="97"/>
    </row>
    <row r="288" spans="1:11" s="94" customFormat="1" x14ac:dyDescent="0.35">
      <c r="A288" s="11"/>
      <c r="B288" s="11"/>
      <c r="C288" s="11"/>
      <c r="D288" s="11"/>
      <c r="E288" s="96"/>
      <c r="F288" s="97"/>
      <c r="G288" s="96"/>
      <c r="H288" s="96"/>
      <c r="I288" s="97"/>
      <c r="J288" s="97"/>
      <c r="K288" s="97"/>
    </row>
    <row r="289" spans="1:11" s="94" customFormat="1" x14ac:dyDescent="0.35">
      <c r="A289" s="11"/>
      <c r="B289" s="11"/>
      <c r="C289" s="11"/>
      <c r="D289" s="11"/>
      <c r="E289" s="96"/>
      <c r="F289" s="97"/>
      <c r="G289" s="96"/>
      <c r="H289" s="96"/>
      <c r="I289" s="97"/>
      <c r="J289" s="97"/>
      <c r="K289" s="97"/>
    </row>
    <row r="290" spans="1:11" s="94" customFormat="1" x14ac:dyDescent="0.35">
      <c r="A290" s="11"/>
      <c r="B290" s="11"/>
      <c r="C290" s="11"/>
      <c r="D290" s="11"/>
      <c r="E290" s="96"/>
      <c r="F290" s="97"/>
      <c r="G290" s="96"/>
      <c r="H290" s="96"/>
      <c r="I290" s="97"/>
      <c r="J290" s="97"/>
      <c r="K290" s="97"/>
    </row>
    <row r="291" spans="1:11" s="94" customFormat="1" x14ac:dyDescent="0.35">
      <c r="A291" s="11"/>
      <c r="B291" s="11"/>
      <c r="C291" s="11"/>
      <c r="D291" s="11"/>
      <c r="E291" s="96"/>
      <c r="F291" s="97"/>
      <c r="G291" s="96"/>
      <c r="H291" s="96"/>
      <c r="I291" s="97"/>
      <c r="J291" s="97"/>
      <c r="K291" s="97"/>
    </row>
    <row r="292" spans="1:11" s="94" customFormat="1" x14ac:dyDescent="0.35">
      <c r="A292" s="11"/>
      <c r="B292" s="11"/>
      <c r="C292" s="11"/>
      <c r="D292" s="11"/>
      <c r="E292" s="96"/>
      <c r="F292" s="97"/>
      <c r="G292" s="96"/>
      <c r="H292" s="96"/>
      <c r="I292" s="97"/>
      <c r="J292" s="97"/>
      <c r="K292" s="97"/>
    </row>
    <row r="293" spans="1:11" s="94" customFormat="1" x14ac:dyDescent="0.35">
      <c r="A293" s="11"/>
      <c r="B293" s="11"/>
      <c r="C293" s="11"/>
      <c r="D293" s="11"/>
      <c r="E293" s="96"/>
      <c r="F293" s="97"/>
      <c r="G293" s="96"/>
      <c r="H293" s="96"/>
      <c r="I293" s="97"/>
      <c r="J293" s="97"/>
      <c r="K293" s="97"/>
    </row>
    <row r="294" spans="1:11" s="94" customFormat="1" x14ac:dyDescent="0.35">
      <c r="A294" s="11"/>
      <c r="B294" s="11"/>
      <c r="C294" s="11"/>
      <c r="D294" s="11"/>
      <c r="E294" s="96"/>
      <c r="F294" s="97"/>
      <c r="G294" s="96"/>
      <c r="H294" s="96"/>
      <c r="I294" s="97"/>
      <c r="J294" s="97"/>
      <c r="K294" s="97"/>
    </row>
    <row r="295" spans="1:11" s="94" customFormat="1" x14ac:dyDescent="0.35">
      <c r="A295" s="11"/>
      <c r="B295" s="11"/>
      <c r="C295" s="11"/>
      <c r="D295" s="11"/>
      <c r="E295" s="96"/>
      <c r="F295" s="97"/>
      <c r="G295" s="96"/>
      <c r="H295" s="96"/>
      <c r="I295" s="97"/>
      <c r="J295" s="97"/>
      <c r="K295" s="97"/>
    </row>
    <row r="296" spans="1:11" s="94" customFormat="1" x14ac:dyDescent="0.35">
      <c r="A296" s="11"/>
      <c r="B296" s="11"/>
      <c r="C296" s="11"/>
      <c r="D296" s="11"/>
      <c r="E296" s="96"/>
      <c r="F296" s="97"/>
      <c r="G296" s="96"/>
      <c r="H296" s="96"/>
      <c r="I296" s="97"/>
      <c r="J296" s="97"/>
      <c r="K296" s="97"/>
    </row>
    <row r="297" spans="1:11" s="94" customFormat="1" x14ac:dyDescent="0.35">
      <c r="A297" s="11"/>
      <c r="B297" s="11"/>
      <c r="C297" s="11"/>
      <c r="D297" s="11"/>
      <c r="E297" s="96"/>
      <c r="F297" s="97"/>
      <c r="G297" s="96"/>
      <c r="H297" s="96"/>
      <c r="I297" s="97"/>
      <c r="J297" s="97"/>
      <c r="K297" s="97"/>
    </row>
    <row r="298" spans="1:11" s="94" customFormat="1" x14ac:dyDescent="0.35">
      <c r="A298" s="11"/>
      <c r="B298" s="11"/>
      <c r="C298" s="11"/>
      <c r="D298" s="11"/>
      <c r="E298" s="96"/>
      <c r="F298" s="97"/>
      <c r="G298" s="96"/>
      <c r="H298" s="96"/>
      <c r="I298" s="97"/>
      <c r="J298" s="97"/>
      <c r="K298" s="97"/>
    </row>
    <row r="299" spans="1:11" s="94" customFormat="1" x14ac:dyDescent="0.35">
      <c r="A299" s="11"/>
      <c r="B299" s="11"/>
      <c r="C299" s="11"/>
      <c r="D299" s="11"/>
      <c r="E299" s="96"/>
      <c r="F299" s="97"/>
      <c r="G299" s="96"/>
      <c r="H299" s="96"/>
      <c r="I299" s="97"/>
      <c r="J299" s="97"/>
      <c r="K299" s="97"/>
    </row>
    <row r="300" spans="1:11" s="94" customFormat="1" x14ac:dyDescent="0.35">
      <c r="A300" s="11"/>
      <c r="B300" s="11"/>
      <c r="C300" s="11"/>
      <c r="D300" s="11"/>
      <c r="E300" s="96"/>
      <c r="F300" s="97"/>
      <c r="G300" s="96"/>
      <c r="H300" s="96"/>
      <c r="I300" s="97"/>
      <c r="J300" s="97"/>
      <c r="K300" s="97"/>
    </row>
    <row r="301" spans="1:11" s="94" customFormat="1" x14ac:dyDescent="0.35">
      <c r="A301" s="11"/>
      <c r="B301" s="11"/>
      <c r="C301" s="11"/>
      <c r="D301" s="11"/>
      <c r="E301" s="96"/>
      <c r="F301" s="97"/>
      <c r="G301" s="96"/>
      <c r="H301" s="96"/>
      <c r="I301" s="97"/>
      <c r="J301" s="97"/>
      <c r="K301" s="97"/>
    </row>
    <row r="302" spans="1:11" s="94" customFormat="1" x14ac:dyDescent="0.35">
      <c r="A302" s="11"/>
      <c r="B302" s="11"/>
      <c r="C302" s="11"/>
      <c r="D302" s="11"/>
      <c r="E302" s="96"/>
      <c r="F302" s="97"/>
      <c r="G302" s="96"/>
      <c r="H302" s="96"/>
      <c r="I302" s="97"/>
      <c r="J302" s="97"/>
      <c r="K302" s="97"/>
    </row>
    <row r="303" spans="1:11" s="94" customFormat="1" x14ac:dyDescent="0.35">
      <c r="A303" s="11"/>
      <c r="B303" s="11"/>
      <c r="C303" s="11"/>
      <c r="D303" s="11"/>
      <c r="E303" s="96"/>
      <c r="F303" s="97"/>
      <c r="G303" s="96"/>
      <c r="H303" s="96"/>
      <c r="I303" s="97"/>
      <c r="J303" s="97"/>
      <c r="K303" s="97"/>
    </row>
    <row r="304" spans="1:11" s="94" customFormat="1" x14ac:dyDescent="0.35">
      <c r="A304" s="11"/>
      <c r="B304" s="11"/>
      <c r="C304" s="11"/>
      <c r="D304" s="11"/>
      <c r="E304" s="96"/>
      <c r="F304" s="97"/>
      <c r="G304" s="96"/>
      <c r="H304" s="96"/>
      <c r="I304" s="97"/>
      <c r="J304" s="97"/>
      <c r="K304" s="97"/>
    </row>
    <row r="305" spans="1:11" s="94" customFormat="1" x14ac:dyDescent="0.35">
      <c r="A305" s="11"/>
      <c r="B305" s="11"/>
      <c r="C305" s="11"/>
      <c r="D305" s="11"/>
      <c r="E305" s="96"/>
      <c r="F305" s="97"/>
      <c r="G305" s="96"/>
      <c r="H305" s="96"/>
      <c r="I305" s="97"/>
      <c r="J305" s="97"/>
      <c r="K305" s="97"/>
    </row>
    <row r="306" spans="1:11" s="94" customFormat="1" x14ac:dyDescent="0.35">
      <c r="A306" s="11"/>
      <c r="B306" s="11"/>
      <c r="C306" s="11"/>
      <c r="D306" s="11"/>
      <c r="E306" s="96"/>
      <c r="F306" s="97"/>
      <c r="G306" s="96"/>
      <c r="H306" s="96"/>
      <c r="I306" s="97"/>
      <c r="J306" s="97"/>
      <c r="K306" s="97"/>
    </row>
    <row r="307" spans="1:11" s="94" customFormat="1" x14ac:dyDescent="0.35">
      <c r="A307" s="11"/>
      <c r="B307" s="11"/>
      <c r="C307" s="11"/>
      <c r="D307" s="11"/>
      <c r="E307" s="96"/>
      <c r="F307" s="97"/>
      <c r="G307" s="96"/>
      <c r="H307" s="96"/>
      <c r="I307" s="97"/>
      <c r="J307" s="97"/>
      <c r="K307" s="97"/>
    </row>
    <row r="308" spans="1:11" s="94" customFormat="1" x14ac:dyDescent="0.35">
      <c r="A308" s="11"/>
      <c r="B308" s="11"/>
      <c r="C308" s="11"/>
      <c r="D308" s="11"/>
      <c r="E308" s="96"/>
      <c r="F308" s="97"/>
      <c r="G308" s="96"/>
      <c r="H308" s="96"/>
      <c r="I308" s="97"/>
      <c r="J308" s="97"/>
      <c r="K308" s="97"/>
    </row>
    <row r="309" spans="1:11" s="94" customFormat="1" x14ac:dyDescent="0.35">
      <c r="A309" s="11"/>
      <c r="B309" s="11"/>
      <c r="C309" s="11"/>
      <c r="D309" s="11"/>
      <c r="E309" s="96"/>
      <c r="F309" s="97"/>
      <c r="G309" s="96"/>
      <c r="H309" s="96"/>
      <c r="I309" s="97"/>
      <c r="J309" s="97"/>
      <c r="K309" s="97"/>
    </row>
    <row r="310" spans="1:11" s="94" customFormat="1" x14ac:dyDescent="0.35">
      <c r="A310" s="11"/>
      <c r="B310" s="11"/>
      <c r="C310" s="11"/>
      <c r="D310" s="11"/>
      <c r="E310" s="96"/>
      <c r="F310" s="97"/>
      <c r="G310" s="96"/>
      <c r="H310" s="96"/>
      <c r="I310" s="97"/>
      <c r="J310" s="97"/>
      <c r="K310" s="97"/>
    </row>
    <row r="311" spans="1:11" s="94" customFormat="1" x14ac:dyDescent="0.35">
      <c r="A311" s="11"/>
      <c r="B311" s="11"/>
      <c r="C311" s="11"/>
      <c r="D311" s="11"/>
      <c r="E311" s="96"/>
      <c r="F311" s="97"/>
      <c r="G311" s="96"/>
      <c r="H311" s="96"/>
      <c r="I311" s="97"/>
      <c r="J311" s="97"/>
      <c r="K311" s="97"/>
    </row>
    <row r="312" spans="1:11" s="94" customFormat="1" x14ac:dyDescent="0.35">
      <c r="A312" s="11"/>
      <c r="B312" s="11"/>
      <c r="C312" s="11"/>
      <c r="D312" s="11"/>
      <c r="E312" s="96"/>
      <c r="F312" s="97"/>
      <c r="G312" s="96"/>
      <c r="H312" s="96"/>
      <c r="I312" s="97"/>
      <c r="J312" s="97"/>
      <c r="K312" s="97"/>
    </row>
    <row r="313" spans="1:11" s="94" customFormat="1" x14ac:dyDescent="0.35">
      <c r="A313" s="11"/>
      <c r="B313" s="11"/>
      <c r="C313" s="11"/>
      <c r="D313" s="11"/>
      <c r="E313" s="96"/>
      <c r="F313" s="97"/>
      <c r="G313" s="96"/>
      <c r="H313" s="96"/>
      <c r="I313" s="97"/>
      <c r="J313" s="97"/>
      <c r="K313" s="97"/>
    </row>
    <row r="314" spans="1:11" s="94" customFormat="1" x14ac:dyDescent="0.35">
      <c r="A314" s="11"/>
      <c r="B314" s="11"/>
      <c r="C314" s="11"/>
      <c r="D314" s="11"/>
      <c r="E314" s="96"/>
      <c r="F314" s="97"/>
      <c r="G314" s="96"/>
      <c r="H314" s="96"/>
      <c r="I314" s="97"/>
      <c r="J314" s="97"/>
      <c r="K314" s="97"/>
    </row>
    <row r="315" spans="1:11" s="94" customFormat="1" x14ac:dyDescent="0.35">
      <c r="A315" s="11"/>
      <c r="B315" s="11"/>
      <c r="C315" s="11"/>
      <c r="D315" s="11"/>
      <c r="E315" s="96"/>
      <c r="F315" s="97"/>
      <c r="G315" s="96"/>
      <c r="H315" s="96"/>
      <c r="I315" s="97"/>
      <c r="J315" s="97"/>
      <c r="K315" s="97"/>
    </row>
    <row r="316" spans="1:11" s="94" customFormat="1" x14ac:dyDescent="0.35">
      <c r="A316" s="11"/>
      <c r="B316" s="11"/>
      <c r="C316" s="11"/>
      <c r="D316" s="11"/>
      <c r="E316" s="96"/>
      <c r="F316" s="97"/>
      <c r="G316" s="96"/>
      <c r="H316" s="96"/>
      <c r="I316" s="97"/>
      <c r="J316" s="97"/>
      <c r="K316" s="97"/>
    </row>
    <row r="317" spans="1:11" s="94" customFormat="1" x14ac:dyDescent="0.35">
      <c r="A317" s="11"/>
      <c r="B317" s="11"/>
      <c r="C317" s="11"/>
      <c r="D317" s="11"/>
      <c r="E317" s="96"/>
      <c r="F317" s="97"/>
      <c r="G317" s="96"/>
      <c r="H317" s="96"/>
      <c r="I317" s="97"/>
      <c r="J317" s="97"/>
      <c r="K317" s="97"/>
    </row>
    <row r="318" spans="1:11" s="94" customFormat="1" x14ac:dyDescent="0.35">
      <c r="A318" s="11"/>
      <c r="B318" s="11"/>
      <c r="C318" s="11"/>
      <c r="D318" s="11"/>
      <c r="E318" s="96"/>
      <c r="F318" s="97"/>
      <c r="G318" s="96"/>
      <c r="H318" s="96"/>
      <c r="I318" s="97"/>
      <c r="J318" s="97"/>
      <c r="K318" s="97"/>
    </row>
    <row r="319" spans="1:11" s="94" customFormat="1" x14ac:dyDescent="0.35">
      <c r="A319" s="11"/>
      <c r="B319" s="11"/>
      <c r="C319" s="11"/>
      <c r="D319" s="11"/>
      <c r="E319" s="96"/>
      <c r="F319" s="97"/>
      <c r="G319" s="96"/>
      <c r="H319" s="96"/>
      <c r="I319" s="97"/>
      <c r="J319" s="97"/>
      <c r="K319" s="97"/>
    </row>
    <row r="320" spans="1:11" s="94" customFormat="1" x14ac:dyDescent="0.35">
      <c r="A320" s="11"/>
      <c r="B320" s="11"/>
      <c r="C320" s="11"/>
      <c r="D320" s="11"/>
      <c r="E320" s="96"/>
      <c r="F320" s="97"/>
      <c r="G320" s="96"/>
      <c r="H320" s="96"/>
      <c r="I320" s="97"/>
      <c r="J320" s="97"/>
      <c r="K320" s="97"/>
    </row>
    <row r="321" spans="1:11" s="94" customFormat="1" x14ac:dyDescent="0.35">
      <c r="A321" s="11"/>
      <c r="B321" s="11"/>
      <c r="C321" s="11"/>
      <c r="D321" s="11"/>
      <c r="E321" s="96"/>
      <c r="F321" s="97"/>
      <c r="G321" s="96"/>
      <c r="H321" s="96"/>
      <c r="I321" s="97"/>
      <c r="J321" s="97"/>
      <c r="K321" s="97"/>
    </row>
    <row r="322" spans="1:11" s="94" customFormat="1" x14ac:dyDescent="0.35">
      <c r="A322" s="11"/>
      <c r="B322" s="11"/>
      <c r="C322" s="11"/>
      <c r="D322" s="11"/>
      <c r="E322" s="96"/>
      <c r="F322" s="97"/>
      <c r="G322" s="96"/>
      <c r="H322" s="96"/>
      <c r="I322" s="97"/>
      <c r="J322" s="97"/>
      <c r="K322" s="97"/>
    </row>
    <row r="323" spans="1:11" s="94" customFormat="1" x14ac:dyDescent="0.35">
      <c r="A323" s="11"/>
      <c r="B323" s="11"/>
      <c r="C323" s="11"/>
      <c r="D323" s="11"/>
      <c r="E323" s="96"/>
      <c r="F323" s="97"/>
      <c r="G323" s="96"/>
      <c r="H323" s="96"/>
      <c r="I323" s="97"/>
      <c r="J323" s="97"/>
      <c r="K323" s="97"/>
    </row>
    <row r="324" spans="1:11" s="94" customFormat="1" x14ac:dyDescent="0.35">
      <c r="A324" s="11"/>
      <c r="B324" s="11"/>
      <c r="C324" s="11"/>
      <c r="D324" s="11"/>
      <c r="E324" s="96"/>
      <c r="F324" s="97"/>
      <c r="G324" s="96"/>
      <c r="H324" s="96"/>
      <c r="I324" s="97"/>
      <c r="J324" s="97"/>
      <c r="K324" s="97"/>
    </row>
    <row r="325" spans="1:11" s="94" customFormat="1" x14ac:dyDescent="0.35">
      <c r="A325" s="11"/>
      <c r="B325" s="11"/>
      <c r="C325" s="11"/>
      <c r="D325" s="11"/>
      <c r="E325" s="96"/>
      <c r="F325" s="97"/>
      <c r="G325" s="96"/>
      <c r="H325" s="96"/>
      <c r="I325" s="97"/>
      <c r="J325" s="97"/>
      <c r="K325" s="97"/>
    </row>
    <row r="326" spans="1:11" s="94" customFormat="1" x14ac:dyDescent="0.35">
      <c r="A326" s="11"/>
      <c r="B326" s="11"/>
      <c r="C326" s="11"/>
      <c r="D326" s="11"/>
      <c r="E326" s="96"/>
      <c r="F326" s="97"/>
      <c r="G326" s="96"/>
      <c r="H326" s="96"/>
      <c r="I326" s="97"/>
      <c r="J326" s="97"/>
      <c r="K326" s="97"/>
    </row>
    <row r="327" spans="1:11" s="94" customFormat="1" x14ac:dyDescent="0.35">
      <c r="A327" s="11"/>
      <c r="B327" s="11"/>
      <c r="C327" s="11"/>
      <c r="D327" s="11"/>
      <c r="E327" s="96"/>
      <c r="F327" s="97"/>
      <c r="G327" s="96"/>
      <c r="H327" s="96"/>
      <c r="I327" s="97"/>
      <c r="J327" s="97"/>
      <c r="K327" s="97"/>
    </row>
    <row r="328" spans="1:11" s="94" customFormat="1" x14ac:dyDescent="0.35">
      <c r="A328" s="11"/>
      <c r="B328" s="11"/>
      <c r="C328" s="11"/>
      <c r="D328" s="11"/>
      <c r="E328" s="96"/>
      <c r="F328" s="97"/>
      <c r="G328" s="96"/>
      <c r="H328" s="96"/>
      <c r="I328" s="97"/>
      <c r="J328" s="97"/>
      <c r="K328" s="97"/>
    </row>
    <row r="329" spans="1:11" s="94" customFormat="1" x14ac:dyDescent="0.35">
      <c r="A329" s="11"/>
      <c r="B329" s="11"/>
      <c r="C329" s="11"/>
      <c r="D329" s="11"/>
      <c r="E329" s="96"/>
      <c r="F329" s="97"/>
      <c r="G329" s="96"/>
      <c r="H329" s="96"/>
      <c r="I329" s="97"/>
      <c r="J329" s="97"/>
      <c r="K329" s="97"/>
    </row>
    <row r="330" spans="1:11" s="94" customFormat="1" x14ac:dyDescent="0.35">
      <c r="A330" s="11"/>
      <c r="B330" s="11"/>
      <c r="C330" s="11"/>
      <c r="D330" s="11"/>
      <c r="E330" s="96"/>
      <c r="F330" s="97"/>
      <c r="G330" s="96"/>
      <c r="H330" s="96"/>
      <c r="I330" s="97"/>
      <c r="J330" s="97"/>
      <c r="K330" s="97"/>
    </row>
    <row r="331" spans="1:11" s="94" customFormat="1" x14ac:dyDescent="0.35">
      <c r="A331" s="11"/>
      <c r="B331" s="11"/>
      <c r="C331" s="11"/>
      <c r="D331" s="11"/>
      <c r="E331" s="96"/>
      <c r="F331" s="97"/>
      <c r="G331" s="96"/>
      <c r="H331" s="96"/>
      <c r="I331" s="97"/>
      <c r="J331" s="97"/>
      <c r="K331" s="97"/>
    </row>
    <row r="332" spans="1:11" s="94" customFormat="1" x14ac:dyDescent="0.35">
      <c r="A332" s="11"/>
      <c r="B332" s="11"/>
      <c r="C332" s="11"/>
      <c r="D332" s="11"/>
      <c r="E332" s="96"/>
      <c r="F332" s="97"/>
      <c r="G332" s="96"/>
      <c r="H332" s="96"/>
      <c r="I332" s="97"/>
      <c r="J332" s="97"/>
      <c r="K332" s="97"/>
    </row>
    <row r="333" spans="1:11" s="94" customFormat="1" x14ac:dyDescent="0.35">
      <c r="A333" s="11"/>
      <c r="B333" s="11"/>
      <c r="C333" s="11"/>
      <c r="D333" s="11"/>
      <c r="E333" s="96"/>
      <c r="F333" s="97"/>
      <c r="G333" s="96"/>
      <c r="H333" s="96"/>
      <c r="I333" s="97"/>
      <c r="J333" s="97"/>
      <c r="K333" s="97"/>
    </row>
    <row r="334" spans="1:11" s="94" customFormat="1" x14ac:dyDescent="0.35">
      <c r="A334" s="11"/>
      <c r="B334" s="11"/>
      <c r="C334" s="11"/>
      <c r="D334" s="11"/>
      <c r="E334" s="96"/>
      <c r="F334" s="97"/>
      <c r="G334" s="96"/>
      <c r="H334" s="96"/>
      <c r="I334" s="97"/>
      <c r="J334" s="97"/>
      <c r="K334" s="97"/>
    </row>
    <row r="335" spans="1:11" s="94" customFormat="1" x14ac:dyDescent="0.35">
      <c r="A335" s="11"/>
      <c r="B335" s="11"/>
      <c r="C335" s="11"/>
      <c r="D335" s="11"/>
      <c r="E335" s="96"/>
      <c r="F335" s="97"/>
      <c r="G335" s="96"/>
      <c r="H335" s="96"/>
      <c r="I335" s="97"/>
      <c r="J335" s="97"/>
      <c r="K335" s="97"/>
    </row>
    <row r="336" spans="1:11" s="94" customFormat="1" x14ac:dyDescent="0.35">
      <c r="A336" s="11"/>
      <c r="B336" s="11"/>
      <c r="C336" s="11"/>
      <c r="D336" s="11"/>
      <c r="E336" s="96"/>
      <c r="F336" s="97"/>
      <c r="G336" s="96"/>
      <c r="H336" s="96"/>
      <c r="I336" s="97"/>
      <c r="J336" s="97"/>
      <c r="K336" s="97"/>
    </row>
    <row r="337" spans="1:11" s="94" customFormat="1" x14ac:dyDescent="0.35">
      <c r="A337" s="11"/>
      <c r="B337" s="11"/>
      <c r="C337" s="11"/>
      <c r="D337" s="11"/>
      <c r="E337" s="96"/>
      <c r="F337" s="97"/>
      <c r="G337" s="96"/>
      <c r="H337" s="96"/>
      <c r="I337" s="97"/>
      <c r="J337" s="97"/>
      <c r="K337" s="97"/>
    </row>
    <row r="338" spans="1:11" s="94" customFormat="1" x14ac:dyDescent="0.35">
      <c r="A338" s="11"/>
      <c r="B338" s="11"/>
      <c r="C338" s="11"/>
      <c r="D338" s="11"/>
      <c r="E338" s="96"/>
      <c r="F338" s="97"/>
      <c r="G338" s="96"/>
      <c r="H338" s="96"/>
      <c r="I338" s="97"/>
      <c r="J338" s="97"/>
      <c r="K338" s="97"/>
    </row>
    <row r="339" spans="1:11" s="94" customFormat="1" x14ac:dyDescent="0.35">
      <c r="A339" s="11"/>
      <c r="B339" s="11"/>
      <c r="C339" s="11"/>
      <c r="D339" s="11"/>
      <c r="E339" s="96"/>
      <c r="F339" s="97"/>
      <c r="G339" s="96"/>
      <c r="H339" s="96"/>
      <c r="I339" s="97"/>
      <c r="J339" s="97"/>
      <c r="K339" s="97"/>
    </row>
    <row r="340" spans="1:11" s="94" customFormat="1" x14ac:dyDescent="0.35">
      <c r="A340" s="11"/>
      <c r="B340" s="11"/>
      <c r="C340" s="11"/>
      <c r="D340" s="11"/>
      <c r="E340" s="96"/>
      <c r="F340" s="97"/>
      <c r="G340" s="96"/>
      <c r="H340" s="96"/>
      <c r="I340" s="97"/>
      <c r="J340" s="97"/>
      <c r="K340" s="97"/>
    </row>
    <row r="341" spans="1:11" s="94" customFormat="1" x14ac:dyDescent="0.35">
      <c r="A341" s="11"/>
      <c r="B341" s="11"/>
      <c r="C341" s="11"/>
      <c r="D341" s="11"/>
      <c r="E341" s="96"/>
      <c r="F341" s="97"/>
      <c r="G341" s="96"/>
      <c r="H341" s="96"/>
      <c r="I341" s="97"/>
      <c r="J341" s="97"/>
      <c r="K341" s="97"/>
    </row>
    <row r="342" spans="1:11" s="94" customFormat="1" x14ac:dyDescent="0.35">
      <c r="A342" s="11"/>
      <c r="B342" s="11"/>
      <c r="C342" s="11"/>
      <c r="D342" s="11"/>
      <c r="E342" s="96"/>
      <c r="F342" s="97"/>
      <c r="G342" s="96"/>
      <c r="H342" s="96"/>
      <c r="I342" s="97"/>
      <c r="J342" s="97"/>
      <c r="K342" s="97"/>
    </row>
    <row r="343" spans="1:11" s="94" customFormat="1" x14ac:dyDescent="0.35">
      <c r="A343" s="11"/>
      <c r="B343" s="11"/>
      <c r="C343" s="11"/>
      <c r="D343" s="11"/>
      <c r="E343" s="96"/>
      <c r="F343" s="97"/>
      <c r="G343" s="96"/>
      <c r="H343" s="96"/>
      <c r="I343" s="97"/>
      <c r="J343" s="97"/>
      <c r="K343" s="97"/>
    </row>
    <row r="344" spans="1:11" s="94" customFormat="1" x14ac:dyDescent="0.35">
      <c r="A344" s="11"/>
      <c r="B344" s="11"/>
      <c r="C344" s="11"/>
      <c r="D344" s="11"/>
      <c r="E344" s="96"/>
      <c r="F344" s="97"/>
      <c r="G344" s="96"/>
      <c r="H344" s="96"/>
      <c r="I344" s="97"/>
      <c r="J344" s="97"/>
      <c r="K344" s="97"/>
    </row>
    <row r="345" spans="1:11" s="94" customFormat="1" x14ac:dyDescent="0.35">
      <c r="A345" s="11"/>
      <c r="B345" s="11"/>
      <c r="C345" s="11"/>
      <c r="D345" s="11"/>
      <c r="E345" s="96"/>
      <c r="F345" s="97"/>
      <c r="G345" s="96"/>
      <c r="H345" s="96"/>
      <c r="I345" s="97"/>
      <c r="J345" s="97"/>
      <c r="K345" s="97"/>
    </row>
    <row r="346" spans="1:11" s="94" customFormat="1" x14ac:dyDescent="0.35">
      <c r="A346" s="11"/>
      <c r="B346" s="11"/>
      <c r="C346" s="11"/>
      <c r="D346" s="11"/>
      <c r="E346" s="96"/>
      <c r="F346" s="97"/>
      <c r="G346" s="96"/>
      <c r="H346" s="96"/>
      <c r="I346" s="97"/>
      <c r="J346" s="97"/>
      <c r="K346" s="97"/>
    </row>
    <row r="347" spans="1:11" s="94" customFormat="1" x14ac:dyDescent="0.35">
      <c r="A347" s="11"/>
      <c r="B347" s="11"/>
      <c r="C347" s="11"/>
      <c r="D347" s="11"/>
      <c r="E347" s="96"/>
      <c r="F347" s="97"/>
      <c r="G347" s="96"/>
      <c r="H347" s="96"/>
      <c r="I347" s="97"/>
      <c r="J347" s="97"/>
      <c r="K347" s="97"/>
    </row>
    <row r="348" spans="1:11" s="94" customFormat="1" x14ac:dyDescent="0.35">
      <c r="A348" s="11"/>
      <c r="B348" s="11"/>
      <c r="C348" s="11"/>
      <c r="D348" s="11"/>
      <c r="E348" s="96"/>
      <c r="F348" s="97"/>
      <c r="G348" s="96"/>
      <c r="H348" s="96"/>
      <c r="I348" s="97"/>
      <c r="J348" s="97"/>
      <c r="K348" s="97"/>
    </row>
    <row r="349" spans="1:11" s="94" customFormat="1" x14ac:dyDescent="0.35">
      <c r="A349" s="11"/>
      <c r="B349" s="11"/>
      <c r="C349" s="11"/>
      <c r="D349" s="11"/>
      <c r="E349" s="96"/>
      <c r="F349" s="97"/>
      <c r="G349" s="96"/>
      <c r="H349" s="96"/>
      <c r="I349" s="97"/>
      <c r="J349" s="97"/>
      <c r="K349" s="97"/>
    </row>
    <row r="350" spans="1:11" s="94" customFormat="1" x14ac:dyDescent="0.35">
      <c r="A350" s="11"/>
      <c r="B350" s="11"/>
      <c r="C350" s="11"/>
      <c r="D350" s="11"/>
      <c r="E350" s="96"/>
      <c r="F350" s="97"/>
      <c r="G350" s="96"/>
      <c r="H350" s="96"/>
      <c r="I350" s="97"/>
      <c r="J350" s="97"/>
      <c r="K350" s="97"/>
    </row>
    <row r="351" spans="1:11" s="94" customFormat="1" x14ac:dyDescent="0.35">
      <c r="A351" s="11"/>
      <c r="B351" s="11"/>
      <c r="C351" s="11"/>
      <c r="D351" s="11"/>
      <c r="E351" s="96"/>
      <c r="F351" s="97"/>
      <c r="G351" s="96"/>
      <c r="H351" s="96"/>
      <c r="I351" s="97"/>
      <c r="J351" s="97"/>
      <c r="K351" s="97"/>
    </row>
    <row r="352" spans="1:11" s="94" customFormat="1" x14ac:dyDescent="0.35">
      <c r="A352" s="11"/>
      <c r="B352" s="11"/>
      <c r="C352" s="11"/>
      <c r="D352" s="11"/>
      <c r="E352" s="96"/>
      <c r="F352" s="97"/>
      <c r="G352" s="96"/>
      <c r="H352" s="96"/>
      <c r="I352" s="97"/>
      <c r="J352" s="97"/>
      <c r="K352" s="97"/>
    </row>
    <row r="353" spans="1:11" s="94" customFormat="1" x14ac:dyDescent="0.35">
      <c r="A353" s="11"/>
      <c r="B353" s="11"/>
      <c r="C353" s="11"/>
      <c r="D353" s="11"/>
      <c r="E353" s="96"/>
      <c r="F353" s="97"/>
      <c r="G353" s="96"/>
      <c r="H353" s="96"/>
      <c r="I353" s="97"/>
      <c r="J353" s="97"/>
      <c r="K353" s="97"/>
    </row>
    <row r="354" spans="1:11" s="94" customFormat="1" x14ac:dyDescent="0.35">
      <c r="A354" s="11"/>
      <c r="B354" s="11"/>
      <c r="C354" s="11"/>
      <c r="D354" s="11"/>
      <c r="E354" s="96"/>
      <c r="F354" s="97"/>
      <c r="G354" s="96"/>
      <c r="H354" s="96"/>
      <c r="I354" s="97"/>
      <c r="J354" s="97"/>
      <c r="K354" s="97"/>
    </row>
    <row r="355" spans="1:11" s="94" customFormat="1" x14ac:dyDescent="0.35">
      <c r="A355" s="11"/>
      <c r="B355" s="11"/>
      <c r="C355" s="11"/>
      <c r="D355" s="11"/>
      <c r="E355" s="96"/>
      <c r="F355" s="97"/>
      <c r="G355" s="96"/>
      <c r="H355" s="96"/>
      <c r="I355" s="97"/>
      <c r="J355" s="97"/>
      <c r="K355" s="97"/>
    </row>
    <row r="356" spans="1:11" s="94" customFormat="1" x14ac:dyDescent="0.35">
      <c r="A356" s="11"/>
      <c r="B356" s="11"/>
      <c r="C356" s="11"/>
      <c r="D356" s="11"/>
      <c r="E356" s="96"/>
      <c r="F356" s="97"/>
      <c r="G356" s="96"/>
      <c r="H356" s="96"/>
      <c r="I356" s="97"/>
      <c r="J356" s="97"/>
      <c r="K356" s="97"/>
    </row>
    <row r="357" spans="1:11" s="94" customFormat="1" x14ac:dyDescent="0.35">
      <c r="A357" s="11"/>
      <c r="B357" s="11"/>
      <c r="C357" s="11"/>
      <c r="D357" s="11"/>
      <c r="E357" s="96"/>
      <c r="F357" s="97"/>
      <c r="G357" s="96"/>
      <c r="H357" s="96"/>
      <c r="I357" s="97"/>
      <c r="J357" s="97"/>
      <c r="K357" s="97"/>
    </row>
    <row r="358" spans="1:11" s="94" customFormat="1" x14ac:dyDescent="0.35">
      <c r="A358" s="11"/>
      <c r="B358" s="11"/>
      <c r="C358" s="11"/>
      <c r="D358" s="11"/>
      <c r="E358" s="96"/>
      <c r="F358" s="97"/>
      <c r="G358" s="96"/>
      <c r="H358" s="96"/>
      <c r="I358" s="97"/>
      <c r="J358" s="97"/>
      <c r="K358" s="97"/>
    </row>
    <row r="359" spans="1:11" s="94" customFormat="1" x14ac:dyDescent="0.35">
      <c r="A359" s="11"/>
      <c r="B359" s="11"/>
      <c r="C359" s="11"/>
      <c r="D359" s="11"/>
      <c r="E359" s="96"/>
      <c r="F359" s="97"/>
      <c r="G359" s="96"/>
      <c r="H359" s="96"/>
      <c r="I359" s="97"/>
      <c r="J359" s="97"/>
      <c r="K359" s="97"/>
    </row>
    <row r="360" spans="1:11" s="94" customFormat="1" x14ac:dyDescent="0.35">
      <c r="A360" s="11"/>
      <c r="B360" s="11"/>
      <c r="C360" s="11"/>
      <c r="D360" s="11"/>
      <c r="E360" s="96"/>
      <c r="F360" s="97"/>
      <c r="G360" s="96"/>
      <c r="H360" s="96"/>
      <c r="I360" s="97"/>
      <c r="J360" s="97"/>
      <c r="K360" s="97"/>
    </row>
    <row r="361" spans="1:11" s="94" customFormat="1" x14ac:dyDescent="0.35">
      <c r="A361" s="11"/>
      <c r="B361" s="11"/>
      <c r="C361" s="11"/>
      <c r="D361" s="11"/>
      <c r="E361" s="96"/>
      <c r="F361" s="97"/>
      <c r="G361" s="96"/>
      <c r="H361" s="96"/>
      <c r="I361" s="97"/>
      <c r="J361" s="97"/>
      <c r="K361" s="97"/>
    </row>
    <row r="362" spans="1:11" s="94" customFormat="1" x14ac:dyDescent="0.35">
      <c r="A362" s="11"/>
      <c r="B362" s="11"/>
      <c r="C362" s="11"/>
      <c r="D362" s="11"/>
      <c r="E362" s="96"/>
      <c r="F362" s="97"/>
      <c r="G362" s="96"/>
      <c r="H362" s="96"/>
      <c r="I362" s="97"/>
      <c r="J362" s="97"/>
      <c r="K362" s="97"/>
    </row>
    <row r="363" spans="1:11" s="94" customFormat="1" x14ac:dyDescent="0.35">
      <c r="A363" s="11"/>
      <c r="B363" s="11"/>
      <c r="C363" s="11"/>
      <c r="D363" s="11"/>
      <c r="E363" s="96"/>
      <c r="F363" s="97"/>
      <c r="G363" s="96"/>
      <c r="H363" s="96"/>
      <c r="I363" s="97"/>
      <c r="J363" s="97"/>
      <c r="K363" s="97"/>
    </row>
    <row r="364" spans="1:11" s="94" customFormat="1" x14ac:dyDescent="0.35">
      <c r="A364" s="11"/>
      <c r="B364" s="11"/>
      <c r="C364" s="11"/>
      <c r="D364" s="11"/>
      <c r="E364" s="96"/>
      <c r="F364" s="97"/>
      <c r="G364" s="96"/>
      <c r="H364" s="96"/>
      <c r="I364" s="97"/>
      <c r="J364" s="97"/>
      <c r="K364" s="97"/>
    </row>
    <row r="365" spans="1:11" s="94" customFormat="1" x14ac:dyDescent="0.35">
      <c r="A365" s="11"/>
      <c r="B365" s="11"/>
      <c r="C365" s="11"/>
      <c r="D365" s="11"/>
      <c r="E365" s="96"/>
      <c r="F365" s="97"/>
      <c r="G365" s="96"/>
      <c r="H365" s="96"/>
      <c r="I365" s="97"/>
      <c r="J365" s="97"/>
      <c r="K365" s="97"/>
    </row>
    <row r="366" spans="1:11" s="94" customFormat="1" x14ac:dyDescent="0.35">
      <c r="A366" s="11"/>
      <c r="B366" s="11"/>
      <c r="C366" s="11"/>
      <c r="D366" s="11"/>
      <c r="E366" s="96"/>
      <c r="F366" s="97"/>
      <c r="G366" s="96"/>
      <c r="H366" s="96"/>
      <c r="I366" s="97"/>
      <c r="J366" s="97"/>
      <c r="K366" s="97"/>
    </row>
    <row r="367" spans="1:11" s="94" customFormat="1" x14ac:dyDescent="0.35">
      <c r="A367" s="11"/>
      <c r="B367" s="11"/>
      <c r="C367" s="11"/>
      <c r="D367" s="11"/>
      <c r="E367" s="96"/>
      <c r="F367" s="97"/>
      <c r="G367" s="96"/>
      <c r="H367" s="96"/>
      <c r="I367" s="97"/>
      <c r="J367" s="97"/>
      <c r="K367" s="97"/>
    </row>
    <row r="368" spans="1:11" s="94" customFormat="1" x14ac:dyDescent="0.35">
      <c r="A368" s="11"/>
      <c r="B368" s="11"/>
      <c r="C368" s="11"/>
      <c r="D368" s="11"/>
      <c r="E368" s="96"/>
      <c r="F368" s="97"/>
      <c r="G368" s="96"/>
      <c r="H368" s="96"/>
      <c r="I368" s="97"/>
      <c r="J368" s="97"/>
      <c r="K368" s="97"/>
    </row>
    <row r="369" spans="1:11" s="94" customFormat="1" x14ac:dyDescent="0.35">
      <c r="A369" s="11"/>
      <c r="B369" s="11"/>
      <c r="C369" s="11"/>
      <c r="D369" s="11"/>
      <c r="E369" s="96"/>
      <c r="F369" s="97"/>
      <c r="G369" s="96"/>
      <c r="H369" s="96"/>
      <c r="I369" s="97"/>
      <c r="J369" s="97"/>
      <c r="K369" s="97"/>
    </row>
    <row r="370" spans="1:11" s="94" customFormat="1" x14ac:dyDescent="0.35">
      <c r="A370" s="11"/>
      <c r="B370" s="11"/>
      <c r="C370" s="11"/>
      <c r="D370" s="11"/>
      <c r="E370" s="96"/>
      <c r="F370" s="97"/>
      <c r="G370" s="96"/>
      <c r="H370" s="96"/>
      <c r="I370" s="97"/>
      <c r="J370" s="97"/>
      <c r="K370" s="97"/>
    </row>
    <row r="371" spans="1:11" s="94" customFormat="1" x14ac:dyDescent="0.35">
      <c r="A371" s="11"/>
      <c r="B371" s="11"/>
      <c r="C371" s="11"/>
      <c r="D371" s="11"/>
      <c r="E371" s="96"/>
      <c r="F371" s="97"/>
      <c r="G371" s="96"/>
      <c r="H371" s="96"/>
      <c r="I371" s="97"/>
      <c r="J371" s="97"/>
      <c r="K371" s="97"/>
    </row>
    <row r="372" spans="1:11" s="94" customFormat="1" x14ac:dyDescent="0.35">
      <c r="A372" s="11"/>
      <c r="B372" s="11"/>
      <c r="C372" s="11"/>
      <c r="D372" s="11"/>
      <c r="E372" s="96"/>
      <c r="F372" s="97"/>
      <c r="G372" s="96"/>
      <c r="H372" s="96"/>
      <c r="I372" s="97"/>
      <c r="J372" s="97"/>
      <c r="K372" s="97"/>
    </row>
    <row r="373" spans="1:11" s="94" customFormat="1" x14ac:dyDescent="0.35">
      <c r="A373" s="11"/>
      <c r="B373" s="11"/>
      <c r="C373" s="11"/>
      <c r="D373" s="11"/>
      <c r="E373" s="96"/>
      <c r="F373" s="97"/>
      <c r="G373" s="96"/>
      <c r="H373" s="96"/>
      <c r="I373" s="97"/>
      <c r="J373" s="97"/>
      <c r="K373" s="97"/>
    </row>
    <row r="374" spans="1:11" s="94" customFormat="1" x14ac:dyDescent="0.35">
      <c r="A374" s="11"/>
      <c r="B374" s="11"/>
      <c r="C374" s="11"/>
      <c r="D374" s="11"/>
      <c r="E374" s="96"/>
      <c r="F374" s="97"/>
      <c r="G374" s="96"/>
      <c r="H374" s="96"/>
      <c r="I374" s="97"/>
      <c r="J374" s="97"/>
      <c r="K374" s="97"/>
    </row>
    <row r="375" spans="1:11" s="94" customFormat="1" x14ac:dyDescent="0.35">
      <c r="A375" s="11"/>
      <c r="B375" s="11"/>
      <c r="C375" s="11"/>
      <c r="D375" s="11"/>
      <c r="E375" s="96"/>
      <c r="F375" s="97"/>
      <c r="G375" s="96"/>
      <c r="H375" s="96"/>
      <c r="I375" s="97"/>
      <c r="J375" s="97"/>
      <c r="K375" s="97"/>
    </row>
    <row r="376" spans="1:11" s="94" customFormat="1" x14ac:dyDescent="0.35">
      <c r="A376" s="11"/>
      <c r="B376" s="11"/>
      <c r="C376" s="11"/>
      <c r="D376" s="11"/>
      <c r="E376" s="96"/>
      <c r="F376" s="97"/>
      <c r="G376" s="96"/>
      <c r="H376" s="96"/>
      <c r="I376" s="97"/>
      <c r="J376" s="97"/>
      <c r="K376" s="97"/>
    </row>
    <row r="377" spans="1:11" s="94" customFormat="1" x14ac:dyDescent="0.35">
      <c r="A377" s="11"/>
      <c r="B377" s="11"/>
      <c r="C377" s="11"/>
      <c r="D377" s="11"/>
      <c r="E377" s="96"/>
      <c r="F377" s="97"/>
      <c r="G377" s="96"/>
      <c r="H377" s="96"/>
      <c r="I377" s="97"/>
      <c r="J377" s="97"/>
      <c r="K377" s="97"/>
    </row>
    <row r="378" spans="1:11" s="94" customFormat="1" x14ac:dyDescent="0.35">
      <c r="A378" s="11"/>
      <c r="B378" s="11"/>
      <c r="C378" s="11"/>
      <c r="D378" s="11"/>
      <c r="E378" s="96"/>
      <c r="F378" s="97"/>
      <c r="G378" s="96"/>
      <c r="H378" s="96"/>
      <c r="I378" s="97"/>
      <c r="J378" s="97"/>
      <c r="K378" s="97"/>
    </row>
    <row r="379" spans="1:11" s="94" customFormat="1" x14ac:dyDescent="0.35">
      <c r="A379" s="11"/>
      <c r="B379" s="11"/>
      <c r="C379" s="11"/>
      <c r="D379" s="11"/>
      <c r="E379" s="96"/>
      <c r="F379" s="97"/>
      <c r="G379" s="96"/>
      <c r="H379" s="96"/>
      <c r="I379" s="97"/>
      <c r="J379" s="97"/>
      <c r="K379" s="97"/>
    </row>
    <row r="380" spans="1:11" s="94" customFormat="1" x14ac:dyDescent="0.35">
      <c r="A380" s="11"/>
      <c r="B380" s="11"/>
      <c r="C380" s="11"/>
      <c r="D380" s="11"/>
      <c r="E380" s="96"/>
      <c r="F380" s="97"/>
      <c r="G380" s="96"/>
      <c r="H380" s="96"/>
      <c r="I380" s="97"/>
      <c r="J380" s="97"/>
      <c r="K380" s="97"/>
    </row>
    <row r="381" spans="1:11" s="94" customFormat="1" x14ac:dyDescent="0.35">
      <c r="A381" s="11"/>
      <c r="B381" s="11"/>
      <c r="C381" s="11"/>
      <c r="D381" s="11"/>
      <c r="E381" s="96"/>
      <c r="F381" s="97"/>
      <c r="G381" s="96"/>
      <c r="H381" s="96"/>
      <c r="I381" s="97"/>
      <c r="J381" s="97"/>
      <c r="K381" s="97"/>
    </row>
    <row r="382" spans="1:11" s="94" customFormat="1" x14ac:dyDescent="0.35">
      <c r="A382" s="11"/>
      <c r="B382" s="11"/>
      <c r="C382" s="11"/>
      <c r="D382" s="11"/>
      <c r="E382" s="96"/>
      <c r="F382" s="97"/>
      <c r="G382" s="96"/>
      <c r="H382" s="96"/>
      <c r="I382" s="97"/>
      <c r="J382" s="97"/>
      <c r="K382" s="97"/>
    </row>
    <row r="383" spans="1:11" s="94" customFormat="1" x14ac:dyDescent="0.35">
      <c r="A383" s="11"/>
      <c r="B383" s="11"/>
      <c r="C383" s="11"/>
      <c r="D383" s="11"/>
      <c r="E383" s="96"/>
      <c r="F383" s="97"/>
      <c r="G383" s="96"/>
      <c r="H383" s="96"/>
      <c r="I383" s="97"/>
      <c r="J383" s="97"/>
      <c r="K383" s="97"/>
    </row>
    <row r="384" spans="1:11" s="94" customFormat="1" x14ac:dyDescent="0.35">
      <c r="A384" s="11"/>
      <c r="B384" s="11"/>
      <c r="C384" s="11"/>
      <c r="D384" s="11"/>
      <c r="E384" s="96"/>
      <c r="F384" s="97"/>
      <c r="G384" s="96"/>
      <c r="H384" s="96"/>
      <c r="I384" s="97"/>
      <c r="J384" s="97"/>
      <c r="K384" s="97"/>
    </row>
    <row r="385" spans="1:11" s="94" customFormat="1" x14ac:dyDescent="0.35">
      <c r="A385" s="11"/>
      <c r="B385" s="11"/>
      <c r="C385" s="11"/>
      <c r="D385" s="11"/>
      <c r="E385" s="96"/>
      <c r="F385" s="97"/>
      <c r="G385" s="96"/>
      <c r="H385" s="96"/>
      <c r="I385" s="97"/>
      <c r="J385" s="97"/>
      <c r="K385" s="97"/>
    </row>
    <row r="386" spans="1:11" s="94" customFormat="1" x14ac:dyDescent="0.35">
      <c r="A386" s="11"/>
      <c r="B386" s="11"/>
      <c r="C386" s="11"/>
      <c r="D386" s="11"/>
      <c r="E386" s="96"/>
      <c r="F386" s="97"/>
      <c r="G386" s="96"/>
      <c r="H386" s="96"/>
      <c r="I386" s="97"/>
      <c r="J386" s="97"/>
      <c r="K386" s="97"/>
    </row>
    <row r="387" spans="1:11" s="94" customFormat="1" x14ac:dyDescent="0.35">
      <c r="A387" s="11"/>
      <c r="B387" s="11"/>
      <c r="C387" s="11"/>
      <c r="D387" s="11"/>
      <c r="E387" s="96"/>
      <c r="F387" s="97"/>
      <c r="G387" s="96"/>
      <c r="H387" s="96"/>
      <c r="I387" s="97"/>
      <c r="J387" s="97"/>
      <c r="K387" s="97"/>
    </row>
    <row r="388" spans="1:11" s="94" customFormat="1" x14ac:dyDescent="0.35">
      <c r="A388" s="11"/>
      <c r="B388" s="11"/>
      <c r="C388" s="11"/>
      <c r="D388" s="11"/>
      <c r="E388" s="96"/>
      <c r="F388" s="97"/>
      <c r="G388" s="96"/>
      <c r="H388" s="96"/>
      <c r="I388" s="97"/>
      <c r="J388" s="97"/>
      <c r="K388" s="97"/>
    </row>
    <row r="389" spans="1:11" s="94" customFormat="1" x14ac:dyDescent="0.35">
      <c r="A389" s="11"/>
      <c r="B389" s="11"/>
      <c r="C389" s="11"/>
      <c r="D389" s="11"/>
      <c r="E389" s="96"/>
      <c r="F389" s="97"/>
      <c r="G389" s="96"/>
      <c r="H389" s="96"/>
      <c r="I389" s="97"/>
      <c r="J389" s="97"/>
      <c r="K389" s="97"/>
    </row>
    <row r="390" spans="1:11" s="94" customFormat="1" x14ac:dyDescent="0.35">
      <c r="A390" s="11"/>
      <c r="B390" s="11"/>
      <c r="C390" s="11"/>
      <c r="D390" s="11"/>
      <c r="E390" s="96"/>
      <c r="F390" s="97"/>
      <c r="G390" s="96"/>
      <c r="H390" s="96"/>
      <c r="I390" s="97"/>
      <c r="J390" s="97"/>
      <c r="K390" s="97"/>
    </row>
    <row r="391" spans="1:11" s="94" customFormat="1" x14ac:dyDescent="0.35">
      <c r="A391" s="11"/>
      <c r="B391" s="11"/>
      <c r="C391" s="11"/>
      <c r="D391" s="11"/>
      <c r="E391" s="96"/>
      <c r="F391" s="97"/>
      <c r="G391" s="96"/>
      <c r="H391" s="96"/>
      <c r="I391" s="97"/>
      <c r="J391" s="97"/>
      <c r="K391" s="97"/>
    </row>
    <row r="392" spans="1:11" s="94" customFormat="1" x14ac:dyDescent="0.35">
      <c r="A392" s="11"/>
      <c r="B392" s="11"/>
      <c r="C392" s="11"/>
      <c r="D392" s="11"/>
      <c r="E392" s="96"/>
      <c r="F392" s="97"/>
      <c r="G392" s="96"/>
      <c r="H392" s="96"/>
      <c r="I392" s="97"/>
      <c r="J392" s="97"/>
      <c r="K392" s="97"/>
    </row>
    <row r="393" spans="1:11" s="94" customFormat="1" x14ac:dyDescent="0.35">
      <c r="A393" s="11"/>
      <c r="B393" s="11"/>
      <c r="C393" s="11"/>
      <c r="D393" s="11"/>
      <c r="E393" s="96"/>
      <c r="F393" s="97"/>
      <c r="G393" s="96"/>
      <c r="H393" s="96"/>
      <c r="I393" s="97"/>
      <c r="J393" s="97"/>
      <c r="K393" s="97"/>
    </row>
    <row r="394" spans="1:11" s="94" customFormat="1" x14ac:dyDescent="0.35">
      <c r="A394" s="11"/>
      <c r="B394" s="11"/>
      <c r="C394" s="11"/>
      <c r="D394" s="11"/>
      <c r="E394" s="96"/>
      <c r="F394" s="97"/>
      <c r="G394" s="96"/>
      <c r="H394" s="96"/>
      <c r="I394" s="97"/>
      <c r="J394" s="97"/>
      <c r="K394" s="97"/>
    </row>
    <row r="395" spans="1:11" s="94" customFormat="1" x14ac:dyDescent="0.35">
      <c r="A395" s="11"/>
      <c r="B395" s="11"/>
      <c r="C395" s="11"/>
      <c r="D395" s="11"/>
      <c r="E395" s="96"/>
      <c r="F395" s="97"/>
      <c r="G395" s="96"/>
      <c r="H395" s="96"/>
      <c r="I395" s="97"/>
      <c r="J395" s="97"/>
      <c r="K395" s="97"/>
    </row>
    <row r="396" spans="1:11" s="94" customFormat="1" x14ac:dyDescent="0.35">
      <c r="A396" s="11"/>
      <c r="B396" s="11"/>
      <c r="C396" s="11"/>
      <c r="D396" s="11"/>
      <c r="E396" s="96"/>
      <c r="F396" s="97"/>
      <c r="G396" s="96"/>
      <c r="H396" s="96"/>
      <c r="I396" s="97"/>
      <c r="J396" s="97"/>
      <c r="K396" s="97"/>
    </row>
    <row r="397" spans="1:11" s="94" customFormat="1" x14ac:dyDescent="0.35">
      <c r="A397" s="11"/>
      <c r="B397" s="11"/>
      <c r="C397" s="11"/>
      <c r="D397" s="11"/>
      <c r="E397" s="96"/>
      <c r="F397" s="97"/>
      <c r="G397" s="96"/>
      <c r="H397" s="96"/>
      <c r="I397" s="97"/>
      <c r="J397" s="97"/>
      <c r="K397" s="97"/>
    </row>
    <row r="398" spans="1:11" s="94" customFormat="1" x14ac:dyDescent="0.35">
      <c r="A398" s="11"/>
      <c r="B398" s="11"/>
      <c r="C398" s="11"/>
      <c r="D398" s="11"/>
      <c r="E398" s="96"/>
      <c r="F398" s="97"/>
      <c r="G398" s="96"/>
      <c r="H398" s="96"/>
      <c r="I398" s="97"/>
      <c r="J398" s="97"/>
      <c r="K398" s="97"/>
    </row>
    <row r="399" spans="1:11" s="94" customFormat="1" x14ac:dyDescent="0.35">
      <c r="A399" s="11"/>
      <c r="B399" s="11"/>
      <c r="C399" s="11"/>
      <c r="D399" s="11"/>
      <c r="E399" s="96"/>
      <c r="F399" s="97"/>
      <c r="G399" s="96"/>
      <c r="H399" s="96"/>
      <c r="I399" s="97"/>
      <c r="J399" s="97"/>
      <c r="K399" s="97"/>
    </row>
    <row r="400" spans="1:11" s="94" customFormat="1" x14ac:dyDescent="0.35">
      <c r="A400" s="11"/>
      <c r="B400" s="11"/>
      <c r="C400" s="11"/>
      <c r="D400" s="11"/>
      <c r="E400" s="96"/>
      <c r="F400" s="97"/>
      <c r="G400" s="96"/>
      <c r="H400" s="96"/>
      <c r="I400" s="97"/>
      <c r="J400" s="97"/>
      <c r="K400" s="97"/>
    </row>
    <row r="401" spans="1:11" s="94" customFormat="1" x14ac:dyDescent="0.35">
      <c r="A401" s="11"/>
      <c r="B401" s="11"/>
      <c r="C401" s="11"/>
      <c r="D401" s="11"/>
      <c r="E401" s="96"/>
      <c r="F401" s="97"/>
      <c r="G401" s="96"/>
      <c r="H401" s="96"/>
      <c r="I401" s="97"/>
      <c r="J401" s="97"/>
      <c r="K401" s="97"/>
    </row>
    <row r="402" spans="1:11" s="94" customFormat="1" x14ac:dyDescent="0.35">
      <c r="A402" s="11"/>
      <c r="B402" s="11"/>
      <c r="C402" s="11"/>
      <c r="D402" s="11"/>
      <c r="E402" s="96"/>
      <c r="F402" s="97"/>
      <c r="G402" s="96"/>
      <c r="H402" s="96"/>
      <c r="I402" s="97"/>
      <c r="J402" s="97"/>
      <c r="K402" s="97"/>
    </row>
    <row r="403" spans="1:11" s="94" customFormat="1" x14ac:dyDescent="0.35">
      <c r="A403" s="11"/>
      <c r="B403" s="11"/>
      <c r="C403" s="11"/>
      <c r="D403" s="11"/>
      <c r="E403" s="96"/>
      <c r="F403" s="97"/>
      <c r="G403" s="96"/>
      <c r="H403" s="96"/>
      <c r="I403" s="97"/>
      <c r="J403" s="97"/>
      <c r="K403" s="97"/>
    </row>
    <row r="404" spans="1:11" s="94" customFormat="1" x14ac:dyDescent="0.35">
      <c r="A404" s="11"/>
      <c r="B404" s="11"/>
      <c r="C404" s="11"/>
      <c r="D404" s="11"/>
      <c r="E404" s="96"/>
      <c r="F404" s="97"/>
      <c r="G404" s="96"/>
      <c r="H404" s="96"/>
      <c r="I404" s="97"/>
      <c r="J404" s="97"/>
      <c r="K404" s="97"/>
    </row>
    <row r="405" spans="1:11" s="94" customFormat="1" x14ac:dyDescent="0.35">
      <c r="A405" s="11"/>
      <c r="B405" s="11"/>
      <c r="C405" s="11"/>
      <c r="D405" s="11"/>
      <c r="E405" s="96"/>
      <c r="F405" s="97"/>
      <c r="G405" s="96"/>
      <c r="H405" s="96"/>
      <c r="I405" s="97"/>
      <c r="J405" s="97"/>
      <c r="K405" s="97"/>
    </row>
    <row r="406" spans="1:11" s="94" customFormat="1" x14ac:dyDescent="0.35">
      <c r="A406" s="11"/>
      <c r="B406" s="11"/>
      <c r="C406" s="11"/>
      <c r="D406" s="11"/>
      <c r="E406" s="96"/>
      <c r="F406" s="97"/>
      <c r="G406" s="96"/>
      <c r="H406" s="96"/>
      <c r="I406" s="97"/>
      <c r="J406" s="97"/>
      <c r="K406" s="97"/>
    </row>
    <row r="407" spans="1:11" s="94" customFormat="1" x14ac:dyDescent="0.35">
      <c r="A407" s="11"/>
      <c r="B407" s="11"/>
      <c r="C407" s="11"/>
      <c r="D407" s="11"/>
      <c r="E407" s="96"/>
      <c r="F407" s="97"/>
      <c r="G407" s="96"/>
      <c r="H407" s="96"/>
      <c r="I407" s="97"/>
      <c r="J407" s="97"/>
      <c r="K407" s="97"/>
    </row>
    <row r="408" spans="1:11" s="94" customFormat="1" x14ac:dyDescent="0.35">
      <c r="A408" s="11"/>
      <c r="B408" s="11"/>
      <c r="C408" s="11"/>
      <c r="D408" s="11"/>
      <c r="E408" s="96"/>
      <c r="F408" s="97"/>
      <c r="G408" s="96"/>
      <c r="H408" s="96"/>
      <c r="I408" s="97"/>
      <c r="J408" s="97"/>
      <c r="K408" s="97"/>
    </row>
    <row r="409" spans="1:11" s="94" customFormat="1" x14ac:dyDescent="0.35">
      <c r="A409" s="11"/>
      <c r="B409" s="11"/>
      <c r="C409" s="11"/>
      <c r="D409" s="11"/>
      <c r="E409" s="96"/>
      <c r="F409" s="97"/>
      <c r="G409" s="96"/>
      <c r="H409" s="96"/>
      <c r="I409" s="97"/>
      <c r="J409" s="97"/>
      <c r="K409" s="97"/>
    </row>
    <row r="410" spans="1:11" s="94" customFormat="1" x14ac:dyDescent="0.35">
      <c r="A410" s="11"/>
      <c r="B410" s="11"/>
      <c r="C410" s="11"/>
      <c r="D410" s="11"/>
      <c r="E410" s="96"/>
      <c r="F410" s="97"/>
      <c r="G410" s="96"/>
      <c r="H410" s="96"/>
      <c r="I410" s="97"/>
      <c r="J410" s="97"/>
      <c r="K410" s="97"/>
    </row>
    <row r="411" spans="1:11" s="94" customFormat="1" x14ac:dyDescent="0.35">
      <c r="A411" s="11"/>
      <c r="B411" s="11"/>
      <c r="C411" s="11"/>
      <c r="D411" s="11"/>
      <c r="E411" s="96"/>
      <c r="F411" s="97"/>
      <c r="G411" s="96"/>
      <c r="H411" s="96"/>
      <c r="I411" s="97"/>
      <c r="J411" s="97"/>
      <c r="K411" s="97"/>
    </row>
    <row r="412" spans="1:11" s="94" customFormat="1" x14ac:dyDescent="0.35">
      <c r="A412" s="11"/>
      <c r="B412" s="11"/>
      <c r="C412" s="11"/>
      <c r="D412" s="11"/>
      <c r="E412" s="96"/>
      <c r="F412" s="97"/>
      <c r="G412" s="96"/>
      <c r="H412" s="96"/>
      <c r="I412" s="97"/>
      <c r="J412" s="97"/>
      <c r="K412" s="97"/>
    </row>
    <row r="413" spans="1:11" s="94" customFormat="1" x14ac:dyDescent="0.35">
      <c r="A413" s="11"/>
      <c r="B413" s="11"/>
      <c r="C413" s="11"/>
      <c r="D413" s="11"/>
      <c r="E413" s="96"/>
      <c r="F413" s="97"/>
      <c r="G413" s="96"/>
      <c r="H413" s="96"/>
      <c r="I413" s="97"/>
      <c r="J413" s="97"/>
      <c r="K413" s="97"/>
    </row>
    <row r="414" spans="1:11" s="94" customFormat="1" x14ac:dyDescent="0.35">
      <c r="A414" s="11"/>
      <c r="B414" s="11"/>
      <c r="C414" s="11"/>
      <c r="D414" s="11"/>
      <c r="E414" s="96"/>
      <c r="F414" s="97"/>
      <c r="G414" s="96"/>
      <c r="H414" s="96"/>
      <c r="I414" s="97"/>
      <c r="J414" s="97"/>
      <c r="K414" s="97"/>
    </row>
    <row r="415" spans="1:11" s="94" customFormat="1" x14ac:dyDescent="0.35">
      <c r="A415" s="11"/>
      <c r="B415" s="11"/>
      <c r="C415" s="11"/>
      <c r="D415" s="11"/>
      <c r="E415" s="96"/>
      <c r="F415" s="97"/>
      <c r="G415" s="96"/>
      <c r="H415" s="96"/>
      <c r="I415" s="97"/>
      <c r="J415" s="97"/>
      <c r="K415" s="97"/>
    </row>
    <row r="416" spans="1:11" s="94" customFormat="1" x14ac:dyDescent="0.35">
      <c r="A416" s="11"/>
      <c r="B416" s="11"/>
      <c r="C416" s="11"/>
      <c r="D416" s="11"/>
      <c r="E416" s="96"/>
      <c r="F416" s="97"/>
      <c r="G416" s="96"/>
      <c r="H416" s="96"/>
      <c r="I416" s="97"/>
      <c r="J416" s="97"/>
      <c r="K416" s="97"/>
    </row>
    <row r="417" spans="1:11" s="94" customFormat="1" x14ac:dyDescent="0.35">
      <c r="A417" s="11"/>
      <c r="B417" s="11"/>
      <c r="C417" s="11"/>
      <c r="D417" s="11"/>
      <c r="E417" s="96"/>
      <c r="F417" s="97"/>
      <c r="G417" s="96"/>
      <c r="H417" s="96"/>
      <c r="I417" s="97"/>
      <c r="J417" s="97"/>
      <c r="K417" s="97"/>
    </row>
    <row r="418" spans="1:11" s="94" customFormat="1" x14ac:dyDescent="0.35">
      <c r="A418" s="11"/>
      <c r="B418" s="11"/>
      <c r="C418" s="11"/>
      <c r="D418" s="11"/>
      <c r="E418" s="96"/>
      <c r="F418" s="97"/>
      <c r="G418" s="96"/>
      <c r="H418" s="96"/>
      <c r="I418" s="97"/>
      <c r="J418" s="97"/>
      <c r="K418" s="97"/>
    </row>
    <row r="419" spans="1:11" s="94" customFormat="1" x14ac:dyDescent="0.35">
      <c r="A419" s="11"/>
      <c r="B419" s="11"/>
      <c r="C419" s="11"/>
      <c r="D419" s="11"/>
      <c r="E419" s="96"/>
      <c r="F419" s="97"/>
      <c r="G419" s="96"/>
      <c r="H419" s="96"/>
      <c r="I419" s="97"/>
      <c r="J419" s="97"/>
      <c r="K419" s="97"/>
    </row>
    <row r="420" spans="1:11" s="94" customFormat="1" x14ac:dyDescent="0.35">
      <c r="A420" s="11"/>
      <c r="B420" s="11"/>
      <c r="C420" s="11"/>
      <c r="D420" s="11"/>
      <c r="E420" s="96"/>
      <c r="F420" s="97"/>
      <c r="G420" s="96"/>
      <c r="H420" s="96"/>
      <c r="I420" s="97"/>
      <c r="J420" s="97"/>
      <c r="K420" s="97"/>
    </row>
    <row r="421" spans="1:11" s="94" customFormat="1" x14ac:dyDescent="0.35">
      <c r="A421" s="11"/>
      <c r="B421" s="11"/>
      <c r="C421" s="11"/>
      <c r="D421" s="11"/>
      <c r="E421" s="96"/>
      <c r="F421" s="97"/>
      <c r="G421" s="96"/>
      <c r="H421" s="96"/>
      <c r="I421" s="97"/>
      <c r="J421" s="97"/>
      <c r="K421" s="97"/>
    </row>
    <row r="422" spans="1:11" s="94" customFormat="1" x14ac:dyDescent="0.35">
      <c r="A422" s="11"/>
      <c r="B422" s="11"/>
      <c r="C422" s="11"/>
      <c r="D422" s="11"/>
      <c r="E422" s="96"/>
      <c r="F422" s="97"/>
      <c r="G422" s="96"/>
      <c r="H422" s="96"/>
      <c r="I422" s="97"/>
      <c r="J422" s="97"/>
      <c r="K422" s="97"/>
    </row>
    <row r="423" spans="1:11" s="94" customFormat="1" x14ac:dyDescent="0.35">
      <c r="A423" s="11"/>
      <c r="B423" s="11"/>
      <c r="C423" s="11"/>
      <c r="D423" s="11"/>
      <c r="E423" s="96"/>
      <c r="F423" s="97"/>
      <c r="G423" s="96"/>
      <c r="H423" s="96"/>
      <c r="I423" s="97"/>
      <c r="J423" s="97"/>
      <c r="K423" s="97"/>
    </row>
    <row r="424" spans="1:11" s="94" customFormat="1" x14ac:dyDescent="0.35">
      <c r="A424" s="11"/>
      <c r="B424" s="11"/>
      <c r="C424" s="11"/>
      <c r="D424" s="11"/>
      <c r="E424" s="96"/>
      <c r="F424" s="97"/>
      <c r="G424" s="96"/>
      <c r="H424" s="96"/>
      <c r="I424" s="97"/>
      <c r="J424" s="97"/>
      <c r="K424" s="97"/>
    </row>
    <row r="425" spans="1:11" s="94" customFormat="1" x14ac:dyDescent="0.35">
      <c r="A425" s="11"/>
      <c r="B425" s="11"/>
      <c r="C425" s="11"/>
      <c r="D425" s="11"/>
      <c r="E425" s="96"/>
      <c r="F425" s="97"/>
      <c r="G425" s="96"/>
      <c r="H425" s="96"/>
      <c r="I425" s="97"/>
      <c r="J425" s="97"/>
      <c r="K425" s="97"/>
    </row>
    <row r="426" spans="1:11" s="94" customFormat="1" x14ac:dyDescent="0.35">
      <c r="A426" s="11"/>
      <c r="B426" s="11"/>
      <c r="C426" s="11"/>
      <c r="D426" s="11"/>
      <c r="E426" s="96"/>
      <c r="F426" s="97"/>
      <c r="G426" s="96"/>
      <c r="H426" s="96"/>
      <c r="I426" s="97"/>
      <c r="J426" s="97"/>
      <c r="K426" s="97"/>
    </row>
    <row r="427" spans="1:11" s="94" customFormat="1" x14ac:dyDescent="0.35">
      <c r="A427" s="11"/>
      <c r="B427" s="11"/>
      <c r="C427" s="11"/>
      <c r="D427" s="11"/>
      <c r="E427" s="96"/>
      <c r="F427" s="97"/>
      <c r="G427" s="96"/>
      <c r="H427" s="96"/>
      <c r="I427" s="97"/>
      <c r="J427" s="97"/>
      <c r="K427" s="97"/>
    </row>
    <row r="428" spans="1:11" s="94" customFormat="1" x14ac:dyDescent="0.35">
      <c r="A428" s="11"/>
      <c r="B428" s="11"/>
      <c r="C428" s="11"/>
      <c r="D428" s="11"/>
      <c r="E428" s="96"/>
      <c r="F428" s="97"/>
      <c r="G428" s="96"/>
      <c r="H428" s="96"/>
      <c r="I428" s="97"/>
      <c r="J428" s="97"/>
      <c r="K428" s="97"/>
    </row>
    <row r="429" spans="1:11" s="94" customFormat="1" x14ac:dyDescent="0.35">
      <c r="A429" s="11"/>
      <c r="B429" s="11"/>
      <c r="C429" s="11"/>
      <c r="D429" s="11"/>
      <c r="E429" s="96"/>
      <c r="F429" s="97"/>
      <c r="G429" s="96"/>
      <c r="H429" s="96"/>
      <c r="I429" s="97"/>
      <c r="J429" s="97"/>
      <c r="K429" s="97"/>
    </row>
    <row r="430" spans="1:11" s="94" customFormat="1" x14ac:dyDescent="0.35">
      <c r="A430" s="11"/>
      <c r="B430" s="11"/>
      <c r="C430" s="11"/>
      <c r="D430" s="11"/>
      <c r="E430" s="96"/>
      <c r="F430" s="97"/>
      <c r="G430" s="96"/>
      <c r="H430" s="96"/>
      <c r="I430" s="97"/>
      <c r="J430" s="97"/>
      <c r="K430" s="97"/>
    </row>
    <row r="431" spans="1:11" s="94" customFormat="1" x14ac:dyDescent="0.35">
      <c r="A431" s="11"/>
      <c r="B431" s="11"/>
      <c r="C431" s="11"/>
      <c r="D431" s="11"/>
      <c r="E431" s="96"/>
      <c r="F431" s="97"/>
      <c r="G431" s="96"/>
      <c r="H431" s="96"/>
      <c r="I431" s="97"/>
      <c r="J431" s="97"/>
      <c r="K431" s="97"/>
    </row>
    <row r="432" spans="1:11" s="94" customFormat="1" x14ac:dyDescent="0.35">
      <c r="A432" s="11"/>
      <c r="B432" s="11"/>
      <c r="C432" s="11"/>
      <c r="D432" s="11"/>
      <c r="E432" s="96"/>
      <c r="F432" s="97"/>
      <c r="G432" s="96"/>
      <c r="H432" s="96"/>
      <c r="I432" s="97"/>
      <c r="J432" s="97"/>
      <c r="K432" s="97"/>
    </row>
    <row r="433" spans="1:11" s="94" customFormat="1" x14ac:dyDescent="0.35">
      <c r="A433" s="11"/>
      <c r="B433" s="11"/>
      <c r="C433" s="11"/>
      <c r="D433" s="11"/>
      <c r="E433" s="96"/>
      <c r="F433" s="97"/>
      <c r="G433" s="96"/>
      <c r="H433" s="96"/>
      <c r="I433" s="97"/>
      <c r="J433" s="97"/>
      <c r="K433" s="97"/>
    </row>
    <row r="434" spans="1:11" s="94" customFormat="1" x14ac:dyDescent="0.35">
      <c r="A434" s="11"/>
      <c r="B434" s="11"/>
      <c r="C434" s="11"/>
      <c r="D434" s="11"/>
      <c r="E434" s="96"/>
      <c r="F434" s="97"/>
      <c r="G434" s="96"/>
      <c r="H434" s="96"/>
      <c r="I434" s="97"/>
      <c r="J434" s="97"/>
      <c r="K434" s="97"/>
    </row>
    <row r="435" spans="1:11" s="94" customFormat="1" x14ac:dyDescent="0.35">
      <c r="A435" s="11"/>
      <c r="B435" s="11"/>
      <c r="C435" s="11"/>
      <c r="D435" s="11"/>
      <c r="E435" s="96"/>
      <c r="F435" s="97"/>
      <c r="G435" s="96"/>
      <c r="H435" s="96"/>
      <c r="I435" s="97"/>
      <c r="J435" s="97"/>
      <c r="K435" s="97"/>
    </row>
    <row r="436" spans="1:11" s="94" customFormat="1" x14ac:dyDescent="0.35">
      <c r="A436" s="11"/>
      <c r="B436" s="11"/>
      <c r="C436" s="11"/>
      <c r="D436" s="11"/>
      <c r="E436" s="96"/>
      <c r="F436" s="97"/>
      <c r="G436" s="96"/>
      <c r="H436" s="96"/>
      <c r="I436" s="97"/>
      <c r="J436" s="97"/>
      <c r="K436" s="97"/>
    </row>
    <row r="437" spans="1:11" s="94" customFormat="1" x14ac:dyDescent="0.35">
      <c r="A437" s="11"/>
      <c r="B437" s="11"/>
      <c r="C437" s="11"/>
      <c r="D437" s="11"/>
      <c r="E437" s="96"/>
      <c r="F437" s="97"/>
      <c r="G437" s="96"/>
      <c r="H437" s="96"/>
      <c r="I437" s="97"/>
      <c r="J437" s="97"/>
      <c r="K437" s="97"/>
    </row>
    <row r="438" spans="1:11" s="94" customFormat="1" x14ac:dyDescent="0.35">
      <c r="A438" s="11"/>
      <c r="B438" s="11"/>
      <c r="C438" s="11"/>
      <c r="D438" s="11"/>
      <c r="E438" s="96"/>
      <c r="F438" s="97"/>
      <c r="G438" s="96"/>
      <c r="H438" s="96"/>
      <c r="I438" s="97"/>
      <c r="J438" s="97"/>
      <c r="K438" s="97"/>
    </row>
    <row r="439" spans="1:11" s="94" customFormat="1" x14ac:dyDescent="0.35">
      <c r="A439" s="11"/>
      <c r="B439" s="11"/>
      <c r="C439" s="11"/>
      <c r="D439" s="11"/>
      <c r="E439" s="96"/>
      <c r="F439" s="97"/>
      <c r="G439" s="96"/>
      <c r="H439" s="96"/>
      <c r="I439" s="97"/>
      <c r="J439" s="97"/>
      <c r="K439" s="97"/>
    </row>
    <row r="440" spans="1:11" s="94" customFormat="1" x14ac:dyDescent="0.35">
      <c r="A440" s="11"/>
      <c r="B440" s="11"/>
      <c r="C440" s="11"/>
      <c r="D440" s="11"/>
      <c r="E440" s="96"/>
      <c r="F440" s="97"/>
      <c r="G440" s="96"/>
      <c r="H440" s="96"/>
      <c r="I440" s="97"/>
      <c r="J440" s="97"/>
      <c r="K440" s="97"/>
    </row>
    <row r="441" spans="1:11" s="94" customFormat="1" x14ac:dyDescent="0.35">
      <c r="A441" s="11"/>
      <c r="B441" s="11"/>
      <c r="C441" s="11"/>
      <c r="D441" s="11"/>
      <c r="E441" s="96"/>
      <c r="F441" s="97"/>
      <c r="G441" s="96"/>
      <c r="H441" s="96"/>
      <c r="I441" s="97"/>
      <c r="J441" s="97"/>
      <c r="K441" s="97"/>
    </row>
    <row r="442" spans="1:11" s="94" customFormat="1" x14ac:dyDescent="0.35">
      <c r="A442" s="11"/>
      <c r="B442" s="11"/>
      <c r="C442" s="11"/>
      <c r="D442" s="11"/>
      <c r="E442" s="96"/>
      <c r="F442" s="97"/>
      <c r="G442" s="96"/>
      <c r="H442" s="96"/>
      <c r="I442" s="97"/>
      <c r="J442" s="97"/>
      <c r="K442" s="97"/>
    </row>
    <row r="443" spans="1:11" s="94" customFormat="1" x14ac:dyDescent="0.35">
      <c r="A443" s="11"/>
      <c r="B443" s="11"/>
      <c r="C443" s="11"/>
      <c r="D443" s="11"/>
      <c r="E443" s="96"/>
      <c r="F443" s="97"/>
      <c r="G443" s="96"/>
      <c r="H443" s="96"/>
      <c r="I443" s="97"/>
      <c r="J443" s="97"/>
      <c r="K443" s="97"/>
    </row>
    <row r="444" spans="1:11" s="94" customFormat="1" x14ac:dyDescent="0.35">
      <c r="A444" s="11"/>
      <c r="B444" s="11"/>
      <c r="C444" s="11"/>
      <c r="D444" s="11"/>
      <c r="E444" s="96"/>
      <c r="F444" s="97"/>
      <c r="G444" s="96"/>
      <c r="H444" s="96"/>
      <c r="I444" s="97"/>
      <c r="J444" s="97"/>
      <c r="K444" s="97"/>
    </row>
    <row r="445" spans="1:11" s="94" customFormat="1" x14ac:dyDescent="0.35">
      <c r="A445" s="11"/>
      <c r="B445" s="11"/>
      <c r="C445" s="11"/>
      <c r="D445" s="11"/>
      <c r="E445" s="96"/>
      <c r="F445" s="97"/>
      <c r="G445" s="96"/>
      <c r="H445" s="96"/>
      <c r="I445" s="97"/>
      <c r="J445" s="97"/>
      <c r="K445" s="97"/>
    </row>
    <row r="446" spans="1:11" s="94" customFormat="1" x14ac:dyDescent="0.35">
      <c r="A446" s="11"/>
      <c r="B446" s="11"/>
      <c r="C446" s="11"/>
      <c r="D446" s="11"/>
      <c r="E446" s="96"/>
      <c r="F446" s="97"/>
      <c r="G446" s="96"/>
      <c r="H446" s="96"/>
      <c r="I446" s="97"/>
      <c r="J446" s="97"/>
      <c r="K446" s="97"/>
    </row>
    <row r="447" spans="1:11" s="94" customFormat="1" x14ac:dyDescent="0.35">
      <c r="A447" s="11"/>
      <c r="B447" s="11"/>
      <c r="C447" s="11"/>
      <c r="D447" s="11"/>
      <c r="E447" s="96"/>
      <c r="F447" s="97"/>
      <c r="G447" s="96"/>
      <c r="H447" s="96"/>
      <c r="I447" s="97"/>
      <c r="J447" s="97"/>
      <c r="K447" s="97"/>
    </row>
    <row r="448" spans="1:11" s="94" customFormat="1" x14ac:dyDescent="0.35">
      <c r="A448" s="11"/>
      <c r="B448" s="11"/>
      <c r="C448" s="11"/>
      <c r="D448" s="11"/>
      <c r="E448" s="96"/>
      <c r="F448" s="97"/>
      <c r="G448" s="96"/>
      <c r="H448" s="96"/>
      <c r="I448" s="97"/>
      <c r="J448" s="97"/>
      <c r="K448" s="97"/>
    </row>
    <row r="449" spans="1:11" s="94" customFormat="1" x14ac:dyDescent="0.35">
      <c r="A449" s="11"/>
      <c r="B449" s="11"/>
      <c r="C449" s="11"/>
      <c r="D449" s="11"/>
      <c r="E449" s="96"/>
      <c r="F449" s="97"/>
      <c r="G449" s="96"/>
      <c r="H449" s="96"/>
      <c r="I449" s="97"/>
      <c r="J449" s="97"/>
      <c r="K449" s="97"/>
    </row>
    <row r="450" spans="1:11" s="94" customFormat="1" x14ac:dyDescent="0.35">
      <c r="A450" s="11"/>
      <c r="B450" s="11"/>
      <c r="C450" s="11"/>
      <c r="D450" s="11"/>
      <c r="E450" s="96"/>
      <c r="F450" s="97"/>
      <c r="G450" s="96"/>
      <c r="H450" s="96"/>
      <c r="I450" s="97"/>
      <c r="J450" s="97"/>
      <c r="K450" s="97"/>
    </row>
    <row r="451" spans="1:11" s="94" customFormat="1" x14ac:dyDescent="0.35">
      <c r="A451" s="11"/>
      <c r="B451" s="11"/>
      <c r="C451" s="11"/>
      <c r="D451" s="11"/>
      <c r="E451" s="96"/>
      <c r="F451" s="97"/>
      <c r="G451" s="96"/>
      <c r="H451" s="96"/>
      <c r="I451" s="97"/>
      <c r="J451" s="97"/>
      <c r="K451" s="97"/>
    </row>
    <row r="452" spans="1:11" s="94" customFormat="1" x14ac:dyDescent="0.35">
      <c r="A452" s="11"/>
      <c r="B452" s="11"/>
      <c r="C452" s="11"/>
      <c r="D452" s="11"/>
      <c r="E452" s="96"/>
      <c r="F452" s="97"/>
      <c r="G452" s="96"/>
      <c r="H452" s="96"/>
      <c r="I452" s="97"/>
      <c r="J452" s="97"/>
      <c r="K452" s="97"/>
    </row>
    <row r="453" spans="1:11" s="94" customFormat="1" x14ac:dyDescent="0.35">
      <c r="A453" s="11"/>
      <c r="B453" s="11"/>
      <c r="C453" s="11"/>
      <c r="D453" s="11"/>
      <c r="E453" s="96"/>
      <c r="F453" s="97"/>
      <c r="G453" s="96"/>
      <c r="H453" s="96"/>
      <c r="I453" s="97"/>
      <c r="J453" s="97"/>
      <c r="K453" s="97"/>
    </row>
    <row r="454" spans="1:11" s="94" customFormat="1" x14ac:dyDescent="0.35">
      <c r="A454" s="11"/>
      <c r="B454" s="11"/>
      <c r="C454" s="11"/>
      <c r="D454" s="11"/>
      <c r="E454" s="96"/>
      <c r="F454" s="97"/>
      <c r="G454" s="96"/>
      <c r="H454" s="96"/>
      <c r="I454" s="97"/>
      <c r="J454" s="97"/>
      <c r="K454" s="97"/>
    </row>
    <row r="455" spans="1:11" s="94" customFormat="1" x14ac:dyDescent="0.35">
      <c r="A455" s="11"/>
      <c r="B455" s="11"/>
      <c r="C455" s="11"/>
      <c r="D455" s="11"/>
      <c r="E455" s="96"/>
      <c r="F455" s="97"/>
      <c r="G455" s="96"/>
      <c r="H455" s="96"/>
      <c r="I455" s="97"/>
      <c r="J455" s="97"/>
      <c r="K455" s="97"/>
    </row>
    <row r="456" spans="1:11" s="94" customFormat="1" x14ac:dyDescent="0.35">
      <c r="A456" s="11"/>
      <c r="B456" s="11"/>
      <c r="C456" s="11"/>
      <c r="D456" s="11"/>
      <c r="E456" s="96"/>
      <c r="F456" s="97"/>
      <c r="G456" s="96"/>
      <c r="H456" s="96"/>
      <c r="I456" s="97"/>
      <c r="J456" s="97"/>
      <c r="K456" s="97"/>
    </row>
    <row r="457" spans="1:11" s="94" customFormat="1" x14ac:dyDescent="0.35">
      <c r="A457" s="11"/>
      <c r="B457" s="11"/>
      <c r="C457" s="11"/>
      <c r="D457" s="11"/>
      <c r="E457" s="96"/>
      <c r="F457" s="97"/>
      <c r="G457" s="96"/>
      <c r="H457" s="96"/>
      <c r="I457" s="97"/>
      <c r="J457" s="97"/>
      <c r="K457" s="97"/>
    </row>
    <row r="458" spans="1:11" s="94" customFormat="1" x14ac:dyDescent="0.35">
      <c r="A458" s="11"/>
      <c r="B458" s="11"/>
      <c r="C458" s="11"/>
      <c r="D458" s="11"/>
      <c r="E458" s="96"/>
      <c r="F458" s="97"/>
      <c r="G458" s="96"/>
      <c r="H458" s="96"/>
      <c r="I458" s="97"/>
      <c r="J458" s="97"/>
      <c r="K458" s="97"/>
    </row>
    <row r="459" spans="1:11" s="94" customFormat="1" x14ac:dyDescent="0.35">
      <c r="A459" s="11"/>
      <c r="B459" s="11"/>
      <c r="C459" s="11"/>
      <c r="D459" s="11"/>
      <c r="E459" s="96"/>
      <c r="F459" s="97"/>
      <c r="G459" s="96"/>
      <c r="H459" s="96"/>
      <c r="I459" s="97"/>
      <c r="J459" s="97"/>
      <c r="K459" s="97"/>
    </row>
    <row r="460" spans="1:11" s="94" customFormat="1" x14ac:dyDescent="0.35">
      <c r="A460" s="11"/>
      <c r="B460" s="11"/>
      <c r="C460" s="11"/>
      <c r="D460" s="11"/>
      <c r="E460" s="96"/>
      <c r="F460" s="97"/>
      <c r="G460" s="96"/>
      <c r="H460" s="96"/>
      <c r="I460" s="97"/>
      <c r="J460" s="97"/>
      <c r="K460" s="97"/>
    </row>
    <row r="461" spans="1:11" s="94" customFormat="1" x14ac:dyDescent="0.35">
      <c r="A461" s="11"/>
      <c r="B461" s="11"/>
      <c r="C461" s="11"/>
      <c r="D461" s="11"/>
      <c r="E461" s="96"/>
      <c r="F461" s="97"/>
      <c r="G461" s="96"/>
      <c r="H461" s="96"/>
      <c r="I461" s="97"/>
      <c r="J461" s="97"/>
      <c r="K461" s="97"/>
    </row>
    <row r="462" spans="1:11" s="94" customFormat="1" x14ac:dyDescent="0.35">
      <c r="A462" s="11"/>
      <c r="B462" s="11"/>
      <c r="C462" s="11"/>
      <c r="D462" s="11"/>
      <c r="E462" s="96"/>
      <c r="F462" s="97"/>
      <c r="G462" s="96"/>
      <c r="H462" s="96"/>
      <c r="I462" s="97"/>
      <c r="J462" s="97"/>
      <c r="K462" s="97"/>
    </row>
    <row r="463" spans="1:11" s="94" customFormat="1" x14ac:dyDescent="0.35">
      <c r="A463" s="11"/>
      <c r="B463" s="11"/>
      <c r="C463" s="11"/>
      <c r="D463" s="11"/>
      <c r="E463" s="96"/>
      <c r="F463" s="97"/>
      <c r="G463" s="96"/>
      <c r="H463" s="96"/>
      <c r="I463" s="97"/>
      <c r="J463" s="97"/>
      <c r="K463" s="97"/>
    </row>
    <row r="464" spans="1:11" s="94" customFormat="1" x14ac:dyDescent="0.35">
      <c r="A464" s="11"/>
      <c r="B464" s="11"/>
      <c r="C464" s="11"/>
      <c r="D464" s="11"/>
      <c r="E464" s="96"/>
      <c r="F464" s="97"/>
      <c r="G464" s="96"/>
      <c r="H464" s="96"/>
      <c r="I464" s="97"/>
      <c r="J464" s="97"/>
      <c r="K464" s="97"/>
    </row>
    <row r="465" spans="1:11" s="94" customFormat="1" x14ac:dyDescent="0.35">
      <c r="A465" s="11"/>
      <c r="B465" s="11"/>
      <c r="C465" s="11"/>
      <c r="D465" s="11"/>
      <c r="E465" s="96"/>
      <c r="F465" s="97"/>
      <c r="G465" s="96"/>
      <c r="H465" s="96"/>
      <c r="I465" s="97"/>
      <c r="J465" s="97"/>
      <c r="K465" s="97"/>
    </row>
    <row r="466" spans="1:11" s="94" customFormat="1" x14ac:dyDescent="0.35">
      <c r="A466" s="11"/>
      <c r="B466" s="11"/>
      <c r="C466" s="11"/>
      <c r="D466" s="11"/>
      <c r="E466" s="96"/>
      <c r="F466" s="97"/>
      <c r="G466" s="96"/>
      <c r="H466" s="96"/>
      <c r="I466" s="97"/>
      <c r="J466" s="97"/>
      <c r="K466" s="97"/>
    </row>
    <row r="467" spans="1:11" s="94" customFormat="1" x14ac:dyDescent="0.35">
      <c r="A467" s="11"/>
      <c r="B467" s="11"/>
      <c r="C467" s="11"/>
      <c r="D467" s="11"/>
      <c r="E467" s="96"/>
      <c r="F467" s="97"/>
      <c r="G467" s="96"/>
      <c r="H467" s="96"/>
      <c r="I467" s="97"/>
      <c r="J467" s="97"/>
      <c r="K467" s="97"/>
    </row>
    <row r="468" spans="1:11" s="94" customFormat="1" x14ac:dyDescent="0.35">
      <c r="A468" s="11"/>
      <c r="B468" s="11"/>
      <c r="C468" s="11"/>
      <c r="D468" s="11"/>
      <c r="E468" s="96"/>
      <c r="F468" s="97"/>
      <c r="G468" s="96"/>
      <c r="H468" s="96"/>
      <c r="I468" s="97"/>
      <c r="J468" s="97"/>
      <c r="K468" s="97"/>
    </row>
    <row r="469" spans="1:11" s="94" customFormat="1" x14ac:dyDescent="0.35">
      <c r="A469" s="11"/>
      <c r="B469" s="11"/>
      <c r="C469" s="11"/>
      <c r="D469" s="11"/>
      <c r="E469" s="96"/>
      <c r="F469" s="97"/>
      <c r="G469" s="96"/>
      <c r="H469" s="96"/>
      <c r="I469" s="97"/>
      <c r="J469" s="97"/>
      <c r="K469" s="97"/>
    </row>
    <row r="470" spans="1:11" s="94" customFormat="1" x14ac:dyDescent="0.35">
      <c r="A470" s="11"/>
      <c r="B470" s="11"/>
      <c r="C470" s="11"/>
      <c r="D470" s="11"/>
      <c r="E470" s="96"/>
      <c r="F470" s="97"/>
      <c r="G470" s="96"/>
      <c r="H470" s="96"/>
      <c r="I470" s="97"/>
      <c r="J470" s="97"/>
      <c r="K470" s="97"/>
    </row>
    <row r="471" spans="1:11" s="94" customFormat="1" x14ac:dyDescent="0.35">
      <c r="A471" s="11"/>
      <c r="B471" s="11"/>
      <c r="C471" s="11"/>
      <c r="D471" s="11"/>
      <c r="E471" s="96"/>
      <c r="F471" s="97"/>
      <c r="G471" s="96"/>
      <c r="H471" s="96"/>
      <c r="I471" s="97"/>
      <c r="J471" s="97"/>
      <c r="K471" s="97"/>
    </row>
    <row r="472" spans="1:11" s="94" customFormat="1" x14ac:dyDescent="0.35">
      <c r="A472" s="11"/>
      <c r="B472" s="11"/>
      <c r="C472" s="11"/>
      <c r="D472" s="11"/>
      <c r="E472" s="96"/>
      <c r="F472" s="97"/>
      <c r="G472" s="96"/>
      <c r="H472" s="96"/>
      <c r="I472" s="97"/>
      <c r="J472" s="97"/>
      <c r="K472" s="97"/>
    </row>
    <row r="473" spans="1:11" s="94" customFormat="1" x14ac:dyDescent="0.35">
      <c r="A473" s="11"/>
      <c r="B473" s="11"/>
      <c r="C473" s="11"/>
      <c r="D473" s="11"/>
      <c r="E473" s="96"/>
      <c r="F473" s="97"/>
      <c r="G473" s="96"/>
      <c r="H473" s="96"/>
      <c r="I473" s="97"/>
      <c r="J473" s="97"/>
      <c r="K473" s="97"/>
    </row>
    <row r="474" spans="1:11" s="94" customFormat="1" x14ac:dyDescent="0.35">
      <c r="A474" s="11"/>
      <c r="B474" s="11"/>
      <c r="C474" s="11"/>
      <c r="D474" s="11"/>
      <c r="E474" s="96"/>
      <c r="F474" s="97"/>
      <c r="G474" s="96"/>
      <c r="H474" s="96"/>
      <c r="I474" s="97"/>
      <c r="J474" s="97"/>
      <c r="K474" s="97"/>
    </row>
    <row r="475" spans="1:11" s="94" customFormat="1" x14ac:dyDescent="0.35">
      <c r="A475" s="11"/>
      <c r="B475" s="11"/>
      <c r="C475" s="11"/>
      <c r="D475" s="11"/>
      <c r="E475" s="96"/>
      <c r="F475" s="97"/>
      <c r="G475" s="96"/>
      <c r="H475" s="96"/>
      <c r="I475" s="97"/>
      <c r="J475" s="97"/>
      <c r="K475" s="97"/>
    </row>
    <row r="476" spans="1:11" s="94" customFormat="1" x14ac:dyDescent="0.35">
      <c r="A476" s="11"/>
      <c r="B476" s="11"/>
      <c r="C476" s="11"/>
      <c r="D476" s="11"/>
      <c r="E476" s="96"/>
      <c r="F476" s="97"/>
      <c r="G476" s="96"/>
      <c r="H476" s="96"/>
      <c r="I476" s="97"/>
      <c r="J476" s="97"/>
      <c r="K476" s="97"/>
    </row>
    <row r="477" spans="1:11" s="94" customFormat="1" x14ac:dyDescent="0.35">
      <c r="A477" s="11"/>
      <c r="B477" s="11"/>
      <c r="C477" s="11"/>
      <c r="D477" s="11"/>
      <c r="E477" s="96"/>
      <c r="F477" s="97"/>
      <c r="G477" s="96"/>
      <c r="H477" s="96"/>
      <c r="I477" s="97"/>
      <c r="J477" s="97"/>
      <c r="K477" s="97"/>
    </row>
    <row r="478" spans="1:11" s="94" customFormat="1" x14ac:dyDescent="0.35">
      <c r="A478" s="11"/>
      <c r="B478" s="11"/>
      <c r="C478" s="11"/>
      <c r="D478" s="11"/>
      <c r="E478" s="96"/>
      <c r="F478" s="97"/>
      <c r="G478" s="96"/>
      <c r="H478" s="96"/>
      <c r="I478" s="97"/>
      <c r="J478" s="97"/>
      <c r="K478" s="97"/>
    </row>
    <row r="479" spans="1:11" s="94" customFormat="1" x14ac:dyDescent="0.35">
      <c r="A479" s="11"/>
      <c r="B479" s="11"/>
      <c r="C479" s="11"/>
      <c r="D479" s="11"/>
      <c r="E479" s="96"/>
      <c r="F479" s="97"/>
      <c r="G479" s="96"/>
      <c r="H479" s="96"/>
      <c r="I479" s="97"/>
      <c r="J479" s="97"/>
      <c r="K479" s="97"/>
    </row>
    <row r="480" spans="1:11" s="94" customFormat="1" x14ac:dyDescent="0.35">
      <c r="A480" s="11"/>
      <c r="B480" s="11"/>
      <c r="C480" s="11"/>
      <c r="D480" s="11"/>
      <c r="E480" s="96"/>
      <c r="F480" s="97"/>
      <c r="G480" s="96"/>
      <c r="H480" s="96"/>
      <c r="I480" s="97"/>
      <c r="J480" s="97"/>
      <c r="K480" s="97"/>
    </row>
    <row r="481" spans="1:11" s="94" customFormat="1" x14ac:dyDescent="0.35">
      <c r="A481" s="11"/>
      <c r="B481" s="11"/>
      <c r="C481" s="11"/>
      <c r="D481" s="11"/>
      <c r="E481" s="96"/>
      <c r="F481" s="97"/>
      <c r="G481" s="96"/>
      <c r="H481" s="96"/>
      <c r="I481" s="97"/>
      <c r="J481" s="97"/>
      <c r="K481" s="97"/>
    </row>
    <row r="482" spans="1:11" s="94" customFormat="1" x14ac:dyDescent="0.35">
      <c r="A482" s="11"/>
      <c r="B482" s="11"/>
      <c r="C482" s="11"/>
      <c r="D482" s="11"/>
      <c r="E482" s="96"/>
      <c r="F482" s="97"/>
      <c r="G482" s="96"/>
      <c r="H482" s="96"/>
      <c r="I482" s="97"/>
      <c r="J482" s="97"/>
      <c r="K482" s="97"/>
    </row>
    <row r="483" spans="1:11" s="94" customFormat="1" x14ac:dyDescent="0.35">
      <c r="A483" s="11"/>
      <c r="B483" s="11"/>
      <c r="C483" s="11"/>
      <c r="D483" s="11"/>
      <c r="E483" s="96"/>
      <c r="F483" s="97"/>
      <c r="G483" s="96"/>
      <c r="H483" s="96"/>
      <c r="I483" s="97"/>
      <c r="J483" s="97"/>
      <c r="K483" s="97"/>
    </row>
    <row r="484" spans="1:11" s="94" customFormat="1" x14ac:dyDescent="0.35">
      <c r="A484" s="11"/>
      <c r="B484" s="11"/>
      <c r="C484" s="11"/>
      <c r="D484" s="11"/>
      <c r="E484" s="96"/>
      <c r="F484" s="97"/>
      <c r="G484" s="96"/>
      <c r="H484" s="96"/>
      <c r="I484" s="97"/>
      <c r="J484" s="97"/>
      <c r="K484" s="97"/>
    </row>
    <row r="485" spans="1:11" s="94" customFormat="1" x14ac:dyDescent="0.35">
      <c r="A485" s="11"/>
      <c r="B485" s="11"/>
      <c r="C485" s="11"/>
      <c r="D485" s="11"/>
      <c r="E485" s="96"/>
      <c r="F485" s="97"/>
      <c r="G485" s="96"/>
      <c r="H485" s="96"/>
      <c r="I485" s="97"/>
      <c r="J485" s="97"/>
      <c r="K485" s="97"/>
    </row>
    <row r="486" spans="1:11" s="94" customFormat="1" x14ac:dyDescent="0.35">
      <c r="A486" s="11"/>
      <c r="B486" s="11"/>
      <c r="C486" s="11"/>
      <c r="D486" s="11"/>
      <c r="E486" s="96"/>
      <c r="F486" s="97"/>
      <c r="G486" s="96"/>
      <c r="H486" s="96"/>
      <c r="I486" s="97"/>
      <c r="J486" s="97"/>
      <c r="K486" s="97"/>
    </row>
    <row r="487" spans="1:11" s="94" customFormat="1" x14ac:dyDescent="0.35">
      <c r="A487" s="11"/>
      <c r="B487" s="11"/>
      <c r="C487" s="11"/>
      <c r="D487" s="11"/>
      <c r="E487" s="96"/>
      <c r="F487" s="97"/>
      <c r="G487" s="96"/>
      <c r="H487" s="96"/>
      <c r="I487" s="97"/>
      <c r="J487" s="97"/>
      <c r="K487" s="97"/>
    </row>
    <row r="488" spans="1:11" s="94" customFormat="1" x14ac:dyDescent="0.35">
      <c r="A488" s="11"/>
      <c r="B488" s="11"/>
      <c r="C488" s="11"/>
      <c r="D488" s="11"/>
      <c r="E488" s="96"/>
      <c r="F488" s="97"/>
      <c r="G488" s="96"/>
      <c r="H488" s="96"/>
      <c r="I488" s="97"/>
      <c r="J488" s="97"/>
      <c r="K488" s="97"/>
    </row>
    <row r="489" spans="1:11" s="94" customFormat="1" x14ac:dyDescent="0.35">
      <c r="A489" s="11"/>
      <c r="B489" s="11"/>
      <c r="C489" s="11"/>
      <c r="D489" s="11"/>
      <c r="E489" s="96"/>
      <c r="F489" s="97"/>
      <c r="G489" s="96"/>
      <c r="H489" s="96"/>
      <c r="I489" s="97"/>
      <c r="J489" s="97"/>
      <c r="K489" s="97"/>
    </row>
    <row r="490" spans="1:11" s="94" customFormat="1" x14ac:dyDescent="0.35">
      <c r="A490" s="11"/>
      <c r="B490" s="11"/>
      <c r="C490" s="11"/>
      <c r="D490" s="11"/>
      <c r="E490" s="96"/>
      <c r="F490" s="97"/>
      <c r="G490" s="96"/>
      <c r="H490" s="96"/>
      <c r="I490" s="97"/>
      <c r="J490" s="97"/>
      <c r="K490" s="97"/>
    </row>
    <row r="491" spans="1:11" s="94" customFormat="1" x14ac:dyDescent="0.35">
      <c r="A491" s="11"/>
      <c r="B491" s="11"/>
      <c r="C491" s="11"/>
      <c r="D491" s="11"/>
      <c r="E491" s="96"/>
      <c r="F491" s="97"/>
      <c r="G491" s="96"/>
      <c r="H491" s="96"/>
      <c r="I491" s="97"/>
      <c r="J491" s="97"/>
      <c r="K491" s="97"/>
    </row>
    <row r="492" spans="1:11" s="94" customFormat="1" x14ac:dyDescent="0.35">
      <c r="A492" s="11"/>
      <c r="B492" s="11"/>
      <c r="C492" s="11"/>
      <c r="D492" s="11"/>
      <c r="E492" s="96"/>
      <c r="F492" s="97"/>
      <c r="G492" s="96"/>
      <c r="H492" s="96"/>
      <c r="I492" s="97"/>
      <c r="J492" s="97"/>
      <c r="K492" s="97"/>
    </row>
    <row r="493" spans="1:11" s="94" customFormat="1" x14ac:dyDescent="0.35">
      <c r="A493" s="11"/>
      <c r="B493" s="11"/>
      <c r="C493" s="11"/>
      <c r="D493" s="11"/>
      <c r="E493" s="96"/>
      <c r="F493" s="97"/>
      <c r="G493" s="96"/>
      <c r="H493" s="96"/>
      <c r="I493" s="97"/>
      <c r="J493" s="97"/>
      <c r="K493" s="97"/>
    </row>
    <row r="494" spans="1:11" s="94" customFormat="1" x14ac:dyDescent="0.35">
      <c r="A494" s="11"/>
      <c r="B494" s="11"/>
      <c r="C494" s="11"/>
      <c r="D494" s="11"/>
      <c r="E494" s="96"/>
      <c r="F494" s="97"/>
      <c r="G494" s="96"/>
      <c r="H494" s="96"/>
      <c r="I494" s="97"/>
      <c r="J494" s="97"/>
      <c r="K494" s="97"/>
    </row>
    <row r="495" spans="1:11" s="94" customFormat="1" x14ac:dyDescent="0.35">
      <c r="A495" s="11"/>
      <c r="B495" s="11"/>
      <c r="C495" s="11"/>
      <c r="D495" s="11"/>
      <c r="E495" s="96"/>
      <c r="F495" s="97"/>
      <c r="G495" s="96"/>
      <c r="H495" s="96"/>
      <c r="I495" s="97"/>
      <c r="J495" s="97"/>
      <c r="K495" s="97"/>
    </row>
    <row r="496" spans="1:11" s="94" customFormat="1" x14ac:dyDescent="0.35">
      <c r="A496" s="11"/>
      <c r="B496" s="11"/>
      <c r="C496" s="11"/>
      <c r="D496" s="11"/>
      <c r="E496" s="96"/>
      <c r="F496" s="97"/>
      <c r="G496" s="96"/>
      <c r="H496" s="96"/>
      <c r="I496" s="97"/>
      <c r="J496" s="97"/>
      <c r="K496" s="97"/>
    </row>
    <row r="497" spans="1:11" s="94" customFormat="1" x14ac:dyDescent="0.35">
      <c r="A497" s="11"/>
      <c r="B497" s="11"/>
      <c r="C497" s="11"/>
      <c r="D497" s="11"/>
      <c r="E497" s="96"/>
      <c r="F497" s="97"/>
      <c r="G497" s="96"/>
      <c r="H497" s="96"/>
      <c r="I497" s="97"/>
      <c r="J497" s="97"/>
      <c r="K497" s="97"/>
    </row>
    <row r="498" spans="1:11" s="94" customFormat="1" x14ac:dyDescent="0.35">
      <c r="A498" s="11"/>
      <c r="B498" s="11"/>
      <c r="C498" s="11"/>
      <c r="D498" s="11"/>
      <c r="E498" s="96"/>
      <c r="F498" s="97"/>
      <c r="G498" s="96"/>
      <c r="H498" s="96"/>
      <c r="I498" s="97"/>
      <c r="J498" s="97"/>
      <c r="K498" s="97"/>
    </row>
    <row r="499" spans="1:11" s="94" customFormat="1" x14ac:dyDescent="0.35">
      <c r="A499" s="11"/>
      <c r="B499" s="11"/>
      <c r="C499" s="11"/>
      <c r="D499" s="11"/>
      <c r="E499" s="96"/>
      <c r="F499" s="97"/>
      <c r="G499" s="96"/>
      <c r="H499" s="96"/>
      <c r="I499" s="97"/>
      <c r="J499" s="97"/>
      <c r="K499" s="97"/>
    </row>
    <row r="500" spans="1:11" s="94" customFormat="1" x14ac:dyDescent="0.35">
      <c r="A500" s="11"/>
      <c r="B500" s="11"/>
      <c r="C500" s="11"/>
      <c r="D500" s="11"/>
      <c r="E500" s="96"/>
      <c r="F500" s="97"/>
      <c r="G500" s="96"/>
      <c r="H500" s="96"/>
      <c r="I500" s="97"/>
      <c r="J500" s="97"/>
      <c r="K500" s="97"/>
    </row>
    <row r="501" spans="1:11" s="94" customFormat="1" x14ac:dyDescent="0.35">
      <c r="A501" s="11"/>
      <c r="B501" s="11"/>
      <c r="C501" s="11"/>
      <c r="D501" s="11"/>
      <c r="E501" s="96"/>
      <c r="F501" s="97"/>
      <c r="G501" s="96"/>
      <c r="H501" s="96"/>
      <c r="I501" s="97"/>
      <c r="J501" s="97"/>
      <c r="K501" s="97"/>
    </row>
    <row r="502" spans="1:11" s="94" customFormat="1" x14ac:dyDescent="0.35">
      <c r="A502" s="11"/>
      <c r="B502" s="11"/>
      <c r="C502" s="11"/>
      <c r="D502" s="11"/>
      <c r="E502" s="96"/>
      <c r="F502" s="97"/>
      <c r="G502" s="96"/>
      <c r="H502" s="96"/>
      <c r="I502" s="97"/>
      <c r="J502" s="97"/>
      <c r="K502" s="97"/>
    </row>
    <row r="503" spans="1:11" s="94" customFormat="1" x14ac:dyDescent="0.35">
      <c r="A503" s="11"/>
      <c r="B503" s="11"/>
      <c r="C503" s="11"/>
      <c r="D503" s="11"/>
      <c r="E503" s="96"/>
      <c r="F503" s="97"/>
      <c r="G503" s="96"/>
      <c r="H503" s="96"/>
      <c r="I503" s="97"/>
      <c r="J503" s="97"/>
      <c r="K503" s="97"/>
    </row>
    <row r="504" spans="1:11" s="94" customFormat="1" x14ac:dyDescent="0.35">
      <c r="A504" s="11"/>
      <c r="B504" s="11"/>
      <c r="C504" s="11"/>
      <c r="D504" s="11"/>
      <c r="E504" s="96"/>
      <c r="F504" s="97"/>
      <c r="G504" s="96"/>
      <c r="H504" s="96"/>
      <c r="I504" s="97"/>
      <c r="J504" s="97"/>
      <c r="K504" s="97"/>
    </row>
    <row r="505" spans="1:11" s="94" customFormat="1" x14ac:dyDescent="0.35">
      <c r="A505" s="11"/>
      <c r="B505" s="11"/>
      <c r="C505" s="11"/>
      <c r="D505" s="11"/>
      <c r="E505" s="96"/>
      <c r="F505" s="97"/>
      <c r="G505" s="96"/>
      <c r="H505" s="96"/>
      <c r="I505" s="97"/>
      <c r="J505" s="97"/>
      <c r="K505" s="97"/>
    </row>
    <row r="506" spans="1:11" s="94" customFormat="1" x14ac:dyDescent="0.35">
      <c r="A506" s="11"/>
      <c r="B506" s="11"/>
      <c r="C506" s="11"/>
      <c r="D506" s="11"/>
      <c r="E506" s="96"/>
      <c r="F506" s="97"/>
      <c r="G506" s="96"/>
      <c r="H506" s="96"/>
      <c r="I506" s="97"/>
      <c r="J506" s="97"/>
      <c r="K506" s="97"/>
    </row>
    <row r="507" spans="1:11" s="94" customFormat="1" x14ac:dyDescent="0.35">
      <c r="A507" s="11"/>
      <c r="B507" s="11"/>
      <c r="C507" s="11"/>
      <c r="D507" s="11"/>
      <c r="E507" s="96"/>
      <c r="F507" s="97"/>
      <c r="G507" s="96"/>
      <c r="H507" s="96"/>
      <c r="I507" s="97"/>
      <c r="J507" s="97"/>
      <c r="K507" s="97"/>
    </row>
    <row r="508" spans="1:11" s="94" customFormat="1" x14ac:dyDescent="0.35">
      <c r="A508" s="11"/>
      <c r="B508" s="11"/>
      <c r="C508" s="11"/>
      <c r="D508" s="11"/>
      <c r="E508" s="96"/>
      <c r="F508" s="97"/>
      <c r="G508" s="96"/>
      <c r="H508" s="96"/>
      <c r="I508" s="97"/>
      <c r="J508" s="97"/>
      <c r="K508" s="97"/>
    </row>
    <row r="509" spans="1:11" s="94" customFormat="1" x14ac:dyDescent="0.35">
      <c r="A509" s="11"/>
      <c r="B509" s="11"/>
      <c r="C509" s="11"/>
      <c r="D509" s="11"/>
      <c r="E509" s="96"/>
      <c r="F509" s="97"/>
      <c r="G509" s="96"/>
      <c r="H509" s="96"/>
      <c r="I509" s="97"/>
      <c r="J509" s="97"/>
      <c r="K509" s="97"/>
    </row>
    <row r="510" spans="1:11" s="94" customFormat="1" x14ac:dyDescent="0.35">
      <c r="A510" s="11"/>
      <c r="B510" s="11"/>
      <c r="C510" s="11"/>
      <c r="D510" s="11"/>
      <c r="E510" s="96"/>
      <c r="F510" s="97"/>
      <c r="G510" s="96"/>
      <c r="H510" s="96"/>
      <c r="I510" s="97"/>
      <c r="J510" s="97"/>
      <c r="K510" s="97"/>
    </row>
    <row r="511" spans="1:11" s="94" customFormat="1" x14ac:dyDescent="0.35">
      <c r="A511" s="11"/>
      <c r="B511" s="11"/>
      <c r="C511" s="11"/>
      <c r="D511" s="11"/>
      <c r="E511" s="96"/>
      <c r="F511" s="97"/>
      <c r="G511" s="96"/>
      <c r="H511" s="96"/>
      <c r="I511" s="97"/>
      <c r="J511" s="97"/>
      <c r="K511" s="97"/>
    </row>
    <row r="512" spans="1:11" s="94" customFormat="1" x14ac:dyDescent="0.35">
      <c r="A512" s="11"/>
      <c r="B512" s="11"/>
      <c r="C512" s="11"/>
      <c r="D512" s="11"/>
      <c r="E512" s="96"/>
      <c r="F512" s="97"/>
      <c r="G512" s="96"/>
      <c r="H512" s="96"/>
      <c r="I512" s="97"/>
      <c r="J512" s="97"/>
      <c r="K512" s="97"/>
    </row>
    <row r="513" spans="1:11" s="94" customFormat="1" x14ac:dyDescent="0.35">
      <c r="A513" s="11"/>
      <c r="B513" s="11"/>
      <c r="C513" s="11"/>
      <c r="D513" s="11"/>
      <c r="E513" s="96"/>
      <c r="F513" s="97"/>
      <c r="G513" s="96"/>
      <c r="H513" s="96"/>
      <c r="I513" s="97"/>
      <c r="J513" s="97"/>
      <c r="K513" s="97"/>
    </row>
    <row r="514" spans="1:11" s="94" customFormat="1" x14ac:dyDescent="0.35">
      <c r="A514" s="11"/>
      <c r="B514" s="11"/>
      <c r="C514" s="11"/>
      <c r="D514" s="11"/>
      <c r="E514" s="96"/>
      <c r="F514" s="97"/>
      <c r="G514" s="96"/>
      <c r="H514" s="96"/>
      <c r="I514" s="97"/>
      <c r="J514" s="97"/>
      <c r="K514" s="97"/>
    </row>
    <row r="515" spans="1:11" s="94" customFormat="1" x14ac:dyDescent="0.35">
      <c r="A515" s="11"/>
      <c r="B515" s="11"/>
      <c r="C515" s="11"/>
      <c r="D515" s="11"/>
      <c r="E515" s="96"/>
      <c r="F515" s="97"/>
      <c r="G515" s="96"/>
      <c r="H515" s="96"/>
      <c r="I515" s="97"/>
      <c r="J515" s="97"/>
      <c r="K515" s="97"/>
    </row>
    <row r="516" spans="1:11" s="94" customFormat="1" x14ac:dyDescent="0.35">
      <c r="A516" s="11"/>
      <c r="B516" s="11"/>
      <c r="C516" s="11"/>
      <c r="D516" s="11"/>
      <c r="E516" s="96"/>
      <c r="F516" s="97"/>
      <c r="G516" s="96"/>
      <c r="H516" s="96"/>
      <c r="I516" s="97"/>
      <c r="J516" s="97"/>
      <c r="K516" s="97"/>
    </row>
    <row r="517" spans="1:11" s="94" customFormat="1" x14ac:dyDescent="0.35">
      <c r="A517" s="11"/>
      <c r="B517" s="11"/>
      <c r="C517" s="11"/>
      <c r="D517" s="11"/>
      <c r="E517" s="96"/>
      <c r="F517" s="97"/>
      <c r="G517" s="96"/>
      <c r="H517" s="96"/>
      <c r="I517" s="97"/>
      <c r="J517" s="97"/>
      <c r="K517" s="97"/>
    </row>
    <row r="518" spans="1:11" s="94" customFormat="1" x14ac:dyDescent="0.35">
      <c r="A518" s="11"/>
      <c r="B518" s="11"/>
      <c r="C518" s="11"/>
      <c r="D518" s="11"/>
      <c r="E518" s="96"/>
      <c r="F518" s="97"/>
      <c r="G518" s="96"/>
      <c r="H518" s="96"/>
      <c r="I518" s="97"/>
      <c r="J518" s="97"/>
      <c r="K518" s="97"/>
    </row>
    <row r="519" spans="1:11" s="94" customFormat="1" x14ac:dyDescent="0.35">
      <c r="A519" s="11"/>
      <c r="B519" s="11"/>
      <c r="C519" s="11"/>
      <c r="D519" s="11"/>
      <c r="E519" s="96"/>
      <c r="F519" s="97"/>
      <c r="G519" s="96"/>
      <c r="H519" s="96"/>
      <c r="I519" s="97"/>
      <c r="J519" s="97"/>
      <c r="K519" s="97"/>
    </row>
    <row r="520" spans="1:11" s="94" customFormat="1" x14ac:dyDescent="0.35">
      <c r="A520" s="11"/>
      <c r="B520" s="11"/>
      <c r="C520" s="11"/>
      <c r="D520" s="11"/>
      <c r="E520" s="96"/>
      <c r="F520" s="97"/>
      <c r="G520" s="96"/>
      <c r="H520" s="96"/>
      <c r="I520" s="97"/>
      <c r="J520" s="97"/>
      <c r="K520" s="97"/>
    </row>
    <row r="521" spans="1:11" s="94" customFormat="1" x14ac:dyDescent="0.35">
      <c r="A521" s="11"/>
      <c r="B521" s="11"/>
      <c r="C521" s="11"/>
      <c r="D521" s="11"/>
      <c r="E521" s="96"/>
      <c r="F521" s="97"/>
      <c r="G521" s="96"/>
      <c r="H521" s="96"/>
      <c r="I521" s="97"/>
      <c r="J521" s="97"/>
      <c r="K521" s="97"/>
    </row>
    <row r="522" spans="1:11" s="94" customFormat="1" x14ac:dyDescent="0.35">
      <c r="A522" s="11"/>
      <c r="B522" s="11"/>
      <c r="C522" s="11"/>
      <c r="D522" s="11"/>
      <c r="E522" s="96"/>
      <c r="F522" s="97"/>
      <c r="G522" s="96"/>
      <c r="H522" s="96"/>
      <c r="I522" s="97"/>
      <c r="J522" s="97"/>
      <c r="K522" s="97"/>
    </row>
    <row r="523" spans="1:11" s="94" customFormat="1" x14ac:dyDescent="0.35">
      <c r="A523" s="11"/>
      <c r="B523" s="11"/>
      <c r="C523" s="11"/>
      <c r="D523" s="11"/>
      <c r="E523" s="96"/>
      <c r="F523" s="97"/>
      <c r="G523" s="96"/>
      <c r="H523" s="96"/>
      <c r="I523" s="97"/>
      <c r="J523" s="97"/>
      <c r="K523" s="97"/>
    </row>
    <row r="524" spans="1:11" s="94" customFormat="1" x14ac:dyDescent="0.35">
      <c r="A524" s="11"/>
      <c r="B524" s="11"/>
      <c r="C524" s="11"/>
      <c r="D524" s="11"/>
      <c r="E524" s="96"/>
      <c r="F524" s="97"/>
      <c r="G524" s="96"/>
      <c r="H524" s="96"/>
      <c r="I524" s="97"/>
      <c r="J524" s="97"/>
      <c r="K524" s="97"/>
    </row>
    <row r="525" spans="1:11" s="94" customFormat="1" x14ac:dyDescent="0.35">
      <c r="A525" s="11"/>
      <c r="B525" s="11"/>
      <c r="C525" s="11"/>
      <c r="D525" s="11"/>
      <c r="E525" s="96"/>
      <c r="F525" s="97"/>
      <c r="G525" s="96"/>
      <c r="H525" s="96"/>
      <c r="I525" s="97"/>
      <c r="J525" s="97"/>
      <c r="K525" s="97"/>
    </row>
    <row r="526" spans="1:11" s="94" customFormat="1" x14ac:dyDescent="0.35">
      <c r="A526" s="11"/>
      <c r="B526" s="11"/>
      <c r="C526" s="11"/>
      <c r="D526" s="11"/>
      <c r="E526" s="96"/>
      <c r="F526" s="97"/>
      <c r="G526" s="96"/>
      <c r="H526" s="96"/>
      <c r="I526" s="97"/>
      <c r="J526" s="97"/>
      <c r="K526" s="97"/>
    </row>
    <row r="527" spans="1:11" s="94" customFormat="1" x14ac:dyDescent="0.35">
      <c r="A527" s="11"/>
      <c r="B527" s="11"/>
      <c r="C527" s="11"/>
      <c r="D527" s="11"/>
      <c r="E527" s="96"/>
      <c r="F527" s="97"/>
      <c r="G527" s="96"/>
      <c r="H527" s="96"/>
      <c r="I527" s="97"/>
      <c r="J527" s="97"/>
      <c r="K527" s="97"/>
    </row>
    <row r="528" spans="1:11" s="94" customFormat="1" x14ac:dyDescent="0.35">
      <c r="A528" s="11"/>
      <c r="B528" s="11"/>
      <c r="C528" s="11"/>
      <c r="D528" s="11"/>
      <c r="E528" s="96"/>
      <c r="F528" s="97"/>
      <c r="G528" s="96"/>
      <c r="H528" s="96"/>
      <c r="I528" s="97"/>
      <c r="J528" s="97"/>
      <c r="K528" s="97"/>
    </row>
    <row r="529" spans="1:11" s="94" customFormat="1" x14ac:dyDescent="0.35">
      <c r="A529" s="11"/>
      <c r="B529" s="11"/>
      <c r="C529" s="11"/>
      <c r="D529" s="11"/>
      <c r="E529" s="96"/>
      <c r="F529" s="97"/>
      <c r="G529" s="96"/>
      <c r="H529" s="96"/>
      <c r="I529" s="97"/>
      <c r="J529" s="97"/>
      <c r="K529" s="97"/>
    </row>
    <row r="530" spans="1:11" s="94" customFormat="1" x14ac:dyDescent="0.35">
      <c r="A530" s="11"/>
      <c r="B530" s="11"/>
      <c r="C530" s="11"/>
      <c r="D530" s="11"/>
      <c r="E530" s="96"/>
      <c r="F530" s="97"/>
      <c r="G530" s="96"/>
      <c r="H530" s="96"/>
      <c r="I530" s="97"/>
      <c r="J530" s="97"/>
      <c r="K530" s="97"/>
    </row>
    <row r="531" spans="1:11" s="94" customFormat="1" x14ac:dyDescent="0.35">
      <c r="A531" s="11"/>
      <c r="B531" s="11"/>
      <c r="C531" s="11"/>
      <c r="D531" s="11"/>
      <c r="E531" s="96"/>
      <c r="F531" s="97"/>
      <c r="G531" s="96"/>
      <c r="H531" s="96"/>
      <c r="I531" s="97"/>
      <c r="J531" s="97"/>
      <c r="K531" s="97"/>
    </row>
    <row r="532" spans="1:11" s="94" customFormat="1" x14ac:dyDescent="0.35">
      <c r="A532" s="11"/>
      <c r="B532" s="11"/>
      <c r="C532" s="11"/>
      <c r="D532" s="11"/>
      <c r="E532" s="96"/>
      <c r="F532" s="97"/>
      <c r="G532" s="96"/>
      <c r="H532" s="96"/>
      <c r="I532" s="97"/>
      <c r="J532" s="97"/>
      <c r="K532" s="97"/>
    </row>
    <row r="533" spans="1:11" s="94" customFormat="1" x14ac:dyDescent="0.35">
      <c r="A533" s="11"/>
      <c r="B533" s="11"/>
      <c r="C533" s="11"/>
      <c r="D533" s="11"/>
      <c r="E533" s="96"/>
      <c r="F533" s="97"/>
      <c r="G533" s="96"/>
      <c r="H533" s="96"/>
      <c r="I533" s="97"/>
      <c r="J533" s="97"/>
      <c r="K533" s="97"/>
    </row>
    <row r="534" spans="1:11" s="94" customFormat="1" x14ac:dyDescent="0.35">
      <c r="A534" s="11"/>
      <c r="B534" s="11"/>
      <c r="C534" s="11"/>
      <c r="D534" s="11"/>
      <c r="E534" s="96"/>
      <c r="F534" s="97"/>
      <c r="G534" s="96"/>
      <c r="H534" s="96"/>
      <c r="I534" s="97"/>
      <c r="J534" s="97"/>
      <c r="K534" s="97"/>
    </row>
    <row r="535" spans="1:11" s="94" customFormat="1" x14ac:dyDescent="0.35">
      <c r="A535" s="11"/>
      <c r="B535" s="11"/>
      <c r="C535" s="11"/>
      <c r="D535" s="11"/>
      <c r="E535" s="96"/>
      <c r="F535" s="97"/>
      <c r="G535" s="96"/>
      <c r="H535" s="96"/>
      <c r="I535" s="97"/>
      <c r="J535" s="97"/>
      <c r="K535" s="97"/>
    </row>
    <row r="536" spans="1:11" s="94" customFormat="1" x14ac:dyDescent="0.35">
      <c r="A536" s="11"/>
      <c r="B536" s="11"/>
      <c r="C536" s="11"/>
      <c r="D536" s="11"/>
      <c r="E536" s="96"/>
      <c r="F536" s="97"/>
      <c r="G536" s="96"/>
      <c r="H536" s="96"/>
      <c r="I536" s="97"/>
      <c r="J536" s="97"/>
      <c r="K536" s="97"/>
    </row>
    <row r="537" spans="1:11" s="94" customFormat="1" x14ac:dyDescent="0.35">
      <c r="A537" s="11"/>
      <c r="B537" s="11"/>
      <c r="C537" s="11"/>
      <c r="D537" s="11"/>
      <c r="E537" s="96"/>
      <c r="F537" s="97"/>
      <c r="G537" s="96"/>
      <c r="H537" s="96"/>
      <c r="I537" s="97"/>
      <c r="J537" s="97"/>
      <c r="K537" s="97"/>
    </row>
    <row r="538" spans="1:11" s="94" customFormat="1" x14ac:dyDescent="0.35">
      <c r="A538" s="11"/>
      <c r="B538" s="11"/>
      <c r="C538" s="11"/>
      <c r="D538" s="11"/>
      <c r="E538" s="96"/>
      <c r="F538" s="97"/>
      <c r="G538" s="96"/>
      <c r="H538" s="96"/>
      <c r="I538" s="97"/>
      <c r="J538" s="97"/>
      <c r="K538" s="97"/>
    </row>
    <row r="539" spans="1:11" s="94" customFormat="1" x14ac:dyDescent="0.35">
      <c r="A539" s="11"/>
      <c r="B539" s="11"/>
      <c r="C539" s="11"/>
      <c r="D539" s="11"/>
      <c r="E539" s="96"/>
      <c r="F539" s="97"/>
      <c r="G539" s="96"/>
      <c r="H539" s="96"/>
      <c r="I539" s="97"/>
      <c r="J539" s="97"/>
      <c r="K539" s="97"/>
    </row>
    <row r="540" spans="1:11" s="94" customFormat="1" x14ac:dyDescent="0.35">
      <c r="A540" s="11"/>
      <c r="B540" s="11"/>
      <c r="C540" s="11"/>
      <c r="D540" s="11"/>
      <c r="E540" s="96"/>
      <c r="F540" s="97"/>
      <c r="G540" s="96"/>
      <c r="H540" s="96"/>
      <c r="I540" s="97"/>
      <c r="J540" s="97"/>
      <c r="K540" s="97"/>
    </row>
    <row r="541" spans="1:11" s="94" customFormat="1" x14ac:dyDescent="0.35">
      <c r="A541" s="11"/>
      <c r="B541" s="11"/>
      <c r="C541" s="11"/>
      <c r="D541" s="11"/>
      <c r="E541" s="96"/>
      <c r="F541" s="97"/>
      <c r="G541" s="96"/>
      <c r="H541" s="96"/>
      <c r="I541" s="97"/>
      <c r="J541" s="97"/>
      <c r="K541" s="97"/>
    </row>
    <row r="542" spans="1:11" s="94" customFormat="1" x14ac:dyDescent="0.35">
      <c r="A542" s="11"/>
      <c r="B542" s="11"/>
      <c r="C542" s="11"/>
      <c r="D542" s="11"/>
      <c r="E542" s="96"/>
      <c r="F542" s="97"/>
      <c r="G542" s="96"/>
      <c r="H542" s="96"/>
      <c r="I542" s="97"/>
      <c r="J542" s="97"/>
      <c r="K542" s="97"/>
    </row>
    <row r="543" spans="1:11" s="94" customFormat="1" x14ac:dyDescent="0.35">
      <c r="A543" s="11"/>
      <c r="B543" s="11"/>
      <c r="C543" s="11"/>
      <c r="D543" s="11"/>
      <c r="E543" s="96"/>
      <c r="F543" s="97"/>
      <c r="G543" s="96"/>
      <c r="H543" s="96"/>
      <c r="I543" s="97"/>
      <c r="J543" s="97"/>
      <c r="K543" s="97"/>
    </row>
    <row r="544" spans="1:11" s="94" customFormat="1" x14ac:dyDescent="0.35">
      <c r="A544" s="11"/>
      <c r="B544" s="11"/>
      <c r="C544" s="11"/>
      <c r="D544" s="11"/>
      <c r="E544" s="96"/>
      <c r="F544" s="97"/>
      <c r="G544" s="96"/>
      <c r="H544" s="96"/>
      <c r="I544" s="97"/>
      <c r="J544" s="97"/>
      <c r="K544" s="97"/>
    </row>
    <row r="545" spans="1:11" s="94" customFormat="1" x14ac:dyDescent="0.35">
      <c r="A545" s="11"/>
      <c r="B545" s="11"/>
      <c r="C545" s="11"/>
      <c r="D545" s="11"/>
      <c r="E545" s="96"/>
      <c r="F545" s="97"/>
      <c r="G545" s="96"/>
      <c r="H545" s="96"/>
      <c r="I545" s="97"/>
      <c r="J545" s="97"/>
      <c r="K545" s="97"/>
    </row>
    <row r="546" spans="1:11" s="94" customFormat="1" x14ac:dyDescent="0.35">
      <c r="A546" s="11"/>
      <c r="B546" s="11"/>
      <c r="C546" s="11"/>
      <c r="D546" s="11"/>
      <c r="E546" s="96"/>
      <c r="F546" s="97"/>
      <c r="G546" s="96"/>
      <c r="H546" s="96"/>
      <c r="I546" s="97"/>
      <c r="J546" s="97"/>
      <c r="K546" s="97"/>
    </row>
    <row r="547" spans="1:11" s="94" customFormat="1" x14ac:dyDescent="0.35">
      <c r="A547" s="11"/>
      <c r="B547" s="11"/>
      <c r="C547" s="11"/>
      <c r="D547" s="11"/>
      <c r="E547" s="96"/>
      <c r="F547" s="97"/>
      <c r="G547" s="96"/>
      <c r="H547" s="96"/>
      <c r="I547" s="97"/>
      <c r="J547" s="97"/>
      <c r="K547" s="97"/>
    </row>
    <row r="548" spans="1:11" s="94" customFormat="1" x14ac:dyDescent="0.35">
      <c r="A548" s="11"/>
      <c r="B548" s="11"/>
      <c r="C548" s="11"/>
      <c r="D548" s="11"/>
      <c r="E548" s="96"/>
      <c r="F548" s="97"/>
      <c r="G548" s="96"/>
      <c r="H548" s="96"/>
      <c r="I548" s="97"/>
      <c r="J548" s="97"/>
      <c r="K548" s="97"/>
    </row>
    <row r="549" spans="1:11" s="94" customFormat="1" x14ac:dyDescent="0.35">
      <c r="A549" s="11"/>
      <c r="B549" s="11"/>
      <c r="C549" s="11"/>
      <c r="D549" s="11"/>
      <c r="E549" s="96"/>
      <c r="F549" s="97"/>
      <c r="G549" s="96"/>
      <c r="H549" s="96"/>
      <c r="I549" s="97"/>
      <c r="J549" s="97"/>
      <c r="K549" s="97"/>
    </row>
    <row r="550" spans="1:11" s="94" customFormat="1" x14ac:dyDescent="0.35">
      <c r="A550" s="11"/>
      <c r="B550" s="11"/>
      <c r="C550" s="11"/>
      <c r="D550" s="11"/>
      <c r="E550" s="96"/>
      <c r="F550" s="97"/>
      <c r="G550" s="96"/>
      <c r="H550" s="96"/>
      <c r="I550" s="97"/>
      <c r="J550" s="97"/>
      <c r="K550" s="97"/>
    </row>
    <row r="551" spans="1:11" s="94" customFormat="1" x14ac:dyDescent="0.35">
      <c r="A551" s="11"/>
      <c r="B551" s="11"/>
      <c r="C551" s="11"/>
      <c r="D551" s="11"/>
      <c r="E551" s="96"/>
      <c r="F551" s="97"/>
      <c r="G551" s="96"/>
      <c r="H551" s="96"/>
      <c r="I551" s="97"/>
      <c r="J551" s="97"/>
      <c r="K551" s="97"/>
    </row>
    <row r="552" spans="1:11" s="94" customFormat="1" x14ac:dyDescent="0.35">
      <c r="A552" s="11"/>
      <c r="B552" s="11"/>
      <c r="C552" s="11"/>
      <c r="D552" s="11"/>
      <c r="E552" s="96"/>
      <c r="F552" s="97"/>
      <c r="G552" s="96"/>
      <c r="H552" s="96"/>
      <c r="I552" s="97"/>
      <c r="J552" s="97"/>
      <c r="K552" s="97"/>
    </row>
    <row r="553" spans="1:11" s="94" customFormat="1" x14ac:dyDescent="0.35">
      <c r="A553" s="11"/>
      <c r="B553" s="11"/>
      <c r="C553" s="11"/>
      <c r="D553" s="11"/>
      <c r="E553" s="96"/>
      <c r="F553" s="97"/>
      <c r="G553" s="96"/>
      <c r="H553" s="96"/>
      <c r="I553" s="97"/>
      <c r="J553" s="97"/>
      <c r="K553" s="97"/>
    </row>
    <row r="554" spans="1:11" s="94" customFormat="1" x14ac:dyDescent="0.35">
      <c r="A554" s="11"/>
      <c r="B554" s="11"/>
      <c r="C554" s="11"/>
      <c r="D554" s="11"/>
      <c r="E554" s="96"/>
      <c r="F554" s="97"/>
      <c r="G554" s="96"/>
      <c r="H554" s="96"/>
      <c r="I554" s="97"/>
      <c r="J554" s="97"/>
      <c r="K554" s="97"/>
    </row>
    <row r="555" spans="1:11" s="94" customFormat="1" x14ac:dyDescent="0.35">
      <c r="A555" s="11"/>
      <c r="B555" s="11"/>
      <c r="C555" s="11"/>
      <c r="D555" s="11"/>
      <c r="E555" s="96"/>
      <c r="F555" s="97"/>
      <c r="G555" s="96"/>
      <c r="H555" s="96"/>
      <c r="I555" s="97"/>
      <c r="J555" s="97"/>
      <c r="K555" s="97"/>
    </row>
    <row r="556" spans="1:11" s="94" customFormat="1" x14ac:dyDescent="0.35">
      <c r="A556" s="11"/>
      <c r="B556" s="11"/>
      <c r="C556" s="11"/>
      <c r="D556" s="11"/>
      <c r="E556" s="96"/>
      <c r="F556" s="97"/>
      <c r="G556" s="96"/>
      <c r="H556" s="96"/>
      <c r="I556" s="97"/>
      <c r="J556" s="97"/>
      <c r="K556" s="97"/>
    </row>
    <row r="557" spans="1:11" s="94" customFormat="1" x14ac:dyDescent="0.35">
      <c r="A557" s="11"/>
      <c r="B557" s="11"/>
      <c r="C557" s="11"/>
      <c r="D557" s="11"/>
      <c r="E557" s="96"/>
      <c r="F557" s="97"/>
      <c r="G557" s="96"/>
      <c r="H557" s="96"/>
      <c r="I557" s="97"/>
      <c r="J557" s="97"/>
      <c r="K557" s="97"/>
    </row>
    <row r="558" spans="1:11" s="94" customFormat="1" x14ac:dyDescent="0.35">
      <c r="A558" s="11"/>
      <c r="B558" s="11"/>
      <c r="C558" s="11"/>
      <c r="D558" s="11"/>
      <c r="E558" s="96"/>
      <c r="F558" s="97"/>
      <c r="G558" s="96"/>
      <c r="H558" s="96"/>
      <c r="I558" s="97"/>
      <c r="J558" s="97"/>
      <c r="K558" s="97"/>
    </row>
    <row r="559" spans="1:11" s="94" customFormat="1" x14ac:dyDescent="0.35">
      <c r="A559" s="11"/>
      <c r="B559" s="11"/>
      <c r="C559" s="11"/>
      <c r="D559" s="11"/>
      <c r="E559" s="96"/>
      <c r="F559" s="97"/>
      <c r="G559" s="96"/>
      <c r="H559" s="96"/>
      <c r="I559" s="97"/>
      <c r="J559" s="97"/>
      <c r="K559" s="97"/>
    </row>
    <row r="560" spans="1:11" s="94" customFormat="1" x14ac:dyDescent="0.35">
      <c r="A560" s="11"/>
      <c r="B560" s="11"/>
      <c r="C560" s="11"/>
      <c r="D560" s="11"/>
      <c r="E560" s="96"/>
      <c r="F560" s="97"/>
      <c r="G560" s="96"/>
      <c r="H560" s="96"/>
      <c r="I560" s="97"/>
      <c r="J560" s="97"/>
      <c r="K560" s="97"/>
    </row>
    <row r="561" spans="1:11" s="94" customFormat="1" x14ac:dyDescent="0.35">
      <c r="A561" s="11"/>
      <c r="B561" s="11"/>
      <c r="C561" s="11"/>
      <c r="D561" s="11"/>
      <c r="E561" s="96"/>
      <c r="F561" s="97"/>
      <c r="G561" s="96"/>
      <c r="H561" s="96"/>
      <c r="I561" s="97"/>
      <c r="J561" s="97"/>
      <c r="K561" s="97"/>
    </row>
    <row r="562" spans="1:11" s="94" customFormat="1" x14ac:dyDescent="0.35">
      <c r="A562" s="11"/>
      <c r="B562" s="11"/>
      <c r="C562" s="11"/>
      <c r="D562" s="11"/>
      <c r="E562" s="96"/>
      <c r="F562" s="97"/>
      <c r="G562" s="96"/>
      <c r="H562" s="96"/>
      <c r="I562" s="97"/>
      <c r="J562" s="97"/>
      <c r="K562" s="97"/>
    </row>
    <row r="563" spans="1:11" s="94" customFormat="1" x14ac:dyDescent="0.35">
      <c r="A563" s="11"/>
      <c r="B563" s="11"/>
      <c r="C563" s="11"/>
      <c r="D563" s="11"/>
      <c r="E563" s="96"/>
      <c r="F563" s="97"/>
      <c r="G563" s="96"/>
      <c r="H563" s="96"/>
      <c r="I563" s="97"/>
      <c r="J563" s="97"/>
      <c r="K563" s="97"/>
    </row>
    <row r="564" spans="1:11" s="94" customFormat="1" x14ac:dyDescent="0.35">
      <c r="A564" s="11"/>
      <c r="B564" s="11"/>
      <c r="C564" s="11"/>
      <c r="D564" s="11"/>
      <c r="E564" s="96"/>
      <c r="F564" s="97"/>
      <c r="G564" s="96"/>
      <c r="H564" s="96"/>
      <c r="I564" s="97"/>
      <c r="J564" s="97"/>
      <c r="K564" s="97"/>
    </row>
    <row r="565" spans="1:11" s="94" customFormat="1" x14ac:dyDescent="0.35">
      <c r="A565" s="11"/>
      <c r="B565" s="11"/>
      <c r="C565" s="11"/>
      <c r="D565" s="11"/>
      <c r="E565" s="96"/>
      <c r="F565" s="97"/>
      <c r="G565" s="96"/>
      <c r="H565" s="96"/>
      <c r="I565" s="97"/>
      <c r="J565" s="97"/>
      <c r="K565" s="97"/>
    </row>
    <row r="566" spans="1:11" s="94" customFormat="1" x14ac:dyDescent="0.35">
      <c r="A566" s="11"/>
      <c r="B566" s="11"/>
      <c r="C566" s="11"/>
      <c r="D566" s="11"/>
      <c r="E566" s="96"/>
      <c r="F566" s="97"/>
      <c r="G566" s="96"/>
      <c r="H566" s="96"/>
      <c r="I566" s="97"/>
      <c r="J566" s="97"/>
      <c r="K566" s="97"/>
    </row>
    <row r="567" spans="1:11" s="94" customFormat="1" x14ac:dyDescent="0.35">
      <c r="A567" s="11"/>
      <c r="B567" s="11"/>
      <c r="C567" s="11"/>
      <c r="D567" s="11"/>
      <c r="E567" s="96"/>
      <c r="F567" s="97"/>
      <c r="G567" s="96"/>
      <c r="H567" s="96"/>
      <c r="I567" s="97"/>
      <c r="J567" s="97"/>
      <c r="K567" s="97"/>
    </row>
    <row r="568" spans="1:11" s="94" customFormat="1" x14ac:dyDescent="0.35">
      <c r="A568" s="11"/>
      <c r="B568" s="11"/>
      <c r="C568" s="11"/>
      <c r="D568" s="11"/>
      <c r="E568" s="96"/>
      <c r="F568" s="97"/>
      <c r="G568" s="96"/>
      <c r="H568" s="96"/>
      <c r="I568" s="97"/>
      <c r="J568" s="97"/>
      <c r="K568" s="97"/>
    </row>
    <row r="569" spans="1:11" s="94" customFormat="1" x14ac:dyDescent="0.35">
      <c r="A569" s="11"/>
      <c r="B569" s="11"/>
      <c r="C569" s="11"/>
      <c r="D569" s="11"/>
      <c r="E569" s="96"/>
      <c r="F569" s="97"/>
      <c r="G569" s="96"/>
      <c r="H569" s="96"/>
      <c r="I569" s="97"/>
      <c r="J569" s="97"/>
      <c r="K569" s="97"/>
    </row>
    <row r="570" spans="1:11" s="94" customFormat="1" x14ac:dyDescent="0.35">
      <c r="A570" s="11"/>
      <c r="B570" s="11"/>
      <c r="C570" s="11"/>
      <c r="D570" s="11"/>
      <c r="E570" s="96"/>
      <c r="F570" s="97"/>
      <c r="G570" s="96"/>
      <c r="H570" s="96"/>
      <c r="I570" s="97"/>
      <c r="J570" s="97"/>
      <c r="K570" s="97"/>
    </row>
    <row r="571" spans="1:11" s="94" customFormat="1" x14ac:dyDescent="0.35">
      <c r="A571" s="11"/>
      <c r="B571" s="11"/>
      <c r="C571" s="11"/>
      <c r="D571" s="11"/>
      <c r="E571" s="96"/>
      <c r="F571" s="97"/>
      <c r="G571" s="96"/>
      <c r="H571" s="96"/>
      <c r="I571" s="97"/>
      <c r="J571" s="97"/>
      <c r="K571" s="97"/>
    </row>
    <row r="572" spans="1:11" s="94" customFormat="1" x14ac:dyDescent="0.35">
      <c r="A572" s="11"/>
      <c r="B572" s="11"/>
      <c r="C572" s="11"/>
      <c r="D572" s="11"/>
      <c r="E572" s="96"/>
      <c r="F572" s="97"/>
      <c r="G572" s="96"/>
      <c r="H572" s="96"/>
      <c r="I572" s="97"/>
      <c r="J572" s="97"/>
      <c r="K572" s="97"/>
    </row>
    <row r="573" spans="1:11" s="94" customFormat="1" x14ac:dyDescent="0.35">
      <c r="A573" s="11"/>
      <c r="B573" s="11"/>
      <c r="C573" s="11"/>
      <c r="D573" s="11"/>
      <c r="E573" s="96"/>
      <c r="F573" s="97"/>
      <c r="G573" s="96"/>
      <c r="H573" s="96"/>
      <c r="I573" s="97"/>
      <c r="J573" s="97"/>
      <c r="K573" s="97"/>
    </row>
    <row r="574" spans="1:11" s="94" customFormat="1" x14ac:dyDescent="0.35">
      <c r="A574" s="11"/>
      <c r="B574" s="11"/>
      <c r="C574" s="11"/>
      <c r="D574" s="11"/>
      <c r="E574" s="96"/>
      <c r="F574" s="97"/>
      <c r="G574" s="96"/>
      <c r="H574" s="96"/>
      <c r="I574" s="97"/>
      <c r="J574" s="97"/>
      <c r="K574" s="97"/>
    </row>
    <row r="575" spans="1:11" s="94" customFormat="1" x14ac:dyDescent="0.35">
      <c r="A575" s="11"/>
      <c r="B575" s="11"/>
      <c r="C575" s="11"/>
      <c r="D575" s="11"/>
      <c r="E575" s="96"/>
      <c r="F575" s="97"/>
      <c r="G575" s="96"/>
      <c r="H575" s="96"/>
      <c r="I575" s="97"/>
      <c r="J575" s="97"/>
      <c r="K575" s="97"/>
    </row>
    <row r="576" spans="1:11" s="94" customFormat="1" x14ac:dyDescent="0.35">
      <c r="A576" s="11"/>
      <c r="B576" s="11"/>
      <c r="C576" s="11"/>
      <c r="D576" s="11"/>
      <c r="E576" s="96"/>
      <c r="F576" s="97"/>
      <c r="G576" s="96"/>
      <c r="H576" s="96"/>
      <c r="I576" s="97"/>
      <c r="J576" s="97"/>
      <c r="K576" s="97"/>
    </row>
    <row r="577" spans="1:11" s="94" customFormat="1" x14ac:dyDescent="0.35">
      <c r="A577" s="11"/>
      <c r="B577" s="11"/>
      <c r="C577" s="11"/>
      <c r="D577" s="11"/>
      <c r="E577" s="96"/>
      <c r="F577" s="97"/>
      <c r="G577" s="96"/>
      <c r="H577" s="96"/>
      <c r="I577" s="97"/>
      <c r="J577" s="97"/>
      <c r="K577" s="97"/>
    </row>
    <row r="578" spans="1:11" s="94" customFormat="1" x14ac:dyDescent="0.35">
      <c r="A578" s="11"/>
      <c r="B578" s="11"/>
      <c r="C578" s="11"/>
      <c r="D578" s="11"/>
      <c r="E578" s="96"/>
      <c r="F578" s="97"/>
      <c r="G578" s="96"/>
      <c r="H578" s="96"/>
      <c r="I578" s="97"/>
      <c r="J578" s="97"/>
      <c r="K578" s="97"/>
    </row>
    <row r="579" spans="1:11" s="94" customFormat="1" x14ac:dyDescent="0.35">
      <c r="A579" s="11"/>
      <c r="B579" s="11"/>
      <c r="C579" s="11"/>
      <c r="D579" s="11"/>
      <c r="E579" s="96"/>
      <c r="F579" s="97"/>
      <c r="G579" s="96"/>
      <c r="H579" s="96"/>
      <c r="I579" s="97"/>
      <c r="J579" s="97"/>
      <c r="K579" s="97"/>
    </row>
    <row r="580" spans="1:11" s="94" customFormat="1" x14ac:dyDescent="0.35">
      <c r="A580" s="11"/>
      <c r="B580" s="11"/>
      <c r="C580" s="11"/>
      <c r="D580" s="11"/>
      <c r="E580" s="96"/>
      <c r="F580" s="97"/>
      <c r="G580" s="96"/>
      <c r="H580" s="96"/>
      <c r="I580" s="97"/>
      <c r="J580" s="97"/>
      <c r="K580" s="97"/>
    </row>
    <row r="581" spans="1:11" s="94" customFormat="1" x14ac:dyDescent="0.35">
      <c r="A581" s="11"/>
      <c r="B581" s="11"/>
      <c r="C581" s="11"/>
      <c r="D581" s="11"/>
      <c r="E581" s="96"/>
      <c r="F581" s="97"/>
      <c r="G581" s="96"/>
      <c r="H581" s="96"/>
      <c r="I581" s="97"/>
      <c r="J581" s="97"/>
      <c r="K581" s="97"/>
    </row>
    <row r="582" spans="1:11" s="94" customFormat="1" x14ac:dyDescent="0.35">
      <c r="A582" s="11"/>
      <c r="B582" s="11"/>
      <c r="C582" s="11"/>
      <c r="D582" s="11"/>
      <c r="E582" s="96"/>
      <c r="F582" s="97"/>
      <c r="G582" s="96"/>
      <c r="H582" s="96"/>
      <c r="I582" s="97"/>
      <c r="J582" s="97"/>
      <c r="K582" s="97"/>
    </row>
    <row r="583" spans="1:11" s="94" customFormat="1" x14ac:dyDescent="0.35">
      <c r="A583" s="11"/>
      <c r="B583" s="11"/>
      <c r="C583" s="11"/>
      <c r="D583" s="11"/>
      <c r="E583" s="96"/>
      <c r="F583" s="97"/>
      <c r="G583" s="96"/>
      <c r="H583" s="96"/>
      <c r="I583" s="97"/>
      <c r="J583" s="97"/>
      <c r="K583" s="97"/>
    </row>
    <row r="584" spans="1:11" s="94" customFormat="1" x14ac:dyDescent="0.35">
      <c r="A584" s="11"/>
      <c r="B584" s="11"/>
      <c r="C584" s="11"/>
      <c r="D584" s="11"/>
      <c r="E584" s="96"/>
      <c r="F584" s="97"/>
      <c r="G584" s="96"/>
      <c r="H584" s="96"/>
      <c r="I584" s="97"/>
      <c r="J584" s="97"/>
      <c r="K584" s="97"/>
    </row>
    <row r="585" spans="1:11" s="94" customFormat="1" x14ac:dyDescent="0.35">
      <c r="A585" s="11"/>
      <c r="B585" s="11"/>
      <c r="C585" s="11"/>
      <c r="D585" s="11"/>
      <c r="E585" s="96"/>
      <c r="F585" s="97"/>
      <c r="G585" s="96"/>
      <c r="H585" s="96"/>
      <c r="I585" s="97"/>
      <c r="J585" s="97"/>
      <c r="K585" s="97"/>
    </row>
    <row r="586" spans="1:11" s="94" customFormat="1" x14ac:dyDescent="0.35">
      <c r="A586" s="11"/>
      <c r="B586" s="11"/>
      <c r="C586" s="11"/>
      <c r="D586" s="11"/>
      <c r="E586" s="96"/>
      <c r="F586" s="97"/>
      <c r="G586" s="96"/>
      <c r="H586" s="96"/>
      <c r="I586" s="97"/>
      <c r="J586" s="97"/>
      <c r="K586" s="97"/>
    </row>
    <row r="587" spans="1:11" s="94" customFormat="1" x14ac:dyDescent="0.35">
      <c r="A587" s="11"/>
      <c r="B587" s="11"/>
      <c r="C587" s="11"/>
      <c r="D587" s="11"/>
      <c r="E587" s="96"/>
      <c r="F587" s="97"/>
      <c r="G587" s="96"/>
      <c r="H587" s="96"/>
      <c r="I587" s="97"/>
      <c r="J587" s="97"/>
      <c r="K587" s="97"/>
    </row>
    <row r="588" spans="1:11" s="94" customFormat="1" x14ac:dyDescent="0.35">
      <c r="A588" s="11"/>
      <c r="B588" s="11"/>
      <c r="C588" s="11"/>
      <c r="D588" s="11"/>
      <c r="E588" s="96"/>
      <c r="F588" s="97"/>
      <c r="G588" s="96"/>
      <c r="H588" s="96"/>
      <c r="I588" s="97"/>
      <c r="J588" s="97"/>
      <c r="K588" s="97"/>
    </row>
    <row r="589" spans="1:11" s="94" customFormat="1" x14ac:dyDescent="0.35">
      <c r="A589" s="11"/>
      <c r="B589" s="11"/>
      <c r="C589" s="11"/>
      <c r="D589" s="11"/>
      <c r="E589" s="96"/>
      <c r="F589" s="97"/>
      <c r="G589" s="96"/>
      <c r="H589" s="96"/>
      <c r="I589" s="97"/>
      <c r="J589" s="97"/>
      <c r="K589" s="97"/>
    </row>
    <row r="590" spans="1:11" s="94" customFormat="1" x14ac:dyDescent="0.35">
      <c r="A590" s="11"/>
      <c r="B590" s="11"/>
      <c r="C590" s="11"/>
      <c r="D590" s="11"/>
      <c r="E590" s="96"/>
      <c r="F590" s="97"/>
      <c r="G590" s="96"/>
      <c r="H590" s="96"/>
      <c r="I590" s="97"/>
      <c r="J590" s="97"/>
      <c r="K590" s="97"/>
    </row>
    <row r="591" spans="1:11" s="94" customFormat="1" x14ac:dyDescent="0.35">
      <c r="A591" s="11"/>
      <c r="B591" s="11"/>
      <c r="C591" s="11"/>
      <c r="D591" s="11"/>
      <c r="E591" s="96"/>
      <c r="F591" s="97"/>
      <c r="G591" s="96"/>
      <c r="H591" s="96"/>
      <c r="I591" s="97"/>
      <c r="J591" s="97"/>
      <c r="K591" s="97"/>
    </row>
    <row r="592" spans="1:11" s="94" customFormat="1" x14ac:dyDescent="0.35">
      <c r="A592" s="11"/>
      <c r="B592" s="11"/>
      <c r="C592" s="11"/>
      <c r="D592" s="11"/>
      <c r="E592" s="96"/>
      <c r="F592" s="97"/>
      <c r="G592" s="96"/>
      <c r="H592" s="96"/>
      <c r="I592" s="97"/>
      <c r="J592" s="97"/>
      <c r="K592" s="97"/>
    </row>
    <row r="593" spans="1:11" s="94" customFormat="1" x14ac:dyDescent="0.35">
      <c r="A593" s="11"/>
      <c r="B593" s="11"/>
      <c r="C593" s="11"/>
      <c r="D593" s="11"/>
      <c r="E593" s="96"/>
      <c r="F593" s="97"/>
      <c r="G593" s="96"/>
      <c r="H593" s="96"/>
      <c r="I593" s="97"/>
      <c r="J593" s="97"/>
      <c r="K593" s="97"/>
    </row>
    <row r="594" spans="1:11" s="94" customFormat="1" x14ac:dyDescent="0.35">
      <c r="A594" s="11"/>
      <c r="B594" s="11"/>
      <c r="C594" s="11"/>
      <c r="D594" s="11"/>
      <c r="E594" s="96"/>
      <c r="F594" s="97"/>
      <c r="G594" s="96"/>
      <c r="H594" s="96"/>
      <c r="I594" s="97"/>
      <c r="J594" s="97"/>
      <c r="K594" s="97"/>
    </row>
    <row r="595" spans="1:11" s="94" customFormat="1" x14ac:dyDescent="0.35">
      <c r="A595" s="11"/>
      <c r="B595" s="11"/>
      <c r="C595" s="11"/>
      <c r="D595" s="11"/>
      <c r="E595" s="96"/>
      <c r="F595" s="97"/>
      <c r="G595" s="96"/>
      <c r="H595" s="96"/>
      <c r="I595" s="97"/>
      <c r="J595" s="97"/>
      <c r="K595" s="97"/>
    </row>
    <row r="596" spans="1:11" s="94" customFormat="1" x14ac:dyDescent="0.35">
      <c r="A596" s="11"/>
      <c r="B596" s="11"/>
      <c r="C596" s="11"/>
      <c r="D596" s="11"/>
      <c r="E596" s="96"/>
      <c r="F596" s="97"/>
      <c r="G596" s="96"/>
      <c r="H596" s="96"/>
      <c r="I596" s="97"/>
      <c r="J596" s="97"/>
      <c r="K596" s="97"/>
    </row>
    <row r="597" spans="1:11" s="94" customFormat="1" x14ac:dyDescent="0.35">
      <c r="A597" s="11"/>
      <c r="B597" s="11"/>
      <c r="C597" s="11"/>
      <c r="D597" s="11"/>
      <c r="E597" s="96"/>
      <c r="F597" s="97"/>
      <c r="G597" s="96"/>
      <c r="H597" s="96"/>
      <c r="I597" s="97"/>
      <c r="J597" s="97"/>
      <c r="K597" s="97"/>
    </row>
    <row r="598" spans="1:11" s="94" customFormat="1" x14ac:dyDescent="0.35">
      <c r="A598" s="11"/>
      <c r="B598" s="11"/>
      <c r="C598" s="11"/>
      <c r="D598" s="11"/>
      <c r="E598" s="96"/>
      <c r="F598" s="97"/>
      <c r="G598" s="96"/>
      <c r="H598" s="96"/>
      <c r="I598" s="97"/>
      <c r="J598" s="97"/>
      <c r="K598" s="97"/>
    </row>
    <row r="599" spans="1:11" s="94" customFormat="1" x14ac:dyDescent="0.35">
      <c r="A599" s="11"/>
      <c r="B599" s="11"/>
      <c r="C599" s="11"/>
      <c r="D599" s="11"/>
      <c r="E599" s="96"/>
      <c r="F599" s="97"/>
      <c r="G599" s="96"/>
      <c r="H599" s="96"/>
      <c r="I599" s="97"/>
      <c r="J599" s="97"/>
      <c r="K599" s="97"/>
    </row>
    <row r="600" spans="1:11" s="94" customFormat="1" x14ac:dyDescent="0.35">
      <c r="A600" s="11"/>
      <c r="B600" s="11"/>
      <c r="C600" s="11"/>
      <c r="D600" s="11"/>
      <c r="E600" s="96"/>
      <c r="F600" s="97"/>
      <c r="G600" s="96"/>
      <c r="H600" s="96"/>
      <c r="I600" s="97"/>
      <c r="J600" s="97"/>
      <c r="K600" s="97"/>
    </row>
    <row r="601" spans="1:11" s="94" customFormat="1" x14ac:dyDescent="0.35">
      <c r="A601" s="11"/>
      <c r="B601" s="11"/>
      <c r="C601" s="11"/>
      <c r="D601" s="11"/>
      <c r="E601" s="96"/>
      <c r="F601" s="97"/>
      <c r="G601" s="96"/>
      <c r="H601" s="96"/>
      <c r="I601" s="97"/>
      <c r="J601" s="97"/>
      <c r="K601" s="97"/>
    </row>
    <row r="602" spans="1:11" s="94" customFormat="1" x14ac:dyDescent="0.35">
      <c r="A602" s="11"/>
      <c r="B602" s="11"/>
      <c r="C602" s="11"/>
      <c r="D602" s="11"/>
      <c r="E602" s="96"/>
      <c r="F602" s="97"/>
      <c r="G602" s="96"/>
      <c r="H602" s="96"/>
      <c r="I602" s="97"/>
      <c r="J602" s="97"/>
      <c r="K602" s="97"/>
    </row>
    <row r="603" spans="1:11" s="94" customFormat="1" x14ac:dyDescent="0.35">
      <c r="A603" s="11"/>
      <c r="B603" s="11"/>
      <c r="C603" s="11"/>
      <c r="D603" s="11"/>
      <c r="E603" s="96"/>
      <c r="F603" s="97"/>
      <c r="G603" s="96"/>
      <c r="H603" s="96"/>
      <c r="I603" s="97"/>
      <c r="J603" s="97"/>
      <c r="K603" s="97"/>
    </row>
    <row r="604" spans="1:11" s="94" customFormat="1" x14ac:dyDescent="0.35">
      <c r="A604" s="11"/>
      <c r="B604" s="11"/>
      <c r="C604" s="11"/>
      <c r="D604" s="11"/>
      <c r="E604" s="96"/>
      <c r="F604" s="97"/>
      <c r="G604" s="96"/>
      <c r="H604" s="96"/>
      <c r="I604" s="97"/>
      <c r="J604" s="97"/>
      <c r="K604" s="97"/>
    </row>
    <row r="605" spans="1:11" s="94" customFormat="1" x14ac:dyDescent="0.35">
      <c r="A605" s="11"/>
      <c r="B605" s="11"/>
      <c r="C605" s="11"/>
      <c r="D605" s="11"/>
      <c r="E605" s="96"/>
      <c r="F605" s="97"/>
      <c r="G605" s="96"/>
      <c r="H605" s="96"/>
      <c r="I605" s="97"/>
      <c r="J605" s="97"/>
      <c r="K605" s="97"/>
    </row>
    <row r="606" spans="1:11" s="94" customFormat="1" x14ac:dyDescent="0.35">
      <c r="A606" s="11"/>
      <c r="B606" s="11"/>
      <c r="C606" s="11"/>
      <c r="D606" s="11"/>
      <c r="E606" s="96"/>
      <c r="F606" s="97"/>
      <c r="G606" s="96"/>
      <c r="H606" s="96"/>
      <c r="I606" s="97"/>
      <c r="J606" s="97"/>
      <c r="K606" s="97"/>
    </row>
    <row r="607" spans="1:11" s="94" customFormat="1" x14ac:dyDescent="0.35">
      <c r="A607" s="11"/>
      <c r="B607" s="11"/>
      <c r="C607" s="11"/>
      <c r="D607" s="11"/>
      <c r="E607" s="96"/>
      <c r="F607" s="97"/>
      <c r="G607" s="96"/>
      <c r="H607" s="96"/>
      <c r="I607" s="97"/>
      <c r="J607" s="97"/>
      <c r="K607" s="97"/>
    </row>
    <row r="608" spans="1:11" s="94" customFormat="1" x14ac:dyDescent="0.35">
      <c r="A608" s="11"/>
      <c r="B608" s="11"/>
      <c r="C608" s="11"/>
      <c r="D608" s="11"/>
      <c r="E608" s="96"/>
      <c r="F608" s="97"/>
      <c r="G608" s="96"/>
      <c r="H608" s="96"/>
      <c r="I608" s="97"/>
      <c r="J608" s="97"/>
      <c r="K608" s="97"/>
    </row>
    <row r="609" spans="1:11" s="94" customFormat="1" x14ac:dyDescent="0.35">
      <c r="A609" s="11"/>
      <c r="B609" s="11"/>
      <c r="C609" s="11"/>
      <c r="D609" s="11"/>
      <c r="E609" s="96"/>
      <c r="F609" s="97"/>
      <c r="G609" s="96"/>
      <c r="H609" s="96"/>
      <c r="I609" s="97"/>
      <c r="J609" s="97"/>
      <c r="K609" s="97"/>
    </row>
    <row r="610" spans="1:11" s="94" customFormat="1" x14ac:dyDescent="0.35">
      <c r="A610" s="11"/>
      <c r="B610" s="11"/>
      <c r="C610" s="11"/>
      <c r="D610" s="11"/>
      <c r="E610" s="96"/>
      <c r="F610" s="97"/>
      <c r="G610" s="96"/>
      <c r="H610" s="96"/>
      <c r="I610" s="97"/>
      <c r="J610" s="97"/>
      <c r="K610" s="97"/>
    </row>
    <row r="611" spans="1:11" s="94" customFormat="1" x14ac:dyDescent="0.35">
      <c r="A611" s="11"/>
      <c r="B611" s="11"/>
      <c r="C611" s="11"/>
      <c r="D611" s="11"/>
      <c r="E611" s="96"/>
      <c r="F611" s="97"/>
      <c r="G611" s="96"/>
      <c r="H611" s="96"/>
      <c r="I611" s="97"/>
      <c r="J611" s="97"/>
      <c r="K611" s="97"/>
    </row>
    <row r="612" spans="1:11" s="94" customFormat="1" x14ac:dyDescent="0.35">
      <c r="A612" s="11"/>
      <c r="B612" s="11"/>
      <c r="C612" s="11"/>
      <c r="D612" s="11"/>
      <c r="E612" s="96"/>
      <c r="F612" s="97"/>
      <c r="G612" s="96"/>
      <c r="H612" s="96"/>
      <c r="I612" s="97"/>
      <c r="J612" s="97"/>
      <c r="K612" s="97"/>
    </row>
    <row r="613" spans="1:11" s="94" customFormat="1" x14ac:dyDescent="0.35">
      <c r="A613" s="11"/>
      <c r="B613" s="11"/>
      <c r="C613" s="11"/>
      <c r="D613" s="11"/>
      <c r="E613" s="96"/>
      <c r="F613" s="97"/>
      <c r="G613" s="96"/>
      <c r="H613" s="96"/>
      <c r="I613" s="97"/>
      <c r="J613" s="97"/>
      <c r="K613" s="97"/>
    </row>
    <row r="614" spans="1:11" s="94" customFormat="1" x14ac:dyDescent="0.35">
      <c r="A614" s="11"/>
      <c r="B614" s="11"/>
      <c r="C614" s="11"/>
      <c r="D614" s="11"/>
      <c r="E614" s="96"/>
      <c r="F614" s="97"/>
      <c r="G614" s="96"/>
      <c r="H614" s="96"/>
      <c r="I614" s="97"/>
      <c r="J614" s="97"/>
      <c r="K614" s="97"/>
    </row>
    <row r="615" spans="1:11" s="94" customFormat="1" x14ac:dyDescent="0.35">
      <c r="A615" s="11"/>
      <c r="B615" s="11"/>
      <c r="C615" s="11"/>
      <c r="D615" s="11"/>
      <c r="E615" s="96"/>
      <c r="F615" s="97"/>
      <c r="G615" s="96"/>
      <c r="H615" s="96"/>
      <c r="I615" s="97"/>
      <c r="J615" s="97"/>
      <c r="K615" s="97"/>
    </row>
    <row r="616" spans="1:11" s="94" customFormat="1" x14ac:dyDescent="0.35">
      <c r="A616" s="11"/>
      <c r="B616" s="11"/>
      <c r="C616" s="11"/>
      <c r="D616" s="11"/>
      <c r="E616" s="96"/>
      <c r="F616" s="97"/>
      <c r="G616" s="96"/>
      <c r="H616" s="96"/>
      <c r="I616" s="97"/>
      <c r="J616" s="97"/>
      <c r="K616" s="97"/>
    </row>
    <row r="617" spans="1:11" s="94" customFormat="1" x14ac:dyDescent="0.35">
      <c r="A617" s="11"/>
      <c r="B617" s="11"/>
      <c r="C617" s="11"/>
      <c r="D617" s="11"/>
      <c r="E617" s="96"/>
      <c r="F617" s="97"/>
      <c r="G617" s="96"/>
      <c r="H617" s="96"/>
      <c r="I617" s="97"/>
      <c r="J617" s="97"/>
      <c r="K617" s="97"/>
    </row>
    <row r="618" spans="1:11" s="94" customFormat="1" x14ac:dyDescent="0.35">
      <c r="A618" s="11"/>
      <c r="B618" s="11"/>
      <c r="C618" s="11"/>
      <c r="D618" s="11"/>
      <c r="E618" s="96"/>
      <c r="F618" s="97"/>
      <c r="G618" s="96"/>
      <c r="H618" s="96"/>
      <c r="I618" s="97"/>
      <c r="J618" s="97"/>
      <c r="K618" s="97"/>
    </row>
    <row r="619" spans="1:11" s="94" customFormat="1" x14ac:dyDescent="0.35">
      <c r="A619" s="11"/>
      <c r="B619" s="11"/>
      <c r="C619" s="11"/>
      <c r="D619" s="11"/>
      <c r="E619" s="96"/>
      <c r="F619" s="97"/>
      <c r="G619" s="96"/>
      <c r="H619" s="96"/>
      <c r="I619" s="97"/>
      <c r="J619" s="97"/>
      <c r="K619" s="97"/>
    </row>
    <row r="620" spans="1:11" s="94" customFormat="1" x14ac:dyDescent="0.35">
      <c r="A620" s="11"/>
      <c r="B620" s="11"/>
      <c r="C620" s="11"/>
      <c r="D620" s="11"/>
      <c r="E620" s="96"/>
      <c r="F620" s="97"/>
      <c r="G620" s="96"/>
      <c r="H620" s="96"/>
      <c r="I620" s="97"/>
      <c r="J620" s="97"/>
      <c r="K620" s="97"/>
    </row>
    <row r="621" spans="1:11" s="94" customFormat="1" x14ac:dyDescent="0.35">
      <c r="A621" s="11"/>
      <c r="B621" s="11"/>
      <c r="C621" s="11"/>
      <c r="D621" s="11"/>
      <c r="E621" s="96"/>
      <c r="F621" s="97"/>
      <c r="G621" s="96"/>
      <c r="H621" s="96"/>
      <c r="I621" s="97"/>
      <c r="J621" s="97"/>
      <c r="K621" s="97"/>
    </row>
    <row r="622" spans="1:11" s="94" customFormat="1" x14ac:dyDescent="0.35">
      <c r="A622" s="11"/>
      <c r="B622" s="11"/>
      <c r="C622" s="11"/>
      <c r="D622" s="11"/>
      <c r="E622" s="96"/>
      <c r="F622" s="97"/>
      <c r="G622" s="96"/>
      <c r="H622" s="96"/>
      <c r="I622" s="97"/>
      <c r="J622" s="97"/>
      <c r="K622" s="97"/>
    </row>
    <row r="623" spans="1:11" s="94" customFormat="1" x14ac:dyDescent="0.35">
      <c r="A623" s="11"/>
      <c r="B623" s="11"/>
      <c r="C623" s="11"/>
      <c r="D623" s="11"/>
      <c r="E623" s="96"/>
      <c r="F623" s="97"/>
      <c r="G623" s="96"/>
      <c r="H623" s="96"/>
      <c r="I623" s="97"/>
      <c r="J623" s="97"/>
      <c r="K623" s="97"/>
    </row>
    <row r="624" spans="1:11" s="94" customFormat="1" x14ac:dyDescent="0.35">
      <c r="A624" s="11"/>
      <c r="B624" s="11"/>
      <c r="C624" s="11"/>
      <c r="D624" s="11"/>
      <c r="E624" s="96"/>
      <c r="F624" s="97"/>
      <c r="G624" s="96"/>
      <c r="H624" s="96"/>
      <c r="I624" s="97"/>
      <c r="J624" s="97"/>
      <c r="K624" s="97"/>
    </row>
    <row r="625" spans="1:11" s="94" customFormat="1" x14ac:dyDescent="0.35">
      <c r="A625" s="11"/>
      <c r="B625" s="11"/>
      <c r="C625" s="11"/>
      <c r="D625" s="11"/>
      <c r="E625" s="96"/>
      <c r="F625" s="97"/>
      <c r="G625" s="96"/>
      <c r="H625" s="96"/>
      <c r="I625" s="97"/>
      <c r="J625" s="97"/>
      <c r="K625" s="97"/>
    </row>
    <row r="626" spans="1:11" s="94" customFormat="1" x14ac:dyDescent="0.35">
      <c r="A626" s="11"/>
      <c r="B626" s="11"/>
      <c r="C626" s="11"/>
      <c r="D626" s="11"/>
      <c r="E626" s="96"/>
      <c r="F626" s="97"/>
      <c r="G626" s="96"/>
      <c r="H626" s="96"/>
      <c r="I626" s="97"/>
      <c r="J626" s="97"/>
      <c r="K626" s="97"/>
    </row>
    <row r="627" spans="1:11" s="94" customFormat="1" x14ac:dyDescent="0.35">
      <c r="A627" s="11"/>
      <c r="B627" s="11"/>
      <c r="C627" s="11"/>
      <c r="D627" s="11"/>
      <c r="E627" s="96"/>
      <c r="F627" s="97"/>
      <c r="G627" s="96"/>
      <c r="H627" s="96"/>
      <c r="I627" s="97"/>
      <c r="J627" s="97"/>
      <c r="K627" s="97"/>
    </row>
    <row r="628" spans="1:11" s="94" customFormat="1" x14ac:dyDescent="0.35">
      <c r="A628" s="11"/>
      <c r="B628" s="11"/>
      <c r="C628" s="11"/>
      <c r="D628" s="11"/>
      <c r="E628" s="96"/>
      <c r="F628" s="97"/>
      <c r="G628" s="96"/>
      <c r="H628" s="96"/>
      <c r="I628" s="97"/>
      <c r="J628" s="97"/>
      <c r="K628" s="97"/>
    </row>
    <row r="629" spans="1:11" s="94" customFormat="1" x14ac:dyDescent="0.35">
      <c r="A629" s="11"/>
      <c r="B629" s="11"/>
      <c r="C629" s="11"/>
      <c r="D629" s="11"/>
      <c r="E629" s="96"/>
      <c r="F629" s="97"/>
      <c r="G629" s="96"/>
      <c r="H629" s="96"/>
      <c r="I629" s="97"/>
      <c r="J629" s="97"/>
      <c r="K629" s="97"/>
    </row>
    <row r="630" spans="1:11" s="94" customFormat="1" x14ac:dyDescent="0.35">
      <c r="A630" s="11"/>
      <c r="B630" s="11"/>
      <c r="C630" s="11"/>
      <c r="D630" s="11"/>
      <c r="E630" s="96"/>
      <c r="F630" s="97"/>
      <c r="G630" s="96"/>
      <c r="H630" s="96"/>
      <c r="I630" s="97"/>
      <c r="J630" s="97"/>
      <c r="K630" s="97"/>
    </row>
    <row r="631" spans="1:11" s="94" customFormat="1" x14ac:dyDescent="0.35">
      <c r="A631" s="11"/>
      <c r="B631" s="11"/>
      <c r="C631" s="11"/>
      <c r="D631" s="11"/>
      <c r="E631" s="96"/>
      <c r="F631" s="97"/>
      <c r="G631" s="96"/>
      <c r="H631" s="96"/>
      <c r="I631" s="97"/>
      <c r="J631" s="97"/>
      <c r="K631" s="97"/>
    </row>
    <row r="632" spans="1:11" s="94" customFormat="1" x14ac:dyDescent="0.35">
      <c r="A632" s="11"/>
      <c r="B632" s="11"/>
      <c r="C632" s="11"/>
      <c r="D632" s="11"/>
      <c r="E632" s="96"/>
      <c r="F632" s="97"/>
      <c r="G632" s="96"/>
      <c r="H632" s="96"/>
      <c r="I632" s="97"/>
      <c r="J632" s="97"/>
      <c r="K632" s="97"/>
    </row>
    <row r="633" spans="1:11" s="94" customFormat="1" x14ac:dyDescent="0.35">
      <c r="A633" s="11"/>
      <c r="B633" s="11"/>
      <c r="C633" s="11"/>
      <c r="D633" s="11"/>
      <c r="E633" s="96"/>
      <c r="F633" s="97"/>
      <c r="G633" s="96"/>
      <c r="H633" s="96"/>
      <c r="I633" s="97"/>
      <c r="J633" s="97"/>
      <c r="K633" s="97"/>
    </row>
    <row r="634" spans="1:11" s="94" customFormat="1" x14ac:dyDescent="0.35">
      <c r="A634" s="11"/>
      <c r="B634" s="11"/>
      <c r="C634" s="11"/>
      <c r="D634" s="11"/>
      <c r="E634" s="96"/>
      <c r="F634" s="97"/>
      <c r="G634" s="96"/>
      <c r="H634" s="96"/>
      <c r="I634" s="97"/>
      <c r="J634" s="97"/>
      <c r="K634" s="97"/>
    </row>
    <row r="635" spans="1:11" s="94" customFormat="1" x14ac:dyDescent="0.35">
      <c r="A635" s="11"/>
      <c r="B635" s="11"/>
      <c r="C635" s="11"/>
      <c r="D635" s="11"/>
      <c r="E635" s="96"/>
      <c r="F635" s="97"/>
      <c r="G635" s="96"/>
      <c r="H635" s="96"/>
      <c r="I635" s="97"/>
      <c r="J635" s="97"/>
      <c r="K635" s="97"/>
    </row>
    <row r="636" spans="1:11" s="94" customFormat="1" x14ac:dyDescent="0.35">
      <c r="A636" s="11"/>
      <c r="B636" s="11"/>
      <c r="C636" s="11"/>
      <c r="D636" s="11"/>
      <c r="E636" s="96"/>
      <c r="F636" s="97"/>
      <c r="G636" s="96"/>
      <c r="H636" s="96"/>
      <c r="I636" s="97"/>
      <c r="J636" s="97"/>
      <c r="K636" s="97"/>
    </row>
    <row r="637" spans="1:11" s="94" customFormat="1" x14ac:dyDescent="0.35">
      <c r="A637" s="11"/>
      <c r="B637" s="11"/>
      <c r="C637" s="11"/>
      <c r="D637" s="11"/>
      <c r="E637" s="96"/>
      <c r="F637" s="97"/>
      <c r="G637" s="96"/>
      <c r="H637" s="96"/>
      <c r="I637" s="97"/>
      <c r="J637" s="97"/>
      <c r="K637" s="97"/>
    </row>
    <row r="638" spans="1:11" s="94" customFormat="1" x14ac:dyDescent="0.35">
      <c r="A638" s="11"/>
      <c r="B638" s="11"/>
      <c r="C638" s="11"/>
      <c r="D638" s="11"/>
      <c r="E638" s="96"/>
      <c r="F638" s="97"/>
      <c r="G638" s="96"/>
      <c r="H638" s="96"/>
      <c r="I638" s="97"/>
      <c r="J638" s="97"/>
      <c r="K638" s="97"/>
    </row>
    <row r="639" spans="1:11" s="94" customFormat="1" x14ac:dyDescent="0.35">
      <c r="A639" s="11"/>
      <c r="B639" s="11"/>
      <c r="C639" s="11"/>
      <c r="D639" s="11"/>
      <c r="E639" s="96"/>
      <c r="F639" s="97"/>
      <c r="G639" s="96"/>
      <c r="H639" s="96"/>
      <c r="I639" s="97"/>
      <c r="J639" s="97"/>
      <c r="K639" s="97"/>
    </row>
    <row r="640" spans="1:11" s="94" customFormat="1" x14ac:dyDescent="0.35">
      <c r="A640" s="11"/>
      <c r="B640" s="11"/>
      <c r="C640" s="11"/>
      <c r="D640" s="11"/>
      <c r="E640" s="96"/>
      <c r="F640" s="97"/>
      <c r="G640" s="96"/>
      <c r="H640" s="96"/>
      <c r="I640" s="97"/>
      <c r="J640" s="97"/>
      <c r="K640" s="97"/>
    </row>
    <row r="641" spans="1:11" s="94" customFormat="1" x14ac:dyDescent="0.35">
      <c r="A641" s="11"/>
      <c r="B641" s="11"/>
      <c r="C641" s="11"/>
      <c r="D641" s="11"/>
      <c r="E641" s="96"/>
      <c r="F641" s="97"/>
      <c r="G641" s="96"/>
      <c r="H641" s="96"/>
      <c r="I641" s="97"/>
      <c r="J641" s="97"/>
      <c r="K641" s="97"/>
    </row>
    <row r="642" spans="1:11" s="94" customFormat="1" x14ac:dyDescent="0.35">
      <c r="A642" s="11"/>
      <c r="B642" s="11"/>
      <c r="C642" s="11"/>
      <c r="D642" s="11"/>
      <c r="E642" s="96"/>
      <c r="F642" s="97"/>
      <c r="G642" s="96"/>
      <c r="H642" s="96"/>
      <c r="I642" s="97"/>
      <c r="J642" s="97"/>
      <c r="K642" s="97"/>
    </row>
    <row r="643" spans="1:11" s="94" customFormat="1" x14ac:dyDescent="0.35">
      <c r="A643" s="11"/>
      <c r="B643" s="11"/>
      <c r="C643" s="11"/>
      <c r="D643" s="11"/>
      <c r="E643" s="96"/>
      <c r="F643" s="97"/>
      <c r="G643" s="96"/>
      <c r="H643" s="96"/>
      <c r="I643" s="97"/>
      <c r="J643" s="97"/>
      <c r="K643" s="97"/>
    </row>
    <row r="644" spans="1:11" s="94" customFormat="1" x14ac:dyDescent="0.35">
      <c r="A644" s="11"/>
      <c r="B644" s="11"/>
      <c r="C644" s="11"/>
      <c r="D644" s="11"/>
      <c r="E644" s="96"/>
      <c r="F644" s="97"/>
      <c r="G644" s="96"/>
      <c r="H644" s="96"/>
      <c r="I644" s="97"/>
      <c r="J644" s="97"/>
      <c r="K644" s="97"/>
    </row>
    <row r="645" spans="1:11" s="94" customFormat="1" x14ac:dyDescent="0.35">
      <c r="A645" s="11"/>
      <c r="B645" s="11"/>
      <c r="C645" s="11"/>
      <c r="D645" s="11"/>
      <c r="E645" s="96"/>
      <c r="F645" s="97"/>
      <c r="G645" s="96"/>
      <c r="H645" s="96"/>
      <c r="I645" s="97"/>
      <c r="J645" s="97"/>
      <c r="K645" s="97"/>
    </row>
    <row r="646" spans="1:11" s="94" customFormat="1" x14ac:dyDescent="0.35">
      <c r="A646" s="11"/>
      <c r="B646" s="11"/>
      <c r="C646" s="11"/>
      <c r="D646" s="11"/>
      <c r="E646" s="96"/>
      <c r="F646" s="97"/>
      <c r="G646" s="96"/>
      <c r="H646" s="96"/>
      <c r="I646" s="97"/>
      <c r="J646" s="97"/>
      <c r="K646" s="97"/>
    </row>
    <row r="647" spans="1:11" s="94" customFormat="1" x14ac:dyDescent="0.35">
      <c r="A647" s="11"/>
      <c r="B647" s="11"/>
      <c r="C647" s="11"/>
      <c r="D647" s="11"/>
      <c r="E647" s="96"/>
      <c r="F647" s="97"/>
      <c r="G647" s="96"/>
      <c r="H647" s="96"/>
      <c r="I647" s="97"/>
      <c r="J647" s="97"/>
      <c r="K647" s="97"/>
    </row>
    <row r="648" spans="1:11" s="94" customFormat="1" x14ac:dyDescent="0.35">
      <c r="A648" s="11"/>
      <c r="B648" s="11"/>
      <c r="C648" s="11"/>
      <c r="D648" s="11"/>
      <c r="E648" s="96"/>
      <c r="F648" s="97"/>
      <c r="G648" s="96"/>
      <c r="H648" s="96"/>
      <c r="I648" s="97"/>
      <c r="J648" s="97"/>
      <c r="K648" s="97"/>
    </row>
    <row r="649" spans="1:11" s="94" customFormat="1" x14ac:dyDescent="0.35">
      <c r="A649" s="11"/>
      <c r="B649" s="11"/>
      <c r="C649" s="11"/>
      <c r="D649" s="11"/>
      <c r="E649" s="96"/>
      <c r="F649" s="97"/>
      <c r="G649" s="96"/>
      <c r="H649" s="96"/>
      <c r="I649" s="97"/>
      <c r="J649" s="97"/>
      <c r="K649" s="97"/>
    </row>
    <row r="650" spans="1:11" s="94" customFormat="1" x14ac:dyDescent="0.35">
      <c r="A650" s="11"/>
      <c r="B650" s="11"/>
      <c r="C650" s="11"/>
      <c r="D650" s="11"/>
      <c r="E650" s="96"/>
      <c r="F650" s="97"/>
      <c r="G650" s="96"/>
      <c r="H650" s="96"/>
      <c r="I650" s="97"/>
      <c r="J650" s="97"/>
      <c r="K650" s="97"/>
    </row>
    <row r="651" spans="1:11" s="94" customFormat="1" x14ac:dyDescent="0.35">
      <c r="A651" s="11"/>
      <c r="B651" s="11"/>
      <c r="C651" s="11"/>
      <c r="D651" s="11"/>
      <c r="E651" s="96"/>
      <c r="F651" s="97"/>
      <c r="G651" s="96"/>
      <c r="H651" s="96"/>
      <c r="I651" s="97"/>
      <c r="J651" s="97"/>
      <c r="K651" s="97"/>
    </row>
    <row r="652" spans="1:11" s="94" customFormat="1" x14ac:dyDescent="0.35">
      <c r="A652" s="11"/>
      <c r="B652" s="11"/>
      <c r="C652" s="11"/>
      <c r="D652" s="11"/>
      <c r="E652" s="96"/>
      <c r="F652" s="97"/>
      <c r="G652" s="96"/>
      <c r="H652" s="96"/>
      <c r="I652" s="97"/>
      <c r="J652" s="97"/>
      <c r="K652" s="97"/>
    </row>
    <row r="653" spans="1:11" s="94" customFormat="1" x14ac:dyDescent="0.35">
      <c r="A653" s="11"/>
      <c r="B653" s="11"/>
      <c r="C653" s="11"/>
      <c r="D653" s="11"/>
      <c r="E653" s="96"/>
      <c r="F653" s="97"/>
      <c r="G653" s="96"/>
      <c r="H653" s="96"/>
      <c r="I653" s="97"/>
      <c r="J653" s="97"/>
      <c r="K653" s="97"/>
    </row>
    <row r="654" spans="1:11" s="94" customFormat="1" x14ac:dyDescent="0.35">
      <c r="A654" s="11"/>
      <c r="B654" s="11"/>
      <c r="C654" s="11"/>
      <c r="D654" s="11"/>
      <c r="E654" s="96"/>
      <c r="F654" s="97"/>
      <c r="G654" s="96"/>
      <c r="H654" s="96"/>
      <c r="I654" s="97"/>
      <c r="J654" s="97"/>
      <c r="K654" s="97"/>
    </row>
    <row r="655" spans="1:11" s="94" customFormat="1" x14ac:dyDescent="0.35">
      <c r="A655" s="11"/>
      <c r="B655" s="11"/>
      <c r="C655" s="11"/>
      <c r="D655" s="11"/>
      <c r="E655" s="96"/>
      <c r="F655" s="97"/>
      <c r="G655" s="96"/>
      <c r="H655" s="96"/>
      <c r="I655" s="97"/>
      <c r="J655" s="97"/>
      <c r="K655" s="97"/>
    </row>
    <row r="656" spans="1:11" s="94" customFormat="1" x14ac:dyDescent="0.35">
      <c r="A656" s="11"/>
      <c r="B656" s="11"/>
      <c r="C656" s="11"/>
      <c r="D656" s="11"/>
      <c r="E656" s="96"/>
      <c r="F656" s="97"/>
      <c r="G656" s="96"/>
      <c r="H656" s="96"/>
      <c r="I656" s="97"/>
      <c r="J656" s="97"/>
      <c r="K656" s="97"/>
    </row>
    <row r="657" spans="1:11" s="94" customFormat="1" x14ac:dyDescent="0.35">
      <c r="A657" s="11"/>
      <c r="B657" s="11"/>
      <c r="C657" s="11"/>
      <c r="D657" s="11"/>
      <c r="E657" s="96"/>
      <c r="F657" s="97"/>
      <c r="G657" s="96"/>
      <c r="H657" s="96"/>
      <c r="I657" s="97"/>
      <c r="J657" s="97"/>
      <c r="K657" s="97"/>
    </row>
    <row r="658" spans="1:11" s="94" customFormat="1" x14ac:dyDescent="0.35">
      <c r="A658" s="11"/>
      <c r="B658" s="11"/>
      <c r="C658" s="11"/>
      <c r="D658" s="11"/>
      <c r="E658" s="96"/>
      <c r="F658" s="97"/>
      <c r="G658" s="96"/>
      <c r="H658" s="96"/>
      <c r="I658" s="97"/>
      <c r="J658" s="97"/>
      <c r="K658" s="97"/>
    </row>
    <row r="659" spans="1:11" s="94" customFormat="1" x14ac:dyDescent="0.35">
      <c r="A659" s="11"/>
      <c r="B659" s="11"/>
      <c r="C659" s="11"/>
      <c r="D659" s="11"/>
      <c r="E659" s="96"/>
      <c r="F659" s="97"/>
      <c r="G659" s="96"/>
      <c r="H659" s="96"/>
      <c r="I659" s="97"/>
      <c r="J659" s="97"/>
      <c r="K659" s="97"/>
    </row>
    <row r="660" spans="1:11" s="94" customFormat="1" x14ac:dyDescent="0.35">
      <c r="A660" s="11"/>
      <c r="B660" s="11"/>
      <c r="C660" s="11"/>
      <c r="D660" s="11"/>
      <c r="E660" s="96"/>
      <c r="F660" s="97"/>
      <c r="G660" s="96"/>
      <c r="H660" s="96"/>
      <c r="I660" s="97"/>
      <c r="J660" s="97"/>
      <c r="K660" s="97"/>
    </row>
    <row r="661" spans="1:11" s="94" customFormat="1" x14ac:dyDescent="0.35">
      <c r="A661" s="11"/>
      <c r="B661" s="11"/>
      <c r="C661" s="11"/>
      <c r="D661" s="11"/>
      <c r="E661" s="96"/>
      <c r="F661" s="97"/>
      <c r="G661" s="96"/>
      <c r="H661" s="96"/>
      <c r="I661" s="97"/>
      <c r="J661" s="97"/>
      <c r="K661" s="97"/>
    </row>
    <row r="662" spans="1:11" s="94" customFormat="1" x14ac:dyDescent="0.35">
      <c r="A662" s="11"/>
      <c r="B662" s="11"/>
      <c r="C662" s="11"/>
      <c r="D662" s="11"/>
      <c r="E662" s="96"/>
      <c r="F662" s="97"/>
      <c r="G662" s="96"/>
      <c r="H662" s="96"/>
      <c r="I662" s="97"/>
      <c r="J662" s="97"/>
      <c r="K662" s="97"/>
    </row>
    <row r="663" spans="1:11" s="94" customFormat="1" x14ac:dyDescent="0.35">
      <c r="A663" s="11"/>
      <c r="B663" s="11"/>
      <c r="C663" s="11"/>
      <c r="D663" s="11"/>
      <c r="E663" s="96"/>
      <c r="F663" s="97"/>
      <c r="G663" s="96"/>
      <c r="H663" s="96"/>
      <c r="I663" s="97"/>
      <c r="J663" s="97"/>
      <c r="K663" s="97"/>
    </row>
    <row r="664" spans="1:11" s="94" customFormat="1" x14ac:dyDescent="0.35">
      <c r="A664" s="11"/>
      <c r="B664" s="11"/>
      <c r="C664" s="11"/>
      <c r="D664" s="11"/>
      <c r="E664" s="96"/>
      <c r="F664" s="97"/>
      <c r="G664" s="96"/>
      <c r="H664" s="96"/>
      <c r="I664" s="97"/>
      <c r="J664" s="97"/>
      <c r="K664" s="97"/>
    </row>
    <row r="665" spans="1:11" s="94" customFormat="1" x14ac:dyDescent="0.35">
      <c r="A665" s="11"/>
      <c r="B665" s="11"/>
      <c r="C665" s="11"/>
      <c r="D665" s="11"/>
      <c r="E665" s="96"/>
      <c r="F665" s="97"/>
      <c r="G665" s="96"/>
      <c r="H665" s="96"/>
      <c r="I665" s="97"/>
      <c r="J665" s="97"/>
      <c r="K665" s="97"/>
    </row>
    <row r="666" spans="1:11" s="94" customFormat="1" x14ac:dyDescent="0.35">
      <c r="A666" s="11"/>
      <c r="B666" s="11"/>
      <c r="C666" s="11"/>
      <c r="D666" s="11"/>
      <c r="E666" s="96"/>
      <c r="F666" s="97"/>
      <c r="G666" s="96"/>
      <c r="H666" s="96"/>
      <c r="I666" s="97"/>
      <c r="J666" s="97"/>
      <c r="K666" s="97"/>
    </row>
    <row r="667" spans="1:11" s="94" customFormat="1" x14ac:dyDescent="0.35">
      <c r="A667" s="11"/>
      <c r="B667" s="11"/>
      <c r="C667" s="11"/>
      <c r="D667" s="11"/>
      <c r="E667" s="96"/>
      <c r="F667" s="97"/>
      <c r="G667" s="96"/>
      <c r="H667" s="96"/>
      <c r="I667" s="97"/>
      <c r="J667" s="97"/>
      <c r="K667" s="97"/>
    </row>
    <row r="668" spans="1:11" s="94" customFormat="1" x14ac:dyDescent="0.35">
      <c r="A668" s="11"/>
      <c r="B668" s="11"/>
      <c r="C668" s="11"/>
      <c r="D668" s="11"/>
      <c r="E668" s="96"/>
      <c r="F668" s="97"/>
      <c r="G668" s="96"/>
      <c r="H668" s="96"/>
      <c r="I668" s="97"/>
      <c r="J668" s="97"/>
      <c r="K668" s="97"/>
    </row>
    <row r="669" spans="1:11" s="94" customFormat="1" x14ac:dyDescent="0.35">
      <c r="A669" s="11"/>
      <c r="B669" s="11"/>
      <c r="C669" s="11"/>
      <c r="D669" s="11"/>
      <c r="E669" s="96"/>
      <c r="F669" s="97"/>
      <c r="G669" s="96"/>
      <c r="H669" s="96"/>
      <c r="I669" s="97"/>
      <c r="J669" s="97"/>
      <c r="K669" s="97"/>
    </row>
    <row r="670" spans="1:11" s="94" customFormat="1" x14ac:dyDescent="0.35">
      <c r="A670" s="11"/>
      <c r="B670" s="11"/>
      <c r="C670" s="11"/>
      <c r="D670" s="11"/>
      <c r="E670" s="96"/>
      <c r="F670" s="97"/>
      <c r="G670" s="96"/>
      <c r="H670" s="96"/>
      <c r="I670" s="97"/>
      <c r="J670" s="97"/>
      <c r="K670" s="97"/>
    </row>
    <row r="671" spans="1:11" s="94" customFormat="1" x14ac:dyDescent="0.35">
      <c r="A671" s="11"/>
      <c r="B671" s="11"/>
      <c r="C671" s="11"/>
      <c r="D671" s="11"/>
      <c r="E671" s="96"/>
      <c r="F671" s="97"/>
      <c r="G671" s="96"/>
      <c r="H671" s="96"/>
      <c r="I671" s="97"/>
      <c r="J671" s="97"/>
      <c r="K671" s="97"/>
    </row>
    <row r="672" spans="1:11" s="94" customFormat="1" x14ac:dyDescent="0.35">
      <c r="A672" s="11"/>
      <c r="B672" s="11"/>
      <c r="C672" s="11"/>
      <c r="D672" s="11"/>
      <c r="E672" s="96"/>
      <c r="F672" s="97"/>
      <c r="G672" s="96"/>
      <c r="H672" s="96"/>
      <c r="I672" s="97"/>
      <c r="J672" s="97"/>
      <c r="K672" s="97"/>
    </row>
    <row r="673" spans="1:11" s="94" customFormat="1" x14ac:dyDescent="0.35">
      <c r="A673" s="11"/>
      <c r="B673" s="11"/>
      <c r="C673" s="11"/>
      <c r="D673" s="11"/>
      <c r="E673" s="96"/>
      <c r="F673" s="97"/>
      <c r="G673" s="96"/>
      <c r="H673" s="96"/>
      <c r="I673" s="97"/>
      <c r="J673" s="97"/>
      <c r="K673" s="97"/>
    </row>
    <row r="674" spans="1:11" s="94" customFormat="1" x14ac:dyDescent="0.35">
      <c r="A674" s="11"/>
      <c r="B674" s="11"/>
      <c r="C674" s="11"/>
      <c r="D674" s="11"/>
      <c r="E674" s="96"/>
      <c r="F674" s="97"/>
      <c r="G674" s="96"/>
      <c r="H674" s="96"/>
      <c r="I674" s="97"/>
      <c r="J674" s="97"/>
      <c r="K674" s="97"/>
    </row>
    <row r="675" spans="1:11" s="94" customFormat="1" x14ac:dyDescent="0.35">
      <c r="A675" s="11"/>
      <c r="B675" s="11"/>
      <c r="C675" s="11"/>
      <c r="D675" s="11"/>
      <c r="E675" s="96"/>
      <c r="F675" s="97"/>
      <c r="G675" s="96"/>
      <c r="H675" s="96"/>
      <c r="I675" s="97"/>
      <c r="J675" s="97"/>
      <c r="K675" s="97"/>
    </row>
    <row r="676" spans="1:11" s="94" customFormat="1" x14ac:dyDescent="0.35">
      <c r="A676" s="11"/>
      <c r="B676" s="11"/>
      <c r="C676" s="11"/>
      <c r="D676" s="11"/>
      <c r="E676" s="96"/>
      <c r="F676" s="97"/>
      <c r="G676" s="96"/>
      <c r="H676" s="96"/>
      <c r="I676" s="97"/>
      <c r="J676" s="97"/>
      <c r="K676" s="97"/>
    </row>
    <row r="677" spans="1:11" s="94" customFormat="1" x14ac:dyDescent="0.35">
      <c r="A677" s="11"/>
      <c r="B677" s="11"/>
      <c r="C677" s="11"/>
      <c r="D677" s="11"/>
      <c r="E677" s="96"/>
      <c r="F677" s="97"/>
      <c r="G677" s="96"/>
      <c r="H677" s="96"/>
      <c r="I677" s="97"/>
      <c r="J677" s="97"/>
      <c r="K677" s="97"/>
    </row>
    <row r="678" spans="1:11" s="94" customFormat="1" x14ac:dyDescent="0.35">
      <c r="A678" s="11"/>
      <c r="B678" s="11"/>
      <c r="C678" s="11"/>
      <c r="D678" s="11"/>
      <c r="E678" s="96"/>
      <c r="F678" s="97"/>
      <c r="G678" s="96"/>
      <c r="H678" s="96"/>
      <c r="I678" s="97"/>
      <c r="J678" s="97"/>
      <c r="K678" s="97"/>
    </row>
    <row r="679" spans="1:11" s="94" customFormat="1" x14ac:dyDescent="0.35">
      <c r="A679" s="11"/>
      <c r="B679" s="11"/>
      <c r="C679" s="11"/>
      <c r="D679" s="11"/>
      <c r="E679" s="96"/>
      <c r="F679" s="97"/>
      <c r="G679" s="96"/>
      <c r="H679" s="96"/>
      <c r="I679" s="97"/>
      <c r="J679" s="97"/>
      <c r="K679" s="97"/>
    </row>
    <row r="680" spans="1:11" s="94" customFormat="1" x14ac:dyDescent="0.35">
      <c r="A680" s="11"/>
      <c r="B680" s="11"/>
      <c r="C680" s="11"/>
      <c r="D680" s="11"/>
      <c r="E680" s="96"/>
      <c r="F680" s="97"/>
      <c r="G680" s="96"/>
      <c r="H680" s="96"/>
      <c r="I680" s="97"/>
      <c r="J680" s="97"/>
      <c r="K680" s="97"/>
    </row>
    <row r="681" spans="1:11" s="94" customFormat="1" x14ac:dyDescent="0.35">
      <c r="A681" s="11"/>
      <c r="B681" s="11"/>
      <c r="C681" s="11"/>
      <c r="D681" s="11"/>
      <c r="E681" s="96"/>
      <c r="F681" s="97"/>
      <c r="G681" s="96"/>
      <c r="H681" s="96"/>
      <c r="I681" s="97"/>
      <c r="J681" s="97"/>
      <c r="K681" s="97"/>
    </row>
    <row r="682" spans="1:11" s="94" customFormat="1" x14ac:dyDescent="0.35">
      <c r="A682" s="11"/>
      <c r="B682" s="11"/>
      <c r="C682" s="11"/>
      <c r="D682" s="11"/>
      <c r="E682" s="96"/>
      <c r="F682" s="97"/>
      <c r="G682" s="96"/>
      <c r="H682" s="96"/>
      <c r="I682" s="97"/>
      <c r="J682" s="97"/>
      <c r="K682" s="97"/>
    </row>
    <row r="683" spans="1:11" s="94" customFormat="1" x14ac:dyDescent="0.35">
      <c r="A683" s="11"/>
      <c r="B683" s="11"/>
      <c r="C683" s="11"/>
      <c r="D683" s="11"/>
      <c r="E683" s="96"/>
      <c r="F683" s="97"/>
      <c r="G683" s="96"/>
      <c r="H683" s="96"/>
      <c r="I683" s="97"/>
      <c r="J683" s="97"/>
      <c r="K683" s="97"/>
    </row>
    <row r="684" spans="1:11" s="94" customFormat="1" x14ac:dyDescent="0.35">
      <c r="A684" s="11"/>
      <c r="B684" s="11"/>
      <c r="C684" s="11"/>
      <c r="D684" s="11"/>
      <c r="E684" s="96"/>
      <c r="F684" s="97"/>
      <c r="G684" s="96"/>
      <c r="H684" s="96"/>
      <c r="I684" s="97"/>
      <c r="J684" s="97"/>
      <c r="K684" s="97"/>
    </row>
    <row r="685" spans="1:11" s="94" customFormat="1" x14ac:dyDescent="0.35">
      <c r="A685" s="11"/>
      <c r="B685" s="11"/>
      <c r="C685" s="11"/>
      <c r="D685" s="11"/>
      <c r="E685" s="96"/>
      <c r="F685" s="97"/>
      <c r="G685" s="96"/>
      <c r="H685" s="96"/>
      <c r="I685" s="97"/>
      <c r="J685" s="97"/>
      <c r="K685" s="97"/>
    </row>
    <row r="686" spans="1:11" s="94" customFormat="1" x14ac:dyDescent="0.35">
      <c r="A686" s="11"/>
      <c r="B686" s="11"/>
      <c r="C686" s="11"/>
      <c r="D686" s="11"/>
      <c r="E686" s="96"/>
      <c r="F686" s="97"/>
      <c r="G686" s="96"/>
      <c r="H686" s="96"/>
      <c r="I686" s="97"/>
      <c r="J686" s="97"/>
      <c r="K686" s="97"/>
    </row>
    <row r="687" spans="1:11" s="94" customFormat="1" x14ac:dyDescent="0.35">
      <c r="A687" s="11"/>
      <c r="B687" s="11"/>
      <c r="C687" s="11"/>
      <c r="D687" s="11"/>
      <c r="E687" s="96"/>
      <c r="F687" s="97"/>
      <c r="G687" s="96"/>
      <c r="H687" s="96"/>
      <c r="I687" s="97"/>
      <c r="J687" s="97"/>
      <c r="K687" s="97"/>
    </row>
    <row r="688" spans="1:11" s="94" customFormat="1" x14ac:dyDescent="0.35">
      <c r="A688" s="11"/>
      <c r="B688" s="11"/>
      <c r="C688" s="11"/>
      <c r="D688" s="11"/>
      <c r="E688" s="96"/>
      <c r="F688" s="97"/>
      <c r="G688" s="96"/>
      <c r="H688" s="96"/>
      <c r="I688" s="97"/>
      <c r="J688" s="97"/>
      <c r="K688" s="97"/>
    </row>
    <row r="689" spans="1:11" s="94" customFormat="1" x14ac:dyDescent="0.35">
      <c r="A689" s="11"/>
      <c r="B689" s="11"/>
      <c r="C689" s="11"/>
      <c r="D689" s="11"/>
      <c r="E689" s="96"/>
      <c r="F689" s="97"/>
      <c r="G689" s="96"/>
      <c r="H689" s="96"/>
      <c r="I689" s="97"/>
      <c r="J689" s="97"/>
      <c r="K689" s="97"/>
    </row>
    <row r="690" spans="1:11" s="94" customFormat="1" x14ac:dyDescent="0.35">
      <c r="A690" s="11"/>
      <c r="B690" s="11"/>
      <c r="C690" s="11"/>
      <c r="D690" s="11"/>
      <c r="E690" s="96"/>
      <c r="F690" s="97"/>
      <c r="G690" s="96"/>
      <c r="H690" s="96"/>
      <c r="I690" s="97"/>
      <c r="J690" s="97"/>
      <c r="K690" s="97"/>
    </row>
    <row r="691" spans="1:11" s="94" customFormat="1" x14ac:dyDescent="0.35">
      <c r="A691" s="11"/>
      <c r="B691" s="11"/>
      <c r="C691" s="11"/>
      <c r="D691" s="11"/>
      <c r="E691" s="96"/>
      <c r="F691" s="97"/>
      <c r="G691" s="96"/>
      <c r="H691" s="96"/>
      <c r="I691" s="97"/>
      <c r="J691" s="97"/>
      <c r="K691" s="97"/>
    </row>
    <row r="692" spans="1:11" s="94" customFormat="1" x14ac:dyDescent="0.35">
      <c r="A692" s="11"/>
      <c r="B692" s="11"/>
      <c r="C692" s="11"/>
      <c r="D692" s="11"/>
      <c r="E692" s="96"/>
      <c r="F692" s="97"/>
      <c r="G692" s="96"/>
      <c r="H692" s="96"/>
      <c r="I692" s="97"/>
      <c r="J692" s="97"/>
      <c r="K692" s="97"/>
    </row>
    <row r="693" spans="1:11" s="94" customFormat="1" x14ac:dyDescent="0.35">
      <c r="A693" s="11"/>
      <c r="B693" s="11"/>
      <c r="C693" s="11"/>
      <c r="D693" s="11"/>
      <c r="E693" s="96"/>
      <c r="F693" s="97"/>
      <c r="G693" s="96"/>
      <c r="H693" s="96"/>
      <c r="I693" s="97"/>
      <c r="J693" s="97"/>
      <c r="K693" s="97"/>
    </row>
    <row r="694" spans="1:11" s="94" customFormat="1" x14ac:dyDescent="0.35">
      <c r="A694" s="11"/>
      <c r="B694" s="11"/>
      <c r="C694" s="11"/>
      <c r="D694" s="11"/>
      <c r="E694" s="96"/>
      <c r="F694" s="97"/>
      <c r="G694" s="96"/>
      <c r="H694" s="96"/>
      <c r="I694" s="97"/>
      <c r="J694" s="97"/>
      <c r="K694" s="97"/>
    </row>
    <row r="695" spans="1:11" s="94" customFormat="1" x14ac:dyDescent="0.35">
      <c r="A695" s="11"/>
      <c r="B695" s="11"/>
      <c r="C695" s="11"/>
      <c r="D695" s="11"/>
      <c r="E695" s="96"/>
      <c r="F695" s="97"/>
      <c r="G695" s="96"/>
      <c r="H695" s="96"/>
      <c r="I695" s="97"/>
      <c r="J695" s="97"/>
      <c r="K695" s="97"/>
    </row>
    <row r="696" spans="1:11" s="94" customFormat="1" x14ac:dyDescent="0.35">
      <c r="A696" s="11"/>
      <c r="B696" s="11"/>
      <c r="C696" s="11"/>
      <c r="D696" s="11"/>
      <c r="E696" s="96"/>
      <c r="F696" s="97"/>
      <c r="G696" s="96"/>
      <c r="H696" s="96"/>
      <c r="I696" s="97"/>
      <c r="J696" s="97"/>
      <c r="K696" s="97"/>
    </row>
    <row r="697" spans="1:11" s="94" customFormat="1" x14ac:dyDescent="0.35">
      <c r="A697" s="11"/>
      <c r="B697" s="11"/>
      <c r="C697" s="11"/>
      <c r="D697" s="11"/>
      <c r="E697" s="96"/>
      <c r="F697" s="97"/>
      <c r="G697" s="96"/>
      <c r="H697" s="96"/>
      <c r="I697" s="97"/>
      <c r="J697" s="97"/>
      <c r="K697" s="97"/>
    </row>
    <row r="698" spans="1:11" s="94" customFormat="1" x14ac:dyDescent="0.35">
      <c r="A698" s="11"/>
      <c r="B698" s="11"/>
      <c r="C698" s="11"/>
      <c r="D698" s="11"/>
      <c r="E698" s="96"/>
      <c r="F698" s="97"/>
      <c r="G698" s="96"/>
      <c r="H698" s="96"/>
      <c r="I698" s="97"/>
      <c r="J698" s="97"/>
      <c r="K698" s="97"/>
    </row>
    <row r="699" spans="1:11" s="94" customFormat="1" x14ac:dyDescent="0.35">
      <c r="A699" s="11"/>
      <c r="B699" s="11"/>
      <c r="C699" s="11"/>
      <c r="D699" s="11"/>
      <c r="E699" s="96"/>
      <c r="F699" s="97"/>
      <c r="G699" s="96"/>
      <c r="H699" s="96"/>
      <c r="I699" s="97"/>
      <c r="J699" s="97"/>
      <c r="K699" s="97"/>
    </row>
    <row r="700" spans="1:11" s="94" customFormat="1" x14ac:dyDescent="0.35">
      <c r="A700" s="11"/>
      <c r="B700" s="11"/>
      <c r="C700" s="11"/>
      <c r="D700" s="11"/>
      <c r="E700" s="96"/>
      <c r="F700" s="97"/>
      <c r="G700" s="96"/>
      <c r="H700" s="96"/>
      <c r="I700" s="97"/>
      <c r="J700" s="97"/>
      <c r="K700" s="97"/>
    </row>
    <row r="701" spans="1:11" s="94" customFormat="1" x14ac:dyDescent="0.35">
      <c r="A701" s="11"/>
      <c r="B701" s="11"/>
      <c r="C701" s="11"/>
      <c r="D701" s="11"/>
      <c r="E701" s="96"/>
      <c r="F701" s="97"/>
      <c r="G701" s="96"/>
      <c r="H701" s="96"/>
      <c r="I701" s="97"/>
      <c r="J701" s="97"/>
      <c r="K701" s="97"/>
    </row>
    <row r="702" spans="1:11" s="94" customFormat="1" x14ac:dyDescent="0.35">
      <c r="A702" s="11"/>
      <c r="B702" s="11"/>
      <c r="C702" s="11"/>
      <c r="D702" s="11"/>
      <c r="E702" s="96"/>
      <c r="F702" s="97"/>
      <c r="G702" s="96"/>
      <c r="H702" s="96"/>
      <c r="I702" s="97"/>
      <c r="J702" s="97"/>
      <c r="K702" s="97"/>
    </row>
    <row r="703" spans="1:11" s="94" customFormat="1" x14ac:dyDescent="0.35">
      <c r="A703" s="11"/>
      <c r="B703" s="11"/>
      <c r="C703" s="11"/>
      <c r="D703" s="11"/>
      <c r="E703" s="96"/>
      <c r="F703" s="97"/>
      <c r="G703" s="96"/>
      <c r="H703" s="96"/>
      <c r="I703" s="97"/>
      <c r="J703" s="97"/>
      <c r="K703" s="97"/>
    </row>
    <row r="704" spans="1:11" s="94" customFormat="1" x14ac:dyDescent="0.35">
      <c r="A704" s="11"/>
      <c r="B704" s="11"/>
      <c r="C704" s="11"/>
      <c r="D704" s="11"/>
      <c r="E704" s="96"/>
      <c r="F704" s="97"/>
      <c r="G704" s="96"/>
      <c r="H704" s="96"/>
      <c r="I704" s="97"/>
      <c r="J704" s="97"/>
      <c r="K704" s="97"/>
    </row>
    <row r="705" spans="1:11" s="94" customFormat="1" x14ac:dyDescent="0.35">
      <c r="A705" s="11"/>
      <c r="B705" s="11"/>
      <c r="C705" s="11"/>
      <c r="D705" s="11"/>
      <c r="E705" s="96"/>
      <c r="F705" s="97"/>
      <c r="G705" s="96"/>
      <c r="H705" s="96"/>
      <c r="I705" s="97"/>
      <c r="J705" s="97"/>
      <c r="K705" s="97"/>
    </row>
    <row r="706" spans="1:11" s="94" customFormat="1" x14ac:dyDescent="0.35">
      <c r="A706" s="11"/>
      <c r="B706" s="11"/>
      <c r="C706" s="11"/>
      <c r="D706" s="11"/>
      <c r="E706" s="96"/>
      <c r="F706" s="97"/>
      <c r="G706" s="96"/>
      <c r="H706" s="96"/>
      <c r="I706" s="97"/>
      <c r="J706" s="97"/>
      <c r="K706" s="97"/>
    </row>
    <row r="707" spans="1:11" s="94" customFormat="1" x14ac:dyDescent="0.35">
      <c r="A707" s="11"/>
      <c r="B707" s="11"/>
      <c r="C707" s="11"/>
      <c r="D707" s="11"/>
      <c r="E707" s="96"/>
      <c r="F707" s="97"/>
      <c r="G707" s="96"/>
      <c r="H707" s="96"/>
      <c r="I707" s="97"/>
      <c r="J707" s="97"/>
      <c r="K707" s="97"/>
    </row>
    <row r="708" spans="1:11" s="94" customFormat="1" x14ac:dyDescent="0.35">
      <c r="A708" s="11"/>
      <c r="B708" s="11"/>
      <c r="C708" s="11"/>
      <c r="D708" s="11"/>
      <c r="E708" s="96"/>
      <c r="F708" s="97"/>
      <c r="G708" s="96"/>
      <c r="H708" s="96"/>
      <c r="I708" s="97"/>
      <c r="J708" s="97"/>
      <c r="K708" s="97"/>
    </row>
    <row r="709" spans="1:11" s="94" customFormat="1" x14ac:dyDescent="0.35">
      <c r="A709" s="11"/>
      <c r="B709" s="11"/>
      <c r="C709" s="11"/>
      <c r="D709" s="11"/>
      <c r="E709" s="96"/>
      <c r="F709" s="97"/>
      <c r="G709" s="96"/>
      <c r="H709" s="96"/>
      <c r="I709" s="97"/>
      <c r="J709" s="97"/>
      <c r="K709" s="97"/>
    </row>
    <row r="710" spans="1:11" s="94" customFormat="1" x14ac:dyDescent="0.35">
      <c r="A710" s="11"/>
      <c r="B710" s="11"/>
      <c r="C710" s="11"/>
      <c r="D710" s="11"/>
      <c r="E710" s="96"/>
      <c r="F710" s="97"/>
      <c r="G710" s="96"/>
      <c r="H710" s="96"/>
      <c r="I710" s="97"/>
      <c r="J710" s="97"/>
      <c r="K710" s="97"/>
    </row>
    <row r="711" spans="1:11" s="94" customFormat="1" x14ac:dyDescent="0.35">
      <c r="A711" s="11"/>
      <c r="B711" s="11"/>
      <c r="C711" s="11"/>
      <c r="D711" s="11"/>
      <c r="E711" s="96"/>
      <c r="F711" s="97"/>
      <c r="G711" s="96"/>
      <c r="H711" s="96"/>
      <c r="I711" s="97"/>
      <c r="J711" s="97"/>
      <c r="K711" s="97"/>
    </row>
    <row r="712" spans="1:11" s="94" customFormat="1" x14ac:dyDescent="0.35">
      <c r="A712" s="11"/>
      <c r="B712" s="11"/>
      <c r="C712" s="11"/>
      <c r="D712" s="11"/>
      <c r="E712" s="96"/>
      <c r="F712" s="97"/>
      <c r="G712" s="96"/>
      <c r="H712" s="96"/>
      <c r="I712" s="97"/>
      <c r="J712" s="97"/>
      <c r="K712" s="97"/>
    </row>
    <row r="713" spans="1:11" s="94" customFormat="1" x14ac:dyDescent="0.35">
      <c r="A713" s="11"/>
      <c r="B713" s="11"/>
      <c r="C713" s="11"/>
      <c r="D713" s="11"/>
      <c r="E713" s="96"/>
      <c r="F713" s="97"/>
      <c r="G713" s="96"/>
      <c r="H713" s="96"/>
      <c r="I713" s="97"/>
      <c r="J713" s="97"/>
      <c r="K713" s="97"/>
    </row>
    <row r="714" spans="1:11" s="94" customFormat="1" x14ac:dyDescent="0.35">
      <c r="A714" s="11"/>
      <c r="B714" s="11"/>
      <c r="C714" s="11"/>
      <c r="D714" s="11"/>
      <c r="E714" s="96"/>
      <c r="F714" s="97"/>
      <c r="G714" s="96"/>
      <c r="H714" s="96"/>
      <c r="I714" s="97"/>
      <c r="J714" s="97"/>
      <c r="K714" s="97"/>
    </row>
    <row r="715" spans="1:11" s="94" customFormat="1" x14ac:dyDescent="0.35">
      <c r="A715" s="11"/>
      <c r="B715" s="11"/>
      <c r="C715" s="11"/>
      <c r="D715" s="11"/>
      <c r="E715" s="96"/>
      <c r="F715" s="97"/>
      <c r="G715" s="96"/>
      <c r="H715" s="96"/>
      <c r="I715" s="97"/>
      <c r="J715" s="97"/>
      <c r="K715" s="97"/>
    </row>
    <row r="716" spans="1:11" s="94" customFormat="1" x14ac:dyDescent="0.35">
      <c r="A716" s="11"/>
      <c r="B716" s="11"/>
      <c r="C716" s="11"/>
      <c r="D716" s="11"/>
      <c r="E716" s="96"/>
      <c r="F716" s="97"/>
      <c r="G716" s="96"/>
      <c r="H716" s="96"/>
      <c r="I716" s="97"/>
      <c r="J716" s="97"/>
      <c r="K716" s="97"/>
    </row>
    <row r="717" spans="1:11" s="94" customFormat="1" x14ac:dyDescent="0.35">
      <c r="A717" s="11"/>
      <c r="B717" s="11"/>
      <c r="C717" s="11"/>
      <c r="D717" s="11"/>
      <c r="E717" s="96"/>
      <c r="F717" s="97"/>
      <c r="G717" s="96"/>
      <c r="H717" s="96"/>
      <c r="I717" s="97"/>
      <c r="J717" s="97"/>
      <c r="K717" s="97"/>
    </row>
    <row r="718" spans="1:11" s="94" customFormat="1" x14ac:dyDescent="0.35">
      <c r="A718" s="11"/>
      <c r="B718" s="11"/>
      <c r="C718" s="11"/>
      <c r="D718" s="11"/>
      <c r="E718" s="96"/>
      <c r="F718" s="97"/>
      <c r="G718" s="96"/>
      <c r="H718" s="96"/>
      <c r="I718" s="97"/>
      <c r="J718" s="97"/>
      <c r="K718" s="97"/>
    </row>
    <row r="719" spans="1:11" s="94" customFormat="1" x14ac:dyDescent="0.35">
      <c r="A719" s="11"/>
      <c r="B719" s="11"/>
      <c r="C719" s="11"/>
      <c r="D719" s="11"/>
      <c r="E719" s="96"/>
      <c r="F719" s="97"/>
      <c r="G719" s="96"/>
      <c r="H719" s="96"/>
      <c r="I719" s="97"/>
      <c r="J719" s="97"/>
      <c r="K719" s="97"/>
    </row>
    <row r="720" spans="1:11" s="94" customFormat="1" x14ac:dyDescent="0.35">
      <c r="A720" s="11"/>
      <c r="B720" s="11"/>
      <c r="C720" s="11"/>
      <c r="D720" s="11"/>
      <c r="E720" s="96"/>
      <c r="F720" s="97"/>
      <c r="G720" s="96"/>
      <c r="H720" s="96"/>
      <c r="I720" s="97"/>
      <c r="J720" s="97"/>
      <c r="K720" s="97"/>
    </row>
    <row r="721" spans="1:11" s="94" customFormat="1" x14ac:dyDescent="0.35">
      <c r="A721" s="11"/>
      <c r="B721" s="11"/>
      <c r="C721" s="11"/>
      <c r="D721" s="11"/>
      <c r="E721" s="96"/>
      <c r="F721" s="97"/>
      <c r="G721" s="96"/>
      <c r="H721" s="96"/>
      <c r="I721" s="97"/>
      <c r="J721" s="97"/>
      <c r="K721" s="97"/>
    </row>
    <row r="722" spans="1:11" s="94" customFormat="1" x14ac:dyDescent="0.35">
      <c r="A722" s="11"/>
      <c r="B722" s="11"/>
      <c r="C722" s="11"/>
      <c r="D722" s="11"/>
      <c r="E722" s="96"/>
      <c r="F722" s="97"/>
      <c r="G722" s="96"/>
      <c r="H722" s="96"/>
      <c r="I722" s="97"/>
      <c r="J722" s="97"/>
      <c r="K722" s="97"/>
    </row>
    <row r="723" spans="1:11" s="94" customFormat="1" x14ac:dyDescent="0.35">
      <c r="A723" s="11"/>
      <c r="B723" s="11"/>
      <c r="C723" s="11"/>
      <c r="D723" s="11"/>
      <c r="E723" s="96"/>
      <c r="F723" s="97"/>
      <c r="G723" s="96"/>
      <c r="H723" s="96"/>
      <c r="I723" s="97"/>
      <c r="J723" s="97"/>
      <c r="K723" s="97"/>
    </row>
    <row r="724" spans="1:11" s="94" customFormat="1" x14ac:dyDescent="0.35">
      <c r="A724" s="11"/>
      <c r="B724" s="11"/>
      <c r="C724" s="11"/>
      <c r="D724" s="11"/>
      <c r="E724" s="96"/>
      <c r="F724" s="97"/>
      <c r="G724" s="96"/>
      <c r="H724" s="96"/>
      <c r="I724" s="97"/>
      <c r="J724" s="97"/>
      <c r="K724" s="97"/>
    </row>
    <row r="725" spans="1:11" s="94" customFormat="1" x14ac:dyDescent="0.35">
      <c r="A725" s="11"/>
      <c r="B725" s="11"/>
      <c r="C725" s="11"/>
      <c r="D725" s="11"/>
      <c r="E725" s="96"/>
      <c r="F725" s="97"/>
      <c r="G725" s="96"/>
      <c r="H725" s="96"/>
      <c r="I725" s="97"/>
      <c r="J725" s="97"/>
      <c r="K725" s="97"/>
    </row>
    <row r="726" spans="1:11" s="94" customFormat="1" x14ac:dyDescent="0.35">
      <c r="A726" s="11"/>
      <c r="B726" s="11"/>
      <c r="C726" s="11"/>
      <c r="D726" s="11"/>
      <c r="E726" s="96"/>
      <c r="F726" s="97"/>
      <c r="G726" s="96"/>
      <c r="H726" s="96"/>
      <c r="I726" s="97"/>
      <c r="J726" s="97"/>
      <c r="K726" s="97"/>
    </row>
    <row r="727" spans="1:11" s="94" customFormat="1" x14ac:dyDescent="0.35">
      <c r="A727" s="11"/>
      <c r="B727" s="11"/>
      <c r="C727" s="11"/>
      <c r="D727" s="11"/>
      <c r="E727" s="96"/>
      <c r="F727" s="97"/>
      <c r="G727" s="96"/>
      <c r="H727" s="96"/>
      <c r="I727" s="97"/>
      <c r="J727" s="97"/>
      <c r="K727" s="97"/>
    </row>
    <row r="728" spans="1:11" s="94" customFormat="1" x14ac:dyDescent="0.35">
      <c r="A728" s="11"/>
      <c r="B728" s="11"/>
      <c r="C728" s="11"/>
      <c r="D728" s="11"/>
      <c r="E728" s="96"/>
      <c r="F728" s="97"/>
      <c r="G728" s="96"/>
      <c r="H728" s="96"/>
      <c r="I728" s="97"/>
      <c r="J728" s="97"/>
      <c r="K728" s="97"/>
    </row>
    <row r="729" spans="1:11" s="94" customFormat="1" x14ac:dyDescent="0.35">
      <c r="A729" s="11"/>
      <c r="B729" s="11"/>
      <c r="C729" s="11"/>
      <c r="D729" s="11"/>
      <c r="E729" s="96"/>
      <c r="F729" s="97"/>
      <c r="G729" s="96"/>
      <c r="H729" s="96"/>
      <c r="I729" s="97"/>
      <c r="J729" s="97"/>
      <c r="K729" s="97"/>
    </row>
    <row r="730" spans="1:11" s="94" customFormat="1" x14ac:dyDescent="0.35">
      <c r="A730" s="11"/>
      <c r="B730" s="11"/>
      <c r="C730" s="11"/>
      <c r="D730" s="11"/>
      <c r="E730" s="96"/>
      <c r="F730" s="97"/>
      <c r="G730" s="96"/>
      <c r="H730" s="96"/>
      <c r="I730" s="97"/>
      <c r="J730" s="97"/>
      <c r="K730" s="97"/>
    </row>
    <row r="731" spans="1:11" s="94" customFormat="1" x14ac:dyDescent="0.35">
      <c r="A731" s="11"/>
      <c r="B731" s="11"/>
      <c r="C731" s="11"/>
      <c r="D731" s="11"/>
      <c r="E731" s="96"/>
      <c r="F731" s="97"/>
      <c r="G731" s="96"/>
      <c r="H731" s="96"/>
      <c r="I731" s="97"/>
      <c r="J731" s="97"/>
      <c r="K731" s="97"/>
    </row>
    <row r="732" spans="1:11" s="94" customFormat="1" x14ac:dyDescent="0.35">
      <c r="A732" s="11"/>
      <c r="B732" s="11"/>
      <c r="C732" s="11"/>
      <c r="D732" s="11"/>
      <c r="E732" s="96"/>
      <c r="F732" s="97"/>
      <c r="G732" s="96"/>
      <c r="H732" s="96"/>
      <c r="I732" s="97"/>
      <c r="J732" s="97"/>
      <c r="K732" s="97"/>
    </row>
    <row r="733" spans="1:11" s="94" customFormat="1" x14ac:dyDescent="0.35">
      <c r="A733" s="11"/>
      <c r="B733" s="11"/>
      <c r="C733" s="11"/>
      <c r="D733" s="11"/>
      <c r="E733" s="96"/>
      <c r="F733" s="97"/>
      <c r="G733" s="96"/>
      <c r="H733" s="96"/>
      <c r="I733" s="97"/>
      <c r="J733" s="97"/>
      <c r="K733" s="97"/>
    </row>
    <row r="734" spans="1:11" s="94" customFormat="1" x14ac:dyDescent="0.35">
      <c r="A734" s="11"/>
      <c r="B734" s="11"/>
      <c r="C734" s="11"/>
      <c r="D734" s="11"/>
      <c r="E734" s="96"/>
      <c r="F734" s="97"/>
      <c r="G734" s="96"/>
      <c r="H734" s="96"/>
      <c r="I734" s="97"/>
      <c r="J734" s="97"/>
      <c r="K734" s="97"/>
    </row>
    <row r="735" spans="1:11" s="94" customFormat="1" x14ac:dyDescent="0.35">
      <c r="A735" s="11"/>
      <c r="B735" s="11"/>
      <c r="C735" s="11"/>
      <c r="D735" s="11"/>
      <c r="E735" s="96"/>
      <c r="F735" s="97"/>
      <c r="G735" s="96"/>
      <c r="H735" s="96"/>
      <c r="I735" s="97"/>
      <c r="J735" s="97"/>
      <c r="K735" s="97"/>
    </row>
    <row r="736" spans="1:11" s="94" customFormat="1" x14ac:dyDescent="0.35">
      <c r="A736" s="11"/>
      <c r="B736" s="11"/>
      <c r="C736" s="11"/>
      <c r="D736" s="11"/>
      <c r="E736" s="96"/>
      <c r="F736" s="97"/>
      <c r="G736" s="96"/>
      <c r="H736" s="96"/>
      <c r="I736" s="97"/>
      <c r="J736" s="97"/>
      <c r="K736" s="97"/>
    </row>
    <row r="737" spans="1:11" s="94" customFormat="1" x14ac:dyDescent="0.35">
      <c r="A737" s="11"/>
      <c r="B737" s="11"/>
      <c r="C737" s="11"/>
      <c r="D737" s="11"/>
      <c r="E737" s="96"/>
      <c r="F737" s="97"/>
      <c r="G737" s="96"/>
      <c r="H737" s="96"/>
      <c r="I737" s="97"/>
      <c r="J737" s="97"/>
      <c r="K737" s="97"/>
    </row>
    <row r="738" spans="1:11" s="94" customFormat="1" x14ac:dyDescent="0.35">
      <c r="A738" s="11"/>
      <c r="B738" s="11"/>
      <c r="C738" s="11"/>
      <c r="D738" s="11"/>
      <c r="E738" s="96"/>
      <c r="F738" s="97"/>
      <c r="G738" s="96"/>
      <c r="H738" s="96"/>
      <c r="I738" s="97"/>
      <c r="J738" s="97"/>
      <c r="K738" s="97"/>
    </row>
    <row r="739" spans="1:11" s="94" customFormat="1" x14ac:dyDescent="0.35">
      <c r="A739" s="11"/>
      <c r="B739" s="11"/>
      <c r="C739" s="11"/>
      <c r="D739" s="11"/>
      <c r="E739" s="96"/>
      <c r="F739" s="97"/>
      <c r="G739" s="96"/>
      <c r="H739" s="96"/>
      <c r="I739" s="97"/>
      <c r="J739" s="97"/>
      <c r="K739" s="97"/>
    </row>
    <row r="740" spans="1:11" s="94" customFormat="1" x14ac:dyDescent="0.35">
      <c r="A740" s="11"/>
      <c r="B740" s="11"/>
      <c r="C740" s="11"/>
      <c r="D740" s="11"/>
      <c r="E740" s="96"/>
      <c r="F740" s="97"/>
      <c r="G740" s="96"/>
      <c r="H740" s="96"/>
      <c r="I740" s="97"/>
      <c r="J740" s="97"/>
      <c r="K740" s="97"/>
    </row>
    <row r="741" spans="1:11" s="94" customFormat="1" x14ac:dyDescent="0.35">
      <c r="A741" s="11"/>
      <c r="B741" s="11"/>
      <c r="C741" s="11"/>
      <c r="D741" s="11"/>
      <c r="E741" s="96"/>
      <c r="F741" s="97"/>
      <c r="G741" s="96"/>
      <c r="H741" s="96"/>
      <c r="I741" s="97"/>
      <c r="J741" s="97"/>
      <c r="K741" s="97"/>
    </row>
    <row r="742" spans="1:11" s="94" customFormat="1" x14ac:dyDescent="0.35">
      <c r="A742" s="11"/>
      <c r="B742" s="11"/>
      <c r="C742" s="11"/>
      <c r="D742" s="11"/>
      <c r="E742" s="96"/>
      <c r="F742" s="97"/>
      <c r="G742" s="96"/>
      <c r="H742" s="96"/>
      <c r="I742" s="97"/>
      <c r="J742" s="97"/>
      <c r="K742" s="97"/>
    </row>
    <row r="743" spans="1:11" s="94" customFormat="1" x14ac:dyDescent="0.35">
      <c r="A743" s="11"/>
      <c r="B743" s="11"/>
      <c r="C743" s="11"/>
      <c r="D743" s="11"/>
      <c r="E743" s="96"/>
      <c r="F743" s="97"/>
      <c r="G743" s="96"/>
      <c r="H743" s="96"/>
      <c r="I743" s="97"/>
      <c r="J743" s="97"/>
      <c r="K743" s="97"/>
    </row>
    <row r="744" spans="1:11" s="94" customFormat="1" x14ac:dyDescent="0.35">
      <c r="A744" s="11"/>
      <c r="B744" s="11"/>
      <c r="C744" s="11"/>
      <c r="D744" s="11"/>
      <c r="E744" s="96"/>
      <c r="F744" s="97"/>
      <c r="G744" s="96"/>
      <c r="H744" s="96"/>
      <c r="I744" s="97"/>
      <c r="J744" s="97"/>
      <c r="K744" s="97"/>
    </row>
    <row r="745" spans="1:11" s="94" customFormat="1" x14ac:dyDescent="0.35">
      <c r="A745" s="11"/>
      <c r="B745" s="11"/>
      <c r="C745" s="11"/>
      <c r="D745" s="11"/>
      <c r="E745" s="96"/>
      <c r="F745" s="97"/>
      <c r="G745" s="96"/>
      <c r="H745" s="96"/>
      <c r="I745" s="97"/>
      <c r="J745" s="97"/>
      <c r="K745" s="97"/>
    </row>
    <row r="746" spans="1:11" s="94" customFormat="1" x14ac:dyDescent="0.35">
      <c r="A746" s="11"/>
      <c r="B746" s="11"/>
      <c r="C746" s="11"/>
      <c r="D746" s="11"/>
      <c r="E746" s="96"/>
      <c r="F746" s="97"/>
      <c r="G746" s="96"/>
      <c r="H746" s="96"/>
      <c r="I746" s="97"/>
      <c r="J746" s="97"/>
      <c r="K746" s="97"/>
    </row>
    <row r="747" spans="1:11" s="94" customFormat="1" x14ac:dyDescent="0.35">
      <c r="A747" s="11"/>
      <c r="B747" s="11"/>
      <c r="C747" s="11"/>
      <c r="D747" s="11"/>
      <c r="E747" s="96"/>
      <c r="F747" s="97"/>
      <c r="G747" s="96"/>
      <c r="H747" s="96"/>
      <c r="I747" s="97"/>
      <c r="J747" s="97"/>
      <c r="K747" s="97"/>
    </row>
    <row r="748" spans="1:11" s="94" customFormat="1" x14ac:dyDescent="0.35">
      <c r="A748" s="11"/>
      <c r="B748" s="11"/>
      <c r="C748" s="11"/>
      <c r="D748" s="11"/>
      <c r="E748" s="96"/>
      <c r="F748" s="97"/>
      <c r="G748" s="96"/>
      <c r="H748" s="96"/>
      <c r="I748" s="97"/>
      <c r="J748" s="97"/>
      <c r="K748" s="97"/>
    </row>
    <row r="749" spans="1:11" s="94" customFormat="1" x14ac:dyDescent="0.35">
      <c r="A749" s="11"/>
      <c r="B749" s="11"/>
      <c r="C749" s="11"/>
      <c r="D749" s="11"/>
      <c r="E749" s="96"/>
      <c r="F749" s="97"/>
      <c r="G749" s="96"/>
      <c r="H749" s="96"/>
      <c r="I749" s="97"/>
      <c r="J749" s="97"/>
      <c r="K749" s="97"/>
    </row>
    <row r="750" spans="1:11" s="94" customFormat="1" x14ac:dyDescent="0.35">
      <c r="A750" s="11"/>
      <c r="B750" s="11"/>
      <c r="C750" s="11"/>
      <c r="D750" s="11"/>
      <c r="E750" s="96"/>
      <c r="F750" s="97"/>
      <c r="G750" s="96"/>
      <c r="H750" s="96"/>
      <c r="I750" s="97"/>
      <c r="J750" s="97"/>
      <c r="K750" s="97"/>
    </row>
    <row r="751" spans="1:11" s="94" customFormat="1" x14ac:dyDescent="0.35">
      <c r="A751" s="11"/>
      <c r="B751" s="11"/>
      <c r="C751" s="11"/>
      <c r="D751" s="11"/>
      <c r="E751" s="96"/>
      <c r="F751" s="97"/>
      <c r="G751" s="96"/>
      <c r="H751" s="96"/>
      <c r="I751" s="97"/>
      <c r="J751" s="97"/>
      <c r="K751" s="97"/>
    </row>
    <row r="752" spans="1:11" s="94" customFormat="1" x14ac:dyDescent="0.35">
      <c r="A752" s="11"/>
      <c r="B752" s="11"/>
      <c r="C752" s="11"/>
      <c r="D752" s="11"/>
      <c r="E752" s="96"/>
      <c r="F752" s="97"/>
      <c r="G752" s="96"/>
      <c r="H752" s="96"/>
      <c r="I752" s="97"/>
      <c r="J752" s="97"/>
      <c r="K752" s="97"/>
    </row>
    <row r="753" spans="1:11" s="94" customFormat="1" x14ac:dyDescent="0.35">
      <c r="A753" s="11"/>
      <c r="B753" s="11"/>
      <c r="C753" s="11"/>
      <c r="D753" s="11"/>
      <c r="E753" s="96"/>
      <c r="F753" s="97"/>
      <c r="G753" s="96"/>
      <c r="H753" s="96"/>
      <c r="I753" s="97"/>
      <c r="J753" s="97"/>
      <c r="K753" s="97"/>
    </row>
    <row r="754" spans="1:11" s="94" customFormat="1" x14ac:dyDescent="0.35">
      <c r="A754" s="11"/>
      <c r="B754" s="11"/>
      <c r="C754" s="11"/>
      <c r="D754" s="11"/>
      <c r="E754" s="96"/>
      <c r="F754" s="97"/>
      <c r="G754" s="96"/>
      <c r="H754" s="96"/>
      <c r="I754" s="97"/>
      <c r="J754" s="97"/>
      <c r="K754" s="97"/>
    </row>
    <row r="755" spans="1:11" s="94" customFormat="1" x14ac:dyDescent="0.35">
      <c r="A755" s="11"/>
      <c r="B755" s="11"/>
      <c r="C755" s="11"/>
      <c r="D755" s="11"/>
      <c r="E755" s="96"/>
      <c r="F755" s="97"/>
      <c r="G755" s="96"/>
      <c r="H755" s="96"/>
      <c r="I755" s="97"/>
      <c r="J755" s="97"/>
      <c r="K755" s="97"/>
    </row>
    <row r="756" spans="1:11" s="94" customFormat="1" x14ac:dyDescent="0.35">
      <c r="A756" s="11"/>
      <c r="B756" s="11"/>
      <c r="C756" s="11"/>
      <c r="D756" s="11"/>
      <c r="E756" s="96"/>
      <c r="F756" s="97"/>
      <c r="G756" s="96"/>
      <c r="H756" s="96"/>
      <c r="I756" s="97"/>
      <c r="J756" s="97"/>
      <c r="K756" s="97"/>
    </row>
    <row r="757" spans="1:11" s="94" customFormat="1" x14ac:dyDescent="0.35">
      <c r="A757" s="11"/>
      <c r="B757" s="11"/>
      <c r="C757" s="11"/>
      <c r="D757" s="11"/>
      <c r="E757" s="96"/>
      <c r="F757" s="97"/>
      <c r="G757" s="96"/>
      <c r="H757" s="96"/>
      <c r="I757" s="97"/>
      <c r="J757" s="97"/>
      <c r="K757" s="97"/>
    </row>
    <row r="758" spans="1:11" s="94" customFormat="1" x14ac:dyDescent="0.35">
      <c r="A758" s="11"/>
      <c r="B758" s="11"/>
      <c r="C758" s="11"/>
      <c r="D758" s="11"/>
      <c r="E758" s="96"/>
      <c r="F758" s="97"/>
      <c r="G758" s="96"/>
      <c r="H758" s="96"/>
      <c r="I758" s="97"/>
      <c r="J758" s="97"/>
      <c r="K758" s="97"/>
    </row>
    <row r="759" spans="1:11" s="94" customFormat="1" x14ac:dyDescent="0.35">
      <c r="A759" s="11"/>
      <c r="B759" s="11"/>
      <c r="C759" s="11"/>
      <c r="D759" s="11"/>
      <c r="E759" s="96"/>
      <c r="F759" s="97"/>
      <c r="G759" s="96"/>
      <c r="H759" s="96"/>
      <c r="I759" s="97"/>
      <c r="J759" s="97"/>
      <c r="K759" s="97"/>
    </row>
    <row r="760" spans="1:11" s="94" customFormat="1" x14ac:dyDescent="0.35">
      <c r="A760" s="11"/>
      <c r="B760" s="11"/>
      <c r="C760" s="11"/>
      <c r="D760" s="11"/>
      <c r="E760" s="96"/>
      <c r="F760" s="97"/>
      <c r="G760" s="96"/>
      <c r="H760" s="96"/>
      <c r="I760" s="97"/>
      <c r="J760" s="97"/>
      <c r="K760" s="97"/>
    </row>
    <row r="761" spans="1:11" s="94" customFormat="1" x14ac:dyDescent="0.35">
      <c r="A761" s="11"/>
      <c r="B761" s="11"/>
      <c r="C761" s="11"/>
      <c r="D761" s="11"/>
      <c r="E761" s="96"/>
      <c r="F761" s="97"/>
      <c r="G761" s="96"/>
      <c r="H761" s="96"/>
      <c r="I761" s="97"/>
      <c r="J761" s="97"/>
      <c r="K761" s="97"/>
    </row>
    <row r="762" spans="1:11" s="94" customFormat="1" x14ac:dyDescent="0.35">
      <c r="A762" s="11"/>
      <c r="B762" s="11"/>
      <c r="C762" s="11"/>
      <c r="D762" s="11"/>
      <c r="E762" s="96"/>
      <c r="F762" s="97"/>
      <c r="G762" s="96"/>
      <c r="H762" s="96"/>
      <c r="I762" s="97"/>
      <c r="J762" s="97"/>
      <c r="K762" s="97"/>
    </row>
    <row r="763" spans="1:11" s="94" customFormat="1" x14ac:dyDescent="0.35">
      <c r="A763" s="11"/>
      <c r="B763" s="11"/>
      <c r="C763" s="11"/>
      <c r="D763" s="11"/>
      <c r="E763" s="96"/>
      <c r="F763" s="97"/>
      <c r="G763" s="96"/>
      <c r="H763" s="96"/>
      <c r="I763" s="97"/>
      <c r="J763" s="97"/>
      <c r="K763" s="97"/>
    </row>
    <row r="764" spans="1:11" s="94" customFormat="1" x14ac:dyDescent="0.35">
      <c r="A764" s="11"/>
      <c r="B764" s="11"/>
      <c r="C764" s="11"/>
      <c r="D764" s="11"/>
      <c r="E764" s="96"/>
      <c r="F764" s="97"/>
      <c r="G764" s="96"/>
      <c r="H764" s="96"/>
      <c r="I764" s="97"/>
      <c r="J764" s="97"/>
      <c r="K764" s="97"/>
    </row>
    <row r="765" spans="1:11" s="94" customFormat="1" x14ac:dyDescent="0.35">
      <c r="A765" s="11"/>
      <c r="B765" s="11"/>
      <c r="C765" s="11"/>
      <c r="D765" s="11"/>
      <c r="E765" s="96"/>
      <c r="F765" s="97"/>
      <c r="G765" s="96"/>
      <c r="H765" s="96"/>
      <c r="I765" s="97"/>
      <c r="J765" s="97"/>
      <c r="K765" s="97"/>
    </row>
    <row r="766" spans="1:11" s="94" customFormat="1" x14ac:dyDescent="0.35">
      <c r="A766" s="11"/>
      <c r="B766" s="11"/>
      <c r="C766" s="11"/>
      <c r="D766" s="11"/>
      <c r="E766" s="96"/>
      <c r="F766" s="97"/>
      <c r="G766" s="96"/>
      <c r="H766" s="96"/>
      <c r="I766" s="97"/>
      <c r="J766" s="97"/>
      <c r="K766" s="97"/>
    </row>
    <row r="767" spans="1:11" s="94" customFormat="1" x14ac:dyDescent="0.35">
      <c r="A767" s="11"/>
      <c r="B767" s="11"/>
      <c r="C767" s="11"/>
      <c r="D767" s="11"/>
      <c r="E767" s="96"/>
      <c r="F767" s="97"/>
      <c r="G767" s="96"/>
      <c r="H767" s="96"/>
      <c r="I767" s="97"/>
      <c r="J767" s="97"/>
      <c r="K767" s="97"/>
    </row>
    <row r="768" spans="1:11" s="94" customFormat="1" x14ac:dyDescent="0.35">
      <c r="A768" s="11"/>
      <c r="B768" s="11"/>
      <c r="C768" s="11"/>
      <c r="D768" s="11"/>
      <c r="E768" s="96"/>
      <c r="F768" s="97"/>
      <c r="G768" s="96"/>
      <c r="H768" s="96"/>
      <c r="I768" s="97"/>
      <c r="J768" s="97"/>
      <c r="K768" s="97"/>
    </row>
    <row r="769" spans="1:11" s="94" customFormat="1" x14ac:dyDescent="0.35">
      <c r="A769" s="11"/>
      <c r="B769" s="11"/>
      <c r="C769" s="11"/>
      <c r="D769" s="11"/>
      <c r="E769" s="96"/>
      <c r="F769" s="97"/>
      <c r="G769" s="96"/>
      <c r="H769" s="96"/>
      <c r="I769" s="97"/>
      <c r="J769" s="97"/>
      <c r="K769" s="97"/>
    </row>
    <row r="770" spans="1:11" s="94" customFormat="1" x14ac:dyDescent="0.35">
      <c r="A770" s="11"/>
      <c r="B770" s="11"/>
      <c r="C770" s="11"/>
      <c r="D770" s="11"/>
      <c r="E770" s="96"/>
      <c r="F770" s="97"/>
      <c r="G770" s="96"/>
      <c r="H770" s="96"/>
      <c r="I770" s="97"/>
      <c r="J770" s="97"/>
      <c r="K770" s="97"/>
    </row>
    <row r="771" spans="1:11" s="94" customFormat="1" x14ac:dyDescent="0.35">
      <c r="A771" s="11"/>
      <c r="B771" s="11"/>
      <c r="C771" s="11"/>
      <c r="D771" s="11"/>
      <c r="E771" s="96"/>
      <c r="F771" s="97"/>
      <c r="G771" s="96"/>
      <c r="H771" s="96"/>
      <c r="I771" s="97"/>
      <c r="J771" s="97"/>
      <c r="K771" s="97"/>
    </row>
    <row r="772" spans="1:11" s="94" customFormat="1" x14ac:dyDescent="0.35">
      <c r="A772" s="11"/>
      <c r="B772" s="11"/>
      <c r="C772" s="11"/>
      <c r="D772" s="11"/>
      <c r="E772" s="96"/>
      <c r="F772" s="97"/>
      <c r="G772" s="96"/>
      <c r="H772" s="96"/>
      <c r="I772" s="97"/>
      <c r="J772" s="97"/>
      <c r="K772" s="97"/>
    </row>
    <row r="773" spans="1:11" s="94" customFormat="1" x14ac:dyDescent="0.35">
      <c r="A773" s="11"/>
      <c r="B773" s="11"/>
      <c r="C773" s="11"/>
      <c r="D773" s="11"/>
      <c r="E773" s="96"/>
      <c r="F773" s="97"/>
      <c r="G773" s="96"/>
      <c r="H773" s="96"/>
      <c r="I773" s="97"/>
      <c r="J773" s="97"/>
      <c r="K773" s="97"/>
    </row>
    <row r="774" spans="1:11" s="94" customFormat="1" x14ac:dyDescent="0.35">
      <c r="A774" s="11"/>
      <c r="B774" s="11"/>
      <c r="C774" s="11"/>
      <c r="D774" s="11"/>
      <c r="E774" s="96"/>
      <c r="F774" s="97"/>
      <c r="G774" s="96"/>
      <c r="H774" s="96"/>
      <c r="I774" s="97"/>
      <c r="J774" s="97"/>
      <c r="K774" s="97"/>
    </row>
    <row r="775" spans="1:11" s="94" customFormat="1" x14ac:dyDescent="0.35">
      <c r="A775" s="11"/>
      <c r="B775" s="11"/>
      <c r="C775" s="11"/>
      <c r="D775" s="11"/>
      <c r="E775" s="96"/>
      <c r="F775" s="97"/>
      <c r="G775" s="96"/>
      <c r="H775" s="96"/>
      <c r="I775" s="97"/>
      <c r="J775" s="97"/>
      <c r="K775" s="97"/>
    </row>
    <row r="776" spans="1:11" s="94" customFormat="1" x14ac:dyDescent="0.35">
      <c r="A776" s="11"/>
      <c r="B776" s="11"/>
      <c r="C776" s="11"/>
      <c r="D776" s="11"/>
      <c r="E776" s="96"/>
      <c r="F776" s="97"/>
      <c r="G776" s="96"/>
      <c r="H776" s="96"/>
      <c r="I776" s="97"/>
      <c r="J776" s="97"/>
      <c r="K776" s="97"/>
    </row>
    <row r="777" spans="1:11" s="94" customFormat="1" x14ac:dyDescent="0.35">
      <c r="A777" s="11"/>
      <c r="B777" s="11"/>
      <c r="C777" s="11"/>
      <c r="D777" s="11"/>
      <c r="E777" s="96"/>
      <c r="F777" s="97"/>
      <c r="G777" s="96"/>
      <c r="H777" s="96"/>
      <c r="I777" s="97"/>
      <c r="J777" s="97"/>
      <c r="K777" s="97"/>
    </row>
    <row r="778" spans="1:11" s="94" customFormat="1" x14ac:dyDescent="0.35">
      <c r="A778" s="11"/>
      <c r="B778" s="11"/>
      <c r="C778" s="11"/>
      <c r="D778" s="11"/>
      <c r="E778" s="96"/>
      <c r="F778" s="97"/>
      <c r="G778" s="96"/>
      <c r="H778" s="96"/>
      <c r="I778" s="97"/>
      <c r="J778" s="97"/>
      <c r="K778" s="97"/>
    </row>
    <row r="779" spans="1:11" s="94" customFormat="1" x14ac:dyDescent="0.35">
      <c r="A779" s="11"/>
      <c r="B779" s="11"/>
      <c r="C779" s="11"/>
      <c r="D779" s="11"/>
      <c r="E779" s="96"/>
      <c r="F779" s="97"/>
      <c r="G779" s="96"/>
      <c r="H779" s="96"/>
      <c r="I779" s="97"/>
      <c r="J779" s="97"/>
      <c r="K779" s="97"/>
    </row>
    <row r="780" spans="1:11" s="94" customFormat="1" x14ac:dyDescent="0.35">
      <c r="A780" s="11"/>
      <c r="B780" s="11"/>
      <c r="C780" s="11"/>
      <c r="D780" s="11"/>
      <c r="E780" s="96"/>
      <c r="F780" s="97"/>
      <c r="G780" s="96"/>
      <c r="H780" s="96"/>
      <c r="I780" s="97"/>
      <c r="J780" s="97"/>
      <c r="K780" s="97"/>
    </row>
    <row r="781" spans="1:11" s="94" customFormat="1" x14ac:dyDescent="0.35">
      <c r="A781" s="11"/>
      <c r="B781" s="11"/>
      <c r="C781" s="11"/>
      <c r="D781" s="11"/>
      <c r="E781" s="96"/>
      <c r="F781" s="97"/>
      <c r="G781" s="96"/>
      <c r="H781" s="96"/>
      <c r="I781" s="97"/>
      <c r="J781" s="97"/>
      <c r="K781" s="97"/>
    </row>
    <row r="782" spans="1:11" s="94" customFormat="1" x14ac:dyDescent="0.35">
      <c r="A782" s="11"/>
      <c r="B782" s="11"/>
      <c r="C782" s="11"/>
      <c r="D782" s="11"/>
      <c r="E782" s="96"/>
      <c r="F782" s="97"/>
      <c r="G782" s="96"/>
      <c r="H782" s="96"/>
      <c r="I782" s="97"/>
      <c r="J782" s="97"/>
      <c r="K782" s="97"/>
    </row>
    <row r="783" spans="1:11" s="94" customFormat="1" x14ac:dyDescent="0.35">
      <c r="A783" s="11"/>
      <c r="B783" s="11"/>
      <c r="C783" s="11"/>
      <c r="D783" s="11"/>
      <c r="E783" s="96"/>
      <c r="F783" s="97"/>
      <c r="G783" s="96"/>
      <c r="H783" s="96"/>
      <c r="I783" s="97"/>
      <c r="J783" s="97"/>
      <c r="K783" s="97"/>
    </row>
    <row r="784" spans="1:11" s="94" customFormat="1" x14ac:dyDescent="0.35">
      <c r="A784" s="11"/>
      <c r="B784" s="11"/>
      <c r="C784" s="11"/>
      <c r="D784" s="11"/>
      <c r="E784" s="96"/>
      <c r="F784" s="97"/>
      <c r="G784" s="96"/>
      <c r="H784" s="96"/>
      <c r="I784" s="97"/>
      <c r="J784" s="97"/>
      <c r="K784" s="97"/>
    </row>
    <row r="785" spans="1:11" s="94" customFormat="1" x14ac:dyDescent="0.35">
      <c r="A785" s="11"/>
      <c r="B785" s="11"/>
      <c r="C785" s="11"/>
      <c r="D785" s="11"/>
      <c r="E785" s="96"/>
      <c r="F785" s="97"/>
      <c r="G785" s="96"/>
      <c r="H785" s="96"/>
      <c r="I785" s="97"/>
      <c r="J785" s="97"/>
      <c r="K785" s="97"/>
    </row>
    <row r="786" spans="1:11" s="94" customFormat="1" x14ac:dyDescent="0.35">
      <c r="A786" s="11"/>
      <c r="B786" s="11"/>
      <c r="C786" s="11"/>
      <c r="D786" s="11"/>
      <c r="E786" s="96"/>
      <c r="F786" s="97"/>
      <c r="G786" s="96"/>
      <c r="H786" s="96"/>
      <c r="I786" s="97"/>
      <c r="J786" s="97"/>
      <c r="K786" s="97"/>
    </row>
    <row r="787" spans="1:11" s="94" customFormat="1" x14ac:dyDescent="0.35">
      <c r="A787" s="11"/>
      <c r="B787" s="11"/>
      <c r="C787" s="11"/>
      <c r="D787" s="11"/>
      <c r="E787" s="96"/>
      <c r="F787" s="97"/>
      <c r="G787" s="96"/>
      <c r="H787" s="96"/>
      <c r="I787" s="97"/>
      <c r="J787" s="97"/>
      <c r="K787" s="97"/>
    </row>
    <row r="788" spans="1:11" s="94" customFormat="1" x14ac:dyDescent="0.35">
      <c r="A788" s="11"/>
      <c r="B788" s="11"/>
      <c r="C788" s="11"/>
      <c r="D788" s="11"/>
      <c r="E788" s="96"/>
      <c r="F788" s="97"/>
      <c r="G788" s="96"/>
      <c r="H788" s="96"/>
      <c r="I788" s="97"/>
      <c r="J788" s="97"/>
      <c r="K788" s="97"/>
    </row>
    <row r="789" spans="1:11" s="94" customFormat="1" x14ac:dyDescent="0.35">
      <c r="A789" s="11"/>
      <c r="B789" s="11"/>
      <c r="C789" s="11"/>
      <c r="D789" s="11"/>
      <c r="E789" s="96"/>
      <c r="F789" s="97"/>
      <c r="G789" s="96"/>
      <c r="H789" s="96"/>
      <c r="I789" s="97"/>
      <c r="J789" s="97"/>
      <c r="K789" s="97"/>
    </row>
    <row r="790" spans="1:11" s="94" customFormat="1" x14ac:dyDescent="0.35">
      <c r="A790" s="11"/>
      <c r="B790" s="11"/>
      <c r="C790" s="11"/>
      <c r="D790" s="11"/>
      <c r="E790" s="96"/>
      <c r="F790" s="97"/>
      <c r="G790" s="96"/>
      <c r="H790" s="96"/>
      <c r="I790" s="97"/>
      <c r="J790" s="97"/>
      <c r="K790" s="97"/>
    </row>
    <row r="791" spans="1:11" s="94" customFormat="1" x14ac:dyDescent="0.35">
      <c r="A791" s="11"/>
      <c r="B791" s="11"/>
      <c r="C791" s="11"/>
      <c r="D791" s="11"/>
      <c r="E791" s="96"/>
      <c r="F791" s="97"/>
      <c r="G791" s="96"/>
      <c r="H791" s="96"/>
      <c r="I791" s="97"/>
      <c r="J791" s="97"/>
      <c r="K791" s="97"/>
    </row>
    <row r="792" spans="1:11" s="94" customFormat="1" x14ac:dyDescent="0.35">
      <c r="A792" s="11"/>
      <c r="B792" s="11"/>
      <c r="C792" s="11"/>
      <c r="D792" s="11"/>
      <c r="E792" s="96"/>
      <c r="F792" s="97"/>
      <c r="G792" s="96"/>
      <c r="H792" s="96"/>
      <c r="I792" s="97"/>
      <c r="J792" s="97"/>
      <c r="K792" s="97"/>
    </row>
    <row r="793" spans="1:11" s="94" customFormat="1" x14ac:dyDescent="0.35">
      <c r="A793" s="11"/>
      <c r="B793" s="11"/>
      <c r="C793" s="11"/>
      <c r="D793" s="11"/>
      <c r="E793" s="96"/>
      <c r="F793" s="97"/>
      <c r="G793" s="96"/>
      <c r="H793" s="96"/>
      <c r="I793" s="97"/>
      <c r="J793" s="97"/>
      <c r="K793" s="97"/>
    </row>
    <row r="794" spans="1:11" s="94" customFormat="1" x14ac:dyDescent="0.35">
      <c r="A794" s="11"/>
      <c r="B794" s="11"/>
      <c r="C794" s="11"/>
      <c r="D794" s="11"/>
      <c r="E794" s="96"/>
      <c r="F794" s="97"/>
      <c r="G794" s="96"/>
      <c r="H794" s="96"/>
      <c r="I794" s="97"/>
      <c r="J794" s="97"/>
      <c r="K794" s="97"/>
    </row>
    <row r="795" spans="1:11" s="94" customFormat="1" x14ac:dyDescent="0.35">
      <c r="A795" s="11"/>
      <c r="B795" s="11"/>
      <c r="C795" s="11"/>
      <c r="D795" s="11"/>
      <c r="E795" s="96"/>
      <c r="F795" s="97"/>
      <c r="G795" s="96"/>
      <c r="H795" s="96"/>
      <c r="I795" s="97"/>
      <c r="J795" s="97"/>
      <c r="K795" s="97"/>
    </row>
    <row r="796" spans="1:11" s="94" customFormat="1" x14ac:dyDescent="0.35">
      <c r="A796" s="11"/>
      <c r="B796" s="11"/>
      <c r="C796" s="11"/>
      <c r="D796" s="11"/>
      <c r="E796" s="96"/>
      <c r="F796" s="97"/>
      <c r="G796" s="96"/>
      <c r="H796" s="96"/>
      <c r="I796" s="97"/>
      <c r="J796" s="97"/>
      <c r="K796" s="97"/>
    </row>
    <row r="797" spans="1:11" s="94" customFormat="1" x14ac:dyDescent="0.35">
      <c r="A797" s="11"/>
      <c r="B797" s="11"/>
      <c r="C797" s="11"/>
      <c r="D797" s="11"/>
      <c r="E797" s="96"/>
      <c r="F797" s="97"/>
      <c r="G797" s="96"/>
      <c r="H797" s="96"/>
      <c r="I797" s="97"/>
      <c r="J797" s="97"/>
      <c r="K797" s="97"/>
    </row>
    <row r="798" spans="1:11" s="94" customFormat="1" x14ac:dyDescent="0.35">
      <c r="A798" s="11"/>
      <c r="B798" s="11"/>
      <c r="C798" s="11"/>
      <c r="D798" s="11"/>
      <c r="E798" s="96"/>
      <c r="F798" s="97"/>
      <c r="G798" s="96"/>
      <c r="H798" s="96"/>
      <c r="I798" s="97"/>
      <c r="J798" s="97"/>
      <c r="K798" s="97"/>
    </row>
    <row r="799" spans="1:11" s="94" customFormat="1" x14ac:dyDescent="0.35">
      <c r="A799" s="11"/>
      <c r="B799" s="11"/>
      <c r="C799" s="11"/>
      <c r="D799" s="11"/>
      <c r="E799" s="96"/>
      <c r="F799" s="97"/>
      <c r="G799" s="96"/>
      <c r="H799" s="96"/>
      <c r="I799" s="97"/>
      <c r="J799" s="97"/>
      <c r="K799" s="97"/>
    </row>
    <row r="800" spans="1:11" s="94" customFormat="1" x14ac:dyDescent="0.35">
      <c r="A800" s="11"/>
      <c r="B800" s="11"/>
      <c r="C800" s="11"/>
      <c r="D800" s="11"/>
      <c r="E800" s="96"/>
      <c r="F800" s="97"/>
      <c r="G800" s="96"/>
      <c r="H800" s="96"/>
      <c r="I800" s="97"/>
      <c r="J800" s="97"/>
      <c r="K800" s="97"/>
    </row>
    <row r="801" spans="1:11" s="94" customFormat="1" x14ac:dyDescent="0.35">
      <c r="A801" s="11"/>
      <c r="B801" s="11"/>
      <c r="C801" s="11"/>
      <c r="D801" s="11"/>
      <c r="E801" s="96"/>
      <c r="F801" s="97"/>
      <c r="G801" s="96"/>
      <c r="H801" s="96"/>
      <c r="I801" s="97"/>
      <c r="J801" s="97"/>
      <c r="K801" s="97"/>
    </row>
    <row r="802" spans="1:11" s="94" customFormat="1" x14ac:dyDescent="0.35">
      <c r="A802" s="11"/>
      <c r="B802" s="11"/>
      <c r="C802" s="11"/>
      <c r="D802" s="11"/>
      <c r="E802" s="96"/>
      <c r="F802" s="97"/>
      <c r="G802" s="96"/>
      <c r="H802" s="96"/>
      <c r="I802" s="97"/>
      <c r="J802" s="97"/>
      <c r="K802" s="97"/>
    </row>
    <row r="803" spans="1:11" s="94" customFormat="1" x14ac:dyDescent="0.35">
      <c r="A803" s="11"/>
      <c r="B803" s="11"/>
      <c r="C803" s="11"/>
      <c r="D803" s="11"/>
      <c r="E803" s="96"/>
      <c r="F803" s="97"/>
      <c r="G803" s="96"/>
      <c r="H803" s="96"/>
      <c r="I803" s="97"/>
      <c r="J803" s="97"/>
      <c r="K803" s="97"/>
    </row>
    <row r="804" spans="1:11" s="94" customFormat="1" x14ac:dyDescent="0.35">
      <c r="A804" s="11"/>
      <c r="B804" s="11"/>
      <c r="C804" s="11"/>
      <c r="D804" s="11"/>
      <c r="E804" s="96"/>
      <c r="F804" s="97"/>
      <c r="G804" s="96"/>
      <c r="H804" s="96"/>
      <c r="I804" s="97"/>
      <c r="J804" s="97"/>
      <c r="K804" s="97"/>
    </row>
    <row r="805" spans="1:11" s="94" customFormat="1" x14ac:dyDescent="0.35">
      <c r="A805" s="11"/>
      <c r="B805" s="11"/>
      <c r="C805" s="11"/>
      <c r="D805" s="11"/>
      <c r="E805" s="96"/>
      <c r="F805" s="97"/>
      <c r="G805" s="96"/>
      <c r="H805" s="96"/>
      <c r="I805" s="97"/>
      <c r="J805" s="97"/>
      <c r="K805" s="97"/>
    </row>
    <row r="806" spans="1:11" s="94" customFormat="1" x14ac:dyDescent="0.35">
      <c r="A806" s="11"/>
      <c r="B806" s="11"/>
      <c r="C806" s="11"/>
      <c r="D806" s="11"/>
      <c r="E806" s="96"/>
      <c r="F806" s="97"/>
      <c r="G806" s="96"/>
      <c r="H806" s="96"/>
      <c r="I806" s="97"/>
      <c r="J806" s="97"/>
      <c r="K806" s="97"/>
    </row>
    <row r="807" spans="1:11" s="94" customFormat="1" x14ac:dyDescent="0.35">
      <c r="A807" s="11"/>
      <c r="B807" s="11"/>
      <c r="C807" s="11"/>
      <c r="D807" s="11"/>
      <c r="E807" s="96"/>
      <c r="F807" s="97"/>
      <c r="G807" s="96"/>
      <c r="H807" s="96"/>
      <c r="I807" s="97"/>
      <c r="J807" s="97"/>
      <c r="K807" s="97"/>
    </row>
    <row r="808" spans="1:11" s="94" customFormat="1" x14ac:dyDescent="0.35">
      <c r="A808" s="11"/>
      <c r="B808" s="11"/>
      <c r="C808" s="11"/>
      <c r="D808" s="11"/>
      <c r="E808" s="96"/>
      <c r="F808" s="97"/>
      <c r="G808" s="96"/>
      <c r="H808" s="96"/>
      <c r="I808" s="97"/>
      <c r="J808" s="97"/>
      <c r="K808" s="97"/>
    </row>
    <row r="809" spans="1:11" s="94" customFormat="1" x14ac:dyDescent="0.35">
      <c r="A809" s="11"/>
      <c r="B809" s="11"/>
      <c r="C809" s="11"/>
      <c r="D809" s="11"/>
      <c r="E809" s="96"/>
      <c r="F809" s="97"/>
      <c r="G809" s="96"/>
      <c r="H809" s="96"/>
      <c r="I809" s="97"/>
      <c r="J809" s="97"/>
      <c r="K809" s="97"/>
    </row>
    <row r="810" spans="1:11" s="94" customFormat="1" x14ac:dyDescent="0.35">
      <c r="A810" s="11"/>
      <c r="B810" s="11"/>
      <c r="C810" s="11"/>
      <c r="D810" s="11"/>
      <c r="E810" s="96"/>
      <c r="F810" s="97"/>
      <c r="G810" s="96"/>
      <c r="H810" s="96"/>
      <c r="I810" s="97"/>
      <c r="J810" s="97"/>
      <c r="K810" s="97"/>
    </row>
    <row r="811" spans="1:11" s="94" customFormat="1" x14ac:dyDescent="0.35">
      <c r="A811" s="11"/>
      <c r="B811" s="11"/>
      <c r="C811" s="11"/>
      <c r="D811" s="11"/>
      <c r="E811" s="96"/>
      <c r="F811" s="97"/>
      <c r="G811" s="96"/>
      <c r="H811" s="96"/>
      <c r="I811" s="97"/>
      <c r="J811" s="97"/>
      <c r="K811" s="97"/>
    </row>
    <row r="812" spans="1:11" s="94" customFormat="1" x14ac:dyDescent="0.35">
      <c r="A812" s="11"/>
      <c r="B812" s="11"/>
      <c r="C812" s="11"/>
      <c r="D812" s="11"/>
      <c r="E812" s="96"/>
      <c r="F812" s="97"/>
      <c r="G812" s="96"/>
      <c r="H812" s="96"/>
      <c r="I812" s="97"/>
      <c r="J812" s="97"/>
      <c r="K812" s="97"/>
    </row>
    <row r="813" spans="1:11" s="94" customFormat="1" x14ac:dyDescent="0.35">
      <c r="A813" s="11"/>
      <c r="B813" s="11"/>
      <c r="C813" s="11"/>
      <c r="D813" s="11"/>
      <c r="E813" s="96"/>
      <c r="F813" s="97"/>
      <c r="G813" s="96"/>
      <c r="H813" s="96"/>
      <c r="I813" s="97"/>
      <c r="J813" s="97"/>
      <c r="K813" s="97"/>
    </row>
    <row r="814" spans="1:11" s="94" customFormat="1" x14ac:dyDescent="0.35">
      <c r="A814" s="11"/>
      <c r="B814" s="11"/>
      <c r="C814" s="11"/>
      <c r="D814" s="11"/>
      <c r="E814" s="96"/>
      <c r="F814" s="97"/>
      <c r="G814" s="96"/>
      <c r="H814" s="96"/>
      <c r="I814" s="97"/>
      <c r="J814" s="97"/>
      <c r="K814" s="97"/>
    </row>
    <row r="815" spans="1:11" s="94" customFormat="1" x14ac:dyDescent="0.35">
      <c r="A815" s="11"/>
      <c r="B815" s="11"/>
      <c r="C815" s="11"/>
      <c r="D815" s="11"/>
      <c r="E815" s="96"/>
      <c r="F815" s="97"/>
      <c r="G815" s="96"/>
      <c r="H815" s="96"/>
      <c r="I815" s="97"/>
      <c r="J815" s="97"/>
      <c r="K815" s="97"/>
    </row>
    <row r="816" spans="1:11" s="94" customFormat="1" x14ac:dyDescent="0.35">
      <c r="A816" s="11"/>
      <c r="B816" s="11"/>
      <c r="C816" s="11"/>
      <c r="D816" s="11"/>
      <c r="E816" s="96"/>
      <c r="F816" s="97"/>
      <c r="G816" s="96"/>
      <c r="H816" s="96"/>
      <c r="I816" s="97"/>
      <c r="J816" s="97"/>
      <c r="K816" s="97"/>
    </row>
    <row r="817" spans="1:11" s="94" customFormat="1" x14ac:dyDescent="0.35">
      <c r="A817" s="11"/>
      <c r="B817" s="11"/>
      <c r="C817" s="11"/>
      <c r="D817" s="11"/>
      <c r="E817" s="96"/>
      <c r="F817" s="97"/>
      <c r="G817" s="96"/>
      <c r="H817" s="96"/>
      <c r="I817" s="97"/>
      <c r="J817" s="97"/>
      <c r="K817" s="97"/>
    </row>
    <row r="818" spans="1:11" s="94" customFormat="1" x14ac:dyDescent="0.35">
      <c r="A818" s="11"/>
      <c r="B818" s="11"/>
      <c r="C818" s="11"/>
      <c r="D818" s="11"/>
      <c r="E818" s="96"/>
      <c r="F818" s="97"/>
      <c r="G818" s="96"/>
      <c r="H818" s="96"/>
      <c r="I818" s="97"/>
      <c r="J818" s="97"/>
      <c r="K818" s="97"/>
    </row>
    <row r="819" spans="1:11" s="94" customFormat="1" x14ac:dyDescent="0.35">
      <c r="A819" s="11"/>
      <c r="B819" s="11"/>
      <c r="C819" s="11"/>
      <c r="D819" s="11"/>
      <c r="E819" s="96"/>
      <c r="F819" s="97"/>
      <c r="G819" s="96"/>
      <c r="H819" s="96"/>
      <c r="I819" s="97"/>
      <c r="J819" s="97"/>
      <c r="K819" s="97"/>
    </row>
    <row r="820" spans="1:11" s="94" customFormat="1" x14ac:dyDescent="0.35">
      <c r="A820" s="11"/>
      <c r="B820" s="11"/>
      <c r="C820" s="11"/>
      <c r="D820" s="11"/>
      <c r="E820" s="96"/>
      <c r="F820" s="97"/>
      <c r="G820" s="96"/>
      <c r="H820" s="96"/>
      <c r="I820" s="97"/>
      <c r="J820" s="97"/>
      <c r="K820" s="97"/>
    </row>
    <row r="821" spans="1:11" s="94" customFormat="1" x14ac:dyDescent="0.35">
      <c r="A821" s="11"/>
      <c r="B821" s="11"/>
      <c r="C821" s="11"/>
      <c r="D821" s="11"/>
      <c r="E821" s="96"/>
      <c r="F821" s="97"/>
      <c r="G821" s="96"/>
      <c r="H821" s="96"/>
      <c r="I821" s="97"/>
      <c r="J821" s="97"/>
      <c r="K821" s="97"/>
    </row>
    <row r="822" spans="1:11" s="94" customFormat="1" x14ac:dyDescent="0.35">
      <c r="A822" s="11"/>
      <c r="B822" s="11"/>
      <c r="C822" s="11"/>
      <c r="D822" s="11"/>
      <c r="E822" s="96"/>
      <c r="F822" s="97"/>
      <c r="G822" s="96"/>
      <c r="H822" s="96"/>
      <c r="I822" s="97"/>
      <c r="J822" s="97"/>
      <c r="K822" s="97"/>
    </row>
    <row r="823" spans="1:11" s="94" customFormat="1" x14ac:dyDescent="0.35">
      <c r="A823" s="11"/>
      <c r="B823" s="11"/>
      <c r="C823" s="11"/>
      <c r="D823" s="11"/>
      <c r="E823" s="96"/>
      <c r="F823" s="97"/>
      <c r="G823" s="96"/>
      <c r="H823" s="96"/>
      <c r="I823" s="97"/>
      <c r="J823" s="97"/>
      <c r="K823" s="97"/>
    </row>
    <row r="824" spans="1:11" s="94" customFormat="1" x14ac:dyDescent="0.35">
      <c r="A824" s="11"/>
      <c r="B824" s="11"/>
      <c r="C824" s="11"/>
      <c r="D824" s="11"/>
      <c r="E824" s="96"/>
      <c r="F824" s="97"/>
      <c r="G824" s="96"/>
      <c r="H824" s="96"/>
      <c r="I824" s="97"/>
      <c r="J824" s="97"/>
      <c r="K824" s="97"/>
    </row>
    <row r="825" spans="1:11" s="94" customFormat="1" x14ac:dyDescent="0.35">
      <c r="A825" s="11"/>
      <c r="B825" s="11"/>
      <c r="C825" s="11"/>
      <c r="D825" s="11"/>
      <c r="E825" s="96"/>
      <c r="F825" s="97"/>
      <c r="G825" s="96"/>
      <c r="H825" s="96"/>
      <c r="I825" s="97"/>
      <c r="J825" s="97"/>
      <c r="K825" s="97"/>
    </row>
    <row r="826" spans="1:11" s="94" customFormat="1" x14ac:dyDescent="0.35">
      <c r="A826" s="11"/>
      <c r="B826" s="11"/>
      <c r="C826" s="11"/>
      <c r="D826" s="11"/>
      <c r="E826" s="96"/>
      <c r="F826" s="97"/>
      <c r="G826" s="96"/>
      <c r="H826" s="96"/>
      <c r="I826" s="97"/>
      <c r="J826" s="97"/>
      <c r="K826" s="97"/>
    </row>
    <row r="827" spans="1:11" s="94" customFormat="1" x14ac:dyDescent="0.35">
      <c r="A827" s="11"/>
      <c r="B827" s="11"/>
      <c r="C827" s="11"/>
      <c r="D827" s="11"/>
      <c r="E827" s="96"/>
      <c r="F827" s="97"/>
      <c r="G827" s="96"/>
      <c r="H827" s="96"/>
      <c r="I827" s="97"/>
      <c r="J827" s="97"/>
      <c r="K827" s="97"/>
    </row>
    <row r="828" spans="1:11" s="94" customFormat="1" x14ac:dyDescent="0.35">
      <c r="A828" s="11"/>
      <c r="B828" s="11"/>
      <c r="C828" s="11"/>
      <c r="D828" s="11"/>
      <c r="E828" s="96"/>
      <c r="F828" s="97"/>
      <c r="G828" s="96"/>
      <c r="H828" s="96"/>
      <c r="I828" s="97"/>
      <c r="J828" s="97"/>
      <c r="K828" s="97"/>
    </row>
    <row r="829" spans="1:11" s="94" customFormat="1" x14ac:dyDescent="0.35">
      <c r="A829" s="11"/>
      <c r="B829" s="11"/>
      <c r="C829" s="11"/>
      <c r="D829" s="11"/>
      <c r="E829" s="96"/>
      <c r="F829" s="97"/>
      <c r="G829" s="96"/>
      <c r="H829" s="96"/>
      <c r="I829" s="97"/>
      <c r="J829" s="97"/>
      <c r="K829" s="97"/>
    </row>
    <row r="830" spans="1:11" s="94" customFormat="1" x14ac:dyDescent="0.35">
      <c r="A830" s="11"/>
      <c r="B830" s="11"/>
      <c r="C830" s="11"/>
      <c r="D830" s="11"/>
      <c r="E830" s="96"/>
      <c r="F830" s="97"/>
      <c r="G830" s="96"/>
      <c r="H830" s="96"/>
      <c r="I830" s="97"/>
      <c r="J830" s="97"/>
      <c r="K830" s="97"/>
    </row>
    <row r="831" spans="1:11" s="94" customFormat="1" x14ac:dyDescent="0.35">
      <c r="A831" s="11"/>
      <c r="B831" s="11"/>
      <c r="C831" s="11"/>
      <c r="D831" s="11"/>
      <c r="E831" s="96"/>
      <c r="F831" s="97"/>
      <c r="G831" s="96"/>
      <c r="H831" s="96"/>
      <c r="I831" s="97"/>
      <c r="J831" s="97"/>
      <c r="K831" s="97"/>
    </row>
    <row r="832" spans="1:11" s="94" customFormat="1" x14ac:dyDescent="0.35">
      <c r="A832" s="11"/>
      <c r="B832" s="11"/>
      <c r="C832" s="11"/>
      <c r="D832" s="11"/>
      <c r="E832" s="96"/>
      <c r="F832" s="97"/>
      <c r="G832" s="96"/>
      <c r="H832" s="96"/>
      <c r="I832" s="97"/>
      <c r="J832" s="97"/>
      <c r="K832" s="97"/>
    </row>
    <row r="833" spans="1:11" s="94" customFormat="1" x14ac:dyDescent="0.35">
      <c r="A833" s="11"/>
      <c r="B833" s="11"/>
      <c r="C833" s="11"/>
      <c r="D833" s="11"/>
      <c r="E833" s="96"/>
      <c r="F833" s="97"/>
      <c r="G833" s="96"/>
      <c r="H833" s="96"/>
      <c r="I833" s="97"/>
      <c r="J833" s="97"/>
      <c r="K833" s="97"/>
    </row>
    <row r="834" spans="1:11" s="94" customFormat="1" x14ac:dyDescent="0.35">
      <c r="A834" s="11"/>
      <c r="B834" s="11"/>
      <c r="C834" s="11"/>
      <c r="D834" s="11"/>
      <c r="E834" s="96"/>
      <c r="F834" s="97"/>
      <c r="G834" s="96"/>
      <c r="H834" s="96"/>
      <c r="I834" s="97"/>
      <c r="J834" s="97"/>
      <c r="K834" s="97"/>
    </row>
    <row r="835" spans="1:11" s="94" customFormat="1" x14ac:dyDescent="0.35">
      <c r="A835" s="11"/>
      <c r="B835" s="11"/>
      <c r="C835" s="11"/>
      <c r="D835" s="11"/>
      <c r="E835" s="96"/>
      <c r="F835" s="97"/>
      <c r="G835" s="96"/>
      <c r="H835" s="96"/>
      <c r="I835" s="97"/>
      <c r="J835" s="97"/>
      <c r="K835" s="97"/>
    </row>
    <row r="836" spans="1:11" s="94" customFormat="1" x14ac:dyDescent="0.35">
      <c r="A836" s="11"/>
      <c r="B836" s="11"/>
      <c r="C836" s="11"/>
      <c r="D836" s="11"/>
      <c r="E836" s="96"/>
      <c r="F836" s="97"/>
      <c r="G836" s="96"/>
      <c r="H836" s="96"/>
      <c r="I836" s="97"/>
      <c r="J836" s="97"/>
      <c r="K836" s="97"/>
    </row>
    <row r="837" spans="1:11" s="94" customFormat="1" x14ac:dyDescent="0.35">
      <c r="A837" s="11"/>
      <c r="B837" s="11"/>
      <c r="C837" s="11"/>
      <c r="D837" s="11"/>
      <c r="E837" s="96"/>
      <c r="F837" s="97"/>
      <c r="G837" s="96"/>
      <c r="H837" s="96"/>
      <c r="I837" s="97"/>
      <c r="J837" s="97"/>
      <c r="K837" s="97"/>
    </row>
    <row r="838" spans="1:11" s="94" customFormat="1" x14ac:dyDescent="0.35">
      <c r="A838" s="11"/>
      <c r="B838" s="11"/>
      <c r="C838" s="11"/>
      <c r="D838" s="11"/>
      <c r="E838" s="96"/>
      <c r="F838" s="97"/>
      <c r="G838" s="96"/>
      <c r="H838" s="96"/>
      <c r="I838" s="97"/>
      <c r="J838" s="97"/>
      <c r="K838" s="97"/>
    </row>
    <row r="839" spans="1:11" s="94" customFormat="1" x14ac:dyDescent="0.35">
      <c r="A839" s="11"/>
      <c r="B839" s="11"/>
      <c r="C839" s="11"/>
      <c r="D839" s="11"/>
      <c r="E839" s="96"/>
      <c r="F839" s="97"/>
      <c r="G839" s="96"/>
      <c r="H839" s="96"/>
      <c r="I839" s="97"/>
      <c r="J839" s="97"/>
      <c r="K839" s="97"/>
    </row>
    <row r="840" spans="1:11" s="94" customFormat="1" x14ac:dyDescent="0.35">
      <c r="A840" s="11"/>
      <c r="B840" s="11"/>
      <c r="C840" s="11"/>
      <c r="D840" s="11"/>
      <c r="E840" s="96"/>
      <c r="F840" s="97"/>
      <c r="G840" s="96"/>
      <c r="H840" s="96"/>
      <c r="I840" s="97"/>
      <c r="J840" s="97"/>
      <c r="K840" s="97"/>
    </row>
    <row r="841" spans="1:11" s="94" customFormat="1" x14ac:dyDescent="0.35">
      <c r="A841" s="11"/>
      <c r="B841" s="11"/>
      <c r="C841" s="11"/>
      <c r="D841" s="11"/>
      <c r="E841" s="96"/>
      <c r="F841" s="97"/>
      <c r="G841" s="96"/>
      <c r="H841" s="96"/>
      <c r="I841" s="97"/>
      <c r="J841" s="97"/>
      <c r="K841" s="97"/>
    </row>
    <row r="842" spans="1:11" s="94" customFormat="1" x14ac:dyDescent="0.35">
      <c r="A842" s="11"/>
      <c r="B842" s="11"/>
      <c r="C842" s="11"/>
      <c r="D842" s="11"/>
      <c r="E842" s="96"/>
      <c r="F842" s="97"/>
      <c r="G842" s="96"/>
      <c r="H842" s="96"/>
      <c r="I842" s="97"/>
      <c r="J842" s="97"/>
      <c r="K842" s="97"/>
    </row>
    <row r="843" spans="1:11" s="94" customFormat="1" x14ac:dyDescent="0.35">
      <c r="A843" s="11"/>
      <c r="B843" s="11"/>
      <c r="C843" s="11"/>
      <c r="D843" s="11"/>
      <c r="E843" s="96"/>
      <c r="F843" s="97"/>
      <c r="G843" s="96"/>
      <c r="H843" s="96"/>
      <c r="I843" s="97"/>
      <c r="J843" s="97"/>
      <c r="K843" s="97"/>
    </row>
    <row r="844" spans="1:11" s="94" customFormat="1" x14ac:dyDescent="0.35">
      <c r="A844" s="11"/>
      <c r="B844" s="11"/>
      <c r="C844" s="11"/>
      <c r="D844" s="11"/>
      <c r="E844" s="96"/>
      <c r="F844" s="97"/>
      <c r="G844" s="96"/>
      <c r="H844" s="96"/>
      <c r="I844" s="97"/>
      <c r="J844" s="97"/>
      <c r="K844" s="97"/>
    </row>
    <row r="845" spans="1:11" s="94" customFormat="1" x14ac:dyDescent="0.35">
      <c r="A845" s="11"/>
      <c r="B845" s="11"/>
      <c r="C845" s="11"/>
      <c r="D845" s="11"/>
      <c r="E845" s="96"/>
      <c r="F845" s="97"/>
      <c r="G845" s="96"/>
      <c r="H845" s="96"/>
      <c r="I845" s="97"/>
      <c r="J845" s="97"/>
      <c r="K845" s="97"/>
    </row>
    <row r="846" spans="1:11" s="94" customFormat="1" x14ac:dyDescent="0.35">
      <c r="A846" s="11"/>
      <c r="B846" s="11"/>
      <c r="C846" s="11"/>
      <c r="D846" s="11"/>
      <c r="E846" s="96"/>
      <c r="F846" s="97"/>
      <c r="G846" s="96"/>
      <c r="H846" s="96"/>
      <c r="I846" s="97"/>
      <c r="J846" s="97"/>
      <c r="K846" s="97"/>
    </row>
    <row r="847" spans="1:11" s="94" customFormat="1" x14ac:dyDescent="0.35">
      <c r="A847" s="11"/>
      <c r="B847" s="11"/>
      <c r="C847" s="11"/>
      <c r="D847" s="11"/>
      <c r="E847" s="96"/>
      <c r="F847" s="97"/>
      <c r="G847" s="96"/>
      <c r="H847" s="96"/>
      <c r="I847" s="97"/>
      <c r="J847" s="97"/>
      <c r="K847" s="97"/>
    </row>
    <row r="848" spans="1:11" s="94" customFormat="1" x14ac:dyDescent="0.35">
      <c r="A848" s="11"/>
      <c r="B848" s="11"/>
      <c r="C848" s="11"/>
      <c r="D848" s="11"/>
      <c r="E848" s="96"/>
      <c r="F848" s="97"/>
      <c r="G848" s="96"/>
      <c r="H848" s="96"/>
      <c r="I848" s="97"/>
      <c r="J848" s="97"/>
      <c r="K848" s="97"/>
    </row>
    <row r="849" spans="1:11" s="94" customFormat="1" x14ac:dyDescent="0.35">
      <c r="A849" s="11"/>
      <c r="B849" s="11"/>
      <c r="C849" s="11"/>
      <c r="D849" s="11"/>
      <c r="E849" s="96"/>
      <c r="F849" s="97"/>
      <c r="G849" s="96"/>
      <c r="H849" s="96"/>
      <c r="I849" s="97"/>
      <c r="J849" s="97"/>
      <c r="K849" s="97"/>
    </row>
    <row r="850" spans="1:11" s="94" customFormat="1" x14ac:dyDescent="0.35">
      <c r="A850" s="11"/>
      <c r="B850" s="11"/>
      <c r="C850" s="11"/>
      <c r="D850" s="11"/>
      <c r="E850" s="96"/>
      <c r="F850" s="97"/>
      <c r="G850" s="96"/>
      <c r="H850" s="96"/>
      <c r="I850" s="97"/>
      <c r="J850" s="97"/>
      <c r="K850" s="97"/>
    </row>
    <row r="851" spans="1:11" s="94" customFormat="1" x14ac:dyDescent="0.35">
      <c r="A851" s="11"/>
      <c r="B851" s="11"/>
      <c r="C851" s="11"/>
      <c r="D851" s="11"/>
      <c r="E851" s="96"/>
      <c r="F851" s="97"/>
      <c r="G851" s="96"/>
      <c r="H851" s="96"/>
      <c r="I851" s="97"/>
      <c r="J851" s="97"/>
      <c r="K851" s="97"/>
    </row>
    <row r="852" spans="1:11" s="94" customFormat="1" x14ac:dyDescent="0.35">
      <c r="A852" s="11"/>
      <c r="B852" s="11"/>
      <c r="C852" s="11"/>
      <c r="D852" s="11"/>
      <c r="E852" s="96"/>
      <c r="F852" s="97"/>
      <c r="G852" s="96"/>
      <c r="H852" s="96"/>
      <c r="I852" s="97"/>
      <c r="J852" s="97"/>
      <c r="K852" s="97"/>
    </row>
    <row r="853" spans="1:11" s="94" customFormat="1" x14ac:dyDescent="0.35">
      <c r="A853" s="11"/>
      <c r="B853" s="11"/>
      <c r="C853" s="11"/>
      <c r="D853" s="11"/>
      <c r="E853" s="96"/>
      <c r="F853" s="97"/>
      <c r="G853" s="96"/>
      <c r="H853" s="96"/>
      <c r="I853" s="97"/>
      <c r="J853" s="97"/>
      <c r="K853" s="97"/>
    </row>
    <row r="854" spans="1:11" s="94" customFormat="1" x14ac:dyDescent="0.35">
      <c r="A854" s="11"/>
      <c r="B854" s="11"/>
      <c r="C854" s="11"/>
      <c r="D854" s="11"/>
      <c r="E854" s="96"/>
      <c r="F854" s="97"/>
      <c r="G854" s="96"/>
      <c r="H854" s="96"/>
      <c r="I854" s="97"/>
      <c r="J854" s="97"/>
      <c r="K854" s="97"/>
    </row>
    <row r="855" spans="1:11" s="94" customFormat="1" x14ac:dyDescent="0.35">
      <c r="A855" s="11"/>
      <c r="B855" s="11"/>
      <c r="C855" s="11"/>
      <c r="D855" s="11"/>
      <c r="E855" s="96"/>
      <c r="F855" s="97"/>
      <c r="G855" s="96"/>
      <c r="H855" s="96"/>
      <c r="I855" s="97"/>
      <c r="J855" s="97"/>
      <c r="K855" s="97"/>
    </row>
    <row r="856" spans="1:11" s="94" customFormat="1" x14ac:dyDescent="0.35">
      <c r="A856" s="11"/>
      <c r="B856" s="11"/>
      <c r="C856" s="11"/>
      <c r="D856" s="11"/>
      <c r="E856" s="96"/>
      <c r="F856" s="97"/>
      <c r="G856" s="96"/>
      <c r="H856" s="96"/>
      <c r="I856" s="97"/>
      <c r="J856" s="97"/>
      <c r="K856" s="97"/>
    </row>
    <row r="857" spans="1:11" s="94" customFormat="1" x14ac:dyDescent="0.35">
      <c r="A857" s="11"/>
      <c r="B857" s="11"/>
      <c r="C857" s="11"/>
      <c r="D857" s="11"/>
      <c r="E857" s="96"/>
      <c r="F857" s="97"/>
      <c r="G857" s="96"/>
      <c r="H857" s="96"/>
      <c r="I857" s="97"/>
      <c r="J857" s="97"/>
      <c r="K857" s="97"/>
    </row>
    <row r="858" spans="1:11" s="94" customFormat="1" x14ac:dyDescent="0.35">
      <c r="A858" s="11"/>
      <c r="B858" s="11"/>
      <c r="C858" s="11"/>
      <c r="D858" s="11"/>
      <c r="E858" s="96"/>
      <c r="F858" s="97"/>
      <c r="G858" s="96"/>
      <c r="H858" s="96"/>
      <c r="I858" s="97"/>
      <c r="J858" s="97"/>
      <c r="K858" s="97"/>
    </row>
    <row r="859" spans="1:11" s="94" customFormat="1" x14ac:dyDescent="0.35">
      <c r="A859" s="11"/>
      <c r="B859" s="11"/>
      <c r="C859" s="11"/>
      <c r="D859" s="11"/>
      <c r="E859" s="96"/>
      <c r="F859" s="97"/>
      <c r="G859" s="96"/>
      <c r="H859" s="96"/>
      <c r="I859" s="97"/>
      <c r="J859" s="97"/>
      <c r="K859" s="97"/>
    </row>
    <row r="860" spans="1:11" s="94" customFormat="1" x14ac:dyDescent="0.35">
      <c r="A860" s="11"/>
      <c r="B860" s="11"/>
      <c r="C860" s="11"/>
      <c r="D860" s="11"/>
      <c r="E860" s="96"/>
      <c r="F860" s="97"/>
      <c r="G860" s="96"/>
      <c r="H860" s="96"/>
      <c r="I860" s="97"/>
      <c r="J860" s="97"/>
      <c r="K860" s="97"/>
    </row>
    <row r="861" spans="1:11" s="94" customFormat="1" x14ac:dyDescent="0.35">
      <c r="A861" s="11"/>
      <c r="B861" s="11"/>
      <c r="C861" s="11"/>
      <c r="D861" s="11"/>
      <c r="E861" s="96"/>
      <c r="F861" s="97"/>
      <c r="G861" s="96"/>
      <c r="H861" s="96"/>
      <c r="I861" s="97"/>
      <c r="J861" s="97"/>
      <c r="K861" s="97"/>
    </row>
    <row r="862" spans="1:11" s="94" customFormat="1" x14ac:dyDescent="0.35">
      <c r="A862" s="11"/>
      <c r="B862" s="11"/>
      <c r="C862" s="11"/>
      <c r="D862" s="11"/>
      <c r="E862" s="96"/>
      <c r="F862" s="97"/>
      <c r="G862" s="96"/>
      <c r="H862" s="96"/>
      <c r="I862" s="97"/>
      <c r="J862" s="97"/>
      <c r="K862" s="97"/>
    </row>
    <row r="863" spans="1:11" s="94" customFormat="1" x14ac:dyDescent="0.35">
      <c r="A863" s="11"/>
      <c r="B863" s="11"/>
      <c r="C863" s="11"/>
      <c r="D863" s="11"/>
      <c r="E863" s="96"/>
      <c r="F863" s="97"/>
      <c r="G863" s="96"/>
      <c r="H863" s="96"/>
      <c r="I863" s="97"/>
      <c r="J863" s="97"/>
      <c r="K863" s="97"/>
    </row>
    <row r="864" spans="1:11" s="94" customFormat="1" x14ac:dyDescent="0.35">
      <c r="A864" s="11"/>
      <c r="B864" s="11"/>
      <c r="C864" s="11"/>
      <c r="D864" s="11"/>
      <c r="E864" s="96"/>
      <c r="F864" s="97"/>
      <c r="G864" s="96"/>
      <c r="H864" s="96"/>
      <c r="I864" s="97"/>
      <c r="J864" s="97"/>
      <c r="K864" s="97"/>
    </row>
    <row r="865" spans="1:11" s="94" customFormat="1" x14ac:dyDescent="0.35">
      <c r="A865" s="11"/>
      <c r="B865" s="11"/>
      <c r="C865" s="11"/>
      <c r="D865" s="11"/>
      <c r="E865" s="96"/>
      <c r="F865" s="97"/>
      <c r="G865" s="96"/>
      <c r="H865" s="96"/>
      <c r="I865" s="97"/>
      <c r="J865" s="97"/>
      <c r="K865" s="97"/>
    </row>
    <row r="866" spans="1:11" s="94" customFormat="1" x14ac:dyDescent="0.35">
      <c r="A866" s="11"/>
      <c r="B866" s="11"/>
      <c r="C866" s="11"/>
      <c r="D866" s="11"/>
      <c r="E866" s="96"/>
      <c r="F866" s="97"/>
      <c r="G866" s="96"/>
      <c r="H866" s="96"/>
      <c r="I866" s="97"/>
      <c r="J866" s="97"/>
      <c r="K866" s="97"/>
    </row>
    <row r="867" spans="1:11" s="94" customFormat="1" x14ac:dyDescent="0.35">
      <c r="A867" s="11"/>
      <c r="B867" s="11"/>
      <c r="C867" s="11"/>
      <c r="D867" s="11"/>
      <c r="E867" s="96"/>
      <c r="F867" s="97"/>
      <c r="G867" s="96"/>
      <c r="H867" s="96"/>
      <c r="I867" s="97"/>
      <c r="J867" s="97"/>
      <c r="K867" s="97"/>
    </row>
    <row r="868" spans="1:11" s="94" customFormat="1" x14ac:dyDescent="0.35">
      <c r="A868" s="11"/>
      <c r="B868" s="11"/>
      <c r="C868" s="11"/>
      <c r="D868" s="11"/>
      <c r="E868" s="96"/>
      <c r="F868" s="97"/>
      <c r="G868" s="96"/>
      <c r="H868" s="96"/>
      <c r="I868" s="97"/>
      <c r="J868" s="97"/>
      <c r="K868" s="97"/>
    </row>
    <row r="869" spans="1:11" s="94" customFormat="1" x14ac:dyDescent="0.35">
      <c r="A869" s="11"/>
      <c r="B869" s="11"/>
      <c r="C869" s="11"/>
      <c r="D869" s="11"/>
      <c r="E869" s="96"/>
      <c r="F869" s="97"/>
      <c r="G869" s="96"/>
      <c r="H869" s="96"/>
      <c r="I869" s="97"/>
      <c r="J869" s="97"/>
      <c r="K869" s="97"/>
    </row>
    <row r="870" spans="1:11" s="94" customFormat="1" x14ac:dyDescent="0.35">
      <c r="A870" s="11"/>
      <c r="B870" s="11"/>
      <c r="C870" s="11"/>
      <c r="D870" s="11"/>
      <c r="E870" s="96"/>
      <c r="F870" s="97"/>
      <c r="G870" s="96"/>
      <c r="H870" s="96"/>
      <c r="I870" s="97"/>
      <c r="J870" s="97"/>
      <c r="K870" s="97"/>
    </row>
    <row r="871" spans="1:11" s="94" customFormat="1" x14ac:dyDescent="0.35">
      <c r="A871" s="11"/>
      <c r="B871" s="11"/>
      <c r="C871" s="11"/>
      <c r="D871" s="11"/>
      <c r="E871" s="96"/>
      <c r="F871" s="97"/>
      <c r="G871" s="96"/>
      <c r="H871" s="96"/>
      <c r="I871" s="97"/>
      <c r="J871" s="97"/>
      <c r="K871" s="97"/>
    </row>
    <row r="872" spans="1:11" s="94" customFormat="1" x14ac:dyDescent="0.35">
      <c r="A872" s="11"/>
      <c r="B872" s="11"/>
      <c r="C872" s="11"/>
      <c r="D872" s="11"/>
      <c r="E872" s="96"/>
      <c r="F872" s="97"/>
      <c r="G872" s="96"/>
      <c r="H872" s="96"/>
      <c r="I872" s="97"/>
      <c r="J872" s="97"/>
      <c r="K872" s="97"/>
    </row>
    <row r="873" spans="1:11" s="94" customFormat="1" x14ac:dyDescent="0.35">
      <c r="A873" s="11"/>
      <c r="B873" s="11"/>
      <c r="C873" s="11"/>
      <c r="D873" s="11"/>
      <c r="E873" s="96"/>
      <c r="F873" s="97"/>
      <c r="G873" s="96"/>
      <c r="H873" s="96"/>
      <c r="I873" s="97"/>
      <c r="J873" s="97"/>
      <c r="K873" s="97"/>
    </row>
    <row r="874" spans="1:11" s="94" customFormat="1" x14ac:dyDescent="0.35">
      <c r="A874" s="11"/>
      <c r="B874" s="11"/>
      <c r="C874" s="11"/>
      <c r="D874" s="11"/>
      <c r="E874" s="96"/>
      <c r="F874" s="97"/>
      <c r="G874" s="96"/>
      <c r="H874" s="96"/>
      <c r="I874" s="97"/>
      <c r="J874" s="97"/>
      <c r="K874" s="97"/>
    </row>
    <row r="875" spans="1:11" s="94" customFormat="1" x14ac:dyDescent="0.35">
      <c r="A875" s="11"/>
      <c r="B875" s="11"/>
      <c r="C875" s="11"/>
      <c r="D875" s="11"/>
      <c r="E875" s="96"/>
      <c r="F875" s="97"/>
      <c r="G875" s="96"/>
      <c r="H875" s="96"/>
      <c r="I875" s="97"/>
      <c r="J875" s="97"/>
      <c r="K875" s="97"/>
    </row>
    <row r="876" spans="1:11" s="94" customFormat="1" x14ac:dyDescent="0.35">
      <c r="A876" s="11"/>
      <c r="B876" s="11"/>
      <c r="C876" s="11"/>
      <c r="D876" s="11"/>
      <c r="E876" s="96"/>
      <c r="F876" s="97"/>
      <c r="G876" s="96"/>
      <c r="H876" s="96"/>
      <c r="I876" s="97"/>
      <c r="J876" s="97"/>
      <c r="K876" s="97"/>
    </row>
    <row r="877" spans="1:11" s="94" customFormat="1" x14ac:dyDescent="0.35">
      <c r="A877" s="11"/>
      <c r="B877" s="11"/>
      <c r="C877" s="11"/>
      <c r="D877" s="11"/>
      <c r="E877" s="96"/>
      <c r="F877" s="97"/>
      <c r="G877" s="96"/>
      <c r="H877" s="96"/>
      <c r="I877" s="97"/>
      <c r="J877" s="97"/>
      <c r="K877" s="97"/>
    </row>
    <row r="878" spans="1:11" s="94" customFormat="1" x14ac:dyDescent="0.35">
      <c r="A878" s="11"/>
      <c r="B878" s="11"/>
      <c r="C878" s="11"/>
      <c r="D878" s="11"/>
      <c r="E878" s="96"/>
      <c r="F878" s="97"/>
      <c r="G878" s="96"/>
      <c r="H878" s="96"/>
      <c r="I878" s="97"/>
      <c r="J878" s="97"/>
      <c r="K878" s="97"/>
    </row>
    <row r="879" spans="1:11" s="94" customFormat="1" x14ac:dyDescent="0.35">
      <c r="A879" s="11"/>
      <c r="B879" s="11"/>
      <c r="C879" s="11"/>
      <c r="D879" s="11"/>
      <c r="E879" s="96"/>
      <c r="F879" s="97"/>
      <c r="G879" s="96"/>
      <c r="H879" s="96"/>
      <c r="I879" s="97"/>
      <c r="J879" s="97"/>
      <c r="K879" s="97"/>
    </row>
    <row r="880" spans="1:11" s="94" customFormat="1" x14ac:dyDescent="0.35">
      <c r="A880" s="11"/>
      <c r="B880" s="11"/>
      <c r="C880" s="11"/>
      <c r="D880" s="11"/>
      <c r="E880" s="96"/>
      <c r="F880" s="97"/>
      <c r="G880" s="96"/>
      <c r="H880" s="96"/>
      <c r="I880" s="97"/>
      <c r="J880" s="97"/>
      <c r="K880" s="97"/>
    </row>
    <row r="881" spans="1:11" s="94" customFormat="1" x14ac:dyDescent="0.35">
      <c r="A881" s="11"/>
      <c r="B881" s="11"/>
      <c r="C881" s="11"/>
      <c r="D881" s="11"/>
      <c r="E881" s="96"/>
      <c r="F881" s="97"/>
      <c r="G881" s="96"/>
      <c r="H881" s="96"/>
      <c r="I881" s="97"/>
      <c r="J881" s="97"/>
      <c r="K881" s="97"/>
    </row>
    <row r="882" spans="1:11" s="94" customFormat="1" x14ac:dyDescent="0.35">
      <c r="A882" s="11"/>
      <c r="B882" s="11"/>
      <c r="C882" s="11"/>
      <c r="D882" s="11"/>
      <c r="E882" s="96"/>
      <c r="F882" s="97"/>
      <c r="G882" s="96"/>
      <c r="H882" s="96"/>
      <c r="I882" s="97"/>
      <c r="J882" s="97"/>
      <c r="K882" s="97"/>
    </row>
    <row r="883" spans="1:11" s="94" customFormat="1" x14ac:dyDescent="0.35">
      <c r="A883" s="11"/>
      <c r="B883" s="11"/>
      <c r="C883" s="11"/>
      <c r="D883" s="11"/>
      <c r="E883" s="96"/>
      <c r="F883" s="97"/>
      <c r="G883" s="96"/>
      <c r="H883" s="96"/>
      <c r="I883" s="97"/>
      <c r="J883" s="97"/>
      <c r="K883" s="97"/>
    </row>
    <row r="884" spans="1:11" s="94" customFormat="1" x14ac:dyDescent="0.35">
      <c r="A884" s="11"/>
      <c r="B884" s="11"/>
      <c r="C884" s="11"/>
      <c r="D884" s="11"/>
      <c r="E884" s="96"/>
      <c r="F884" s="97"/>
      <c r="G884" s="96"/>
      <c r="H884" s="96"/>
      <c r="I884" s="97"/>
      <c r="J884" s="97"/>
      <c r="K884" s="97"/>
    </row>
    <row r="885" spans="1:11" s="94" customFormat="1" x14ac:dyDescent="0.35">
      <c r="A885" s="11"/>
      <c r="B885" s="11"/>
      <c r="C885" s="11"/>
      <c r="D885" s="11"/>
      <c r="E885" s="96"/>
      <c r="F885" s="97"/>
      <c r="G885" s="96"/>
      <c r="H885" s="96"/>
      <c r="I885" s="97"/>
      <c r="J885" s="97"/>
      <c r="K885" s="97"/>
    </row>
    <row r="886" spans="1:11" s="94" customFormat="1" x14ac:dyDescent="0.35">
      <c r="A886" s="11"/>
      <c r="B886" s="11"/>
      <c r="C886" s="11"/>
      <c r="D886" s="11"/>
      <c r="E886" s="96"/>
      <c r="F886" s="97"/>
      <c r="G886" s="96"/>
      <c r="H886" s="96"/>
      <c r="I886" s="97"/>
      <c r="J886" s="97"/>
      <c r="K886" s="97"/>
    </row>
    <row r="887" spans="1:11" s="94" customFormat="1" x14ac:dyDescent="0.35">
      <c r="A887" s="11"/>
      <c r="B887" s="11"/>
      <c r="C887" s="11"/>
      <c r="D887" s="11"/>
      <c r="E887" s="96"/>
      <c r="F887" s="97"/>
      <c r="G887" s="96"/>
      <c r="H887" s="96"/>
      <c r="I887" s="97"/>
      <c r="J887" s="97"/>
      <c r="K887" s="97"/>
    </row>
    <row r="888" spans="1:11" s="94" customFormat="1" x14ac:dyDescent="0.35">
      <c r="A888" s="11"/>
      <c r="B888" s="11"/>
      <c r="C888" s="11"/>
      <c r="D888" s="11"/>
      <c r="E888" s="96"/>
      <c r="F888" s="97"/>
      <c r="G888" s="96"/>
      <c r="H888" s="96"/>
      <c r="I888" s="97"/>
      <c r="J888" s="97"/>
      <c r="K888" s="97"/>
    </row>
    <row r="889" spans="1:11" s="94" customFormat="1" x14ac:dyDescent="0.35">
      <c r="A889" s="11"/>
      <c r="B889" s="11"/>
      <c r="C889" s="11"/>
      <c r="D889" s="11"/>
      <c r="E889" s="96"/>
      <c r="F889" s="97"/>
      <c r="G889" s="96"/>
      <c r="H889" s="96"/>
      <c r="I889" s="97"/>
      <c r="J889" s="97"/>
      <c r="K889" s="97"/>
    </row>
    <row r="890" spans="1:11" s="94" customFormat="1" x14ac:dyDescent="0.35">
      <c r="A890" s="11"/>
      <c r="B890" s="11"/>
      <c r="C890" s="11"/>
      <c r="D890" s="11"/>
      <c r="E890" s="96"/>
      <c r="F890" s="97"/>
      <c r="G890" s="96"/>
      <c r="H890" s="96"/>
      <c r="I890" s="97"/>
      <c r="J890" s="97"/>
      <c r="K890" s="97"/>
    </row>
    <row r="891" spans="1:11" s="94" customFormat="1" x14ac:dyDescent="0.35">
      <c r="A891" s="11"/>
      <c r="B891" s="11"/>
      <c r="C891" s="11"/>
      <c r="D891" s="11"/>
      <c r="E891" s="96"/>
      <c r="F891" s="97"/>
      <c r="G891" s="96"/>
      <c r="H891" s="96"/>
      <c r="I891" s="97"/>
      <c r="J891" s="97"/>
      <c r="K891" s="97"/>
    </row>
    <row r="892" spans="1:11" s="94" customFormat="1" x14ac:dyDescent="0.35">
      <c r="A892" s="11"/>
      <c r="B892" s="11"/>
      <c r="C892" s="11"/>
      <c r="D892" s="11"/>
      <c r="E892" s="96"/>
      <c r="F892" s="97"/>
      <c r="G892" s="96"/>
      <c r="H892" s="96"/>
      <c r="I892" s="97"/>
      <c r="J892" s="97"/>
      <c r="K892" s="97"/>
    </row>
    <row r="893" spans="1:11" s="94" customFormat="1" x14ac:dyDescent="0.35">
      <c r="A893" s="11"/>
      <c r="B893" s="11"/>
      <c r="C893" s="11"/>
      <c r="D893" s="11"/>
      <c r="E893" s="96"/>
      <c r="F893" s="97"/>
      <c r="G893" s="96"/>
      <c r="H893" s="96"/>
      <c r="I893" s="97"/>
      <c r="J893" s="97"/>
      <c r="K893" s="97"/>
    </row>
    <row r="894" spans="1:11" s="94" customFormat="1" x14ac:dyDescent="0.35">
      <c r="A894" s="11"/>
      <c r="B894" s="11"/>
      <c r="C894" s="11"/>
      <c r="D894" s="11"/>
      <c r="E894" s="96"/>
      <c r="F894" s="97"/>
      <c r="G894" s="96"/>
      <c r="H894" s="96"/>
      <c r="I894" s="97"/>
      <c r="J894" s="97"/>
      <c r="K894" s="97"/>
    </row>
    <row r="895" spans="1:11" s="94" customFormat="1" x14ac:dyDescent="0.35">
      <c r="A895" s="11"/>
      <c r="B895" s="11"/>
      <c r="C895" s="11"/>
      <c r="D895" s="11"/>
      <c r="E895" s="96"/>
      <c r="F895" s="97"/>
      <c r="G895" s="96"/>
      <c r="H895" s="96"/>
      <c r="I895" s="97"/>
      <c r="J895" s="97"/>
      <c r="K895" s="97"/>
    </row>
    <row r="896" spans="1:11" s="94" customFormat="1" x14ac:dyDescent="0.35">
      <c r="A896" s="11"/>
      <c r="B896" s="11"/>
      <c r="C896" s="11"/>
      <c r="D896" s="11"/>
      <c r="E896" s="96"/>
      <c r="F896" s="97"/>
      <c r="G896" s="96"/>
      <c r="H896" s="96"/>
      <c r="I896" s="97"/>
      <c r="J896" s="97"/>
      <c r="K896" s="97"/>
    </row>
    <row r="897" spans="1:11" s="94" customFormat="1" x14ac:dyDescent="0.35">
      <c r="A897" s="11"/>
      <c r="B897" s="11"/>
      <c r="C897" s="11"/>
      <c r="D897" s="11"/>
      <c r="E897" s="96"/>
      <c r="F897" s="97"/>
      <c r="G897" s="96"/>
      <c r="H897" s="96"/>
      <c r="I897" s="97"/>
      <c r="J897" s="97"/>
      <c r="K897" s="97"/>
    </row>
    <row r="898" spans="1:11" s="94" customFormat="1" x14ac:dyDescent="0.35">
      <c r="A898" s="11"/>
      <c r="B898" s="11"/>
      <c r="C898" s="11"/>
      <c r="D898" s="11"/>
      <c r="E898" s="96"/>
      <c r="F898" s="97"/>
      <c r="G898" s="96"/>
      <c r="H898" s="96"/>
      <c r="I898" s="97"/>
      <c r="J898" s="97"/>
      <c r="K898" s="97"/>
    </row>
    <row r="899" spans="1:11" s="94" customFormat="1" x14ac:dyDescent="0.35">
      <c r="A899" s="11"/>
      <c r="B899" s="11"/>
      <c r="C899" s="11"/>
      <c r="D899" s="11"/>
      <c r="E899" s="96"/>
      <c r="F899" s="97"/>
      <c r="G899" s="96"/>
      <c r="H899" s="96"/>
      <c r="I899" s="97"/>
      <c r="J899" s="97"/>
      <c r="K899" s="97"/>
    </row>
    <row r="900" spans="1:11" s="94" customFormat="1" x14ac:dyDescent="0.35">
      <c r="A900" s="11"/>
      <c r="B900" s="11"/>
      <c r="C900" s="11"/>
      <c r="D900" s="11"/>
      <c r="E900" s="96"/>
      <c r="F900" s="97"/>
      <c r="G900" s="96"/>
      <c r="H900" s="96"/>
      <c r="I900" s="97"/>
      <c r="J900" s="97"/>
      <c r="K900" s="97"/>
    </row>
    <row r="901" spans="1:11" s="94" customFormat="1" x14ac:dyDescent="0.35">
      <c r="A901" s="11"/>
      <c r="B901" s="11"/>
      <c r="C901" s="11"/>
      <c r="D901" s="11"/>
      <c r="E901" s="96"/>
      <c r="F901" s="97"/>
      <c r="G901" s="96"/>
      <c r="H901" s="96"/>
      <c r="I901" s="97"/>
      <c r="J901" s="97"/>
      <c r="K901" s="97"/>
    </row>
    <row r="902" spans="1:11" s="94" customFormat="1" x14ac:dyDescent="0.35">
      <c r="A902" s="11"/>
      <c r="B902" s="11"/>
      <c r="C902" s="11"/>
      <c r="D902" s="11"/>
      <c r="E902" s="96"/>
      <c r="F902" s="97"/>
      <c r="G902" s="96"/>
      <c r="H902" s="96"/>
      <c r="I902" s="97"/>
      <c r="J902" s="97"/>
      <c r="K902" s="97"/>
    </row>
    <row r="903" spans="1:11" s="94" customFormat="1" x14ac:dyDescent="0.35">
      <c r="A903" s="11"/>
      <c r="B903" s="11"/>
      <c r="C903" s="11"/>
      <c r="D903" s="11"/>
      <c r="E903" s="96"/>
      <c r="F903" s="97"/>
      <c r="G903" s="96"/>
      <c r="H903" s="96"/>
      <c r="I903" s="97"/>
      <c r="J903" s="97"/>
      <c r="K903" s="97"/>
    </row>
    <row r="904" spans="1:11" s="94" customFormat="1" x14ac:dyDescent="0.35">
      <c r="A904" s="11"/>
      <c r="B904" s="11"/>
      <c r="C904" s="11"/>
      <c r="D904" s="11"/>
      <c r="E904" s="96"/>
      <c r="F904" s="97"/>
      <c r="G904" s="96"/>
      <c r="H904" s="96"/>
      <c r="I904" s="97"/>
      <c r="J904" s="97"/>
      <c r="K904" s="97"/>
    </row>
    <row r="905" spans="1:11" s="94" customFormat="1" x14ac:dyDescent="0.35">
      <c r="A905" s="11"/>
      <c r="B905" s="11"/>
      <c r="C905" s="11"/>
      <c r="D905" s="11"/>
      <c r="E905" s="96"/>
      <c r="F905" s="97"/>
      <c r="G905" s="96"/>
      <c r="H905" s="96"/>
      <c r="I905" s="97"/>
      <c r="J905" s="97"/>
      <c r="K905" s="97"/>
    </row>
    <row r="906" spans="1:11" s="94" customFormat="1" x14ac:dyDescent="0.35">
      <c r="A906" s="11"/>
      <c r="B906" s="11"/>
      <c r="C906" s="11"/>
      <c r="D906" s="11"/>
      <c r="E906" s="96"/>
      <c r="F906" s="97"/>
      <c r="G906" s="96"/>
      <c r="H906" s="96"/>
      <c r="I906" s="97"/>
      <c r="J906" s="97"/>
      <c r="K906" s="97"/>
    </row>
    <row r="907" spans="1:11" s="94" customFormat="1" x14ac:dyDescent="0.35">
      <c r="A907" s="11"/>
      <c r="B907" s="11"/>
      <c r="C907" s="11"/>
      <c r="D907" s="11"/>
      <c r="E907" s="96"/>
      <c r="F907" s="97"/>
      <c r="G907" s="96"/>
      <c r="H907" s="96"/>
      <c r="I907" s="97"/>
      <c r="J907" s="97"/>
      <c r="K907" s="97"/>
    </row>
    <row r="908" spans="1:11" s="94" customFormat="1" x14ac:dyDescent="0.35">
      <c r="A908" s="11"/>
      <c r="B908" s="11"/>
      <c r="C908" s="11"/>
      <c r="D908" s="11"/>
      <c r="E908" s="96"/>
      <c r="F908" s="97"/>
      <c r="G908" s="96"/>
      <c r="H908" s="96"/>
      <c r="I908" s="97"/>
      <c r="J908" s="97"/>
      <c r="K908" s="97"/>
    </row>
    <row r="909" spans="1:11" s="94" customFormat="1" x14ac:dyDescent="0.35">
      <c r="A909" s="11"/>
      <c r="B909" s="11"/>
      <c r="C909" s="11"/>
      <c r="D909" s="11"/>
      <c r="E909" s="96"/>
      <c r="F909" s="97"/>
      <c r="G909" s="96"/>
      <c r="H909" s="96"/>
      <c r="I909" s="97"/>
      <c r="J909" s="97"/>
      <c r="K909" s="97"/>
    </row>
    <row r="910" spans="1:11" s="94" customFormat="1" x14ac:dyDescent="0.35">
      <c r="A910" s="11"/>
      <c r="B910" s="11"/>
      <c r="C910" s="11"/>
      <c r="D910" s="11"/>
      <c r="E910" s="96"/>
      <c r="F910" s="97"/>
      <c r="G910" s="96"/>
      <c r="H910" s="96"/>
      <c r="I910" s="97"/>
      <c r="J910" s="97"/>
      <c r="K910" s="97"/>
    </row>
    <row r="911" spans="1:11" s="94" customFormat="1" x14ac:dyDescent="0.35">
      <c r="A911" s="11"/>
      <c r="B911" s="11"/>
      <c r="C911" s="11"/>
      <c r="D911" s="11"/>
      <c r="E911" s="96"/>
      <c r="F911" s="97"/>
      <c r="G911" s="96"/>
      <c r="H911" s="96"/>
      <c r="I911" s="97"/>
      <c r="J911" s="97"/>
      <c r="K911" s="97"/>
    </row>
    <row r="912" spans="1:11" s="94" customFormat="1" x14ac:dyDescent="0.35">
      <c r="A912" s="11"/>
      <c r="B912" s="11"/>
      <c r="C912" s="11"/>
      <c r="D912" s="11"/>
      <c r="E912" s="96"/>
      <c r="F912" s="97"/>
      <c r="G912" s="96"/>
      <c r="H912" s="96"/>
      <c r="I912" s="97"/>
      <c r="J912" s="97"/>
      <c r="K912" s="97"/>
    </row>
    <row r="913" spans="1:11" s="94" customFormat="1" x14ac:dyDescent="0.35">
      <c r="A913" s="11"/>
      <c r="B913" s="11"/>
      <c r="C913" s="11"/>
      <c r="D913" s="11"/>
      <c r="E913" s="96"/>
      <c r="F913" s="97"/>
      <c r="G913" s="96"/>
      <c r="H913" s="96"/>
      <c r="I913" s="97"/>
      <c r="J913" s="97"/>
      <c r="K913" s="97"/>
    </row>
    <row r="914" spans="1:11" s="94" customFormat="1" x14ac:dyDescent="0.35">
      <c r="A914" s="11"/>
      <c r="B914" s="11"/>
      <c r="C914" s="11"/>
      <c r="D914" s="11"/>
      <c r="E914" s="96"/>
      <c r="F914" s="97"/>
      <c r="G914" s="96"/>
      <c r="H914" s="96"/>
      <c r="I914" s="97"/>
      <c r="J914" s="97"/>
      <c r="K914" s="97"/>
    </row>
    <row r="915" spans="1:11" s="94" customFormat="1" x14ac:dyDescent="0.35">
      <c r="A915" s="11"/>
      <c r="B915" s="11"/>
      <c r="C915" s="11"/>
      <c r="D915" s="11"/>
      <c r="E915" s="96"/>
      <c r="F915" s="97"/>
      <c r="G915" s="96"/>
      <c r="H915" s="96"/>
      <c r="I915" s="97"/>
      <c r="J915" s="97"/>
      <c r="K915" s="97"/>
    </row>
    <row r="916" spans="1:11" s="94" customFormat="1" x14ac:dyDescent="0.35">
      <c r="A916" s="11"/>
      <c r="B916" s="11"/>
      <c r="C916" s="11"/>
      <c r="D916" s="11"/>
      <c r="E916" s="96"/>
      <c r="F916" s="97"/>
      <c r="G916" s="96"/>
      <c r="H916" s="96"/>
      <c r="I916" s="97"/>
      <c r="J916" s="97"/>
      <c r="K916" s="97"/>
    </row>
    <row r="917" spans="1:11" s="94" customFormat="1" x14ac:dyDescent="0.35">
      <c r="A917" s="11"/>
      <c r="B917" s="11"/>
      <c r="C917" s="11"/>
      <c r="D917" s="11"/>
      <c r="E917" s="96"/>
      <c r="F917" s="97"/>
      <c r="G917" s="96"/>
      <c r="H917" s="96"/>
      <c r="I917" s="97"/>
      <c r="J917" s="97"/>
      <c r="K917" s="97"/>
    </row>
    <row r="918" spans="1:11" s="94" customFormat="1" x14ac:dyDescent="0.35">
      <c r="A918" s="11"/>
      <c r="B918" s="11"/>
      <c r="C918" s="11"/>
      <c r="D918" s="11"/>
      <c r="E918" s="96"/>
      <c r="F918" s="97"/>
      <c r="G918" s="96"/>
      <c r="H918" s="96"/>
      <c r="I918" s="97"/>
      <c r="J918" s="97"/>
      <c r="K918" s="97"/>
    </row>
    <row r="919" spans="1:11" s="94" customFormat="1" x14ac:dyDescent="0.35">
      <c r="A919" s="11"/>
      <c r="B919" s="11"/>
      <c r="C919" s="11"/>
      <c r="D919" s="11"/>
      <c r="E919" s="96"/>
      <c r="F919" s="97"/>
      <c r="G919" s="96"/>
      <c r="H919" s="96"/>
      <c r="I919" s="97"/>
      <c r="J919" s="97"/>
      <c r="K919" s="97"/>
    </row>
    <row r="920" spans="1:11" s="94" customFormat="1" x14ac:dyDescent="0.35">
      <c r="A920" s="11"/>
      <c r="B920" s="11"/>
      <c r="C920" s="11"/>
      <c r="D920" s="11"/>
      <c r="E920" s="96"/>
      <c r="F920" s="97"/>
      <c r="G920" s="96"/>
      <c r="H920" s="96"/>
      <c r="I920" s="97"/>
      <c r="J920" s="97"/>
      <c r="K920" s="97"/>
    </row>
    <row r="921" spans="1:11" s="94" customFormat="1" x14ac:dyDescent="0.35">
      <c r="A921" s="11"/>
      <c r="B921" s="11"/>
      <c r="C921" s="11"/>
      <c r="D921" s="11"/>
      <c r="E921" s="96"/>
      <c r="F921" s="97"/>
      <c r="G921" s="96"/>
      <c r="H921" s="96"/>
      <c r="I921" s="97"/>
      <c r="J921" s="97"/>
      <c r="K921" s="97"/>
    </row>
    <row r="922" spans="1:11" s="94" customFormat="1" x14ac:dyDescent="0.35">
      <c r="A922" s="11"/>
      <c r="B922" s="11"/>
      <c r="C922" s="11"/>
      <c r="D922" s="11"/>
      <c r="E922" s="96"/>
      <c r="F922" s="97"/>
      <c r="G922" s="96"/>
      <c r="H922" s="96"/>
      <c r="I922" s="97"/>
      <c r="J922" s="97"/>
      <c r="K922" s="97"/>
    </row>
    <row r="923" spans="1:11" s="94" customFormat="1" x14ac:dyDescent="0.35">
      <c r="A923" s="11"/>
      <c r="B923" s="11"/>
      <c r="C923" s="11"/>
      <c r="D923" s="11"/>
      <c r="E923" s="96"/>
      <c r="F923" s="97"/>
      <c r="G923" s="96"/>
      <c r="H923" s="96"/>
      <c r="I923" s="97"/>
      <c r="J923" s="97"/>
      <c r="K923" s="97"/>
    </row>
    <row r="924" spans="1:11" s="94" customFormat="1" x14ac:dyDescent="0.35">
      <c r="A924" s="11"/>
      <c r="B924" s="11"/>
      <c r="C924" s="11"/>
      <c r="D924" s="11"/>
      <c r="E924" s="96"/>
      <c r="F924" s="97"/>
      <c r="G924" s="96"/>
      <c r="H924" s="96"/>
      <c r="I924" s="97"/>
      <c r="J924" s="97"/>
      <c r="K924" s="97"/>
    </row>
    <row r="925" spans="1:11" s="94" customFormat="1" x14ac:dyDescent="0.35">
      <c r="A925" s="11"/>
      <c r="B925" s="11"/>
      <c r="C925" s="11"/>
      <c r="D925" s="11"/>
      <c r="E925" s="96"/>
      <c r="F925" s="97"/>
      <c r="G925" s="96"/>
      <c r="H925" s="96"/>
      <c r="I925" s="97"/>
      <c r="J925" s="97"/>
      <c r="K925" s="97"/>
    </row>
    <row r="926" spans="1:11" s="94" customFormat="1" x14ac:dyDescent="0.35">
      <c r="A926" s="11"/>
      <c r="B926" s="11"/>
      <c r="C926" s="11"/>
      <c r="D926" s="11"/>
      <c r="E926" s="96"/>
      <c r="F926" s="97"/>
      <c r="G926" s="96"/>
      <c r="H926" s="96"/>
      <c r="I926" s="97"/>
      <c r="J926" s="97"/>
      <c r="K926" s="97"/>
    </row>
    <row r="927" spans="1:11" s="94" customFormat="1" x14ac:dyDescent="0.35">
      <c r="A927" s="11"/>
      <c r="B927" s="11"/>
      <c r="C927" s="11"/>
      <c r="D927" s="11"/>
      <c r="E927" s="96"/>
      <c r="F927" s="97"/>
      <c r="G927" s="96"/>
      <c r="H927" s="96"/>
      <c r="I927" s="97"/>
      <c r="J927" s="97"/>
      <c r="K927" s="97"/>
    </row>
    <row r="928" spans="1:11" s="94" customFormat="1" x14ac:dyDescent="0.35">
      <c r="A928" s="11"/>
      <c r="B928" s="11"/>
      <c r="C928" s="11"/>
      <c r="D928" s="11"/>
      <c r="E928" s="96"/>
      <c r="F928" s="97"/>
      <c r="G928" s="96"/>
      <c r="H928" s="96"/>
      <c r="I928" s="97"/>
      <c r="J928" s="97"/>
      <c r="K928" s="97"/>
    </row>
    <row r="929" spans="1:11" s="94" customFormat="1" x14ac:dyDescent="0.35">
      <c r="A929" s="11"/>
      <c r="B929" s="11"/>
      <c r="C929" s="11"/>
      <c r="D929" s="11"/>
      <c r="E929" s="96"/>
      <c r="F929" s="97"/>
      <c r="G929" s="96"/>
      <c r="H929" s="96"/>
      <c r="I929" s="97"/>
      <c r="J929" s="97"/>
      <c r="K929" s="97"/>
    </row>
    <row r="930" spans="1:11" s="94" customFormat="1" x14ac:dyDescent="0.35">
      <c r="A930" s="11"/>
      <c r="B930" s="11"/>
      <c r="C930" s="11"/>
      <c r="D930" s="11"/>
      <c r="E930" s="96"/>
      <c r="F930" s="97"/>
      <c r="G930" s="96"/>
      <c r="H930" s="96"/>
      <c r="I930" s="97"/>
      <c r="J930" s="97"/>
      <c r="K930" s="97"/>
    </row>
    <row r="931" spans="1:11" s="94" customFormat="1" x14ac:dyDescent="0.35">
      <c r="A931" s="11"/>
      <c r="B931" s="11"/>
      <c r="C931" s="11"/>
      <c r="D931" s="11"/>
      <c r="E931" s="96"/>
      <c r="F931" s="97"/>
      <c r="G931" s="96"/>
      <c r="H931" s="96"/>
      <c r="I931" s="97"/>
      <c r="J931" s="97"/>
      <c r="K931" s="97"/>
    </row>
    <row r="932" spans="1:11" s="94" customFormat="1" x14ac:dyDescent="0.35">
      <c r="A932" s="11"/>
      <c r="B932" s="11"/>
      <c r="C932" s="11"/>
      <c r="D932" s="11"/>
      <c r="E932" s="96"/>
      <c r="F932" s="97"/>
      <c r="G932" s="96"/>
      <c r="H932" s="96"/>
      <c r="I932" s="97"/>
      <c r="J932" s="97"/>
      <c r="K932" s="97"/>
    </row>
    <row r="933" spans="1:11" s="94" customFormat="1" x14ac:dyDescent="0.35">
      <c r="A933" s="11"/>
      <c r="B933" s="11"/>
      <c r="C933" s="11"/>
      <c r="D933" s="11"/>
      <c r="E933" s="96"/>
      <c r="F933" s="97"/>
      <c r="G933" s="96"/>
      <c r="H933" s="96"/>
      <c r="I933" s="97"/>
      <c r="J933" s="97"/>
      <c r="K933" s="97"/>
    </row>
    <row r="934" spans="1:11" s="94" customFormat="1" x14ac:dyDescent="0.35">
      <c r="A934" s="11"/>
      <c r="B934" s="11"/>
      <c r="C934" s="11"/>
      <c r="D934" s="11"/>
      <c r="E934" s="96"/>
      <c r="F934" s="97"/>
      <c r="G934" s="96"/>
      <c r="H934" s="96"/>
      <c r="I934" s="97"/>
      <c r="J934" s="97"/>
      <c r="K934" s="97"/>
    </row>
    <row r="935" spans="1:11" s="94" customFormat="1" x14ac:dyDescent="0.35">
      <c r="A935" s="11"/>
      <c r="B935" s="11"/>
      <c r="C935" s="11"/>
      <c r="D935" s="11"/>
      <c r="E935" s="96"/>
      <c r="F935" s="97"/>
      <c r="G935" s="96"/>
      <c r="H935" s="96"/>
      <c r="I935" s="97"/>
      <c r="J935" s="97"/>
      <c r="K935" s="97"/>
    </row>
    <row r="936" spans="1:11" s="94" customFormat="1" x14ac:dyDescent="0.35">
      <c r="A936" s="11"/>
      <c r="B936" s="11"/>
      <c r="C936" s="11"/>
      <c r="D936" s="11"/>
      <c r="E936" s="96"/>
      <c r="F936" s="97"/>
      <c r="G936" s="96"/>
      <c r="H936" s="96"/>
      <c r="I936" s="97"/>
      <c r="J936" s="97"/>
      <c r="K936" s="97"/>
    </row>
    <row r="937" spans="1:11" s="94" customFormat="1" x14ac:dyDescent="0.35">
      <c r="A937" s="11"/>
      <c r="B937" s="11"/>
      <c r="C937" s="11"/>
      <c r="D937" s="11"/>
      <c r="E937" s="96"/>
      <c r="F937" s="97"/>
      <c r="G937" s="96"/>
      <c r="H937" s="96"/>
      <c r="I937" s="97"/>
      <c r="J937" s="97"/>
      <c r="K937" s="97"/>
    </row>
    <row r="938" spans="1:11" s="94" customFormat="1" x14ac:dyDescent="0.35">
      <c r="A938" s="11"/>
      <c r="B938" s="11"/>
      <c r="C938" s="11"/>
      <c r="D938" s="11"/>
      <c r="E938" s="96"/>
      <c r="F938" s="97"/>
      <c r="G938" s="96"/>
      <c r="H938" s="96"/>
      <c r="I938" s="97"/>
      <c r="J938" s="97"/>
      <c r="K938" s="97"/>
    </row>
    <row r="939" spans="1:11" s="94" customFormat="1" x14ac:dyDescent="0.35">
      <c r="A939" s="11"/>
      <c r="B939" s="11"/>
      <c r="C939" s="11"/>
      <c r="D939" s="11"/>
      <c r="E939" s="96"/>
      <c r="F939" s="97"/>
      <c r="G939" s="96"/>
      <c r="H939" s="96"/>
      <c r="I939" s="97"/>
      <c r="J939" s="97"/>
      <c r="K939" s="97"/>
    </row>
    <row r="940" spans="1:11" s="94" customFormat="1" x14ac:dyDescent="0.35">
      <c r="A940" s="11"/>
      <c r="B940" s="11"/>
      <c r="C940" s="11"/>
      <c r="D940" s="11"/>
      <c r="E940" s="96"/>
      <c r="F940" s="97"/>
      <c r="G940" s="96"/>
      <c r="H940" s="96"/>
      <c r="I940" s="97"/>
      <c r="J940" s="97"/>
      <c r="K940" s="97"/>
    </row>
    <row r="941" spans="1:11" s="94" customFormat="1" x14ac:dyDescent="0.35">
      <c r="A941" s="11"/>
      <c r="B941" s="11"/>
      <c r="C941" s="11"/>
      <c r="D941" s="11"/>
      <c r="E941" s="96"/>
      <c r="F941" s="97"/>
      <c r="G941" s="96"/>
      <c r="H941" s="96"/>
      <c r="I941" s="97"/>
      <c r="J941" s="97"/>
      <c r="K941" s="97"/>
    </row>
    <row r="942" spans="1:11" s="94" customFormat="1" x14ac:dyDescent="0.35">
      <c r="A942" s="11"/>
      <c r="B942" s="11"/>
      <c r="C942" s="11"/>
      <c r="D942" s="11"/>
      <c r="E942" s="96"/>
      <c r="F942" s="97"/>
      <c r="G942" s="96"/>
      <c r="H942" s="96"/>
      <c r="I942" s="97"/>
      <c r="J942" s="97"/>
      <c r="K942" s="97"/>
    </row>
    <row r="943" spans="1:11" s="94" customFormat="1" x14ac:dyDescent="0.35">
      <c r="A943" s="11"/>
      <c r="B943" s="11"/>
      <c r="C943" s="11"/>
      <c r="D943" s="11"/>
      <c r="E943" s="96"/>
      <c r="F943" s="97"/>
      <c r="G943" s="96"/>
      <c r="H943" s="96"/>
      <c r="I943" s="97"/>
      <c r="J943" s="97"/>
      <c r="K943" s="97"/>
    </row>
    <row r="944" spans="1:11" s="94" customFormat="1" x14ac:dyDescent="0.35">
      <c r="A944" s="11"/>
      <c r="B944" s="11"/>
      <c r="C944" s="11"/>
      <c r="D944" s="11"/>
      <c r="E944" s="96"/>
      <c r="F944" s="97"/>
      <c r="G944" s="96"/>
      <c r="H944" s="96"/>
      <c r="I944" s="97"/>
      <c r="J944" s="97"/>
      <c r="K944" s="97"/>
    </row>
    <row r="945" spans="1:11" s="94" customFormat="1" x14ac:dyDescent="0.35">
      <c r="A945" s="11"/>
      <c r="B945" s="11"/>
      <c r="C945" s="11"/>
      <c r="D945" s="11"/>
      <c r="E945" s="96"/>
      <c r="F945" s="97"/>
      <c r="G945" s="96"/>
      <c r="H945" s="96"/>
      <c r="I945" s="97"/>
      <c r="J945" s="97"/>
      <c r="K945" s="97"/>
    </row>
    <row r="946" spans="1:11" s="94" customFormat="1" x14ac:dyDescent="0.35">
      <c r="A946" s="11"/>
      <c r="B946" s="11"/>
      <c r="C946" s="11"/>
      <c r="D946" s="11"/>
      <c r="E946" s="96"/>
      <c r="F946" s="97"/>
      <c r="G946" s="96"/>
      <c r="H946" s="96"/>
      <c r="I946" s="97"/>
      <c r="J946" s="97"/>
      <c r="K946" s="97"/>
    </row>
    <row r="947" spans="1:11" s="94" customFormat="1" x14ac:dyDescent="0.35">
      <c r="A947" s="11"/>
      <c r="B947" s="11"/>
      <c r="C947" s="11"/>
      <c r="D947" s="11"/>
      <c r="E947" s="96"/>
      <c r="F947" s="97"/>
      <c r="G947" s="96"/>
      <c r="H947" s="96"/>
      <c r="I947" s="97"/>
      <c r="J947" s="97"/>
      <c r="K947" s="97"/>
    </row>
    <row r="948" spans="1:11" s="94" customFormat="1" x14ac:dyDescent="0.35">
      <c r="A948" s="11"/>
      <c r="B948" s="11"/>
      <c r="C948" s="11"/>
      <c r="D948" s="11"/>
      <c r="E948" s="96"/>
      <c r="F948" s="97"/>
      <c r="G948" s="96"/>
      <c r="H948" s="96"/>
      <c r="I948" s="97"/>
      <c r="J948" s="97"/>
      <c r="K948" s="97"/>
    </row>
    <row r="949" spans="1:11" s="94" customFormat="1" x14ac:dyDescent="0.35">
      <c r="A949" s="11"/>
      <c r="B949" s="11"/>
      <c r="C949" s="11"/>
      <c r="D949" s="11"/>
      <c r="E949" s="96"/>
      <c r="F949" s="97"/>
      <c r="G949" s="96"/>
      <c r="H949" s="96"/>
      <c r="I949" s="97"/>
      <c r="J949" s="97"/>
      <c r="K949" s="97"/>
    </row>
    <row r="950" spans="1:11" s="94" customFormat="1" x14ac:dyDescent="0.35">
      <c r="A950" s="11"/>
      <c r="B950" s="11"/>
      <c r="C950" s="11"/>
      <c r="D950" s="11"/>
      <c r="E950" s="96"/>
      <c r="F950" s="97"/>
      <c r="G950" s="96"/>
      <c r="H950" s="96"/>
      <c r="I950" s="97"/>
      <c r="J950" s="97"/>
      <c r="K950" s="97"/>
    </row>
    <row r="951" spans="1:11" s="94" customFormat="1" x14ac:dyDescent="0.35">
      <c r="A951" s="11"/>
      <c r="B951" s="11"/>
      <c r="C951" s="11"/>
      <c r="D951" s="11"/>
      <c r="E951" s="96"/>
      <c r="F951" s="97"/>
      <c r="G951" s="96"/>
      <c r="H951" s="96"/>
      <c r="I951" s="97"/>
      <c r="J951" s="97"/>
      <c r="K951" s="97"/>
    </row>
    <row r="952" spans="1:11" s="94" customFormat="1" x14ac:dyDescent="0.35">
      <c r="A952" s="11"/>
      <c r="B952" s="11"/>
      <c r="C952" s="11"/>
      <c r="D952" s="11"/>
      <c r="E952" s="96"/>
      <c r="F952" s="97"/>
      <c r="G952" s="96"/>
      <c r="H952" s="96"/>
      <c r="I952" s="97"/>
      <c r="J952" s="97"/>
      <c r="K952" s="97"/>
    </row>
    <row r="953" spans="1:11" s="94" customFormat="1" x14ac:dyDescent="0.35">
      <c r="A953" s="11"/>
      <c r="B953" s="11"/>
      <c r="C953" s="11"/>
      <c r="D953" s="11"/>
      <c r="E953" s="96"/>
      <c r="F953" s="97"/>
      <c r="G953" s="96"/>
      <c r="H953" s="96"/>
      <c r="I953" s="97"/>
      <c r="J953" s="97"/>
      <c r="K953" s="97"/>
    </row>
    <row r="954" spans="1:11" s="94" customFormat="1" x14ac:dyDescent="0.35">
      <c r="A954" s="11"/>
      <c r="B954" s="11"/>
      <c r="C954" s="11"/>
      <c r="D954" s="11"/>
      <c r="E954" s="96"/>
      <c r="F954" s="97"/>
      <c r="G954" s="96"/>
      <c r="H954" s="96"/>
      <c r="I954" s="97"/>
      <c r="J954" s="97"/>
      <c r="K954" s="97"/>
    </row>
    <row r="955" spans="1:11" s="94" customFormat="1" x14ac:dyDescent="0.35">
      <c r="A955" s="11"/>
      <c r="B955" s="11"/>
      <c r="C955" s="11"/>
      <c r="D955" s="11"/>
      <c r="E955" s="96"/>
      <c r="F955" s="97"/>
      <c r="G955" s="96"/>
      <c r="H955" s="96"/>
      <c r="I955" s="97"/>
      <c r="J955" s="97"/>
      <c r="K955" s="97"/>
    </row>
    <row r="956" spans="1:11" s="94" customFormat="1" x14ac:dyDescent="0.35">
      <c r="A956" s="11"/>
      <c r="B956" s="11"/>
      <c r="C956" s="11"/>
      <c r="D956" s="11"/>
      <c r="E956" s="96"/>
      <c r="F956" s="97"/>
      <c r="G956" s="96"/>
      <c r="H956" s="96"/>
      <c r="I956" s="97"/>
      <c r="J956" s="97"/>
      <c r="K956" s="97"/>
    </row>
    <row r="957" spans="1:11" s="94" customFormat="1" x14ac:dyDescent="0.35">
      <c r="A957" s="11"/>
      <c r="B957" s="11"/>
      <c r="C957" s="11"/>
      <c r="D957" s="11"/>
      <c r="E957" s="96"/>
      <c r="F957" s="97"/>
      <c r="G957" s="96"/>
      <c r="H957" s="96"/>
      <c r="I957" s="97"/>
      <c r="J957" s="97"/>
      <c r="K957" s="97"/>
    </row>
    <row r="958" spans="1:11" s="94" customFormat="1" x14ac:dyDescent="0.35">
      <c r="A958" s="11"/>
      <c r="B958" s="11"/>
      <c r="C958" s="11"/>
      <c r="D958" s="11"/>
      <c r="E958" s="96"/>
      <c r="F958" s="97"/>
      <c r="G958" s="96"/>
      <c r="H958" s="96"/>
      <c r="I958" s="97"/>
      <c r="J958" s="97"/>
      <c r="K958" s="97"/>
    </row>
    <row r="959" spans="1:11" s="94" customFormat="1" x14ac:dyDescent="0.35">
      <c r="A959" s="11"/>
      <c r="B959" s="11"/>
      <c r="C959" s="11"/>
      <c r="D959" s="11"/>
      <c r="E959" s="96"/>
      <c r="F959" s="97"/>
      <c r="G959" s="96"/>
      <c r="H959" s="96"/>
      <c r="I959" s="97"/>
      <c r="J959" s="97"/>
      <c r="K959" s="97"/>
    </row>
    <row r="960" spans="1:11" s="94" customFormat="1" x14ac:dyDescent="0.35">
      <c r="A960" s="11"/>
      <c r="B960" s="11"/>
      <c r="C960" s="11"/>
      <c r="D960" s="11"/>
      <c r="E960" s="96"/>
      <c r="F960" s="97"/>
      <c r="G960" s="96"/>
      <c r="H960" s="96"/>
      <c r="I960" s="97"/>
      <c r="J960" s="97"/>
      <c r="K960" s="97"/>
    </row>
    <row r="961" spans="1:11" s="94" customFormat="1" x14ac:dyDescent="0.35">
      <c r="A961" s="11"/>
      <c r="B961" s="11"/>
      <c r="C961" s="11"/>
      <c r="D961" s="11"/>
      <c r="E961" s="96"/>
      <c r="F961" s="97"/>
      <c r="G961" s="96"/>
      <c r="H961" s="96"/>
      <c r="I961" s="97"/>
      <c r="J961" s="97"/>
      <c r="K961" s="97"/>
    </row>
    <row r="962" spans="1:11" s="94" customFormat="1" x14ac:dyDescent="0.35">
      <c r="A962" s="11"/>
      <c r="B962" s="11"/>
      <c r="C962" s="11"/>
      <c r="D962" s="11"/>
      <c r="E962" s="96"/>
      <c r="F962" s="97"/>
      <c r="G962" s="96"/>
      <c r="H962" s="96"/>
      <c r="I962" s="97"/>
      <c r="J962" s="97"/>
      <c r="K962" s="97"/>
    </row>
    <row r="963" spans="1:11" s="94" customFormat="1" x14ac:dyDescent="0.35">
      <c r="A963" s="11"/>
      <c r="B963" s="11"/>
      <c r="C963" s="11"/>
      <c r="D963" s="11"/>
      <c r="E963" s="96"/>
      <c r="F963" s="97"/>
      <c r="G963" s="96"/>
      <c r="H963" s="96"/>
      <c r="I963" s="97"/>
      <c r="J963" s="97"/>
      <c r="K963" s="97"/>
    </row>
    <row r="964" spans="1:11" s="94" customFormat="1" x14ac:dyDescent="0.35">
      <c r="A964" s="11"/>
      <c r="B964" s="11"/>
      <c r="C964" s="11"/>
      <c r="D964" s="11"/>
      <c r="E964" s="96"/>
      <c r="F964" s="97"/>
      <c r="G964" s="96"/>
      <c r="H964" s="96"/>
      <c r="I964" s="97"/>
      <c r="J964" s="97"/>
      <c r="K964" s="97"/>
    </row>
    <row r="965" spans="1:11" s="94" customFormat="1" x14ac:dyDescent="0.35">
      <c r="A965" s="11"/>
      <c r="B965" s="11"/>
      <c r="C965" s="11"/>
      <c r="D965" s="11"/>
      <c r="E965" s="96"/>
      <c r="F965" s="97"/>
      <c r="G965" s="96"/>
      <c r="H965" s="96"/>
      <c r="I965" s="97"/>
      <c r="J965" s="97"/>
      <c r="K965" s="97"/>
    </row>
    <row r="966" spans="1:11" s="94" customFormat="1" x14ac:dyDescent="0.35">
      <c r="A966" s="11"/>
      <c r="B966" s="11"/>
      <c r="C966" s="11"/>
      <c r="D966" s="11"/>
      <c r="E966" s="96"/>
      <c r="F966" s="97"/>
      <c r="G966" s="96"/>
      <c r="H966" s="96"/>
      <c r="I966" s="97"/>
      <c r="J966" s="97"/>
      <c r="K966" s="97"/>
    </row>
    <row r="967" spans="1:11" s="94" customFormat="1" x14ac:dyDescent="0.35">
      <c r="A967" s="11"/>
      <c r="B967" s="11"/>
      <c r="C967" s="11"/>
      <c r="D967" s="11"/>
      <c r="E967" s="96"/>
      <c r="F967" s="97"/>
      <c r="G967" s="96"/>
      <c r="H967" s="96"/>
      <c r="I967" s="97"/>
      <c r="J967" s="97"/>
      <c r="K967" s="97"/>
    </row>
    <row r="968" spans="1:11" s="94" customFormat="1" x14ac:dyDescent="0.35">
      <c r="A968" s="11"/>
      <c r="B968" s="11"/>
      <c r="C968" s="11"/>
      <c r="D968" s="11"/>
      <c r="E968" s="96"/>
      <c r="F968" s="97"/>
      <c r="G968" s="96"/>
      <c r="H968" s="96"/>
      <c r="I968" s="97"/>
      <c r="J968" s="97"/>
      <c r="K968" s="97"/>
    </row>
    <row r="969" spans="1:11" s="94" customFormat="1" x14ac:dyDescent="0.35">
      <c r="A969" s="11"/>
      <c r="B969" s="11"/>
      <c r="C969" s="11"/>
      <c r="D969" s="11"/>
      <c r="E969" s="96"/>
      <c r="F969" s="97"/>
      <c r="G969" s="96"/>
      <c r="H969" s="96"/>
      <c r="I969" s="97"/>
      <c r="J969" s="97"/>
      <c r="K969" s="97"/>
    </row>
    <row r="970" spans="1:11" s="94" customFormat="1" x14ac:dyDescent="0.35">
      <c r="A970" s="11"/>
      <c r="B970" s="11"/>
      <c r="C970" s="11"/>
      <c r="D970" s="11"/>
      <c r="E970" s="96"/>
      <c r="F970" s="97"/>
      <c r="G970" s="96"/>
      <c r="H970" s="96"/>
      <c r="I970" s="97"/>
      <c r="J970" s="97"/>
      <c r="K970" s="97"/>
    </row>
    <row r="971" spans="1:11" s="94" customFormat="1" x14ac:dyDescent="0.35">
      <c r="A971" s="11"/>
      <c r="B971" s="11"/>
      <c r="C971" s="11"/>
      <c r="D971" s="11"/>
      <c r="E971" s="96"/>
      <c r="F971" s="97"/>
      <c r="G971" s="96"/>
      <c r="H971" s="96"/>
      <c r="I971" s="97"/>
      <c r="J971" s="97"/>
      <c r="K971" s="97"/>
    </row>
    <row r="972" spans="1:11" s="94" customFormat="1" x14ac:dyDescent="0.35">
      <c r="A972" s="11"/>
      <c r="B972" s="11"/>
      <c r="C972" s="11"/>
      <c r="D972" s="11"/>
      <c r="E972" s="96"/>
      <c r="F972" s="97"/>
      <c r="G972" s="96"/>
      <c r="H972" s="96"/>
      <c r="I972" s="97"/>
      <c r="J972" s="97"/>
      <c r="K972" s="97"/>
    </row>
    <row r="973" spans="1:11" s="94" customFormat="1" x14ac:dyDescent="0.35">
      <c r="A973" s="11"/>
      <c r="B973" s="11"/>
      <c r="C973" s="11"/>
      <c r="D973" s="11"/>
      <c r="E973" s="96"/>
      <c r="F973" s="97"/>
      <c r="G973" s="96"/>
      <c r="H973" s="96"/>
      <c r="I973" s="97"/>
      <c r="J973" s="97"/>
      <c r="K973" s="97"/>
    </row>
    <row r="974" spans="1:11" s="94" customFormat="1" x14ac:dyDescent="0.35">
      <c r="A974" s="11"/>
      <c r="B974" s="11"/>
      <c r="C974" s="11"/>
      <c r="D974" s="11"/>
      <c r="E974" s="96"/>
      <c r="F974" s="97"/>
      <c r="G974" s="96"/>
      <c r="H974" s="96"/>
      <c r="I974" s="97"/>
      <c r="J974" s="97"/>
      <c r="K974" s="97"/>
    </row>
    <row r="975" spans="1:11" s="94" customFormat="1" x14ac:dyDescent="0.35">
      <c r="A975" s="11"/>
      <c r="B975" s="11"/>
      <c r="C975" s="11"/>
      <c r="D975" s="11"/>
      <c r="E975" s="96"/>
      <c r="F975" s="97"/>
      <c r="G975" s="96"/>
      <c r="H975" s="96"/>
      <c r="I975" s="97"/>
      <c r="J975" s="97"/>
      <c r="K975" s="97"/>
    </row>
    <row r="976" spans="1:11" s="94" customFormat="1" x14ac:dyDescent="0.35">
      <c r="A976" s="11"/>
      <c r="B976" s="11"/>
      <c r="C976" s="11"/>
      <c r="D976" s="11"/>
      <c r="E976" s="96"/>
      <c r="F976" s="97"/>
      <c r="G976" s="96"/>
      <c r="H976" s="96"/>
      <c r="I976" s="97"/>
      <c r="J976" s="97"/>
      <c r="K976" s="97"/>
    </row>
    <row r="977" spans="1:11" s="94" customFormat="1" x14ac:dyDescent="0.35">
      <c r="A977" s="11"/>
      <c r="B977" s="11"/>
      <c r="C977" s="11"/>
      <c r="D977" s="11"/>
      <c r="E977" s="96"/>
      <c r="F977" s="97"/>
      <c r="G977" s="96"/>
      <c r="H977" s="96"/>
      <c r="I977" s="97"/>
      <c r="J977" s="97"/>
      <c r="K977" s="97"/>
    </row>
    <row r="978" spans="1:11" s="94" customFormat="1" x14ac:dyDescent="0.35">
      <c r="A978" s="11"/>
      <c r="B978" s="11"/>
      <c r="C978" s="11"/>
      <c r="D978" s="11"/>
      <c r="E978" s="96"/>
      <c r="F978" s="97"/>
      <c r="G978" s="96"/>
      <c r="H978" s="96"/>
      <c r="I978" s="97"/>
      <c r="J978" s="97"/>
      <c r="K978" s="97"/>
    </row>
    <row r="979" spans="1:11" s="94" customFormat="1" x14ac:dyDescent="0.35">
      <c r="A979" s="11"/>
      <c r="B979" s="11"/>
      <c r="C979" s="11"/>
      <c r="D979" s="11"/>
      <c r="E979" s="96"/>
      <c r="F979" s="97"/>
      <c r="G979" s="96"/>
      <c r="H979" s="96"/>
      <c r="I979" s="97"/>
      <c r="J979" s="97"/>
      <c r="K979" s="97"/>
    </row>
    <row r="980" spans="1:11" s="94" customFormat="1" x14ac:dyDescent="0.35">
      <c r="A980" s="11"/>
      <c r="B980" s="11"/>
      <c r="C980" s="11"/>
      <c r="D980" s="11"/>
      <c r="E980" s="96"/>
      <c r="F980" s="97"/>
      <c r="G980" s="96"/>
      <c r="H980" s="96"/>
      <c r="I980" s="97"/>
      <c r="J980" s="97"/>
      <c r="K980" s="97"/>
    </row>
    <row r="981" spans="1:11" s="94" customFormat="1" x14ac:dyDescent="0.35">
      <c r="A981" s="11"/>
      <c r="B981" s="11"/>
      <c r="C981" s="11"/>
      <c r="D981" s="11"/>
      <c r="E981" s="96"/>
      <c r="F981" s="97"/>
      <c r="G981" s="96"/>
      <c r="H981" s="96"/>
      <c r="I981" s="97"/>
      <c r="J981" s="97"/>
      <c r="K981" s="97"/>
    </row>
    <row r="982" spans="1:11" s="94" customFormat="1" x14ac:dyDescent="0.35">
      <c r="A982" s="11"/>
      <c r="B982" s="11"/>
      <c r="C982" s="11"/>
      <c r="D982" s="11"/>
      <c r="E982" s="96"/>
      <c r="F982" s="97"/>
      <c r="G982" s="96"/>
      <c r="H982" s="96"/>
      <c r="I982" s="97"/>
      <c r="J982" s="97"/>
      <c r="K982" s="97"/>
    </row>
    <row r="983" spans="1:11" s="94" customFormat="1" x14ac:dyDescent="0.35">
      <c r="A983" s="11"/>
      <c r="B983" s="11"/>
      <c r="C983" s="11"/>
      <c r="D983" s="11"/>
      <c r="E983" s="96"/>
      <c r="F983" s="97"/>
      <c r="G983" s="96"/>
      <c r="H983" s="96"/>
      <c r="I983" s="97"/>
      <c r="J983" s="97"/>
      <c r="K983" s="97"/>
    </row>
    <row r="984" spans="1:11" s="94" customFormat="1" x14ac:dyDescent="0.35">
      <c r="A984" s="11"/>
      <c r="B984" s="11"/>
      <c r="C984" s="11"/>
      <c r="D984" s="11"/>
      <c r="E984" s="96"/>
      <c r="F984" s="97"/>
      <c r="G984" s="96"/>
      <c r="H984" s="96"/>
      <c r="I984" s="97"/>
      <c r="J984" s="97"/>
      <c r="K984" s="97"/>
    </row>
    <row r="985" spans="1:11" s="94" customFormat="1" x14ac:dyDescent="0.35">
      <c r="A985" s="11"/>
      <c r="B985" s="11"/>
      <c r="C985" s="11"/>
      <c r="D985" s="11"/>
      <c r="E985" s="96"/>
      <c r="F985" s="97"/>
      <c r="G985" s="96"/>
      <c r="H985" s="96"/>
      <c r="I985" s="97"/>
      <c r="J985" s="97"/>
      <c r="K985" s="97"/>
    </row>
    <row r="986" spans="1:11" s="94" customFormat="1" x14ac:dyDescent="0.35">
      <c r="A986" s="11"/>
      <c r="B986" s="11"/>
      <c r="C986" s="11"/>
      <c r="D986" s="11"/>
      <c r="E986" s="96"/>
      <c r="F986" s="97"/>
      <c r="G986" s="96"/>
      <c r="H986" s="96"/>
      <c r="I986" s="97"/>
      <c r="J986" s="97"/>
      <c r="K986" s="97"/>
    </row>
    <row r="987" spans="1:11" s="94" customFormat="1" x14ac:dyDescent="0.35">
      <c r="A987" s="11"/>
      <c r="B987" s="11"/>
      <c r="C987" s="11"/>
      <c r="D987" s="11"/>
      <c r="E987" s="96"/>
      <c r="F987" s="97"/>
      <c r="G987" s="96"/>
      <c r="H987" s="96"/>
      <c r="I987" s="97"/>
      <c r="J987" s="97"/>
      <c r="K987" s="97"/>
    </row>
    <row r="988" spans="1:11" s="94" customFormat="1" x14ac:dyDescent="0.35">
      <c r="A988" s="11"/>
      <c r="B988" s="11"/>
      <c r="C988" s="11"/>
      <c r="D988" s="11"/>
      <c r="E988" s="96"/>
      <c r="F988" s="97"/>
      <c r="G988" s="96"/>
      <c r="H988" s="96"/>
      <c r="I988" s="97"/>
      <c r="J988" s="97"/>
      <c r="K988" s="97"/>
    </row>
    <row r="989" spans="1:11" s="94" customFormat="1" x14ac:dyDescent="0.35">
      <c r="A989" s="11"/>
      <c r="B989" s="11"/>
      <c r="C989" s="11"/>
      <c r="D989" s="11"/>
      <c r="E989" s="96"/>
      <c r="F989" s="97"/>
      <c r="G989" s="96"/>
      <c r="H989" s="96"/>
      <c r="I989" s="97"/>
      <c r="J989" s="97"/>
      <c r="K989" s="97"/>
    </row>
    <row r="990" spans="1:11" s="94" customFormat="1" x14ac:dyDescent="0.35">
      <c r="A990" s="11"/>
      <c r="B990" s="11"/>
      <c r="C990" s="11"/>
      <c r="D990" s="11"/>
      <c r="E990" s="96"/>
      <c r="F990" s="97"/>
      <c r="G990" s="96"/>
      <c r="H990" s="96"/>
      <c r="I990" s="97"/>
      <c r="J990" s="97"/>
      <c r="K990" s="97"/>
    </row>
    <row r="991" spans="1:11" s="94" customFormat="1" x14ac:dyDescent="0.35">
      <c r="A991" s="11"/>
      <c r="B991" s="11"/>
      <c r="C991" s="11"/>
      <c r="D991" s="11"/>
      <c r="E991" s="96"/>
      <c r="F991" s="97"/>
      <c r="G991" s="96"/>
      <c r="H991" s="96"/>
      <c r="I991" s="97"/>
      <c r="J991" s="97"/>
      <c r="K991" s="97"/>
    </row>
    <row r="992" spans="1:11" s="94" customFormat="1" x14ac:dyDescent="0.35">
      <c r="A992" s="11"/>
      <c r="B992" s="11"/>
      <c r="C992" s="11"/>
      <c r="D992" s="11"/>
      <c r="E992" s="96"/>
      <c r="F992" s="97"/>
      <c r="G992" s="96"/>
      <c r="H992" s="96"/>
      <c r="I992" s="97"/>
      <c r="J992" s="97"/>
      <c r="K992" s="97"/>
    </row>
    <row r="993" spans="1:11" s="94" customFormat="1" x14ac:dyDescent="0.35">
      <c r="A993" s="11"/>
      <c r="B993" s="11"/>
      <c r="C993" s="11"/>
      <c r="D993" s="11"/>
      <c r="E993" s="96"/>
      <c r="F993" s="97"/>
      <c r="G993" s="96"/>
      <c r="H993" s="96"/>
      <c r="I993" s="97"/>
      <c r="J993" s="97"/>
      <c r="K993" s="97"/>
    </row>
    <row r="994" spans="1:11" s="94" customFormat="1" x14ac:dyDescent="0.35">
      <c r="A994" s="11"/>
      <c r="B994" s="11"/>
      <c r="C994" s="11"/>
      <c r="D994" s="11"/>
      <c r="E994" s="96"/>
      <c r="F994" s="97"/>
      <c r="G994" s="96"/>
      <c r="H994" s="96"/>
      <c r="I994" s="97"/>
      <c r="J994" s="97"/>
      <c r="K994" s="97"/>
    </row>
    <row r="995" spans="1:11" s="94" customFormat="1" x14ac:dyDescent="0.35">
      <c r="A995" s="11"/>
      <c r="B995" s="11"/>
      <c r="C995" s="11"/>
      <c r="D995" s="11"/>
      <c r="E995" s="96"/>
      <c r="F995" s="97"/>
      <c r="G995" s="96"/>
      <c r="H995" s="96"/>
      <c r="I995" s="97"/>
      <c r="J995" s="97"/>
      <c r="K995" s="97"/>
    </row>
    <row r="996" spans="1:11" s="94" customFormat="1" x14ac:dyDescent="0.35">
      <c r="A996" s="11"/>
      <c r="B996" s="11"/>
      <c r="C996" s="11"/>
      <c r="D996" s="11"/>
      <c r="E996" s="96"/>
      <c r="F996" s="97"/>
      <c r="G996" s="96"/>
      <c r="H996" s="96"/>
      <c r="I996" s="97"/>
      <c r="J996" s="97"/>
      <c r="K996" s="97"/>
    </row>
    <row r="997" spans="1:11" s="94" customFormat="1" x14ac:dyDescent="0.35">
      <c r="A997" s="11"/>
      <c r="B997" s="11"/>
      <c r="C997" s="11"/>
      <c r="D997" s="11"/>
      <c r="E997" s="96"/>
      <c r="F997" s="97"/>
      <c r="G997" s="96"/>
      <c r="H997" s="96"/>
      <c r="I997" s="97"/>
      <c r="J997" s="97"/>
      <c r="K997" s="97"/>
    </row>
    <row r="998" spans="1:11" s="94" customFormat="1" x14ac:dyDescent="0.35">
      <c r="A998" s="11"/>
      <c r="B998" s="11"/>
      <c r="C998" s="11"/>
      <c r="D998" s="11"/>
      <c r="E998" s="96"/>
      <c r="F998" s="97"/>
      <c r="G998" s="96"/>
      <c r="H998" s="96"/>
      <c r="I998" s="97"/>
      <c r="J998" s="97"/>
      <c r="K998" s="97"/>
    </row>
    <row r="999" spans="1:11" s="94" customFormat="1" x14ac:dyDescent="0.35">
      <c r="A999" s="11"/>
      <c r="B999" s="11"/>
      <c r="C999" s="11"/>
      <c r="D999" s="11"/>
      <c r="E999" s="96"/>
      <c r="F999" s="97"/>
      <c r="G999" s="96"/>
      <c r="H999" s="96"/>
      <c r="I999" s="97"/>
      <c r="J999" s="97"/>
      <c r="K999" s="97"/>
    </row>
    <row r="1000" spans="1:11" s="94" customFormat="1" x14ac:dyDescent="0.35">
      <c r="A1000" s="11"/>
      <c r="B1000" s="11"/>
      <c r="C1000" s="11"/>
      <c r="D1000" s="11"/>
      <c r="E1000" s="96"/>
      <c r="F1000" s="97"/>
      <c r="G1000" s="96"/>
      <c r="H1000" s="96"/>
      <c r="I1000" s="97"/>
      <c r="J1000" s="97"/>
      <c r="K1000" s="97"/>
    </row>
    <row r="1001" spans="1:11" s="94" customFormat="1" x14ac:dyDescent="0.35">
      <c r="A1001" s="11"/>
      <c r="B1001" s="11"/>
      <c r="C1001" s="11"/>
      <c r="D1001" s="11"/>
      <c r="E1001" s="96"/>
      <c r="F1001" s="97"/>
      <c r="G1001" s="96"/>
      <c r="H1001" s="96"/>
      <c r="I1001" s="97"/>
      <c r="J1001" s="97"/>
      <c r="K1001" s="97"/>
    </row>
    <row r="1002" spans="1:11" s="94" customFormat="1" x14ac:dyDescent="0.35">
      <c r="A1002" s="11"/>
      <c r="B1002" s="11"/>
      <c r="C1002" s="11"/>
      <c r="D1002" s="11"/>
      <c r="E1002" s="96"/>
      <c r="F1002" s="97"/>
      <c r="G1002" s="96"/>
      <c r="H1002" s="96"/>
      <c r="I1002" s="97"/>
      <c r="J1002" s="97"/>
      <c r="K1002" s="97"/>
    </row>
    <row r="1003" spans="1:11" s="94" customFormat="1" x14ac:dyDescent="0.35">
      <c r="A1003" s="11"/>
      <c r="B1003" s="11"/>
      <c r="C1003" s="11"/>
      <c r="D1003" s="11"/>
      <c r="E1003" s="96"/>
      <c r="F1003" s="97"/>
      <c r="G1003" s="96"/>
      <c r="H1003" s="96"/>
      <c r="I1003" s="97"/>
      <c r="J1003" s="97"/>
      <c r="K1003" s="97"/>
    </row>
    <row r="1004" spans="1:11" s="94" customFormat="1" x14ac:dyDescent="0.35">
      <c r="A1004" s="11"/>
      <c r="B1004" s="11"/>
      <c r="C1004" s="11"/>
      <c r="D1004" s="11"/>
      <c r="E1004" s="96"/>
      <c r="F1004" s="97"/>
      <c r="G1004" s="96"/>
      <c r="H1004" s="96"/>
      <c r="I1004" s="97"/>
      <c r="J1004" s="97"/>
      <c r="K1004" s="97"/>
    </row>
    <row r="1005" spans="1:11" s="94" customFormat="1" x14ac:dyDescent="0.35">
      <c r="A1005" s="11"/>
      <c r="B1005" s="11"/>
      <c r="C1005" s="11"/>
      <c r="D1005" s="11"/>
      <c r="E1005" s="96"/>
      <c r="F1005" s="97"/>
      <c r="G1005" s="96"/>
      <c r="H1005" s="96"/>
      <c r="I1005" s="97"/>
      <c r="J1005" s="97"/>
      <c r="K1005" s="97"/>
    </row>
    <row r="1006" spans="1:11" s="94" customFormat="1" x14ac:dyDescent="0.35">
      <c r="A1006" s="11"/>
      <c r="B1006" s="11"/>
      <c r="C1006" s="11"/>
      <c r="D1006" s="11"/>
      <c r="E1006" s="96"/>
      <c r="F1006" s="97"/>
      <c r="G1006" s="96"/>
      <c r="H1006" s="96"/>
      <c r="I1006" s="97"/>
      <c r="J1006" s="97"/>
      <c r="K1006" s="97"/>
    </row>
    <row r="1007" spans="1:11" s="94" customFormat="1" x14ac:dyDescent="0.35">
      <c r="A1007" s="11"/>
      <c r="B1007" s="11"/>
      <c r="C1007" s="11"/>
      <c r="D1007" s="11"/>
      <c r="E1007" s="96"/>
      <c r="F1007" s="97"/>
      <c r="G1007" s="96"/>
      <c r="H1007" s="96"/>
      <c r="I1007" s="97"/>
      <c r="J1007" s="97"/>
      <c r="K1007" s="97"/>
    </row>
    <row r="1008" spans="1:11" s="94" customFormat="1" x14ac:dyDescent="0.35">
      <c r="A1008" s="11"/>
      <c r="B1008" s="11"/>
      <c r="C1008" s="11"/>
      <c r="D1008" s="11"/>
      <c r="E1008" s="96"/>
      <c r="F1008" s="97"/>
      <c r="G1008" s="96"/>
      <c r="H1008" s="96"/>
      <c r="I1008" s="97"/>
      <c r="J1008" s="97"/>
      <c r="K1008" s="97"/>
    </row>
    <row r="1009" spans="1:11" s="94" customFormat="1" x14ac:dyDescent="0.35">
      <c r="A1009" s="11"/>
      <c r="B1009" s="11"/>
      <c r="C1009" s="11"/>
      <c r="D1009" s="11"/>
      <c r="E1009" s="96"/>
      <c r="F1009" s="97"/>
      <c r="G1009" s="96"/>
      <c r="H1009" s="96"/>
      <c r="I1009" s="97"/>
      <c r="J1009" s="97"/>
      <c r="K1009" s="97"/>
    </row>
    <row r="1010" spans="1:11" s="94" customFormat="1" x14ac:dyDescent="0.35">
      <c r="A1010" s="11"/>
      <c r="B1010" s="11"/>
      <c r="C1010" s="11"/>
      <c r="D1010" s="11"/>
      <c r="E1010" s="96"/>
      <c r="F1010" s="97"/>
      <c r="G1010" s="96"/>
      <c r="H1010" s="96"/>
      <c r="I1010" s="97"/>
      <c r="J1010" s="97"/>
      <c r="K1010" s="97"/>
    </row>
    <row r="1011" spans="1:11" s="94" customFormat="1" x14ac:dyDescent="0.35">
      <c r="A1011" s="11"/>
      <c r="B1011" s="11"/>
      <c r="C1011" s="11"/>
      <c r="D1011" s="11"/>
      <c r="E1011" s="96"/>
      <c r="F1011" s="97"/>
      <c r="G1011" s="96"/>
      <c r="H1011" s="96"/>
      <c r="I1011" s="97"/>
      <c r="J1011" s="97"/>
      <c r="K1011" s="97"/>
    </row>
    <row r="1012" spans="1:11" s="94" customFormat="1" x14ac:dyDescent="0.35">
      <c r="A1012" s="11"/>
      <c r="B1012" s="11"/>
      <c r="C1012" s="11"/>
      <c r="D1012" s="11"/>
      <c r="E1012" s="96"/>
      <c r="F1012" s="97"/>
      <c r="G1012" s="96"/>
      <c r="H1012" s="96"/>
      <c r="I1012" s="97"/>
      <c r="J1012" s="97"/>
      <c r="K1012" s="97"/>
    </row>
    <row r="1013" spans="1:11" s="94" customFormat="1" x14ac:dyDescent="0.35">
      <c r="A1013" s="11"/>
      <c r="B1013" s="11"/>
      <c r="C1013" s="11"/>
      <c r="D1013" s="11"/>
      <c r="E1013" s="96"/>
      <c r="F1013" s="97"/>
      <c r="G1013" s="96"/>
      <c r="H1013" s="96"/>
      <c r="I1013" s="97"/>
      <c r="J1013" s="97"/>
      <c r="K1013" s="97"/>
    </row>
    <row r="1014" spans="1:11" s="94" customFormat="1" x14ac:dyDescent="0.35">
      <c r="A1014" s="11"/>
      <c r="B1014" s="11"/>
      <c r="C1014" s="11"/>
      <c r="D1014" s="11"/>
      <c r="E1014" s="96"/>
      <c r="F1014" s="97"/>
      <c r="G1014" s="96"/>
      <c r="H1014" s="96"/>
      <c r="I1014" s="97"/>
      <c r="J1014" s="97"/>
      <c r="K1014" s="97"/>
    </row>
    <row r="1015" spans="1:11" s="94" customFormat="1" x14ac:dyDescent="0.35">
      <c r="A1015" s="11"/>
      <c r="B1015" s="11"/>
      <c r="C1015" s="11"/>
      <c r="D1015" s="11"/>
      <c r="E1015" s="96"/>
      <c r="F1015" s="97"/>
      <c r="G1015" s="96"/>
      <c r="H1015" s="96"/>
      <c r="I1015" s="97"/>
      <c r="J1015" s="97"/>
      <c r="K1015" s="97"/>
    </row>
    <row r="1016" spans="1:11" s="94" customFormat="1" x14ac:dyDescent="0.35">
      <c r="A1016" s="11"/>
      <c r="B1016" s="11"/>
      <c r="C1016" s="11"/>
      <c r="D1016" s="11"/>
      <c r="E1016" s="96"/>
      <c r="F1016" s="97"/>
      <c r="G1016" s="96"/>
      <c r="H1016" s="96"/>
      <c r="I1016" s="97"/>
      <c r="J1016" s="97"/>
      <c r="K1016" s="97"/>
    </row>
    <row r="1017" spans="1:11" s="94" customFormat="1" x14ac:dyDescent="0.35">
      <c r="A1017" s="11"/>
      <c r="B1017" s="11"/>
      <c r="C1017" s="11"/>
      <c r="D1017" s="11"/>
      <c r="E1017" s="96"/>
      <c r="F1017" s="97"/>
      <c r="G1017" s="96"/>
      <c r="H1017" s="96"/>
      <c r="I1017" s="97"/>
      <c r="J1017" s="97"/>
      <c r="K1017" s="97"/>
    </row>
    <row r="1018" spans="1:11" s="94" customFormat="1" x14ac:dyDescent="0.35">
      <c r="A1018" s="11"/>
      <c r="B1018" s="11"/>
      <c r="C1018" s="11"/>
      <c r="D1018" s="11"/>
      <c r="E1018" s="96"/>
      <c r="F1018" s="97"/>
      <c r="G1018" s="96"/>
      <c r="H1018" s="96"/>
      <c r="I1018" s="97"/>
      <c r="J1018" s="97"/>
      <c r="K1018" s="97"/>
    </row>
    <row r="1019" spans="1:11" s="94" customFormat="1" x14ac:dyDescent="0.35">
      <c r="A1019" s="11"/>
      <c r="B1019" s="11"/>
      <c r="C1019" s="11"/>
      <c r="D1019" s="11"/>
      <c r="E1019" s="96"/>
      <c r="F1019" s="97"/>
      <c r="G1019" s="96"/>
      <c r="H1019" s="96"/>
      <c r="I1019" s="97"/>
      <c r="J1019" s="97"/>
      <c r="K1019" s="97"/>
    </row>
    <row r="1020" spans="1:11" s="94" customFormat="1" x14ac:dyDescent="0.35">
      <c r="A1020" s="11"/>
      <c r="B1020" s="11"/>
      <c r="C1020" s="11"/>
      <c r="D1020" s="11"/>
      <c r="E1020" s="96"/>
      <c r="F1020" s="97"/>
      <c r="G1020" s="96"/>
      <c r="H1020" s="96"/>
      <c r="I1020" s="97"/>
      <c r="J1020" s="97"/>
      <c r="K1020" s="97"/>
    </row>
    <row r="1021" spans="1:11" s="94" customFormat="1" x14ac:dyDescent="0.35">
      <c r="A1021" s="11"/>
      <c r="B1021" s="11"/>
      <c r="C1021" s="11"/>
      <c r="D1021" s="11"/>
      <c r="E1021" s="96"/>
      <c r="F1021" s="97"/>
      <c r="G1021" s="96"/>
      <c r="H1021" s="96"/>
      <c r="I1021" s="97"/>
      <c r="J1021" s="97"/>
      <c r="K1021" s="97"/>
    </row>
    <row r="1022" spans="1:11" s="94" customFormat="1" x14ac:dyDescent="0.35">
      <c r="A1022" s="11"/>
      <c r="B1022" s="11"/>
      <c r="C1022" s="11"/>
      <c r="D1022" s="11"/>
      <c r="E1022" s="96"/>
      <c r="F1022" s="97"/>
      <c r="G1022" s="96"/>
      <c r="H1022" s="96"/>
      <c r="I1022" s="97"/>
      <c r="J1022" s="97"/>
      <c r="K1022" s="97"/>
    </row>
    <row r="1023" spans="1:11" s="94" customFormat="1" x14ac:dyDescent="0.35">
      <c r="A1023" s="11"/>
      <c r="B1023" s="11"/>
      <c r="C1023" s="11"/>
      <c r="D1023" s="11"/>
      <c r="E1023" s="96"/>
      <c r="F1023" s="97"/>
      <c r="G1023" s="96"/>
      <c r="H1023" s="96"/>
      <c r="I1023" s="97"/>
      <c r="J1023" s="97"/>
      <c r="K1023" s="97"/>
    </row>
    <row r="1024" spans="1:11" s="94" customFormat="1" x14ac:dyDescent="0.35">
      <c r="A1024" s="11"/>
      <c r="B1024" s="11"/>
      <c r="C1024" s="11"/>
      <c r="D1024" s="11"/>
      <c r="E1024" s="96"/>
      <c r="F1024" s="97"/>
      <c r="G1024" s="96"/>
      <c r="H1024" s="96"/>
      <c r="I1024" s="97"/>
      <c r="J1024" s="97"/>
      <c r="K1024" s="97"/>
    </row>
    <row r="1025" spans="1:11" s="94" customFormat="1" x14ac:dyDescent="0.35">
      <c r="A1025" s="11"/>
      <c r="B1025" s="11"/>
      <c r="C1025" s="11"/>
      <c r="D1025" s="11"/>
      <c r="E1025" s="96"/>
      <c r="F1025" s="97"/>
      <c r="G1025" s="96"/>
      <c r="H1025" s="96"/>
      <c r="I1025" s="97"/>
      <c r="J1025" s="97"/>
      <c r="K1025" s="97"/>
    </row>
    <row r="1026" spans="1:11" s="94" customFormat="1" x14ac:dyDescent="0.35">
      <c r="A1026" s="11"/>
      <c r="B1026" s="11"/>
      <c r="C1026" s="11"/>
      <c r="D1026" s="11"/>
      <c r="E1026" s="96"/>
      <c r="F1026" s="97"/>
      <c r="G1026" s="96"/>
      <c r="H1026" s="96"/>
      <c r="I1026" s="97"/>
      <c r="J1026" s="97"/>
      <c r="K1026" s="97"/>
    </row>
    <row r="1027" spans="1:11" s="94" customFormat="1" x14ac:dyDescent="0.35">
      <c r="A1027" s="11"/>
      <c r="B1027" s="11"/>
      <c r="C1027" s="11"/>
      <c r="D1027" s="11"/>
      <c r="E1027" s="96"/>
      <c r="F1027" s="97"/>
      <c r="G1027" s="96"/>
      <c r="H1027" s="96"/>
      <c r="I1027" s="97"/>
      <c r="J1027" s="97"/>
      <c r="K1027" s="97"/>
    </row>
    <row r="1028" spans="1:11" s="94" customFormat="1" x14ac:dyDescent="0.35">
      <c r="A1028" s="11"/>
      <c r="B1028" s="11"/>
      <c r="C1028" s="11"/>
      <c r="D1028" s="11"/>
      <c r="E1028" s="96"/>
      <c r="F1028" s="97"/>
      <c r="G1028" s="96"/>
      <c r="H1028" s="96"/>
      <c r="I1028" s="97"/>
      <c r="J1028" s="97"/>
      <c r="K1028" s="97"/>
    </row>
    <row r="1029" spans="1:11" s="94" customFormat="1" x14ac:dyDescent="0.35">
      <c r="A1029" s="11"/>
      <c r="B1029" s="11"/>
      <c r="C1029" s="11"/>
      <c r="D1029" s="11"/>
      <c r="E1029" s="96"/>
      <c r="F1029" s="97"/>
      <c r="G1029" s="96"/>
      <c r="H1029" s="96"/>
      <c r="I1029" s="97"/>
      <c r="J1029" s="97"/>
      <c r="K1029" s="97"/>
    </row>
    <row r="1030" spans="1:11" s="94" customFormat="1" x14ac:dyDescent="0.35">
      <c r="A1030" s="11"/>
      <c r="B1030" s="11"/>
      <c r="C1030" s="11"/>
      <c r="D1030" s="11"/>
      <c r="E1030" s="96"/>
      <c r="F1030" s="97"/>
      <c r="G1030" s="96"/>
      <c r="H1030" s="96"/>
      <c r="I1030" s="97"/>
      <c r="J1030" s="97"/>
      <c r="K1030" s="97"/>
    </row>
    <row r="1031" spans="1:11" s="94" customFormat="1" x14ac:dyDescent="0.35">
      <c r="A1031" s="11"/>
      <c r="B1031" s="11"/>
      <c r="C1031" s="11"/>
      <c r="D1031" s="11"/>
      <c r="E1031" s="96"/>
      <c r="F1031" s="97"/>
      <c r="G1031" s="96"/>
      <c r="H1031" s="96"/>
      <c r="I1031" s="97"/>
      <c r="J1031" s="97"/>
      <c r="K1031" s="97"/>
    </row>
    <row r="1032" spans="1:11" s="94" customFormat="1" x14ac:dyDescent="0.35">
      <c r="A1032" s="11"/>
      <c r="B1032" s="11"/>
      <c r="C1032" s="11"/>
      <c r="D1032" s="11"/>
      <c r="E1032" s="96"/>
      <c r="F1032" s="97"/>
      <c r="G1032" s="96"/>
      <c r="H1032" s="96"/>
      <c r="I1032" s="97"/>
      <c r="J1032" s="97"/>
      <c r="K1032" s="97"/>
    </row>
    <row r="1033" spans="1:11" s="94" customFormat="1" x14ac:dyDescent="0.35">
      <c r="A1033" s="11"/>
      <c r="B1033" s="11"/>
      <c r="C1033" s="11"/>
      <c r="D1033" s="11"/>
      <c r="E1033" s="96"/>
      <c r="F1033" s="97"/>
      <c r="G1033" s="96"/>
      <c r="H1033" s="96"/>
      <c r="I1033" s="97"/>
      <c r="J1033" s="97"/>
      <c r="K1033" s="97"/>
    </row>
    <row r="1034" spans="1:11" s="94" customFormat="1" x14ac:dyDescent="0.35">
      <c r="A1034" s="11"/>
      <c r="B1034" s="11"/>
      <c r="C1034" s="11"/>
      <c r="D1034" s="11"/>
      <c r="E1034" s="96"/>
      <c r="F1034" s="97"/>
      <c r="G1034" s="96"/>
      <c r="H1034" s="96"/>
      <c r="I1034" s="97"/>
      <c r="J1034" s="97"/>
      <c r="K1034" s="97"/>
    </row>
    <row r="1035" spans="1:11" s="94" customFormat="1" x14ac:dyDescent="0.35">
      <c r="A1035" s="11"/>
      <c r="B1035" s="11"/>
      <c r="C1035" s="11"/>
      <c r="D1035" s="11"/>
      <c r="E1035" s="96"/>
      <c r="F1035" s="97"/>
      <c r="G1035" s="96"/>
      <c r="H1035" s="96"/>
      <c r="I1035" s="97"/>
      <c r="J1035" s="97"/>
      <c r="K1035" s="97"/>
    </row>
    <row r="1036" spans="1:11" s="94" customFormat="1" x14ac:dyDescent="0.35">
      <c r="A1036" s="11"/>
      <c r="B1036" s="11"/>
      <c r="C1036" s="11"/>
      <c r="D1036" s="11"/>
      <c r="E1036" s="96"/>
      <c r="F1036" s="97"/>
      <c r="G1036" s="96"/>
      <c r="H1036" s="96"/>
      <c r="I1036" s="97"/>
      <c r="J1036" s="97"/>
      <c r="K1036" s="97"/>
    </row>
    <row r="1037" spans="1:11" s="94" customFormat="1" x14ac:dyDescent="0.35">
      <c r="A1037" s="11"/>
      <c r="B1037" s="11"/>
      <c r="C1037" s="11"/>
      <c r="D1037" s="11"/>
      <c r="E1037" s="96"/>
      <c r="F1037" s="97"/>
      <c r="G1037" s="96"/>
      <c r="H1037" s="96"/>
      <c r="I1037" s="97"/>
      <c r="J1037" s="97"/>
      <c r="K1037" s="97"/>
    </row>
    <row r="1038" spans="1:11" s="94" customFormat="1" x14ac:dyDescent="0.35">
      <c r="A1038" s="11"/>
      <c r="B1038" s="11"/>
      <c r="C1038" s="11"/>
      <c r="D1038" s="11"/>
      <c r="E1038" s="96"/>
      <c r="F1038" s="97"/>
      <c r="G1038" s="96"/>
      <c r="H1038" s="96"/>
      <c r="I1038" s="97"/>
      <c r="J1038" s="97"/>
      <c r="K1038" s="97"/>
    </row>
    <row r="1039" spans="1:11" s="94" customFormat="1" x14ac:dyDescent="0.35">
      <c r="A1039" s="11"/>
      <c r="B1039" s="11"/>
      <c r="C1039" s="11"/>
      <c r="D1039" s="11"/>
      <c r="E1039" s="96"/>
      <c r="F1039" s="97"/>
      <c r="G1039" s="96"/>
      <c r="H1039" s="96"/>
      <c r="I1039" s="97"/>
      <c r="J1039" s="97"/>
      <c r="K1039" s="97"/>
    </row>
    <row r="1040" spans="1:11" s="94" customFormat="1" x14ac:dyDescent="0.35">
      <c r="A1040" s="11"/>
      <c r="B1040" s="11"/>
      <c r="C1040" s="11"/>
      <c r="D1040" s="11"/>
      <c r="E1040" s="96"/>
      <c r="F1040" s="97"/>
      <c r="G1040" s="96"/>
      <c r="H1040" s="96"/>
      <c r="I1040" s="97"/>
      <c r="J1040" s="97"/>
      <c r="K1040" s="97"/>
    </row>
    <row r="1041" spans="1:11" s="94" customFormat="1" x14ac:dyDescent="0.35">
      <c r="A1041" s="11"/>
      <c r="B1041" s="11"/>
      <c r="C1041" s="11"/>
      <c r="D1041" s="11"/>
      <c r="E1041" s="96"/>
      <c r="F1041" s="97"/>
      <c r="G1041" s="96"/>
      <c r="H1041" s="96"/>
      <c r="I1041" s="97"/>
      <c r="J1041" s="97"/>
      <c r="K1041" s="97"/>
    </row>
    <row r="1042" spans="1:11" s="94" customFormat="1" x14ac:dyDescent="0.35">
      <c r="A1042" s="11"/>
      <c r="B1042" s="11"/>
      <c r="C1042" s="11"/>
      <c r="D1042" s="11"/>
      <c r="E1042" s="96"/>
      <c r="F1042" s="97"/>
      <c r="G1042" s="96"/>
      <c r="H1042" s="96"/>
      <c r="I1042" s="97"/>
      <c r="J1042" s="97"/>
      <c r="K1042" s="97"/>
    </row>
    <row r="1043" spans="1:11" s="94" customFormat="1" x14ac:dyDescent="0.35">
      <c r="A1043" s="11"/>
      <c r="B1043" s="11"/>
      <c r="C1043" s="11"/>
      <c r="D1043" s="11"/>
      <c r="E1043" s="96"/>
      <c r="F1043" s="97"/>
      <c r="G1043" s="96"/>
      <c r="H1043" s="96"/>
      <c r="I1043" s="97"/>
      <c r="J1043" s="97"/>
      <c r="K1043" s="97"/>
    </row>
    <row r="1044" spans="1:11" s="94" customFormat="1" x14ac:dyDescent="0.35">
      <c r="A1044" s="11"/>
      <c r="B1044" s="11"/>
      <c r="C1044" s="11"/>
      <c r="D1044" s="11"/>
      <c r="E1044" s="96"/>
      <c r="F1044" s="97"/>
      <c r="G1044" s="96"/>
      <c r="H1044" s="96"/>
      <c r="I1044" s="97"/>
      <c r="J1044" s="97"/>
      <c r="K1044" s="97"/>
    </row>
    <row r="1045" spans="1:11" s="94" customFormat="1" x14ac:dyDescent="0.35">
      <c r="A1045" s="11"/>
      <c r="B1045" s="11"/>
      <c r="C1045" s="11"/>
      <c r="D1045" s="11"/>
      <c r="E1045" s="96"/>
      <c r="F1045" s="97"/>
      <c r="G1045" s="96"/>
      <c r="H1045" s="96"/>
      <c r="I1045" s="97"/>
      <c r="J1045" s="97"/>
      <c r="K1045" s="97"/>
    </row>
    <row r="1046" spans="1:11" s="94" customFormat="1" x14ac:dyDescent="0.35">
      <c r="A1046" s="11"/>
      <c r="B1046" s="11"/>
      <c r="C1046" s="11"/>
      <c r="D1046" s="11"/>
      <c r="E1046" s="96"/>
      <c r="F1046" s="97"/>
      <c r="G1046" s="96"/>
      <c r="H1046" s="96"/>
      <c r="I1046" s="97"/>
      <c r="J1046" s="97"/>
      <c r="K1046" s="97"/>
    </row>
    <row r="1047" spans="1:11" s="94" customFormat="1" x14ac:dyDescent="0.35">
      <c r="A1047" s="11"/>
      <c r="B1047" s="11"/>
      <c r="C1047" s="11"/>
      <c r="D1047" s="11"/>
      <c r="E1047" s="96"/>
      <c r="F1047" s="97"/>
      <c r="G1047" s="96"/>
      <c r="H1047" s="96"/>
      <c r="I1047" s="97"/>
      <c r="J1047" s="97"/>
      <c r="K1047" s="97"/>
    </row>
    <row r="1048" spans="1:11" s="94" customFormat="1" x14ac:dyDescent="0.35">
      <c r="A1048" s="11"/>
      <c r="B1048" s="11"/>
      <c r="C1048" s="11"/>
      <c r="D1048" s="11"/>
      <c r="E1048" s="96"/>
      <c r="F1048" s="97"/>
      <c r="G1048" s="96"/>
      <c r="H1048" s="96"/>
      <c r="I1048" s="97"/>
      <c r="J1048" s="97"/>
      <c r="K1048" s="97"/>
    </row>
    <row r="1049" spans="1:11" s="94" customFormat="1" x14ac:dyDescent="0.35">
      <c r="A1049" s="11"/>
      <c r="B1049" s="11"/>
      <c r="C1049" s="11"/>
      <c r="D1049" s="11"/>
      <c r="E1049" s="96"/>
      <c r="F1049" s="97"/>
      <c r="G1049" s="96"/>
      <c r="H1049" s="96"/>
      <c r="I1049" s="97"/>
      <c r="J1049" s="97"/>
      <c r="K1049" s="97"/>
    </row>
    <row r="1050" spans="1:11" s="94" customFormat="1" x14ac:dyDescent="0.35">
      <c r="A1050" s="11"/>
      <c r="B1050" s="11"/>
      <c r="C1050" s="11"/>
      <c r="D1050" s="11"/>
      <c r="E1050" s="96"/>
      <c r="F1050" s="97"/>
      <c r="G1050" s="96"/>
      <c r="H1050" s="96"/>
      <c r="I1050" s="97"/>
      <c r="J1050" s="97"/>
      <c r="K1050" s="97"/>
    </row>
    <row r="1051" spans="1:11" s="94" customFormat="1" x14ac:dyDescent="0.35">
      <c r="A1051" s="11"/>
      <c r="B1051" s="11"/>
      <c r="C1051" s="11"/>
      <c r="D1051" s="11"/>
      <c r="E1051" s="96"/>
      <c r="F1051" s="97"/>
      <c r="G1051" s="96"/>
      <c r="H1051" s="96"/>
      <c r="I1051" s="97"/>
      <c r="J1051" s="97"/>
      <c r="K1051" s="97"/>
    </row>
    <row r="1052" spans="1:11" s="94" customFormat="1" x14ac:dyDescent="0.35">
      <c r="A1052" s="11"/>
      <c r="B1052" s="11"/>
      <c r="C1052" s="11"/>
      <c r="D1052" s="11"/>
      <c r="E1052" s="96"/>
      <c r="F1052" s="97"/>
      <c r="G1052" s="96"/>
      <c r="H1052" s="96"/>
      <c r="I1052" s="97"/>
      <c r="J1052" s="97"/>
      <c r="K1052" s="97"/>
    </row>
    <row r="1053" spans="1:11" s="94" customFormat="1" x14ac:dyDescent="0.35">
      <c r="A1053" s="11"/>
      <c r="B1053" s="11"/>
      <c r="C1053" s="11"/>
      <c r="D1053" s="11"/>
      <c r="E1053" s="96"/>
      <c r="F1053" s="97"/>
      <c r="G1053" s="96"/>
      <c r="H1053" s="96"/>
      <c r="I1053" s="97"/>
      <c r="J1053" s="97"/>
      <c r="K1053" s="97"/>
    </row>
    <row r="1054" spans="1:11" s="94" customFormat="1" x14ac:dyDescent="0.35">
      <c r="A1054" s="11"/>
      <c r="B1054" s="11"/>
      <c r="C1054" s="11"/>
      <c r="D1054" s="11"/>
      <c r="E1054" s="96"/>
      <c r="F1054" s="97"/>
      <c r="G1054" s="96"/>
      <c r="H1054" s="96"/>
      <c r="I1054" s="97"/>
      <c r="J1054" s="97"/>
      <c r="K1054" s="97"/>
    </row>
    <row r="1055" spans="1:11" s="94" customFormat="1" x14ac:dyDescent="0.35">
      <c r="A1055" s="11"/>
      <c r="B1055" s="11"/>
      <c r="C1055" s="11"/>
      <c r="D1055" s="11"/>
      <c r="E1055" s="96"/>
      <c r="F1055" s="97"/>
      <c r="G1055" s="96"/>
      <c r="H1055" s="96"/>
      <c r="I1055" s="97"/>
      <c r="J1055" s="97"/>
      <c r="K1055" s="97"/>
    </row>
    <row r="1056" spans="1:11" s="94" customFormat="1" x14ac:dyDescent="0.35">
      <c r="A1056" s="11"/>
      <c r="B1056" s="11"/>
      <c r="C1056" s="11"/>
      <c r="D1056" s="11"/>
      <c r="E1056" s="96"/>
      <c r="F1056" s="97"/>
      <c r="G1056" s="96"/>
      <c r="H1056" s="96"/>
      <c r="I1056" s="97"/>
      <c r="J1056" s="97"/>
      <c r="K1056" s="97"/>
    </row>
    <row r="1057" spans="1:11" s="94" customFormat="1" x14ac:dyDescent="0.35">
      <c r="A1057" s="11"/>
      <c r="B1057" s="11"/>
      <c r="C1057" s="11"/>
      <c r="D1057" s="11"/>
      <c r="E1057" s="96"/>
      <c r="F1057" s="97"/>
      <c r="G1057" s="96"/>
      <c r="H1057" s="96"/>
      <c r="I1057" s="97"/>
      <c r="J1057" s="97"/>
      <c r="K1057" s="97"/>
    </row>
    <row r="1058" spans="1:11" s="94" customFormat="1" x14ac:dyDescent="0.35">
      <c r="A1058" s="11"/>
      <c r="B1058" s="11"/>
      <c r="C1058" s="11"/>
      <c r="D1058" s="11"/>
      <c r="E1058" s="96"/>
      <c r="F1058" s="97"/>
      <c r="G1058" s="96"/>
      <c r="H1058" s="96"/>
      <c r="I1058" s="97"/>
      <c r="J1058" s="97"/>
      <c r="K1058" s="97"/>
    </row>
    <row r="1059" spans="1:11" s="94" customFormat="1" x14ac:dyDescent="0.35">
      <c r="A1059" s="11"/>
      <c r="B1059" s="11"/>
      <c r="C1059" s="11"/>
      <c r="D1059" s="11"/>
      <c r="E1059" s="96"/>
      <c r="F1059" s="97"/>
      <c r="G1059" s="96"/>
      <c r="H1059" s="96"/>
      <c r="I1059" s="97"/>
      <c r="J1059" s="97"/>
      <c r="K1059" s="97"/>
    </row>
    <row r="1060" spans="1:11" s="94" customFormat="1" x14ac:dyDescent="0.35">
      <c r="A1060" s="11"/>
      <c r="B1060" s="11"/>
      <c r="C1060" s="11"/>
      <c r="D1060" s="11"/>
      <c r="E1060" s="96"/>
      <c r="F1060" s="97"/>
      <c r="G1060" s="96"/>
      <c r="H1060" s="96"/>
      <c r="I1060" s="97"/>
      <c r="J1060" s="97"/>
      <c r="K1060" s="97"/>
    </row>
    <row r="1061" spans="1:11" s="94" customFormat="1" x14ac:dyDescent="0.35">
      <c r="A1061" s="11"/>
      <c r="B1061" s="11"/>
      <c r="C1061" s="11"/>
      <c r="D1061" s="11"/>
      <c r="E1061" s="96"/>
      <c r="F1061" s="97"/>
      <c r="G1061" s="96"/>
      <c r="H1061" s="96"/>
      <c r="I1061" s="97"/>
      <c r="J1061" s="97"/>
      <c r="K1061" s="97"/>
    </row>
    <row r="1062" spans="1:11" s="94" customFormat="1" x14ac:dyDescent="0.35">
      <c r="A1062" s="11"/>
      <c r="B1062" s="11"/>
      <c r="C1062" s="11"/>
      <c r="D1062" s="11"/>
      <c r="E1062" s="96"/>
      <c r="F1062" s="97"/>
      <c r="G1062" s="96"/>
      <c r="H1062" s="96"/>
      <c r="I1062" s="97"/>
      <c r="J1062" s="97"/>
      <c r="K1062" s="97"/>
    </row>
    <row r="1063" spans="1:11" s="94" customFormat="1" x14ac:dyDescent="0.35">
      <c r="A1063" s="11"/>
      <c r="B1063" s="11"/>
      <c r="C1063" s="11"/>
      <c r="D1063" s="11"/>
      <c r="E1063" s="96"/>
      <c r="F1063" s="97"/>
      <c r="G1063" s="96"/>
      <c r="H1063" s="96"/>
      <c r="I1063" s="97"/>
      <c r="J1063" s="97"/>
      <c r="K1063" s="97"/>
    </row>
    <row r="1064" spans="1:11" s="94" customFormat="1" x14ac:dyDescent="0.35">
      <c r="A1064" s="11"/>
      <c r="B1064" s="11"/>
      <c r="C1064" s="11"/>
      <c r="D1064" s="11"/>
      <c r="E1064" s="96"/>
      <c r="F1064" s="97"/>
      <c r="G1064" s="96"/>
      <c r="H1064" s="96"/>
      <c r="I1064" s="97"/>
      <c r="J1064" s="97"/>
      <c r="K1064" s="97"/>
    </row>
    <row r="1065" spans="1:11" s="94" customFormat="1" x14ac:dyDescent="0.35">
      <c r="A1065" s="11"/>
      <c r="B1065" s="11"/>
      <c r="C1065" s="11"/>
      <c r="D1065" s="11"/>
      <c r="E1065" s="96"/>
      <c r="F1065" s="97"/>
      <c r="G1065" s="96"/>
      <c r="H1065" s="96"/>
      <c r="I1065" s="97"/>
      <c r="J1065" s="97"/>
      <c r="K1065" s="97"/>
    </row>
    <row r="1066" spans="1:11" s="94" customFormat="1" x14ac:dyDescent="0.35">
      <c r="A1066" s="11"/>
      <c r="B1066" s="11"/>
      <c r="C1066" s="11"/>
      <c r="D1066" s="11"/>
      <c r="E1066" s="96"/>
      <c r="F1066" s="97"/>
      <c r="G1066" s="96"/>
      <c r="H1066" s="96"/>
      <c r="I1066" s="97"/>
      <c r="J1066" s="97"/>
      <c r="K1066" s="97"/>
    </row>
    <row r="1067" spans="1:11" s="94" customFormat="1" x14ac:dyDescent="0.35">
      <c r="A1067" s="11"/>
      <c r="B1067" s="11"/>
      <c r="C1067" s="11"/>
      <c r="D1067" s="11"/>
      <c r="E1067" s="96"/>
      <c r="F1067" s="97"/>
      <c r="G1067" s="96"/>
      <c r="H1067" s="96"/>
      <c r="I1067" s="97"/>
      <c r="J1067" s="97"/>
      <c r="K1067" s="97"/>
    </row>
    <row r="1068" spans="1:11" s="94" customFormat="1" x14ac:dyDescent="0.35">
      <c r="A1068" s="11"/>
      <c r="B1068" s="11"/>
      <c r="C1068" s="11"/>
      <c r="D1068" s="11"/>
      <c r="E1068" s="96"/>
      <c r="F1068" s="97"/>
      <c r="G1068" s="96"/>
      <c r="H1068" s="96"/>
      <c r="I1068" s="97"/>
      <c r="J1068" s="97"/>
      <c r="K1068" s="97"/>
    </row>
    <row r="1069" spans="1:11" s="94" customFormat="1" x14ac:dyDescent="0.35">
      <c r="A1069" s="11"/>
      <c r="B1069" s="11"/>
      <c r="C1069" s="11"/>
      <c r="D1069" s="11"/>
      <c r="E1069" s="96"/>
      <c r="F1069" s="97"/>
      <c r="G1069" s="96"/>
      <c r="H1069" s="96"/>
      <c r="I1069" s="97"/>
      <c r="J1069" s="97"/>
      <c r="K1069" s="97"/>
    </row>
    <row r="1070" spans="1:11" s="94" customFormat="1" x14ac:dyDescent="0.35">
      <c r="A1070" s="11"/>
      <c r="B1070" s="11"/>
      <c r="C1070" s="11"/>
      <c r="D1070" s="11"/>
      <c r="E1070" s="96"/>
      <c r="F1070" s="97"/>
      <c r="G1070" s="96"/>
      <c r="H1070" s="96"/>
      <c r="I1070" s="97"/>
      <c r="J1070" s="97"/>
      <c r="K1070" s="97"/>
    </row>
    <row r="1071" spans="1:11" s="94" customFormat="1" x14ac:dyDescent="0.35">
      <c r="A1071" s="11"/>
      <c r="B1071" s="11"/>
      <c r="C1071" s="11"/>
      <c r="D1071" s="11"/>
      <c r="E1071" s="96"/>
      <c r="F1071" s="97"/>
      <c r="G1071" s="96"/>
      <c r="H1071" s="96"/>
      <c r="I1071" s="97"/>
      <c r="J1071" s="97"/>
      <c r="K1071" s="97"/>
    </row>
    <row r="1072" spans="1:11" s="94" customFormat="1" x14ac:dyDescent="0.35">
      <c r="A1072" s="11"/>
      <c r="B1072" s="11"/>
      <c r="C1072" s="11"/>
      <c r="D1072" s="11"/>
      <c r="E1072" s="96"/>
      <c r="F1072" s="97"/>
      <c r="G1072" s="96"/>
      <c r="H1072" s="96"/>
      <c r="I1072" s="97"/>
      <c r="J1072" s="97"/>
      <c r="K1072" s="97"/>
    </row>
    <row r="1073" spans="1:11" s="94" customFormat="1" x14ac:dyDescent="0.35">
      <c r="A1073" s="11"/>
      <c r="B1073" s="11"/>
      <c r="C1073" s="11"/>
      <c r="D1073" s="11"/>
      <c r="E1073" s="96"/>
      <c r="F1073" s="97"/>
      <c r="G1073" s="96"/>
      <c r="H1073" s="96"/>
      <c r="I1073" s="97"/>
      <c r="J1073" s="97"/>
      <c r="K1073" s="97"/>
    </row>
    <row r="1074" spans="1:11" s="94" customFormat="1" x14ac:dyDescent="0.35">
      <c r="A1074" s="11"/>
      <c r="B1074" s="11"/>
      <c r="C1074" s="11"/>
      <c r="D1074" s="11"/>
      <c r="E1074" s="96"/>
      <c r="F1074" s="97"/>
      <c r="G1074" s="96"/>
      <c r="H1074" s="96"/>
      <c r="I1074" s="97"/>
      <c r="J1074" s="97"/>
      <c r="K1074" s="97"/>
    </row>
    <row r="1075" spans="1:11" s="94" customFormat="1" x14ac:dyDescent="0.35">
      <c r="A1075" s="11"/>
      <c r="B1075" s="11"/>
      <c r="C1075" s="11"/>
      <c r="D1075" s="11"/>
      <c r="E1075" s="96"/>
      <c r="F1075" s="97"/>
      <c r="G1075" s="96"/>
      <c r="H1075" s="96"/>
      <c r="I1075" s="97"/>
      <c r="J1075" s="97"/>
      <c r="K1075" s="97"/>
    </row>
    <row r="1076" spans="1:11" s="94" customFormat="1" x14ac:dyDescent="0.35">
      <c r="A1076" s="11"/>
      <c r="B1076" s="11"/>
      <c r="C1076" s="11"/>
      <c r="D1076" s="11"/>
      <c r="E1076" s="96"/>
      <c r="F1076" s="97"/>
      <c r="G1076" s="96"/>
      <c r="H1076" s="96"/>
      <c r="I1076" s="97"/>
      <c r="J1076" s="97"/>
      <c r="K1076" s="97"/>
    </row>
    <row r="1077" spans="1:11" s="94" customFormat="1" x14ac:dyDescent="0.35">
      <c r="A1077" s="11"/>
      <c r="B1077" s="11"/>
      <c r="C1077" s="11"/>
      <c r="D1077" s="11"/>
      <c r="E1077" s="96"/>
      <c r="F1077" s="97"/>
      <c r="G1077" s="96"/>
      <c r="H1077" s="96"/>
      <c r="I1077" s="97"/>
      <c r="J1077" s="97"/>
      <c r="K1077" s="97"/>
    </row>
    <row r="1078" spans="1:11" s="94" customFormat="1" x14ac:dyDescent="0.35">
      <c r="A1078" s="11"/>
      <c r="B1078" s="11"/>
      <c r="C1078" s="11"/>
      <c r="D1078" s="11"/>
      <c r="E1078" s="96"/>
      <c r="F1078" s="97"/>
      <c r="G1078" s="96"/>
      <c r="H1078" s="96"/>
      <c r="I1078" s="97"/>
      <c r="J1078" s="97"/>
      <c r="K1078" s="97"/>
    </row>
    <row r="1079" spans="1:11" s="94" customFormat="1" x14ac:dyDescent="0.35">
      <c r="A1079" s="11"/>
      <c r="B1079" s="11"/>
      <c r="C1079" s="11"/>
      <c r="D1079" s="11"/>
      <c r="E1079" s="96"/>
      <c r="F1079" s="97"/>
      <c r="G1079" s="96"/>
      <c r="H1079" s="96"/>
      <c r="I1079" s="97"/>
      <c r="J1079" s="97"/>
      <c r="K1079" s="97"/>
    </row>
    <row r="1080" spans="1:11" s="94" customFormat="1" x14ac:dyDescent="0.35">
      <c r="A1080" s="11"/>
      <c r="B1080" s="11"/>
      <c r="C1080" s="11"/>
      <c r="D1080" s="11"/>
      <c r="E1080" s="96"/>
      <c r="F1080" s="97"/>
      <c r="G1080" s="96"/>
      <c r="H1080" s="96"/>
      <c r="I1080" s="97"/>
      <c r="J1080" s="97"/>
      <c r="K1080" s="97"/>
    </row>
    <row r="1081" spans="1:11" s="94" customFormat="1" x14ac:dyDescent="0.35">
      <c r="A1081" s="11"/>
      <c r="B1081" s="11"/>
      <c r="C1081" s="11"/>
      <c r="D1081" s="11"/>
      <c r="E1081" s="96"/>
      <c r="F1081" s="97"/>
      <c r="G1081" s="96"/>
      <c r="H1081" s="96"/>
      <c r="I1081" s="97"/>
      <c r="J1081" s="97"/>
      <c r="K1081" s="97"/>
    </row>
    <row r="1082" spans="1:11" s="94" customFormat="1" x14ac:dyDescent="0.35">
      <c r="A1082" s="11"/>
      <c r="B1082" s="11"/>
      <c r="C1082" s="11"/>
      <c r="D1082" s="11"/>
      <c r="E1082" s="96"/>
      <c r="F1082" s="97"/>
      <c r="G1082" s="96"/>
      <c r="H1082" s="96"/>
      <c r="I1082" s="97"/>
      <c r="J1082" s="97"/>
      <c r="K1082" s="97"/>
    </row>
    <row r="1083" spans="1:11" s="94" customFormat="1" x14ac:dyDescent="0.35">
      <c r="A1083" s="11"/>
      <c r="B1083" s="11"/>
      <c r="C1083" s="11"/>
      <c r="D1083" s="11"/>
      <c r="E1083" s="96"/>
      <c r="F1083" s="97"/>
      <c r="G1083" s="96"/>
      <c r="H1083" s="96"/>
      <c r="I1083" s="97"/>
      <c r="J1083" s="97"/>
      <c r="K1083" s="97"/>
    </row>
    <row r="1084" spans="1:11" s="94" customFormat="1" x14ac:dyDescent="0.35">
      <c r="A1084" s="11"/>
      <c r="B1084" s="11"/>
      <c r="C1084" s="11"/>
      <c r="D1084" s="11"/>
      <c r="E1084" s="96"/>
      <c r="F1084" s="97"/>
      <c r="G1084" s="96"/>
      <c r="H1084" s="96"/>
      <c r="I1084" s="97"/>
      <c r="J1084" s="97"/>
      <c r="K1084" s="97"/>
    </row>
    <row r="1085" spans="1:11" s="94" customFormat="1" x14ac:dyDescent="0.35">
      <c r="A1085" s="11"/>
      <c r="B1085" s="11"/>
      <c r="C1085" s="11"/>
      <c r="D1085" s="11"/>
      <c r="E1085" s="96"/>
      <c r="F1085" s="97"/>
      <c r="G1085" s="96"/>
      <c r="H1085" s="96"/>
      <c r="I1085" s="97"/>
      <c r="J1085" s="97"/>
      <c r="K1085" s="97"/>
    </row>
    <row r="1086" spans="1:11" s="94" customFormat="1" x14ac:dyDescent="0.35">
      <c r="A1086" s="11"/>
      <c r="B1086" s="11"/>
      <c r="C1086" s="11"/>
      <c r="D1086" s="11"/>
      <c r="E1086" s="96"/>
      <c r="F1086" s="97"/>
      <c r="G1086" s="96"/>
      <c r="H1086" s="96"/>
      <c r="I1086" s="97"/>
      <c r="J1086" s="97"/>
      <c r="K1086" s="97"/>
    </row>
    <row r="1087" spans="1:11" s="94" customFormat="1" x14ac:dyDescent="0.35">
      <c r="A1087" s="11"/>
      <c r="B1087" s="11"/>
      <c r="C1087" s="11"/>
      <c r="D1087" s="11"/>
      <c r="E1087" s="96"/>
      <c r="F1087" s="97"/>
      <c r="G1087" s="96"/>
      <c r="H1087" s="96"/>
      <c r="I1087" s="97"/>
      <c r="J1087" s="97"/>
      <c r="K1087" s="97"/>
    </row>
    <row r="1088" spans="1:11" s="94" customFormat="1" x14ac:dyDescent="0.35">
      <c r="A1088" s="11"/>
      <c r="B1088" s="11"/>
      <c r="C1088" s="11"/>
      <c r="D1088" s="11"/>
      <c r="E1088" s="96"/>
      <c r="F1088" s="97"/>
      <c r="G1088" s="96"/>
      <c r="H1088" s="96"/>
      <c r="I1088" s="97"/>
      <c r="J1088" s="97"/>
      <c r="K1088" s="97"/>
    </row>
    <row r="1089" spans="1:11" s="94" customFormat="1" x14ac:dyDescent="0.35">
      <c r="A1089" s="11"/>
      <c r="B1089" s="11"/>
      <c r="C1089" s="11"/>
      <c r="D1089" s="11"/>
      <c r="E1089" s="96"/>
      <c r="F1089" s="97"/>
      <c r="G1089" s="96"/>
      <c r="H1089" s="96"/>
      <c r="I1089" s="97"/>
      <c r="J1089" s="97"/>
      <c r="K1089" s="97"/>
    </row>
    <row r="1090" spans="1:11" s="94" customFormat="1" x14ac:dyDescent="0.35">
      <c r="A1090" s="11"/>
      <c r="B1090" s="11"/>
      <c r="C1090" s="11"/>
      <c r="D1090" s="11"/>
      <c r="E1090" s="96"/>
      <c r="F1090" s="97"/>
      <c r="G1090" s="96"/>
      <c r="H1090" s="96"/>
      <c r="I1090" s="97"/>
      <c r="J1090" s="97"/>
      <c r="K1090" s="97"/>
    </row>
    <row r="1091" spans="1:11" s="94" customFormat="1" x14ac:dyDescent="0.35">
      <c r="A1091" s="11"/>
      <c r="B1091" s="11"/>
      <c r="C1091" s="11"/>
      <c r="D1091" s="11"/>
      <c r="E1091" s="96"/>
      <c r="F1091" s="97"/>
      <c r="G1091" s="96"/>
      <c r="H1091" s="96"/>
      <c r="I1091" s="97"/>
      <c r="J1091" s="97"/>
      <c r="K1091" s="97"/>
    </row>
    <row r="1092" spans="1:11" s="94" customFormat="1" x14ac:dyDescent="0.35">
      <c r="A1092" s="11"/>
      <c r="B1092" s="11"/>
      <c r="C1092" s="11"/>
      <c r="D1092" s="11"/>
      <c r="E1092" s="96"/>
      <c r="F1092" s="97"/>
      <c r="G1092" s="96"/>
      <c r="H1092" s="96"/>
      <c r="I1092" s="97"/>
      <c r="J1092" s="97"/>
      <c r="K1092" s="97"/>
    </row>
    <row r="1093" spans="1:11" s="94" customFormat="1" x14ac:dyDescent="0.35">
      <c r="A1093" s="11"/>
      <c r="B1093" s="11"/>
      <c r="C1093" s="11"/>
      <c r="D1093" s="11"/>
      <c r="E1093" s="96"/>
      <c r="F1093" s="97"/>
      <c r="G1093" s="96"/>
      <c r="H1093" s="96"/>
      <c r="I1093" s="97"/>
      <c r="J1093" s="97"/>
      <c r="K1093" s="97"/>
    </row>
    <row r="1094" spans="1:11" s="94" customFormat="1" x14ac:dyDescent="0.35">
      <c r="A1094" s="11"/>
      <c r="B1094" s="11"/>
      <c r="C1094" s="11"/>
      <c r="D1094" s="11"/>
      <c r="E1094" s="96"/>
      <c r="F1094" s="97"/>
      <c r="G1094" s="96"/>
      <c r="H1094" s="96"/>
      <c r="I1094" s="97"/>
      <c r="J1094" s="97"/>
      <c r="K1094" s="97"/>
    </row>
    <row r="1095" spans="1:11" s="94" customFormat="1" x14ac:dyDescent="0.35">
      <c r="A1095" s="11"/>
      <c r="B1095" s="11"/>
      <c r="C1095" s="11"/>
      <c r="D1095" s="11"/>
      <c r="E1095" s="96"/>
      <c r="F1095" s="97"/>
      <c r="G1095" s="96"/>
      <c r="H1095" s="96"/>
      <c r="I1095" s="97"/>
      <c r="J1095" s="97"/>
      <c r="K1095" s="97"/>
    </row>
    <row r="1096" spans="1:11" s="94" customFormat="1" x14ac:dyDescent="0.35">
      <c r="A1096" s="11"/>
      <c r="B1096" s="11"/>
      <c r="C1096" s="11"/>
      <c r="D1096" s="11"/>
      <c r="E1096" s="96"/>
      <c r="F1096" s="97"/>
      <c r="G1096" s="96"/>
      <c r="H1096" s="96"/>
      <c r="I1096" s="97"/>
      <c r="J1096" s="97"/>
      <c r="K1096" s="97"/>
    </row>
    <row r="1097" spans="1:11" s="94" customFormat="1" x14ac:dyDescent="0.35">
      <c r="A1097" s="11"/>
      <c r="B1097" s="11"/>
      <c r="C1097" s="11"/>
      <c r="D1097" s="11"/>
      <c r="E1097" s="96"/>
      <c r="F1097" s="97"/>
      <c r="G1097" s="96"/>
      <c r="H1097" s="96"/>
      <c r="I1097" s="97"/>
      <c r="J1097" s="97"/>
      <c r="K1097" s="97"/>
    </row>
    <row r="1098" spans="1:11" s="94" customFormat="1" x14ac:dyDescent="0.35">
      <c r="A1098" s="11"/>
      <c r="B1098" s="11"/>
      <c r="C1098" s="11"/>
      <c r="D1098" s="11"/>
      <c r="E1098" s="96"/>
      <c r="F1098" s="97"/>
      <c r="G1098" s="96"/>
      <c r="H1098" s="96"/>
      <c r="I1098" s="97"/>
      <c r="J1098" s="97"/>
      <c r="K1098" s="97"/>
    </row>
    <row r="1099" spans="1:11" s="94" customFormat="1" x14ac:dyDescent="0.35">
      <c r="A1099" s="11"/>
      <c r="B1099" s="11"/>
      <c r="C1099" s="11"/>
      <c r="D1099" s="11"/>
      <c r="E1099" s="96"/>
      <c r="F1099" s="97"/>
      <c r="G1099" s="96"/>
      <c r="H1099" s="96"/>
      <c r="I1099" s="97"/>
      <c r="J1099" s="97"/>
      <c r="K1099" s="97"/>
    </row>
    <row r="1100" spans="1:11" s="94" customFormat="1" x14ac:dyDescent="0.35">
      <c r="A1100" s="11"/>
      <c r="B1100" s="11"/>
      <c r="C1100" s="11"/>
      <c r="D1100" s="11"/>
      <c r="E1100" s="96"/>
      <c r="F1100" s="97"/>
      <c r="G1100" s="96"/>
      <c r="H1100" s="96"/>
      <c r="I1100" s="97"/>
      <c r="J1100" s="97"/>
      <c r="K1100" s="97"/>
    </row>
    <row r="1101" spans="1:11" s="94" customFormat="1" x14ac:dyDescent="0.35">
      <c r="A1101" s="11"/>
      <c r="B1101" s="11"/>
      <c r="C1101" s="11"/>
      <c r="D1101" s="11"/>
      <c r="E1101" s="96"/>
      <c r="F1101" s="97"/>
      <c r="G1101" s="96"/>
      <c r="H1101" s="96"/>
      <c r="I1101" s="97"/>
      <c r="J1101" s="97"/>
      <c r="K1101" s="97"/>
    </row>
    <row r="1102" spans="1:11" s="94" customFormat="1" x14ac:dyDescent="0.35">
      <c r="A1102" s="11"/>
      <c r="B1102" s="11"/>
      <c r="C1102" s="11"/>
      <c r="D1102" s="11"/>
      <c r="E1102" s="96"/>
      <c r="F1102" s="97"/>
      <c r="G1102" s="96"/>
      <c r="H1102" s="96"/>
      <c r="I1102" s="97"/>
      <c r="J1102" s="97"/>
      <c r="K1102" s="97"/>
    </row>
    <row r="1103" spans="1:11" s="94" customFormat="1" x14ac:dyDescent="0.35">
      <c r="A1103" s="11"/>
      <c r="B1103" s="11"/>
      <c r="C1103" s="11"/>
      <c r="D1103" s="11"/>
      <c r="E1103" s="96"/>
      <c r="F1103" s="97"/>
      <c r="G1103" s="96"/>
      <c r="H1103" s="96"/>
      <c r="I1103" s="97"/>
      <c r="J1103" s="97"/>
      <c r="K1103" s="97"/>
    </row>
    <row r="1104" spans="1:11" s="94" customFormat="1" x14ac:dyDescent="0.35">
      <c r="A1104" s="11"/>
      <c r="B1104" s="11"/>
      <c r="C1104" s="11"/>
      <c r="D1104" s="11"/>
      <c r="E1104" s="96"/>
      <c r="F1104" s="97"/>
      <c r="G1104" s="96"/>
      <c r="H1104" s="96"/>
      <c r="I1104" s="97"/>
      <c r="J1104" s="97"/>
      <c r="K1104" s="97"/>
    </row>
    <row r="1105" spans="1:11" s="94" customFormat="1" x14ac:dyDescent="0.35">
      <c r="A1105" s="11"/>
      <c r="B1105" s="11"/>
      <c r="C1105" s="11"/>
      <c r="D1105" s="11"/>
      <c r="E1105" s="96"/>
      <c r="F1105" s="97"/>
      <c r="G1105" s="96"/>
      <c r="H1105" s="96"/>
      <c r="I1105" s="97"/>
      <c r="J1105" s="97"/>
      <c r="K1105" s="97"/>
    </row>
    <row r="1106" spans="1:11" s="94" customFormat="1" x14ac:dyDescent="0.35">
      <c r="A1106" s="11"/>
      <c r="B1106" s="11"/>
      <c r="C1106" s="11"/>
      <c r="D1106" s="11"/>
      <c r="E1106" s="96"/>
      <c r="F1106" s="97"/>
      <c r="G1106" s="96"/>
      <c r="H1106" s="96"/>
      <c r="I1106" s="97"/>
      <c r="J1106" s="97"/>
      <c r="K1106" s="97"/>
    </row>
    <row r="1107" spans="1:11" s="94" customFormat="1" x14ac:dyDescent="0.35">
      <c r="A1107" s="11"/>
      <c r="B1107" s="11"/>
      <c r="C1107" s="11"/>
      <c r="D1107" s="11"/>
      <c r="E1107" s="96"/>
      <c r="F1107" s="97"/>
      <c r="G1107" s="96"/>
      <c r="H1107" s="96"/>
      <c r="I1107" s="97"/>
      <c r="J1107" s="97"/>
      <c r="K1107" s="97"/>
    </row>
    <row r="1108" spans="1:11" s="94" customFormat="1" x14ac:dyDescent="0.35">
      <c r="A1108" s="11"/>
      <c r="B1108" s="11"/>
      <c r="C1108" s="11"/>
      <c r="D1108" s="11"/>
      <c r="E1108" s="96"/>
      <c r="F1108" s="97"/>
      <c r="G1108" s="96"/>
      <c r="H1108" s="96"/>
      <c r="I1108" s="97"/>
      <c r="J1108" s="97"/>
      <c r="K1108" s="97"/>
    </row>
    <row r="1109" spans="1:11" s="94" customFormat="1" x14ac:dyDescent="0.35">
      <c r="A1109" s="11"/>
      <c r="B1109" s="11"/>
      <c r="C1109" s="11"/>
      <c r="D1109" s="11"/>
      <c r="E1109" s="96"/>
      <c r="F1109" s="97"/>
      <c r="G1109" s="96"/>
      <c r="H1109" s="96"/>
      <c r="I1109" s="97"/>
      <c r="J1109" s="97"/>
      <c r="K1109" s="97"/>
    </row>
    <row r="1110" spans="1:11" s="94" customFormat="1" x14ac:dyDescent="0.35">
      <c r="A1110" s="11"/>
      <c r="B1110" s="11"/>
      <c r="C1110" s="11"/>
      <c r="D1110" s="11"/>
      <c r="E1110" s="96"/>
      <c r="F1110" s="97"/>
      <c r="G1110" s="96"/>
      <c r="H1110" s="96"/>
      <c r="I1110" s="97"/>
      <c r="J1110" s="97"/>
      <c r="K1110" s="97"/>
    </row>
    <row r="1111" spans="1:11" s="94" customFormat="1" x14ac:dyDescent="0.35">
      <c r="A1111" s="11"/>
      <c r="B1111" s="11"/>
      <c r="C1111" s="11"/>
      <c r="D1111" s="11"/>
      <c r="E1111" s="96"/>
      <c r="F1111" s="97"/>
      <c r="G1111" s="96"/>
      <c r="H1111" s="96"/>
      <c r="I1111" s="97"/>
      <c r="J1111" s="97"/>
      <c r="K1111" s="97"/>
    </row>
    <row r="1112" spans="1:11" s="94" customFormat="1" x14ac:dyDescent="0.35">
      <c r="A1112" s="11"/>
      <c r="B1112" s="11"/>
      <c r="C1112" s="11"/>
      <c r="D1112" s="11"/>
      <c r="E1112" s="96"/>
      <c r="F1112" s="97"/>
      <c r="G1112" s="96"/>
      <c r="H1112" s="96"/>
      <c r="I1112" s="97"/>
      <c r="J1112" s="97"/>
      <c r="K1112" s="97"/>
    </row>
    <row r="1113" spans="1:11" s="94" customFormat="1" x14ac:dyDescent="0.35">
      <c r="A1113" s="11"/>
      <c r="B1113" s="11"/>
      <c r="C1113" s="11"/>
      <c r="D1113" s="11"/>
      <c r="E1113" s="96"/>
      <c r="F1113" s="97"/>
      <c r="G1113" s="96"/>
      <c r="H1113" s="96"/>
      <c r="I1113" s="97"/>
      <c r="J1113" s="97"/>
      <c r="K1113" s="97"/>
    </row>
    <row r="1114" spans="1:11" s="94" customFormat="1" x14ac:dyDescent="0.35">
      <c r="A1114" s="11"/>
      <c r="B1114" s="11"/>
      <c r="C1114" s="11"/>
      <c r="D1114" s="11"/>
      <c r="E1114" s="96"/>
      <c r="F1114" s="97"/>
      <c r="G1114" s="96"/>
      <c r="H1114" s="96"/>
      <c r="I1114" s="97"/>
      <c r="J1114" s="97"/>
      <c r="K1114" s="97"/>
    </row>
    <row r="1115" spans="1:11" s="94" customFormat="1" x14ac:dyDescent="0.35">
      <c r="A1115" s="11"/>
      <c r="B1115" s="11"/>
      <c r="C1115" s="11"/>
      <c r="D1115" s="11"/>
      <c r="E1115" s="96"/>
      <c r="F1115" s="97"/>
      <c r="G1115" s="96"/>
      <c r="H1115" s="96"/>
      <c r="I1115" s="97"/>
      <c r="J1115" s="97"/>
      <c r="K1115" s="97"/>
    </row>
    <row r="1116" spans="1:11" s="94" customFormat="1" x14ac:dyDescent="0.35">
      <c r="A1116" s="11"/>
      <c r="B1116" s="11"/>
      <c r="C1116" s="11"/>
      <c r="D1116" s="11"/>
      <c r="E1116" s="96"/>
      <c r="F1116" s="97"/>
      <c r="G1116" s="96"/>
      <c r="H1116" s="96"/>
      <c r="I1116" s="97"/>
      <c r="J1116" s="97"/>
      <c r="K1116" s="97"/>
    </row>
    <row r="1117" spans="1:11" s="94" customFormat="1" x14ac:dyDescent="0.35">
      <c r="A1117" s="11"/>
      <c r="B1117" s="11"/>
      <c r="C1117" s="11"/>
      <c r="D1117" s="11"/>
      <c r="E1117" s="96"/>
      <c r="F1117" s="97"/>
      <c r="G1117" s="96"/>
      <c r="H1117" s="96"/>
      <c r="I1117" s="97"/>
      <c r="J1117" s="97"/>
      <c r="K1117" s="97"/>
    </row>
    <row r="1118" spans="1:11" s="94" customFormat="1" x14ac:dyDescent="0.35">
      <c r="A1118" s="11"/>
      <c r="B1118" s="11"/>
      <c r="C1118" s="11"/>
      <c r="D1118" s="11"/>
      <c r="E1118" s="96"/>
      <c r="F1118" s="97"/>
      <c r="G1118" s="96"/>
      <c r="H1118" s="96"/>
      <c r="I1118" s="97"/>
      <c r="J1118" s="97"/>
      <c r="K1118" s="97"/>
    </row>
    <row r="1119" spans="1:11" s="94" customFormat="1" x14ac:dyDescent="0.35">
      <c r="A1119" s="11"/>
      <c r="B1119" s="11"/>
      <c r="C1119" s="11"/>
      <c r="D1119" s="11"/>
      <c r="E1119" s="96"/>
      <c r="F1119" s="97"/>
      <c r="G1119" s="96"/>
      <c r="H1119" s="96"/>
      <c r="I1119" s="97"/>
      <c r="J1119" s="97"/>
      <c r="K1119" s="97"/>
    </row>
    <row r="1120" spans="1:11" s="94" customFormat="1" x14ac:dyDescent="0.35">
      <c r="A1120" s="11"/>
      <c r="B1120" s="11"/>
      <c r="C1120" s="11"/>
      <c r="D1120" s="11"/>
      <c r="E1120" s="96"/>
      <c r="F1120" s="97"/>
      <c r="G1120" s="96"/>
      <c r="H1120" s="96"/>
      <c r="I1120" s="97"/>
      <c r="J1120" s="97"/>
      <c r="K1120" s="97"/>
    </row>
    <row r="1121" spans="1:11" s="94" customFormat="1" x14ac:dyDescent="0.35">
      <c r="A1121" s="11"/>
      <c r="B1121" s="11"/>
      <c r="C1121" s="11"/>
      <c r="D1121" s="11"/>
      <c r="E1121" s="96"/>
      <c r="F1121" s="97"/>
      <c r="G1121" s="96"/>
      <c r="H1121" s="96"/>
      <c r="I1121" s="97"/>
      <c r="J1121" s="97"/>
      <c r="K1121" s="97"/>
    </row>
    <row r="1122" spans="1:11" s="94" customFormat="1" x14ac:dyDescent="0.35">
      <c r="A1122" s="11"/>
      <c r="B1122" s="11"/>
      <c r="C1122" s="11"/>
      <c r="D1122" s="11"/>
      <c r="E1122" s="96"/>
      <c r="F1122" s="97"/>
      <c r="G1122" s="96"/>
      <c r="H1122" s="96"/>
      <c r="I1122" s="97"/>
      <c r="J1122" s="97"/>
      <c r="K1122" s="97"/>
    </row>
    <row r="1123" spans="1:11" s="94" customFormat="1" x14ac:dyDescent="0.35">
      <c r="A1123" s="11"/>
      <c r="B1123" s="11"/>
      <c r="C1123" s="11"/>
      <c r="D1123" s="11"/>
      <c r="E1123" s="96"/>
      <c r="F1123" s="97"/>
      <c r="G1123" s="96"/>
      <c r="H1123" s="96"/>
      <c r="I1123" s="97"/>
      <c r="J1123" s="97"/>
      <c r="K1123" s="97"/>
    </row>
    <row r="1124" spans="1:11" s="94" customFormat="1" x14ac:dyDescent="0.35">
      <c r="A1124" s="11"/>
      <c r="B1124" s="11"/>
      <c r="C1124" s="11"/>
      <c r="D1124" s="11"/>
      <c r="E1124" s="96"/>
      <c r="F1124" s="97"/>
      <c r="G1124" s="96"/>
      <c r="H1124" s="96"/>
      <c r="I1124" s="97"/>
      <c r="J1124" s="97"/>
      <c r="K1124" s="97"/>
    </row>
    <row r="1125" spans="1:11" s="94" customFormat="1" x14ac:dyDescent="0.35">
      <c r="A1125" s="11"/>
      <c r="B1125" s="11"/>
      <c r="C1125" s="11"/>
      <c r="D1125" s="11"/>
      <c r="E1125" s="96"/>
      <c r="F1125" s="97"/>
      <c r="G1125" s="96"/>
      <c r="H1125" s="96"/>
      <c r="I1125" s="97"/>
      <c r="J1125" s="97"/>
      <c r="K1125" s="97"/>
    </row>
    <row r="1126" spans="1:11" s="94" customFormat="1" x14ac:dyDescent="0.35">
      <c r="A1126" s="11"/>
      <c r="B1126" s="11"/>
      <c r="C1126" s="11"/>
      <c r="D1126" s="11"/>
      <c r="E1126" s="96"/>
      <c r="F1126" s="97"/>
      <c r="G1126" s="96"/>
      <c r="H1126" s="96"/>
      <c r="I1126" s="97"/>
      <c r="J1126" s="97"/>
      <c r="K1126" s="97"/>
    </row>
    <row r="1127" spans="1:11" s="94" customFormat="1" x14ac:dyDescent="0.35">
      <c r="A1127" s="11"/>
      <c r="B1127" s="11"/>
      <c r="C1127" s="11"/>
      <c r="D1127" s="11"/>
      <c r="E1127" s="96"/>
      <c r="F1127" s="97"/>
      <c r="G1127" s="96"/>
      <c r="H1127" s="96"/>
      <c r="I1127" s="97"/>
      <c r="J1127" s="97"/>
      <c r="K1127" s="97"/>
    </row>
    <row r="1128" spans="1:11" s="94" customFormat="1" x14ac:dyDescent="0.35">
      <c r="A1128" s="11"/>
      <c r="B1128" s="11"/>
      <c r="C1128" s="11"/>
      <c r="D1128" s="11"/>
      <c r="E1128" s="96"/>
      <c r="F1128" s="97"/>
      <c r="G1128" s="96"/>
      <c r="H1128" s="96"/>
      <c r="I1128" s="97"/>
      <c r="J1128" s="97"/>
      <c r="K1128" s="97"/>
    </row>
    <row r="1129" spans="1:11" s="94" customFormat="1" x14ac:dyDescent="0.35">
      <c r="A1129" s="11"/>
      <c r="B1129" s="11"/>
      <c r="C1129" s="11"/>
      <c r="D1129" s="11"/>
      <c r="E1129" s="96"/>
      <c r="F1129" s="97"/>
      <c r="G1129" s="96"/>
      <c r="H1129" s="96"/>
      <c r="I1129" s="97"/>
      <c r="J1129" s="97"/>
      <c r="K1129" s="97"/>
    </row>
    <row r="1130" spans="1:11" s="94" customFormat="1" x14ac:dyDescent="0.35">
      <c r="A1130" s="11"/>
      <c r="B1130" s="11"/>
      <c r="C1130" s="11"/>
      <c r="D1130" s="11"/>
      <c r="E1130" s="96"/>
      <c r="F1130" s="97"/>
      <c r="G1130" s="96"/>
      <c r="H1130" s="96"/>
      <c r="I1130" s="97"/>
      <c r="J1130" s="97"/>
      <c r="K1130" s="97"/>
    </row>
    <row r="1131" spans="1:11" s="94" customFormat="1" x14ac:dyDescent="0.35">
      <c r="A1131" s="11"/>
      <c r="B1131" s="11"/>
      <c r="C1131" s="11"/>
      <c r="D1131" s="11"/>
      <c r="E1131" s="96"/>
      <c r="F1131" s="97"/>
      <c r="G1131" s="96"/>
      <c r="H1131" s="96"/>
      <c r="I1131" s="97"/>
      <c r="J1131" s="97"/>
      <c r="K1131" s="97"/>
    </row>
    <row r="1132" spans="1:11" s="94" customFormat="1" x14ac:dyDescent="0.35">
      <c r="A1132" s="11"/>
      <c r="B1132" s="11"/>
      <c r="C1132" s="11"/>
      <c r="D1132" s="11"/>
      <c r="E1132" s="96"/>
      <c r="F1132" s="97"/>
      <c r="G1132" s="96"/>
      <c r="H1132" s="96"/>
      <c r="I1132" s="97"/>
      <c r="J1132" s="97"/>
      <c r="K1132" s="97"/>
    </row>
    <row r="1133" spans="1:11" s="94" customFormat="1" x14ac:dyDescent="0.35">
      <c r="A1133" s="11"/>
      <c r="B1133" s="11"/>
      <c r="C1133" s="11"/>
      <c r="D1133" s="11"/>
      <c r="E1133" s="96"/>
      <c r="F1133" s="97"/>
      <c r="G1133" s="96"/>
      <c r="H1133" s="96"/>
      <c r="I1133" s="97"/>
      <c r="J1133" s="97"/>
      <c r="K1133" s="97"/>
    </row>
    <row r="1134" spans="1:11" s="94" customFormat="1" x14ac:dyDescent="0.35">
      <c r="A1134" s="11"/>
      <c r="B1134" s="11"/>
      <c r="C1134" s="11"/>
      <c r="D1134" s="11"/>
      <c r="E1134" s="96"/>
      <c r="F1134" s="97"/>
      <c r="G1134" s="96"/>
      <c r="H1134" s="96"/>
      <c r="I1134" s="97"/>
      <c r="J1134" s="97"/>
      <c r="K1134" s="97"/>
    </row>
    <row r="1135" spans="1:11" s="94" customFormat="1" x14ac:dyDescent="0.35">
      <c r="A1135" s="11"/>
      <c r="B1135" s="11"/>
      <c r="C1135" s="11"/>
      <c r="D1135" s="11"/>
      <c r="E1135" s="96"/>
      <c r="F1135" s="97"/>
      <c r="G1135" s="96"/>
      <c r="H1135" s="96"/>
      <c r="I1135" s="97"/>
      <c r="J1135" s="97"/>
      <c r="K1135" s="97"/>
    </row>
    <row r="1136" spans="1:11" s="94" customFormat="1" x14ac:dyDescent="0.35">
      <c r="A1136" s="11"/>
      <c r="B1136" s="11"/>
      <c r="C1136" s="11"/>
      <c r="D1136" s="11"/>
      <c r="E1136" s="96"/>
      <c r="F1136" s="97"/>
      <c r="G1136" s="96"/>
      <c r="H1136" s="96"/>
      <c r="I1136" s="97"/>
      <c r="J1136" s="97"/>
      <c r="K1136" s="97"/>
    </row>
    <row r="1137" spans="1:11" s="94" customFormat="1" x14ac:dyDescent="0.35">
      <c r="A1137" s="11"/>
      <c r="B1137" s="11"/>
      <c r="C1137" s="11"/>
      <c r="D1137" s="11"/>
      <c r="E1137" s="96"/>
      <c r="F1137" s="97"/>
      <c r="G1137" s="96"/>
      <c r="H1137" s="96"/>
      <c r="I1137" s="97"/>
      <c r="J1137" s="97"/>
      <c r="K1137" s="97"/>
    </row>
    <row r="1138" spans="1:11" s="94" customFormat="1" x14ac:dyDescent="0.35">
      <c r="A1138" s="11"/>
      <c r="B1138" s="11"/>
      <c r="C1138" s="11"/>
      <c r="D1138" s="11"/>
      <c r="E1138" s="96"/>
      <c r="F1138" s="97"/>
      <c r="G1138" s="96"/>
      <c r="H1138" s="96"/>
      <c r="I1138" s="97"/>
      <c r="J1138" s="97"/>
      <c r="K1138" s="97"/>
    </row>
    <row r="1139" spans="1:11" s="94" customFormat="1" x14ac:dyDescent="0.35">
      <c r="A1139" s="11"/>
      <c r="B1139" s="11"/>
      <c r="C1139" s="11"/>
      <c r="D1139" s="11"/>
      <c r="E1139" s="96"/>
      <c r="F1139" s="97"/>
      <c r="G1139" s="96"/>
      <c r="H1139" s="96"/>
      <c r="I1139" s="97"/>
      <c r="J1139" s="97"/>
      <c r="K1139" s="97"/>
    </row>
    <row r="1140" spans="1:11" s="94" customFormat="1" x14ac:dyDescent="0.35">
      <c r="A1140" s="11"/>
      <c r="B1140" s="11"/>
      <c r="C1140" s="11"/>
      <c r="D1140" s="11"/>
      <c r="E1140" s="96"/>
      <c r="F1140" s="97"/>
      <c r="G1140" s="96"/>
      <c r="H1140" s="96"/>
      <c r="I1140" s="97"/>
      <c r="J1140" s="97"/>
      <c r="K1140" s="97"/>
    </row>
    <row r="1141" spans="1:11" s="94" customFormat="1" x14ac:dyDescent="0.35">
      <c r="A1141" s="11"/>
      <c r="B1141" s="11"/>
      <c r="C1141" s="11"/>
      <c r="D1141" s="11"/>
      <c r="E1141" s="96"/>
      <c r="F1141" s="97"/>
      <c r="G1141" s="96"/>
      <c r="H1141" s="96"/>
      <c r="I1141" s="97"/>
      <c r="J1141" s="97"/>
      <c r="K1141" s="97"/>
    </row>
    <row r="1142" spans="1:11" s="94" customFormat="1" x14ac:dyDescent="0.35">
      <c r="A1142" s="11"/>
      <c r="B1142" s="11"/>
      <c r="C1142" s="11"/>
      <c r="D1142" s="11"/>
      <c r="E1142" s="96"/>
      <c r="F1142" s="97"/>
      <c r="G1142" s="96"/>
      <c r="H1142" s="96"/>
      <c r="I1142" s="97"/>
      <c r="J1142" s="97"/>
      <c r="K1142" s="97"/>
    </row>
    <row r="1143" spans="1:11" s="94" customFormat="1" x14ac:dyDescent="0.35">
      <c r="A1143" s="11"/>
      <c r="B1143" s="11"/>
      <c r="C1143" s="11"/>
      <c r="D1143" s="11"/>
      <c r="E1143" s="96"/>
      <c r="F1143" s="97"/>
      <c r="G1143" s="96"/>
      <c r="H1143" s="96"/>
      <c r="I1143" s="97"/>
      <c r="J1143" s="97"/>
      <c r="K1143" s="97"/>
    </row>
    <row r="1144" spans="1:11" s="94" customFormat="1" x14ac:dyDescent="0.35">
      <c r="A1144" s="11"/>
      <c r="B1144" s="11"/>
      <c r="C1144" s="11"/>
      <c r="D1144" s="11"/>
      <c r="E1144" s="96"/>
      <c r="F1144" s="97"/>
      <c r="G1144" s="96"/>
      <c r="H1144" s="96"/>
      <c r="I1144" s="97"/>
      <c r="J1144" s="97"/>
      <c r="K1144" s="97"/>
    </row>
    <row r="1145" spans="1:11" s="94" customFormat="1" x14ac:dyDescent="0.35">
      <c r="A1145" s="11"/>
      <c r="B1145" s="11"/>
      <c r="C1145" s="11"/>
      <c r="D1145" s="11"/>
      <c r="E1145" s="96"/>
      <c r="F1145" s="97"/>
      <c r="G1145" s="96"/>
      <c r="H1145" s="96"/>
      <c r="I1145" s="97"/>
      <c r="J1145" s="97"/>
      <c r="K1145" s="97"/>
    </row>
    <row r="1146" spans="1:11" s="94" customFormat="1" x14ac:dyDescent="0.35">
      <c r="A1146" s="11"/>
      <c r="B1146" s="11"/>
      <c r="C1146" s="11"/>
      <c r="D1146" s="11"/>
      <c r="E1146" s="96"/>
      <c r="F1146" s="97"/>
      <c r="G1146" s="96"/>
      <c r="H1146" s="96"/>
      <c r="I1146" s="97"/>
      <c r="J1146" s="97"/>
      <c r="K1146" s="97"/>
    </row>
    <row r="1147" spans="1:11" s="94" customFormat="1" x14ac:dyDescent="0.35">
      <c r="A1147" s="11"/>
      <c r="B1147" s="11"/>
      <c r="C1147" s="11"/>
      <c r="D1147" s="11"/>
      <c r="E1147" s="96"/>
      <c r="F1147" s="97"/>
      <c r="G1147" s="96"/>
      <c r="H1147" s="96"/>
      <c r="I1147" s="97"/>
      <c r="J1147" s="97"/>
      <c r="K1147" s="97"/>
    </row>
    <row r="1148" spans="1:11" s="94" customFormat="1" x14ac:dyDescent="0.35">
      <c r="A1148" s="11"/>
      <c r="B1148" s="11"/>
      <c r="C1148" s="11"/>
      <c r="D1148" s="11"/>
      <c r="E1148" s="96"/>
      <c r="F1148" s="97"/>
      <c r="G1148" s="96"/>
      <c r="H1148" s="96"/>
      <c r="I1148" s="97"/>
      <c r="J1148" s="97"/>
      <c r="K1148" s="97"/>
    </row>
    <row r="1149" spans="1:11" s="94" customFormat="1" x14ac:dyDescent="0.35">
      <c r="A1149" s="11"/>
      <c r="B1149" s="11"/>
      <c r="C1149" s="11"/>
      <c r="D1149" s="11"/>
      <c r="E1149" s="96"/>
      <c r="F1149" s="97"/>
      <c r="G1149" s="96"/>
      <c r="H1149" s="96"/>
      <c r="I1149" s="97"/>
      <c r="J1149" s="97"/>
      <c r="K1149" s="97"/>
    </row>
    <row r="1150" spans="1:11" s="94" customFormat="1" x14ac:dyDescent="0.35">
      <c r="A1150" s="11"/>
      <c r="B1150" s="11"/>
      <c r="C1150" s="11"/>
      <c r="D1150" s="11"/>
      <c r="E1150" s="96"/>
      <c r="F1150" s="97"/>
      <c r="G1150" s="96"/>
      <c r="H1150" s="96"/>
      <c r="I1150" s="97"/>
      <c r="J1150" s="97"/>
      <c r="K1150" s="97"/>
    </row>
    <row r="1151" spans="1:11" s="94" customFormat="1" x14ac:dyDescent="0.35">
      <c r="A1151" s="11"/>
      <c r="B1151" s="11"/>
      <c r="C1151" s="11"/>
      <c r="D1151" s="11"/>
      <c r="E1151" s="96"/>
      <c r="F1151" s="97"/>
      <c r="G1151" s="96"/>
      <c r="H1151" s="96"/>
      <c r="I1151" s="97"/>
      <c r="J1151" s="97"/>
      <c r="K1151" s="97"/>
    </row>
    <row r="1152" spans="1:11" s="94" customFormat="1" x14ac:dyDescent="0.35">
      <c r="A1152" s="11"/>
      <c r="B1152" s="11"/>
      <c r="C1152" s="11"/>
      <c r="D1152" s="11"/>
      <c r="E1152" s="96"/>
      <c r="F1152" s="97"/>
      <c r="G1152" s="96"/>
      <c r="H1152" s="96"/>
      <c r="I1152" s="97"/>
      <c r="J1152" s="97"/>
      <c r="K1152" s="97"/>
    </row>
    <row r="1153" spans="1:11" s="94" customFormat="1" x14ac:dyDescent="0.35">
      <c r="A1153" s="11"/>
      <c r="B1153" s="11"/>
      <c r="C1153" s="11"/>
      <c r="D1153" s="11"/>
      <c r="E1153" s="96"/>
      <c r="F1153" s="97"/>
      <c r="G1153" s="96"/>
      <c r="H1153" s="96"/>
      <c r="I1153" s="97"/>
      <c r="J1153" s="97"/>
      <c r="K1153" s="97"/>
    </row>
    <row r="1154" spans="1:11" s="94" customFormat="1" x14ac:dyDescent="0.35">
      <c r="A1154" s="11"/>
      <c r="B1154" s="11"/>
      <c r="C1154" s="11"/>
      <c r="D1154" s="11"/>
      <c r="E1154" s="96"/>
      <c r="F1154" s="97"/>
      <c r="G1154" s="96"/>
      <c r="H1154" s="96"/>
      <c r="I1154" s="97"/>
      <c r="J1154" s="97"/>
      <c r="K1154" s="97"/>
    </row>
    <row r="1155" spans="1:11" s="94" customFormat="1" x14ac:dyDescent="0.35">
      <c r="A1155" s="11"/>
      <c r="B1155" s="11"/>
      <c r="C1155" s="11"/>
      <c r="D1155" s="11"/>
      <c r="E1155" s="96"/>
      <c r="F1155" s="97"/>
      <c r="G1155" s="96"/>
      <c r="H1155" s="96"/>
      <c r="I1155" s="97"/>
      <c r="J1155" s="97"/>
      <c r="K1155" s="97"/>
    </row>
    <row r="1156" spans="1:11" s="94" customFormat="1" x14ac:dyDescent="0.35">
      <c r="A1156" s="11"/>
      <c r="B1156" s="11"/>
      <c r="C1156" s="11"/>
      <c r="D1156" s="11"/>
      <c r="E1156" s="96"/>
      <c r="F1156" s="97"/>
      <c r="G1156" s="96"/>
      <c r="H1156" s="96"/>
      <c r="I1156" s="97"/>
      <c r="J1156" s="97"/>
      <c r="K1156" s="97"/>
    </row>
    <row r="1157" spans="1:11" s="94" customFormat="1" x14ac:dyDescent="0.35">
      <c r="A1157" s="11"/>
      <c r="B1157" s="11"/>
      <c r="C1157" s="11"/>
      <c r="D1157" s="11"/>
      <c r="E1157" s="96"/>
      <c r="F1157" s="97"/>
      <c r="G1157" s="96"/>
      <c r="H1157" s="96"/>
      <c r="I1157" s="97"/>
      <c r="J1157" s="97"/>
      <c r="K1157" s="97"/>
    </row>
    <row r="1158" spans="1:11" s="94" customFormat="1" x14ac:dyDescent="0.35">
      <c r="A1158" s="11"/>
      <c r="B1158" s="11"/>
      <c r="C1158" s="11"/>
      <c r="D1158" s="11"/>
      <c r="E1158" s="96"/>
      <c r="F1158" s="97"/>
      <c r="G1158" s="96"/>
      <c r="H1158" s="96"/>
      <c r="I1158" s="97"/>
      <c r="J1158" s="97"/>
      <c r="K1158" s="97"/>
    </row>
    <row r="1159" spans="1:11" s="94" customFormat="1" x14ac:dyDescent="0.35">
      <c r="A1159" s="11"/>
      <c r="B1159" s="11"/>
      <c r="C1159" s="11"/>
      <c r="D1159" s="11"/>
      <c r="E1159" s="96"/>
      <c r="F1159" s="97"/>
      <c r="G1159" s="96"/>
      <c r="H1159" s="96"/>
      <c r="I1159" s="97"/>
      <c r="J1159" s="97"/>
      <c r="K1159" s="97"/>
    </row>
    <row r="1160" spans="1:11" s="94" customFormat="1" x14ac:dyDescent="0.35">
      <c r="A1160" s="11"/>
      <c r="B1160" s="11"/>
      <c r="C1160" s="11"/>
      <c r="D1160" s="11"/>
      <c r="E1160" s="96"/>
      <c r="F1160" s="97"/>
      <c r="G1160" s="96"/>
      <c r="H1160" s="96"/>
      <c r="I1160" s="97"/>
      <c r="J1160" s="97"/>
      <c r="K1160" s="97"/>
    </row>
    <row r="1161" spans="1:11" s="94" customFormat="1" x14ac:dyDescent="0.35">
      <c r="A1161" s="11"/>
      <c r="B1161" s="11"/>
      <c r="C1161" s="11"/>
      <c r="D1161" s="11"/>
      <c r="E1161" s="96"/>
      <c r="F1161" s="97"/>
      <c r="G1161" s="96"/>
      <c r="H1161" s="96"/>
      <c r="I1161" s="97"/>
      <c r="J1161" s="97"/>
      <c r="K1161" s="97"/>
    </row>
    <row r="1162" spans="1:11" s="94" customFormat="1" x14ac:dyDescent="0.35">
      <c r="A1162" s="11"/>
      <c r="B1162" s="11"/>
      <c r="C1162" s="11"/>
      <c r="D1162" s="11"/>
      <c r="E1162" s="96"/>
      <c r="F1162" s="97"/>
      <c r="G1162" s="96"/>
      <c r="H1162" s="96"/>
      <c r="I1162" s="97"/>
      <c r="J1162" s="97"/>
      <c r="K1162" s="97"/>
    </row>
    <row r="1163" spans="1:11" s="94" customFormat="1" x14ac:dyDescent="0.35">
      <c r="A1163" s="11"/>
      <c r="B1163" s="11"/>
      <c r="C1163" s="11"/>
      <c r="D1163" s="11"/>
      <c r="E1163" s="96"/>
      <c r="F1163" s="97"/>
      <c r="G1163" s="96"/>
      <c r="H1163" s="96"/>
      <c r="I1163" s="97"/>
      <c r="J1163" s="97"/>
      <c r="K1163" s="97"/>
    </row>
    <row r="1164" spans="1:11" s="94" customFormat="1" x14ac:dyDescent="0.35">
      <c r="A1164" s="11"/>
      <c r="B1164" s="11"/>
      <c r="C1164" s="11"/>
      <c r="D1164" s="11"/>
      <c r="E1164" s="96"/>
      <c r="F1164" s="97"/>
      <c r="G1164" s="96"/>
      <c r="H1164" s="96"/>
      <c r="I1164" s="97"/>
      <c r="J1164" s="97"/>
      <c r="K1164" s="97"/>
    </row>
    <row r="1165" spans="1:11" s="94" customFormat="1" x14ac:dyDescent="0.35">
      <c r="A1165" s="11"/>
      <c r="B1165" s="11"/>
      <c r="C1165" s="11"/>
      <c r="D1165" s="11"/>
      <c r="E1165" s="96"/>
      <c r="F1165" s="97"/>
      <c r="G1165" s="96"/>
      <c r="H1165" s="96"/>
      <c r="I1165" s="97"/>
      <c r="J1165" s="97"/>
      <c r="K1165" s="97"/>
    </row>
    <row r="1166" spans="1:11" s="94" customFormat="1" x14ac:dyDescent="0.35">
      <c r="A1166" s="11"/>
      <c r="B1166" s="11"/>
      <c r="C1166" s="11"/>
      <c r="D1166" s="11"/>
      <c r="E1166" s="96"/>
      <c r="F1166" s="97"/>
      <c r="G1166" s="96"/>
      <c r="H1166" s="96"/>
      <c r="I1166" s="97"/>
      <c r="J1166" s="97"/>
      <c r="K1166" s="97"/>
    </row>
    <row r="1167" spans="1:11" s="94" customFormat="1" x14ac:dyDescent="0.35">
      <c r="A1167" s="11"/>
      <c r="B1167" s="11"/>
      <c r="C1167" s="11"/>
      <c r="D1167" s="11"/>
      <c r="E1167" s="96"/>
      <c r="F1167" s="97"/>
      <c r="G1167" s="96"/>
      <c r="H1167" s="96"/>
      <c r="I1167" s="97"/>
      <c r="J1167" s="97"/>
      <c r="K1167" s="97"/>
    </row>
    <row r="1168" spans="1:11" s="94" customFormat="1" x14ac:dyDescent="0.35">
      <c r="A1168" s="11"/>
      <c r="B1168" s="11"/>
      <c r="C1168" s="11"/>
      <c r="D1168" s="11"/>
      <c r="E1168" s="96"/>
      <c r="F1168" s="97"/>
      <c r="G1168" s="96"/>
      <c r="H1168" s="96"/>
      <c r="I1168" s="97"/>
      <c r="J1168" s="97"/>
      <c r="K1168" s="97"/>
    </row>
    <row r="1169" spans="1:11" s="94" customFormat="1" x14ac:dyDescent="0.35">
      <c r="A1169" s="11"/>
      <c r="B1169" s="11"/>
      <c r="C1169" s="11"/>
      <c r="D1169" s="11"/>
      <c r="E1169" s="96"/>
      <c r="F1169" s="97"/>
      <c r="G1169" s="96"/>
      <c r="H1169" s="96"/>
      <c r="I1169" s="97"/>
      <c r="J1169" s="97"/>
      <c r="K1169" s="97"/>
    </row>
    <row r="1170" spans="1:11" s="94" customFormat="1" x14ac:dyDescent="0.35">
      <c r="A1170" s="11"/>
      <c r="B1170" s="11"/>
      <c r="C1170" s="11"/>
      <c r="D1170" s="11"/>
      <c r="E1170" s="96"/>
      <c r="F1170" s="97"/>
      <c r="G1170" s="96"/>
      <c r="H1170" s="96"/>
      <c r="I1170" s="97"/>
      <c r="J1170" s="97"/>
      <c r="K1170" s="97"/>
    </row>
    <row r="1171" spans="1:11" s="94" customFormat="1" x14ac:dyDescent="0.35">
      <c r="A1171" s="11"/>
      <c r="B1171" s="11"/>
      <c r="C1171" s="11"/>
      <c r="D1171" s="11"/>
      <c r="E1171" s="96"/>
      <c r="F1171" s="97"/>
      <c r="G1171" s="96"/>
      <c r="H1171" s="96"/>
      <c r="I1171" s="97"/>
      <c r="J1171" s="97"/>
      <c r="K1171" s="97"/>
    </row>
    <row r="1172" spans="1:11" s="94" customFormat="1" x14ac:dyDescent="0.35">
      <c r="A1172" s="11"/>
      <c r="B1172" s="11"/>
      <c r="C1172" s="11"/>
      <c r="D1172" s="11"/>
      <c r="E1172" s="96"/>
      <c r="F1172" s="97"/>
      <c r="G1172" s="96"/>
      <c r="H1172" s="96"/>
      <c r="I1172" s="97"/>
      <c r="J1172" s="97"/>
      <c r="K1172" s="97"/>
    </row>
    <row r="1173" spans="1:11" s="94" customFormat="1" x14ac:dyDescent="0.35">
      <c r="A1173" s="11"/>
      <c r="B1173" s="11"/>
      <c r="C1173" s="11"/>
      <c r="D1173" s="11"/>
      <c r="E1173" s="96"/>
      <c r="F1173" s="97"/>
      <c r="G1173" s="96"/>
      <c r="H1173" s="96"/>
      <c r="I1173" s="97"/>
      <c r="J1173" s="97"/>
      <c r="K1173" s="97"/>
    </row>
    <row r="1174" spans="1:11" s="94" customFormat="1" x14ac:dyDescent="0.35">
      <c r="A1174" s="11"/>
      <c r="B1174" s="11"/>
      <c r="C1174" s="11"/>
      <c r="D1174" s="11"/>
      <c r="E1174" s="96"/>
      <c r="F1174" s="97"/>
      <c r="G1174" s="96"/>
      <c r="H1174" s="96"/>
      <c r="I1174" s="97"/>
      <c r="J1174" s="97"/>
      <c r="K1174" s="97"/>
    </row>
    <row r="1175" spans="1:11" s="94" customFormat="1" x14ac:dyDescent="0.35">
      <c r="A1175" s="11"/>
      <c r="B1175" s="11"/>
      <c r="C1175" s="11"/>
      <c r="D1175" s="11"/>
      <c r="E1175" s="96"/>
      <c r="F1175" s="97"/>
      <c r="G1175" s="96"/>
      <c r="H1175" s="96"/>
      <c r="I1175" s="97"/>
      <c r="J1175" s="97"/>
      <c r="K1175" s="97"/>
    </row>
    <row r="1176" spans="1:11" s="94" customFormat="1" x14ac:dyDescent="0.35">
      <c r="A1176" s="11"/>
      <c r="B1176" s="11"/>
      <c r="C1176" s="11"/>
      <c r="D1176" s="11"/>
      <c r="E1176" s="96"/>
      <c r="F1176" s="97"/>
      <c r="G1176" s="96"/>
      <c r="H1176" s="96"/>
      <c r="I1176" s="97"/>
      <c r="J1176" s="97"/>
      <c r="K1176" s="97"/>
    </row>
    <row r="1177" spans="1:11" s="94" customFormat="1" x14ac:dyDescent="0.35">
      <c r="A1177" s="11"/>
      <c r="B1177" s="11"/>
      <c r="C1177" s="11"/>
      <c r="D1177" s="11"/>
      <c r="E1177" s="96"/>
      <c r="F1177" s="97"/>
      <c r="G1177" s="96"/>
      <c r="H1177" s="96"/>
      <c r="I1177" s="97"/>
      <c r="J1177" s="97"/>
      <c r="K1177" s="97"/>
    </row>
    <row r="1178" spans="1:11" s="94" customFormat="1" x14ac:dyDescent="0.35">
      <c r="A1178" s="11"/>
      <c r="B1178" s="11"/>
      <c r="C1178" s="11"/>
      <c r="D1178" s="11"/>
      <c r="E1178" s="96"/>
      <c r="F1178" s="97"/>
      <c r="G1178" s="96"/>
      <c r="H1178" s="96"/>
      <c r="I1178" s="97"/>
      <c r="J1178" s="97"/>
      <c r="K1178" s="97"/>
    </row>
    <row r="1179" spans="1:11" s="94" customFormat="1" x14ac:dyDescent="0.35">
      <c r="A1179" s="11"/>
      <c r="B1179" s="11"/>
      <c r="C1179" s="11"/>
      <c r="D1179" s="11"/>
      <c r="E1179" s="96"/>
      <c r="F1179" s="97"/>
      <c r="G1179" s="96"/>
      <c r="H1179" s="96"/>
      <c r="I1179" s="97"/>
      <c r="J1179" s="97"/>
      <c r="K1179" s="97"/>
    </row>
    <row r="1180" spans="1:11" s="94" customFormat="1" x14ac:dyDescent="0.35">
      <c r="A1180" s="11"/>
      <c r="B1180" s="11"/>
      <c r="C1180" s="11"/>
      <c r="D1180" s="11"/>
      <c r="E1180" s="96"/>
      <c r="F1180" s="97"/>
      <c r="G1180" s="96"/>
      <c r="H1180" s="96"/>
      <c r="I1180" s="97"/>
      <c r="J1180" s="97"/>
      <c r="K1180" s="97"/>
    </row>
    <row r="1181" spans="1:11" s="94" customFormat="1" x14ac:dyDescent="0.35">
      <c r="A1181" s="11"/>
      <c r="B1181" s="11"/>
      <c r="C1181" s="11"/>
      <c r="D1181" s="11"/>
      <c r="E1181" s="96"/>
      <c r="F1181" s="97"/>
      <c r="G1181" s="96"/>
      <c r="H1181" s="96"/>
      <c r="I1181" s="97"/>
      <c r="J1181" s="97"/>
      <c r="K1181" s="97"/>
    </row>
    <row r="1182" spans="1:11" s="94" customFormat="1" x14ac:dyDescent="0.35">
      <c r="A1182" s="11"/>
      <c r="B1182" s="11"/>
      <c r="C1182" s="11"/>
      <c r="D1182" s="11"/>
      <c r="E1182" s="96"/>
      <c r="F1182" s="97"/>
      <c r="G1182" s="96"/>
      <c r="H1182" s="96"/>
      <c r="I1182" s="97"/>
      <c r="J1182" s="97"/>
      <c r="K1182" s="97"/>
    </row>
    <row r="1183" spans="1:11" s="94" customFormat="1" x14ac:dyDescent="0.35">
      <c r="A1183" s="11"/>
      <c r="B1183" s="11"/>
      <c r="C1183" s="11"/>
      <c r="D1183" s="11"/>
      <c r="E1183" s="96"/>
      <c r="F1183" s="97"/>
      <c r="G1183" s="96"/>
      <c r="H1183" s="96"/>
      <c r="I1183" s="97"/>
      <c r="J1183" s="97"/>
      <c r="K1183" s="97"/>
    </row>
    <row r="1184" spans="1:11" s="94" customFormat="1" x14ac:dyDescent="0.35">
      <c r="A1184" s="11"/>
      <c r="B1184" s="11"/>
      <c r="C1184" s="11"/>
      <c r="D1184" s="11"/>
      <c r="E1184" s="96"/>
      <c r="F1184" s="97"/>
      <c r="G1184" s="96"/>
      <c r="H1184" s="96"/>
      <c r="I1184" s="97"/>
      <c r="J1184" s="97"/>
      <c r="K1184" s="97"/>
    </row>
    <row r="1185" spans="1:11" s="94" customFormat="1" x14ac:dyDescent="0.35">
      <c r="A1185" s="11"/>
      <c r="B1185" s="11"/>
      <c r="C1185" s="11"/>
      <c r="D1185" s="11"/>
      <c r="E1185" s="96"/>
      <c r="F1185" s="97"/>
      <c r="G1185" s="96"/>
      <c r="H1185" s="96"/>
      <c r="I1185" s="97"/>
      <c r="J1185" s="97"/>
      <c r="K1185" s="97"/>
    </row>
    <row r="1186" spans="1:11" s="94" customFormat="1" x14ac:dyDescent="0.35">
      <c r="A1186" s="11"/>
      <c r="B1186" s="11"/>
      <c r="C1186" s="11"/>
      <c r="D1186" s="11"/>
      <c r="E1186" s="96"/>
      <c r="F1186" s="97"/>
      <c r="G1186" s="96"/>
      <c r="H1186" s="96"/>
      <c r="I1186" s="97"/>
      <c r="J1186" s="97"/>
      <c r="K1186" s="97"/>
    </row>
    <row r="1187" spans="1:11" s="94" customFormat="1" x14ac:dyDescent="0.35">
      <c r="A1187" s="11"/>
      <c r="B1187" s="11"/>
      <c r="C1187" s="11"/>
      <c r="D1187" s="11"/>
      <c r="E1187" s="96"/>
      <c r="F1187" s="97"/>
      <c r="G1187" s="96"/>
      <c r="H1187" s="96"/>
      <c r="I1187" s="97"/>
      <c r="J1187" s="97"/>
      <c r="K1187" s="97"/>
    </row>
    <row r="1188" spans="1:11" s="94" customFormat="1" x14ac:dyDescent="0.35">
      <c r="A1188" s="11"/>
      <c r="B1188" s="11"/>
      <c r="C1188" s="11"/>
      <c r="D1188" s="11"/>
      <c r="E1188" s="96"/>
      <c r="F1188" s="97"/>
      <c r="G1188" s="96"/>
      <c r="H1188" s="96"/>
      <c r="I1188" s="97"/>
      <c r="J1188" s="97"/>
      <c r="K1188" s="97"/>
    </row>
    <row r="1189" spans="1:11" s="94" customFormat="1" x14ac:dyDescent="0.35">
      <c r="A1189" s="11"/>
      <c r="B1189" s="11"/>
      <c r="C1189" s="11"/>
      <c r="D1189" s="11"/>
      <c r="E1189" s="96"/>
      <c r="F1189" s="97"/>
      <c r="G1189" s="96"/>
      <c r="H1189" s="96"/>
      <c r="I1189" s="97"/>
      <c r="J1189" s="97"/>
      <c r="K1189" s="97"/>
    </row>
    <row r="1190" spans="1:11" s="94" customFormat="1" x14ac:dyDescent="0.35">
      <c r="A1190" s="11"/>
      <c r="B1190" s="11"/>
      <c r="C1190" s="11"/>
      <c r="D1190" s="11"/>
      <c r="E1190" s="96"/>
      <c r="F1190" s="97"/>
      <c r="G1190" s="96"/>
      <c r="H1190" s="96"/>
      <c r="I1190" s="97"/>
      <c r="J1190" s="97"/>
      <c r="K1190" s="97"/>
    </row>
    <row r="1191" spans="1:11" s="94" customFormat="1" x14ac:dyDescent="0.35">
      <c r="A1191" s="11"/>
      <c r="B1191" s="11"/>
      <c r="C1191" s="11"/>
      <c r="D1191" s="11"/>
      <c r="E1191" s="96"/>
      <c r="F1191" s="97"/>
      <c r="G1191" s="96"/>
      <c r="H1191" s="96"/>
      <c r="I1191" s="97"/>
      <c r="J1191" s="97"/>
      <c r="K1191" s="97"/>
    </row>
    <row r="1192" spans="1:11" s="94" customFormat="1" x14ac:dyDescent="0.35">
      <c r="A1192" s="11"/>
      <c r="B1192" s="11"/>
      <c r="C1192" s="11"/>
      <c r="D1192" s="11"/>
      <c r="E1192" s="96"/>
      <c r="F1192" s="97"/>
      <c r="G1192" s="96"/>
      <c r="H1192" s="96"/>
      <c r="I1192" s="97"/>
      <c r="J1192" s="97"/>
      <c r="K1192" s="97"/>
    </row>
    <row r="1193" spans="1:11" s="94" customFormat="1" x14ac:dyDescent="0.35">
      <c r="A1193" s="11"/>
      <c r="B1193" s="11"/>
      <c r="C1193" s="11"/>
      <c r="D1193" s="11"/>
      <c r="E1193" s="96"/>
      <c r="F1193" s="97"/>
      <c r="G1193" s="96"/>
      <c r="H1193" s="96"/>
      <c r="I1193" s="97"/>
      <c r="J1193" s="97"/>
      <c r="K1193" s="97"/>
    </row>
    <row r="1194" spans="1:11" s="94" customFormat="1" x14ac:dyDescent="0.35">
      <c r="A1194" s="11"/>
      <c r="B1194" s="11"/>
      <c r="C1194" s="11"/>
      <c r="D1194" s="11"/>
      <c r="E1194" s="96"/>
      <c r="F1194" s="97"/>
      <c r="G1194" s="96"/>
      <c r="H1194" s="96"/>
      <c r="I1194" s="97"/>
      <c r="J1194" s="97"/>
      <c r="K1194" s="97"/>
    </row>
    <row r="1195" spans="1:11" s="94" customFormat="1" x14ac:dyDescent="0.35">
      <c r="A1195" s="11"/>
      <c r="B1195" s="11"/>
      <c r="C1195" s="11"/>
      <c r="D1195" s="11"/>
      <c r="E1195" s="96"/>
      <c r="F1195" s="97"/>
      <c r="G1195" s="96"/>
      <c r="H1195" s="96"/>
      <c r="I1195" s="97"/>
      <c r="J1195" s="97"/>
      <c r="K1195" s="97"/>
    </row>
    <row r="1196" spans="1:11" s="94" customFormat="1" x14ac:dyDescent="0.35">
      <c r="A1196" s="11"/>
      <c r="B1196" s="11"/>
      <c r="C1196" s="11"/>
      <c r="D1196" s="11"/>
      <c r="E1196" s="96"/>
      <c r="F1196" s="97"/>
      <c r="G1196" s="96"/>
      <c r="H1196" s="96"/>
      <c r="I1196" s="97"/>
      <c r="J1196" s="97"/>
      <c r="K1196" s="97"/>
    </row>
    <row r="1197" spans="1:11" s="94" customFormat="1" x14ac:dyDescent="0.35">
      <c r="A1197" s="11"/>
      <c r="B1197" s="11"/>
      <c r="C1197" s="11"/>
      <c r="D1197" s="11"/>
      <c r="E1197" s="96"/>
      <c r="F1197" s="97"/>
      <c r="G1197" s="96"/>
      <c r="H1197" s="96"/>
      <c r="I1197" s="97"/>
      <c r="J1197" s="97"/>
      <c r="K1197" s="97"/>
    </row>
    <row r="1198" spans="1:11" s="94" customFormat="1" x14ac:dyDescent="0.35">
      <c r="A1198" s="11"/>
      <c r="B1198" s="11"/>
      <c r="C1198" s="11"/>
      <c r="D1198" s="11"/>
      <c r="E1198" s="96"/>
      <c r="F1198" s="97"/>
      <c r="G1198" s="96"/>
      <c r="H1198" s="96"/>
      <c r="I1198" s="97"/>
      <c r="J1198" s="97"/>
      <c r="K1198" s="97"/>
    </row>
    <row r="1199" spans="1:11" s="94" customFormat="1" x14ac:dyDescent="0.35">
      <c r="A1199" s="11"/>
      <c r="B1199" s="11"/>
      <c r="C1199" s="11"/>
      <c r="D1199" s="11"/>
      <c r="E1199" s="96"/>
      <c r="F1199" s="97"/>
      <c r="G1199" s="96"/>
      <c r="H1199" s="96"/>
      <c r="I1199" s="97"/>
      <c r="J1199" s="97"/>
      <c r="K1199" s="97"/>
    </row>
    <row r="1200" spans="1:11" s="94" customFormat="1" x14ac:dyDescent="0.35">
      <c r="A1200" s="11"/>
      <c r="B1200" s="11"/>
      <c r="C1200" s="11"/>
      <c r="D1200" s="11"/>
      <c r="E1200" s="96"/>
      <c r="F1200" s="97"/>
      <c r="G1200" s="96"/>
      <c r="H1200" s="96"/>
      <c r="I1200" s="97"/>
      <c r="J1200" s="97"/>
      <c r="K1200" s="97"/>
    </row>
    <row r="1201" spans="1:11" s="94" customFormat="1" x14ac:dyDescent="0.35">
      <c r="A1201" s="11"/>
      <c r="B1201" s="11"/>
      <c r="C1201" s="11"/>
      <c r="D1201" s="11"/>
      <c r="E1201" s="96"/>
      <c r="F1201" s="97"/>
      <c r="G1201" s="96"/>
      <c r="H1201" s="96"/>
      <c r="I1201" s="97"/>
      <c r="J1201" s="97"/>
      <c r="K1201" s="97"/>
    </row>
    <row r="1202" spans="1:11" s="94" customFormat="1" x14ac:dyDescent="0.35">
      <c r="A1202" s="11"/>
      <c r="B1202" s="11"/>
      <c r="C1202" s="11"/>
      <c r="D1202" s="11"/>
      <c r="E1202" s="96"/>
      <c r="F1202" s="97"/>
      <c r="G1202" s="96"/>
      <c r="H1202" s="96"/>
      <c r="I1202" s="97"/>
      <c r="J1202" s="97"/>
      <c r="K1202" s="97"/>
    </row>
    <row r="1203" spans="1:11" s="94" customFormat="1" x14ac:dyDescent="0.35">
      <c r="A1203" s="11"/>
      <c r="B1203" s="11"/>
      <c r="C1203" s="11"/>
      <c r="D1203" s="11"/>
      <c r="E1203" s="96"/>
      <c r="F1203" s="97"/>
      <c r="G1203" s="96"/>
      <c r="H1203" s="96"/>
      <c r="I1203" s="97"/>
      <c r="J1203" s="97"/>
      <c r="K1203" s="97"/>
    </row>
    <row r="1204" spans="1:11" s="94" customFormat="1" x14ac:dyDescent="0.35">
      <c r="A1204" s="11"/>
      <c r="B1204" s="11"/>
      <c r="C1204" s="11"/>
      <c r="D1204" s="11"/>
      <c r="E1204" s="96"/>
      <c r="F1204" s="97"/>
      <c r="G1204" s="96"/>
      <c r="H1204" s="96"/>
      <c r="I1204" s="97"/>
      <c r="J1204" s="97"/>
      <c r="K1204" s="97"/>
    </row>
    <row r="1205" spans="1:11" s="94" customFormat="1" x14ac:dyDescent="0.35">
      <c r="A1205" s="11"/>
      <c r="B1205" s="11"/>
      <c r="C1205" s="11"/>
      <c r="D1205" s="11"/>
      <c r="E1205" s="96"/>
      <c r="F1205" s="97"/>
      <c r="G1205" s="96"/>
      <c r="H1205" s="96"/>
      <c r="I1205" s="97"/>
      <c r="J1205" s="97"/>
      <c r="K1205" s="97"/>
    </row>
    <row r="1206" spans="1:11" s="94" customFormat="1" x14ac:dyDescent="0.35">
      <c r="A1206" s="11"/>
      <c r="B1206" s="11"/>
      <c r="C1206" s="11"/>
      <c r="D1206" s="11"/>
      <c r="E1206" s="96"/>
      <c r="F1206" s="97"/>
      <c r="G1206" s="96"/>
      <c r="H1206" s="96"/>
      <c r="I1206" s="97"/>
      <c r="J1206" s="97"/>
      <c r="K1206" s="97"/>
    </row>
    <row r="1207" spans="1:11" s="94" customFormat="1" x14ac:dyDescent="0.35">
      <c r="A1207" s="11"/>
      <c r="B1207" s="11"/>
      <c r="C1207" s="11"/>
      <c r="D1207" s="11"/>
      <c r="E1207" s="96"/>
      <c r="F1207" s="97"/>
      <c r="G1207" s="96"/>
      <c r="H1207" s="96"/>
      <c r="I1207" s="97"/>
      <c r="J1207" s="97"/>
      <c r="K1207" s="97"/>
    </row>
    <row r="1208" spans="1:11" s="94" customFormat="1" x14ac:dyDescent="0.35">
      <c r="A1208" s="11"/>
      <c r="B1208" s="11"/>
      <c r="C1208" s="11"/>
      <c r="D1208" s="11"/>
      <c r="E1208" s="96"/>
      <c r="F1208" s="97"/>
      <c r="G1208" s="96"/>
      <c r="H1208" s="96"/>
      <c r="I1208" s="97"/>
      <c r="J1208" s="97"/>
      <c r="K1208" s="97"/>
    </row>
    <row r="1209" spans="1:11" s="94" customFormat="1" x14ac:dyDescent="0.35">
      <c r="A1209" s="11"/>
      <c r="B1209" s="11"/>
      <c r="C1209" s="11"/>
      <c r="D1209" s="11"/>
      <c r="E1209" s="96"/>
      <c r="F1209" s="97"/>
      <c r="G1209" s="96"/>
      <c r="H1209" s="96"/>
      <c r="I1209" s="97"/>
      <c r="J1209" s="97"/>
      <c r="K1209" s="97"/>
    </row>
    <row r="1210" spans="1:11" s="94" customFormat="1" x14ac:dyDescent="0.35">
      <c r="A1210" s="11"/>
      <c r="B1210" s="11"/>
      <c r="C1210" s="11"/>
      <c r="D1210" s="11"/>
      <c r="E1210" s="96"/>
      <c r="F1210" s="97"/>
      <c r="G1210" s="96"/>
      <c r="H1210" s="96"/>
      <c r="I1210" s="97"/>
      <c r="J1210" s="97"/>
      <c r="K1210" s="97"/>
    </row>
    <row r="1211" spans="1:11" s="94" customFormat="1" x14ac:dyDescent="0.35">
      <c r="A1211" s="11"/>
      <c r="B1211" s="11"/>
      <c r="C1211" s="11"/>
      <c r="D1211" s="11"/>
      <c r="E1211" s="96"/>
      <c r="F1211" s="97"/>
      <c r="G1211" s="96"/>
      <c r="H1211" s="96"/>
      <c r="I1211" s="97"/>
      <c r="J1211" s="97"/>
      <c r="K1211" s="97"/>
    </row>
    <row r="1212" spans="1:11" s="94" customFormat="1" x14ac:dyDescent="0.35">
      <c r="A1212" s="11"/>
      <c r="B1212" s="11"/>
      <c r="C1212" s="11"/>
      <c r="D1212" s="11"/>
      <c r="E1212" s="96"/>
      <c r="F1212" s="97"/>
      <c r="G1212" s="96"/>
      <c r="H1212" s="96"/>
      <c r="I1212" s="97"/>
      <c r="J1212" s="97"/>
      <c r="K1212" s="97"/>
    </row>
    <row r="1213" spans="1:11" s="94" customFormat="1" x14ac:dyDescent="0.35">
      <c r="A1213" s="11"/>
      <c r="B1213" s="11"/>
      <c r="C1213" s="11"/>
      <c r="D1213" s="11"/>
      <c r="E1213" s="96"/>
      <c r="F1213" s="97"/>
      <c r="G1213" s="96"/>
      <c r="H1213" s="96"/>
      <c r="I1213" s="97"/>
      <c r="J1213" s="97"/>
      <c r="K1213" s="97"/>
    </row>
    <row r="1214" spans="1:11" s="94" customFormat="1" x14ac:dyDescent="0.35">
      <c r="A1214" s="11"/>
      <c r="B1214" s="11"/>
      <c r="C1214" s="11"/>
      <c r="D1214" s="11"/>
      <c r="E1214" s="96"/>
      <c r="F1214" s="97"/>
      <c r="G1214" s="96"/>
      <c r="H1214" s="96"/>
      <c r="I1214" s="97"/>
      <c r="J1214" s="97"/>
      <c r="K1214" s="97"/>
    </row>
    <row r="1215" spans="1:11" s="94" customFormat="1" x14ac:dyDescent="0.35">
      <c r="A1215" s="11"/>
      <c r="B1215" s="11"/>
      <c r="C1215" s="11"/>
      <c r="D1215" s="11"/>
      <c r="E1215" s="96"/>
      <c r="F1215" s="97"/>
      <c r="G1215" s="96"/>
      <c r="H1215" s="96"/>
      <c r="I1215" s="97"/>
      <c r="J1215" s="97"/>
      <c r="K1215" s="97"/>
    </row>
    <row r="1216" spans="1:11" s="94" customFormat="1" x14ac:dyDescent="0.35">
      <c r="A1216" s="11"/>
      <c r="B1216" s="11"/>
      <c r="C1216" s="11"/>
      <c r="D1216" s="11"/>
      <c r="E1216" s="96"/>
      <c r="F1216" s="97"/>
      <c r="G1216" s="96"/>
      <c r="H1216" s="96"/>
      <c r="I1216" s="97"/>
      <c r="J1216" s="97"/>
      <c r="K1216" s="97"/>
    </row>
    <row r="1217" spans="1:11" s="94" customFormat="1" x14ac:dyDescent="0.35">
      <c r="A1217" s="11"/>
      <c r="B1217" s="11"/>
      <c r="C1217" s="11"/>
      <c r="D1217" s="11"/>
      <c r="E1217" s="96"/>
      <c r="F1217" s="97"/>
      <c r="G1217" s="96"/>
      <c r="H1217" s="96"/>
      <c r="I1217" s="97"/>
      <c r="J1217" s="97"/>
      <c r="K1217" s="97"/>
    </row>
    <row r="1218" spans="1:11" s="94" customFormat="1" x14ac:dyDescent="0.35">
      <c r="A1218" s="11"/>
      <c r="B1218" s="11"/>
      <c r="C1218" s="11"/>
      <c r="D1218" s="11"/>
      <c r="E1218" s="96"/>
      <c r="F1218" s="97"/>
      <c r="G1218" s="96"/>
      <c r="H1218" s="96"/>
      <c r="I1218" s="97"/>
      <c r="J1218" s="97"/>
      <c r="K1218" s="97"/>
    </row>
    <row r="1219" spans="1:11" s="94" customFormat="1" x14ac:dyDescent="0.35">
      <c r="A1219" s="11"/>
      <c r="B1219" s="11"/>
      <c r="C1219" s="11"/>
      <c r="D1219" s="11"/>
      <c r="E1219" s="96"/>
      <c r="F1219" s="97"/>
      <c r="G1219" s="96"/>
      <c r="H1219" s="96"/>
      <c r="I1219" s="97"/>
      <c r="J1219" s="97"/>
      <c r="K1219" s="97"/>
    </row>
    <row r="1220" spans="1:11" s="94" customFormat="1" x14ac:dyDescent="0.35">
      <c r="A1220" s="11"/>
      <c r="B1220" s="11"/>
      <c r="C1220" s="11"/>
      <c r="D1220" s="11"/>
      <c r="E1220" s="96"/>
      <c r="F1220" s="97"/>
      <c r="G1220" s="96"/>
      <c r="H1220" s="96"/>
      <c r="I1220" s="97"/>
      <c r="J1220" s="97"/>
      <c r="K1220" s="97"/>
    </row>
    <row r="1221" spans="1:11" s="94" customFormat="1" x14ac:dyDescent="0.35">
      <c r="A1221" s="11"/>
      <c r="B1221" s="11"/>
      <c r="C1221" s="11"/>
      <c r="D1221" s="11"/>
      <c r="E1221" s="96"/>
      <c r="F1221" s="97"/>
      <c r="G1221" s="96"/>
      <c r="H1221" s="96"/>
      <c r="I1221" s="97"/>
      <c r="J1221" s="97"/>
      <c r="K1221" s="97"/>
    </row>
    <row r="1222" spans="1:11" s="94" customFormat="1" x14ac:dyDescent="0.35">
      <c r="A1222" s="11"/>
      <c r="B1222" s="11"/>
      <c r="C1222" s="11"/>
      <c r="D1222" s="11"/>
      <c r="E1222" s="96"/>
      <c r="F1222" s="97"/>
      <c r="G1222" s="96"/>
      <c r="H1222" s="96"/>
      <c r="I1222" s="97"/>
      <c r="J1222" s="97"/>
      <c r="K1222" s="97"/>
    </row>
    <row r="1223" spans="1:11" s="94" customFormat="1" x14ac:dyDescent="0.35">
      <c r="A1223" s="11"/>
      <c r="B1223" s="11"/>
      <c r="C1223" s="11"/>
      <c r="D1223" s="11"/>
      <c r="E1223" s="96"/>
      <c r="F1223" s="97"/>
      <c r="G1223" s="96"/>
      <c r="H1223" s="96"/>
      <c r="I1223" s="97"/>
      <c r="J1223" s="97"/>
      <c r="K1223" s="97"/>
    </row>
    <row r="1224" spans="1:11" s="94" customFormat="1" x14ac:dyDescent="0.35">
      <c r="A1224" s="11"/>
      <c r="B1224" s="11"/>
      <c r="C1224" s="11"/>
      <c r="D1224" s="11"/>
      <c r="E1224" s="96"/>
      <c r="F1224" s="97"/>
      <c r="G1224" s="96"/>
      <c r="H1224" s="96"/>
      <c r="I1224" s="97"/>
      <c r="J1224" s="97"/>
      <c r="K1224" s="97"/>
    </row>
    <row r="1225" spans="1:11" s="94" customFormat="1" x14ac:dyDescent="0.35">
      <c r="A1225" s="11"/>
      <c r="B1225" s="11"/>
      <c r="C1225" s="11"/>
      <c r="D1225" s="11"/>
      <c r="E1225" s="96"/>
      <c r="F1225" s="97"/>
      <c r="G1225" s="96"/>
      <c r="H1225" s="96"/>
      <c r="I1225" s="97"/>
      <c r="J1225" s="97"/>
      <c r="K1225" s="97"/>
    </row>
    <row r="1226" spans="1:11" s="94" customFormat="1" x14ac:dyDescent="0.35">
      <c r="A1226" s="11"/>
      <c r="B1226" s="11"/>
      <c r="C1226" s="11"/>
      <c r="D1226" s="11"/>
      <c r="E1226" s="96"/>
      <c r="F1226" s="97"/>
      <c r="G1226" s="96"/>
      <c r="H1226" s="96"/>
      <c r="I1226" s="97"/>
      <c r="J1226" s="97"/>
      <c r="K1226" s="97"/>
    </row>
    <row r="1227" spans="1:11" s="94" customFormat="1" x14ac:dyDescent="0.35">
      <c r="A1227" s="11"/>
      <c r="B1227" s="11"/>
      <c r="C1227" s="11"/>
      <c r="D1227" s="11"/>
      <c r="E1227" s="96"/>
      <c r="F1227" s="97"/>
      <c r="G1227" s="96"/>
      <c r="H1227" s="96"/>
      <c r="I1227" s="97"/>
      <c r="J1227" s="97"/>
      <c r="K1227" s="97"/>
    </row>
    <row r="1228" spans="1:11" s="94" customFormat="1" x14ac:dyDescent="0.35">
      <c r="A1228" s="11"/>
      <c r="B1228" s="11"/>
      <c r="C1228" s="11"/>
      <c r="D1228" s="11"/>
      <c r="E1228" s="96"/>
      <c r="F1228" s="97"/>
      <c r="G1228" s="96"/>
      <c r="H1228" s="96"/>
      <c r="I1228" s="97"/>
      <c r="J1228" s="97"/>
      <c r="K1228" s="97"/>
    </row>
    <row r="1229" spans="1:11" s="94" customFormat="1" x14ac:dyDescent="0.35">
      <c r="A1229" s="11"/>
      <c r="B1229" s="11"/>
      <c r="C1229" s="11"/>
      <c r="D1229" s="11"/>
      <c r="E1229" s="96"/>
      <c r="F1229" s="97"/>
      <c r="G1229" s="96"/>
      <c r="H1229" s="96"/>
      <c r="I1229" s="97"/>
      <c r="J1229" s="97"/>
      <c r="K1229" s="97"/>
    </row>
    <row r="1230" spans="1:11" s="94" customFormat="1" x14ac:dyDescent="0.35">
      <c r="A1230" s="11"/>
      <c r="B1230" s="11"/>
      <c r="C1230" s="11"/>
      <c r="D1230" s="11"/>
      <c r="E1230" s="96"/>
      <c r="F1230" s="97"/>
      <c r="G1230" s="96"/>
      <c r="H1230" s="96"/>
      <c r="I1230" s="97"/>
      <c r="J1230" s="97"/>
      <c r="K1230" s="97"/>
    </row>
    <row r="1231" spans="1:11" s="94" customFormat="1" x14ac:dyDescent="0.35">
      <c r="A1231" s="11"/>
      <c r="B1231" s="11"/>
      <c r="C1231" s="11"/>
      <c r="D1231" s="11"/>
      <c r="E1231" s="96"/>
      <c r="F1231" s="97"/>
      <c r="G1231" s="96"/>
      <c r="H1231" s="96"/>
      <c r="I1231" s="97"/>
      <c r="J1231" s="97"/>
      <c r="K1231" s="97"/>
    </row>
    <row r="1232" spans="1:11" s="94" customFormat="1" x14ac:dyDescent="0.35">
      <c r="A1232" s="11"/>
      <c r="B1232" s="11"/>
      <c r="C1232" s="11"/>
      <c r="D1232" s="11"/>
      <c r="E1232" s="96"/>
      <c r="F1232" s="97"/>
      <c r="G1232" s="96"/>
      <c r="H1232" s="96"/>
      <c r="I1232" s="97"/>
      <c r="J1232" s="97"/>
      <c r="K1232" s="97"/>
    </row>
    <row r="1233" spans="1:11" s="94" customFormat="1" x14ac:dyDescent="0.35">
      <c r="A1233" s="11"/>
      <c r="B1233" s="11"/>
      <c r="C1233" s="11"/>
      <c r="D1233" s="11"/>
      <c r="E1233" s="96"/>
      <c r="F1233" s="97"/>
      <c r="G1233" s="96"/>
      <c r="H1233" s="96"/>
      <c r="I1233" s="97"/>
      <c r="J1233" s="97"/>
      <c r="K1233" s="97"/>
    </row>
    <row r="1234" spans="1:11" s="94" customFormat="1" x14ac:dyDescent="0.35">
      <c r="A1234" s="11"/>
      <c r="B1234" s="11"/>
      <c r="C1234" s="11"/>
      <c r="D1234" s="11"/>
      <c r="E1234" s="96"/>
      <c r="F1234" s="97"/>
      <c r="G1234" s="96"/>
      <c r="H1234" s="96"/>
      <c r="I1234" s="97"/>
      <c r="J1234" s="97"/>
      <c r="K1234" s="97"/>
    </row>
    <row r="1235" spans="1:11" s="94" customFormat="1" x14ac:dyDescent="0.35">
      <c r="A1235" s="11"/>
      <c r="B1235" s="11"/>
      <c r="C1235" s="11"/>
      <c r="D1235" s="11"/>
      <c r="E1235" s="96"/>
      <c r="F1235" s="97"/>
      <c r="G1235" s="96"/>
      <c r="H1235" s="96"/>
      <c r="I1235" s="97"/>
      <c r="J1235" s="97"/>
      <c r="K1235" s="97"/>
    </row>
    <row r="1236" spans="1:11" s="94" customFormat="1" x14ac:dyDescent="0.35">
      <c r="A1236" s="11"/>
      <c r="B1236" s="11"/>
      <c r="C1236" s="11"/>
      <c r="D1236" s="11"/>
      <c r="E1236" s="96"/>
      <c r="F1236" s="97"/>
      <c r="G1236" s="96"/>
      <c r="H1236" s="96"/>
      <c r="I1236" s="97"/>
      <c r="J1236" s="97"/>
      <c r="K1236" s="97"/>
    </row>
    <row r="1237" spans="1:11" s="94" customFormat="1" x14ac:dyDescent="0.35">
      <c r="A1237" s="11"/>
      <c r="B1237" s="11"/>
      <c r="C1237" s="11"/>
      <c r="D1237" s="11"/>
      <c r="E1237" s="96"/>
      <c r="F1237" s="97"/>
      <c r="G1237" s="96"/>
      <c r="H1237" s="96"/>
      <c r="I1237" s="97"/>
      <c r="J1237" s="97"/>
      <c r="K1237" s="97"/>
    </row>
    <row r="1238" spans="1:11" s="94" customFormat="1" x14ac:dyDescent="0.35">
      <c r="A1238" s="11"/>
      <c r="B1238" s="11"/>
      <c r="C1238" s="11"/>
      <c r="D1238" s="11"/>
      <c r="E1238" s="96"/>
      <c r="F1238" s="97"/>
      <c r="G1238" s="96"/>
      <c r="H1238" s="96"/>
      <c r="I1238" s="97"/>
      <c r="J1238" s="97"/>
      <c r="K1238" s="97"/>
    </row>
    <row r="1239" spans="1:11" s="94" customFormat="1" x14ac:dyDescent="0.35">
      <c r="A1239" s="11"/>
      <c r="B1239" s="11"/>
      <c r="C1239" s="11"/>
      <c r="D1239" s="11"/>
      <c r="E1239" s="96"/>
      <c r="F1239" s="97"/>
      <c r="G1239" s="96"/>
      <c r="H1239" s="96"/>
      <c r="I1239" s="97"/>
      <c r="J1239" s="97"/>
      <c r="K1239" s="97"/>
    </row>
    <row r="1240" spans="1:11" s="94" customFormat="1" x14ac:dyDescent="0.35">
      <c r="A1240" s="11"/>
      <c r="B1240" s="11"/>
      <c r="C1240" s="11"/>
      <c r="D1240" s="11"/>
      <c r="E1240" s="96"/>
      <c r="F1240" s="97"/>
      <c r="G1240" s="96"/>
      <c r="H1240" s="96"/>
      <c r="I1240" s="97"/>
      <c r="J1240" s="97"/>
      <c r="K1240" s="97"/>
    </row>
    <row r="1241" spans="1:11" s="94" customFormat="1" x14ac:dyDescent="0.35">
      <c r="A1241" s="11"/>
      <c r="B1241" s="11"/>
      <c r="C1241" s="11"/>
      <c r="D1241" s="11"/>
      <c r="E1241" s="96"/>
      <c r="F1241" s="97"/>
      <c r="G1241" s="96"/>
      <c r="H1241" s="96"/>
      <c r="I1241" s="97"/>
      <c r="J1241" s="97"/>
      <c r="K1241" s="97"/>
    </row>
    <row r="1242" spans="1:11" s="94" customFormat="1" x14ac:dyDescent="0.35">
      <c r="A1242" s="11"/>
      <c r="B1242" s="11"/>
      <c r="C1242" s="11"/>
      <c r="D1242" s="11"/>
      <c r="E1242" s="96"/>
      <c r="F1242" s="97"/>
      <c r="G1242" s="96"/>
      <c r="H1242" s="96"/>
      <c r="I1242" s="97"/>
      <c r="J1242" s="97"/>
      <c r="K1242" s="97"/>
    </row>
    <row r="1243" spans="1:11" s="94" customFormat="1" x14ac:dyDescent="0.35">
      <c r="A1243" s="11"/>
      <c r="B1243" s="11"/>
      <c r="C1243" s="11"/>
      <c r="D1243" s="11"/>
      <c r="E1243" s="96"/>
      <c r="F1243" s="97"/>
      <c r="G1243" s="96"/>
      <c r="H1243" s="96"/>
      <c r="I1243" s="97"/>
      <c r="J1243" s="97"/>
      <c r="K1243" s="97"/>
    </row>
    <row r="1244" spans="1:11" s="94" customFormat="1" x14ac:dyDescent="0.35">
      <c r="A1244" s="11"/>
      <c r="B1244" s="11"/>
      <c r="C1244" s="11"/>
      <c r="D1244" s="11"/>
      <c r="E1244" s="96"/>
      <c r="F1244" s="97"/>
      <c r="G1244" s="96"/>
      <c r="H1244" s="96"/>
      <c r="I1244" s="97"/>
      <c r="J1244" s="97"/>
      <c r="K1244" s="97"/>
    </row>
    <row r="1245" spans="1:11" s="94" customFormat="1" x14ac:dyDescent="0.35">
      <c r="A1245" s="11"/>
      <c r="B1245" s="11"/>
      <c r="C1245" s="11"/>
      <c r="D1245" s="11"/>
      <c r="E1245" s="96"/>
      <c r="F1245" s="97"/>
      <c r="G1245" s="96"/>
      <c r="H1245" s="96"/>
      <c r="I1245" s="97"/>
      <c r="J1245" s="97"/>
      <c r="K1245" s="97"/>
    </row>
    <row r="1246" spans="1:11" s="94" customFormat="1" x14ac:dyDescent="0.35">
      <c r="A1246" s="11"/>
      <c r="B1246" s="11"/>
      <c r="C1246" s="11"/>
      <c r="D1246" s="11"/>
      <c r="E1246" s="96"/>
      <c r="F1246" s="97"/>
      <c r="G1246" s="96"/>
      <c r="H1246" s="96"/>
      <c r="I1246" s="97"/>
      <c r="J1246" s="97"/>
      <c r="K1246" s="97"/>
    </row>
    <row r="1247" spans="1:11" s="94" customFormat="1" x14ac:dyDescent="0.35">
      <c r="A1247" s="11"/>
      <c r="B1247" s="11"/>
      <c r="C1247" s="11"/>
      <c r="D1247" s="11"/>
      <c r="E1247" s="96"/>
      <c r="F1247" s="97"/>
      <c r="G1247" s="96"/>
      <c r="H1247" s="96"/>
      <c r="I1247" s="97"/>
      <c r="J1247" s="97"/>
      <c r="K1247" s="97"/>
    </row>
    <row r="1248" spans="1:11" s="94" customFormat="1" x14ac:dyDescent="0.35">
      <c r="A1248" s="11"/>
      <c r="B1248" s="11"/>
      <c r="C1248" s="11"/>
      <c r="D1248" s="11"/>
      <c r="E1248" s="96"/>
      <c r="F1248" s="97"/>
      <c r="G1248" s="96"/>
      <c r="H1248" s="96"/>
      <c r="I1248" s="97"/>
      <c r="J1248" s="97"/>
      <c r="K1248" s="97"/>
    </row>
    <row r="1249" spans="1:11" s="94" customFormat="1" x14ac:dyDescent="0.35">
      <c r="A1249" s="11"/>
      <c r="B1249" s="11"/>
      <c r="C1249" s="11"/>
      <c r="D1249" s="11"/>
      <c r="E1249" s="96"/>
      <c r="F1249" s="97"/>
      <c r="G1249" s="96"/>
      <c r="H1249" s="96"/>
      <c r="I1249" s="97"/>
      <c r="J1249" s="97"/>
      <c r="K1249" s="97"/>
    </row>
    <row r="1250" spans="1:11" s="94" customFormat="1" x14ac:dyDescent="0.35">
      <c r="A1250" s="11"/>
      <c r="B1250" s="11"/>
      <c r="C1250" s="11"/>
      <c r="D1250" s="11"/>
      <c r="E1250" s="96"/>
      <c r="F1250" s="97"/>
      <c r="G1250" s="96"/>
      <c r="H1250" s="96"/>
      <c r="I1250" s="97"/>
      <c r="J1250" s="97"/>
      <c r="K1250" s="97"/>
    </row>
    <row r="1251" spans="1:11" s="94" customFormat="1" x14ac:dyDescent="0.35">
      <c r="A1251" s="11"/>
      <c r="B1251" s="11"/>
      <c r="C1251" s="11"/>
      <c r="D1251" s="11"/>
      <c r="E1251" s="96"/>
      <c r="F1251" s="97"/>
      <c r="G1251" s="96"/>
      <c r="H1251" s="96"/>
      <c r="I1251" s="97"/>
      <c r="J1251" s="97"/>
      <c r="K1251" s="97"/>
    </row>
    <row r="1252" spans="1:11" s="94" customFormat="1" x14ac:dyDescent="0.35">
      <c r="E1252" s="96"/>
      <c r="F1252" s="97"/>
      <c r="G1252" s="96"/>
      <c r="H1252" s="96"/>
      <c r="I1252" s="97"/>
      <c r="J1252" s="97"/>
      <c r="K1252" s="97"/>
    </row>
    <row r="1253" spans="1:11" s="94" customFormat="1" x14ac:dyDescent="0.35">
      <c r="E1253" s="96"/>
      <c r="F1253" s="97"/>
      <c r="G1253" s="96"/>
      <c r="H1253" s="96"/>
      <c r="I1253" s="97"/>
      <c r="J1253" s="97"/>
      <c r="K1253" s="97"/>
    </row>
    <row r="1254" spans="1:11" s="94" customFormat="1" x14ac:dyDescent="0.35">
      <c r="E1254" s="96"/>
      <c r="F1254" s="97"/>
      <c r="G1254" s="96"/>
      <c r="H1254" s="96"/>
      <c r="I1254" s="97"/>
      <c r="J1254" s="97"/>
      <c r="K1254" s="97"/>
    </row>
    <row r="1255" spans="1:11" s="94" customFormat="1" x14ac:dyDescent="0.35"/>
  </sheetData>
  <mergeCells count="14">
    <mergeCell ref="A121:O121"/>
    <mergeCell ref="A117:R117"/>
    <mergeCell ref="L5:O5"/>
    <mergeCell ref="B115:O115"/>
    <mergeCell ref="A119:O119"/>
    <mergeCell ref="A120:O120"/>
    <mergeCell ref="A128:O128"/>
    <mergeCell ref="A129:O129"/>
    <mergeCell ref="A122:O122"/>
    <mergeCell ref="A123:O123"/>
    <mergeCell ref="A124:O124"/>
    <mergeCell ref="A125:O125"/>
    <mergeCell ref="A126:O126"/>
    <mergeCell ref="A127:O12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205"/>
  <sheetViews>
    <sheetView workbookViewId="0">
      <pane ySplit="6" topLeftCell="A7" activePane="bottomLeft" state="frozen"/>
      <selection activeCell="B35" sqref="B35"/>
      <selection pane="bottomLeft"/>
    </sheetView>
  </sheetViews>
  <sheetFormatPr defaultColWidth="9.1328125" defaultRowHeight="13.5" x14ac:dyDescent="0.35"/>
  <cols>
    <col min="1" max="1" width="9.73046875" style="11" customWidth="1"/>
    <col min="2" max="2" width="14.86328125" style="11" customWidth="1"/>
    <col min="3" max="3" width="9.73046875" style="11" customWidth="1"/>
    <col min="4" max="4" width="11.59765625" style="11" customWidth="1"/>
    <col min="5" max="5" width="12.1328125" style="11" customWidth="1"/>
    <col min="6" max="6" width="11.59765625" style="11" customWidth="1"/>
    <col min="7" max="10" width="12.3984375" style="11" customWidth="1"/>
    <col min="11" max="11" width="12.265625" style="11" customWidth="1"/>
    <col min="12" max="13" width="9.1328125" style="94"/>
    <col min="14" max="14" width="9.59765625" style="94" customWidth="1"/>
    <col min="15" max="57" width="9.1328125" style="94"/>
    <col min="58" max="16384" width="9.1328125" style="11"/>
  </cols>
  <sheetData>
    <row r="1" spans="1:57" ht="14.25" customHeight="1" x14ac:dyDescent="0.4">
      <c r="A1" s="70" t="s">
        <v>307</v>
      </c>
      <c r="B1" s="70"/>
      <c r="C1" s="71"/>
      <c r="D1" s="71"/>
      <c r="E1" s="71"/>
      <c r="F1" s="71"/>
      <c r="G1" s="71"/>
      <c r="H1" s="71"/>
      <c r="I1" s="71"/>
      <c r="J1" s="71"/>
      <c r="K1" s="71"/>
    </row>
    <row r="2" spans="1:57" ht="14.25" customHeight="1" x14ac:dyDescent="0.35">
      <c r="A2" s="21" t="s">
        <v>305</v>
      </c>
      <c r="B2" s="21"/>
      <c r="C2" s="71"/>
      <c r="D2" s="71"/>
      <c r="E2" s="71"/>
      <c r="F2" s="71"/>
      <c r="G2" s="71"/>
      <c r="H2" s="71"/>
      <c r="I2" s="71"/>
      <c r="J2" s="71"/>
      <c r="K2" s="71"/>
    </row>
    <row r="3" spans="1:57" x14ac:dyDescent="0.35">
      <c r="A3" s="20" t="s">
        <v>75</v>
      </c>
      <c r="B3" s="20"/>
      <c r="C3" s="71"/>
      <c r="D3" s="71"/>
      <c r="E3" s="71"/>
      <c r="F3" s="71"/>
      <c r="G3" s="71"/>
      <c r="H3" s="71"/>
      <c r="I3" s="71"/>
      <c r="J3" s="71"/>
      <c r="K3" s="71"/>
    </row>
    <row r="4" spans="1:57" x14ac:dyDescent="0.35">
      <c r="A4" s="20" t="s">
        <v>302</v>
      </c>
      <c r="B4" s="20"/>
      <c r="C4" s="71"/>
      <c r="D4" s="71"/>
      <c r="E4" s="71"/>
      <c r="F4" s="71"/>
      <c r="G4" s="71"/>
      <c r="H4" s="71"/>
      <c r="I4" s="71"/>
      <c r="J4" s="71"/>
      <c r="K4" s="71"/>
    </row>
    <row r="5" spans="1:57" x14ac:dyDescent="0.35">
      <c r="A5" s="71" t="s">
        <v>3</v>
      </c>
      <c r="B5" s="71"/>
      <c r="C5" s="71"/>
      <c r="D5" s="71"/>
      <c r="E5" s="71"/>
      <c r="F5" s="71"/>
      <c r="G5" s="71"/>
      <c r="H5" s="71"/>
      <c r="I5" s="71"/>
      <c r="J5" s="71" t="s">
        <v>3</v>
      </c>
      <c r="K5" s="71"/>
      <c r="L5" s="178" t="s">
        <v>234</v>
      </c>
      <c r="M5" s="179"/>
      <c r="N5" s="179"/>
      <c r="O5" s="180"/>
    </row>
    <row r="6" spans="1:57" s="99" customFormat="1" ht="60.4" x14ac:dyDescent="0.35">
      <c r="A6" s="72" t="s">
        <v>265</v>
      </c>
      <c r="B6" s="72" t="s">
        <v>236</v>
      </c>
      <c r="C6" s="72" t="s">
        <v>134</v>
      </c>
      <c r="D6" s="73" t="s">
        <v>237</v>
      </c>
      <c r="E6" s="73" t="s">
        <v>238</v>
      </c>
      <c r="F6" s="72" t="s">
        <v>239</v>
      </c>
      <c r="G6" s="73" t="s">
        <v>240</v>
      </c>
      <c r="H6" s="73" t="s">
        <v>241</v>
      </c>
      <c r="I6" s="73" t="s">
        <v>242</v>
      </c>
      <c r="J6" s="73" t="s">
        <v>243</v>
      </c>
      <c r="K6" s="74" t="s">
        <v>244</v>
      </c>
      <c r="L6" s="72" t="s">
        <v>245</v>
      </c>
      <c r="M6" s="73" t="s">
        <v>266</v>
      </c>
      <c r="N6" s="73" t="s">
        <v>267</v>
      </c>
      <c r="O6" s="74" t="s">
        <v>248</v>
      </c>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row>
    <row r="7" spans="1:57" s="99" customFormat="1" x14ac:dyDescent="0.35">
      <c r="A7" s="102" t="s">
        <v>232</v>
      </c>
      <c r="B7" s="102" t="s">
        <v>232</v>
      </c>
      <c r="C7" s="102" t="s">
        <v>232</v>
      </c>
      <c r="D7" s="44"/>
      <c r="E7" s="44"/>
      <c r="F7" s="35"/>
      <c r="G7" s="44"/>
      <c r="H7" s="44"/>
      <c r="I7" s="44"/>
      <c r="J7" s="44"/>
      <c r="K7" s="44"/>
      <c r="L7" s="103"/>
      <c r="M7" s="44"/>
      <c r="N7" s="44"/>
      <c r="O7" s="76"/>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row>
    <row r="8" spans="1:57" x14ac:dyDescent="0.35">
      <c r="A8" s="27" t="s">
        <v>249</v>
      </c>
      <c r="B8" s="44" t="s">
        <v>91</v>
      </c>
      <c r="C8" s="30" t="s">
        <v>86</v>
      </c>
      <c r="D8" s="56">
        <v>205785</v>
      </c>
      <c r="E8" s="119">
        <v>0.4</v>
      </c>
      <c r="F8" s="59">
        <v>204915</v>
      </c>
      <c r="G8" s="78">
        <v>4.5</v>
      </c>
      <c r="H8" s="78">
        <v>8.1</v>
      </c>
      <c r="I8" s="78">
        <v>65.900000000000006</v>
      </c>
      <c r="J8" s="78">
        <v>80.7</v>
      </c>
      <c r="K8" s="79">
        <v>87.4</v>
      </c>
      <c r="L8" s="80">
        <v>131510</v>
      </c>
      <c r="M8" s="81">
        <v>14300</v>
      </c>
      <c r="N8" s="81">
        <v>19500</v>
      </c>
      <c r="O8" s="82">
        <v>24800</v>
      </c>
      <c r="BE8" s="11"/>
    </row>
    <row r="9" spans="1:57" x14ac:dyDescent="0.35">
      <c r="A9" s="27" t="s">
        <v>249</v>
      </c>
      <c r="B9" s="44" t="s">
        <v>91</v>
      </c>
      <c r="C9" s="27" t="s">
        <v>134</v>
      </c>
      <c r="D9" s="56">
        <v>21375</v>
      </c>
      <c r="E9" s="119">
        <v>0</v>
      </c>
      <c r="F9" s="59">
        <v>21375</v>
      </c>
      <c r="G9" s="78">
        <v>4.7</v>
      </c>
      <c r="H9" s="78">
        <v>10</v>
      </c>
      <c r="I9" s="78">
        <v>64.8</v>
      </c>
      <c r="J9" s="78">
        <v>79.2</v>
      </c>
      <c r="K9" s="79">
        <v>85.3</v>
      </c>
      <c r="L9" s="80">
        <v>13530</v>
      </c>
      <c r="M9" s="81">
        <v>12700</v>
      </c>
      <c r="N9" s="81">
        <v>17500</v>
      </c>
      <c r="O9" s="82">
        <v>22600</v>
      </c>
      <c r="BE9" s="11"/>
    </row>
    <row r="10" spans="1:57" x14ac:dyDescent="0.35">
      <c r="A10" s="27" t="s">
        <v>249</v>
      </c>
      <c r="B10" s="44" t="s">
        <v>91</v>
      </c>
      <c r="C10" s="27" t="s">
        <v>135</v>
      </c>
      <c r="D10" s="56">
        <v>155750</v>
      </c>
      <c r="E10" s="119">
        <v>0</v>
      </c>
      <c r="F10" s="59">
        <v>155750</v>
      </c>
      <c r="G10" s="78">
        <v>4.2</v>
      </c>
      <c r="H10" s="78">
        <v>7.8</v>
      </c>
      <c r="I10" s="78">
        <v>67.099999999999994</v>
      </c>
      <c r="J10" s="78">
        <v>81.900000000000006</v>
      </c>
      <c r="K10" s="79">
        <v>88.1</v>
      </c>
      <c r="L10" s="80">
        <v>101870</v>
      </c>
      <c r="M10" s="81">
        <v>14400</v>
      </c>
      <c r="N10" s="81">
        <v>19500</v>
      </c>
      <c r="O10" s="82">
        <v>24500</v>
      </c>
      <c r="BE10" s="11"/>
    </row>
    <row r="11" spans="1:57" x14ac:dyDescent="0.35">
      <c r="A11" s="27" t="s">
        <v>249</v>
      </c>
      <c r="B11" s="44" t="s">
        <v>91</v>
      </c>
      <c r="C11" s="27" t="s">
        <v>103</v>
      </c>
      <c r="D11" s="56">
        <v>28655</v>
      </c>
      <c r="E11" s="119">
        <v>3</v>
      </c>
      <c r="F11" s="59">
        <v>27790</v>
      </c>
      <c r="G11" s="78">
        <v>6.1</v>
      </c>
      <c r="H11" s="78">
        <v>8.5</v>
      </c>
      <c r="I11" s="78">
        <v>60.1</v>
      </c>
      <c r="J11" s="78">
        <v>74.900000000000006</v>
      </c>
      <c r="K11" s="79">
        <v>85.4</v>
      </c>
      <c r="L11" s="80">
        <v>16115</v>
      </c>
      <c r="M11" s="81">
        <v>15500</v>
      </c>
      <c r="N11" s="81">
        <v>21700</v>
      </c>
      <c r="O11" s="82">
        <v>28500</v>
      </c>
      <c r="BE11" s="11"/>
    </row>
    <row r="12" spans="1:57" x14ac:dyDescent="0.35">
      <c r="A12" s="100" t="s">
        <v>232</v>
      </c>
      <c r="B12" s="101" t="s">
        <v>232</v>
      </c>
      <c r="C12" s="100" t="s">
        <v>232</v>
      </c>
      <c r="D12" s="56"/>
      <c r="E12" s="119"/>
      <c r="F12" s="59"/>
      <c r="G12" s="78"/>
      <c r="H12" s="78"/>
      <c r="I12" s="78"/>
      <c r="J12" s="78"/>
      <c r="K12" s="79"/>
      <c r="L12" s="80"/>
      <c r="M12" s="81"/>
      <c r="N12" s="81"/>
      <c r="O12" s="82"/>
      <c r="R12" s="94" t="s">
        <v>3</v>
      </c>
      <c r="BE12" s="11"/>
    </row>
    <row r="13" spans="1:57" s="94" customFormat="1" x14ac:dyDescent="0.35">
      <c r="A13" s="27" t="s">
        <v>249</v>
      </c>
      <c r="B13" s="48" t="s">
        <v>89</v>
      </c>
      <c r="C13" s="30" t="s">
        <v>86</v>
      </c>
      <c r="D13" s="56">
        <v>115455</v>
      </c>
      <c r="E13" s="119">
        <v>0.4</v>
      </c>
      <c r="F13" s="59">
        <v>115035</v>
      </c>
      <c r="G13" s="78">
        <v>3.6</v>
      </c>
      <c r="H13" s="78">
        <v>7.6</v>
      </c>
      <c r="I13" s="78">
        <v>66.5</v>
      </c>
      <c r="J13" s="78">
        <v>82.8</v>
      </c>
      <c r="K13" s="79">
        <v>88.8</v>
      </c>
      <c r="L13" s="80">
        <v>74695</v>
      </c>
      <c r="M13" s="81">
        <v>14000</v>
      </c>
      <c r="N13" s="81">
        <v>18900</v>
      </c>
      <c r="O13" s="82">
        <v>23500</v>
      </c>
    </row>
    <row r="14" spans="1:57" s="94" customFormat="1" x14ac:dyDescent="0.35">
      <c r="A14" s="27" t="s">
        <v>249</v>
      </c>
      <c r="B14" s="48" t="s">
        <v>89</v>
      </c>
      <c r="C14" s="27" t="s">
        <v>134</v>
      </c>
      <c r="D14" s="56">
        <v>12695</v>
      </c>
      <c r="E14" s="119">
        <v>0</v>
      </c>
      <c r="F14" s="59">
        <v>12695</v>
      </c>
      <c r="G14" s="78">
        <v>3.7</v>
      </c>
      <c r="H14" s="78">
        <v>9.6</v>
      </c>
      <c r="I14" s="78">
        <v>64.7</v>
      </c>
      <c r="J14" s="78">
        <v>80.900000000000006</v>
      </c>
      <c r="K14" s="79">
        <v>86.7</v>
      </c>
      <c r="L14" s="80">
        <v>8050</v>
      </c>
      <c r="M14" s="81">
        <v>12400</v>
      </c>
      <c r="N14" s="81">
        <v>17100</v>
      </c>
      <c r="O14" s="82">
        <v>21700</v>
      </c>
    </row>
    <row r="15" spans="1:57" s="94" customFormat="1" x14ac:dyDescent="0.35">
      <c r="A15" s="27" t="s">
        <v>249</v>
      </c>
      <c r="B15" s="48" t="s">
        <v>89</v>
      </c>
      <c r="C15" s="27" t="s">
        <v>135</v>
      </c>
      <c r="D15" s="56">
        <v>87510</v>
      </c>
      <c r="E15" s="119">
        <v>0</v>
      </c>
      <c r="F15" s="59">
        <v>87510</v>
      </c>
      <c r="G15" s="78">
        <v>3.3</v>
      </c>
      <c r="H15" s="78">
        <v>7.2</v>
      </c>
      <c r="I15" s="78">
        <v>67.7</v>
      </c>
      <c r="J15" s="78">
        <v>84.1</v>
      </c>
      <c r="K15" s="79">
        <v>89.5</v>
      </c>
      <c r="L15" s="80">
        <v>57960</v>
      </c>
      <c r="M15" s="81">
        <v>14200</v>
      </c>
      <c r="N15" s="81">
        <v>18900</v>
      </c>
      <c r="O15" s="82">
        <v>23300</v>
      </c>
    </row>
    <row r="16" spans="1:57" s="94" customFormat="1" x14ac:dyDescent="0.35">
      <c r="A16" s="27" t="s">
        <v>249</v>
      </c>
      <c r="B16" s="48" t="s">
        <v>89</v>
      </c>
      <c r="C16" s="27" t="s">
        <v>103</v>
      </c>
      <c r="D16" s="56">
        <v>15250</v>
      </c>
      <c r="E16" s="119">
        <v>2.8</v>
      </c>
      <c r="F16" s="59">
        <v>14830</v>
      </c>
      <c r="G16" s="78">
        <v>5.0999999999999996</v>
      </c>
      <c r="H16" s="78">
        <v>8.6</v>
      </c>
      <c r="I16" s="78">
        <v>60.6</v>
      </c>
      <c r="J16" s="78">
        <v>76.8</v>
      </c>
      <c r="K16" s="79">
        <v>86.3</v>
      </c>
      <c r="L16" s="80">
        <v>8685</v>
      </c>
      <c r="M16" s="81">
        <v>15000</v>
      </c>
      <c r="N16" s="81">
        <v>20700</v>
      </c>
      <c r="O16" s="82">
        <v>26500</v>
      </c>
    </row>
    <row r="17" spans="1:15" s="94" customFormat="1" x14ac:dyDescent="0.35">
      <c r="A17" s="100" t="s">
        <v>232</v>
      </c>
      <c r="B17" s="101" t="s">
        <v>232</v>
      </c>
      <c r="C17" s="100" t="s">
        <v>232</v>
      </c>
      <c r="D17" s="56"/>
      <c r="E17" s="119"/>
      <c r="F17" s="59"/>
      <c r="G17" s="78"/>
      <c r="H17" s="78"/>
      <c r="I17" s="78"/>
      <c r="J17" s="78"/>
      <c r="K17" s="79"/>
      <c r="L17" s="80"/>
      <c r="M17" s="81"/>
      <c r="N17" s="81"/>
      <c r="O17" s="82"/>
    </row>
    <row r="18" spans="1:15" s="94" customFormat="1" x14ac:dyDescent="0.35">
      <c r="A18" s="27" t="s">
        <v>249</v>
      </c>
      <c r="B18" s="48" t="s">
        <v>90</v>
      </c>
      <c r="C18" s="30" t="s">
        <v>86</v>
      </c>
      <c r="D18" s="56">
        <v>90330</v>
      </c>
      <c r="E18" s="119">
        <v>0.5</v>
      </c>
      <c r="F18" s="59">
        <v>89880</v>
      </c>
      <c r="G18" s="78">
        <v>5.6</v>
      </c>
      <c r="H18" s="78">
        <v>8.6999999999999993</v>
      </c>
      <c r="I18" s="78">
        <v>65.2</v>
      </c>
      <c r="J18" s="78">
        <v>78.099999999999994</v>
      </c>
      <c r="K18" s="79">
        <v>85.6</v>
      </c>
      <c r="L18" s="80">
        <v>56815</v>
      </c>
      <c r="M18" s="81">
        <v>14800</v>
      </c>
      <c r="N18" s="81">
        <v>20400</v>
      </c>
      <c r="O18" s="82">
        <v>26500</v>
      </c>
    </row>
    <row r="19" spans="1:15" s="94" customFormat="1" ht="14.25" customHeight="1" x14ac:dyDescent="0.35">
      <c r="A19" s="27" t="s">
        <v>249</v>
      </c>
      <c r="B19" s="48" t="s">
        <v>90</v>
      </c>
      <c r="C19" s="27" t="s">
        <v>134</v>
      </c>
      <c r="D19" s="56">
        <v>8680</v>
      </c>
      <c r="E19" s="119">
        <v>0</v>
      </c>
      <c r="F19" s="59">
        <v>8680</v>
      </c>
      <c r="G19" s="78">
        <v>6.2</v>
      </c>
      <c r="H19" s="78">
        <v>10.5</v>
      </c>
      <c r="I19" s="78">
        <v>65</v>
      </c>
      <c r="J19" s="78">
        <v>76.8</v>
      </c>
      <c r="K19" s="79">
        <v>83.3</v>
      </c>
      <c r="L19" s="80">
        <v>5480</v>
      </c>
      <c r="M19" s="81">
        <v>13200</v>
      </c>
      <c r="N19" s="81">
        <v>18400</v>
      </c>
      <c r="O19" s="82">
        <v>23800</v>
      </c>
    </row>
    <row r="20" spans="1:15" s="94" customFormat="1" x14ac:dyDescent="0.35">
      <c r="A20" s="27" t="s">
        <v>249</v>
      </c>
      <c r="B20" s="48" t="s">
        <v>90</v>
      </c>
      <c r="C20" s="27" t="s">
        <v>135</v>
      </c>
      <c r="D20" s="56">
        <v>68240</v>
      </c>
      <c r="E20" s="119">
        <v>0</v>
      </c>
      <c r="F20" s="59">
        <v>68240</v>
      </c>
      <c r="G20" s="78">
        <v>5.3</v>
      </c>
      <c r="H20" s="78">
        <v>8.6</v>
      </c>
      <c r="I20" s="78">
        <v>66.3</v>
      </c>
      <c r="J20" s="78">
        <v>79.2</v>
      </c>
      <c r="K20" s="79">
        <v>86.2</v>
      </c>
      <c r="L20" s="80">
        <v>43910</v>
      </c>
      <c r="M20" s="81">
        <v>14900</v>
      </c>
      <c r="N20" s="81">
        <v>20300</v>
      </c>
      <c r="O20" s="82">
        <v>26200</v>
      </c>
    </row>
    <row r="21" spans="1:15" s="94" customFormat="1" x14ac:dyDescent="0.35">
      <c r="A21" s="27" t="s">
        <v>249</v>
      </c>
      <c r="B21" s="48" t="s">
        <v>90</v>
      </c>
      <c r="C21" s="27" t="s">
        <v>103</v>
      </c>
      <c r="D21" s="56">
        <v>13410</v>
      </c>
      <c r="E21" s="119">
        <v>3.3</v>
      </c>
      <c r="F21" s="59">
        <v>12960</v>
      </c>
      <c r="G21" s="78">
        <v>7.3</v>
      </c>
      <c r="H21" s="78">
        <v>8.3000000000000007</v>
      </c>
      <c r="I21" s="78">
        <v>59.4</v>
      </c>
      <c r="J21" s="78">
        <v>72.8</v>
      </c>
      <c r="K21" s="79">
        <v>84.4</v>
      </c>
      <c r="L21" s="80">
        <v>7430</v>
      </c>
      <c r="M21" s="81">
        <v>16400</v>
      </c>
      <c r="N21" s="81">
        <v>23500</v>
      </c>
      <c r="O21" s="82">
        <v>30400</v>
      </c>
    </row>
    <row r="22" spans="1:15" s="94" customFormat="1" x14ac:dyDescent="0.35">
      <c r="A22" s="100" t="s">
        <v>232</v>
      </c>
      <c r="B22" s="101" t="s">
        <v>232</v>
      </c>
      <c r="C22" s="100" t="s">
        <v>232</v>
      </c>
      <c r="D22" s="56"/>
      <c r="E22" s="119"/>
      <c r="F22" s="59"/>
      <c r="G22" s="78"/>
      <c r="H22" s="78"/>
      <c r="I22" s="78"/>
      <c r="J22" s="78"/>
      <c r="K22" s="79"/>
      <c r="L22" s="80"/>
      <c r="M22" s="81"/>
      <c r="N22" s="81"/>
      <c r="O22" s="82"/>
    </row>
    <row r="23" spans="1:15" s="94" customFormat="1" x14ac:dyDescent="0.35">
      <c r="A23" s="27" t="s">
        <v>250</v>
      </c>
      <c r="B23" s="44" t="s">
        <v>91</v>
      </c>
      <c r="C23" s="30" t="s">
        <v>86</v>
      </c>
      <c r="D23" s="56">
        <v>210200</v>
      </c>
      <c r="E23" s="119">
        <v>0.7</v>
      </c>
      <c r="F23" s="59">
        <v>208810</v>
      </c>
      <c r="G23" s="78">
        <v>6.8</v>
      </c>
      <c r="H23" s="78">
        <v>6.6</v>
      </c>
      <c r="I23" s="78">
        <v>73</v>
      </c>
      <c r="J23" s="78">
        <v>83.4</v>
      </c>
      <c r="K23" s="79">
        <v>86.7</v>
      </c>
      <c r="L23" s="80">
        <v>148590</v>
      </c>
      <c r="M23" s="81">
        <v>17800</v>
      </c>
      <c r="N23" s="81">
        <v>23400</v>
      </c>
      <c r="O23" s="82">
        <v>29900</v>
      </c>
    </row>
    <row r="24" spans="1:15" s="94" customFormat="1" ht="12.75" customHeight="1" x14ac:dyDescent="0.35">
      <c r="A24" s="27" t="s">
        <v>250</v>
      </c>
      <c r="B24" s="44" t="s">
        <v>91</v>
      </c>
      <c r="C24" s="27" t="s">
        <v>134</v>
      </c>
      <c r="D24" s="56">
        <v>19615</v>
      </c>
      <c r="E24" s="119">
        <v>0</v>
      </c>
      <c r="F24" s="59">
        <v>19615</v>
      </c>
      <c r="G24" s="78">
        <v>6.6</v>
      </c>
      <c r="H24" s="78">
        <v>9.1</v>
      </c>
      <c r="I24" s="78">
        <v>71.900000000000006</v>
      </c>
      <c r="J24" s="78">
        <v>81.3</v>
      </c>
      <c r="K24" s="79">
        <v>84.3</v>
      </c>
      <c r="L24" s="80">
        <v>13760</v>
      </c>
      <c r="M24" s="81">
        <v>15600</v>
      </c>
      <c r="N24" s="81">
        <v>21000</v>
      </c>
      <c r="O24" s="82">
        <v>26800</v>
      </c>
    </row>
    <row r="25" spans="1:15" s="94" customFormat="1" x14ac:dyDescent="0.35">
      <c r="A25" s="27" t="s">
        <v>250</v>
      </c>
      <c r="B25" s="44" t="s">
        <v>91</v>
      </c>
      <c r="C25" s="27" t="s">
        <v>135</v>
      </c>
      <c r="D25" s="56">
        <v>157540</v>
      </c>
      <c r="E25" s="119">
        <v>0</v>
      </c>
      <c r="F25" s="59">
        <v>157540</v>
      </c>
      <c r="G25" s="78">
        <v>6.1</v>
      </c>
      <c r="H25" s="78">
        <v>6.2</v>
      </c>
      <c r="I25" s="78">
        <v>74.099999999999994</v>
      </c>
      <c r="J25" s="78">
        <v>84.6</v>
      </c>
      <c r="K25" s="79">
        <v>87.6</v>
      </c>
      <c r="L25" s="80">
        <v>113925</v>
      </c>
      <c r="M25" s="81">
        <v>17800</v>
      </c>
      <c r="N25" s="81">
        <v>23300</v>
      </c>
      <c r="O25" s="82">
        <v>29300</v>
      </c>
    </row>
    <row r="26" spans="1:15" s="94" customFormat="1" x14ac:dyDescent="0.35">
      <c r="A26" s="27" t="s">
        <v>250</v>
      </c>
      <c r="B26" s="44" t="s">
        <v>91</v>
      </c>
      <c r="C26" s="27" t="s">
        <v>103</v>
      </c>
      <c r="D26" s="56">
        <v>33050</v>
      </c>
      <c r="E26" s="119">
        <v>4.2</v>
      </c>
      <c r="F26" s="59">
        <v>31655</v>
      </c>
      <c r="G26" s="78">
        <v>10</v>
      </c>
      <c r="H26" s="78">
        <v>6.8</v>
      </c>
      <c r="I26" s="78">
        <v>68.400000000000006</v>
      </c>
      <c r="J26" s="78">
        <v>78.7</v>
      </c>
      <c r="K26" s="79">
        <v>83.2</v>
      </c>
      <c r="L26" s="80">
        <v>20905</v>
      </c>
      <c r="M26" s="81">
        <v>20000</v>
      </c>
      <c r="N26" s="81">
        <v>26800</v>
      </c>
      <c r="O26" s="82">
        <v>35700</v>
      </c>
    </row>
    <row r="27" spans="1:15" s="94" customFormat="1" x14ac:dyDescent="0.35">
      <c r="A27" s="100" t="s">
        <v>232</v>
      </c>
      <c r="B27" s="101" t="s">
        <v>232</v>
      </c>
      <c r="C27" s="100" t="s">
        <v>232</v>
      </c>
      <c r="D27" s="56"/>
      <c r="E27" s="119"/>
      <c r="F27" s="59"/>
      <c r="G27" s="78"/>
      <c r="H27" s="78"/>
      <c r="I27" s="78"/>
      <c r="J27" s="78"/>
      <c r="K27" s="79"/>
      <c r="L27" s="80"/>
      <c r="M27" s="81"/>
      <c r="N27" s="81"/>
      <c r="O27" s="82"/>
    </row>
    <row r="28" spans="1:15" s="94" customFormat="1" x14ac:dyDescent="0.35">
      <c r="A28" s="27" t="s">
        <v>250</v>
      </c>
      <c r="B28" s="48" t="s">
        <v>89</v>
      </c>
      <c r="C28" s="30" t="s">
        <v>86</v>
      </c>
      <c r="D28" s="56">
        <v>116695</v>
      </c>
      <c r="E28" s="119">
        <v>0.6</v>
      </c>
      <c r="F28" s="59">
        <v>115955</v>
      </c>
      <c r="G28" s="78">
        <v>5.9</v>
      </c>
      <c r="H28" s="78">
        <v>6.4</v>
      </c>
      <c r="I28" s="78">
        <v>73</v>
      </c>
      <c r="J28" s="78">
        <v>84.5</v>
      </c>
      <c r="K28" s="79">
        <v>87.7</v>
      </c>
      <c r="L28" s="80">
        <v>82565</v>
      </c>
      <c r="M28" s="81">
        <v>17200</v>
      </c>
      <c r="N28" s="81">
        <v>22700</v>
      </c>
      <c r="O28" s="82">
        <v>27800</v>
      </c>
    </row>
    <row r="29" spans="1:15" s="94" customFormat="1" ht="14.25" customHeight="1" x14ac:dyDescent="0.35">
      <c r="A29" s="27" t="s">
        <v>250</v>
      </c>
      <c r="B29" s="48" t="s">
        <v>89</v>
      </c>
      <c r="C29" s="27" t="s">
        <v>134</v>
      </c>
      <c r="D29" s="56">
        <v>11570</v>
      </c>
      <c r="E29" s="119">
        <v>0</v>
      </c>
      <c r="F29" s="59">
        <v>11570</v>
      </c>
      <c r="G29" s="78">
        <v>6.3</v>
      </c>
      <c r="H29" s="78">
        <v>8.9</v>
      </c>
      <c r="I29" s="78">
        <v>71.099999999999994</v>
      </c>
      <c r="J29" s="78">
        <v>81.8</v>
      </c>
      <c r="K29" s="79">
        <v>84.8</v>
      </c>
      <c r="L29" s="80">
        <v>8040</v>
      </c>
      <c r="M29" s="81">
        <v>14900</v>
      </c>
      <c r="N29" s="81">
        <v>20100</v>
      </c>
      <c r="O29" s="82">
        <v>25300</v>
      </c>
    </row>
    <row r="30" spans="1:15" s="94" customFormat="1" x14ac:dyDescent="0.35">
      <c r="A30" s="27" t="s">
        <v>250</v>
      </c>
      <c r="B30" s="48" t="s">
        <v>89</v>
      </c>
      <c r="C30" s="27" t="s">
        <v>135</v>
      </c>
      <c r="D30" s="56">
        <v>87655</v>
      </c>
      <c r="E30" s="119">
        <v>0</v>
      </c>
      <c r="F30" s="59">
        <v>87655</v>
      </c>
      <c r="G30" s="78">
        <v>5.3</v>
      </c>
      <c r="H30" s="78">
        <v>6</v>
      </c>
      <c r="I30" s="78">
        <v>74.099999999999994</v>
      </c>
      <c r="J30" s="78">
        <v>85.8</v>
      </c>
      <c r="K30" s="79">
        <v>88.7</v>
      </c>
      <c r="L30" s="80">
        <v>63460</v>
      </c>
      <c r="M30" s="81">
        <v>17300</v>
      </c>
      <c r="N30" s="81">
        <v>22600</v>
      </c>
      <c r="O30" s="82">
        <v>27300</v>
      </c>
    </row>
    <row r="31" spans="1:15" s="94" customFormat="1" x14ac:dyDescent="0.35">
      <c r="A31" s="27" t="s">
        <v>250</v>
      </c>
      <c r="B31" s="48" t="s">
        <v>89</v>
      </c>
      <c r="C31" s="27" t="s">
        <v>103</v>
      </c>
      <c r="D31" s="56">
        <v>17470</v>
      </c>
      <c r="E31" s="119">
        <v>4.2</v>
      </c>
      <c r="F31" s="59">
        <v>16725</v>
      </c>
      <c r="G31" s="78">
        <v>9.1</v>
      </c>
      <c r="H31" s="78">
        <v>6.6</v>
      </c>
      <c r="I31" s="78">
        <v>68.5</v>
      </c>
      <c r="J31" s="78">
        <v>79.8</v>
      </c>
      <c r="K31" s="79">
        <v>84.3</v>
      </c>
      <c r="L31" s="80">
        <v>11070</v>
      </c>
      <c r="M31" s="81">
        <v>19300</v>
      </c>
      <c r="N31" s="81">
        <v>25400</v>
      </c>
      <c r="O31" s="82">
        <v>32900</v>
      </c>
    </row>
    <row r="32" spans="1:15" s="94" customFormat="1" x14ac:dyDescent="0.35">
      <c r="A32" s="100" t="s">
        <v>232</v>
      </c>
      <c r="B32" s="101" t="s">
        <v>232</v>
      </c>
      <c r="C32" s="100" t="s">
        <v>232</v>
      </c>
      <c r="D32" s="56"/>
      <c r="E32" s="119"/>
      <c r="F32" s="59"/>
      <c r="G32" s="78"/>
      <c r="H32" s="78"/>
      <c r="I32" s="78"/>
      <c r="J32" s="78"/>
      <c r="K32" s="79"/>
      <c r="L32" s="80"/>
      <c r="M32" s="81"/>
      <c r="N32" s="81"/>
      <c r="O32" s="82"/>
    </row>
    <row r="33" spans="1:16384" s="94" customFormat="1" x14ac:dyDescent="0.35">
      <c r="A33" s="27" t="s">
        <v>250</v>
      </c>
      <c r="B33" s="48" t="s">
        <v>90</v>
      </c>
      <c r="C33" s="30" t="s">
        <v>86</v>
      </c>
      <c r="D33" s="56">
        <v>93505</v>
      </c>
      <c r="E33" s="119">
        <v>0.7</v>
      </c>
      <c r="F33" s="59">
        <v>92855</v>
      </c>
      <c r="G33" s="78">
        <v>7.8</v>
      </c>
      <c r="H33" s="78">
        <v>6.8</v>
      </c>
      <c r="I33" s="78">
        <v>73.099999999999994</v>
      </c>
      <c r="J33" s="78">
        <v>82</v>
      </c>
      <c r="K33" s="79">
        <v>85.4</v>
      </c>
      <c r="L33" s="80">
        <v>66025</v>
      </c>
      <c r="M33" s="81">
        <v>18500</v>
      </c>
      <c r="N33" s="81">
        <v>24900</v>
      </c>
      <c r="O33" s="82">
        <v>32500</v>
      </c>
    </row>
    <row r="34" spans="1:16384" s="94" customFormat="1" x14ac:dyDescent="0.35">
      <c r="A34" s="27" t="s">
        <v>250</v>
      </c>
      <c r="B34" s="48" t="s">
        <v>90</v>
      </c>
      <c r="C34" s="27" t="s">
        <v>134</v>
      </c>
      <c r="D34" s="56">
        <v>8045</v>
      </c>
      <c r="E34" s="119">
        <v>0</v>
      </c>
      <c r="F34" s="59">
        <v>8045</v>
      </c>
      <c r="G34" s="78">
        <v>7.1</v>
      </c>
      <c r="H34" s="78">
        <v>9.4</v>
      </c>
      <c r="I34" s="78">
        <v>73.2</v>
      </c>
      <c r="J34" s="78">
        <v>80.599999999999994</v>
      </c>
      <c r="K34" s="79">
        <v>83.6</v>
      </c>
      <c r="L34" s="80">
        <v>5725</v>
      </c>
      <c r="M34" s="81">
        <v>16700</v>
      </c>
      <c r="N34" s="81">
        <v>22400</v>
      </c>
      <c r="O34" s="82">
        <v>29100</v>
      </c>
    </row>
    <row r="35" spans="1:16384" s="94" customFormat="1" x14ac:dyDescent="0.35">
      <c r="A35" s="27" t="s">
        <v>250</v>
      </c>
      <c r="B35" s="48" t="s">
        <v>90</v>
      </c>
      <c r="C35" s="27" t="s">
        <v>135</v>
      </c>
      <c r="D35" s="56">
        <v>69885</v>
      </c>
      <c r="E35" s="119">
        <v>0</v>
      </c>
      <c r="F35" s="59">
        <v>69885</v>
      </c>
      <c r="G35" s="78">
        <v>7.3</v>
      </c>
      <c r="H35" s="78">
        <v>6.5</v>
      </c>
      <c r="I35" s="78">
        <v>74.2</v>
      </c>
      <c r="J35" s="78">
        <v>83.1</v>
      </c>
      <c r="K35" s="79">
        <v>86.3</v>
      </c>
      <c r="L35" s="80">
        <v>50465</v>
      </c>
      <c r="M35" s="81">
        <v>18400</v>
      </c>
      <c r="N35" s="81">
        <v>24500</v>
      </c>
      <c r="O35" s="82">
        <v>31900</v>
      </c>
    </row>
    <row r="36" spans="1:16384" s="94" customFormat="1" x14ac:dyDescent="0.35">
      <c r="A36" s="27" t="s">
        <v>250</v>
      </c>
      <c r="B36" s="48" t="s">
        <v>90</v>
      </c>
      <c r="C36" s="27" t="s">
        <v>103</v>
      </c>
      <c r="D36" s="56">
        <v>15580</v>
      </c>
      <c r="E36" s="119">
        <v>4.2</v>
      </c>
      <c r="F36" s="59">
        <v>14930</v>
      </c>
      <c r="G36" s="78">
        <v>11</v>
      </c>
      <c r="H36" s="78">
        <v>7</v>
      </c>
      <c r="I36" s="78">
        <v>68.2</v>
      </c>
      <c r="J36" s="78">
        <v>77.400000000000006</v>
      </c>
      <c r="K36" s="79">
        <v>82</v>
      </c>
      <c r="L36" s="80">
        <v>9835</v>
      </c>
      <c r="M36" s="81">
        <v>20900</v>
      </c>
      <c r="N36" s="81">
        <v>28900</v>
      </c>
      <c r="O36" s="82">
        <v>38400</v>
      </c>
    </row>
    <row r="37" spans="1:16384" s="94" customFormat="1" x14ac:dyDescent="0.35">
      <c r="A37" s="100" t="s">
        <v>232</v>
      </c>
      <c r="B37" s="101" t="s">
        <v>232</v>
      </c>
      <c r="C37" s="100" t="s">
        <v>232</v>
      </c>
      <c r="D37" s="56"/>
      <c r="E37" s="119"/>
      <c r="F37" s="59"/>
      <c r="G37" s="78"/>
      <c r="H37" s="78"/>
      <c r="I37" s="78"/>
      <c r="J37" s="78"/>
      <c r="K37" s="79"/>
      <c r="L37" s="80"/>
      <c r="M37" s="81"/>
      <c r="N37" s="81"/>
      <c r="O37" s="82"/>
    </row>
    <row r="38" spans="1:16384" s="94" customFormat="1" x14ac:dyDescent="0.35">
      <c r="A38" s="27" t="s">
        <v>251</v>
      </c>
      <c r="B38" s="44" t="s">
        <v>91</v>
      </c>
      <c r="C38" s="30" t="s">
        <v>86</v>
      </c>
      <c r="D38" s="56">
        <v>190785</v>
      </c>
      <c r="E38" s="119">
        <v>1.6</v>
      </c>
      <c r="F38" s="59">
        <v>187745</v>
      </c>
      <c r="G38" s="78">
        <v>8.3000000000000007</v>
      </c>
      <c r="H38" s="78">
        <v>5.8</v>
      </c>
      <c r="I38" s="78">
        <v>75.900000000000006</v>
      </c>
      <c r="J38" s="78">
        <v>84</v>
      </c>
      <c r="K38" s="79">
        <v>85.9</v>
      </c>
      <c r="L38" s="80">
        <v>138115</v>
      </c>
      <c r="M38" s="81">
        <v>19500</v>
      </c>
      <c r="N38" s="81">
        <v>26600</v>
      </c>
      <c r="O38" s="82">
        <v>35100</v>
      </c>
    </row>
    <row r="39" spans="1:16384" s="94" customFormat="1" x14ac:dyDescent="0.35">
      <c r="A39" s="27" t="s">
        <v>251</v>
      </c>
      <c r="B39" s="44" t="s">
        <v>91</v>
      </c>
      <c r="C39" s="27" t="s">
        <v>134</v>
      </c>
      <c r="D39" s="56">
        <v>14055</v>
      </c>
      <c r="E39" s="119">
        <v>0</v>
      </c>
      <c r="F39" s="59">
        <v>14055</v>
      </c>
      <c r="G39" s="78">
        <v>8.4</v>
      </c>
      <c r="H39" s="78">
        <v>8.3000000000000007</v>
      </c>
      <c r="I39" s="78">
        <v>74.2</v>
      </c>
      <c r="J39" s="78">
        <v>81.599999999999994</v>
      </c>
      <c r="K39" s="79">
        <v>83.3</v>
      </c>
      <c r="L39" s="80">
        <v>10165</v>
      </c>
      <c r="M39" s="81">
        <v>16500</v>
      </c>
      <c r="N39" s="81">
        <v>23200</v>
      </c>
      <c r="O39" s="82">
        <v>30300</v>
      </c>
      <c r="R39" s="94" t="s">
        <v>3</v>
      </c>
    </row>
    <row r="40" spans="1:16384" s="94" customFormat="1" x14ac:dyDescent="0.35">
      <c r="A40" s="27" t="s">
        <v>251</v>
      </c>
      <c r="B40" s="44" t="s">
        <v>91</v>
      </c>
      <c r="C40" s="27" t="s">
        <v>135</v>
      </c>
      <c r="D40" s="56">
        <v>138190</v>
      </c>
      <c r="E40" s="119">
        <v>0</v>
      </c>
      <c r="F40" s="59">
        <v>138190</v>
      </c>
      <c r="G40" s="78">
        <v>7.6</v>
      </c>
      <c r="H40" s="78">
        <v>5.4</v>
      </c>
      <c r="I40" s="78">
        <v>77.099999999999994</v>
      </c>
      <c r="J40" s="78">
        <v>85.3</v>
      </c>
      <c r="K40" s="79">
        <v>87</v>
      </c>
      <c r="L40" s="80">
        <v>103460</v>
      </c>
      <c r="M40" s="81">
        <v>19500</v>
      </c>
      <c r="N40" s="81">
        <v>26200</v>
      </c>
      <c r="O40" s="82">
        <v>33900</v>
      </c>
    </row>
    <row r="41" spans="1:16384" s="94" customFormat="1" x14ac:dyDescent="0.35">
      <c r="A41" s="27" t="s">
        <v>251</v>
      </c>
      <c r="B41" s="44" t="s">
        <v>91</v>
      </c>
      <c r="C41" s="27" t="s">
        <v>103</v>
      </c>
      <c r="D41" s="56">
        <v>38540</v>
      </c>
      <c r="E41" s="119">
        <v>7.9</v>
      </c>
      <c r="F41" s="59">
        <v>35500</v>
      </c>
      <c r="G41" s="78">
        <v>11.1</v>
      </c>
      <c r="H41" s="78">
        <v>6.1</v>
      </c>
      <c r="I41" s="78">
        <v>71.8</v>
      </c>
      <c r="J41" s="78">
        <v>80</v>
      </c>
      <c r="K41" s="79">
        <v>82.8</v>
      </c>
      <c r="L41" s="80">
        <v>24485</v>
      </c>
      <c r="M41" s="81">
        <v>22000</v>
      </c>
      <c r="N41" s="81">
        <v>30700</v>
      </c>
      <c r="O41" s="82">
        <v>43200</v>
      </c>
    </row>
    <row r="42" spans="1:16384" s="94" customFormat="1" x14ac:dyDescent="0.35">
      <c r="A42" s="100" t="s">
        <v>232</v>
      </c>
      <c r="B42" s="101" t="s">
        <v>232</v>
      </c>
      <c r="C42" s="100" t="s">
        <v>232</v>
      </c>
      <c r="D42" s="56"/>
      <c r="E42" s="119"/>
      <c r="F42" s="59"/>
      <c r="G42" s="78"/>
      <c r="H42" s="78"/>
      <c r="I42" s="78"/>
      <c r="J42" s="78"/>
      <c r="K42" s="79"/>
      <c r="L42" s="80"/>
      <c r="M42" s="81"/>
      <c r="N42" s="81"/>
      <c r="O42" s="82"/>
    </row>
    <row r="43" spans="1:16384" s="94" customFormat="1" x14ac:dyDescent="0.35">
      <c r="A43" s="27" t="s">
        <v>251</v>
      </c>
      <c r="B43" s="48" t="s">
        <v>89</v>
      </c>
      <c r="C43" s="30" t="s">
        <v>86</v>
      </c>
      <c r="D43" s="56">
        <v>106760</v>
      </c>
      <c r="E43" s="119">
        <v>1.9</v>
      </c>
      <c r="F43" s="59">
        <v>104680</v>
      </c>
      <c r="G43" s="78">
        <v>7.5</v>
      </c>
      <c r="H43" s="78">
        <v>5.7</v>
      </c>
      <c r="I43" s="78">
        <v>75.900000000000006</v>
      </c>
      <c r="J43" s="78">
        <v>84.9</v>
      </c>
      <c r="K43" s="79">
        <v>86.8</v>
      </c>
      <c r="L43" s="80">
        <v>77175</v>
      </c>
      <c r="M43" s="81">
        <v>18700</v>
      </c>
      <c r="N43" s="81">
        <v>25300</v>
      </c>
      <c r="O43" s="82">
        <v>32200</v>
      </c>
    </row>
    <row r="44" spans="1:16384" s="94" customFormat="1" x14ac:dyDescent="0.35">
      <c r="A44" s="27" t="s">
        <v>251</v>
      </c>
      <c r="B44" s="48" t="s">
        <v>89</v>
      </c>
      <c r="C44" s="27" t="s">
        <v>134</v>
      </c>
      <c r="D44" s="56">
        <v>8345</v>
      </c>
      <c r="E44" s="119">
        <v>0</v>
      </c>
      <c r="F44" s="59">
        <v>8345</v>
      </c>
      <c r="G44" s="78">
        <v>7.9</v>
      </c>
      <c r="H44" s="78">
        <v>8.4</v>
      </c>
      <c r="I44" s="78">
        <v>73.7</v>
      </c>
      <c r="J44" s="78">
        <v>81.900000000000006</v>
      </c>
      <c r="K44" s="79">
        <v>83.7</v>
      </c>
      <c r="L44" s="80">
        <v>6010</v>
      </c>
      <c r="M44" s="81">
        <v>15700</v>
      </c>
      <c r="N44" s="81">
        <v>22000</v>
      </c>
      <c r="O44" s="82">
        <v>28600</v>
      </c>
    </row>
    <row r="45" spans="1:16384" s="94" customFormat="1" x14ac:dyDescent="0.35">
      <c r="A45" s="27" t="s">
        <v>251</v>
      </c>
      <c r="B45" s="48" t="s">
        <v>89</v>
      </c>
      <c r="C45" s="27" t="s">
        <v>135</v>
      </c>
      <c r="D45" s="56">
        <v>77850</v>
      </c>
      <c r="E45" s="119">
        <v>0</v>
      </c>
      <c r="F45" s="59">
        <v>77850</v>
      </c>
      <c r="G45" s="78">
        <v>6.9</v>
      </c>
      <c r="H45" s="78">
        <v>5.2</v>
      </c>
      <c r="I45" s="78">
        <v>77.099999999999994</v>
      </c>
      <c r="J45" s="78">
        <v>86.2</v>
      </c>
      <c r="K45" s="79">
        <v>87.9</v>
      </c>
      <c r="L45" s="80">
        <v>58365</v>
      </c>
      <c r="M45" s="81">
        <v>18700</v>
      </c>
      <c r="N45" s="81">
        <v>25000</v>
      </c>
      <c r="O45" s="82">
        <v>31400</v>
      </c>
    </row>
    <row r="46" spans="1:16384" s="94" customFormat="1" x14ac:dyDescent="0.35">
      <c r="A46" s="27" t="s">
        <v>251</v>
      </c>
      <c r="B46" s="48" t="s">
        <v>89</v>
      </c>
      <c r="C46" s="27" t="s">
        <v>103</v>
      </c>
      <c r="D46" s="56">
        <v>20565</v>
      </c>
      <c r="E46" s="119">
        <v>10.1</v>
      </c>
      <c r="F46" s="59">
        <v>18485</v>
      </c>
      <c r="G46" s="78">
        <v>10.1</v>
      </c>
      <c r="H46" s="78">
        <v>6.2</v>
      </c>
      <c r="I46" s="78">
        <v>71.900000000000006</v>
      </c>
      <c r="J46" s="78">
        <v>80.8</v>
      </c>
      <c r="K46" s="79">
        <v>83.7</v>
      </c>
      <c r="L46" s="80">
        <v>12800</v>
      </c>
      <c r="M46" s="81">
        <v>20800</v>
      </c>
      <c r="N46" s="81">
        <v>28600</v>
      </c>
      <c r="O46" s="82">
        <v>38900</v>
      </c>
    </row>
    <row r="47" spans="1:16384" s="94" customFormat="1" x14ac:dyDescent="0.35">
      <c r="A47" s="100" t="s">
        <v>232</v>
      </c>
      <c r="B47" s="101" t="s">
        <v>232</v>
      </c>
      <c r="C47" s="100" t="s">
        <v>232</v>
      </c>
      <c r="D47" s="56"/>
      <c r="E47" s="119"/>
      <c r="F47" s="59"/>
      <c r="G47" s="78"/>
      <c r="H47" s="78"/>
      <c r="I47" s="78"/>
      <c r="J47" s="78"/>
      <c r="K47" s="79"/>
      <c r="L47" s="80"/>
      <c r="M47" s="81"/>
      <c r="N47" s="81"/>
      <c r="O47" s="82"/>
    </row>
    <row r="48" spans="1:16384" s="94" customFormat="1" x14ac:dyDescent="0.35">
      <c r="A48" s="27" t="s">
        <v>251</v>
      </c>
      <c r="B48" s="48" t="s">
        <v>90</v>
      </c>
      <c r="C48" s="30" t="s">
        <v>86</v>
      </c>
      <c r="D48" s="56">
        <v>84025</v>
      </c>
      <c r="E48" s="119">
        <v>1.1000000000000001</v>
      </c>
      <c r="F48" s="59">
        <v>83065</v>
      </c>
      <c r="G48" s="78">
        <v>9.3000000000000007</v>
      </c>
      <c r="H48" s="78">
        <v>5.9</v>
      </c>
      <c r="I48" s="78">
        <v>75.900000000000006</v>
      </c>
      <c r="J48" s="78">
        <v>82.9</v>
      </c>
      <c r="K48" s="79">
        <v>84.8</v>
      </c>
      <c r="L48" s="80">
        <v>60935</v>
      </c>
      <c r="M48" s="81">
        <v>20900</v>
      </c>
      <c r="N48" s="81">
        <v>28700</v>
      </c>
      <c r="O48" s="82">
        <v>39500</v>
      </c>
      <c r="P48" s="27"/>
      <c r="Q48" s="48"/>
      <c r="R48" s="30"/>
      <c r="S48" s="56"/>
      <c r="T48" s="78"/>
      <c r="U48" s="59"/>
      <c r="V48" s="78"/>
      <c r="W48" s="78"/>
      <c r="X48" s="78"/>
      <c r="Y48" s="78"/>
      <c r="Z48" s="79"/>
      <c r="AA48" s="80"/>
      <c r="AB48" s="81"/>
      <c r="AC48" s="81"/>
      <c r="AD48" s="82"/>
      <c r="AE48" s="27"/>
      <c r="AF48" s="48"/>
      <c r="AG48" s="30"/>
      <c r="AH48" s="56"/>
      <c r="AI48" s="78"/>
      <c r="AJ48" s="59"/>
      <c r="AK48" s="78"/>
      <c r="AL48" s="78"/>
      <c r="AM48" s="78"/>
      <c r="AN48" s="78"/>
      <c r="AO48" s="79"/>
      <c r="AP48" s="80"/>
      <c r="AQ48" s="81"/>
      <c r="AR48" s="81"/>
      <c r="AS48" s="82"/>
      <c r="AT48" s="27"/>
      <c r="AU48" s="48"/>
      <c r="AV48" s="30"/>
      <c r="AW48" s="56"/>
      <c r="AX48" s="78"/>
      <c r="AY48" s="59"/>
      <c r="AZ48" s="78"/>
      <c r="BA48" s="78"/>
      <c r="BB48" s="78"/>
      <c r="BC48" s="78"/>
      <c r="BD48" s="79"/>
      <c r="BE48" s="80"/>
      <c r="BF48" s="81"/>
      <c r="BG48" s="81"/>
      <c r="BH48" s="82"/>
      <c r="BI48" s="27"/>
      <c r="BJ48" s="48"/>
      <c r="BK48" s="30"/>
      <c r="BL48" s="56"/>
      <c r="BM48" s="78"/>
      <c r="BN48" s="59"/>
      <c r="BO48" s="78"/>
      <c r="BP48" s="78"/>
      <c r="BQ48" s="78"/>
      <c r="BR48" s="78"/>
      <c r="BS48" s="79"/>
      <c r="BT48" s="80"/>
      <c r="BU48" s="81"/>
      <c r="BV48" s="81"/>
      <c r="BW48" s="82"/>
      <c r="BX48" s="27"/>
      <c r="BY48" s="48"/>
      <c r="BZ48" s="30"/>
      <c r="CA48" s="56"/>
      <c r="CB48" s="78"/>
      <c r="CC48" s="59"/>
      <c r="CD48" s="78"/>
      <c r="CE48" s="78"/>
      <c r="CF48" s="78"/>
      <c r="CG48" s="78"/>
      <c r="CH48" s="79"/>
      <c r="CI48" s="80"/>
      <c r="CJ48" s="81"/>
      <c r="CK48" s="81"/>
      <c r="CL48" s="82"/>
      <c r="CM48" s="27"/>
      <c r="CN48" s="48"/>
      <c r="CO48" s="30"/>
      <c r="CP48" s="56"/>
      <c r="CQ48" s="78"/>
      <c r="CR48" s="59"/>
      <c r="CS48" s="78"/>
      <c r="CT48" s="78"/>
      <c r="CU48" s="78"/>
      <c r="CV48" s="78"/>
      <c r="CW48" s="79"/>
      <c r="CX48" s="80"/>
      <c r="CY48" s="81"/>
      <c r="CZ48" s="81"/>
      <c r="DA48" s="82"/>
      <c r="DB48" s="27"/>
      <c r="DC48" s="48"/>
      <c r="DD48" s="30"/>
      <c r="DE48" s="56"/>
      <c r="DF48" s="78"/>
      <c r="DG48" s="59"/>
      <c r="DH48" s="78"/>
      <c r="DI48" s="78"/>
      <c r="DJ48" s="78"/>
      <c r="DK48" s="78"/>
      <c r="DL48" s="79"/>
      <c r="DM48" s="80"/>
      <c r="DN48" s="81"/>
      <c r="DO48" s="81"/>
      <c r="DP48" s="82"/>
      <c r="DQ48" s="27"/>
      <c r="DR48" s="48"/>
      <c r="DS48" s="30"/>
      <c r="DT48" s="56"/>
      <c r="DU48" s="78"/>
      <c r="DV48" s="59"/>
      <c r="DW48" s="78"/>
      <c r="DX48" s="78"/>
      <c r="DY48" s="78"/>
      <c r="DZ48" s="78"/>
      <c r="EA48" s="79"/>
      <c r="EB48" s="80"/>
      <c r="EC48" s="81"/>
      <c r="ED48" s="81"/>
      <c r="EE48" s="82"/>
      <c r="EF48" s="27"/>
      <c r="EG48" s="48"/>
      <c r="EH48" s="30"/>
      <c r="EI48" s="56"/>
      <c r="EJ48" s="78"/>
      <c r="EK48" s="59"/>
      <c r="EL48" s="78"/>
      <c r="EM48" s="78"/>
      <c r="EN48" s="78"/>
      <c r="EO48" s="78"/>
      <c r="EP48" s="79"/>
      <c r="EQ48" s="80"/>
      <c r="ER48" s="81"/>
      <c r="ES48" s="81"/>
      <c r="ET48" s="82"/>
      <c r="EU48" s="27"/>
      <c r="EV48" s="48"/>
      <c r="EW48" s="30"/>
      <c r="EX48" s="56"/>
      <c r="EY48" s="78"/>
      <c r="EZ48" s="59"/>
      <c r="FA48" s="78"/>
      <c r="FB48" s="78"/>
      <c r="FC48" s="78"/>
      <c r="FD48" s="78"/>
      <c r="FE48" s="79"/>
      <c r="FF48" s="80"/>
      <c r="FG48" s="81"/>
      <c r="FH48" s="81"/>
      <c r="FI48" s="82"/>
      <c r="FJ48" s="27"/>
      <c r="FK48" s="48"/>
      <c r="FL48" s="30"/>
      <c r="FM48" s="56"/>
      <c r="FN48" s="78"/>
      <c r="FO48" s="59"/>
      <c r="FP48" s="78"/>
      <c r="FQ48" s="78"/>
      <c r="FR48" s="78"/>
      <c r="FS48" s="78"/>
      <c r="FT48" s="79"/>
      <c r="FU48" s="80"/>
      <c r="FV48" s="81"/>
      <c r="FW48" s="81"/>
      <c r="FX48" s="82"/>
      <c r="FY48" s="27"/>
      <c r="FZ48" s="48"/>
      <c r="GA48" s="30"/>
      <c r="GB48" s="56"/>
      <c r="GC48" s="78"/>
      <c r="GD48" s="59"/>
      <c r="GE48" s="78"/>
      <c r="GF48" s="78"/>
      <c r="GG48" s="78"/>
      <c r="GH48" s="78"/>
      <c r="GI48" s="79"/>
      <c r="GJ48" s="80"/>
      <c r="GK48" s="81"/>
      <c r="GL48" s="81"/>
      <c r="GM48" s="82"/>
      <c r="GN48" s="27"/>
      <c r="GO48" s="48"/>
      <c r="GP48" s="30"/>
      <c r="GQ48" s="56"/>
      <c r="GR48" s="78"/>
      <c r="GS48" s="59"/>
      <c r="GT48" s="78"/>
      <c r="GU48" s="78"/>
      <c r="GV48" s="78"/>
      <c r="GW48" s="78"/>
      <c r="GX48" s="79"/>
      <c r="GY48" s="80"/>
      <c r="GZ48" s="81"/>
      <c r="HA48" s="81"/>
      <c r="HB48" s="82"/>
      <c r="HC48" s="27"/>
      <c r="HD48" s="48"/>
      <c r="HE48" s="30"/>
      <c r="HF48" s="56"/>
      <c r="HG48" s="78"/>
      <c r="HH48" s="59"/>
      <c r="HI48" s="78"/>
      <c r="HJ48" s="78"/>
      <c r="HK48" s="78"/>
      <c r="HL48" s="78"/>
      <c r="HM48" s="79"/>
      <c r="HN48" s="80"/>
      <c r="HO48" s="81"/>
      <c r="HP48" s="81"/>
      <c r="HQ48" s="82"/>
      <c r="HR48" s="27"/>
      <c r="HS48" s="48"/>
      <c r="HT48" s="30"/>
      <c r="HU48" s="56"/>
      <c r="HV48" s="78"/>
      <c r="HW48" s="59"/>
      <c r="HX48" s="78"/>
      <c r="HY48" s="78"/>
      <c r="HZ48" s="78"/>
      <c r="IA48" s="78"/>
      <c r="IB48" s="79"/>
      <c r="IC48" s="80"/>
      <c r="ID48" s="81"/>
      <c r="IE48" s="81"/>
      <c r="IF48" s="82"/>
      <c r="IG48" s="27"/>
      <c r="IH48" s="48"/>
      <c r="II48" s="30"/>
      <c r="IJ48" s="56"/>
      <c r="IK48" s="78"/>
      <c r="IL48" s="59"/>
      <c r="IM48" s="78"/>
      <c r="IN48" s="78"/>
      <c r="IO48" s="78"/>
      <c r="IP48" s="78"/>
      <c r="IQ48" s="79"/>
      <c r="IR48" s="80"/>
      <c r="IS48" s="81"/>
      <c r="IT48" s="81"/>
      <c r="IU48" s="82"/>
      <c r="IV48" s="27"/>
      <c r="IW48" s="48"/>
      <c r="IX48" s="30"/>
      <c r="IY48" s="56"/>
      <c r="IZ48" s="78"/>
      <c r="JA48" s="59"/>
      <c r="JB48" s="78"/>
      <c r="JC48" s="78"/>
      <c r="JD48" s="78"/>
      <c r="JE48" s="78"/>
      <c r="JF48" s="79"/>
      <c r="JG48" s="80"/>
      <c r="JH48" s="81"/>
      <c r="JI48" s="81"/>
      <c r="JJ48" s="82"/>
      <c r="JK48" s="27"/>
      <c r="JL48" s="48"/>
      <c r="JM48" s="30"/>
      <c r="JN48" s="56"/>
      <c r="JO48" s="78"/>
      <c r="JP48" s="59"/>
      <c r="JQ48" s="78"/>
      <c r="JR48" s="78"/>
      <c r="JS48" s="78"/>
      <c r="JT48" s="78"/>
      <c r="JU48" s="79"/>
      <c r="JV48" s="80"/>
      <c r="JW48" s="81"/>
      <c r="JX48" s="81"/>
      <c r="JY48" s="82"/>
      <c r="JZ48" s="27"/>
      <c r="KA48" s="48"/>
      <c r="KB48" s="30"/>
      <c r="KC48" s="56"/>
      <c r="KD48" s="78"/>
      <c r="KE48" s="59"/>
      <c r="KF48" s="78"/>
      <c r="KG48" s="78"/>
      <c r="KH48" s="78"/>
      <c r="KI48" s="78"/>
      <c r="KJ48" s="79"/>
      <c r="KK48" s="80"/>
      <c r="KL48" s="81"/>
      <c r="KM48" s="81"/>
      <c r="KN48" s="82"/>
      <c r="KO48" s="27"/>
      <c r="KP48" s="48"/>
      <c r="KQ48" s="30"/>
      <c r="KR48" s="56"/>
      <c r="KS48" s="78"/>
      <c r="KT48" s="59"/>
      <c r="KU48" s="78"/>
      <c r="KV48" s="78"/>
      <c r="KW48" s="78"/>
      <c r="KX48" s="78"/>
      <c r="KY48" s="79"/>
      <c r="KZ48" s="80"/>
      <c r="LA48" s="81"/>
      <c r="LB48" s="81"/>
      <c r="LC48" s="82"/>
      <c r="LD48" s="27"/>
      <c r="LE48" s="48"/>
      <c r="LF48" s="30"/>
      <c r="LG48" s="56"/>
      <c r="LH48" s="78"/>
      <c r="LI48" s="59"/>
      <c r="LJ48" s="78"/>
      <c r="LK48" s="78"/>
      <c r="LL48" s="78"/>
      <c r="LM48" s="78"/>
      <c r="LN48" s="79"/>
      <c r="LO48" s="80"/>
      <c r="LP48" s="81"/>
      <c r="LQ48" s="81"/>
      <c r="LR48" s="82"/>
      <c r="LS48" s="27"/>
      <c r="LT48" s="48"/>
      <c r="LU48" s="30"/>
      <c r="LV48" s="56"/>
      <c r="LW48" s="78"/>
      <c r="LX48" s="59"/>
      <c r="LY48" s="78"/>
      <c r="LZ48" s="78"/>
      <c r="MA48" s="78"/>
      <c r="MB48" s="78"/>
      <c r="MC48" s="79"/>
      <c r="MD48" s="80"/>
      <c r="ME48" s="81"/>
      <c r="MF48" s="81"/>
      <c r="MG48" s="82"/>
      <c r="MH48" s="27"/>
      <c r="MI48" s="48"/>
      <c r="MJ48" s="30"/>
      <c r="MK48" s="56"/>
      <c r="ML48" s="78"/>
      <c r="MM48" s="59"/>
      <c r="MN48" s="78"/>
      <c r="MO48" s="78"/>
      <c r="MP48" s="78"/>
      <c r="MQ48" s="78"/>
      <c r="MR48" s="79"/>
      <c r="MS48" s="80"/>
      <c r="MT48" s="81"/>
      <c r="MU48" s="81"/>
      <c r="MV48" s="82"/>
      <c r="MW48" s="27"/>
      <c r="MX48" s="48"/>
      <c r="MY48" s="30"/>
      <c r="MZ48" s="56"/>
      <c r="NA48" s="78"/>
      <c r="NB48" s="59"/>
      <c r="NC48" s="78"/>
      <c r="ND48" s="78"/>
      <c r="NE48" s="78"/>
      <c r="NF48" s="78"/>
      <c r="NG48" s="79"/>
      <c r="NH48" s="80"/>
      <c r="NI48" s="81"/>
      <c r="NJ48" s="81"/>
      <c r="NK48" s="82"/>
      <c r="NL48" s="27"/>
      <c r="NM48" s="48"/>
      <c r="NN48" s="30"/>
      <c r="NO48" s="56"/>
      <c r="NP48" s="78"/>
      <c r="NQ48" s="59"/>
      <c r="NR48" s="78"/>
      <c r="NS48" s="78"/>
      <c r="NT48" s="78"/>
      <c r="NU48" s="78"/>
      <c r="NV48" s="79"/>
      <c r="NW48" s="80"/>
      <c r="NX48" s="81"/>
      <c r="NY48" s="81"/>
      <c r="NZ48" s="82"/>
      <c r="OA48" s="27"/>
      <c r="OB48" s="48"/>
      <c r="OC48" s="30"/>
      <c r="OD48" s="56"/>
      <c r="OE48" s="78"/>
      <c r="OF48" s="59"/>
      <c r="OG48" s="78"/>
      <c r="OH48" s="78"/>
      <c r="OI48" s="78"/>
      <c r="OJ48" s="78"/>
      <c r="OK48" s="79"/>
      <c r="OL48" s="80"/>
      <c r="OM48" s="81"/>
      <c r="ON48" s="81"/>
      <c r="OO48" s="82"/>
      <c r="OP48" s="27"/>
      <c r="OQ48" s="48"/>
      <c r="OR48" s="30"/>
      <c r="OS48" s="56"/>
      <c r="OT48" s="78"/>
      <c r="OU48" s="59"/>
      <c r="OV48" s="78"/>
      <c r="OW48" s="78"/>
      <c r="OX48" s="78"/>
      <c r="OY48" s="78"/>
      <c r="OZ48" s="79"/>
      <c r="PA48" s="80"/>
      <c r="PB48" s="81"/>
      <c r="PC48" s="81"/>
      <c r="PD48" s="82"/>
      <c r="PE48" s="27"/>
      <c r="PF48" s="48"/>
      <c r="PG48" s="30"/>
      <c r="PH48" s="56"/>
      <c r="PI48" s="78"/>
      <c r="PJ48" s="59"/>
      <c r="PK48" s="78"/>
      <c r="PL48" s="78"/>
      <c r="PM48" s="78"/>
      <c r="PN48" s="78"/>
      <c r="PO48" s="79"/>
      <c r="PP48" s="80"/>
      <c r="PQ48" s="81"/>
      <c r="PR48" s="81"/>
      <c r="PS48" s="82"/>
      <c r="PT48" s="27"/>
      <c r="PU48" s="48"/>
      <c r="PV48" s="30"/>
      <c r="PW48" s="56"/>
      <c r="PX48" s="78"/>
      <c r="PY48" s="59"/>
      <c r="PZ48" s="78"/>
      <c r="QA48" s="78"/>
      <c r="QB48" s="78"/>
      <c r="QC48" s="78"/>
      <c r="QD48" s="79"/>
      <c r="QE48" s="80"/>
      <c r="QF48" s="81"/>
      <c r="QG48" s="81"/>
      <c r="QH48" s="82"/>
      <c r="QI48" s="27"/>
      <c r="QJ48" s="48"/>
      <c r="QK48" s="30"/>
      <c r="QL48" s="56"/>
      <c r="QM48" s="78"/>
      <c r="QN48" s="59"/>
      <c r="QO48" s="78"/>
      <c r="QP48" s="78"/>
      <c r="QQ48" s="78"/>
      <c r="QR48" s="78"/>
      <c r="QS48" s="79"/>
      <c r="QT48" s="80"/>
      <c r="QU48" s="81"/>
      <c r="QV48" s="81"/>
      <c r="QW48" s="82"/>
      <c r="QX48" s="27"/>
      <c r="QY48" s="48"/>
      <c r="QZ48" s="30"/>
      <c r="RA48" s="56"/>
      <c r="RB48" s="78"/>
      <c r="RC48" s="59"/>
      <c r="RD48" s="78"/>
      <c r="RE48" s="78"/>
      <c r="RF48" s="78"/>
      <c r="RG48" s="78"/>
      <c r="RH48" s="79"/>
      <c r="RI48" s="80"/>
      <c r="RJ48" s="81"/>
      <c r="RK48" s="81"/>
      <c r="RL48" s="82"/>
      <c r="RM48" s="27"/>
      <c r="RN48" s="48"/>
      <c r="RO48" s="30"/>
      <c r="RP48" s="56"/>
      <c r="RQ48" s="78"/>
      <c r="RR48" s="59"/>
      <c r="RS48" s="78"/>
      <c r="RT48" s="78"/>
      <c r="RU48" s="78"/>
      <c r="RV48" s="78"/>
      <c r="RW48" s="79"/>
      <c r="RX48" s="80"/>
      <c r="RY48" s="81"/>
      <c r="RZ48" s="81"/>
      <c r="SA48" s="82"/>
      <c r="SB48" s="27"/>
      <c r="SC48" s="48"/>
      <c r="SD48" s="30"/>
      <c r="SE48" s="56"/>
      <c r="SF48" s="78"/>
      <c r="SG48" s="59"/>
      <c r="SH48" s="78"/>
      <c r="SI48" s="78"/>
      <c r="SJ48" s="78"/>
      <c r="SK48" s="78"/>
      <c r="SL48" s="79"/>
      <c r="SM48" s="80"/>
      <c r="SN48" s="81"/>
      <c r="SO48" s="81"/>
      <c r="SP48" s="82"/>
      <c r="SQ48" s="27"/>
      <c r="SR48" s="48"/>
      <c r="SS48" s="30"/>
      <c r="ST48" s="56"/>
      <c r="SU48" s="78"/>
      <c r="SV48" s="59"/>
      <c r="SW48" s="78"/>
      <c r="SX48" s="78"/>
      <c r="SY48" s="78"/>
      <c r="SZ48" s="78"/>
      <c r="TA48" s="79"/>
      <c r="TB48" s="80"/>
      <c r="TC48" s="81"/>
      <c r="TD48" s="81"/>
      <c r="TE48" s="82"/>
      <c r="TF48" s="27"/>
      <c r="TG48" s="48"/>
      <c r="TH48" s="30"/>
      <c r="TI48" s="56"/>
      <c r="TJ48" s="78"/>
      <c r="TK48" s="59"/>
      <c r="TL48" s="78"/>
      <c r="TM48" s="78"/>
      <c r="TN48" s="78"/>
      <c r="TO48" s="78"/>
      <c r="TP48" s="79"/>
      <c r="TQ48" s="80"/>
      <c r="TR48" s="81"/>
      <c r="TS48" s="81"/>
      <c r="TT48" s="82"/>
      <c r="TU48" s="27"/>
      <c r="TV48" s="48"/>
      <c r="TW48" s="30"/>
      <c r="TX48" s="56"/>
      <c r="TY48" s="78"/>
      <c r="TZ48" s="59"/>
      <c r="UA48" s="78"/>
      <c r="UB48" s="78"/>
      <c r="UC48" s="78"/>
      <c r="UD48" s="78"/>
      <c r="UE48" s="79"/>
      <c r="UF48" s="80"/>
      <c r="UG48" s="81"/>
      <c r="UH48" s="81"/>
      <c r="UI48" s="82"/>
      <c r="UJ48" s="27"/>
      <c r="UK48" s="48"/>
      <c r="UL48" s="30"/>
      <c r="UM48" s="56"/>
      <c r="UN48" s="78"/>
      <c r="UO48" s="59"/>
      <c r="UP48" s="78"/>
      <c r="UQ48" s="78"/>
      <c r="UR48" s="78"/>
      <c r="US48" s="78"/>
      <c r="UT48" s="79"/>
      <c r="UU48" s="80"/>
      <c r="UV48" s="81"/>
      <c r="UW48" s="81"/>
      <c r="UX48" s="82"/>
      <c r="UY48" s="27"/>
      <c r="UZ48" s="48"/>
      <c r="VA48" s="30"/>
      <c r="VB48" s="56"/>
      <c r="VC48" s="78"/>
      <c r="VD48" s="59"/>
      <c r="VE48" s="78"/>
      <c r="VF48" s="78"/>
      <c r="VG48" s="78"/>
      <c r="VH48" s="78"/>
      <c r="VI48" s="79"/>
      <c r="VJ48" s="80"/>
      <c r="VK48" s="81"/>
      <c r="VL48" s="81"/>
      <c r="VM48" s="82"/>
      <c r="VN48" s="27"/>
      <c r="VO48" s="48"/>
      <c r="VP48" s="30"/>
      <c r="VQ48" s="56"/>
      <c r="VR48" s="78"/>
      <c r="VS48" s="59"/>
      <c r="VT48" s="78"/>
      <c r="VU48" s="78"/>
      <c r="VV48" s="78"/>
      <c r="VW48" s="78"/>
      <c r="VX48" s="79"/>
      <c r="VY48" s="80"/>
      <c r="VZ48" s="81"/>
      <c r="WA48" s="81"/>
      <c r="WB48" s="82"/>
      <c r="WC48" s="27"/>
      <c r="WD48" s="48"/>
      <c r="WE48" s="30"/>
      <c r="WF48" s="56"/>
      <c r="WG48" s="78"/>
      <c r="WH48" s="59"/>
      <c r="WI48" s="78"/>
      <c r="WJ48" s="78"/>
      <c r="WK48" s="78"/>
      <c r="WL48" s="78"/>
      <c r="WM48" s="79"/>
      <c r="WN48" s="80"/>
      <c r="WO48" s="81"/>
      <c r="WP48" s="81"/>
      <c r="WQ48" s="82"/>
      <c r="WR48" s="27"/>
      <c r="WS48" s="48"/>
      <c r="WT48" s="30"/>
      <c r="WU48" s="56"/>
      <c r="WV48" s="78"/>
      <c r="WW48" s="59"/>
      <c r="WX48" s="78"/>
      <c r="WY48" s="78"/>
      <c r="WZ48" s="78"/>
      <c r="XA48" s="78"/>
      <c r="XB48" s="79"/>
      <c r="XC48" s="80"/>
      <c r="XD48" s="81"/>
      <c r="XE48" s="81"/>
      <c r="XF48" s="82"/>
      <c r="XG48" s="27"/>
      <c r="XH48" s="48"/>
      <c r="XI48" s="30"/>
      <c r="XJ48" s="56"/>
      <c r="XK48" s="78"/>
      <c r="XL48" s="59"/>
      <c r="XM48" s="78"/>
      <c r="XN48" s="78"/>
      <c r="XO48" s="78"/>
      <c r="XP48" s="78"/>
      <c r="XQ48" s="79"/>
      <c r="XR48" s="80"/>
      <c r="XS48" s="81"/>
      <c r="XT48" s="81"/>
      <c r="XU48" s="82"/>
      <c r="XV48" s="27"/>
      <c r="XW48" s="48"/>
      <c r="XX48" s="30"/>
      <c r="XY48" s="56"/>
      <c r="XZ48" s="78"/>
      <c r="YA48" s="59"/>
      <c r="YB48" s="78"/>
      <c r="YC48" s="78"/>
      <c r="YD48" s="78"/>
      <c r="YE48" s="78"/>
      <c r="YF48" s="79"/>
      <c r="YG48" s="80"/>
      <c r="YH48" s="81"/>
      <c r="YI48" s="81"/>
      <c r="YJ48" s="82"/>
      <c r="YK48" s="27"/>
      <c r="YL48" s="48"/>
      <c r="YM48" s="30"/>
      <c r="YN48" s="56"/>
      <c r="YO48" s="78"/>
      <c r="YP48" s="59"/>
      <c r="YQ48" s="78"/>
      <c r="YR48" s="78"/>
      <c r="YS48" s="78"/>
      <c r="YT48" s="78"/>
      <c r="YU48" s="79"/>
      <c r="YV48" s="80"/>
      <c r="YW48" s="81"/>
      <c r="YX48" s="81"/>
      <c r="YY48" s="82"/>
      <c r="YZ48" s="27"/>
      <c r="ZA48" s="48"/>
      <c r="ZB48" s="30"/>
      <c r="ZC48" s="56"/>
      <c r="ZD48" s="78"/>
      <c r="ZE48" s="59"/>
      <c r="ZF48" s="78"/>
      <c r="ZG48" s="78"/>
      <c r="ZH48" s="78"/>
      <c r="ZI48" s="78"/>
      <c r="ZJ48" s="79"/>
      <c r="ZK48" s="80"/>
      <c r="ZL48" s="81"/>
      <c r="ZM48" s="81"/>
      <c r="ZN48" s="82"/>
      <c r="ZO48" s="27"/>
      <c r="ZP48" s="48"/>
      <c r="ZQ48" s="30"/>
      <c r="ZR48" s="56"/>
      <c r="ZS48" s="78"/>
      <c r="ZT48" s="59"/>
      <c r="ZU48" s="78"/>
      <c r="ZV48" s="78"/>
      <c r="ZW48" s="78"/>
      <c r="ZX48" s="78"/>
      <c r="ZY48" s="79"/>
      <c r="ZZ48" s="80"/>
      <c r="AAA48" s="81"/>
      <c r="AAB48" s="81"/>
      <c r="AAC48" s="82"/>
      <c r="AAD48" s="27"/>
      <c r="AAE48" s="48"/>
      <c r="AAF48" s="30"/>
      <c r="AAG48" s="56"/>
      <c r="AAH48" s="78"/>
      <c r="AAI48" s="59"/>
      <c r="AAJ48" s="78"/>
      <c r="AAK48" s="78"/>
      <c r="AAL48" s="78"/>
      <c r="AAM48" s="78"/>
      <c r="AAN48" s="79"/>
      <c r="AAO48" s="80"/>
      <c r="AAP48" s="81"/>
      <c r="AAQ48" s="81"/>
      <c r="AAR48" s="82"/>
      <c r="AAS48" s="27"/>
      <c r="AAT48" s="48"/>
      <c r="AAU48" s="30"/>
      <c r="AAV48" s="56"/>
      <c r="AAW48" s="78"/>
      <c r="AAX48" s="59"/>
      <c r="AAY48" s="78"/>
      <c r="AAZ48" s="78"/>
      <c r="ABA48" s="78"/>
      <c r="ABB48" s="78"/>
      <c r="ABC48" s="79"/>
      <c r="ABD48" s="80"/>
      <c r="ABE48" s="81"/>
      <c r="ABF48" s="81"/>
      <c r="ABG48" s="82"/>
      <c r="ABH48" s="27"/>
      <c r="ABI48" s="48"/>
      <c r="ABJ48" s="30"/>
      <c r="ABK48" s="56"/>
      <c r="ABL48" s="78"/>
      <c r="ABM48" s="59"/>
      <c r="ABN48" s="78"/>
      <c r="ABO48" s="78"/>
      <c r="ABP48" s="78"/>
      <c r="ABQ48" s="78"/>
      <c r="ABR48" s="79"/>
      <c r="ABS48" s="80"/>
      <c r="ABT48" s="81"/>
      <c r="ABU48" s="81"/>
      <c r="ABV48" s="82"/>
      <c r="ABW48" s="27"/>
      <c r="ABX48" s="48"/>
      <c r="ABY48" s="30"/>
      <c r="ABZ48" s="56"/>
      <c r="ACA48" s="78"/>
      <c r="ACB48" s="59"/>
      <c r="ACC48" s="78"/>
      <c r="ACD48" s="78"/>
      <c r="ACE48" s="78"/>
      <c r="ACF48" s="78"/>
      <c r="ACG48" s="79"/>
      <c r="ACH48" s="80"/>
      <c r="ACI48" s="81"/>
      <c r="ACJ48" s="81"/>
      <c r="ACK48" s="82"/>
      <c r="ACL48" s="27"/>
      <c r="ACM48" s="48"/>
      <c r="ACN48" s="30"/>
      <c r="ACO48" s="56"/>
      <c r="ACP48" s="78"/>
      <c r="ACQ48" s="59"/>
      <c r="ACR48" s="78"/>
      <c r="ACS48" s="78"/>
      <c r="ACT48" s="78"/>
      <c r="ACU48" s="78"/>
      <c r="ACV48" s="79"/>
      <c r="ACW48" s="80"/>
      <c r="ACX48" s="81"/>
      <c r="ACY48" s="81"/>
      <c r="ACZ48" s="82"/>
      <c r="ADA48" s="27"/>
      <c r="ADB48" s="48"/>
      <c r="ADC48" s="30"/>
      <c r="ADD48" s="56"/>
      <c r="ADE48" s="78"/>
      <c r="ADF48" s="59"/>
      <c r="ADG48" s="78"/>
      <c r="ADH48" s="78"/>
      <c r="ADI48" s="78"/>
      <c r="ADJ48" s="78"/>
      <c r="ADK48" s="79"/>
      <c r="ADL48" s="80"/>
      <c r="ADM48" s="81"/>
      <c r="ADN48" s="81"/>
      <c r="ADO48" s="82"/>
      <c r="ADP48" s="27"/>
      <c r="ADQ48" s="48"/>
      <c r="ADR48" s="30"/>
      <c r="ADS48" s="56"/>
      <c r="ADT48" s="78"/>
      <c r="ADU48" s="59"/>
      <c r="ADV48" s="78"/>
      <c r="ADW48" s="78"/>
      <c r="ADX48" s="78"/>
      <c r="ADY48" s="78"/>
      <c r="ADZ48" s="79"/>
      <c r="AEA48" s="80"/>
      <c r="AEB48" s="81"/>
      <c r="AEC48" s="81"/>
      <c r="AED48" s="82"/>
      <c r="AEE48" s="27"/>
      <c r="AEF48" s="48"/>
      <c r="AEG48" s="30"/>
      <c r="AEH48" s="56"/>
      <c r="AEI48" s="78"/>
      <c r="AEJ48" s="59"/>
      <c r="AEK48" s="78"/>
      <c r="AEL48" s="78"/>
      <c r="AEM48" s="78"/>
      <c r="AEN48" s="78"/>
      <c r="AEO48" s="79"/>
      <c r="AEP48" s="80"/>
      <c r="AEQ48" s="81"/>
      <c r="AER48" s="81"/>
      <c r="AES48" s="82"/>
      <c r="AET48" s="27"/>
      <c r="AEU48" s="48"/>
      <c r="AEV48" s="30"/>
      <c r="AEW48" s="56"/>
      <c r="AEX48" s="78"/>
      <c r="AEY48" s="59"/>
      <c r="AEZ48" s="78"/>
      <c r="AFA48" s="78"/>
      <c r="AFB48" s="78"/>
      <c r="AFC48" s="78"/>
      <c r="AFD48" s="79"/>
      <c r="AFE48" s="80"/>
      <c r="AFF48" s="81"/>
      <c r="AFG48" s="81"/>
      <c r="AFH48" s="82"/>
      <c r="AFI48" s="27"/>
      <c r="AFJ48" s="48"/>
      <c r="AFK48" s="30"/>
      <c r="AFL48" s="56"/>
      <c r="AFM48" s="78"/>
      <c r="AFN48" s="59"/>
      <c r="AFO48" s="78"/>
      <c r="AFP48" s="78"/>
      <c r="AFQ48" s="78"/>
      <c r="AFR48" s="78"/>
      <c r="AFS48" s="79"/>
      <c r="AFT48" s="80"/>
      <c r="AFU48" s="81"/>
      <c r="AFV48" s="81"/>
      <c r="AFW48" s="82"/>
      <c r="AFX48" s="27"/>
      <c r="AFY48" s="48"/>
      <c r="AFZ48" s="30"/>
      <c r="AGA48" s="56"/>
      <c r="AGB48" s="78"/>
      <c r="AGC48" s="59"/>
      <c r="AGD48" s="78"/>
      <c r="AGE48" s="78"/>
      <c r="AGF48" s="78"/>
      <c r="AGG48" s="78"/>
      <c r="AGH48" s="79"/>
      <c r="AGI48" s="80"/>
      <c r="AGJ48" s="81"/>
      <c r="AGK48" s="81"/>
      <c r="AGL48" s="82"/>
      <c r="AGM48" s="27"/>
      <c r="AGN48" s="48"/>
      <c r="AGO48" s="30"/>
      <c r="AGP48" s="56"/>
      <c r="AGQ48" s="78"/>
      <c r="AGR48" s="59"/>
      <c r="AGS48" s="78"/>
      <c r="AGT48" s="78"/>
      <c r="AGU48" s="78"/>
      <c r="AGV48" s="78"/>
      <c r="AGW48" s="79"/>
      <c r="AGX48" s="80"/>
      <c r="AGY48" s="81"/>
      <c r="AGZ48" s="81"/>
      <c r="AHA48" s="82"/>
      <c r="AHB48" s="27"/>
      <c r="AHC48" s="48"/>
      <c r="AHD48" s="30"/>
      <c r="AHE48" s="56"/>
      <c r="AHF48" s="78"/>
      <c r="AHG48" s="59"/>
      <c r="AHH48" s="78"/>
      <c r="AHI48" s="78"/>
      <c r="AHJ48" s="78"/>
      <c r="AHK48" s="78"/>
      <c r="AHL48" s="79"/>
      <c r="AHM48" s="80"/>
      <c r="AHN48" s="81"/>
      <c r="AHO48" s="81"/>
      <c r="AHP48" s="82"/>
      <c r="AHQ48" s="27"/>
      <c r="AHR48" s="48"/>
      <c r="AHS48" s="30"/>
      <c r="AHT48" s="56"/>
      <c r="AHU48" s="78"/>
      <c r="AHV48" s="59"/>
      <c r="AHW48" s="78"/>
      <c r="AHX48" s="78"/>
      <c r="AHY48" s="78"/>
      <c r="AHZ48" s="78"/>
      <c r="AIA48" s="79"/>
      <c r="AIB48" s="80"/>
      <c r="AIC48" s="81"/>
      <c r="AID48" s="81"/>
      <c r="AIE48" s="82"/>
      <c r="AIF48" s="27"/>
      <c r="AIG48" s="48"/>
      <c r="AIH48" s="30"/>
      <c r="AII48" s="56"/>
      <c r="AIJ48" s="78"/>
      <c r="AIK48" s="59"/>
      <c r="AIL48" s="78"/>
      <c r="AIM48" s="78"/>
      <c r="AIN48" s="78"/>
      <c r="AIO48" s="78"/>
      <c r="AIP48" s="79"/>
      <c r="AIQ48" s="80"/>
      <c r="AIR48" s="81"/>
      <c r="AIS48" s="81"/>
      <c r="AIT48" s="82"/>
      <c r="AIU48" s="27"/>
      <c r="AIV48" s="48"/>
      <c r="AIW48" s="30"/>
      <c r="AIX48" s="56"/>
      <c r="AIY48" s="78"/>
      <c r="AIZ48" s="59"/>
      <c r="AJA48" s="78"/>
      <c r="AJB48" s="78"/>
      <c r="AJC48" s="78"/>
      <c r="AJD48" s="78"/>
      <c r="AJE48" s="79"/>
      <c r="AJF48" s="80"/>
      <c r="AJG48" s="81"/>
      <c r="AJH48" s="81"/>
      <c r="AJI48" s="82"/>
      <c r="AJJ48" s="27"/>
      <c r="AJK48" s="48"/>
      <c r="AJL48" s="30"/>
      <c r="AJM48" s="56"/>
      <c r="AJN48" s="78"/>
      <c r="AJO48" s="59"/>
      <c r="AJP48" s="78"/>
      <c r="AJQ48" s="78"/>
      <c r="AJR48" s="78"/>
      <c r="AJS48" s="78"/>
      <c r="AJT48" s="79"/>
      <c r="AJU48" s="80"/>
      <c r="AJV48" s="81"/>
      <c r="AJW48" s="81"/>
      <c r="AJX48" s="82"/>
      <c r="AJY48" s="27"/>
      <c r="AJZ48" s="48"/>
      <c r="AKA48" s="30"/>
      <c r="AKB48" s="56"/>
      <c r="AKC48" s="78"/>
      <c r="AKD48" s="59"/>
      <c r="AKE48" s="78"/>
      <c r="AKF48" s="78"/>
      <c r="AKG48" s="78"/>
      <c r="AKH48" s="78"/>
      <c r="AKI48" s="79"/>
      <c r="AKJ48" s="80"/>
      <c r="AKK48" s="81"/>
      <c r="AKL48" s="81"/>
      <c r="AKM48" s="82"/>
      <c r="AKN48" s="27"/>
      <c r="AKO48" s="48"/>
      <c r="AKP48" s="30"/>
      <c r="AKQ48" s="56"/>
      <c r="AKR48" s="78"/>
      <c r="AKS48" s="59"/>
      <c r="AKT48" s="78"/>
      <c r="AKU48" s="78"/>
      <c r="AKV48" s="78"/>
      <c r="AKW48" s="78"/>
      <c r="AKX48" s="79"/>
      <c r="AKY48" s="80"/>
      <c r="AKZ48" s="81"/>
      <c r="ALA48" s="81"/>
      <c r="ALB48" s="82"/>
      <c r="ALC48" s="27"/>
      <c r="ALD48" s="48"/>
      <c r="ALE48" s="30"/>
      <c r="ALF48" s="56"/>
      <c r="ALG48" s="78"/>
      <c r="ALH48" s="59"/>
      <c r="ALI48" s="78"/>
      <c r="ALJ48" s="78"/>
      <c r="ALK48" s="78"/>
      <c r="ALL48" s="78"/>
      <c r="ALM48" s="79"/>
      <c r="ALN48" s="80"/>
      <c r="ALO48" s="81"/>
      <c r="ALP48" s="81"/>
      <c r="ALQ48" s="82"/>
      <c r="ALR48" s="27"/>
      <c r="ALS48" s="48"/>
      <c r="ALT48" s="30"/>
      <c r="ALU48" s="56"/>
      <c r="ALV48" s="78"/>
      <c r="ALW48" s="59"/>
      <c r="ALX48" s="78"/>
      <c r="ALY48" s="78"/>
      <c r="ALZ48" s="78"/>
      <c r="AMA48" s="78"/>
      <c r="AMB48" s="79"/>
      <c r="AMC48" s="80"/>
      <c r="AMD48" s="81"/>
      <c r="AME48" s="81"/>
      <c r="AMF48" s="82"/>
      <c r="AMG48" s="27"/>
      <c r="AMH48" s="48"/>
      <c r="AMI48" s="30"/>
      <c r="AMJ48" s="56"/>
      <c r="AMK48" s="78"/>
      <c r="AML48" s="59"/>
      <c r="AMM48" s="78"/>
      <c r="AMN48" s="78"/>
      <c r="AMO48" s="78"/>
      <c r="AMP48" s="78"/>
      <c r="AMQ48" s="79"/>
      <c r="AMR48" s="80"/>
      <c r="AMS48" s="81"/>
      <c r="AMT48" s="81"/>
      <c r="AMU48" s="82"/>
      <c r="AMV48" s="27"/>
      <c r="AMW48" s="48"/>
      <c r="AMX48" s="30"/>
      <c r="AMY48" s="56"/>
      <c r="AMZ48" s="78"/>
      <c r="ANA48" s="59"/>
      <c r="ANB48" s="78"/>
      <c r="ANC48" s="78"/>
      <c r="AND48" s="78"/>
      <c r="ANE48" s="78"/>
      <c r="ANF48" s="79"/>
      <c r="ANG48" s="80"/>
      <c r="ANH48" s="81"/>
      <c r="ANI48" s="81"/>
      <c r="ANJ48" s="82"/>
      <c r="ANK48" s="27"/>
      <c r="ANL48" s="48"/>
      <c r="ANM48" s="30"/>
      <c r="ANN48" s="56"/>
      <c r="ANO48" s="78"/>
      <c r="ANP48" s="59"/>
      <c r="ANQ48" s="78"/>
      <c r="ANR48" s="78"/>
      <c r="ANS48" s="78"/>
      <c r="ANT48" s="78"/>
      <c r="ANU48" s="79"/>
      <c r="ANV48" s="80"/>
      <c r="ANW48" s="81"/>
      <c r="ANX48" s="81"/>
      <c r="ANY48" s="82"/>
      <c r="ANZ48" s="27"/>
      <c r="AOA48" s="48"/>
      <c r="AOB48" s="30"/>
      <c r="AOC48" s="56"/>
      <c r="AOD48" s="78"/>
      <c r="AOE48" s="59"/>
      <c r="AOF48" s="78"/>
      <c r="AOG48" s="78"/>
      <c r="AOH48" s="78"/>
      <c r="AOI48" s="78"/>
      <c r="AOJ48" s="79"/>
      <c r="AOK48" s="80"/>
      <c r="AOL48" s="81"/>
      <c r="AOM48" s="81"/>
      <c r="AON48" s="82"/>
      <c r="AOO48" s="27"/>
      <c r="AOP48" s="48"/>
      <c r="AOQ48" s="30"/>
      <c r="AOR48" s="56"/>
      <c r="AOS48" s="78"/>
      <c r="AOT48" s="59"/>
      <c r="AOU48" s="78"/>
      <c r="AOV48" s="78"/>
      <c r="AOW48" s="78"/>
      <c r="AOX48" s="78"/>
      <c r="AOY48" s="79"/>
      <c r="AOZ48" s="80"/>
      <c r="APA48" s="81"/>
      <c r="APB48" s="81"/>
      <c r="APC48" s="82"/>
      <c r="APD48" s="27"/>
      <c r="APE48" s="48"/>
      <c r="APF48" s="30"/>
      <c r="APG48" s="56"/>
      <c r="APH48" s="78"/>
      <c r="API48" s="59"/>
      <c r="APJ48" s="78"/>
      <c r="APK48" s="78"/>
      <c r="APL48" s="78"/>
      <c r="APM48" s="78"/>
      <c r="APN48" s="79"/>
      <c r="APO48" s="80"/>
      <c r="APP48" s="81"/>
      <c r="APQ48" s="81"/>
      <c r="APR48" s="82"/>
      <c r="APS48" s="27"/>
      <c r="APT48" s="48"/>
      <c r="APU48" s="30"/>
      <c r="APV48" s="56"/>
      <c r="APW48" s="78"/>
      <c r="APX48" s="59"/>
      <c r="APY48" s="78"/>
      <c r="APZ48" s="78"/>
      <c r="AQA48" s="78"/>
      <c r="AQB48" s="78"/>
      <c r="AQC48" s="79"/>
      <c r="AQD48" s="80"/>
      <c r="AQE48" s="81"/>
      <c r="AQF48" s="81"/>
      <c r="AQG48" s="82"/>
      <c r="AQH48" s="27"/>
      <c r="AQI48" s="48"/>
      <c r="AQJ48" s="30"/>
      <c r="AQK48" s="56"/>
      <c r="AQL48" s="78"/>
      <c r="AQM48" s="59"/>
      <c r="AQN48" s="78"/>
      <c r="AQO48" s="78"/>
      <c r="AQP48" s="78"/>
      <c r="AQQ48" s="78"/>
      <c r="AQR48" s="79"/>
      <c r="AQS48" s="80"/>
      <c r="AQT48" s="81"/>
      <c r="AQU48" s="81"/>
      <c r="AQV48" s="82"/>
      <c r="AQW48" s="27"/>
      <c r="AQX48" s="48"/>
      <c r="AQY48" s="30"/>
      <c r="AQZ48" s="56"/>
      <c r="ARA48" s="78"/>
      <c r="ARB48" s="59"/>
      <c r="ARC48" s="78"/>
      <c r="ARD48" s="78"/>
      <c r="ARE48" s="78"/>
      <c r="ARF48" s="78"/>
      <c r="ARG48" s="79"/>
      <c r="ARH48" s="80"/>
      <c r="ARI48" s="81"/>
      <c r="ARJ48" s="81"/>
      <c r="ARK48" s="82"/>
      <c r="ARL48" s="27"/>
      <c r="ARM48" s="48"/>
      <c r="ARN48" s="30"/>
      <c r="ARO48" s="56"/>
      <c r="ARP48" s="78"/>
      <c r="ARQ48" s="59"/>
      <c r="ARR48" s="78"/>
      <c r="ARS48" s="78"/>
      <c r="ART48" s="78"/>
      <c r="ARU48" s="78"/>
      <c r="ARV48" s="79"/>
      <c r="ARW48" s="80"/>
      <c r="ARX48" s="81"/>
      <c r="ARY48" s="81"/>
      <c r="ARZ48" s="82"/>
      <c r="ASA48" s="27"/>
      <c r="ASB48" s="48"/>
      <c r="ASC48" s="30"/>
      <c r="ASD48" s="56"/>
      <c r="ASE48" s="78"/>
      <c r="ASF48" s="59"/>
      <c r="ASG48" s="78"/>
      <c r="ASH48" s="78"/>
      <c r="ASI48" s="78"/>
      <c r="ASJ48" s="78"/>
      <c r="ASK48" s="79"/>
      <c r="ASL48" s="80"/>
      <c r="ASM48" s="81"/>
      <c r="ASN48" s="81"/>
      <c r="ASO48" s="82"/>
      <c r="ASP48" s="27"/>
      <c r="ASQ48" s="48"/>
      <c r="ASR48" s="30"/>
      <c r="ASS48" s="56"/>
      <c r="AST48" s="78"/>
      <c r="ASU48" s="59"/>
      <c r="ASV48" s="78"/>
      <c r="ASW48" s="78"/>
      <c r="ASX48" s="78"/>
      <c r="ASY48" s="78"/>
      <c r="ASZ48" s="79"/>
      <c r="ATA48" s="80"/>
      <c r="ATB48" s="81"/>
      <c r="ATC48" s="81"/>
      <c r="ATD48" s="82"/>
      <c r="ATE48" s="27"/>
      <c r="ATF48" s="48"/>
      <c r="ATG48" s="30"/>
      <c r="ATH48" s="56"/>
      <c r="ATI48" s="78"/>
      <c r="ATJ48" s="59"/>
      <c r="ATK48" s="78"/>
      <c r="ATL48" s="78"/>
      <c r="ATM48" s="78"/>
      <c r="ATN48" s="78"/>
      <c r="ATO48" s="79"/>
      <c r="ATP48" s="80"/>
      <c r="ATQ48" s="81"/>
      <c r="ATR48" s="81"/>
      <c r="ATS48" s="82"/>
      <c r="ATT48" s="27"/>
      <c r="ATU48" s="48"/>
      <c r="ATV48" s="30"/>
      <c r="ATW48" s="56"/>
      <c r="ATX48" s="78"/>
      <c r="ATY48" s="59"/>
      <c r="ATZ48" s="78"/>
      <c r="AUA48" s="78"/>
      <c r="AUB48" s="78"/>
      <c r="AUC48" s="78"/>
      <c r="AUD48" s="79"/>
      <c r="AUE48" s="80"/>
      <c r="AUF48" s="81"/>
      <c r="AUG48" s="81"/>
      <c r="AUH48" s="82"/>
      <c r="AUI48" s="27"/>
      <c r="AUJ48" s="48"/>
      <c r="AUK48" s="30"/>
      <c r="AUL48" s="56"/>
      <c r="AUM48" s="78"/>
      <c r="AUN48" s="59"/>
      <c r="AUO48" s="78"/>
      <c r="AUP48" s="78"/>
      <c r="AUQ48" s="78"/>
      <c r="AUR48" s="78"/>
      <c r="AUS48" s="79"/>
      <c r="AUT48" s="80"/>
      <c r="AUU48" s="81"/>
      <c r="AUV48" s="81"/>
      <c r="AUW48" s="82"/>
      <c r="AUX48" s="27"/>
      <c r="AUY48" s="48"/>
      <c r="AUZ48" s="30"/>
      <c r="AVA48" s="56"/>
      <c r="AVB48" s="78"/>
      <c r="AVC48" s="59"/>
      <c r="AVD48" s="78"/>
      <c r="AVE48" s="78"/>
      <c r="AVF48" s="78"/>
      <c r="AVG48" s="78"/>
      <c r="AVH48" s="79"/>
      <c r="AVI48" s="80"/>
      <c r="AVJ48" s="81"/>
      <c r="AVK48" s="81"/>
      <c r="AVL48" s="82"/>
      <c r="AVM48" s="27"/>
      <c r="AVN48" s="48"/>
      <c r="AVO48" s="30"/>
      <c r="AVP48" s="56"/>
      <c r="AVQ48" s="78"/>
      <c r="AVR48" s="59"/>
      <c r="AVS48" s="78"/>
      <c r="AVT48" s="78"/>
      <c r="AVU48" s="78"/>
      <c r="AVV48" s="78"/>
      <c r="AVW48" s="79"/>
      <c r="AVX48" s="80"/>
      <c r="AVY48" s="81"/>
      <c r="AVZ48" s="81"/>
      <c r="AWA48" s="82"/>
      <c r="AWB48" s="27"/>
      <c r="AWC48" s="48"/>
      <c r="AWD48" s="30"/>
      <c r="AWE48" s="56"/>
      <c r="AWF48" s="78"/>
      <c r="AWG48" s="59"/>
      <c r="AWH48" s="78"/>
      <c r="AWI48" s="78"/>
      <c r="AWJ48" s="78"/>
      <c r="AWK48" s="78"/>
      <c r="AWL48" s="79"/>
      <c r="AWM48" s="80"/>
      <c r="AWN48" s="81"/>
      <c r="AWO48" s="81"/>
      <c r="AWP48" s="82"/>
      <c r="AWQ48" s="27"/>
      <c r="AWR48" s="48"/>
      <c r="AWS48" s="30"/>
      <c r="AWT48" s="56"/>
      <c r="AWU48" s="78"/>
      <c r="AWV48" s="59"/>
      <c r="AWW48" s="78"/>
      <c r="AWX48" s="78"/>
      <c r="AWY48" s="78"/>
      <c r="AWZ48" s="78"/>
      <c r="AXA48" s="79"/>
      <c r="AXB48" s="80"/>
      <c r="AXC48" s="81"/>
      <c r="AXD48" s="81"/>
      <c r="AXE48" s="82"/>
      <c r="AXF48" s="27"/>
      <c r="AXG48" s="48"/>
      <c r="AXH48" s="30"/>
      <c r="AXI48" s="56"/>
      <c r="AXJ48" s="78"/>
      <c r="AXK48" s="59"/>
      <c r="AXL48" s="78"/>
      <c r="AXM48" s="78"/>
      <c r="AXN48" s="78"/>
      <c r="AXO48" s="78"/>
      <c r="AXP48" s="79"/>
      <c r="AXQ48" s="80"/>
      <c r="AXR48" s="81"/>
      <c r="AXS48" s="81"/>
      <c r="AXT48" s="82"/>
      <c r="AXU48" s="27"/>
      <c r="AXV48" s="48"/>
      <c r="AXW48" s="30"/>
      <c r="AXX48" s="56"/>
      <c r="AXY48" s="78"/>
      <c r="AXZ48" s="59"/>
      <c r="AYA48" s="78"/>
      <c r="AYB48" s="78"/>
      <c r="AYC48" s="78"/>
      <c r="AYD48" s="78"/>
      <c r="AYE48" s="79"/>
      <c r="AYF48" s="80"/>
      <c r="AYG48" s="81"/>
      <c r="AYH48" s="81"/>
      <c r="AYI48" s="82"/>
      <c r="AYJ48" s="27"/>
      <c r="AYK48" s="48"/>
      <c r="AYL48" s="30"/>
      <c r="AYM48" s="56"/>
      <c r="AYN48" s="78"/>
      <c r="AYO48" s="59"/>
      <c r="AYP48" s="78"/>
      <c r="AYQ48" s="78"/>
      <c r="AYR48" s="78"/>
      <c r="AYS48" s="78"/>
      <c r="AYT48" s="79"/>
      <c r="AYU48" s="80"/>
      <c r="AYV48" s="81"/>
      <c r="AYW48" s="81"/>
      <c r="AYX48" s="82"/>
      <c r="AYY48" s="27"/>
      <c r="AYZ48" s="48"/>
      <c r="AZA48" s="30"/>
      <c r="AZB48" s="56"/>
      <c r="AZC48" s="78"/>
      <c r="AZD48" s="59"/>
      <c r="AZE48" s="78"/>
      <c r="AZF48" s="78"/>
      <c r="AZG48" s="78"/>
      <c r="AZH48" s="78"/>
      <c r="AZI48" s="79"/>
      <c r="AZJ48" s="80"/>
      <c r="AZK48" s="81"/>
      <c r="AZL48" s="81"/>
      <c r="AZM48" s="82"/>
      <c r="AZN48" s="27"/>
      <c r="AZO48" s="48"/>
      <c r="AZP48" s="30"/>
      <c r="AZQ48" s="56"/>
      <c r="AZR48" s="78"/>
      <c r="AZS48" s="59"/>
      <c r="AZT48" s="78"/>
      <c r="AZU48" s="78"/>
      <c r="AZV48" s="78"/>
      <c r="AZW48" s="78"/>
      <c r="AZX48" s="79"/>
      <c r="AZY48" s="80"/>
      <c r="AZZ48" s="81"/>
      <c r="BAA48" s="81"/>
      <c r="BAB48" s="82"/>
      <c r="BAC48" s="27"/>
      <c r="BAD48" s="48"/>
      <c r="BAE48" s="30"/>
      <c r="BAF48" s="56"/>
      <c r="BAG48" s="78"/>
      <c r="BAH48" s="59"/>
      <c r="BAI48" s="78"/>
      <c r="BAJ48" s="78"/>
      <c r="BAK48" s="78"/>
      <c r="BAL48" s="78"/>
      <c r="BAM48" s="79"/>
      <c r="BAN48" s="80"/>
      <c r="BAO48" s="81"/>
      <c r="BAP48" s="81"/>
      <c r="BAQ48" s="82"/>
      <c r="BAR48" s="27"/>
      <c r="BAS48" s="48"/>
      <c r="BAT48" s="30"/>
      <c r="BAU48" s="56"/>
      <c r="BAV48" s="78"/>
      <c r="BAW48" s="59"/>
      <c r="BAX48" s="78"/>
      <c r="BAY48" s="78"/>
      <c r="BAZ48" s="78"/>
      <c r="BBA48" s="78"/>
      <c r="BBB48" s="79"/>
      <c r="BBC48" s="80"/>
      <c r="BBD48" s="81"/>
      <c r="BBE48" s="81"/>
      <c r="BBF48" s="82"/>
      <c r="BBG48" s="27"/>
      <c r="BBH48" s="48"/>
      <c r="BBI48" s="30"/>
      <c r="BBJ48" s="56"/>
      <c r="BBK48" s="78"/>
      <c r="BBL48" s="59"/>
      <c r="BBM48" s="78"/>
      <c r="BBN48" s="78"/>
      <c r="BBO48" s="78"/>
      <c r="BBP48" s="78"/>
      <c r="BBQ48" s="79"/>
      <c r="BBR48" s="80"/>
      <c r="BBS48" s="81"/>
      <c r="BBT48" s="81"/>
      <c r="BBU48" s="82"/>
      <c r="BBV48" s="27"/>
      <c r="BBW48" s="48"/>
      <c r="BBX48" s="30"/>
      <c r="BBY48" s="56"/>
      <c r="BBZ48" s="78"/>
      <c r="BCA48" s="59"/>
      <c r="BCB48" s="78"/>
      <c r="BCC48" s="78"/>
      <c r="BCD48" s="78"/>
      <c r="BCE48" s="78"/>
      <c r="BCF48" s="79"/>
      <c r="BCG48" s="80"/>
      <c r="BCH48" s="81"/>
      <c r="BCI48" s="81"/>
      <c r="BCJ48" s="82"/>
      <c r="BCK48" s="27"/>
      <c r="BCL48" s="48"/>
      <c r="BCM48" s="30"/>
      <c r="BCN48" s="56"/>
      <c r="BCO48" s="78"/>
      <c r="BCP48" s="59"/>
      <c r="BCQ48" s="78"/>
      <c r="BCR48" s="78"/>
      <c r="BCS48" s="78"/>
      <c r="BCT48" s="78"/>
      <c r="BCU48" s="79"/>
      <c r="BCV48" s="80"/>
      <c r="BCW48" s="81"/>
      <c r="BCX48" s="81"/>
      <c r="BCY48" s="82"/>
      <c r="BCZ48" s="27"/>
      <c r="BDA48" s="48"/>
      <c r="BDB48" s="30"/>
      <c r="BDC48" s="56"/>
      <c r="BDD48" s="78"/>
      <c r="BDE48" s="59"/>
      <c r="BDF48" s="78"/>
      <c r="BDG48" s="78"/>
      <c r="BDH48" s="78"/>
      <c r="BDI48" s="78"/>
      <c r="BDJ48" s="79"/>
      <c r="BDK48" s="80"/>
      <c r="BDL48" s="81"/>
      <c r="BDM48" s="81"/>
      <c r="BDN48" s="82"/>
      <c r="BDO48" s="27"/>
      <c r="BDP48" s="48"/>
      <c r="BDQ48" s="30"/>
      <c r="BDR48" s="56"/>
      <c r="BDS48" s="78"/>
      <c r="BDT48" s="59"/>
      <c r="BDU48" s="78"/>
      <c r="BDV48" s="78"/>
      <c r="BDW48" s="78"/>
      <c r="BDX48" s="78"/>
      <c r="BDY48" s="79"/>
      <c r="BDZ48" s="80"/>
      <c r="BEA48" s="81"/>
      <c r="BEB48" s="81"/>
      <c r="BEC48" s="82"/>
      <c r="BED48" s="27"/>
      <c r="BEE48" s="48"/>
      <c r="BEF48" s="30"/>
      <c r="BEG48" s="56"/>
      <c r="BEH48" s="78"/>
      <c r="BEI48" s="59"/>
      <c r="BEJ48" s="78"/>
      <c r="BEK48" s="78"/>
      <c r="BEL48" s="78"/>
      <c r="BEM48" s="78"/>
      <c r="BEN48" s="79"/>
      <c r="BEO48" s="80"/>
      <c r="BEP48" s="81"/>
      <c r="BEQ48" s="81"/>
      <c r="BER48" s="82"/>
      <c r="BES48" s="27"/>
      <c r="BET48" s="48"/>
      <c r="BEU48" s="30"/>
      <c r="BEV48" s="56"/>
      <c r="BEW48" s="78"/>
      <c r="BEX48" s="59"/>
      <c r="BEY48" s="78"/>
      <c r="BEZ48" s="78"/>
      <c r="BFA48" s="78"/>
      <c r="BFB48" s="78"/>
      <c r="BFC48" s="79"/>
      <c r="BFD48" s="80"/>
      <c r="BFE48" s="81"/>
      <c r="BFF48" s="81"/>
      <c r="BFG48" s="82"/>
      <c r="BFH48" s="27"/>
      <c r="BFI48" s="48"/>
      <c r="BFJ48" s="30"/>
      <c r="BFK48" s="56"/>
      <c r="BFL48" s="78"/>
      <c r="BFM48" s="59"/>
      <c r="BFN48" s="78"/>
      <c r="BFO48" s="78"/>
      <c r="BFP48" s="78"/>
      <c r="BFQ48" s="78"/>
      <c r="BFR48" s="79"/>
      <c r="BFS48" s="80"/>
      <c r="BFT48" s="81"/>
      <c r="BFU48" s="81"/>
      <c r="BFV48" s="82"/>
      <c r="BFW48" s="27"/>
      <c r="BFX48" s="48"/>
      <c r="BFY48" s="30"/>
      <c r="BFZ48" s="56"/>
      <c r="BGA48" s="78"/>
      <c r="BGB48" s="59"/>
      <c r="BGC48" s="78"/>
      <c r="BGD48" s="78"/>
      <c r="BGE48" s="78"/>
      <c r="BGF48" s="78"/>
      <c r="BGG48" s="79"/>
      <c r="BGH48" s="80"/>
      <c r="BGI48" s="81"/>
      <c r="BGJ48" s="81"/>
      <c r="BGK48" s="82"/>
      <c r="BGL48" s="27"/>
      <c r="BGM48" s="48"/>
      <c r="BGN48" s="30"/>
      <c r="BGO48" s="56"/>
      <c r="BGP48" s="78"/>
      <c r="BGQ48" s="59"/>
      <c r="BGR48" s="78"/>
      <c r="BGS48" s="78"/>
      <c r="BGT48" s="78"/>
      <c r="BGU48" s="78"/>
      <c r="BGV48" s="79"/>
      <c r="BGW48" s="80"/>
      <c r="BGX48" s="81"/>
      <c r="BGY48" s="81"/>
      <c r="BGZ48" s="82"/>
      <c r="BHA48" s="27"/>
      <c r="BHB48" s="48"/>
      <c r="BHC48" s="30"/>
      <c r="BHD48" s="56"/>
      <c r="BHE48" s="78"/>
      <c r="BHF48" s="59"/>
      <c r="BHG48" s="78"/>
      <c r="BHH48" s="78"/>
      <c r="BHI48" s="78"/>
      <c r="BHJ48" s="78"/>
      <c r="BHK48" s="79"/>
      <c r="BHL48" s="80"/>
      <c r="BHM48" s="81"/>
      <c r="BHN48" s="81"/>
      <c r="BHO48" s="82"/>
      <c r="BHP48" s="27"/>
      <c r="BHQ48" s="48"/>
      <c r="BHR48" s="30"/>
      <c r="BHS48" s="56"/>
      <c r="BHT48" s="78"/>
      <c r="BHU48" s="59"/>
      <c r="BHV48" s="78"/>
      <c r="BHW48" s="78"/>
      <c r="BHX48" s="78"/>
      <c r="BHY48" s="78"/>
      <c r="BHZ48" s="79"/>
      <c r="BIA48" s="80"/>
      <c r="BIB48" s="81"/>
      <c r="BIC48" s="81"/>
      <c r="BID48" s="82"/>
      <c r="BIE48" s="27"/>
      <c r="BIF48" s="48"/>
      <c r="BIG48" s="30"/>
      <c r="BIH48" s="56"/>
      <c r="BII48" s="78"/>
      <c r="BIJ48" s="59"/>
      <c r="BIK48" s="78"/>
      <c r="BIL48" s="78"/>
      <c r="BIM48" s="78"/>
      <c r="BIN48" s="78"/>
      <c r="BIO48" s="79"/>
      <c r="BIP48" s="80"/>
      <c r="BIQ48" s="81"/>
      <c r="BIR48" s="81"/>
      <c r="BIS48" s="82"/>
      <c r="BIT48" s="27"/>
      <c r="BIU48" s="48"/>
      <c r="BIV48" s="30"/>
      <c r="BIW48" s="56"/>
      <c r="BIX48" s="78"/>
      <c r="BIY48" s="59"/>
      <c r="BIZ48" s="78"/>
      <c r="BJA48" s="78"/>
      <c r="BJB48" s="78"/>
      <c r="BJC48" s="78"/>
      <c r="BJD48" s="79"/>
      <c r="BJE48" s="80"/>
      <c r="BJF48" s="81"/>
      <c r="BJG48" s="81"/>
      <c r="BJH48" s="82"/>
      <c r="BJI48" s="27"/>
      <c r="BJJ48" s="48"/>
      <c r="BJK48" s="30"/>
      <c r="BJL48" s="56"/>
      <c r="BJM48" s="78"/>
      <c r="BJN48" s="59"/>
      <c r="BJO48" s="78"/>
      <c r="BJP48" s="78"/>
      <c r="BJQ48" s="78"/>
      <c r="BJR48" s="78"/>
      <c r="BJS48" s="79"/>
      <c r="BJT48" s="80"/>
      <c r="BJU48" s="81"/>
      <c r="BJV48" s="81"/>
      <c r="BJW48" s="82"/>
      <c r="BJX48" s="27"/>
      <c r="BJY48" s="48"/>
      <c r="BJZ48" s="30"/>
      <c r="BKA48" s="56"/>
      <c r="BKB48" s="78"/>
      <c r="BKC48" s="59"/>
      <c r="BKD48" s="78"/>
      <c r="BKE48" s="78"/>
      <c r="BKF48" s="78"/>
      <c r="BKG48" s="78"/>
      <c r="BKH48" s="79"/>
      <c r="BKI48" s="80"/>
      <c r="BKJ48" s="81"/>
      <c r="BKK48" s="81"/>
      <c r="BKL48" s="82"/>
      <c r="BKM48" s="27"/>
      <c r="BKN48" s="48"/>
      <c r="BKO48" s="30"/>
      <c r="BKP48" s="56"/>
      <c r="BKQ48" s="78"/>
      <c r="BKR48" s="59"/>
      <c r="BKS48" s="78"/>
      <c r="BKT48" s="78"/>
      <c r="BKU48" s="78"/>
      <c r="BKV48" s="78"/>
      <c r="BKW48" s="79"/>
      <c r="BKX48" s="80"/>
      <c r="BKY48" s="81"/>
      <c r="BKZ48" s="81"/>
      <c r="BLA48" s="82"/>
      <c r="BLB48" s="27"/>
      <c r="BLC48" s="48"/>
      <c r="BLD48" s="30"/>
      <c r="BLE48" s="56"/>
      <c r="BLF48" s="78"/>
      <c r="BLG48" s="59"/>
      <c r="BLH48" s="78"/>
      <c r="BLI48" s="78"/>
      <c r="BLJ48" s="78"/>
      <c r="BLK48" s="78"/>
      <c r="BLL48" s="79"/>
      <c r="BLM48" s="80"/>
      <c r="BLN48" s="81"/>
      <c r="BLO48" s="81"/>
      <c r="BLP48" s="82"/>
      <c r="BLQ48" s="27"/>
      <c r="BLR48" s="48"/>
      <c r="BLS48" s="30"/>
      <c r="BLT48" s="56"/>
      <c r="BLU48" s="78"/>
      <c r="BLV48" s="59"/>
      <c r="BLW48" s="78"/>
      <c r="BLX48" s="78"/>
      <c r="BLY48" s="78"/>
      <c r="BLZ48" s="78"/>
      <c r="BMA48" s="79"/>
      <c r="BMB48" s="80"/>
      <c r="BMC48" s="81"/>
      <c r="BMD48" s="81"/>
      <c r="BME48" s="82"/>
      <c r="BMF48" s="27"/>
      <c r="BMG48" s="48"/>
      <c r="BMH48" s="30"/>
      <c r="BMI48" s="56"/>
      <c r="BMJ48" s="78"/>
      <c r="BMK48" s="59"/>
      <c r="BML48" s="78"/>
      <c r="BMM48" s="78"/>
      <c r="BMN48" s="78"/>
      <c r="BMO48" s="78"/>
      <c r="BMP48" s="79"/>
      <c r="BMQ48" s="80"/>
      <c r="BMR48" s="81"/>
      <c r="BMS48" s="81"/>
      <c r="BMT48" s="82"/>
      <c r="BMU48" s="27"/>
      <c r="BMV48" s="48"/>
      <c r="BMW48" s="30"/>
      <c r="BMX48" s="56"/>
      <c r="BMY48" s="78"/>
      <c r="BMZ48" s="59"/>
      <c r="BNA48" s="78"/>
      <c r="BNB48" s="78"/>
      <c r="BNC48" s="78"/>
      <c r="BND48" s="78"/>
      <c r="BNE48" s="79"/>
      <c r="BNF48" s="80"/>
      <c r="BNG48" s="81"/>
      <c r="BNH48" s="81"/>
      <c r="BNI48" s="82"/>
      <c r="BNJ48" s="27"/>
      <c r="BNK48" s="48"/>
      <c r="BNL48" s="30"/>
      <c r="BNM48" s="56"/>
      <c r="BNN48" s="78"/>
      <c r="BNO48" s="59"/>
      <c r="BNP48" s="78"/>
      <c r="BNQ48" s="78"/>
      <c r="BNR48" s="78"/>
      <c r="BNS48" s="78"/>
      <c r="BNT48" s="79"/>
      <c r="BNU48" s="80"/>
      <c r="BNV48" s="81"/>
      <c r="BNW48" s="81"/>
      <c r="BNX48" s="82"/>
      <c r="BNY48" s="27"/>
      <c r="BNZ48" s="48"/>
      <c r="BOA48" s="30"/>
      <c r="BOB48" s="56"/>
      <c r="BOC48" s="78"/>
      <c r="BOD48" s="59"/>
      <c r="BOE48" s="78"/>
      <c r="BOF48" s="78"/>
      <c r="BOG48" s="78"/>
      <c r="BOH48" s="78"/>
      <c r="BOI48" s="79"/>
      <c r="BOJ48" s="80"/>
      <c r="BOK48" s="81"/>
      <c r="BOL48" s="81"/>
      <c r="BOM48" s="82"/>
      <c r="BON48" s="27"/>
      <c r="BOO48" s="48"/>
      <c r="BOP48" s="30"/>
      <c r="BOQ48" s="56"/>
      <c r="BOR48" s="78"/>
      <c r="BOS48" s="59"/>
      <c r="BOT48" s="78"/>
      <c r="BOU48" s="78"/>
      <c r="BOV48" s="78"/>
      <c r="BOW48" s="78"/>
      <c r="BOX48" s="79"/>
      <c r="BOY48" s="80"/>
      <c r="BOZ48" s="81"/>
      <c r="BPA48" s="81"/>
      <c r="BPB48" s="82"/>
      <c r="BPC48" s="27"/>
      <c r="BPD48" s="48"/>
      <c r="BPE48" s="30"/>
      <c r="BPF48" s="56"/>
      <c r="BPG48" s="78"/>
      <c r="BPH48" s="59"/>
      <c r="BPI48" s="78"/>
      <c r="BPJ48" s="78"/>
      <c r="BPK48" s="78"/>
      <c r="BPL48" s="78"/>
      <c r="BPM48" s="79"/>
      <c r="BPN48" s="80"/>
      <c r="BPO48" s="81"/>
      <c r="BPP48" s="81"/>
      <c r="BPQ48" s="82"/>
      <c r="BPR48" s="27"/>
      <c r="BPS48" s="48"/>
      <c r="BPT48" s="30"/>
      <c r="BPU48" s="56"/>
      <c r="BPV48" s="78"/>
      <c r="BPW48" s="59"/>
      <c r="BPX48" s="78"/>
      <c r="BPY48" s="78"/>
      <c r="BPZ48" s="78"/>
      <c r="BQA48" s="78"/>
      <c r="BQB48" s="79"/>
      <c r="BQC48" s="80"/>
      <c r="BQD48" s="81"/>
      <c r="BQE48" s="81"/>
      <c r="BQF48" s="82"/>
      <c r="BQG48" s="27"/>
      <c r="BQH48" s="48"/>
      <c r="BQI48" s="30"/>
      <c r="BQJ48" s="56"/>
      <c r="BQK48" s="78"/>
      <c r="BQL48" s="59"/>
      <c r="BQM48" s="78"/>
      <c r="BQN48" s="78"/>
      <c r="BQO48" s="78"/>
      <c r="BQP48" s="78"/>
      <c r="BQQ48" s="79"/>
      <c r="BQR48" s="80"/>
      <c r="BQS48" s="81"/>
      <c r="BQT48" s="81"/>
      <c r="BQU48" s="82"/>
      <c r="BQV48" s="27"/>
      <c r="BQW48" s="48"/>
      <c r="BQX48" s="30"/>
      <c r="BQY48" s="56"/>
      <c r="BQZ48" s="78"/>
      <c r="BRA48" s="59"/>
      <c r="BRB48" s="78"/>
      <c r="BRC48" s="78"/>
      <c r="BRD48" s="78"/>
      <c r="BRE48" s="78"/>
      <c r="BRF48" s="79"/>
      <c r="BRG48" s="80"/>
      <c r="BRH48" s="81"/>
      <c r="BRI48" s="81"/>
      <c r="BRJ48" s="82"/>
      <c r="BRK48" s="27"/>
      <c r="BRL48" s="48"/>
      <c r="BRM48" s="30"/>
      <c r="BRN48" s="56"/>
      <c r="BRO48" s="78"/>
      <c r="BRP48" s="59"/>
      <c r="BRQ48" s="78"/>
      <c r="BRR48" s="78"/>
      <c r="BRS48" s="78"/>
      <c r="BRT48" s="78"/>
      <c r="BRU48" s="79"/>
      <c r="BRV48" s="80"/>
      <c r="BRW48" s="81"/>
      <c r="BRX48" s="81"/>
      <c r="BRY48" s="82"/>
      <c r="BRZ48" s="27"/>
      <c r="BSA48" s="48"/>
      <c r="BSB48" s="30"/>
      <c r="BSC48" s="56"/>
      <c r="BSD48" s="78"/>
      <c r="BSE48" s="59"/>
      <c r="BSF48" s="78"/>
      <c r="BSG48" s="78"/>
      <c r="BSH48" s="78"/>
      <c r="BSI48" s="78"/>
      <c r="BSJ48" s="79"/>
      <c r="BSK48" s="80"/>
      <c r="BSL48" s="81"/>
      <c r="BSM48" s="81"/>
      <c r="BSN48" s="82"/>
      <c r="BSO48" s="27"/>
      <c r="BSP48" s="48"/>
      <c r="BSQ48" s="30"/>
      <c r="BSR48" s="56"/>
      <c r="BSS48" s="78"/>
      <c r="BST48" s="59"/>
      <c r="BSU48" s="78"/>
      <c r="BSV48" s="78"/>
      <c r="BSW48" s="78"/>
      <c r="BSX48" s="78"/>
      <c r="BSY48" s="79"/>
      <c r="BSZ48" s="80"/>
      <c r="BTA48" s="81"/>
      <c r="BTB48" s="81"/>
      <c r="BTC48" s="82"/>
      <c r="BTD48" s="27"/>
      <c r="BTE48" s="48"/>
      <c r="BTF48" s="30"/>
      <c r="BTG48" s="56"/>
      <c r="BTH48" s="78"/>
      <c r="BTI48" s="59"/>
      <c r="BTJ48" s="78"/>
      <c r="BTK48" s="78"/>
      <c r="BTL48" s="78"/>
      <c r="BTM48" s="78"/>
      <c r="BTN48" s="79"/>
      <c r="BTO48" s="80"/>
      <c r="BTP48" s="81"/>
      <c r="BTQ48" s="81"/>
      <c r="BTR48" s="82"/>
      <c r="BTS48" s="27"/>
      <c r="BTT48" s="48"/>
      <c r="BTU48" s="30"/>
      <c r="BTV48" s="56"/>
      <c r="BTW48" s="78"/>
      <c r="BTX48" s="59"/>
      <c r="BTY48" s="78"/>
      <c r="BTZ48" s="78"/>
      <c r="BUA48" s="78"/>
      <c r="BUB48" s="78"/>
      <c r="BUC48" s="79"/>
      <c r="BUD48" s="80"/>
      <c r="BUE48" s="81"/>
      <c r="BUF48" s="81"/>
      <c r="BUG48" s="82"/>
      <c r="BUH48" s="27"/>
      <c r="BUI48" s="48"/>
      <c r="BUJ48" s="30"/>
      <c r="BUK48" s="56"/>
      <c r="BUL48" s="78"/>
      <c r="BUM48" s="59"/>
      <c r="BUN48" s="78"/>
      <c r="BUO48" s="78"/>
      <c r="BUP48" s="78"/>
      <c r="BUQ48" s="78"/>
      <c r="BUR48" s="79"/>
      <c r="BUS48" s="80"/>
      <c r="BUT48" s="81"/>
      <c r="BUU48" s="81"/>
      <c r="BUV48" s="82"/>
      <c r="BUW48" s="27"/>
      <c r="BUX48" s="48"/>
      <c r="BUY48" s="30"/>
      <c r="BUZ48" s="56"/>
      <c r="BVA48" s="78"/>
      <c r="BVB48" s="59"/>
      <c r="BVC48" s="78"/>
      <c r="BVD48" s="78"/>
      <c r="BVE48" s="78"/>
      <c r="BVF48" s="78"/>
      <c r="BVG48" s="79"/>
      <c r="BVH48" s="80"/>
      <c r="BVI48" s="81"/>
      <c r="BVJ48" s="81"/>
      <c r="BVK48" s="82"/>
      <c r="BVL48" s="27"/>
      <c r="BVM48" s="48"/>
      <c r="BVN48" s="30"/>
      <c r="BVO48" s="56"/>
      <c r="BVP48" s="78"/>
      <c r="BVQ48" s="59"/>
      <c r="BVR48" s="78"/>
      <c r="BVS48" s="78"/>
      <c r="BVT48" s="78"/>
      <c r="BVU48" s="78"/>
      <c r="BVV48" s="79"/>
      <c r="BVW48" s="80"/>
      <c r="BVX48" s="81"/>
      <c r="BVY48" s="81"/>
      <c r="BVZ48" s="82"/>
      <c r="BWA48" s="27"/>
      <c r="BWB48" s="48"/>
      <c r="BWC48" s="30"/>
      <c r="BWD48" s="56"/>
      <c r="BWE48" s="78"/>
      <c r="BWF48" s="59"/>
      <c r="BWG48" s="78"/>
      <c r="BWH48" s="78"/>
      <c r="BWI48" s="78"/>
      <c r="BWJ48" s="78"/>
      <c r="BWK48" s="79"/>
      <c r="BWL48" s="80"/>
      <c r="BWM48" s="81"/>
      <c r="BWN48" s="81"/>
      <c r="BWO48" s="82"/>
      <c r="BWP48" s="27"/>
      <c r="BWQ48" s="48"/>
      <c r="BWR48" s="30"/>
      <c r="BWS48" s="56"/>
      <c r="BWT48" s="78"/>
      <c r="BWU48" s="59"/>
      <c r="BWV48" s="78"/>
      <c r="BWW48" s="78"/>
      <c r="BWX48" s="78"/>
      <c r="BWY48" s="78"/>
      <c r="BWZ48" s="79"/>
      <c r="BXA48" s="80"/>
      <c r="BXB48" s="81"/>
      <c r="BXC48" s="81"/>
      <c r="BXD48" s="82"/>
      <c r="BXE48" s="27"/>
      <c r="BXF48" s="48"/>
      <c r="BXG48" s="30"/>
      <c r="BXH48" s="56"/>
      <c r="BXI48" s="78"/>
      <c r="BXJ48" s="59"/>
      <c r="BXK48" s="78"/>
      <c r="BXL48" s="78"/>
      <c r="BXM48" s="78"/>
      <c r="BXN48" s="78"/>
      <c r="BXO48" s="79"/>
      <c r="BXP48" s="80"/>
      <c r="BXQ48" s="81"/>
      <c r="BXR48" s="81"/>
      <c r="BXS48" s="82"/>
      <c r="BXT48" s="27"/>
      <c r="BXU48" s="48"/>
      <c r="BXV48" s="30"/>
      <c r="BXW48" s="56"/>
      <c r="BXX48" s="78"/>
      <c r="BXY48" s="59"/>
      <c r="BXZ48" s="78"/>
      <c r="BYA48" s="78"/>
      <c r="BYB48" s="78"/>
      <c r="BYC48" s="78"/>
      <c r="BYD48" s="79"/>
      <c r="BYE48" s="80"/>
      <c r="BYF48" s="81"/>
      <c r="BYG48" s="81"/>
      <c r="BYH48" s="82"/>
      <c r="BYI48" s="27"/>
      <c r="BYJ48" s="48"/>
      <c r="BYK48" s="30"/>
      <c r="BYL48" s="56"/>
      <c r="BYM48" s="78"/>
      <c r="BYN48" s="59"/>
      <c r="BYO48" s="78"/>
      <c r="BYP48" s="78"/>
      <c r="BYQ48" s="78"/>
      <c r="BYR48" s="78"/>
      <c r="BYS48" s="79"/>
      <c r="BYT48" s="80"/>
      <c r="BYU48" s="81"/>
      <c r="BYV48" s="81"/>
      <c r="BYW48" s="82"/>
      <c r="BYX48" s="27"/>
      <c r="BYY48" s="48"/>
      <c r="BYZ48" s="30"/>
      <c r="BZA48" s="56"/>
      <c r="BZB48" s="78"/>
      <c r="BZC48" s="59"/>
      <c r="BZD48" s="78"/>
      <c r="BZE48" s="78"/>
      <c r="BZF48" s="78"/>
      <c r="BZG48" s="78"/>
      <c r="BZH48" s="79"/>
      <c r="BZI48" s="80"/>
      <c r="BZJ48" s="81"/>
      <c r="BZK48" s="81"/>
      <c r="BZL48" s="82"/>
      <c r="BZM48" s="27"/>
      <c r="BZN48" s="48"/>
      <c r="BZO48" s="30"/>
      <c r="BZP48" s="56"/>
      <c r="BZQ48" s="78"/>
      <c r="BZR48" s="59"/>
      <c r="BZS48" s="78"/>
      <c r="BZT48" s="78"/>
      <c r="BZU48" s="78"/>
      <c r="BZV48" s="78"/>
      <c r="BZW48" s="79"/>
      <c r="BZX48" s="80"/>
      <c r="BZY48" s="81"/>
      <c r="BZZ48" s="81"/>
      <c r="CAA48" s="82"/>
      <c r="CAB48" s="27"/>
      <c r="CAC48" s="48"/>
      <c r="CAD48" s="30"/>
      <c r="CAE48" s="56"/>
      <c r="CAF48" s="78"/>
      <c r="CAG48" s="59"/>
      <c r="CAH48" s="78"/>
      <c r="CAI48" s="78"/>
      <c r="CAJ48" s="78"/>
      <c r="CAK48" s="78"/>
      <c r="CAL48" s="79"/>
      <c r="CAM48" s="80"/>
      <c r="CAN48" s="81"/>
      <c r="CAO48" s="81"/>
      <c r="CAP48" s="82"/>
      <c r="CAQ48" s="27"/>
      <c r="CAR48" s="48"/>
      <c r="CAS48" s="30"/>
      <c r="CAT48" s="56"/>
      <c r="CAU48" s="78"/>
      <c r="CAV48" s="59"/>
      <c r="CAW48" s="78"/>
      <c r="CAX48" s="78"/>
      <c r="CAY48" s="78"/>
      <c r="CAZ48" s="78"/>
      <c r="CBA48" s="79"/>
      <c r="CBB48" s="80"/>
      <c r="CBC48" s="81"/>
      <c r="CBD48" s="81"/>
      <c r="CBE48" s="82"/>
      <c r="CBF48" s="27"/>
      <c r="CBG48" s="48"/>
      <c r="CBH48" s="30"/>
      <c r="CBI48" s="56"/>
      <c r="CBJ48" s="78"/>
      <c r="CBK48" s="59"/>
      <c r="CBL48" s="78"/>
      <c r="CBM48" s="78"/>
      <c r="CBN48" s="78"/>
      <c r="CBO48" s="78"/>
      <c r="CBP48" s="79"/>
      <c r="CBQ48" s="80"/>
      <c r="CBR48" s="81"/>
      <c r="CBS48" s="81"/>
      <c r="CBT48" s="82"/>
      <c r="CBU48" s="27"/>
      <c r="CBV48" s="48"/>
      <c r="CBW48" s="30"/>
      <c r="CBX48" s="56"/>
      <c r="CBY48" s="78"/>
      <c r="CBZ48" s="59"/>
      <c r="CCA48" s="78"/>
      <c r="CCB48" s="78"/>
      <c r="CCC48" s="78"/>
      <c r="CCD48" s="78"/>
      <c r="CCE48" s="79"/>
      <c r="CCF48" s="80"/>
      <c r="CCG48" s="81"/>
      <c r="CCH48" s="81"/>
      <c r="CCI48" s="82"/>
      <c r="CCJ48" s="27"/>
      <c r="CCK48" s="48"/>
      <c r="CCL48" s="30"/>
      <c r="CCM48" s="56"/>
      <c r="CCN48" s="78"/>
      <c r="CCO48" s="59"/>
      <c r="CCP48" s="78"/>
      <c r="CCQ48" s="78"/>
      <c r="CCR48" s="78"/>
      <c r="CCS48" s="78"/>
      <c r="CCT48" s="79"/>
      <c r="CCU48" s="80"/>
      <c r="CCV48" s="81"/>
      <c r="CCW48" s="81"/>
      <c r="CCX48" s="82"/>
      <c r="CCY48" s="27"/>
      <c r="CCZ48" s="48"/>
      <c r="CDA48" s="30"/>
      <c r="CDB48" s="56"/>
      <c r="CDC48" s="78"/>
      <c r="CDD48" s="59"/>
      <c r="CDE48" s="78"/>
      <c r="CDF48" s="78"/>
      <c r="CDG48" s="78"/>
      <c r="CDH48" s="78"/>
      <c r="CDI48" s="79"/>
      <c r="CDJ48" s="80"/>
      <c r="CDK48" s="81"/>
      <c r="CDL48" s="81"/>
      <c r="CDM48" s="82"/>
      <c r="CDN48" s="27"/>
      <c r="CDO48" s="48"/>
      <c r="CDP48" s="30"/>
      <c r="CDQ48" s="56"/>
      <c r="CDR48" s="78"/>
      <c r="CDS48" s="59"/>
      <c r="CDT48" s="78"/>
      <c r="CDU48" s="78"/>
      <c r="CDV48" s="78"/>
      <c r="CDW48" s="78"/>
      <c r="CDX48" s="79"/>
      <c r="CDY48" s="80"/>
      <c r="CDZ48" s="81"/>
      <c r="CEA48" s="81"/>
      <c r="CEB48" s="82"/>
      <c r="CEC48" s="27"/>
      <c r="CED48" s="48"/>
      <c r="CEE48" s="30"/>
      <c r="CEF48" s="56"/>
      <c r="CEG48" s="78"/>
      <c r="CEH48" s="59"/>
      <c r="CEI48" s="78"/>
      <c r="CEJ48" s="78"/>
      <c r="CEK48" s="78"/>
      <c r="CEL48" s="78"/>
      <c r="CEM48" s="79"/>
      <c r="CEN48" s="80"/>
      <c r="CEO48" s="81"/>
      <c r="CEP48" s="81"/>
      <c r="CEQ48" s="82"/>
      <c r="CER48" s="27"/>
      <c r="CES48" s="48"/>
      <c r="CET48" s="30"/>
      <c r="CEU48" s="56"/>
      <c r="CEV48" s="78"/>
      <c r="CEW48" s="59"/>
      <c r="CEX48" s="78"/>
      <c r="CEY48" s="78"/>
      <c r="CEZ48" s="78"/>
      <c r="CFA48" s="78"/>
      <c r="CFB48" s="79"/>
      <c r="CFC48" s="80"/>
      <c r="CFD48" s="81"/>
      <c r="CFE48" s="81"/>
      <c r="CFF48" s="82"/>
      <c r="CFG48" s="27"/>
      <c r="CFH48" s="48"/>
      <c r="CFI48" s="30"/>
      <c r="CFJ48" s="56"/>
      <c r="CFK48" s="78"/>
      <c r="CFL48" s="59"/>
      <c r="CFM48" s="78"/>
      <c r="CFN48" s="78"/>
      <c r="CFO48" s="78"/>
      <c r="CFP48" s="78"/>
      <c r="CFQ48" s="79"/>
      <c r="CFR48" s="80"/>
      <c r="CFS48" s="81"/>
      <c r="CFT48" s="81"/>
      <c r="CFU48" s="82"/>
      <c r="CFV48" s="27"/>
      <c r="CFW48" s="48"/>
      <c r="CFX48" s="30"/>
      <c r="CFY48" s="56"/>
      <c r="CFZ48" s="78"/>
      <c r="CGA48" s="59"/>
      <c r="CGB48" s="78"/>
      <c r="CGC48" s="78"/>
      <c r="CGD48" s="78"/>
      <c r="CGE48" s="78"/>
      <c r="CGF48" s="79"/>
      <c r="CGG48" s="80"/>
      <c r="CGH48" s="81"/>
      <c r="CGI48" s="81"/>
      <c r="CGJ48" s="82"/>
      <c r="CGK48" s="27"/>
      <c r="CGL48" s="48"/>
      <c r="CGM48" s="30"/>
      <c r="CGN48" s="56"/>
      <c r="CGO48" s="78"/>
      <c r="CGP48" s="59"/>
      <c r="CGQ48" s="78"/>
      <c r="CGR48" s="78"/>
      <c r="CGS48" s="78"/>
      <c r="CGT48" s="78"/>
      <c r="CGU48" s="79"/>
      <c r="CGV48" s="80"/>
      <c r="CGW48" s="81"/>
      <c r="CGX48" s="81"/>
      <c r="CGY48" s="82"/>
      <c r="CGZ48" s="27"/>
      <c r="CHA48" s="48"/>
      <c r="CHB48" s="30"/>
      <c r="CHC48" s="56"/>
      <c r="CHD48" s="78"/>
      <c r="CHE48" s="59"/>
      <c r="CHF48" s="78"/>
      <c r="CHG48" s="78"/>
      <c r="CHH48" s="78"/>
      <c r="CHI48" s="78"/>
      <c r="CHJ48" s="79"/>
      <c r="CHK48" s="80"/>
      <c r="CHL48" s="81"/>
      <c r="CHM48" s="81"/>
      <c r="CHN48" s="82"/>
      <c r="CHO48" s="27"/>
      <c r="CHP48" s="48"/>
      <c r="CHQ48" s="30"/>
      <c r="CHR48" s="56"/>
      <c r="CHS48" s="78"/>
      <c r="CHT48" s="59"/>
      <c r="CHU48" s="78"/>
      <c r="CHV48" s="78"/>
      <c r="CHW48" s="78"/>
      <c r="CHX48" s="78"/>
      <c r="CHY48" s="79"/>
      <c r="CHZ48" s="80"/>
      <c r="CIA48" s="81"/>
      <c r="CIB48" s="81"/>
      <c r="CIC48" s="82"/>
      <c r="CID48" s="27"/>
      <c r="CIE48" s="48"/>
      <c r="CIF48" s="30"/>
      <c r="CIG48" s="56"/>
      <c r="CIH48" s="78"/>
      <c r="CII48" s="59"/>
      <c r="CIJ48" s="78"/>
      <c r="CIK48" s="78"/>
      <c r="CIL48" s="78"/>
      <c r="CIM48" s="78"/>
      <c r="CIN48" s="79"/>
      <c r="CIO48" s="80"/>
      <c r="CIP48" s="81"/>
      <c r="CIQ48" s="81"/>
      <c r="CIR48" s="82"/>
      <c r="CIS48" s="27"/>
      <c r="CIT48" s="48"/>
      <c r="CIU48" s="30"/>
      <c r="CIV48" s="56"/>
      <c r="CIW48" s="78"/>
      <c r="CIX48" s="59"/>
      <c r="CIY48" s="78"/>
      <c r="CIZ48" s="78"/>
      <c r="CJA48" s="78"/>
      <c r="CJB48" s="78"/>
      <c r="CJC48" s="79"/>
      <c r="CJD48" s="80"/>
      <c r="CJE48" s="81"/>
      <c r="CJF48" s="81"/>
      <c r="CJG48" s="82"/>
      <c r="CJH48" s="27"/>
      <c r="CJI48" s="48"/>
      <c r="CJJ48" s="30"/>
      <c r="CJK48" s="56"/>
      <c r="CJL48" s="78"/>
      <c r="CJM48" s="59"/>
      <c r="CJN48" s="78"/>
      <c r="CJO48" s="78"/>
      <c r="CJP48" s="78"/>
      <c r="CJQ48" s="78"/>
      <c r="CJR48" s="79"/>
      <c r="CJS48" s="80"/>
      <c r="CJT48" s="81"/>
      <c r="CJU48" s="81"/>
      <c r="CJV48" s="82"/>
      <c r="CJW48" s="27"/>
      <c r="CJX48" s="48"/>
      <c r="CJY48" s="30"/>
      <c r="CJZ48" s="56"/>
      <c r="CKA48" s="78"/>
      <c r="CKB48" s="59"/>
      <c r="CKC48" s="78"/>
      <c r="CKD48" s="78"/>
      <c r="CKE48" s="78"/>
      <c r="CKF48" s="78"/>
      <c r="CKG48" s="79"/>
      <c r="CKH48" s="80"/>
      <c r="CKI48" s="81"/>
      <c r="CKJ48" s="81"/>
      <c r="CKK48" s="82"/>
      <c r="CKL48" s="27"/>
      <c r="CKM48" s="48"/>
      <c r="CKN48" s="30"/>
      <c r="CKO48" s="56"/>
      <c r="CKP48" s="78"/>
      <c r="CKQ48" s="59"/>
      <c r="CKR48" s="78"/>
      <c r="CKS48" s="78"/>
      <c r="CKT48" s="78"/>
      <c r="CKU48" s="78"/>
      <c r="CKV48" s="79"/>
      <c r="CKW48" s="80"/>
      <c r="CKX48" s="81"/>
      <c r="CKY48" s="81"/>
      <c r="CKZ48" s="82"/>
      <c r="CLA48" s="27"/>
      <c r="CLB48" s="48"/>
      <c r="CLC48" s="30"/>
      <c r="CLD48" s="56"/>
      <c r="CLE48" s="78"/>
      <c r="CLF48" s="59"/>
      <c r="CLG48" s="78"/>
      <c r="CLH48" s="78"/>
      <c r="CLI48" s="78"/>
      <c r="CLJ48" s="78"/>
      <c r="CLK48" s="79"/>
      <c r="CLL48" s="80"/>
      <c r="CLM48" s="81"/>
      <c r="CLN48" s="81"/>
      <c r="CLO48" s="82"/>
      <c r="CLP48" s="27"/>
      <c r="CLQ48" s="48"/>
      <c r="CLR48" s="30"/>
      <c r="CLS48" s="56"/>
      <c r="CLT48" s="78"/>
      <c r="CLU48" s="59"/>
      <c r="CLV48" s="78"/>
      <c r="CLW48" s="78"/>
      <c r="CLX48" s="78"/>
      <c r="CLY48" s="78"/>
      <c r="CLZ48" s="79"/>
      <c r="CMA48" s="80"/>
      <c r="CMB48" s="81"/>
      <c r="CMC48" s="81"/>
      <c r="CMD48" s="82"/>
      <c r="CME48" s="27"/>
      <c r="CMF48" s="48"/>
      <c r="CMG48" s="30"/>
      <c r="CMH48" s="56"/>
      <c r="CMI48" s="78"/>
      <c r="CMJ48" s="59"/>
      <c r="CMK48" s="78"/>
      <c r="CML48" s="78"/>
      <c r="CMM48" s="78"/>
      <c r="CMN48" s="78"/>
      <c r="CMO48" s="79"/>
      <c r="CMP48" s="80"/>
      <c r="CMQ48" s="81"/>
      <c r="CMR48" s="81"/>
      <c r="CMS48" s="82"/>
      <c r="CMT48" s="27"/>
      <c r="CMU48" s="48"/>
      <c r="CMV48" s="30"/>
      <c r="CMW48" s="56"/>
      <c r="CMX48" s="78"/>
      <c r="CMY48" s="59"/>
      <c r="CMZ48" s="78"/>
      <c r="CNA48" s="78"/>
      <c r="CNB48" s="78"/>
      <c r="CNC48" s="78"/>
      <c r="CND48" s="79"/>
      <c r="CNE48" s="80"/>
      <c r="CNF48" s="81"/>
      <c r="CNG48" s="81"/>
      <c r="CNH48" s="82"/>
      <c r="CNI48" s="27"/>
      <c r="CNJ48" s="48"/>
      <c r="CNK48" s="30"/>
      <c r="CNL48" s="56"/>
      <c r="CNM48" s="78"/>
      <c r="CNN48" s="59"/>
      <c r="CNO48" s="78"/>
      <c r="CNP48" s="78"/>
      <c r="CNQ48" s="78"/>
      <c r="CNR48" s="78"/>
      <c r="CNS48" s="79"/>
      <c r="CNT48" s="80"/>
      <c r="CNU48" s="81"/>
      <c r="CNV48" s="81"/>
      <c r="CNW48" s="82"/>
      <c r="CNX48" s="27"/>
      <c r="CNY48" s="48"/>
      <c r="CNZ48" s="30"/>
      <c r="COA48" s="56"/>
      <c r="COB48" s="78"/>
      <c r="COC48" s="59"/>
      <c r="COD48" s="78"/>
      <c r="COE48" s="78"/>
      <c r="COF48" s="78"/>
      <c r="COG48" s="78"/>
      <c r="COH48" s="79"/>
      <c r="COI48" s="80"/>
      <c r="COJ48" s="81"/>
      <c r="COK48" s="81"/>
      <c r="COL48" s="82"/>
      <c r="COM48" s="27"/>
      <c r="CON48" s="48"/>
      <c r="COO48" s="30"/>
      <c r="COP48" s="56"/>
      <c r="COQ48" s="78"/>
      <c r="COR48" s="59"/>
      <c r="COS48" s="78"/>
      <c r="COT48" s="78"/>
      <c r="COU48" s="78"/>
      <c r="COV48" s="78"/>
      <c r="COW48" s="79"/>
      <c r="COX48" s="80"/>
      <c r="COY48" s="81"/>
      <c r="COZ48" s="81"/>
      <c r="CPA48" s="82"/>
      <c r="CPB48" s="27"/>
      <c r="CPC48" s="48"/>
      <c r="CPD48" s="30"/>
      <c r="CPE48" s="56"/>
      <c r="CPF48" s="78"/>
      <c r="CPG48" s="59"/>
      <c r="CPH48" s="78"/>
      <c r="CPI48" s="78"/>
      <c r="CPJ48" s="78"/>
      <c r="CPK48" s="78"/>
      <c r="CPL48" s="79"/>
      <c r="CPM48" s="80"/>
      <c r="CPN48" s="81"/>
      <c r="CPO48" s="81"/>
      <c r="CPP48" s="82"/>
      <c r="CPQ48" s="27"/>
      <c r="CPR48" s="48"/>
      <c r="CPS48" s="30"/>
      <c r="CPT48" s="56"/>
      <c r="CPU48" s="78"/>
      <c r="CPV48" s="59"/>
      <c r="CPW48" s="78"/>
      <c r="CPX48" s="78"/>
      <c r="CPY48" s="78"/>
      <c r="CPZ48" s="78"/>
      <c r="CQA48" s="79"/>
      <c r="CQB48" s="80"/>
      <c r="CQC48" s="81"/>
      <c r="CQD48" s="81"/>
      <c r="CQE48" s="82"/>
      <c r="CQF48" s="27"/>
      <c r="CQG48" s="48"/>
      <c r="CQH48" s="30"/>
      <c r="CQI48" s="56"/>
      <c r="CQJ48" s="78"/>
      <c r="CQK48" s="59"/>
      <c r="CQL48" s="78"/>
      <c r="CQM48" s="78"/>
      <c r="CQN48" s="78"/>
      <c r="CQO48" s="78"/>
      <c r="CQP48" s="79"/>
      <c r="CQQ48" s="80"/>
      <c r="CQR48" s="81"/>
      <c r="CQS48" s="81"/>
      <c r="CQT48" s="82"/>
      <c r="CQU48" s="27"/>
      <c r="CQV48" s="48"/>
      <c r="CQW48" s="30"/>
      <c r="CQX48" s="56"/>
      <c r="CQY48" s="78"/>
      <c r="CQZ48" s="59"/>
      <c r="CRA48" s="78"/>
      <c r="CRB48" s="78"/>
      <c r="CRC48" s="78"/>
      <c r="CRD48" s="78"/>
      <c r="CRE48" s="79"/>
      <c r="CRF48" s="80"/>
      <c r="CRG48" s="81"/>
      <c r="CRH48" s="81"/>
      <c r="CRI48" s="82"/>
      <c r="CRJ48" s="27"/>
      <c r="CRK48" s="48"/>
      <c r="CRL48" s="30"/>
      <c r="CRM48" s="56"/>
      <c r="CRN48" s="78"/>
      <c r="CRO48" s="59"/>
      <c r="CRP48" s="78"/>
      <c r="CRQ48" s="78"/>
      <c r="CRR48" s="78"/>
      <c r="CRS48" s="78"/>
      <c r="CRT48" s="79"/>
      <c r="CRU48" s="80"/>
      <c r="CRV48" s="81"/>
      <c r="CRW48" s="81"/>
      <c r="CRX48" s="82"/>
      <c r="CRY48" s="27"/>
      <c r="CRZ48" s="48"/>
      <c r="CSA48" s="30"/>
      <c r="CSB48" s="56"/>
      <c r="CSC48" s="78"/>
      <c r="CSD48" s="59"/>
      <c r="CSE48" s="78"/>
      <c r="CSF48" s="78"/>
      <c r="CSG48" s="78"/>
      <c r="CSH48" s="78"/>
      <c r="CSI48" s="79"/>
      <c r="CSJ48" s="80"/>
      <c r="CSK48" s="81"/>
      <c r="CSL48" s="81"/>
      <c r="CSM48" s="82"/>
      <c r="CSN48" s="27"/>
      <c r="CSO48" s="48"/>
      <c r="CSP48" s="30"/>
      <c r="CSQ48" s="56"/>
      <c r="CSR48" s="78"/>
      <c r="CSS48" s="59"/>
      <c r="CST48" s="78"/>
      <c r="CSU48" s="78"/>
      <c r="CSV48" s="78"/>
      <c r="CSW48" s="78"/>
      <c r="CSX48" s="79"/>
      <c r="CSY48" s="80"/>
      <c r="CSZ48" s="81"/>
      <c r="CTA48" s="81"/>
      <c r="CTB48" s="82"/>
      <c r="CTC48" s="27"/>
      <c r="CTD48" s="48"/>
      <c r="CTE48" s="30"/>
      <c r="CTF48" s="56"/>
      <c r="CTG48" s="78"/>
      <c r="CTH48" s="59"/>
      <c r="CTI48" s="78"/>
      <c r="CTJ48" s="78"/>
      <c r="CTK48" s="78"/>
      <c r="CTL48" s="78"/>
      <c r="CTM48" s="79"/>
      <c r="CTN48" s="80"/>
      <c r="CTO48" s="81"/>
      <c r="CTP48" s="81"/>
      <c r="CTQ48" s="82"/>
      <c r="CTR48" s="27"/>
      <c r="CTS48" s="48"/>
      <c r="CTT48" s="30"/>
      <c r="CTU48" s="56"/>
      <c r="CTV48" s="78"/>
      <c r="CTW48" s="59"/>
      <c r="CTX48" s="78"/>
      <c r="CTY48" s="78"/>
      <c r="CTZ48" s="78"/>
      <c r="CUA48" s="78"/>
      <c r="CUB48" s="79"/>
      <c r="CUC48" s="80"/>
      <c r="CUD48" s="81"/>
      <c r="CUE48" s="81"/>
      <c r="CUF48" s="82"/>
      <c r="CUG48" s="27"/>
      <c r="CUH48" s="48"/>
      <c r="CUI48" s="30"/>
      <c r="CUJ48" s="56"/>
      <c r="CUK48" s="78"/>
      <c r="CUL48" s="59"/>
      <c r="CUM48" s="78"/>
      <c r="CUN48" s="78"/>
      <c r="CUO48" s="78"/>
      <c r="CUP48" s="78"/>
      <c r="CUQ48" s="79"/>
      <c r="CUR48" s="80"/>
      <c r="CUS48" s="81"/>
      <c r="CUT48" s="81"/>
      <c r="CUU48" s="82"/>
      <c r="CUV48" s="27"/>
      <c r="CUW48" s="48"/>
      <c r="CUX48" s="30"/>
      <c r="CUY48" s="56"/>
      <c r="CUZ48" s="78"/>
      <c r="CVA48" s="59"/>
      <c r="CVB48" s="78"/>
      <c r="CVC48" s="78"/>
      <c r="CVD48" s="78"/>
      <c r="CVE48" s="78"/>
      <c r="CVF48" s="79"/>
      <c r="CVG48" s="80"/>
      <c r="CVH48" s="81"/>
      <c r="CVI48" s="81"/>
      <c r="CVJ48" s="82"/>
      <c r="CVK48" s="27"/>
      <c r="CVL48" s="48"/>
      <c r="CVM48" s="30"/>
      <c r="CVN48" s="56"/>
      <c r="CVO48" s="78"/>
      <c r="CVP48" s="59"/>
      <c r="CVQ48" s="78"/>
      <c r="CVR48" s="78"/>
      <c r="CVS48" s="78"/>
      <c r="CVT48" s="78"/>
      <c r="CVU48" s="79"/>
      <c r="CVV48" s="80"/>
      <c r="CVW48" s="81"/>
      <c r="CVX48" s="81"/>
      <c r="CVY48" s="82"/>
      <c r="CVZ48" s="27"/>
      <c r="CWA48" s="48"/>
      <c r="CWB48" s="30"/>
      <c r="CWC48" s="56"/>
      <c r="CWD48" s="78"/>
      <c r="CWE48" s="59"/>
      <c r="CWF48" s="78"/>
      <c r="CWG48" s="78"/>
      <c r="CWH48" s="78"/>
      <c r="CWI48" s="78"/>
      <c r="CWJ48" s="79"/>
      <c r="CWK48" s="80"/>
      <c r="CWL48" s="81"/>
      <c r="CWM48" s="81"/>
      <c r="CWN48" s="82"/>
      <c r="CWO48" s="27"/>
      <c r="CWP48" s="48"/>
      <c r="CWQ48" s="30"/>
      <c r="CWR48" s="56"/>
      <c r="CWS48" s="78"/>
      <c r="CWT48" s="59"/>
      <c r="CWU48" s="78"/>
      <c r="CWV48" s="78"/>
      <c r="CWW48" s="78"/>
      <c r="CWX48" s="78"/>
      <c r="CWY48" s="79"/>
      <c r="CWZ48" s="80"/>
      <c r="CXA48" s="81"/>
      <c r="CXB48" s="81"/>
      <c r="CXC48" s="82"/>
      <c r="CXD48" s="27"/>
      <c r="CXE48" s="48"/>
      <c r="CXF48" s="30"/>
      <c r="CXG48" s="56"/>
      <c r="CXH48" s="78"/>
      <c r="CXI48" s="59"/>
      <c r="CXJ48" s="78"/>
      <c r="CXK48" s="78"/>
      <c r="CXL48" s="78"/>
      <c r="CXM48" s="78"/>
      <c r="CXN48" s="79"/>
      <c r="CXO48" s="80"/>
      <c r="CXP48" s="81"/>
      <c r="CXQ48" s="81"/>
      <c r="CXR48" s="82"/>
      <c r="CXS48" s="27"/>
      <c r="CXT48" s="48"/>
      <c r="CXU48" s="30"/>
      <c r="CXV48" s="56"/>
      <c r="CXW48" s="78"/>
      <c r="CXX48" s="59"/>
      <c r="CXY48" s="78"/>
      <c r="CXZ48" s="78"/>
      <c r="CYA48" s="78"/>
      <c r="CYB48" s="78"/>
      <c r="CYC48" s="79"/>
      <c r="CYD48" s="80"/>
      <c r="CYE48" s="81"/>
      <c r="CYF48" s="81"/>
      <c r="CYG48" s="82"/>
      <c r="CYH48" s="27"/>
      <c r="CYI48" s="48"/>
      <c r="CYJ48" s="30"/>
      <c r="CYK48" s="56"/>
      <c r="CYL48" s="78"/>
      <c r="CYM48" s="59"/>
      <c r="CYN48" s="78"/>
      <c r="CYO48" s="78"/>
      <c r="CYP48" s="78"/>
      <c r="CYQ48" s="78"/>
      <c r="CYR48" s="79"/>
      <c r="CYS48" s="80"/>
      <c r="CYT48" s="81"/>
      <c r="CYU48" s="81"/>
      <c r="CYV48" s="82"/>
      <c r="CYW48" s="27"/>
      <c r="CYX48" s="48"/>
      <c r="CYY48" s="30"/>
      <c r="CYZ48" s="56"/>
      <c r="CZA48" s="78"/>
      <c r="CZB48" s="59"/>
      <c r="CZC48" s="78"/>
      <c r="CZD48" s="78"/>
      <c r="CZE48" s="78"/>
      <c r="CZF48" s="78"/>
      <c r="CZG48" s="79"/>
      <c r="CZH48" s="80"/>
      <c r="CZI48" s="81"/>
      <c r="CZJ48" s="81"/>
      <c r="CZK48" s="82"/>
      <c r="CZL48" s="27"/>
      <c r="CZM48" s="48"/>
      <c r="CZN48" s="30"/>
      <c r="CZO48" s="56"/>
      <c r="CZP48" s="78"/>
      <c r="CZQ48" s="59"/>
      <c r="CZR48" s="78"/>
      <c r="CZS48" s="78"/>
      <c r="CZT48" s="78"/>
      <c r="CZU48" s="78"/>
      <c r="CZV48" s="79"/>
      <c r="CZW48" s="80"/>
      <c r="CZX48" s="81"/>
      <c r="CZY48" s="81"/>
      <c r="CZZ48" s="82"/>
      <c r="DAA48" s="27"/>
      <c r="DAB48" s="48"/>
      <c r="DAC48" s="30"/>
      <c r="DAD48" s="56"/>
      <c r="DAE48" s="78"/>
      <c r="DAF48" s="59"/>
      <c r="DAG48" s="78"/>
      <c r="DAH48" s="78"/>
      <c r="DAI48" s="78"/>
      <c r="DAJ48" s="78"/>
      <c r="DAK48" s="79"/>
      <c r="DAL48" s="80"/>
      <c r="DAM48" s="81"/>
      <c r="DAN48" s="81"/>
      <c r="DAO48" s="82"/>
      <c r="DAP48" s="27"/>
      <c r="DAQ48" s="48"/>
      <c r="DAR48" s="30"/>
      <c r="DAS48" s="56"/>
      <c r="DAT48" s="78"/>
      <c r="DAU48" s="59"/>
      <c r="DAV48" s="78"/>
      <c r="DAW48" s="78"/>
      <c r="DAX48" s="78"/>
      <c r="DAY48" s="78"/>
      <c r="DAZ48" s="79"/>
      <c r="DBA48" s="80"/>
      <c r="DBB48" s="81"/>
      <c r="DBC48" s="81"/>
      <c r="DBD48" s="82"/>
      <c r="DBE48" s="27"/>
      <c r="DBF48" s="48"/>
      <c r="DBG48" s="30"/>
      <c r="DBH48" s="56"/>
      <c r="DBI48" s="78"/>
      <c r="DBJ48" s="59"/>
      <c r="DBK48" s="78"/>
      <c r="DBL48" s="78"/>
      <c r="DBM48" s="78"/>
      <c r="DBN48" s="78"/>
      <c r="DBO48" s="79"/>
      <c r="DBP48" s="80"/>
      <c r="DBQ48" s="81"/>
      <c r="DBR48" s="81"/>
      <c r="DBS48" s="82"/>
      <c r="DBT48" s="27"/>
      <c r="DBU48" s="48"/>
      <c r="DBV48" s="30"/>
      <c r="DBW48" s="56"/>
      <c r="DBX48" s="78"/>
      <c r="DBY48" s="59"/>
      <c r="DBZ48" s="78"/>
      <c r="DCA48" s="78"/>
      <c r="DCB48" s="78"/>
      <c r="DCC48" s="78"/>
      <c r="DCD48" s="79"/>
      <c r="DCE48" s="80"/>
      <c r="DCF48" s="81"/>
      <c r="DCG48" s="81"/>
      <c r="DCH48" s="82"/>
      <c r="DCI48" s="27"/>
      <c r="DCJ48" s="48"/>
      <c r="DCK48" s="30"/>
      <c r="DCL48" s="56"/>
      <c r="DCM48" s="78"/>
      <c r="DCN48" s="59"/>
      <c r="DCO48" s="78"/>
      <c r="DCP48" s="78"/>
      <c r="DCQ48" s="78"/>
      <c r="DCR48" s="78"/>
      <c r="DCS48" s="79"/>
      <c r="DCT48" s="80"/>
      <c r="DCU48" s="81"/>
      <c r="DCV48" s="81"/>
      <c r="DCW48" s="82"/>
      <c r="DCX48" s="27"/>
      <c r="DCY48" s="48"/>
      <c r="DCZ48" s="30"/>
      <c r="DDA48" s="56"/>
      <c r="DDB48" s="78"/>
      <c r="DDC48" s="59"/>
      <c r="DDD48" s="78"/>
      <c r="DDE48" s="78"/>
      <c r="DDF48" s="78"/>
      <c r="DDG48" s="78"/>
      <c r="DDH48" s="79"/>
      <c r="DDI48" s="80"/>
      <c r="DDJ48" s="81"/>
      <c r="DDK48" s="81"/>
      <c r="DDL48" s="82"/>
      <c r="DDM48" s="27"/>
      <c r="DDN48" s="48"/>
      <c r="DDO48" s="30"/>
      <c r="DDP48" s="56"/>
      <c r="DDQ48" s="78"/>
      <c r="DDR48" s="59"/>
      <c r="DDS48" s="78"/>
      <c r="DDT48" s="78"/>
      <c r="DDU48" s="78"/>
      <c r="DDV48" s="78"/>
      <c r="DDW48" s="79"/>
      <c r="DDX48" s="80"/>
      <c r="DDY48" s="81"/>
      <c r="DDZ48" s="81"/>
      <c r="DEA48" s="82"/>
      <c r="DEB48" s="27"/>
      <c r="DEC48" s="48"/>
      <c r="DED48" s="30"/>
      <c r="DEE48" s="56"/>
      <c r="DEF48" s="78"/>
      <c r="DEG48" s="59"/>
      <c r="DEH48" s="78"/>
      <c r="DEI48" s="78"/>
      <c r="DEJ48" s="78"/>
      <c r="DEK48" s="78"/>
      <c r="DEL48" s="79"/>
      <c r="DEM48" s="80"/>
      <c r="DEN48" s="81"/>
      <c r="DEO48" s="81"/>
      <c r="DEP48" s="82"/>
      <c r="DEQ48" s="27"/>
      <c r="DER48" s="48"/>
      <c r="DES48" s="30"/>
      <c r="DET48" s="56"/>
      <c r="DEU48" s="78"/>
      <c r="DEV48" s="59"/>
      <c r="DEW48" s="78"/>
      <c r="DEX48" s="78"/>
      <c r="DEY48" s="78"/>
      <c r="DEZ48" s="78"/>
      <c r="DFA48" s="79"/>
      <c r="DFB48" s="80"/>
      <c r="DFC48" s="81"/>
      <c r="DFD48" s="81"/>
      <c r="DFE48" s="82"/>
      <c r="DFF48" s="27"/>
      <c r="DFG48" s="48"/>
      <c r="DFH48" s="30"/>
      <c r="DFI48" s="56"/>
      <c r="DFJ48" s="78"/>
      <c r="DFK48" s="59"/>
      <c r="DFL48" s="78"/>
      <c r="DFM48" s="78"/>
      <c r="DFN48" s="78"/>
      <c r="DFO48" s="78"/>
      <c r="DFP48" s="79"/>
      <c r="DFQ48" s="80"/>
      <c r="DFR48" s="81"/>
      <c r="DFS48" s="81"/>
      <c r="DFT48" s="82"/>
      <c r="DFU48" s="27"/>
      <c r="DFV48" s="48"/>
      <c r="DFW48" s="30"/>
      <c r="DFX48" s="56"/>
      <c r="DFY48" s="78"/>
      <c r="DFZ48" s="59"/>
      <c r="DGA48" s="78"/>
      <c r="DGB48" s="78"/>
      <c r="DGC48" s="78"/>
      <c r="DGD48" s="78"/>
      <c r="DGE48" s="79"/>
      <c r="DGF48" s="80"/>
      <c r="DGG48" s="81"/>
      <c r="DGH48" s="81"/>
      <c r="DGI48" s="82"/>
      <c r="DGJ48" s="27"/>
      <c r="DGK48" s="48"/>
      <c r="DGL48" s="30"/>
      <c r="DGM48" s="56"/>
      <c r="DGN48" s="78"/>
      <c r="DGO48" s="59"/>
      <c r="DGP48" s="78"/>
      <c r="DGQ48" s="78"/>
      <c r="DGR48" s="78"/>
      <c r="DGS48" s="78"/>
      <c r="DGT48" s="79"/>
      <c r="DGU48" s="80"/>
      <c r="DGV48" s="81"/>
      <c r="DGW48" s="81"/>
      <c r="DGX48" s="82"/>
      <c r="DGY48" s="27"/>
      <c r="DGZ48" s="48"/>
      <c r="DHA48" s="30"/>
      <c r="DHB48" s="56"/>
      <c r="DHC48" s="78"/>
      <c r="DHD48" s="59"/>
      <c r="DHE48" s="78"/>
      <c r="DHF48" s="78"/>
      <c r="DHG48" s="78"/>
      <c r="DHH48" s="78"/>
      <c r="DHI48" s="79"/>
      <c r="DHJ48" s="80"/>
      <c r="DHK48" s="81"/>
      <c r="DHL48" s="81"/>
      <c r="DHM48" s="82"/>
      <c r="DHN48" s="27"/>
      <c r="DHO48" s="48"/>
      <c r="DHP48" s="30"/>
      <c r="DHQ48" s="56"/>
      <c r="DHR48" s="78"/>
      <c r="DHS48" s="59"/>
      <c r="DHT48" s="78"/>
      <c r="DHU48" s="78"/>
      <c r="DHV48" s="78"/>
      <c r="DHW48" s="78"/>
      <c r="DHX48" s="79"/>
      <c r="DHY48" s="80"/>
      <c r="DHZ48" s="81"/>
      <c r="DIA48" s="81"/>
      <c r="DIB48" s="82"/>
      <c r="DIC48" s="27"/>
      <c r="DID48" s="48"/>
      <c r="DIE48" s="30"/>
      <c r="DIF48" s="56"/>
      <c r="DIG48" s="78"/>
      <c r="DIH48" s="59"/>
      <c r="DII48" s="78"/>
      <c r="DIJ48" s="78"/>
      <c r="DIK48" s="78"/>
      <c r="DIL48" s="78"/>
      <c r="DIM48" s="79"/>
      <c r="DIN48" s="80"/>
      <c r="DIO48" s="81"/>
      <c r="DIP48" s="81"/>
      <c r="DIQ48" s="82"/>
      <c r="DIR48" s="27"/>
      <c r="DIS48" s="48"/>
      <c r="DIT48" s="30"/>
      <c r="DIU48" s="56"/>
      <c r="DIV48" s="78"/>
      <c r="DIW48" s="59"/>
      <c r="DIX48" s="78"/>
      <c r="DIY48" s="78"/>
      <c r="DIZ48" s="78"/>
      <c r="DJA48" s="78"/>
      <c r="DJB48" s="79"/>
      <c r="DJC48" s="80"/>
      <c r="DJD48" s="81"/>
      <c r="DJE48" s="81"/>
      <c r="DJF48" s="82"/>
      <c r="DJG48" s="27"/>
      <c r="DJH48" s="48"/>
      <c r="DJI48" s="30"/>
      <c r="DJJ48" s="56"/>
      <c r="DJK48" s="78"/>
      <c r="DJL48" s="59"/>
      <c r="DJM48" s="78"/>
      <c r="DJN48" s="78"/>
      <c r="DJO48" s="78"/>
      <c r="DJP48" s="78"/>
      <c r="DJQ48" s="79"/>
      <c r="DJR48" s="80"/>
      <c r="DJS48" s="81"/>
      <c r="DJT48" s="81"/>
      <c r="DJU48" s="82"/>
      <c r="DJV48" s="27"/>
      <c r="DJW48" s="48"/>
      <c r="DJX48" s="30"/>
      <c r="DJY48" s="56"/>
      <c r="DJZ48" s="78"/>
      <c r="DKA48" s="59"/>
      <c r="DKB48" s="78"/>
      <c r="DKC48" s="78"/>
      <c r="DKD48" s="78"/>
      <c r="DKE48" s="78"/>
      <c r="DKF48" s="79"/>
      <c r="DKG48" s="80"/>
      <c r="DKH48" s="81"/>
      <c r="DKI48" s="81"/>
      <c r="DKJ48" s="82"/>
      <c r="DKK48" s="27"/>
      <c r="DKL48" s="48"/>
      <c r="DKM48" s="30"/>
      <c r="DKN48" s="56"/>
      <c r="DKO48" s="78"/>
      <c r="DKP48" s="59"/>
      <c r="DKQ48" s="78"/>
      <c r="DKR48" s="78"/>
      <c r="DKS48" s="78"/>
      <c r="DKT48" s="78"/>
      <c r="DKU48" s="79"/>
      <c r="DKV48" s="80"/>
      <c r="DKW48" s="81"/>
      <c r="DKX48" s="81"/>
      <c r="DKY48" s="82"/>
      <c r="DKZ48" s="27"/>
      <c r="DLA48" s="48"/>
      <c r="DLB48" s="30"/>
      <c r="DLC48" s="56"/>
      <c r="DLD48" s="78"/>
      <c r="DLE48" s="59"/>
      <c r="DLF48" s="78"/>
      <c r="DLG48" s="78"/>
      <c r="DLH48" s="78"/>
      <c r="DLI48" s="78"/>
      <c r="DLJ48" s="79"/>
      <c r="DLK48" s="80"/>
      <c r="DLL48" s="81"/>
      <c r="DLM48" s="81"/>
      <c r="DLN48" s="82"/>
      <c r="DLO48" s="27"/>
      <c r="DLP48" s="48"/>
      <c r="DLQ48" s="30"/>
      <c r="DLR48" s="56"/>
      <c r="DLS48" s="78"/>
      <c r="DLT48" s="59"/>
      <c r="DLU48" s="78"/>
      <c r="DLV48" s="78"/>
      <c r="DLW48" s="78"/>
      <c r="DLX48" s="78"/>
      <c r="DLY48" s="79"/>
      <c r="DLZ48" s="80"/>
      <c r="DMA48" s="81"/>
      <c r="DMB48" s="81"/>
      <c r="DMC48" s="82"/>
      <c r="DMD48" s="27"/>
      <c r="DME48" s="48"/>
      <c r="DMF48" s="30"/>
      <c r="DMG48" s="56"/>
      <c r="DMH48" s="78"/>
      <c r="DMI48" s="59"/>
      <c r="DMJ48" s="78"/>
      <c r="DMK48" s="78"/>
      <c r="DML48" s="78"/>
      <c r="DMM48" s="78"/>
      <c r="DMN48" s="79"/>
      <c r="DMO48" s="80"/>
      <c r="DMP48" s="81"/>
      <c r="DMQ48" s="81"/>
      <c r="DMR48" s="82"/>
      <c r="DMS48" s="27"/>
      <c r="DMT48" s="48"/>
      <c r="DMU48" s="30"/>
      <c r="DMV48" s="56"/>
      <c r="DMW48" s="78"/>
      <c r="DMX48" s="59"/>
      <c r="DMY48" s="78"/>
      <c r="DMZ48" s="78"/>
      <c r="DNA48" s="78"/>
      <c r="DNB48" s="78"/>
      <c r="DNC48" s="79"/>
      <c r="DND48" s="80"/>
      <c r="DNE48" s="81"/>
      <c r="DNF48" s="81"/>
      <c r="DNG48" s="82"/>
      <c r="DNH48" s="27"/>
      <c r="DNI48" s="48"/>
      <c r="DNJ48" s="30"/>
      <c r="DNK48" s="56"/>
      <c r="DNL48" s="78"/>
      <c r="DNM48" s="59"/>
      <c r="DNN48" s="78"/>
      <c r="DNO48" s="78"/>
      <c r="DNP48" s="78"/>
      <c r="DNQ48" s="78"/>
      <c r="DNR48" s="79"/>
      <c r="DNS48" s="80"/>
      <c r="DNT48" s="81"/>
      <c r="DNU48" s="81"/>
      <c r="DNV48" s="82"/>
      <c r="DNW48" s="27"/>
      <c r="DNX48" s="48"/>
      <c r="DNY48" s="30"/>
      <c r="DNZ48" s="56"/>
      <c r="DOA48" s="78"/>
      <c r="DOB48" s="59"/>
      <c r="DOC48" s="78"/>
      <c r="DOD48" s="78"/>
      <c r="DOE48" s="78"/>
      <c r="DOF48" s="78"/>
      <c r="DOG48" s="79"/>
      <c r="DOH48" s="80"/>
      <c r="DOI48" s="81"/>
      <c r="DOJ48" s="81"/>
      <c r="DOK48" s="82"/>
      <c r="DOL48" s="27"/>
      <c r="DOM48" s="48"/>
      <c r="DON48" s="30"/>
      <c r="DOO48" s="56"/>
      <c r="DOP48" s="78"/>
      <c r="DOQ48" s="59"/>
      <c r="DOR48" s="78"/>
      <c r="DOS48" s="78"/>
      <c r="DOT48" s="78"/>
      <c r="DOU48" s="78"/>
      <c r="DOV48" s="79"/>
      <c r="DOW48" s="80"/>
      <c r="DOX48" s="81"/>
      <c r="DOY48" s="81"/>
      <c r="DOZ48" s="82"/>
      <c r="DPA48" s="27"/>
      <c r="DPB48" s="48"/>
      <c r="DPC48" s="30"/>
      <c r="DPD48" s="56"/>
      <c r="DPE48" s="78"/>
      <c r="DPF48" s="59"/>
      <c r="DPG48" s="78"/>
      <c r="DPH48" s="78"/>
      <c r="DPI48" s="78"/>
      <c r="DPJ48" s="78"/>
      <c r="DPK48" s="79"/>
      <c r="DPL48" s="80"/>
      <c r="DPM48" s="81"/>
      <c r="DPN48" s="81"/>
      <c r="DPO48" s="82"/>
      <c r="DPP48" s="27"/>
      <c r="DPQ48" s="48"/>
      <c r="DPR48" s="30"/>
      <c r="DPS48" s="56"/>
      <c r="DPT48" s="78"/>
      <c r="DPU48" s="59"/>
      <c r="DPV48" s="78"/>
      <c r="DPW48" s="78"/>
      <c r="DPX48" s="78"/>
      <c r="DPY48" s="78"/>
      <c r="DPZ48" s="79"/>
      <c r="DQA48" s="80"/>
      <c r="DQB48" s="81"/>
      <c r="DQC48" s="81"/>
      <c r="DQD48" s="82"/>
      <c r="DQE48" s="27"/>
      <c r="DQF48" s="48"/>
      <c r="DQG48" s="30"/>
      <c r="DQH48" s="56"/>
      <c r="DQI48" s="78"/>
      <c r="DQJ48" s="59"/>
      <c r="DQK48" s="78"/>
      <c r="DQL48" s="78"/>
      <c r="DQM48" s="78"/>
      <c r="DQN48" s="78"/>
      <c r="DQO48" s="79"/>
      <c r="DQP48" s="80"/>
      <c r="DQQ48" s="81"/>
      <c r="DQR48" s="81"/>
      <c r="DQS48" s="82"/>
      <c r="DQT48" s="27"/>
      <c r="DQU48" s="48"/>
      <c r="DQV48" s="30"/>
      <c r="DQW48" s="56"/>
      <c r="DQX48" s="78"/>
      <c r="DQY48" s="59"/>
      <c r="DQZ48" s="78"/>
      <c r="DRA48" s="78"/>
      <c r="DRB48" s="78"/>
      <c r="DRC48" s="78"/>
      <c r="DRD48" s="79"/>
      <c r="DRE48" s="80"/>
      <c r="DRF48" s="81"/>
      <c r="DRG48" s="81"/>
      <c r="DRH48" s="82"/>
      <c r="DRI48" s="27"/>
      <c r="DRJ48" s="48"/>
      <c r="DRK48" s="30"/>
      <c r="DRL48" s="56"/>
      <c r="DRM48" s="78"/>
      <c r="DRN48" s="59"/>
      <c r="DRO48" s="78"/>
      <c r="DRP48" s="78"/>
      <c r="DRQ48" s="78"/>
      <c r="DRR48" s="78"/>
      <c r="DRS48" s="79"/>
      <c r="DRT48" s="80"/>
      <c r="DRU48" s="81"/>
      <c r="DRV48" s="81"/>
      <c r="DRW48" s="82"/>
      <c r="DRX48" s="27"/>
      <c r="DRY48" s="48"/>
      <c r="DRZ48" s="30"/>
      <c r="DSA48" s="56"/>
      <c r="DSB48" s="78"/>
      <c r="DSC48" s="59"/>
      <c r="DSD48" s="78"/>
      <c r="DSE48" s="78"/>
      <c r="DSF48" s="78"/>
      <c r="DSG48" s="78"/>
      <c r="DSH48" s="79"/>
      <c r="DSI48" s="80"/>
      <c r="DSJ48" s="81"/>
      <c r="DSK48" s="81"/>
      <c r="DSL48" s="82"/>
      <c r="DSM48" s="27"/>
      <c r="DSN48" s="48"/>
      <c r="DSO48" s="30"/>
      <c r="DSP48" s="56"/>
      <c r="DSQ48" s="78"/>
      <c r="DSR48" s="59"/>
      <c r="DSS48" s="78"/>
      <c r="DST48" s="78"/>
      <c r="DSU48" s="78"/>
      <c r="DSV48" s="78"/>
      <c r="DSW48" s="79"/>
      <c r="DSX48" s="80"/>
      <c r="DSY48" s="81"/>
      <c r="DSZ48" s="81"/>
      <c r="DTA48" s="82"/>
      <c r="DTB48" s="27"/>
      <c r="DTC48" s="48"/>
      <c r="DTD48" s="30"/>
      <c r="DTE48" s="56"/>
      <c r="DTF48" s="78"/>
      <c r="DTG48" s="59"/>
      <c r="DTH48" s="78"/>
      <c r="DTI48" s="78"/>
      <c r="DTJ48" s="78"/>
      <c r="DTK48" s="78"/>
      <c r="DTL48" s="79"/>
      <c r="DTM48" s="80"/>
      <c r="DTN48" s="81"/>
      <c r="DTO48" s="81"/>
      <c r="DTP48" s="82"/>
      <c r="DTQ48" s="27"/>
      <c r="DTR48" s="48"/>
      <c r="DTS48" s="30"/>
      <c r="DTT48" s="56"/>
      <c r="DTU48" s="78"/>
      <c r="DTV48" s="59"/>
      <c r="DTW48" s="78"/>
      <c r="DTX48" s="78"/>
      <c r="DTY48" s="78"/>
      <c r="DTZ48" s="78"/>
      <c r="DUA48" s="79"/>
      <c r="DUB48" s="80"/>
      <c r="DUC48" s="81"/>
      <c r="DUD48" s="81"/>
      <c r="DUE48" s="82"/>
      <c r="DUF48" s="27"/>
      <c r="DUG48" s="48"/>
      <c r="DUH48" s="30"/>
      <c r="DUI48" s="56"/>
      <c r="DUJ48" s="78"/>
      <c r="DUK48" s="59"/>
      <c r="DUL48" s="78"/>
      <c r="DUM48" s="78"/>
      <c r="DUN48" s="78"/>
      <c r="DUO48" s="78"/>
      <c r="DUP48" s="79"/>
      <c r="DUQ48" s="80"/>
      <c r="DUR48" s="81"/>
      <c r="DUS48" s="81"/>
      <c r="DUT48" s="82"/>
      <c r="DUU48" s="27"/>
      <c r="DUV48" s="48"/>
      <c r="DUW48" s="30"/>
      <c r="DUX48" s="56"/>
      <c r="DUY48" s="78"/>
      <c r="DUZ48" s="59"/>
      <c r="DVA48" s="78"/>
      <c r="DVB48" s="78"/>
      <c r="DVC48" s="78"/>
      <c r="DVD48" s="78"/>
      <c r="DVE48" s="79"/>
      <c r="DVF48" s="80"/>
      <c r="DVG48" s="81"/>
      <c r="DVH48" s="81"/>
      <c r="DVI48" s="82"/>
      <c r="DVJ48" s="27"/>
      <c r="DVK48" s="48"/>
      <c r="DVL48" s="30"/>
      <c r="DVM48" s="56"/>
      <c r="DVN48" s="78"/>
      <c r="DVO48" s="59"/>
      <c r="DVP48" s="78"/>
      <c r="DVQ48" s="78"/>
      <c r="DVR48" s="78"/>
      <c r="DVS48" s="78"/>
      <c r="DVT48" s="79"/>
      <c r="DVU48" s="80"/>
      <c r="DVV48" s="81"/>
      <c r="DVW48" s="81"/>
      <c r="DVX48" s="82"/>
      <c r="DVY48" s="27"/>
      <c r="DVZ48" s="48"/>
      <c r="DWA48" s="30"/>
      <c r="DWB48" s="56"/>
      <c r="DWC48" s="78"/>
      <c r="DWD48" s="59"/>
      <c r="DWE48" s="78"/>
      <c r="DWF48" s="78"/>
      <c r="DWG48" s="78"/>
      <c r="DWH48" s="78"/>
      <c r="DWI48" s="79"/>
      <c r="DWJ48" s="80"/>
      <c r="DWK48" s="81"/>
      <c r="DWL48" s="81"/>
      <c r="DWM48" s="82"/>
      <c r="DWN48" s="27"/>
      <c r="DWO48" s="48"/>
      <c r="DWP48" s="30"/>
      <c r="DWQ48" s="56"/>
      <c r="DWR48" s="78"/>
      <c r="DWS48" s="59"/>
      <c r="DWT48" s="78"/>
      <c r="DWU48" s="78"/>
      <c r="DWV48" s="78"/>
      <c r="DWW48" s="78"/>
      <c r="DWX48" s="79"/>
      <c r="DWY48" s="80"/>
      <c r="DWZ48" s="81"/>
      <c r="DXA48" s="81"/>
      <c r="DXB48" s="82"/>
      <c r="DXC48" s="27"/>
      <c r="DXD48" s="48"/>
      <c r="DXE48" s="30"/>
      <c r="DXF48" s="56"/>
      <c r="DXG48" s="78"/>
      <c r="DXH48" s="59"/>
      <c r="DXI48" s="78"/>
      <c r="DXJ48" s="78"/>
      <c r="DXK48" s="78"/>
      <c r="DXL48" s="78"/>
      <c r="DXM48" s="79"/>
      <c r="DXN48" s="80"/>
      <c r="DXO48" s="81"/>
      <c r="DXP48" s="81"/>
      <c r="DXQ48" s="82"/>
      <c r="DXR48" s="27"/>
      <c r="DXS48" s="48"/>
      <c r="DXT48" s="30"/>
      <c r="DXU48" s="56"/>
      <c r="DXV48" s="78"/>
      <c r="DXW48" s="59"/>
      <c r="DXX48" s="78"/>
      <c r="DXY48" s="78"/>
      <c r="DXZ48" s="78"/>
      <c r="DYA48" s="78"/>
      <c r="DYB48" s="79"/>
      <c r="DYC48" s="80"/>
      <c r="DYD48" s="81"/>
      <c r="DYE48" s="81"/>
      <c r="DYF48" s="82"/>
      <c r="DYG48" s="27"/>
      <c r="DYH48" s="48"/>
      <c r="DYI48" s="30"/>
      <c r="DYJ48" s="56"/>
      <c r="DYK48" s="78"/>
      <c r="DYL48" s="59"/>
      <c r="DYM48" s="78"/>
      <c r="DYN48" s="78"/>
      <c r="DYO48" s="78"/>
      <c r="DYP48" s="78"/>
      <c r="DYQ48" s="79"/>
      <c r="DYR48" s="80"/>
      <c r="DYS48" s="81"/>
      <c r="DYT48" s="81"/>
      <c r="DYU48" s="82"/>
      <c r="DYV48" s="27"/>
      <c r="DYW48" s="48"/>
      <c r="DYX48" s="30"/>
      <c r="DYY48" s="56"/>
      <c r="DYZ48" s="78"/>
      <c r="DZA48" s="59"/>
      <c r="DZB48" s="78"/>
      <c r="DZC48" s="78"/>
      <c r="DZD48" s="78"/>
      <c r="DZE48" s="78"/>
      <c r="DZF48" s="79"/>
      <c r="DZG48" s="80"/>
      <c r="DZH48" s="81"/>
      <c r="DZI48" s="81"/>
      <c r="DZJ48" s="82"/>
      <c r="DZK48" s="27"/>
      <c r="DZL48" s="48"/>
      <c r="DZM48" s="30"/>
      <c r="DZN48" s="56"/>
      <c r="DZO48" s="78"/>
      <c r="DZP48" s="59"/>
      <c r="DZQ48" s="78"/>
      <c r="DZR48" s="78"/>
      <c r="DZS48" s="78"/>
      <c r="DZT48" s="78"/>
      <c r="DZU48" s="79"/>
      <c r="DZV48" s="80"/>
      <c r="DZW48" s="81"/>
      <c r="DZX48" s="81"/>
      <c r="DZY48" s="82"/>
      <c r="DZZ48" s="27"/>
      <c r="EAA48" s="48"/>
      <c r="EAB48" s="30"/>
      <c r="EAC48" s="56"/>
      <c r="EAD48" s="78"/>
      <c r="EAE48" s="59"/>
      <c r="EAF48" s="78"/>
      <c r="EAG48" s="78"/>
      <c r="EAH48" s="78"/>
      <c r="EAI48" s="78"/>
      <c r="EAJ48" s="79"/>
      <c r="EAK48" s="80"/>
      <c r="EAL48" s="81"/>
      <c r="EAM48" s="81"/>
      <c r="EAN48" s="82"/>
      <c r="EAO48" s="27"/>
      <c r="EAP48" s="48"/>
      <c r="EAQ48" s="30"/>
      <c r="EAR48" s="56"/>
      <c r="EAS48" s="78"/>
      <c r="EAT48" s="59"/>
      <c r="EAU48" s="78"/>
      <c r="EAV48" s="78"/>
      <c r="EAW48" s="78"/>
      <c r="EAX48" s="78"/>
      <c r="EAY48" s="79"/>
      <c r="EAZ48" s="80"/>
      <c r="EBA48" s="81"/>
      <c r="EBB48" s="81"/>
      <c r="EBC48" s="82"/>
      <c r="EBD48" s="27"/>
      <c r="EBE48" s="48"/>
      <c r="EBF48" s="30"/>
      <c r="EBG48" s="56"/>
      <c r="EBH48" s="78"/>
      <c r="EBI48" s="59"/>
      <c r="EBJ48" s="78"/>
      <c r="EBK48" s="78"/>
      <c r="EBL48" s="78"/>
      <c r="EBM48" s="78"/>
      <c r="EBN48" s="79"/>
      <c r="EBO48" s="80"/>
      <c r="EBP48" s="81"/>
      <c r="EBQ48" s="81"/>
      <c r="EBR48" s="82"/>
      <c r="EBS48" s="27"/>
      <c r="EBT48" s="48"/>
      <c r="EBU48" s="30"/>
      <c r="EBV48" s="56"/>
      <c r="EBW48" s="78"/>
      <c r="EBX48" s="59"/>
      <c r="EBY48" s="78"/>
      <c r="EBZ48" s="78"/>
      <c r="ECA48" s="78"/>
      <c r="ECB48" s="78"/>
      <c r="ECC48" s="79"/>
      <c r="ECD48" s="80"/>
      <c r="ECE48" s="81"/>
      <c r="ECF48" s="81"/>
      <c r="ECG48" s="82"/>
      <c r="ECH48" s="27"/>
      <c r="ECI48" s="48"/>
      <c r="ECJ48" s="30"/>
      <c r="ECK48" s="56"/>
      <c r="ECL48" s="78"/>
      <c r="ECM48" s="59"/>
      <c r="ECN48" s="78"/>
      <c r="ECO48" s="78"/>
      <c r="ECP48" s="78"/>
      <c r="ECQ48" s="78"/>
      <c r="ECR48" s="79"/>
      <c r="ECS48" s="80"/>
      <c r="ECT48" s="81"/>
      <c r="ECU48" s="81"/>
      <c r="ECV48" s="82"/>
      <c r="ECW48" s="27"/>
      <c r="ECX48" s="48"/>
      <c r="ECY48" s="30"/>
      <c r="ECZ48" s="56"/>
      <c r="EDA48" s="78"/>
      <c r="EDB48" s="59"/>
      <c r="EDC48" s="78"/>
      <c r="EDD48" s="78"/>
      <c r="EDE48" s="78"/>
      <c r="EDF48" s="78"/>
      <c r="EDG48" s="79"/>
      <c r="EDH48" s="80"/>
      <c r="EDI48" s="81"/>
      <c r="EDJ48" s="81"/>
      <c r="EDK48" s="82"/>
      <c r="EDL48" s="27"/>
      <c r="EDM48" s="48"/>
      <c r="EDN48" s="30"/>
      <c r="EDO48" s="56"/>
      <c r="EDP48" s="78"/>
      <c r="EDQ48" s="59"/>
      <c r="EDR48" s="78"/>
      <c r="EDS48" s="78"/>
      <c r="EDT48" s="78"/>
      <c r="EDU48" s="78"/>
      <c r="EDV48" s="79"/>
      <c r="EDW48" s="80"/>
      <c r="EDX48" s="81"/>
      <c r="EDY48" s="81"/>
      <c r="EDZ48" s="82"/>
      <c r="EEA48" s="27"/>
      <c r="EEB48" s="48"/>
      <c r="EEC48" s="30"/>
      <c r="EED48" s="56"/>
      <c r="EEE48" s="78"/>
      <c r="EEF48" s="59"/>
      <c r="EEG48" s="78"/>
      <c r="EEH48" s="78"/>
      <c r="EEI48" s="78"/>
      <c r="EEJ48" s="78"/>
      <c r="EEK48" s="79"/>
      <c r="EEL48" s="80"/>
      <c r="EEM48" s="81"/>
      <c r="EEN48" s="81"/>
      <c r="EEO48" s="82"/>
      <c r="EEP48" s="27"/>
      <c r="EEQ48" s="48"/>
      <c r="EER48" s="30"/>
      <c r="EES48" s="56"/>
      <c r="EET48" s="78"/>
      <c r="EEU48" s="59"/>
      <c r="EEV48" s="78"/>
      <c r="EEW48" s="78"/>
      <c r="EEX48" s="78"/>
      <c r="EEY48" s="78"/>
      <c r="EEZ48" s="79"/>
      <c r="EFA48" s="80"/>
      <c r="EFB48" s="81"/>
      <c r="EFC48" s="81"/>
      <c r="EFD48" s="82"/>
      <c r="EFE48" s="27"/>
      <c r="EFF48" s="48"/>
      <c r="EFG48" s="30"/>
      <c r="EFH48" s="56"/>
      <c r="EFI48" s="78"/>
      <c r="EFJ48" s="59"/>
      <c r="EFK48" s="78"/>
      <c r="EFL48" s="78"/>
      <c r="EFM48" s="78"/>
      <c r="EFN48" s="78"/>
      <c r="EFO48" s="79"/>
      <c r="EFP48" s="80"/>
      <c r="EFQ48" s="81"/>
      <c r="EFR48" s="81"/>
      <c r="EFS48" s="82"/>
      <c r="EFT48" s="27"/>
      <c r="EFU48" s="48"/>
      <c r="EFV48" s="30"/>
      <c r="EFW48" s="56"/>
      <c r="EFX48" s="78"/>
      <c r="EFY48" s="59"/>
      <c r="EFZ48" s="78"/>
      <c r="EGA48" s="78"/>
      <c r="EGB48" s="78"/>
      <c r="EGC48" s="78"/>
      <c r="EGD48" s="79"/>
      <c r="EGE48" s="80"/>
      <c r="EGF48" s="81"/>
      <c r="EGG48" s="81"/>
      <c r="EGH48" s="82"/>
      <c r="EGI48" s="27"/>
      <c r="EGJ48" s="48"/>
      <c r="EGK48" s="30"/>
      <c r="EGL48" s="56"/>
      <c r="EGM48" s="78"/>
      <c r="EGN48" s="59"/>
      <c r="EGO48" s="78"/>
      <c r="EGP48" s="78"/>
      <c r="EGQ48" s="78"/>
      <c r="EGR48" s="78"/>
      <c r="EGS48" s="79"/>
      <c r="EGT48" s="80"/>
      <c r="EGU48" s="81"/>
      <c r="EGV48" s="81"/>
      <c r="EGW48" s="82"/>
      <c r="EGX48" s="27"/>
      <c r="EGY48" s="48"/>
      <c r="EGZ48" s="30"/>
      <c r="EHA48" s="56"/>
      <c r="EHB48" s="78"/>
      <c r="EHC48" s="59"/>
      <c r="EHD48" s="78"/>
      <c r="EHE48" s="78"/>
      <c r="EHF48" s="78"/>
      <c r="EHG48" s="78"/>
      <c r="EHH48" s="79"/>
      <c r="EHI48" s="80"/>
      <c r="EHJ48" s="81"/>
      <c r="EHK48" s="81"/>
      <c r="EHL48" s="82"/>
      <c r="EHM48" s="27"/>
      <c r="EHN48" s="48"/>
      <c r="EHO48" s="30"/>
      <c r="EHP48" s="56"/>
      <c r="EHQ48" s="78"/>
      <c r="EHR48" s="59"/>
      <c r="EHS48" s="78"/>
      <c r="EHT48" s="78"/>
      <c r="EHU48" s="78"/>
      <c r="EHV48" s="78"/>
      <c r="EHW48" s="79"/>
      <c r="EHX48" s="80"/>
      <c r="EHY48" s="81"/>
      <c r="EHZ48" s="81"/>
      <c r="EIA48" s="82"/>
      <c r="EIB48" s="27"/>
      <c r="EIC48" s="48"/>
      <c r="EID48" s="30"/>
      <c r="EIE48" s="56"/>
      <c r="EIF48" s="78"/>
      <c r="EIG48" s="59"/>
      <c r="EIH48" s="78"/>
      <c r="EII48" s="78"/>
      <c r="EIJ48" s="78"/>
      <c r="EIK48" s="78"/>
      <c r="EIL48" s="79"/>
      <c r="EIM48" s="80"/>
      <c r="EIN48" s="81"/>
      <c r="EIO48" s="81"/>
      <c r="EIP48" s="82"/>
      <c r="EIQ48" s="27"/>
      <c r="EIR48" s="48"/>
      <c r="EIS48" s="30"/>
      <c r="EIT48" s="56"/>
      <c r="EIU48" s="78"/>
      <c r="EIV48" s="59"/>
      <c r="EIW48" s="78"/>
      <c r="EIX48" s="78"/>
      <c r="EIY48" s="78"/>
      <c r="EIZ48" s="78"/>
      <c r="EJA48" s="79"/>
      <c r="EJB48" s="80"/>
      <c r="EJC48" s="81"/>
      <c r="EJD48" s="81"/>
      <c r="EJE48" s="82"/>
      <c r="EJF48" s="27"/>
      <c r="EJG48" s="48"/>
      <c r="EJH48" s="30"/>
      <c r="EJI48" s="56"/>
      <c r="EJJ48" s="78"/>
      <c r="EJK48" s="59"/>
      <c r="EJL48" s="78"/>
      <c r="EJM48" s="78"/>
      <c r="EJN48" s="78"/>
      <c r="EJO48" s="78"/>
      <c r="EJP48" s="79"/>
      <c r="EJQ48" s="80"/>
      <c r="EJR48" s="81"/>
      <c r="EJS48" s="81"/>
      <c r="EJT48" s="82"/>
      <c r="EJU48" s="27"/>
      <c r="EJV48" s="48"/>
      <c r="EJW48" s="30"/>
      <c r="EJX48" s="56"/>
      <c r="EJY48" s="78"/>
      <c r="EJZ48" s="59"/>
      <c r="EKA48" s="78"/>
      <c r="EKB48" s="78"/>
      <c r="EKC48" s="78"/>
      <c r="EKD48" s="78"/>
      <c r="EKE48" s="79"/>
      <c r="EKF48" s="80"/>
      <c r="EKG48" s="81"/>
      <c r="EKH48" s="81"/>
      <c r="EKI48" s="82"/>
      <c r="EKJ48" s="27"/>
      <c r="EKK48" s="48"/>
      <c r="EKL48" s="30"/>
      <c r="EKM48" s="56"/>
      <c r="EKN48" s="78"/>
      <c r="EKO48" s="59"/>
      <c r="EKP48" s="78"/>
      <c r="EKQ48" s="78"/>
      <c r="EKR48" s="78"/>
      <c r="EKS48" s="78"/>
      <c r="EKT48" s="79"/>
      <c r="EKU48" s="80"/>
      <c r="EKV48" s="81"/>
      <c r="EKW48" s="81"/>
      <c r="EKX48" s="82"/>
      <c r="EKY48" s="27"/>
      <c r="EKZ48" s="48"/>
      <c r="ELA48" s="30"/>
      <c r="ELB48" s="56"/>
      <c r="ELC48" s="78"/>
      <c r="ELD48" s="59"/>
      <c r="ELE48" s="78"/>
      <c r="ELF48" s="78"/>
      <c r="ELG48" s="78"/>
      <c r="ELH48" s="78"/>
      <c r="ELI48" s="79"/>
      <c r="ELJ48" s="80"/>
      <c r="ELK48" s="81"/>
      <c r="ELL48" s="81"/>
      <c r="ELM48" s="82"/>
      <c r="ELN48" s="27"/>
      <c r="ELO48" s="48"/>
      <c r="ELP48" s="30"/>
      <c r="ELQ48" s="56"/>
      <c r="ELR48" s="78"/>
      <c r="ELS48" s="59"/>
      <c r="ELT48" s="78"/>
      <c r="ELU48" s="78"/>
      <c r="ELV48" s="78"/>
      <c r="ELW48" s="78"/>
      <c r="ELX48" s="79"/>
      <c r="ELY48" s="80"/>
      <c r="ELZ48" s="81"/>
      <c r="EMA48" s="81"/>
      <c r="EMB48" s="82"/>
      <c r="EMC48" s="27"/>
      <c r="EMD48" s="48"/>
      <c r="EME48" s="30"/>
      <c r="EMF48" s="56"/>
      <c r="EMG48" s="78"/>
      <c r="EMH48" s="59"/>
      <c r="EMI48" s="78"/>
      <c r="EMJ48" s="78"/>
      <c r="EMK48" s="78"/>
      <c r="EML48" s="78"/>
      <c r="EMM48" s="79"/>
      <c r="EMN48" s="80"/>
      <c r="EMO48" s="81"/>
      <c r="EMP48" s="81"/>
      <c r="EMQ48" s="82"/>
      <c r="EMR48" s="27"/>
      <c r="EMS48" s="48"/>
      <c r="EMT48" s="30"/>
      <c r="EMU48" s="56"/>
      <c r="EMV48" s="78"/>
      <c r="EMW48" s="59"/>
      <c r="EMX48" s="78"/>
      <c r="EMY48" s="78"/>
      <c r="EMZ48" s="78"/>
      <c r="ENA48" s="78"/>
      <c r="ENB48" s="79"/>
      <c r="ENC48" s="80"/>
      <c r="END48" s="81"/>
      <c r="ENE48" s="81"/>
      <c r="ENF48" s="82"/>
      <c r="ENG48" s="27"/>
      <c r="ENH48" s="48"/>
      <c r="ENI48" s="30"/>
      <c r="ENJ48" s="56"/>
      <c r="ENK48" s="78"/>
      <c r="ENL48" s="59"/>
      <c r="ENM48" s="78"/>
      <c r="ENN48" s="78"/>
      <c r="ENO48" s="78"/>
      <c r="ENP48" s="78"/>
      <c r="ENQ48" s="79"/>
      <c r="ENR48" s="80"/>
      <c r="ENS48" s="81"/>
      <c r="ENT48" s="81"/>
      <c r="ENU48" s="82"/>
      <c r="ENV48" s="27"/>
      <c r="ENW48" s="48"/>
      <c r="ENX48" s="30"/>
      <c r="ENY48" s="56"/>
      <c r="ENZ48" s="78"/>
      <c r="EOA48" s="59"/>
      <c r="EOB48" s="78"/>
      <c r="EOC48" s="78"/>
      <c r="EOD48" s="78"/>
      <c r="EOE48" s="78"/>
      <c r="EOF48" s="79"/>
      <c r="EOG48" s="80"/>
      <c r="EOH48" s="81"/>
      <c r="EOI48" s="81"/>
      <c r="EOJ48" s="82"/>
      <c r="EOK48" s="27"/>
      <c r="EOL48" s="48"/>
      <c r="EOM48" s="30"/>
      <c r="EON48" s="56"/>
      <c r="EOO48" s="78"/>
      <c r="EOP48" s="59"/>
      <c r="EOQ48" s="78"/>
      <c r="EOR48" s="78"/>
      <c r="EOS48" s="78"/>
      <c r="EOT48" s="78"/>
      <c r="EOU48" s="79"/>
      <c r="EOV48" s="80"/>
      <c r="EOW48" s="81"/>
      <c r="EOX48" s="81"/>
      <c r="EOY48" s="82"/>
      <c r="EOZ48" s="27"/>
      <c r="EPA48" s="48"/>
      <c r="EPB48" s="30"/>
      <c r="EPC48" s="56"/>
      <c r="EPD48" s="78"/>
      <c r="EPE48" s="59"/>
      <c r="EPF48" s="78"/>
      <c r="EPG48" s="78"/>
      <c r="EPH48" s="78"/>
      <c r="EPI48" s="78"/>
      <c r="EPJ48" s="79"/>
      <c r="EPK48" s="80"/>
      <c r="EPL48" s="81"/>
      <c r="EPM48" s="81"/>
      <c r="EPN48" s="82"/>
      <c r="EPO48" s="27"/>
      <c r="EPP48" s="48"/>
      <c r="EPQ48" s="30"/>
      <c r="EPR48" s="56"/>
      <c r="EPS48" s="78"/>
      <c r="EPT48" s="59"/>
      <c r="EPU48" s="78"/>
      <c r="EPV48" s="78"/>
      <c r="EPW48" s="78"/>
      <c r="EPX48" s="78"/>
      <c r="EPY48" s="79"/>
      <c r="EPZ48" s="80"/>
      <c r="EQA48" s="81"/>
      <c r="EQB48" s="81"/>
      <c r="EQC48" s="82"/>
      <c r="EQD48" s="27"/>
      <c r="EQE48" s="48"/>
      <c r="EQF48" s="30"/>
      <c r="EQG48" s="56"/>
      <c r="EQH48" s="78"/>
      <c r="EQI48" s="59"/>
      <c r="EQJ48" s="78"/>
      <c r="EQK48" s="78"/>
      <c r="EQL48" s="78"/>
      <c r="EQM48" s="78"/>
      <c r="EQN48" s="79"/>
      <c r="EQO48" s="80"/>
      <c r="EQP48" s="81"/>
      <c r="EQQ48" s="81"/>
      <c r="EQR48" s="82"/>
      <c r="EQS48" s="27"/>
      <c r="EQT48" s="48"/>
      <c r="EQU48" s="30"/>
      <c r="EQV48" s="56"/>
      <c r="EQW48" s="78"/>
      <c r="EQX48" s="59"/>
      <c r="EQY48" s="78"/>
      <c r="EQZ48" s="78"/>
      <c r="ERA48" s="78"/>
      <c r="ERB48" s="78"/>
      <c r="ERC48" s="79"/>
      <c r="ERD48" s="80"/>
      <c r="ERE48" s="81"/>
      <c r="ERF48" s="81"/>
      <c r="ERG48" s="82"/>
      <c r="ERH48" s="27"/>
      <c r="ERI48" s="48"/>
      <c r="ERJ48" s="30"/>
      <c r="ERK48" s="56"/>
      <c r="ERL48" s="78"/>
      <c r="ERM48" s="59"/>
      <c r="ERN48" s="78"/>
      <c r="ERO48" s="78"/>
      <c r="ERP48" s="78"/>
      <c r="ERQ48" s="78"/>
      <c r="ERR48" s="79"/>
      <c r="ERS48" s="80"/>
      <c r="ERT48" s="81"/>
      <c r="ERU48" s="81"/>
      <c r="ERV48" s="82"/>
      <c r="ERW48" s="27"/>
      <c r="ERX48" s="48"/>
      <c r="ERY48" s="30"/>
      <c r="ERZ48" s="56"/>
      <c r="ESA48" s="78"/>
      <c r="ESB48" s="59"/>
      <c r="ESC48" s="78"/>
      <c r="ESD48" s="78"/>
      <c r="ESE48" s="78"/>
      <c r="ESF48" s="78"/>
      <c r="ESG48" s="79"/>
      <c r="ESH48" s="80"/>
      <c r="ESI48" s="81"/>
      <c r="ESJ48" s="81"/>
      <c r="ESK48" s="82"/>
      <c r="ESL48" s="27"/>
      <c r="ESM48" s="48"/>
      <c r="ESN48" s="30"/>
      <c r="ESO48" s="56"/>
      <c r="ESP48" s="78"/>
      <c r="ESQ48" s="59"/>
      <c r="ESR48" s="78"/>
      <c r="ESS48" s="78"/>
      <c r="EST48" s="78"/>
      <c r="ESU48" s="78"/>
      <c r="ESV48" s="79"/>
      <c r="ESW48" s="80"/>
      <c r="ESX48" s="81"/>
      <c r="ESY48" s="81"/>
      <c r="ESZ48" s="82"/>
      <c r="ETA48" s="27"/>
      <c r="ETB48" s="48"/>
      <c r="ETC48" s="30"/>
      <c r="ETD48" s="56"/>
      <c r="ETE48" s="78"/>
      <c r="ETF48" s="59"/>
      <c r="ETG48" s="78"/>
      <c r="ETH48" s="78"/>
      <c r="ETI48" s="78"/>
      <c r="ETJ48" s="78"/>
      <c r="ETK48" s="79"/>
      <c r="ETL48" s="80"/>
      <c r="ETM48" s="81"/>
      <c r="ETN48" s="81"/>
      <c r="ETO48" s="82"/>
      <c r="ETP48" s="27"/>
      <c r="ETQ48" s="48"/>
      <c r="ETR48" s="30"/>
      <c r="ETS48" s="56"/>
      <c r="ETT48" s="78"/>
      <c r="ETU48" s="59"/>
      <c r="ETV48" s="78"/>
      <c r="ETW48" s="78"/>
      <c r="ETX48" s="78"/>
      <c r="ETY48" s="78"/>
      <c r="ETZ48" s="79"/>
      <c r="EUA48" s="80"/>
      <c r="EUB48" s="81"/>
      <c r="EUC48" s="81"/>
      <c r="EUD48" s="82"/>
      <c r="EUE48" s="27"/>
      <c r="EUF48" s="48"/>
      <c r="EUG48" s="30"/>
      <c r="EUH48" s="56"/>
      <c r="EUI48" s="78"/>
      <c r="EUJ48" s="59"/>
      <c r="EUK48" s="78"/>
      <c r="EUL48" s="78"/>
      <c r="EUM48" s="78"/>
      <c r="EUN48" s="78"/>
      <c r="EUO48" s="79"/>
      <c r="EUP48" s="80"/>
      <c r="EUQ48" s="81"/>
      <c r="EUR48" s="81"/>
      <c r="EUS48" s="82"/>
      <c r="EUT48" s="27"/>
      <c r="EUU48" s="48"/>
      <c r="EUV48" s="30"/>
      <c r="EUW48" s="56"/>
      <c r="EUX48" s="78"/>
      <c r="EUY48" s="59"/>
      <c r="EUZ48" s="78"/>
      <c r="EVA48" s="78"/>
      <c r="EVB48" s="78"/>
      <c r="EVC48" s="78"/>
      <c r="EVD48" s="79"/>
      <c r="EVE48" s="80"/>
      <c r="EVF48" s="81"/>
      <c r="EVG48" s="81"/>
      <c r="EVH48" s="82"/>
      <c r="EVI48" s="27"/>
      <c r="EVJ48" s="48"/>
      <c r="EVK48" s="30"/>
      <c r="EVL48" s="56"/>
      <c r="EVM48" s="78"/>
      <c r="EVN48" s="59"/>
      <c r="EVO48" s="78"/>
      <c r="EVP48" s="78"/>
      <c r="EVQ48" s="78"/>
      <c r="EVR48" s="78"/>
      <c r="EVS48" s="79"/>
      <c r="EVT48" s="80"/>
      <c r="EVU48" s="81"/>
      <c r="EVV48" s="81"/>
      <c r="EVW48" s="82"/>
      <c r="EVX48" s="27"/>
      <c r="EVY48" s="48"/>
      <c r="EVZ48" s="30"/>
      <c r="EWA48" s="56"/>
      <c r="EWB48" s="78"/>
      <c r="EWC48" s="59"/>
      <c r="EWD48" s="78"/>
      <c r="EWE48" s="78"/>
      <c r="EWF48" s="78"/>
      <c r="EWG48" s="78"/>
      <c r="EWH48" s="79"/>
      <c r="EWI48" s="80"/>
      <c r="EWJ48" s="81"/>
      <c r="EWK48" s="81"/>
      <c r="EWL48" s="82"/>
      <c r="EWM48" s="27"/>
      <c r="EWN48" s="48"/>
      <c r="EWO48" s="30"/>
      <c r="EWP48" s="56"/>
      <c r="EWQ48" s="78"/>
      <c r="EWR48" s="59"/>
      <c r="EWS48" s="78"/>
      <c r="EWT48" s="78"/>
      <c r="EWU48" s="78"/>
      <c r="EWV48" s="78"/>
      <c r="EWW48" s="79"/>
      <c r="EWX48" s="80"/>
      <c r="EWY48" s="81"/>
      <c r="EWZ48" s="81"/>
      <c r="EXA48" s="82"/>
      <c r="EXB48" s="27"/>
      <c r="EXC48" s="48"/>
      <c r="EXD48" s="30"/>
      <c r="EXE48" s="56"/>
      <c r="EXF48" s="78"/>
      <c r="EXG48" s="59"/>
      <c r="EXH48" s="78"/>
      <c r="EXI48" s="78"/>
      <c r="EXJ48" s="78"/>
      <c r="EXK48" s="78"/>
      <c r="EXL48" s="79"/>
      <c r="EXM48" s="80"/>
      <c r="EXN48" s="81"/>
      <c r="EXO48" s="81"/>
      <c r="EXP48" s="82"/>
      <c r="EXQ48" s="27"/>
      <c r="EXR48" s="48"/>
      <c r="EXS48" s="30"/>
      <c r="EXT48" s="56"/>
      <c r="EXU48" s="78"/>
      <c r="EXV48" s="59"/>
      <c r="EXW48" s="78"/>
      <c r="EXX48" s="78"/>
      <c r="EXY48" s="78"/>
      <c r="EXZ48" s="78"/>
      <c r="EYA48" s="79"/>
      <c r="EYB48" s="80"/>
      <c r="EYC48" s="81"/>
      <c r="EYD48" s="81"/>
      <c r="EYE48" s="82"/>
      <c r="EYF48" s="27"/>
      <c r="EYG48" s="48"/>
      <c r="EYH48" s="30"/>
      <c r="EYI48" s="56"/>
      <c r="EYJ48" s="78"/>
      <c r="EYK48" s="59"/>
      <c r="EYL48" s="78"/>
      <c r="EYM48" s="78"/>
      <c r="EYN48" s="78"/>
      <c r="EYO48" s="78"/>
      <c r="EYP48" s="79"/>
      <c r="EYQ48" s="80"/>
      <c r="EYR48" s="81"/>
      <c r="EYS48" s="81"/>
      <c r="EYT48" s="82"/>
      <c r="EYU48" s="27"/>
      <c r="EYV48" s="48"/>
      <c r="EYW48" s="30"/>
      <c r="EYX48" s="56"/>
      <c r="EYY48" s="78"/>
      <c r="EYZ48" s="59"/>
      <c r="EZA48" s="78"/>
      <c r="EZB48" s="78"/>
      <c r="EZC48" s="78"/>
      <c r="EZD48" s="78"/>
      <c r="EZE48" s="79"/>
      <c r="EZF48" s="80"/>
      <c r="EZG48" s="81"/>
      <c r="EZH48" s="81"/>
      <c r="EZI48" s="82"/>
      <c r="EZJ48" s="27"/>
      <c r="EZK48" s="48"/>
      <c r="EZL48" s="30"/>
      <c r="EZM48" s="56"/>
      <c r="EZN48" s="78"/>
      <c r="EZO48" s="59"/>
      <c r="EZP48" s="78"/>
      <c r="EZQ48" s="78"/>
      <c r="EZR48" s="78"/>
      <c r="EZS48" s="78"/>
      <c r="EZT48" s="79"/>
      <c r="EZU48" s="80"/>
      <c r="EZV48" s="81"/>
      <c r="EZW48" s="81"/>
      <c r="EZX48" s="82"/>
      <c r="EZY48" s="27"/>
      <c r="EZZ48" s="48"/>
      <c r="FAA48" s="30"/>
      <c r="FAB48" s="56"/>
      <c r="FAC48" s="78"/>
      <c r="FAD48" s="59"/>
      <c r="FAE48" s="78"/>
      <c r="FAF48" s="78"/>
      <c r="FAG48" s="78"/>
      <c r="FAH48" s="78"/>
      <c r="FAI48" s="79"/>
      <c r="FAJ48" s="80"/>
      <c r="FAK48" s="81"/>
      <c r="FAL48" s="81"/>
      <c r="FAM48" s="82"/>
      <c r="FAN48" s="27"/>
      <c r="FAO48" s="48"/>
      <c r="FAP48" s="30"/>
      <c r="FAQ48" s="56"/>
      <c r="FAR48" s="78"/>
      <c r="FAS48" s="59"/>
      <c r="FAT48" s="78"/>
      <c r="FAU48" s="78"/>
      <c r="FAV48" s="78"/>
      <c r="FAW48" s="78"/>
      <c r="FAX48" s="79"/>
      <c r="FAY48" s="80"/>
      <c r="FAZ48" s="81"/>
      <c r="FBA48" s="81"/>
      <c r="FBB48" s="82"/>
      <c r="FBC48" s="27"/>
      <c r="FBD48" s="48"/>
      <c r="FBE48" s="30"/>
      <c r="FBF48" s="56"/>
      <c r="FBG48" s="78"/>
      <c r="FBH48" s="59"/>
      <c r="FBI48" s="78"/>
      <c r="FBJ48" s="78"/>
      <c r="FBK48" s="78"/>
      <c r="FBL48" s="78"/>
      <c r="FBM48" s="79"/>
      <c r="FBN48" s="80"/>
      <c r="FBO48" s="81"/>
      <c r="FBP48" s="81"/>
      <c r="FBQ48" s="82"/>
      <c r="FBR48" s="27"/>
      <c r="FBS48" s="48"/>
      <c r="FBT48" s="30"/>
      <c r="FBU48" s="56"/>
      <c r="FBV48" s="78"/>
      <c r="FBW48" s="59"/>
      <c r="FBX48" s="78"/>
      <c r="FBY48" s="78"/>
      <c r="FBZ48" s="78"/>
      <c r="FCA48" s="78"/>
      <c r="FCB48" s="79"/>
      <c r="FCC48" s="80"/>
      <c r="FCD48" s="81"/>
      <c r="FCE48" s="81"/>
      <c r="FCF48" s="82"/>
      <c r="FCG48" s="27"/>
      <c r="FCH48" s="48"/>
      <c r="FCI48" s="30"/>
      <c r="FCJ48" s="56"/>
      <c r="FCK48" s="78"/>
      <c r="FCL48" s="59"/>
      <c r="FCM48" s="78"/>
      <c r="FCN48" s="78"/>
      <c r="FCO48" s="78"/>
      <c r="FCP48" s="78"/>
      <c r="FCQ48" s="79"/>
      <c r="FCR48" s="80"/>
      <c r="FCS48" s="81"/>
      <c r="FCT48" s="81"/>
      <c r="FCU48" s="82"/>
      <c r="FCV48" s="27"/>
      <c r="FCW48" s="48"/>
      <c r="FCX48" s="30"/>
      <c r="FCY48" s="56"/>
      <c r="FCZ48" s="78"/>
      <c r="FDA48" s="59"/>
      <c r="FDB48" s="78"/>
      <c r="FDC48" s="78"/>
      <c r="FDD48" s="78"/>
      <c r="FDE48" s="78"/>
      <c r="FDF48" s="79"/>
      <c r="FDG48" s="80"/>
      <c r="FDH48" s="81"/>
      <c r="FDI48" s="81"/>
      <c r="FDJ48" s="82"/>
      <c r="FDK48" s="27"/>
      <c r="FDL48" s="48"/>
      <c r="FDM48" s="30"/>
      <c r="FDN48" s="56"/>
      <c r="FDO48" s="78"/>
      <c r="FDP48" s="59"/>
      <c r="FDQ48" s="78"/>
      <c r="FDR48" s="78"/>
      <c r="FDS48" s="78"/>
      <c r="FDT48" s="78"/>
      <c r="FDU48" s="79"/>
      <c r="FDV48" s="80"/>
      <c r="FDW48" s="81"/>
      <c r="FDX48" s="81"/>
      <c r="FDY48" s="82"/>
      <c r="FDZ48" s="27"/>
      <c r="FEA48" s="48"/>
      <c r="FEB48" s="30"/>
      <c r="FEC48" s="56"/>
      <c r="FED48" s="78"/>
      <c r="FEE48" s="59"/>
      <c r="FEF48" s="78"/>
      <c r="FEG48" s="78"/>
      <c r="FEH48" s="78"/>
      <c r="FEI48" s="78"/>
      <c r="FEJ48" s="79"/>
      <c r="FEK48" s="80"/>
      <c r="FEL48" s="81"/>
      <c r="FEM48" s="81"/>
      <c r="FEN48" s="82"/>
      <c r="FEO48" s="27"/>
      <c r="FEP48" s="48"/>
      <c r="FEQ48" s="30"/>
      <c r="FER48" s="56"/>
      <c r="FES48" s="78"/>
      <c r="FET48" s="59"/>
      <c r="FEU48" s="78"/>
      <c r="FEV48" s="78"/>
      <c r="FEW48" s="78"/>
      <c r="FEX48" s="78"/>
      <c r="FEY48" s="79"/>
      <c r="FEZ48" s="80"/>
      <c r="FFA48" s="81"/>
      <c r="FFB48" s="81"/>
      <c r="FFC48" s="82"/>
      <c r="FFD48" s="27"/>
      <c r="FFE48" s="48"/>
      <c r="FFF48" s="30"/>
      <c r="FFG48" s="56"/>
      <c r="FFH48" s="78"/>
      <c r="FFI48" s="59"/>
      <c r="FFJ48" s="78"/>
      <c r="FFK48" s="78"/>
      <c r="FFL48" s="78"/>
      <c r="FFM48" s="78"/>
      <c r="FFN48" s="79"/>
      <c r="FFO48" s="80"/>
      <c r="FFP48" s="81"/>
      <c r="FFQ48" s="81"/>
      <c r="FFR48" s="82"/>
      <c r="FFS48" s="27"/>
      <c r="FFT48" s="48"/>
      <c r="FFU48" s="30"/>
      <c r="FFV48" s="56"/>
      <c r="FFW48" s="78"/>
      <c r="FFX48" s="59"/>
      <c r="FFY48" s="78"/>
      <c r="FFZ48" s="78"/>
      <c r="FGA48" s="78"/>
      <c r="FGB48" s="78"/>
      <c r="FGC48" s="79"/>
      <c r="FGD48" s="80"/>
      <c r="FGE48" s="81"/>
      <c r="FGF48" s="81"/>
      <c r="FGG48" s="82"/>
      <c r="FGH48" s="27"/>
      <c r="FGI48" s="48"/>
      <c r="FGJ48" s="30"/>
      <c r="FGK48" s="56"/>
      <c r="FGL48" s="78"/>
      <c r="FGM48" s="59"/>
      <c r="FGN48" s="78"/>
      <c r="FGO48" s="78"/>
      <c r="FGP48" s="78"/>
      <c r="FGQ48" s="78"/>
      <c r="FGR48" s="79"/>
      <c r="FGS48" s="80"/>
      <c r="FGT48" s="81"/>
      <c r="FGU48" s="81"/>
      <c r="FGV48" s="82"/>
      <c r="FGW48" s="27"/>
      <c r="FGX48" s="48"/>
      <c r="FGY48" s="30"/>
      <c r="FGZ48" s="56"/>
      <c r="FHA48" s="78"/>
      <c r="FHB48" s="59"/>
      <c r="FHC48" s="78"/>
      <c r="FHD48" s="78"/>
      <c r="FHE48" s="78"/>
      <c r="FHF48" s="78"/>
      <c r="FHG48" s="79"/>
      <c r="FHH48" s="80"/>
      <c r="FHI48" s="81"/>
      <c r="FHJ48" s="81"/>
      <c r="FHK48" s="82"/>
      <c r="FHL48" s="27"/>
      <c r="FHM48" s="48"/>
      <c r="FHN48" s="30"/>
      <c r="FHO48" s="56"/>
      <c r="FHP48" s="78"/>
      <c r="FHQ48" s="59"/>
      <c r="FHR48" s="78"/>
      <c r="FHS48" s="78"/>
      <c r="FHT48" s="78"/>
      <c r="FHU48" s="78"/>
      <c r="FHV48" s="79"/>
      <c r="FHW48" s="80"/>
      <c r="FHX48" s="81"/>
      <c r="FHY48" s="81"/>
      <c r="FHZ48" s="82"/>
      <c r="FIA48" s="27"/>
      <c r="FIB48" s="48"/>
      <c r="FIC48" s="30"/>
      <c r="FID48" s="56"/>
      <c r="FIE48" s="78"/>
      <c r="FIF48" s="59"/>
      <c r="FIG48" s="78"/>
      <c r="FIH48" s="78"/>
      <c r="FII48" s="78"/>
      <c r="FIJ48" s="78"/>
      <c r="FIK48" s="79"/>
      <c r="FIL48" s="80"/>
      <c r="FIM48" s="81"/>
      <c r="FIN48" s="81"/>
      <c r="FIO48" s="82"/>
      <c r="FIP48" s="27"/>
      <c r="FIQ48" s="48"/>
      <c r="FIR48" s="30"/>
      <c r="FIS48" s="56"/>
      <c r="FIT48" s="78"/>
      <c r="FIU48" s="59"/>
      <c r="FIV48" s="78"/>
      <c r="FIW48" s="78"/>
      <c r="FIX48" s="78"/>
      <c r="FIY48" s="78"/>
      <c r="FIZ48" s="79"/>
      <c r="FJA48" s="80"/>
      <c r="FJB48" s="81"/>
      <c r="FJC48" s="81"/>
      <c r="FJD48" s="82"/>
      <c r="FJE48" s="27"/>
      <c r="FJF48" s="48"/>
      <c r="FJG48" s="30"/>
      <c r="FJH48" s="56"/>
      <c r="FJI48" s="78"/>
      <c r="FJJ48" s="59"/>
      <c r="FJK48" s="78"/>
      <c r="FJL48" s="78"/>
      <c r="FJM48" s="78"/>
      <c r="FJN48" s="78"/>
      <c r="FJO48" s="79"/>
      <c r="FJP48" s="80"/>
      <c r="FJQ48" s="81"/>
      <c r="FJR48" s="81"/>
      <c r="FJS48" s="82"/>
      <c r="FJT48" s="27"/>
      <c r="FJU48" s="48"/>
      <c r="FJV48" s="30"/>
      <c r="FJW48" s="56"/>
      <c r="FJX48" s="78"/>
      <c r="FJY48" s="59"/>
      <c r="FJZ48" s="78"/>
      <c r="FKA48" s="78"/>
      <c r="FKB48" s="78"/>
      <c r="FKC48" s="78"/>
      <c r="FKD48" s="79"/>
      <c r="FKE48" s="80"/>
      <c r="FKF48" s="81"/>
      <c r="FKG48" s="81"/>
      <c r="FKH48" s="82"/>
      <c r="FKI48" s="27"/>
      <c r="FKJ48" s="48"/>
      <c r="FKK48" s="30"/>
      <c r="FKL48" s="56"/>
      <c r="FKM48" s="78"/>
      <c r="FKN48" s="59"/>
      <c r="FKO48" s="78"/>
      <c r="FKP48" s="78"/>
      <c r="FKQ48" s="78"/>
      <c r="FKR48" s="78"/>
      <c r="FKS48" s="79"/>
      <c r="FKT48" s="80"/>
      <c r="FKU48" s="81"/>
      <c r="FKV48" s="81"/>
      <c r="FKW48" s="82"/>
      <c r="FKX48" s="27"/>
      <c r="FKY48" s="48"/>
      <c r="FKZ48" s="30"/>
      <c r="FLA48" s="56"/>
      <c r="FLB48" s="78"/>
      <c r="FLC48" s="59"/>
      <c r="FLD48" s="78"/>
      <c r="FLE48" s="78"/>
      <c r="FLF48" s="78"/>
      <c r="FLG48" s="78"/>
      <c r="FLH48" s="79"/>
      <c r="FLI48" s="80"/>
      <c r="FLJ48" s="81"/>
      <c r="FLK48" s="81"/>
      <c r="FLL48" s="82"/>
      <c r="FLM48" s="27"/>
      <c r="FLN48" s="48"/>
      <c r="FLO48" s="30"/>
      <c r="FLP48" s="56"/>
      <c r="FLQ48" s="78"/>
      <c r="FLR48" s="59"/>
      <c r="FLS48" s="78"/>
      <c r="FLT48" s="78"/>
      <c r="FLU48" s="78"/>
      <c r="FLV48" s="78"/>
      <c r="FLW48" s="79"/>
      <c r="FLX48" s="80"/>
      <c r="FLY48" s="81"/>
      <c r="FLZ48" s="81"/>
      <c r="FMA48" s="82"/>
      <c r="FMB48" s="27"/>
      <c r="FMC48" s="48"/>
      <c r="FMD48" s="30"/>
      <c r="FME48" s="56"/>
      <c r="FMF48" s="78"/>
      <c r="FMG48" s="59"/>
      <c r="FMH48" s="78"/>
      <c r="FMI48" s="78"/>
      <c r="FMJ48" s="78"/>
      <c r="FMK48" s="78"/>
      <c r="FML48" s="79"/>
      <c r="FMM48" s="80"/>
      <c r="FMN48" s="81"/>
      <c r="FMO48" s="81"/>
      <c r="FMP48" s="82"/>
      <c r="FMQ48" s="27"/>
      <c r="FMR48" s="48"/>
      <c r="FMS48" s="30"/>
      <c r="FMT48" s="56"/>
      <c r="FMU48" s="78"/>
      <c r="FMV48" s="59"/>
      <c r="FMW48" s="78"/>
      <c r="FMX48" s="78"/>
      <c r="FMY48" s="78"/>
      <c r="FMZ48" s="78"/>
      <c r="FNA48" s="79"/>
      <c r="FNB48" s="80"/>
      <c r="FNC48" s="81"/>
      <c r="FND48" s="81"/>
      <c r="FNE48" s="82"/>
      <c r="FNF48" s="27"/>
      <c r="FNG48" s="48"/>
      <c r="FNH48" s="30"/>
      <c r="FNI48" s="56"/>
      <c r="FNJ48" s="78"/>
      <c r="FNK48" s="59"/>
      <c r="FNL48" s="78"/>
      <c r="FNM48" s="78"/>
      <c r="FNN48" s="78"/>
      <c r="FNO48" s="78"/>
      <c r="FNP48" s="79"/>
      <c r="FNQ48" s="80"/>
      <c r="FNR48" s="81"/>
      <c r="FNS48" s="81"/>
      <c r="FNT48" s="82"/>
      <c r="FNU48" s="27"/>
      <c r="FNV48" s="48"/>
      <c r="FNW48" s="30"/>
      <c r="FNX48" s="56"/>
      <c r="FNY48" s="78"/>
      <c r="FNZ48" s="59"/>
      <c r="FOA48" s="78"/>
      <c r="FOB48" s="78"/>
      <c r="FOC48" s="78"/>
      <c r="FOD48" s="78"/>
      <c r="FOE48" s="79"/>
      <c r="FOF48" s="80"/>
      <c r="FOG48" s="81"/>
      <c r="FOH48" s="81"/>
      <c r="FOI48" s="82"/>
      <c r="FOJ48" s="27"/>
      <c r="FOK48" s="48"/>
      <c r="FOL48" s="30"/>
      <c r="FOM48" s="56"/>
      <c r="FON48" s="78"/>
      <c r="FOO48" s="59"/>
      <c r="FOP48" s="78"/>
      <c r="FOQ48" s="78"/>
      <c r="FOR48" s="78"/>
      <c r="FOS48" s="78"/>
      <c r="FOT48" s="79"/>
      <c r="FOU48" s="80"/>
      <c r="FOV48" s="81"/>
      <c r="FOW48" s="81"/>
      <c r="FOX48" s="82"/>
      <c r="FOY48" s="27"/>
      <c r="FOZ48" s="48"/>
      <c r="FPA48" s="30"/>
      <c r="FPB48" s="56"/>
      <c r="FPC48" s="78"/>
      <c r="FPD48" s="59"/>
      <c r="FPE48" s="78"/>
      <c r="FPF48" s="78"/>
      <c r="FPG48" s="78"/>
      <c r="FPH48" s="78"/>
      <c r="FPI48" s="79"/>
      <c r="FPJ48" s="80"/>
      <c r="FPK48" s="81"/>
      <c r="FPL48" s="81"/>
      <c r="FPM48" s="82"/>
      <c r="FPN48" s="27"/>
      <c r="FPO48" s="48"/>
      <c r="FPP48" s="30"/>
      <c r="FPQ48" s="56"/>
      <c r="FPR48" s="78"/>
      <c r="FPS48" s="59"/>
      <c r="FPT48" s="78"/>
      <c r="FPU48" s="78"/>
      <c r="FPV48" s="78"/>
      <c r="FPW48" s="78"/>
      <c r="FPX48" s="79"/>
      <c r="FPY48" s="80"/>
      <c r="FPZ48" s="81"/>
      <c r="FQA48" s="81"/>
      <c r="FQB48" s="82"/>
      <c r="FQC48" s="27"/>
      <c r="FQD48" s="48"/>
      <c r="FQE48" s="30"/>
      <c r="FQF48" s="56"/>
      <c r="FQG48" s="78"/>
      <c r="FQH48" s="59"/>
      <c r="FQI48" s="78"/>
      <c r="FQJ48" s="78"/>
      <c r="FQK48" s="78"/>
      <c r="FQL48" s="78"/>
      <c r="FQM48" s="79"/>
      <c r="FQN48" s="80"/>
      <c r="FQO48" s="81"/>
      <c r="FQP48" s="81"/>
      <c r="FQQ48" s="82"/>
      <c r="FQR48" s="27"/>
      <c r="FQS48" s="48"/>
      <c r="FQT48" s="30"/>
      <c r="FQU48" s="56"/>
      <c r="FQV48" s="78"/>
      <c r="FQW48" s="59"/>
      <c r="FQX48" s="78"/>
      <c r="FQY48" s="78"/>
      <c r="FQZ48" s="78"/>
      <c r="FRA48" s="78"/>
      <c r="FRB48" s="79"/>
      <c r="FRC48" s="80"/>
      <c r="FRD48" s="81"/>
      <c r="FRE48" s="81"/>
      <c r="FRF48" s="82"/>
      <c r="FRG48" s="27"/>
      <c r="FRH48" s="48"/>
      <c r="FRI48" s="30"/>
      <c r="FRJ48" s="56"/>
      <c r="FRK48" s="78"/>
      <c r="FRL48" s="59"/>
      <c r="FRM48" s="78"/>
      <c r="FRN48" s="78"/>
      <c r="FRO48" s="78"/>
      <c r="FRP48" s="78"/>
      <c r="FRQ48" s="79"/>
      <c r="FRR48" s="80"/>
      <c r="FRS48" s="81"/>
      <c r="FRT48" s="81"/>
      <c r="FRU48" s="82"/>
      <c r="FRV48" s="27"/>
      <c r="FRW48" s="48"/>
      <c r="FRX48" s="30"/>
      <c r="FRY48" s="56"/>
      <c r="FRZ48" s="78"/>
      <c r="FSA48" s="59"/>
      <c r="FSB48" s="78"/>
      <c r="FSC48" s="78"/>
      <c r="FSD48" s="78"/>
      <c r="FSE48" s="78"/>
      <c r="FSF48" s="79"/>
      <c r="FSG48" s="80"/>
      <c r="FSH48" s="81"/>
      <c r="FSI48" s="81"/>
      <c r="FSJ48" s="82"/>
      <c r="FSK48" s="27"/>
      <c r="FSL48" s="48"/>
      <c r="FSM48" s="30"/>
      <c r="FSN48" s="56"/>
      <c r="FSO48" s="78"/>
      <c r="FSP48" s="59"/>
      <c r="FSQ48" s="78"/>
      <c r="FSR48" s="78"/>
      <c r="FSS48" s="78"/>
      <c r="FST48" s="78"/>
      <c r="FSU48" s="79"/>
      <c r="FSV48" s="80"/>
      <c r="FSW48" s="81"/>
      <c r="FSX48" s="81"/>
      <c r="FSY48" s="82"/>
      <c r="FSZ48" s="27"/>
      <c r="FTA48" s="48"/>
      <c r="FTB48" s="30"/>
      <c r="FTC48" s="56"/>
      <c r="FTD48" s="78"/>
      <c r="FTE48" s="59"/>
      <c r="FTF48" s="78"/>
      <c r="FTG48" s="78"/>
      <c r="FTH48" s="78"/>
      <c r="FTI48" s="78"/>
      <c r="FTJ48" s="79"/>
      <c r="FTK48" s="80"/>
      <c r="FTL48" s="81"/>
      <c r="FTM48" s="81"/>
      <c r="FTN48" s="82"/>
      <c r="FTO48" s="27"/>
      <c r="FTP48" s="48"/>
      <c r="FTQ48" s="30"/>
      <c r="FTR48" s="56"/>
      <c r="FTS48" s="78"/>
      <c r="FTT48" s="59"/>
      <c r="FTU48" s="78"/>
      <c r="FTV48" s="78"/>
      <c r="FTW48" s="78"/>
      <c r="FTX48" s="78"/>
      <c r="FTY48" s="79"/>
      <c r="FTZ48" s="80"/>
      <c r="FUA48" s="81"/>
      <c r="FUB48" s="81"/>
      <c r="FUC48" s="82"/>
      <c r="FUD48" s="27"/>
      <c r="FUE48" s="48"/>
      <c r="FUF48" s="30"/>
      <c r="FUG48" s="56"/>
      <c r="FUH48" s="78"/>
      <c r="FUI48" s="59"/>
      <c r="FUJ48" s="78"/>
      <c r="FUK48" s="78"/>
      <c r="FUL48" s="78"/>
      <c r="FUM48" s="78"/>
      <c r="FUN48" s="79"/>
      <c r="FUO48" s="80"/>
      <c r="FUP48" s="81"/>
      <c r="FUQ48" s="81"/>
      <c r="FUR48" s="82"/>
      <c r="FUS48" s="27"/>
      <c r="FUT48" s="48"/>
      <c r="FUU48" s="30"/>
      <c r="FUV48" s="56"/>
      <c r="FUW48" s="78"/>
      <c r="FUX48" s="59"/>
      <c r="FUY48" s="78"/>
      <c r="FUZ48" s="78"/>
      <c r="FVA48" s="78"/>
      <c r="FVB48" s="78"/>
      <c r="FVC48" s="79"/>
      <c r="FVD48" s="80"/>
      <c r="FVE48" s="81"/>
      <c r="FVF48" s="81"/>
      <c r="FVG48" s="82"/>
      <c r="FVH48" s="27"/>
      <c r="FVI48" s="48"/>
      <c r="FVJ48" s="30"/>
      <c r="FVK48" s="56"/>
      <c r="FVL48" s="78"/>
      <c r="FVM48" s="59"/>
      <c r="FVN48" s="78"/>
      <c r="FVO48" s="78"/>
      <c r="FVP48" s="78"/>
      <c r="FVQ48" s="78"/>
      <c r="FVR48" s="79"/>
      <c r="FVS48" s="80"/>
      <c r="FVT48" s="81"/>
      <c r="FVU48" s="81"/>
      <c r="FVV48" s="82"/>
      <c r="FVW48" s="27"/>
      <c r="FVX48" s="48"/>
      <c r="FVY48" s="30"/>
      <c r="FVZ48" s="56"/>
      <c r="FWA48" s="78"/>
      <c r="FWB48" s="59"/>
      <c r="FWC48" s="78"/>
      <c r="FWD48" s="78"/>
      <c r="FWE48" s="78"/>
      <c r="FWF48" s="78"/>
      <c r="FWG48" s="79"/>
      <c r="FWH48" s="80"/>
      <c r="FWI48" s="81"/>
      <c r="FWJ48" s="81"/>
      <c r="FWK48" s="82"/>
      <c r="FWL48" s="27"/>
      <c r="FWM48" s="48"/>
      <c r="FWN48" s="30"/>
      <c r="FWO48" s="56"/>
      <c r="FWP48" s="78"/>
      <c r="FWQ48" s="59"/>
      <c r="FWR48" s="78"/>
      <c r="FWS48" s="78"/>
      <c r="FWT48" s="78"/>
      <c r="FWU48" s="78"/>
      <c r="FWV48" s="79"/>
      <c r="FWW48" s="80"/>
      <c r="FWX48" s="81"/>
      <c r="FWY48" s="81"/>
      <c r="FWZ48" s="82"/>
      <c r="FXA48" s="27"/>
      <c r="FXB48" s="48"/>
      <c r="FXC48" s="30"/>
      <c r="FXD48" s="56"/>
      <c r="FXE48" s="78"/>
      <c r="FXF48" s="59"/>
      <c r="FXG48" s="78"/>
      <c r="FXH48" s="78"/>
      <c r="FXI48" s="78"/>
      <c r="FXJ48" s="78"/>
      <c r="FXK48" s="79"/>
      <c r="FXL48" s="80"/>
      <c r="FXM48" s="81"/>
      <c r="FXN48" s="81"/>
      <c r="FXO48" s="82"/>
      <c r="FXP48" s="27"/>
      <c r="FXQ48" s="48"/>
      <c r="FXR48" s="30"/>
      <c r="FXS48" s="56"/>
      <c r="FXT48" s="78"/>
      <c r="FXU48" s="59"/>
      <c r="FXV48" s="78"/>
      <c r="FXW48" s="78"/>
      <c r="FXX48" s="78"/>
      <c r="FXY48" s="78"/>
      <c r="FXZ48" s="79"/>
      <c r="FYA48" s="80"/>
      <c r="FYB48" s="81"/>
      <c r="FYC48" s="81"/>
      <c r="FYD48" s="82"/>
      <c r="FYE48" s="27"/>
      <c r="FYF48" s="48"/>
      <c r="FYG48" s="30"/>
      <c r="FYH48" s="56"/>
      <c r="FYI48" s="78"/>
      <c r="FYJ48" s="59"/>
      <c r="FYK48" s="78"/>
      <c r="FYL48" s="78"/>
      <c r="FYM48" s="78"/>
      <c r="FYN48" s="78"/>
      <c r="FYO48" s="79"/>
      <c r="FYP48" s="80"/>
      <c r="FYQ48" s="81"/>
      <c r="FYR48" s="81"/>
      <c r="FYS48" s="82"/>
      <c r="FYT48" s="27"/>
      <c r="FYU48" s="48"/>
      <c r="FYV48" s="30"/>
      <c r="FYW48" s="56"/>
      <c r="FYX48" s="78"/>
      <c r="FYY48" s="59"/>
      <c r="FYZ48" s="78"/>
      <c r="FZA48" s="78"/>
      <c r="FZB48" s="78"/>
      <c r="FZC48" s="78"/>
      <c r="FZD48" s="79"/>
      <c r="FZE48" s="80"/>
      <c r="FZF48" s="81"/>
      <c r="FZG48" s="81"/>
      <c r="FZH48" s="82"/>
      <c r="FZI48" s="27"/>
      <c r="FZJ48" s="48"/>
      <c r="FZK48" s="30"/>
      <c r="FZL48" s="56"/>
      <c r="FZM48" s="78"/>
      <c r="FZN48" s="59"/>
      <c r="FZO48" s="78"/>
      <c r="FZP48" s="78"/>
      <c r="FZQ48" s="78"/>
      <c r="FZR48" s="78"/>
      <c r="FZS48" s="79"/>
      <c r="FZT48" s="80"/>
      <c r="FZU48" s="81"/>
      <c r="FZV48" s="81"/>
      <c r="FZW48" s="82"/>
      <c r="FZX48" s="27"/>
      <c r="FZY48" s="48"/>
      <c r="FZZ48" s="30"/>
      <c r="GAA48" s="56"/>
      <c r="GAB48" s="78"/>
      <c r="GAC48" s="59"/>
      <c r="GAD48" s="78"/>
      <c r="GAE48" s="78"/>
      <c r="GAF48" s="78"/>
      <c r="GAG48" s="78"/>
      <c r="GAH48" s="79"/>
      <c r="GAI48" s="80"/>
      <c r="GAJ48" s="81"/>
      <c r="GAK48" s="81"/>
      <c r="GAL48" s="82"/>
      <c r="GAM48" s="27"/>
      <c r="GAN48" s="48"/>
      <c r="GAO48" s="30"/>
      <c r="GAP48" s="56"/>
      <c r="GAQ48" s="78"/>
      <c r="GAR48" s="59"/>
      <c r="GAS48" s="78"/>
      <c r="GAT48" s="78"/>
      <c r="GAU48" s="78"/>
      <c r="GAV48" s="78"/>
      <c r="GAW48" s="79"/>
      <c r="GAX48" s="80"/>
      <c r="GAY48" s="81"/>
      <c r="GAZ48" s="81"/>
      <c r="GBA48" s="82"/>
      <c r="GBB48" s="27"/>
      <c r="GBC48" s="48"/>
      <c r="GBD48" s="30"/>
      <c r="GBE48" s="56"/>
      <c r="GBF48" s="78"/>
      <c r="GBG48" s="59"/>
      <c r="GBH48" s="78"/>
      <c r="GBI48" s="78"/>
      <c r="GBJ48" s="78"/>
      <c r="GBK48" s="78"/>
      <c r="GBL48" s="79"/>
      <c r="GBM48" s="80"/>
      <c r="GBN48" s="81"/>
      <c r="GBO48" s="81"/>
      <c r="GBP48" s="82"/>
      <c r="GBQ48" s="27"/>
      <c r="GBR48" s="48"/>
      <c r="GBS48" s="30"/>
      <c r="GBT48" s="56"/>
      <c r="GBU48" s="78"/>
      <c r="GBV48" s="59"/>
      <c r="GBW48" s="78"/>
      <c r="GBX48" s="78"/>
      <c r="GBY48" s="78"/>
      <c r="GBZ48" s="78"/>
      <c r="GCA48" s="79"/>
      <c r="GCB48" s="80"/>
      <c r="GCC48" s="81"/>
      <c r="GCD48" s="81"/>
      <c r="GCE48" s="82"/>
      <c r="GCF48" s="27"/>
      <c r="GCG48" s="48"/>
      <c r="GCH48" s="30"/>
      <c r="GCI48" s="56"/>
      <c r="GCJ48" s="78"/>
      <c r="GCK48" s="59"/>
      <c r="GCL48" s="78"/>
      <c r="GCM48" s="78"/>
      <c r="GCN48" s="78"/>
      <c r="GCO48" s="78"/>
      <c r="GCP48" s="79"/>
      <c r="GCQ48" s="80"/>
      <c r="GCR48" s="81"/>
      <c r="GCS48" s="81"/>
      <c r="GCT48" s="82"/>
      <c r="GCU48" s="27"/>
      <c r="GCV48" s="48"/>
      <c r="GCW48" s="30"/>
      <c r="GCX48" s="56"/>
      <c r="GCY48" s="78"/>
      <c r="GCZ48" s="59"/>
      <c r="GDA48" s="78"/>
      <c r="GDB48" s="78"/>
      <c r="GDC48" s="78"/>
      <c r="GDD48" s="78"/>
      <c r="GDE48" s="79"/>
      <c r="GDF48" s="80"/>
      <c r="GDG48" s="81"/>
      <c r="GDH48" s="81"/>
      <c r="GDI48" s="82"/>
      <c r="GDJ48" s="27"/>
      <c r="GDK48" s="48"/>
      <c r="GDL48" s="30"/>
      <c r="GDM48" s="56"/>
      <c r="GDN48" s="78"/>
      <c r="GDO48" s="59"/>
      <c r="GDP48" s="78"/>
      <c r="GDQ48" s="78"/>
      <c r="GDR48" s="78"/>
      <c r="GDS48" s="78"/>
      <c r="GDT48" s="79"/>
      <c r="GDU48" s="80"/>
      <c r="GDV48" s="81"/>
      <c r="GDW48" s="81"/>
      <c r="GDX48" s="82"/>
      <c r="GDY48" s="27"/>
      <c r="GDZ48" s="48"/>
      <c r="GEA48" s="30"/>
      <c r="GEB48" s="56"/>
      <c r="GEC48" s="78"/>
      <c r="GED48" s="59"/>
      <c r="GEE48" s="78"/>
      <c r="GEF48" s="78"/>
      <c r="GEG48" s="78"/>
      <c r="GEH48" s="78"/>
      <c r="GEI48" s="79"/>
      <c r="GEJ48" s="80"/>
      <c r="GEK48" s="81"/>
      <c r="GEL48" s="81"/>
      <c r="GEM48" s="82"/>
      <c r="GEN48" s="27"/>
      <c r="GEO48" s="48"/>
      <c r="GEP48" s="30"/>
      <c r="GEQ48" s="56"/>
      <c r="GER48" s="78"/>
      <c r="GES48" s="59"/>
      <c r="GET48" s="78"/>
      <c r="GEU48" s="78"/>
      <c r="GEV48" s="78"/>
      <c r="GEW48" s="78"/>
      <c r="GEX48" s="79"/>
      <c r="GEY48" s="80"/>
      <c r="GEZ48" s="81"/>
      <c r="GFA48" s="81"/>
      <c r="GFB48" s="82"/>
      <c r="GFC48" s="27"/>
      <c r="GFD48" s="48"/>
      <c r="GFE48" s="30"/>
      <c r="GFF48" s="56"/>
      <c r="GFG48" s="78"/>
      <c r="GFH48" s="59"/>
      <c r="GFI48" s="78"/>
      <c r="GFJ48" s="78"/>
      <c r="GFK48" s="78"/>
      <c r="GFL48" s="78"/>
      <c r="GFM48" s="79"/>
      <c r="GFN48" s="80"/>
      <c r="GFO48" s="81"/>
      <c r="GFP48" s="81"/>
      <c r="GFQ48" s="82"/>
      <c r="GFR48" s="27"/>
      <c r="GFS48" s="48"/>
      <c r="GFT48" s="30"/>
      <c r="GFU48" s="56"/>
      <c r="GFV48" s="78"/>
      <c r="GFW48" s="59"/>
      <c r="GFX48" s="78"/>
      <c r="GFY48" s="78"/>
      <c r="GFZ48" s="78"/>
      <c r="GGA48" s="78"/>
      <c r="GGB48" s="79"/>
      <c r="GGC48" s="80"/>
      <c r="GGD48" s="81"/>
      <c r="GGE48" s="81"/>
      <c r="GGF48" s="82"/>
      <c r="GGG48" s="27"/>
      <c r="GGH48" s="48"/>
      <c r="GGI48" s="30"/>
      <c r="GGJ48" s="56"/>
      <c r="GGK48" s="78"/>
      <c r="GGL48" s="59"/>
      <c r="GGM48" s="78"/>
      <c r="GGN48" s="78"/>
      <c r="GGO48" s="78"/>
      <c r="GGP48" s="78"/>
      <c r="GGQ48" s="79"/>
      <c r="GGR48" s="80"/>
      <c r="GGS48" s="81"/>
      <c r="GGT48" s="81"/>
      <c r="GGU48" s="82"/>
      <c r="GGV48" s="27"/>
      <c r="GGW48" s="48"/>
      <c r="GGX48" s="30"/>
      <c r="GGY48" s="56"/>
      <c r="GGZ48" s="78"/>
      <c r="GHA48" s="59"/>
      <c r="GHB48" s="78"/>
      <c r="GHC48" s="78"/>
      <c r="GHD48" s="78"/>
      <c r="GHE48" s="78"/>
      <c r="GHF48" s="79"/>
      <c r="GHG48" s="80"/>
      <c r="GHH48" s="81"/>
      <c r="GHI48" s="81"/>
      <c r="GHJ48" s="82"/>
      <c r="GHK48" s="27"/>
      <c r="GHL48" s="48"/>
      <c r="GHM48" s="30"/>
      <c r="GHN48" s="56"/>
      <c r="GHO48" s="78"/>
      <c r="GHP48" s="59"/>
      <c r="GHQ48" s="78"/>
      <c r="GHR48" s="78"/>
      <c r="GHS48" s="78"/>
      <c r="GHT48" s="78"/>
      <c r="GHU48" s="79"/>
      <c r="GHV48" s="80"/>
      <c r="GHW48" s="81"/>
      <c r="GHX48" s="81"/>
      <c r="GHY48" s="82"/>
      <c r="GHZ48" s="27"/>
      <c r="GIA48" s="48"/>
      <c r="GIB48" s="30"/>
      <c r="GIC48" s="56"/>
      <c r="GID48" s="78"/>
      <c r="GIE48" s="59"/>
      <c r="GIF48" s="78"/>
      <c r="GIG48" s="78"/>
      <c r="GIH48" s="78"/>
      <c r="GII48" s="78"/>
      <c r="GIJ48" s="79"/>
      <c r="GIK48" s="80"/>
      <c r="GIL48" s="81"/>
      <c r="GIM48" s="81"/>
      <c r="GIN48" s="82"/>
      <c r="GIO48" s="27"/>
      <c r="GIP48" s="48"/>
      <c r="GIQ48" s="30"/>
      <c r="GIR48" s="56"/>
      <c r="GIS48" s="78"/>
      <c r="GIT48" s="59"/>
      <c r="GIU48" s="78"/>
      <c r="GIV48" s="78"/>
      <c r="GIW48" s="78"/>
      <c r="GIX48" s="78"/>
      <c r="GIY48" s="79"/>
      <c r="GIZ48" s="80"/>
      <c r="GJA48" s="81"/>
      <c r="GJB48" s="81"/>
      <c r="GJC48" s="82"/>
      <c r="GJD48" s="27"/>
      <c r="GJE48" s="48"/>
      <c r="GJF48" s="30"/>
      <c r="GJG48" s="56"/>
      <c r="GJH48" s="78"/>
      <c r="GJI48" s="59"/>
      <c r="GJJ48" s="78"/>
      <c r="GJK48" s="78"/>
      <c r="GJL48" s="78"/>
      <c r="GJM48" s="78"/>
      <c r="GJN48" s="79"/>
      <c r="GJO48" s="80"/>
      <c r="GJP48" s="81"/>
      <c r="GJQ48" s="81"/>
      <c r="GJR48" s="82"/>
      <c r="GJS48" s="27"/>
      <c r="GJT48" s="48"/>
      <c r="GJU48" s="30"/>
      <c r="GJV48" s="56"/>
      <c r="GJW48" s="78"/>
      <c r="GJX48" s="59"/>
      <c r="GJY48" s="78"/>
      <c r="GJZ48" s="78"/>
      <c r="GKA48" s="78"/>
      <c r="GKB48" s="78"/>
      <c r="GKC48" s="79"/>
      <c r="GKD48" s="80"/>
      <c r="GKE48" s="81"/>
      <c r="GKF48" s="81"/>
      <c r="GKG48" s="82"/>
      <c r="GKH48" s="27"/>
      <c r="GKI48" s="48"/>
      <c r="GKJ48" s="30"/>
      <c r="GKK48" s="56"/>
      <c r="GKL48" s="78"/>
      <c r="GKM48" s="59"/>
      <c r="GKN48" s="78"/>
      <c r="GKO48" s="78"/>
      <c r="GKP48" s="78"/>
      <c r="GKQ48" s="78"/>
      <c r="GKR48" s="79"/>
      <c r="GKS48" s="80"/>
      <c r="GKT48" s="81"/>
      <c r="GKU48" s="81"/>
      <c r="GKV48" s="82"/>
      <c r="GKW48" s="27"/>
      <c r="GKX48" s="48"/>
      <c r="GKY48" s="30"/>
      <c r="GKZ48" s="56"/>
      <c r="GLA48" s="78"/>
      <c r="GLB48" s="59"/>
      <c r="GLC48" s="78"/>
      <c r="GLD48" s="78"/>
      <c r="GLE48" s="78"/>
      <c r="GLF48" s="78"/>
      <c r="GLG48" s="79"/>
      <c r="GLH48" s="80"/>
      <c r="GLI48" s="81"/>
      <c r="GLJ48" s="81"/>
      <c r="GLK48" s="82"/>
      <c r="GLL48" s="27"/>
      <c r="GLM48" s="48"/>
      <c r="GLN48" s="30"/>
      <c r="GLO48" s="56"/>
      <c r="GLP48" s="78"/>
      <c r="GLQ48" s="59"/>
      <c r="GLR48" s="78"/>
      <c r="GLS48" s="78"/>
      <c r="GLT48" s="78"/>
      <c r="GLU48" s="78"/>
      <c r="GLV48" s="79"/>
      <c r="GLW48" s="80"/>
      <c r="GLX48" s="81"/>
      <c r="GLY48" s="81"/>
      <c r="GLZ48" s="82"/>
      <c r="GMA48" s="27"/>
      <c r="GMB48" s="48"/>
      <c r="GMC48" s="30"/>
      <c r="GMD48" s="56"/>
      <c r="GME48" s="78"/>
      <c r="GMF48" s="59"/>
      <c r="GMG48" s="78"/>
      <c r="GMH48" s="78"/>
      <c r="GMI48" s="78"/>
      <c r="GMJ48" s="78"/>
      <c r="GMK48" s="79"/>
      <c r="GML48" s="80"/>
      <c r="GMM48" s="81"/>
      <c r="GMN48" s="81"/>
      <c r="GMO48" s="82"/>
      <c r="GMP48" s="27"/>
      <c r="GMQ48" s="48"/>
      <c r="GMR48" s="30"/>
      <c r="GMS48" s="56"/>
      <c r="GMT48" s="78"/>
      <c r="GMU48" s="59"/>
      <c r="GMV48" s="78"/>
      <c r="GMW48" s="78"/>
      <c r="GMX48" s="78"/>
      <c r="GMY48" s="78"/>
      <c r="GMZ48" s="79"/>
      <c r="GNA48" s="80"/>
      <c r="GNB48" s="81"/>
      <c r="GNC48" s="81"/>
      <c r="GND48" s="82"/>
      <c r="GNE48" s="27"/>
      <c r="GNF48" s="48"/>
      <c r="GNG48" s="30"/>
      <c r="GNH48" s="56"/>
      <c r="GNI48" s="78"/>
      <c r="GNJ48" s="59"/>
      <c r="GNK48" s="78"/>
      <c r="GNL48" s="78"/>
      <c r="GNM48" s="78"/>
      <c r="GNN48" s="78"/>
      <c r="GNO48" s="79"/>
      <c r="GNP48" s="80"/>
      <c r="GNQ48" s="81"/>
      <c r="GNR48" s="81"/>
      <c r="GNS48" s="82"/>
      <c r="GNT48" s="27"/>
      <c r="GNU48" s="48"/>
      <c r="GNV48" s="30"/>
      <c r="GNW48" s="56"/>
      <c r="GNX48" s="78"/>
      <c r="GNY48" s="59"/>
      <c r="GNZ48" s="78"/>
      <c r="GOA48" s="78"/>
      <c r="GOB48" s="78"/>
      <c r="GOC48" s="78"/>
      <c r="GOD48" s="79"/>
      <c r="GOE48" s="80"/>
      <c r="GOF48" s="81"/>
      <c r="GOG48" s="81"/>
      <c r="GOH48" s="82"/>
      <c r="GOI48" s="27"/>
      <c r="GOJ48" s="48"/>
      <c r="GOK48" s="30"/>
      <c r="GOL48" s="56"/>
      <c r="GOM48" s="78"/>
      <c r="GON48" s="59"/>
      <c r="GOO48" s="78"/>
      <c r="GOP48" s="78"/>
      <c r="GOQ48" s="78"/>
      <c r="GOR48" s="78"/>
      <c r="GOS48" s="79"/>
      <c r="GOT48" s="80"/>
      <c r="GOU48" s="81"/>
      <c r="GOV48" s="81"/>
      <c r="GOW48" s="82"/>
      <c r="GOX48" s="27"/>
      <c r="GOY48" s="48"/>
      <c r="GOZ48" s="30"/>
      <c r="GPA48" s="56"/>
      <c r="GPB48" s="78"/>
      <c r="GPC48" s="59"/>
      <c r="GPD48" s="78"/>
      <c r="GPE48" s="78"/>
      <c r="GPF48" s="78"/>
      <c r="GPG48" s="78"/>
      <c r="GPH48" s="79"/>
      <c r="GPI48" s="80"/>
      <c r="GPJ48" s="81"/>
      <c r="GPK48" s="81"/>
      <c r="GPL48" s="82"/>
      <c r="GPM48" s="27"/>
      <c r="GPN48" s="48"/>
      <c r="GPO48" s="30"/>
      <c r="GPP48" s="56"/>
      <c r="GPQ48" s="78"/>
      <c r="GPR48" s="59"/>
      <c r="GPS48" s="78"/>
      <c r="GPT48" s="78"/>
      <c r="GPU48" s="78"/>
      <c r="GPV48" s="78"/>
      <c r="GPW48" s="79"/>
      <c r="GPX48" s="80"/>
      <c r="GPY48" s="81"/>
      <c r="GPZ48" s="81"/>
      <c r="GQA48" s="82"/>
      <c r="GQB48" s="27"/>
      <c r="GQC48" s="48"/>
      <c r="GQD48" s="30"/>
      <c r="GQE48" s="56"/>
      <c r="GQF48" s="78"/>
      <c r="GQG48" s="59"/>
      <c r="GQH48" s="78"/>
      <c r="GQI48" s="78"/>
      <c r="GQJ48" s="78"/>
      <c r="GQK48" s="78"/>
      <c r="GQL48" s="79"/>
      <c r="GQM48" s="80"/>
      <c r="GQN48" s="81"/>
      <c r="GQO48" s="81"/>
      <c r="GQP48" s="82"/>
      <c r="GQQ48" s="27"/>
      <c r="GQR48" s="48"/>
      <c r="GQS48" s="30"/>
      <c r="GQT48" s="56"/>
      <c r="GQU48" s="78"/>
      <c r="GQV48" s="59"/>
      <c r="GQW48" s="78"/>
      <c r="GQX48" s="78"/>
      <c r="GQY48" s="78"/>
      <c r="GQZ48" s="78"/>
      <c r="GRA48" s="79"/>
      <c r="GRB48" s="80"/>
      <c r="GRC48" s="81"/>
      <c r="GRD48" s="81"/>
      <c r="GRE48" s="82"/>
      <c r="GRF48" s="27"/>
      <c r="GRG48" s="48"/>
      <c r="GRH48" s="30"/>
      <c r="GRI48" s="56"/>
      <c r="GRJ48" s="78"/>
      <c r="GRK48" s="59"/>
      <c r="GRL48" s="78"/>
      <c r="GRM48" s="78"/>
      <c r="GRN48" s="78"/>
      <c r="GRO48" s="78"/>
      <c r="GRP48" s="79"/>
      <c r="GRQ48" s="80"/>
      <c r="GRR48" s="81"/>
      <c r="GRS48" s="81"/>
      <c r="GRT48" s="82"/>
      <c r="GRU48" s="27"/>
      <c r="GRV48" s="48"/>
      <c r="GRW48" s="30"/>
      <c r="GRX48" s="56"/>
      <c r="GRY48" s="78"/>
      <c r="GRZ48" s="59"/>
      <c r="GSA48" s="78"/>
      <c r="GSB48" s="78"/>
      <c r="GSC48" s="78"/>
      <c r="GSD48" s="78"/>
      <c r="GSE48" s="79"/>
      <c r="GSF48" s="80"/>
      <c r="GSG48" s="81"/>
      <c r="GSH48" s="81"/>
      <c r="GSI48" s="82"/>
      <c r="GSJ48" s="27"/>
      <c r="GSK48" s="48"/>
      <c r="GSL48" s="30"/>
      <c r="GSM48" s="56"/>
      <c r="GSN48" s="78"/>
      <c r="GSO48" s="59"/>
      <c r="GSP48" s="78"/>
      <c r="GSQ48" s="78"/>
      <c r="GSR48" s="78"/>
      <c r="GSS48" s="78"/>
      <c r="GST48" s="79"/>
      <c r="GSU48" s="80"/>
      <c r="GSV48" s="81"/>
      <c r="GSW48" s="81"/>
      <c r="GSX48" s="82"/>
      <c r="GSY48" s="27"/>
      <c r="GSZ48" s="48"/>
      <c r="GTA48" s="30"/>
      <c r="GTB48" s="56"/>
      <c r="GTC48" s="78"/>
      <c r="GTD48" s="59"/>
      <c r="GTE48" s="78"/>
      <c r="GTF48" s="78"/>
      <c r="GTG48" s="78"/>
      <c r="GTH48" s="78"/>
      <c r="GTI48" s="79"/>
      <c r="GTJ48" s="80"/>
      <c r="GTK48" s="81"/>
      <c r="GTL48" s="81"/>
      <c r="GTM48" s="82"/>
      <c r="GTN48" s="27"/>
      <c r="GTO48" s="48"/>
      <c r="GTP48" s="30"/>
      <c r="GTQ48" s="56"/>
      <c r="GTR48" s="78"/>
      <c r="GTS48" s="59"/>
      <c r="GTT48" s="78"/>
      <c r="GTU48" s="78"/>
      <c r="GTV48" s="78"/>
      <c r="GTW48" s="78"/>
      <c r="GTX48" s="79"/>
      <c r="GTY48" s="80"/>
      <c r="GTZ48" s="81"/>
      <c r="GUA48" s="81"/>
      <c r="GUB48" s="82"/>
      <c r="GUC48" s="27"/>
      <c r="GUD48" s="48"/>
      <c r="GUE48" s="30"/>
      <c r="GUF48" s="56"/>
      <c r="GUG48" s="78"/>
      <c r="GUH48" s="59"/>
      <c r="GUI48" s="78"/>
      <c r="GUJ48" s="78"/>
      <c r="GUK48" s="78"/>
      <c r="GUL48" s="78"/>
      <c r="GUM48" s="79"/>
      <c r="GUN48" s="80"/>
      <c r="GUO48" s="81"/>
      <c r="GUP48" s="81"/>
      <c r="GUQ48" s="82"/>
      <c r="GUR48" s="27"/>
      <c r="GUS48" s="48"/>
      <c r="GUT48" s="30"/>
      <c r="GUU48" s="56"/>
      <c r="GUV48" s="78"/>
      <c r="GUW48" s="59"/>
      <c r="GUX48" s="78"/>
      <c r="GUY48" s="78"/>
      <c r="GUZ48" s="78"/>
      <c r="GVA48" s="78"/>
      <c r="GVB48" s="79"/>
      <c r="GVC48" s="80"/>
      <c r="GVD48" s="81"/>
      <c r="GVE48" s="81"/>
      <c r="GVF48" s="82"/>
      <c r="GVG48" s="27"/>
      <c r="GVH48" s="48"/>
      <c r="GVI48" s="30"/>
      <c r="GVJ48" s="56"/>
      <c r="GVK48" s="78"/>
      <c r="GVL48" s="59"/>
      <c r="GVM48" s="78"/>
      <c r="GVN48" s="78"/>
      <c r="GVO48" s="78"/>
      <c r="GVP48" s="78"/>
      <c r="GVQ48" s="79"/>
      <c r="GVR48" s="80"/>
      <c r="GVS48" s="81"/>
      <c r="GVT48" s="81"/>
      <c r="GVU48" s="82"/>
      <c r="GVV48" s="27"/>
      <c r="GVW48" s="48"/>
      <c r="GVX48" s="30"/>
      <c r="GVY48" s="56"/>
      <c r="GVZ48" s="78"/>
      <c r="GWA48" s="59"/>
      <c r="GWB48" s="78"/>
      <c r="GWC48" s="78"/>
      <c r="GWD48" s="78"/>
      <c r="GWE48" s="78"/>
      <c r="GWF48" s="79"/>
      <c r="GWG48" s="80"/>
      <c r="GWH48" s="81"/>
      <c r="GWI48" s="81"/>
      <c r="GWJ48" s="82"/>
      <c r="GWK48" s="27"/>
      <c r="GWL48" s="48"/>
      <c r="GWM48" s="30"/>
      <c r="GWN48" s="56"/>
      <c r="GWO48" s="78"/>
      <c r="GWP48" s="59"/>
      <c r="GWQ48" s="78"/>
      <c r="GWR48" s="78"/>
      <c r="GWS48" s="78"/>
      <c r="GWT48" s="78"/>
      <c r="GWU48" s="79"/>
      <c r="GWV48" s="80"/>
      <c r="GWW48" s="81"/>
      <c r="GWX48" s="81"/>
      <c r="GWY48" s="82"/>
      <c r="GWZ48" s="27"/>
      <c r="GXA48" s="48"/>
      <c r="GXB48" s="30"/>
      <c r="GXC48" s="56"/>
      <c r="GXD48" s="78"/>
      <c r="GXE48" s="59"/>
      <c r="GXF48" s="78"/>
      <c r="GXG48" s="78"/>
      <c r="GXH48" s="78"/>
      <c r="GXI48" s="78"/>
      <c r="GXJ48" s="79"/>
      <c r="GXK48" s="80"/>
      <c r="GXL48" s="81"/>
      <c r="GXM48" s="81"/>
      <c r="GXN48" s="82"/>
      <c r="GXO48" s="27"/>
      <c r="GXP48" s="48"/>
      <c r="GXQ48" s="30"/>
      <c r="GXR48" s="56"/>
      <c r="GXS48" s="78"/>
      <c r="GXT48" s="59"/>
      <c r="GXU48" s="78"/>
      <c r="GXV48" s="78"/>
      <c r="GXW48" s="78"/>
      <c r="GXX48" s="78"/>
      <c r="GXY48" s="79"/>
      <c r="GXZ48" s="80"/>
      <c r="GYA48" s="81"/>
      <c r="GYB48" s="81"/>
      <c r="GYC48" s="82"/>
      <c r="GYD48" s="27"/>
      <c r="GYE48" s="48"/>
      <c r="GYF48" s="30"/>
      <c r="GYG48" s="56"/>
      <c r="GYH48" s="78"/>
      <c r="GYI48" s="59"/>
      <c r="GYJ48" s="78"/>
      <c r="GYK48" s="78"/>
      <c r="GYL48" s="78"/>
      <c r="GYM48" s="78"/>
      <c r="GYN48" s="79"/>
      <c r="GYO48" s="80"/>
      <c r="GYP48" s="81"/>
      <c r="GYQ48" s="81"/>
      <c r="GYR48" s="82"/>
      <c r="GYS48" s="27"/>
      <c r="GYT48" s="48"/>
      <c r="GYU48" s="30"/>
      <c r="GYV48" s="56"/>
      <c r="GYW48" s="78"/>
      <c r="GYX48" s="59"/>
      <c r="GYY48" s="78"/>
      <c r="GYZ48" s="78"/>
      <c r="GZA48" s="78"/>
      <c r="GZB48" s="78"/>
      <c r="GZC48" s="79"/>
      <c r="GZD48" s="80"/>
      <c r="GZE48" s="81"/>
      <c r="GZF48" s="81"/>
      <c r="GZG48" s="82"/>
      <c r="GZH48" s="27"/>
      <c r="GZI48" s="48"/>
      <c r="GZJ48" s="30"/>
      <c r="GZK48" s="56"/>
      <c r="GZL48" s="78"/>
      <c r="GZM48" s="59"/>
      <c r="GZN48" s="78"/>
      <c r="GZO48" s="78"/>
      <c r="GZP48" s="78"/>
      <c r="GZQ48" s="78"/>
      <c r="GZR48" s="79"/>
      <c r="GZS48" s="80"/>
      <c r="GZT48" s="81"/>
      <c r="GZU48" s="81"/>
      <c r="GZV48" s="82"/>
      <c r="GZW48" s="27"/>
      <c r="GZX48" s="48"/>
      <c r="GZY48" s="30"/>
      <c r="GZZ48" s="56"/>
      <c r="HAA48" s="78"/>
      <c r="HAB48" s="59"/>
      <c r="HAC48" s="78"/>
      <c r="HAD48" s="78"/>
      <c r="HAE48" s="78"/>
      <c r="HAF48" s="78"/>
      <c r="HAG48" s="79"/>
      <c r="HAH48" s="80"/>
      <c r="HAI48" s="81"/>
      <c r="HAJ48" s="81"/>
      <c r="HAK48" s="82"/>
      <c r="HAL48" s="27"/>
      <c r="HAM48" s="48"/>
      <c r="HAN48" s="30"/>
      <c r="HAO48" s="56"/>
      <c r="HAP48" s="78"/>
      <c r="HAQ48" s="59"/>
      <c r="HAR48" s="78"/>
      <c r="HAS48" s="78"/>
      <c r="HAT48" s="78"/>
      <c r="HAU48" s="78"/>
      <c r="HAV48" s="79"/>
      <c r="HAW48" s="80"/>
      <c r="HAX48" s="81"/>
      <c r="HAY48" s="81"/>
      <c r="HAZ48" s="82"/>
      <c r="HBA48" s="27"/>
      <c r="HBB48" s="48"/>
      <c r="HBC48" s="30"/>
      <c r="HBD48" s="56"/>
      <c r="HBE48" s="78"/>
      <c r="HBF48" s="59"/>
      <c r="HBG48" s="78"/>
      <c r="HBH48" s="78"/>
      <c r="HBI48" s="78"/>
      <c r="HBJ48" s="78"/>
      <c r="HBK48" s="79"/>
      <c r="HBL48" s="80"/>
      <c r="HBM48" s="81"/>
      <c r="HBN48" s="81"/>
      <c r="HBO48" s="82"/>
      <c r="HBP48" s="27"/>
      <c r="HBQ48" s="48"/>
      <c r="HBR48" s="30"/>
      <c r="HBS48" s="56"/>
      <c r="HBT48" s="78"/>
      <c r="HBU48" s="59"/>
      <c r="HBV48" s="78"/>
      <c r="HBW48" s="78"/>
      <c r="HBX48" s="78"/>
      <c r="HBY48" s="78"/>
      <c r="HBZ48" s="79"/>
      <c r="HCA48" s="80"/>
      <c r="HCB48" s="81"/>
      <c r="HCC48" s="81"/>
      <c r="HCD48" s="82"/>
      <c r="HCE48" s="27"/>
      <c r="HCF48" s="48"/>
      <c r="HCG48" s="30"/>
      <c r="HCH48" s="56"/>
      <c r="HCI48" s="78"/>
      <c r="HCJ48" s="59"/>
      <c r="HCK48" s="78"/>
      <c r="HCL48" s="78"/>
      <c r="HCM48" s="78"/>
      <c r="HCN48" s="78"/>
      <c r="HCO48" s="79"/>
      <c r="HCP48" s="80"/>
      <c r="HCQ48" s="81"/>
      <c r="HCR48" s="81"/>
      <c r="HCS48" s="82"/>
      <c r="HCT48" s="27"/>
      <c r="HCU48" s="48"/>
      <c r="HCV48" s="30"/>
      <c r="HCW48" s="56"/>
      <c r="HCX48" s="78"/>
      <c r="HCY48" s="59"/>
      <c r="HCZ48" s="78"/>
      <c r="HDA48" s="78"/>
      <c r="HDB48" s="78"/>
      <c r="HDC48" s="78"/>
      <c r="HDD48" s="79"/>
      <c r="HDE48" s="80"/>
      <c r="HDF48" s="81"/>
      <c r="HDG48" s="81"/>
      <c r="HDH48" s="82"/>
      <c r="HDI48" s="27"/>
      <c r="HDJ48" s="48"/>
      <c r="HDK48" s="30"/>
      <c r="HDL48" s="56"/>
      <c r="HDM48" s="78"/>
      <c r="HDN48" s="59"/>
      <c r="HDO48" s="78"/>
      <c r="HDP48" s="78"/>
      <c r="HDQ48" s="78"/>
      <c r="HDR48" s="78"/>
      <c r="HDS48" s="79"/>
      <c r="HDT48" s="80"/>
      <c r="HDU48" s="81"/>
      <c r="HDV48" s="81"/>
      <c r="HDW48" s="82"/>
      <c r="HDX48" s="27"/>
      <c r="HDY48" s="48"/>
      <c r="HDZ48" s="30"/>
      <c r="HEA48" s="56"/>
      <c r="HEB48" s="78"/>
      <c r="HEC48" s="59"/>
      <c r="HED48" s="78"/>
      <c r="HEE48" s="78"/>
      <c r="HEF48" s="78"/>
      <c r="HEG48" s="78"/>
      <c r="HEH48" s="79"/>
      <c r="HEI48" s="80"/>
      <c r="HEJ48" s="81"/>
      <c r="HEK48" s="81"/>
      <c r="HEL48" s="82"/>
      <c r="HEM48" s="27"/>
      <c r="HEN48" s="48"/>
      <c r="HEO48" s="30"/>
      <c r="HEP48" s="56"/>
      <c r="HEQ48" s="78"/>
      <c r="HER48" s="59"/>
      <c r="HES48" s="78"/>
      <c r="HET48" s="78"/>
      <c r="HEU48" s="78"/>
      <c r="HEV48" s="78"/>
      <c r="HEW48" s="79"/>
      <c r="HEX48" s="80"/>
      <c r="HEY48" s="81"/>
      <c r="HEZ48" s="81"/>
      <c r="HFA48" s="82"/>
      <c r="HFB48" s="27"/>
      <c r="HFC48" s="48"/>
      <c r="HFD48" s="30"/>
      <c r="HFE48" s="56"/>
      <c r="HFF48" s="78"/>
      <c r="HFG48" s="59"/>
      <c r="HFH48" s="78"/>
      <c r="HFI48" s="78"/>
      <c r="HFJ48" s="78"/>
      <c r="HFK48" s="78"/>
      <c r="HFL48" s="79"/>
      <c r="HFM48" s="80"/>
      <c r="HFN48" s="81"/>
      <c r="HFO48" s="81"/>
      <c r="HFP48" s="82"/>
      <c r="HFQ48" s="27"/>
      <c r="HFR48" s="48"/>
      <c r="HFS48" s="30"/>
      <c r="HFT48" s="56"/>
      <c r="HFU48" s="78"/>
      <c r="HFV48" s="59"/>
      <c r="HFW48" s="78"/>
      <c r="HFX48" s="78"/>
      <c r="HFY48" s="78"/>
      <c r="HFZ48" s="78"/>
      <c r="HGA48" s="79"/>
      <c r="HGB48" s="80"/>
      <c r="HGC48" s="81"/>
      <c r="HGD48" s="81"/>
      <c r="HGE48" s="82"/>
      <c r="HGF48" s="27"/>
      <c r="HGG48" s="48"/>
      <c r="HGH48" s="30"/>
      <c r="HGI48" s="56"/>
      <c r="HGJ48" s="78"/>
      <c r="HGK48" s="59"/>
      <c r="HGL48" s="78"/>
      <c r="HGM48" s="78"/>
      <c r="HGN48" s="78"/>
      <c r="HGO48" s="78"/>
      <c r="HGP48" s="79"/>
      <c r="HGQ48" s="80"/>
      <c r="HGR48" s="81"/>
      <c r="HGS48" s="81"/>
      <c r="HGT48" s="82"/>
      <c r="HGU48" s="27"/>
      <c r="HGV48" s="48"/>
      <c r="HGW48" s="30"/>
      <c r="HGX48" s="56"/>
      <c r="HGY48" s="78"/>
      <c r="HGZ48" s="59"/>
      <c r="HHA48" s="78"/>
      <c r="HHB48" s="78"/>
      <c r="HHC48" s="78"/>
      <c r="HHD48" s="78"/>
      <c r="HHE48" s="79"/>
      <c r="HHF48" s="80"/>
      <c r="HHG48" s="81"/>
      <c r="HHH48" s="81"/>
      <c r="HHI48" s="82"/>
      <c r="HHJ48" s="27"/>
      <c r="HHK48" s="48"/>
      <c r="HHL48" s="30"/>
      <c r="HHM48" s="56"/>
      <c r="HHN48" s="78"/>
      <c r="HHO48" s="59"/>
      <c r="HHP48" s="78"/>
      <c r="HHQ48" s="78"/>
      <c r="HHR48" s="78"/>
      <c r="HHS48" s="78"/>
      <c r="HHT48" s="79"/>
      <c r="HHU48" s="80"/>
      <c r="HHV48" s="81"/>
      <c r="HHW48" s="81"/>
      <c r="HHX48" s="82"/>
      <c r="HHY48" s="27"/>
      <c r="HHZ48" s="48"/>
      <c r="HIA48" s="30"/>
      <c r="HIB48" s="56"/>
      <c r="HIC48" s="78"/>
      <c r="HID48" s="59"/>
      <c r="HIE48" s="78"/>
      <c r="HIF48" s="78"/>
      <c r="HIG48" s="78"/>
      <c r="HIH48" s="78"/>
      <c r="HII48" s="79"/>
      <c r="HIJ48" s="80"/>
      <c r="HIK48" s="81"/>
      <c r="HIL48" s="81"/>
      <c r="HIM48" s="82"/>
      <c r="HIN48" s="27"/>
      <c r="HIO48" s="48"/>
      <c r="HIP48" s="30"/>
      <c r="HIQ48" s="56"/>
      <c r="HIR48" s="78"/>
      <c r="HIS48" s="59"/>
      <c r="HIT48" s="78"/>
      <c r="HIU48" s="78"/>
      <c r="HIV48" s="78"/>
      <c r="HIW48" s="78"/>
      <c r="HIX48" s="79"/>
      <c r="HIY48" s="80"/>
      <c r="HIZ48" s="81"/>
      <c r="HJA48" s="81"/>
      <c r="HJB48" s="82"/>
      <c r="HJC48" s="27"/>
      <c r="HJD48" s="48"/>
      <c r="HJE48" s="30"/>
      <c r="HJF48" s="56"/>
      <c r="HJG48" s="78"/>
      <c r="HJH48" s="59"/>
      <c r="HJI48" s="78"/>
      <c r="HJJ48" s="78"/>
      <c r="HJK48" s="78"/>
      <c r="HJL48" s="78"/>
      <c r="HJM48" s="79"/>
      <c r="HJN48" s="80"/>
      <c r="HJO48" s="81"/>
      <c r="HJP48" s="81"/>
      <c r="HJQ48" s="82"/>
      <c r="HJR48" s="27"/>
      <c r="HJS48" s="48"/>
      <c r="HJT48" s="30"/>
      <c r="HJU48" s="56"/>
      <c r="HJV48" s="78"/>
      <c r="HJW48" s="59"/>
      <c r="HJX48" s="78"/>
      <c r="HJY48" s="78"/>
      <c r="HJZ48" s="78"/>
      <c r="HKA48" s="78"/>
      <c r="HKB48" s="79"/>
      <c r="HKC48" s="80"/>
      <c r="HKD48" s="81"/>
      <c r="HKE48" s="81"/>
      <c r="HKF48" s="82"/>
      <c r="HKG48" s="27"/>
      <c r="HKH48" s="48"/>
      <c r="HKI48" s="30"/>
      <c r="HKJ48" s="56"/>
      <c r="HKK48" s="78"/>
      <c r="HKL48" s="59"/>
      <c r="HKM48" s="78"/>
      <c r="HKN48" s="78"/>
      <c r="HKO48" s="78"/>
      <c r="HKP48" s="78"/>
      <c r="HKQ48" s="79"/>
      <c r="HKR48" s="80"/>
      <c r="HKS48" s="81"/>
      <c r="HKT48" s="81"/>
      <c r="HKU48" s="82"/>
      <c r="HKV48" s="27"/>
      <c r="HKW48" s="48"/>
      <c r="HKX48" s="30"/>
      <c r="HKY48" s="56"/>
      <c r="HKZ48" s="78"/>
      <c r="HLA48" s="59"/>
      <c r="HLB48" s="78"/>
      <c r="HLC48" s="78"/>
      <c r="HLD48" s="78"/>
      <c r="HLE48" s="78"/>
      <c r="HLF48" s="79"/>
      <c r="HLG48" s="80"/>
      <c r="HLH48" s="81"/>
      <c r="HLI48" s="81"/>
      <c r="HLJ48" s="82"/>
      <c r="HLK48" s="27"/>
      <c r="HLL48" s="48"/>
      <c r="HLM48" s="30"/>
      <c r="HLN48" s="56"/>
      <c r="HLO48" s="78"/>
      <c r="HLP48" s="59"/>
      <c r="HLQ48" s="78"/>
      <c r="HLR48" s="78"/>
      <c r="HLS48" s="78"/>
      <c r="HLT48" s="78"/>
      <c r="HLU48" s="79"/>
      <c r="HLV48" s="80"/>
      <c r="HLW48" s="81"/>
      <c r="HLX48" s="81"/>
      <c r="HLY48" s="82"/>
      <c r="HLZ48" s="27"/>
      <c r="HMA48" s="48"/>
      <c r="HMB48" s="30"/>
      <c r="HMC48" s="56"/>
      <c r="HMD48" s="78"/>
      <c r="HME48" s="59"/>
      <c r="HMF48" s="78"/>
      <c r="HMG48" s="78"/>
      <c r="HMH48" s="78"/>
      <c r="HMI48" s="78"/>
      <c r="HMJ48" s="79"/>
      <c r="HMK48" s="80"/>
      <c r="HML48" s="81"/>
      <c r="HMM48" s="81"/>
      <c r="HMN48" s="82"/>
      <c r="HMO48" s="27"/>
      <c r="HMP48" s="48"/>
      <c r="HMQ48" s="30"/>
      <c r="HMR48" s="56"/>
      <c r="HMS48" s="78"/>
      <c r="HMT48" s="59"/>
      <c r="HMU48" s="78"/>
      <c r="HMV48" s="78"/>
      <c r="HMW48" s="78"/>
      <c r="HMX48" s="78"/>
      <c r="HMY48" s="79"/>
      <c r="HMZ48" s="80"/>
      <c r="HNA48" s="81"/>
      <c r="HNB48" s="81"/>
      <c r="HNC48" s="82"/>
      <c r="HND48" s="27"/>
      <c r="HNE48" s="48"/>
      <c r="HNF48" s="30"/>
      <c r="HNG48" s="56"/>
      <c r="HNH48" s="78"/>
      <c r="HNI48" s="59"/>
      <c r="HNJ48" s="78"/>
      <c r="HNK48" s="78"/>
      <c r="HNL48" s="78"/>
      <c r="HNM48" s="78"/>
      <c r="HNN48" s="79"/>
      <c r="HNO48" s="80"/>
      <c r="HNP48" s="81"/>
      <c r="HNQ48" s="81"/>
      <c r="HNR48" s="82"/>
      <c r="HNS48" s="27"/>
      <c r="HNT48" s="48"/>
      <c r="HNU48" s="30"/>
      <c r="HNV48" s="56"/>
      <c r="HNW48" s="78"/>
      <c r="HNX48" s="59"/>
      <c r="HNY48" s="78"/>
      <c r="HNZ48" s="78"/>
      <c r="HOA48" s="78"/>
      <c r="HOB48" s="78"/>
      <c r="HOC48" s="79"/>
      <c r="HOD48" s="80"/>
      <c r="HOE48" s="81"/>
      <c r="HOF48" s="81"/>
      <c r="HOG48" s="82"/>
      <c r="HOH48" s="27"/>
      <c r="HOI48" s="48"/>
      <c r="HOJ48" s="30"/>
      <c r="HOK48" s="56"/>
      <c r="HOL48" s="78"/>
      <c r="HOM48" s="59"/>
      <c r="HON48" s="78"/>
      <c r="HOO48" s="78"/>
      <c r="HOP48" s="78"/>
      <c r="HOQ48" s="78"/>
      <c r="HOR48" s="79"/>
      <c r="HOS48" s="80"/>
      <c r="HOT48" s="81"/>
      <c r="HOU48" s="81"/>
      <c r="HOV48" s="82"/>
      <c r="HOW48" s="27"/>
      <c r="HOX48" s="48"/>
      <c r="HOY48" s="30"/>
      <c r="HOZ48" s="56"/>
      <c r="HPA48" s="78"/>
      <c r="HPB48" s="59"/>
      <c r="HPC48" s="78"/>
      <c r="HPD48" s="78"/>
      <c r="HPE48" s="78"/>
      <c r="HPF48" s="78"/>
      <c r="HPG48" s="79"/>
      <c r="HPH48" s="80"/>
      <c r="HPI48" s="81"/>
      <c r="HPJ48" s="81"/>
      <c r="HPK48" s="82"/>
      <c r="HPL48" s="27"/>
      <c r="HPM48" s="48"/>
      <c r="HPN48" s="30"/>
      <c r="HPO48" s="56"/>
      <c r="HPP48" s="78"/>
      <c r="HPQ48" s="59"/>
      <c r="HPR48" s="78"/>
      <c r="HPS48" s="78"/>
      <c r="HPT48" s="78"/>
      <c r="HPU48" s="78"/>
      <c r="HPV48" s="79"/>
      <c r="HPW48" s="80"/>
      <c r="HPX48" s="81"/>
      <c r="HPY48" s="81"/>
      <c r="HPZ48" s="82"/>
      <c r="HQA48" s="27"/>
      <c r="HQB48" s="48"/>
      <c r="HQC48" s="30"/>
      <c r="HQD48" s="56"/>
      <c r="HQE48" s="78"/>
      <c r="HQF48" s="59"/>
      <c r="HQG48" s="78"/>
      <c r="HQH48" s="78"/>
      <c r="HQI48" s="78"/>
      <c r="HQJ48" s="78"/>
      <c r="HQK48" s="79"/>
      <c r="HQL48" s="80"/>
      <c r="HQM48" s="81"/>
      <c r="HQN48" s="81"/>
      <c r="HQO48" s="82"/>
      <c r="HQP48" s="27"/>
      <c r="HQQ48" s="48"/>
      <c r="HQR48" s="30"/>
      <c r="HQS48" s="56"/>
      <c r="HQT48" s="78"/>
      <c r="HQU48" s="59"/>
      <c r="HQV48" s="78"/>
      <c r="HQW48" s="78"/>
      <c r="HQX48" s="78"/>
      <c r="HQY48" s="78"/>
      <c r="HQZ48" s="79"/>
      <c r="HRA48" s="80"/>
      <c r="HRB48" s="81"/>
      <c r="HRC48" s="81"/>
      <c r="HRD48" s="82"/>
      <c r="HRE48" s="27"/>
      <c r="HRF48" s="48"/>
      <c r="HRG48" s="30"/>
      <c r="HRH48" s="56"/>
      <c r="HRI48" s="78"/>
      <c r="HRJ48" s="59"/>
      <c r="HRK48" s="78"/>
      <c r="HRL48" s="78"/>
      <c r="HRM48" s="78"/>
      <c r="HRN48" s="78"/>
      <c r="HRO48" s="79"/>
      <c r="HRP48" s="80"/>
      <c r="HRQ48" s="81"/>
      <c r="HRR48" s="81"/>
      <c r="HRS48" s="82"/>
      <c r="HRT48" s="27"/>
      <c r="HRU48" s="48"/>
      <c r="HRV48" s="30"/>
      <c r="HRW48" s="56"/>
      <c r="HRX48" s="78"/>
      <c r="HRY48" s="59"/>
      <c r="HRZ48" s="78"/>
      <c r="HSA48" s="78"/>
      <c r="HSB48" s="78"/>
      <c r="HSC48" s="78"/>
      <c r="HSD48" s="79"/>
      <c r="HSE48" s="80"/>
      <c r="HSF48" s="81"/>
      <c r="HSG48" s="81"/>
      <c r="HSH48" s="82"/>
      <c r="HSI48" s="27"/>
      <c r="HSJ48" s="48"/>
      <c r="HSK48" s="30"/>
      <c r="HSL48" s="56"/>
      <c r="HSM48" s="78"/>
      <c r="HSN48" s="59"/>
      <c r="HSO48" s="78"/>
      <c r="HSP48" s="78"/>
      <c r="HSQ48" s="78"/>
      <c r="HSR48" s="78"/>
      <c r="HSS48" s="79"/>
      <c r="HST48" s="80"/>
      <c r="HSU48" s="81"/>
      <c r="HSV48" s="81"/>
      <c r="HSW48" s="82"/>
      <c r="HSX48" s="27"/>
      <c r="HSY48" s="48"/>
      <c r="HSZ48" s="30"/>
      <c r="HTA48" s="56"/>
      <c r="HTB48" s="78"/>
      <c r="HTC48" s="59"/>
      <c r="HTD48" s="78"/>
      <c r="HTE48" s="78"/>
      <c r="HTF48" s="78"/>
      <c r="HTG48" s="78"/>
      <c r="HTH48" s="79"/>
      <c r="HTI48" s="80"/>
      <c r="HTJ48" s="81"/>
      <c r="HTK48" s="81"/>
      <c r="HTL48" s="82"/>
      <c r="HTM48" s="27"/>
      <c r="HTN48" s="48"/>
      <c r="HTO48" s="30"/>
      <c r="HTP48" s="56"/>
      <c r="HTQ48" s="78"/>
      <c r="HTR48" s="59"/>
      <c r="HTS48" s="78"/>
      <c r="HTT48" s="78"/>
      <c r="HTU48" s="78"/>
      <c r="HTV48" s="78"/>
      <c r="HTW48" s="79"/>
      <c r="HTX48" s="80"/>
      <c r="HTY48" s="81"/>
      <c r="HTZ48" s="81"/>
      <c r="HUA48" s="82"/>
      <c r="HUB48" s="27"/>
      <c r="HUC48" s="48"/>
      <c r="HUD48" s="30"/>
      <c r="HUE48" s="56"/>
      <c r="HUF48" s="78"/>
      <c r="HUG48" s="59"/>
      <c r="HUH48" s="78"/>
      <c r="HUI48" s="78"/>
      <c r="HUJ48" s="78"/>
      <c r="HUK48" s="78"/>
      <c r="HUL48" s="79"/>
      <c r="HUM48" s="80"/>
      <c r="HUN48" s="81"/>
      <c r="HUO48" s="81"/>
      <c r="HUP48" s="82"/>
      <c r="HUQ48" s="27"/>
      <c r="HUR48" s="48"/>
      <c r="HUS48" s="30"/>
      <c r="HUT48" s="56"/>
      <c r="HUU48" s="78"/>
      <c r="HUV48" s="59"/>
      <c r="HUW48" s="78"/>
      <c r="HUX48" s="78"/>
      <c r="HUY48" s="78"/>
      <c r="HUZ48" s="78"/>
      <c r="HVA48" s="79"/>
      <c r="HVB48" s="80"/>
      <c r="HVC48" s="81"/>
      <c r="HVD48" s="81"/>
      <c r="HVE48" s="82"/>
      <c r="HVF48" s="27"/>
      <c r="HVG48" s="48"/>
      <c r="HVH48" s="30"/>
      <c r="HVI48" s="56"/>
      <c r="HVJ48" s="78"/>
      <c r="HVK48" s="59"/>
      <c r="HVL48" s="78"/>
      <c r="HVM48" s="78"/>
      <c r="HVN48" s="78"/>
      <c r="HVO48" s="78"/>
      <c r="HVP48" s="79"/>
      <c r="HVQ48" s="80"/>
      <c r="HVR48" s="81"/>
      <c r="HVS48" s="81"/>
      <c r="HVT48" s="82"/>
      <c r="HVU48" s="27"/>
      <c r="HVV48" s="48"/>
      <c r="HVW48" s="30"/>
      <c r="HVX48" s="56"/>
      <c r="HVY48" s="78"/>
      <c r="HVZ48" s="59"/>
      <c r="HWA48" s="78"/>
      <c r="HWB48" s="78"/>
      <c r="HWC48" s="78"/>
      <c r="HWD48" s="78"/>
      <c r="HWE48" s="79"/>
      <c r="HWF48" s="80"/>
      <c r="HWG48" s="81"/>
      <c r="HWH48" s="81"/>
      <c r="HWI48" s="82"/>
      <c r="HWJ48" s="27"/>
      <c r="HWK48" s="48"/>
      <c r="HWL48" s="30"/>
      <c r="HWM48" s="56"/>
      <c r="HWN48" s="78"/>
      <c r="HWO48" s="59"/>
      <c r="HWP48" s="78"/>
      <c r="HWQ48" s="78"/>
      <c r="HWR48" s="78"/>
      <c r="HWS48" s="78"/>
      <c r="HWT48" s="79"/>
      <c r="HWU48" s="80"/>
      <c r="HWV48" s="81"/>
      <c r="HWW48" s="81"/>
      <c r="HWX48" s="82"/>
      <c r="HWY48" s="27"/>
      <c r="HWZ48" s="48"/>
      <c r="HXA48" s="30"/>
      <c r="HXB48" s="56"/>
      <c r="HXC48" s="78"/>
      <c r="HXD48" s="59"/>
      <c r="HXE48" s="78"/>
      <c r="HXF48" s="78"/>
      <c r="HXG48" s="78"/>
      <c r="HXH48" s="78"/>
      <c r="HXI48" s="79"/>
      <c r="HXJ48" s="80"/>
      <c r="HXK48" s="81"/>
      <c r="HXL48" s="81"/>
      <c r="HXM48" s="82"/>
      <c r="HXN48" s="27"/>
      <c r="HXO48" s="48"/>
      <c r="HXP48" s="30"/>
      <c r="HXQ48" s="56"/>
      <c r="HXR48" s="78"/>
      <c r="HXS48" s="59"/>
      <c r="HXT48" s="78"/>
      <c r="HXU48" s="78"/>
      <c r="HXV48" s="78"/>
      <c r="HXW48" s="78"/>
      <c r="HXX48" s="79"/>
      <c r="HXY48" s="80"/>
      <c r="HXZ48" s="81"/>
      <c r="HYA48" s="81"/>
      <c r="HYB48" s="82"/>
      <c r="HYC48" s="27"/>
      <c r="HYD48" s="48"/>
      <c r="HYE48" s="30"/>
      <c r="HYF48" s="56"/>
      <c r="HYG48" s="78"/>
      <c r="HYH48" s="59"/>
      <c r="HYI48" s="78"/>
      <c r="HYJ48" s="78"/>
      <c r="HYK48" s="78"/>
      <c r="HYL48" s="78"/>
      <c r="HYM48" s="79"/>
      <c r="HYN48" s="80"/>
      <c r="HYO48" s="81"/>
      <c r="HYP48" s="81"/>
      <c r="HYQ48" s="82"/>
      <c r="HYR48" s="27"/>
      <c r="HYS48" s="48"/>
      <c r="HYT48" s="30"/>
      <c r="HYU48" s="56"/>
      <c r="HYV48" s="78"/>
      <c r="HYW48" s="59"/>
      <c r="HYX48" s="78"/>
      <c r="HYY48" s="78"/>
      <c r="HYZ48" s="78"/>
      <c r="HZA48" s="78"/>
      <c r="HZB48" s="79"/>
      <c r="HZC48" s="80"/>
      <c r="HZD48" s="81"/>
      <c r="HZE48" s="81"/>
      <c r="HZF48" s="82"/>
      <c r="HZG48" s="27"/>
      <c r="HZH48" s="48"/>
      <c r="HZI48" s="30"/>
      <c r="HZJ48" s="56"/>
      <c r="HZK48" s="78"/>
      <c r="HZL48" s="59"/>
      <c r="HZM48" s="78"/>
      <c r="HZN48" s="78"/>
      <c r="HZO48" s="78"/>
      <c r="HZP48" s="78"/>
      <c r="HZQ48" s="79"/>
      <c r="HZR48" s="80"/>
      <c r="HZS48" s="81"/>
      <c r="HZT48" s="81"/>
      <c r="HZU48" s="82"/>
      <c r="HZV48" s="27"/>
      <c r="HZW48" s="48"/>
      <c r="HZX48" s="30"/>
      <c r="HZY48" s="56"/>
      <c r="HZZ48" s="78"/>
      <c r="IAA48" s="59"/>
      <c r="IAB48" s="78"/>
      <c r="IAC48" s="78"/>
      <c r="IAD48" s="78"/>
      <c r="IAE48" s="78"/>
      <c r="IAF48" s="79"/>
      <c r="IAG48" s="80"/>
      <c r="IAH48" s="81"/>
      <c r="IAI48" s="81"/>
      <c r="IAJ48" s="82"/>
      <c r="IAK48" s="27"/>
      <c r="IAL48" s="48"/>
      <c r="IAM48" s="30"/>
      <c r="IAN48" s="56"/>
      <c r="IAO48" s="78"/>
      <c r="IAP48" s="59"/>
      <c r="IAQ48" s="78"/>
      <c r="IAR48" s="78"/>
      <c r="IAS48" s="78"/>
      <c r="IAT48" s="78"/>
      <c r="IAU48" s="79"/>
      <c r="IAV48" s="80"/>
      <c r="IAW48" s="81"/>
      <c r="IAX48" s="81"/>
      <c r="IAY48" s="82"/>
      <c r="IAZ48" s="27"/>
      <c r="IBA48" s="48"/>
      <c r="IBB48" s="30"/>
      <c r="IBC48" s="56"/>
      <c r="IBD48" s="78"/>
      <c r="IBE48" s="59"/>
      <c r="IBF48" s="78"/>
      <c r="IBG48" s="78"/>
      <c r="IBH48" s="78"/>
      <c r="IBI48" s="78"/>
      <c r="IBJ48" s="79"/>
      <c r="IBK48" s="80"/>
      <c r="IBL48" s="81"/>
      <c r="IBM48" s="81"/>
      <c r="IBN48" s="82"/>
      <c r="IBO48" s="27"/>
      <c r="IBP48" s="48"/>
      <c r="IBQ48" s="30"/>
      <c r="IBR48" s="56"/>
      <c r="IBS48" s="78"/>
      <c r="IBT48" s="59"/>
      <c r="IBU48" s="78"/>
      <c r="IBV48" s="78"/>
      <c r="IBW48" s="78"/>
      <c r="IBX48" s="78"/>
      <c r="IBY48" s="79"/>
      <c r="IBZ48" s="80"/>
      <c r="ICA48" s="81"/>
      <c r="ICB48" s="81"/>
      <c r="ICC48" s="82"/>
      <c r="ICD48" s="27"/>
      <c r="ICE48" s="48"/>
      <c r="ICF48" s="30"/>
      <c r="ICG48" s="56"/>
      <c r="ICH48" s="78"/>
      <c r="ICI48" s="59"/>
      <c r="ICJ48" s="78"/>
      <c r="ICK48" s="78"/>
      <c r="ICL48" s="78"/>
      <c r="ICM48" s="78"/>
      <c r="ICN48" s="79"/>
      <c r="ICO48" s="80"/>
      <c r="ICP48" s="81"/>
      <c r="ICQ48" s="81"/>
      <c r="ICR48" s="82"/>
      <c r="ICS48" s="27"/>
      <c r="ICT48" s="48"/>
      <c r="ICU48" s="30"/>
      <c r="ICV48" s="56"/>
      <c r="ICW48" s="78"/>
      <c r="ICX48" s="59"/>
      <c r="ICY48" s="78"/>
      <c r="ICZ48" s="78"/>
      <c r="IDA48" s="78"/>
      <c r="IDB48" s="78"/>
      <c r="IDC48" s="79"/>
      <c r="IDD48" s="80"/>
      <c r="IDE48" s="81"/>
      <c r="IDF48" s="81"/>
      <c r="IDG48" s="82"/>
      <c r="IDH48" s="27"/>
      <c r="IDI48" s="48"/>
      <c r="IDJ48" s="30"/>
      <c r="IDK48" s="56"/>
      <c r="IDL48" s="78"/>
      <c r="IDM48" s="59"/>
      <c r="IDN48" s="78"/>
      <c r="IDO48" s="78"/>
      <c r="IDP48" s="78"/>
      <c r="IDQ48" s="78"/>
      <c r="IDR48" s="79"/>
      <c r="IDS48" s="80"/>
      <c r="IDT48" s="81"/>
      <c r="IDU48" s="81"/>
      <c r="IDV48" s="82"/>
      <c r="IDW48" s="27"/>
      <c r="IDX48" s="48"/>
      <c r="IDY48" s="30"/>
      <c r="IDZ48" s="56"/>
      <c r="IEA48" s="78"/>
      <c r="IEB48" s="59"/>
      <c r="IEC48" s="78"/>
      <c r="IED48" s="78"/>
      <c r="IEE48" s="78"/>
      <c r="IEF48" s="78"/>
      <c r="IEG48" s="79"/>
      <c r="IEH48" s="80"/>
      <c r="IEI48" s="81"/>
      <c r="IEJ48" s="81"/>
      <c r="IEK48" s="82"/>
      <c r="IEL48" s="27"/>
      <c r="IEM48" s="48"/>
      <c r="IEN48" s="30"/>
      <c r="IEO48" s="56"/>
      <c r="IEP48" s="78"/>
      <c r="IEQ48" s="59"/>
      <c r="IER48" s="78"/>
      <c r="IES48" s="78"/>
      <c r="IET48" s="78"/>
      <c r="IEU48" s="78"/>
      <c r="IEV48" s="79"/>
      <c r="IEW48" s="80"/>
      <c r="IEX48" s="81"/>
      <c r="IEY48" s="81"/>
      <c r="IEZ48" s="82"/>
      <c r="IFA48" s="27"/>
      <c r="IFB48" s="48"/>
      <c r="IFC48" s="30"/>
      <c r="IFD48" s="56"/>
      <c r="IFE48" s="78"/>
      <c r="IFF48" s="59"/>
      <c r="IFG48" s="78"/>
      <c r="IFH48" s="78"/>
      <c r="IFI48" s="78"/>
      <c r="IFJ48" s="78"/>
      <c r="IFK48" s="79"/>
      <c r="IFL48" s="80"/>
      <c r="IFM48" s="81"/>
      <c r="IFN48" s="81"/>
      <c r="IFO48" s="82"/>
      <c r="IFP48" s="27"/>
      <c r="IFQ48" s="48"/>
      <c r="IFR48" s="30"/>
      <c r="IFS48" s="56"/>
      <c r="IFT48" s="78"/>
      <c r="IFU48" s="59"/>
      <c r="IFV48" s="78"/>
      <c r="IFW48" s="78"/>
      <c r="IFX48" s="78"/>
      <c r="IFY48" s="78"/>
      <c r="IFZ48" s="79"/>
      <c r="IGA48" s="80"/>
      <c r="IGB48" s="81"/>
      <c r="IGC48" s="81"/>
      <c r="IGD48" s="82"/>
      <c r="IGE48" s="27"/>
      <c r="IGF48" s="48"/>
      <c r="IGG48" s="30"/>
      <c r="IGH48" s="56"/>
      <c r="IGI48" s="78"/>
      <c r="IGJ48" s="59"/>
      <c r="IGK48" s="78"/>
      <c r="IGL48" s="78"/>
      <c r="IGM48" s="78"/>
      <c r="IGN48" s="78"/>
      <c r="IGO48" s="79"/>
      <c r="IGP48" s="80"/>
      <c r="IGQ48" s="81"/>
      <c r="IGR48" s="81"/>
      <c r="IGS48" s="82"/>
      <c r="IGT48" s="27"/>
      <c r="IGU48" s="48"/>
      <c r="IGV48" s="30"/>
      <c r="IGW48" s="56"/>
      <c r="IGX48" s="78"/>
      <c r="IGY48" s="59"/>
      <c r="IGZ48" s="78"/>
      <c r="IHA48" s="78"/>
      <c r="IHB48" s="78"/>
      <c r="IHC48" s="78"/>
      <c r="IHD48" s="79"/>
      <c r="IHE48" s="80"/>
      <c r="IHF48" s="81"/>
      <c r="IHG48" s="81"/>
      <c r="IHH48" s="82"/>
      <c r="IHI48" s="27"/>
      <c r="IHJ48" s="48"/>
      <c r="IHK48" s="30"/>
      <c r="IHL48" s="56"/>
      <c r="IHM48" s="78"/>
      <c r="IHN48" s="59"/>
      <c r="IHO48" s="78"/>
      <c r="IHP48" s="78"/>
      <c r="IHQ48" s="78"/>
      <c r="IHR48" s="78"/>
      <c r="IHS48" s="79"/>
      <c r="IHT48" s="80"/>
      <c r="IHU48" s="81"/>
      <c r="IHV48" s="81"/>
      <c r="IHW48" s="82"/>
      <c r="IHX48" s="27"/>
      <c r="IHY48" s="48"/>
      <c r="IHZ48" s="30"/>
      <c r="IIA48" s="56"/>
      <c r="IIB48" s="78"/>
      <c r="IIC48" s="59"/>
      <c r="IID48" s="78"/>
      <c r="IIE48" s="78"/>
      <c r="IIF48" s="78"/>
      <c r="IIG48" s="78"/>
      <c r="IIH48" s="79"/>
      <c r="III48" s="80"/>
      <c r="IIJ48" s="81"/>
      <c r="IIK48" s="81"/>
      <c r="IIL48" s="82"/>
      <c r="IIM48" s="27"/>
      <c r="IIN48" s="48"/>
      <c r="IIO48" s="30"/>
      <c r="IIP48" s="56"/>
      <c r="IIQ48" s="78"/>
      <c r="IIR48" s="59"/>
      <c r="IIS48" s="78"/>
      <c r="IIT48" s="78"/>
      <c r="IIU48" s="78"/>
      <c r="IIV48" s="78"/>
      <c r="IIW48" s="79"/>
      <c r="IIX48" s="80"/>
      <c r="IIY48" s="81"/>
      <c r="IIZ48" s="81"/>
      <c r="IJA48" s="82"/>
      <c r="IJB48" s="27"/>
      <c r="IJC48" s="48"/>
      <c r="IJD48" s="30"/>
      <c r="IJE48" s="56"/>
      <c r="IJF48" s="78"/>
      <c r="IJG48" s="59"/>
      <c r="IJH48" s="78"/>
      <c r="IJI48" s="78"/>
      <c r="IJJ48" s="78"/>
      <c r="IJK48" s="78"/>
      <c r="IJL48" s="79"/>
      <c r="IJM48" s="80"/>
      <c r="IJN48" s="81"/>
      <c r="IJO48" s="81"/>
      <c r="IJP48" s="82"/>
      <c r="IJQ48" s="27"/>
      <c r="IJR48" s="48"/>
      <c r="IJS48" s="30"/>
      <c r="IJT48" s="56"/>
      <c r="IJU48" s="78"/>
      <c r="IJV48" s="59"/>
      <c r="IJW48" s="78"/>
      <c r="IJX48" s="78"/>
      <c r="IJY48" s="78"/>
      <c r="IJZ48" s="78"/>
      <c r="IKA48" s="79"/>
      <c r="IKB48" s="80"/>
      <c r="IKC48" s="81"/>
      <c r="IKD48" s="81"/>
      <c r="IKE48" s="82"/>
      <c r="IKF48" s="27"/>
      <c r="IKG48" s="48"/>
      <c r="IKH48" s="30"/>
      <c r="IKI48" s="56"/>
      <c r="IKJ48" s="78"/>
      <c r="IKK48" s="59"/>
      <c r="IKL48" s="78"/>
      <c r="IKM48" s="78"/>
      <c r="IKN48" s="78"/>
      <c r="IKO48" s="78"/>
      <c r="IKP48" s="79"/>
      <c r="IKQ48" s="80"/>
      <c r="IKR48" s="81"/>
      <c r="IKS48" s="81"/>
      <c r="IKT48" s="82"/>
      <c r="IKU48" s="27"/>
      <c r="IKV48" s="48"/>
      <c r="IKW48" s="30"/>
      <c r="IKX48" s="56"/>
      <c r="IKY48" s="78"/>
      <c r="IKZ48" s="59"/>
      <c r="ILA48" s="78"/>
      <c r="ILB48" s="78"/>
      <c r="ILC48" s="78"/>
      <c r="ILD48" s="78"/>
      <c r="ILE48" s="79"/>
      <c r="ILF48" s="80"/>
      <c r="ILG48" s="81"/>
      <c r="ILH48" s="81"/>
      <c r="ILI48" s="82"/>
      <c r="ILJ48" s="27"/>
      <c r="ILK48" s="48"/>
      <c r="ILL48" s="30"/>
      <c r="ILM48" s="56"/>
      <c r="ILN48" s="78"/>
      <c r="ILO48" s="59"/>
      <c r="ILP48" s="78"/>
      <c r="ILQ48" s="78"/>
      <c r="ILR48" s="78"/>
      <c r="ILS48" s="78"/>
      <c r="ILT48" s="79"/>
      <c r="ILU48" s="80"/>
      <c r="ILV48" s="81"/>
      <c r="ILW48" s="81"/>
      <c r="ILX48" s="82"/>
      <c r="ILY48" s="27"/>
      <c r="ILZ48" s="48"/>
      <c r="IMA48" s="30"/>
      <c r="IMB48" s="56"/>
      <c r="IMC48" s="78"/>
      <c r="IMD48" s="59"/>
      <c r="IME48" s="78"/>
      <c r="IMF48" s="78"/>
      <c r="IMG48" s="78"/>
      <c r="IMH48" s="78"/>
      <c r="IMI48" s="79"/>
      <c r="IMJ48" s="80"/>
      <c r="IMK48" s="81"/>
      <c r="IML48" s="81"/>
      <c r="IMM48" s="82"/>
      <c r="IMN48" s="27"/>
      <c r="IMO48" s="48"/>
      <c r="IMP48" s="30"/>
      <c r="IMQ48" s="56"/>
      <c r="IMR48" s="78"/>
      <c r="IMS48" s="59"/>
      <c r="IMT48" s="78"/>
      <c r="IMU48" s="78"/>
      <c r="IMV48" s="78"/>
      <c r="IMW48" s="78"/>
      <c r="IMX48" s="79"/>
      <c r="IMY48" s="80"/>
      <c r="IMZ48" s="81"/>
      <c r="INA48" s="81"/>
      <c r="INB48" s="82"/>
      <c r="INC48" s="27"/>
      <c r="IND48" s="48"/>
      <c r="INE48" s="30"/>
      <c r="INF48" s="56"/>
      <c r="ING48" s="78"/>
      <c r="INH48" s="59"/>
      <c r="INI48" s="78"/>
      <c r="INJ48" s="78"/>
      <c r="INK48" s="78"/>
      <c r="INL48" s="78"/>
      <c r="INM48" s="79"/>
      <c r="INN48" s="80"/>
      <c r="INO48" s="81"/>
      <c r="INP48" s="81"/>
      <c r="INQ48" s="82"/>
      <c r="INR48" s="27"/>
      <c r="INS48" s="48"/>
      <c r="INT48" s="30"/>
      <c r="INU48" s="56"/>
      <c r="INV48" s="78"/>
      <c r="INW48" s="59"/>
      <c r="INX48" s="78"/>
      <c r="INY48" s="78"/>
      <c r="INZ48" s="78"/>
      <c r="IOA48" s="78"/>
      <c r="IOB48" s="79"/>
      <c r="IOC48" s="80"/>
      <c r="IOD48" s="81"/>
      <c r="IOE48" s="81"/>
      <c r="IOF48" s="82"/>
      <c r="IOG48" s="27"/>
      <c r="IOH48" s="48"/>
      <c r="IOI48" s="30"/>
      <c r="IOJ48" s="56"/>
      <c r="IOK48" s="78"/>
      <c r="IOL48" s="59"/>
      <c r="IOM48" s="78"/>
      <c r="ION48" s="78"/>
      <c r="IOO48" s="78"/>
      <c r="IOP48" s="78"/>
      <c r="IOQ48" s="79"/>
      <c r="IOR48" s="80"/>
      <c r="IOS48" s="81"/>
      <c r="IOT48" s="81"/>
      <c r="IOU48" s="82"/>
      <c r="IOV48" s="27"/>
      <c r="IOW48" s="48"/>
      <c r="IOX48" s="30"/>
      <c r="IOY48" s="56"/>
      <c r="IOZ48" s="78"/>
      <c r="IPA48" s="59"/>
      <c r="IPB48" s="78"/>
      <c r="IPC48" s="78"/>
      <c r="IPD48" s="78"/>
      <c r="IPE48" s="78"/>
      <c r="IPF48" s="79"/>
      <c r="IPG48" s="80"/>
      <c r="IPH48" s="81"/>
      <c r="IPI48" s="81"/>
      <c r="IPJ48" s="82"/>
      <c r="IPK48" s="27"/>
      <c r="IPL48" s="48"/>
      <c r="IPM48" s="30"/>
      <c r="IPN48" s="56"/>
      <c r="IPO48" s="78"/>
      <c r="IPP48" s="59"/>
      <c r="IPQ48" s="78"/>
      <c r="IPR48" s="78"/>
      <c r="IPS48" s="78"/>
      <c r="IPT48" s="78"/>
      <c r="IPU48" s="79"/>
      <c r="IPV48" s="80"/>
      <c r="IPW48" s="81"/>
      <c r="IPX48" s="81"/>
      <c r="IPY48" s="82"/>
      <c r="IPZ48" s="27"/>
      <c r="IQA48" s="48"/>
      <c r="IQB48" s="30"/>
      <c r="IQC48" s="56"/>
      <c r="IQD48" s="78"/>
      <c r="IQE48" s="59"/>
      <c r="IQF48" s="78"/>
      <c r="IQG48" s="78"/>
      <c r="IQH48" s="78"/>
      <c r="IQI48" s="78"/>
      <c r="IQJ48" s="79"/>
      <c r="IQK48" s="80"/>
      <c r="IQL48" s="81"/>
      <c r="IQM48" s="81"/>
      <c r="IQN48" s="82"/>
      <c r="IQO48" s="27"/>
      <c r="IQP48" s="48"/>
      <c r="IQQ48" s="30"/>
      <c r="IQR48" s="56"/>
      <c r="IQS48" s="78"/>
      <c r="IQT48" s="59"/>
      <c r="IQU48" s="78"/>
      <c r="IQV48" s="78"/>
      <c r="IQW48" s="78"/>
      <c r="IQX48" s="78"/>
      <c r="IQY48" s="79"/>
      <c r="IQZ48" s="80"/>
      <c r="IRA48" s="81"/>
      <c r="IRB48" s="81"/>
      <c r="IRC48" s="82"/>
      <c r="IRD48" s="27"/>
      <c r="IRE48" s="48"/>
      <c r="IRF48" s="30"/>
      <c r="IRG48" s="56"/>
      <c r="IRH48" s="78"/>
      <c r="IRI48" s="59"/>
      <c r="IRJ48" s="78"/>
      <c r="IRK48" s="78"/>
      <c r="IRL48" s="78"/>
      <c r="IRM48" s="78"/>
      <c r="IRN48" s="79"/>
      <c r="IRO48" s="80"/>
      <c r="IRP48" s="81"/>
      <c r="IRQ48" s="81"/>
      <c r="IRR48" s="82"/>
      <c r="IRS48" s="27"/>
      <c r="IRT48" s="48"/>
      <c r="IRU48" s="30"/>
      <c r="IRV48" s="56"/>
      <c r="IRW48" s="78"/>
      <c r="IRX48" s="59"/>
      <c r="IRY48" s="78"/>
      <c r="IRZ48" s="78"/>
      <c r="ISA48" s="78"/>
      <c r="ISB48" s="78"/>
      <c r="ISC48" s="79"/>
      <c r="ISD48" s="80"/>
      <c r="ISE48" s="81"/>
      <c r="ISF48" s="81"/>
      <c r="ISG48" s="82"/>
      <c r="ISH48" s="27"/>
      <c r="ISI48" s="48"/>
      <c r="ISJ48" s="30"/>
      <c r="ISK48" s="56"/>
      <c r="ISL48" s="78"/>
      <c r="ISM48" s="59"/>
      <c r="ISN48" s="78"/>
      <c r="ISO48" s="78"/>
      <c r="ISP48" s="78"/>
      <c r="ISQ48" s="78"/>
      <c r="ISR48" s="79"/>
      <c r="ISS48" s="80"/>
      <c r="IST48" s="81"/>
      <c r="ISU48" s="81"/>
      <c r="ISV48" s="82"/>
      <c r="ISW48" s="27"/>
      <c r="ISX48" s="48"/>
      <c r="ISY48" s="30"/>
      <c r="ISZ48" s="56"/>
      <c r="ITA48" s="78"/>
      <c r="ITB48" s="59"/>
      <c r="ITC48" s="78"/>
      <c r="ITD48" s="78"/>
      <c r="ITE48" s="78"/>
      <c r="ITF48" s="78"/>
      <c r="ITG48" s="79"/>
      <c r="ITH48" s="80"/>
      <c r="ITI48" s="81"/>
      <c r="ITJ48" s="81"/>
      <c r="ITK48" s="82"/>
      <c r="ITL48" s="27"/>
      <c r="ITM48" s="48"/>
      <c r="ITN48" s="30"/>
      <c r="ITO48" s="56"/>
      <c r="ITP48" s="78"/>
      <c r="ITQ48" s="59"/>
      <c r="ITR48" s="78"/>
      <c r="ITS48" s="78"/>
      <c r="ITT48" s="78"/>
      <c r="ITU48" s="78"/>
      <c r="ITV48" s="79"/>
      <c r="ITW48" s="80"/>
      <c r="ITX48" s="81"/>
      <c r="ITY48" s="81"/>
      <c r="ITZ48" s="82"/>
      <c r="IUA48" s="27"/>
      <c r="IUB48" s="48"/>
      <c r="IUC48" s="30"/>
      <c r="IUD48" s="56"/>
      <c r="IUE48" s="78"/>
      <c r="IUF48" s="59"/>
      <c r="IUG48" s="78"/>
      <c r="IUH48" s="78"/>
      <c r="IUI48" s="78"/>
      <c r="IUJ48" s="78"/>
      <c r="IUK48" s="79"/>
      <c r="IUL48" s="80"/>
      <c r="IUM48" s="81"/>
      <c r="IUN48" s="81"/>
      <c r="IUO48" s="82"/>
      <c r="IUP48" s="27"/>
      <c r="IUQ48" s="48"/>
      <c r="IUR48" s="30"/>
      <c r="IUS48" s="56"/>
      <c r="IUT48" s="78"/>
      <c r="IUU48" s="59"/>
      <c r="IUV48" s="78"/>
      <c r="IUW48" s="78"/>
      <c r="IUX48" s="78"/>
      <c r="IUY48" s="78"/>
      <c r="IUZ48" s="79"/>
      <c r="IVA48" s="80"/>
      <c r="IVB48" s="81"/>
      <c r="IVC48" s="81"/>
      <c r="IVD48" s="82"/>
      <c r="IVE48" s="27"/>
      <c r="IVF48" s="48"/>
      <c r="IVG48" s="30"/>
      <c r="IVH48" s="56"/>
      <c r="IVI48" s="78"/>
      <c r="IVJ48" s="59"/>
      <c r="IVK48" s="78"/>
      <c r="IVL48" s="78"/>
      <c r="IVM48" s="78"/>
      <c r="IVN48" s="78"/>
      <c r="IVO48" s="79"/>
      <c r="IVP48" s="80"/>
      <c r="IVQ48" s="81"/>
      <c r="IVR48" s="81"/>
      <c r="IVS48" s="82"/>
      <c r="IVT48" s="27"/>
      <c r="IVU48" s="48"/>
      <c r="IVV48" s="30"/>
      <c r="IVW48" s="56"/>
      <c r="IVX48" s="78"/>
      <c r="IVY48" s="59"/>
      <c r="IVZ48" s="78"/>
      <c r="IWA48" s="78"/>
      <c r="IWB48" s="78"/>
      <c r="IWC48" s="78"/>
      <c r="IWD48" s="79"/>
      <c r="IWE48" s="80"/>
      <c r="IWF48" s="81"/>
      <c r="IWG48" s="81"/>
      <c r="IWH48" s="82"/>
      <c r="IWI48" s="27"/>
      <c r="IWJ48" s="48"/>
      <c r="IWK48" s="30"/>
      <c r="IWL48" s="56"/>
      <c r="IWM48" s="78"/>
      <c r="IWN48" s="59"/>
      <c r="IWO48" s="78"/>
      <c r="IWP48" s="78"/>
      <c r="IWQ48" s="78"/>
      <c r="IWR48" s="78"/>
      <c r="IWS48" s="79"/>
      <c r="IWT48" s="80"/>
      <c r="IWU48" s="81"/>
      <c r="IWV48" s="81"/>
      <c r="IWW48" s="82"/>
      <c r="IWX48" s="27"/>
      <c r="IWY48" s="48"/>
      <c r="IWZ48" s="30"/>
      <c r="IXA48" s="56"/>
      <c r="IXB48" s="78"/>
      <c r="IXC48" s="59"/>
      <c r="IXD48" s="78"/>
      <c r="IXE48" s="78"/>
      <c r="IXF48" s="78"/>
      <c r="IXG48" s="78"/>
      <c r="IXH48" s="79"/>
      <c r="IXI48" s="80"/>
      <c r="IXJ48" s="81"/>
      <c r="IXK48" s="81"/>
      <c r="IXL48" s="82"/>
      <c r="IXM48" s="27"/>
      <c r="IXN48" s="48"/>
      <c r="IXO48" s="30"/>
      <c r="IXP48" s="56"/>
      <c r="IXQ48" s="78"/>
      <c r="IXR48" s="59"/>
      <c r="IXS48" s="78"/>
      <c r="IXT48" s="78"/>
      <c r="IXU48" s="78"/>
      <c r="IXV48" s="78"/>
      <c r="IXW48" s="79"/>
      <c r="IXX48" s="80"/>
      <c r="IXY48" s="81"/>
      <c r="IXZ48" s="81"/>
      <c r="IYA48" s="82"/>
      <c r="IYB48" s="27"/>
      <c r="IYC48" s="48"/>
      <c r="IYD48" s="30"/>
      <c r="IYE48" s="56"/>
      <c r="IYF48" s="78"/>
      <c r="IYG48" s="59"/>
      <c r="IYH48" s="78"/>
      <c r="IYI48" s="78"/>
      <c r="IYJ48" s="78"/>
      <c r="IYK48" s="78"/>
      <c r="IYL48" s="79"/>
      <c r="IYM48" s="80"/>
      <c r="IYN48" s="81"/>
      <c r="IYO48" s="81"/>
      <c r="IYP48" s="82"/>
      <c r="IYQ48" s="27"/>
      <c r="IYR48" s="48"/>
      <c r="IYS48" s="30"/>
      <c r="IYT48" s="56"/>
      <c r="IYU48" s="78"/>
      <c r="IYV48" s="59"/>
      <c r="IYW48" s="78"/>
      <c r="IYX48" s="78"/>
      <c r="IYY48" s="78"/>
      <c r="IYZ48" s="78"/>
      <c r="IZA48" s="79"/>
      <c r="IZB48" s="80"/>
      <c r="IZC48" s="81"/>
      <c r="IZD48" s="81"/>
      <c r="IZE48" s="82"/>
      <c r="IZF48" s="27"/>
      <c r="IZG48" s="48"/>
      <c r="IZH48" s="30"/>
      <c r="IZI48" s="56"/>
      <c r="IZJ48" s="78"/>
      <c r="IZK48" s="59"/>
      <c r="IZL48" s="78"/>
      <c r="IZM48" s="78"/>
      <c r="IZN48" s="78"/>
      <c r="IZO48" s="78"/>
      <c r="IZP48" s="79"/>
      <c r="IZQ48" s="80"/>
      <c r="IZR48" s="81"/>
      <c r="IZS48" s="81"/>
      <c r="IZT48" s="82"/>
      <c r="IZU48" s="27"/>
      <c r="IZV48" s="48"/>
      <c r="IZW48" s="30"/>
      <c r="IZX48" s="56"/>
      <c r="IZY48" s="78"/>
      <c r="IZZ48" s="59"/>
      <c r="JAA48" s="78"/>
      <c r="JAB48" s="78"/>
      <c r="JAC48" s="78"/>
      <c r="JAD48" s="78"/>
      <c r="JAE48" s="79"/>
      <c r="JAF48" s="80"/>
      <c r="JAG48" s="81"/>
      <c r="JAH48" s="81"/>
      <c r="JAI48" s="82"/>
      <c r="JAJ48" s="27"/>
      <c r="JAK48" s="48"/>
      <c r="JAL48" s="30"/>
      <c r="JAM48" s="56"/>
      <c r="JAN48" s="78"/>
      <c r="JAO48" s="59"/>
      <c r="JAP48" s="78"/>
      <c r="JAQ48" s="78"/>
      <c r="JAR48" s="78"/>
      <c r="JAS48" s="78"/>
      <c r="JAT48" s="79"/>
      <c r="JAU48" s="80"/>
      <c r="JAV48" s="81"/>
      <c r="JAW48" s="81"/>
      <c r="JAX48" s="82"/>
      <c r="JAY48" s="27"/>
      <c r="JAZ48" s="48"/>
      <c r="JBA48" s="30"/>
      <c r="JBB48" s="56"/>
      <c r="JBC48" s="78"/>
      <c r="JBD48" s="59"/>
      <c r="JBE48" s="78"/>
      <c r="JBF48" s="78"/>
      <c r="JBG48" s="78"/>
      <c r="JBH48" s="78"/>
      <c r="JBI48" s="79"/>
      <c r="JBJ48" s="80"/>
      <c r="JBK48" s="81"/>
      <c r="JBL48" s="81"/>
      <c r="JBM48" s="82"/>
      <c r="JBN48" s="27"/>
      <c r="JBO48" s="48"/>
      <c r="JBP48" s="30"/>
      <c r="JBQ48" s="56"/>
      <c r="JBR48" s="78"/>
      <c r="JBS48" s="59"/>
      <c r="JBT48" s="78"/>
      <c r="JBU48" s="78"/>
      <c r="JBV48" s="78"/>
      <c r="JBW48" s="78"/>
      <c r="JBX48" s="79"/>
      <c r="JBY48" s="80"/>
      <c r="JBZ48" s="81"/>
      <c r="JCA48" s="81"/>
      <c r="JCB48" s="82"/>
      <c r="JCC48" s="27"/>
      <c r="JCD48" s="48"/>
      <c r="JCE48" s="30"/>
      <c r="JCF48" s="56"/>
      <c r="JCG48" s="78"/>
      <c r="JCH48" s="59"/>
      <c r="JCI48" s="78"/>
      <c r="JCJ48" s="78"/>
      <c r="JCK48" s="78"/>
      <c r="JCL48" s="78"/>
      <c r="JCM48" s="79"/>
      <c r="JCN48" s="80"/>
      <c r="JCO48" s="81"/>
      <c r="JCP48" s="81"/>
      <c r="JCQ48" s="82"/>
      <c r="JCR48" s="27"/>
      <c r="JCS48" s="48"/>
      <c r="JCT48" s="30"/>
      <c r="JCU48" s="56"/>
      <c r="JCV48" s="78"/>
      <c r="JCW48" s="59"/>
      <c r="JCX48" s="78"/>
      <c r="JCY48" s="78"/>
      <c r="JCZ48" s="78"/>
      <c r="JDA48" s="78"/>
      <c r="JDB48" s="79"/>
      <c r="JDC48" s="80"/>
      <c r="JDD48" s="81"/>
      <c r="JDE48" s="81"/>
      <c r="JDF48" s="82"/>
      <c r="JDG48" s="27"/>
      <c r="JDH48" s="48"/>
      <c r="JDI48" s="30"/>
      <c r="JDJ48" s="56"/>
      <c r="JDK48" s="78"/>
      <c r="JDL48" s="59"/>
      <c r="JDM48" s="78"/>
      <c r="JDN48" s="78"/>
      <c r="JDO48" s="78"/>
      <c r="JDP48" s="78"/>
      <c r="JDQ48" s="79"/>
      <c r="JDR48" s="80"/>
      <c r="JDS48" s="81"/>
      <c r="JDT48" s="81"/>
      <c r="JDU48" s="82"/>
      <c r="JDV48" s="27"/>
      <c r="JDW48" s="48"/>
      <c r="JDX48" s="30"/>
      <c r="JDY48" s="56"/>
      <c r="JDZ48" s="78"/>
      <c r="JEA48" s="59"/>
      <c r="JEB48" s="78"/>
      <c r="JEC48" s="78"/>
      <c r="JED48" s="78"/>
      <c r="JEE48" s="78"/>
      <c r="JEF48" s="79"/>
      <c r="JEG48" s="80"/>
      <c r="JEH48" s="81"/>
      <c r="JEI48" s="81"/>
      <c r="JEJ48" s="82"/>
      <c r="JEK48" s="27"/>
      <c r="JEL48" s="48"/>
      <c r="JEM48" s="30"/>
      <c r="JEN48" s="56"/>
      <c r="JEO48" s="78"/>
      <c r="JEP48" s="59"/>
      <c r="JEQ48" s="78"/>
      <c r="JER48" s="78"/>
      <c r="JES48" s="78"/>
      <c r="JET48" s="78"/>
      <c r="JEU48" s="79"/>
      <c r="JEV48" s="80"/>
      <c r="JEW48" s="81"/>
      <c r="JEX48" s="81"/>
      <c r="JEY48" s="82"/>
      <c r="JEZ48" s="27"/>
      <c r="JFA48" s="48"/>
      <c r="JFB48" s="30"/>
      <c r="JFC48" s="56"/>
      <c r="JFD48" s="78"/>
      <c r="JFE48" s="59"/>
      <c r="JFF48" s="78"/>
      <c r="JFG48" s="78"/>
      <c r="JFH48" s="78"/>
      <c r="JFI48" s="78"/>
      <c r="JFJ48" s="79"/>
      <c r="JFK48" s="80"/>
      <c r="JFL48" s="81"/>
      <c r="JFM48" s="81"/>
      <c r="JFN48" s="82"/>
      <c r="JFO48" s="27"/>
      <c r="JFP48" s="48"/>
      <c r="JFQ48" s="30"/>
      <c r="JFR48" s="56"/>
      <c r="JFS48" s="78"/>
      <c r="JFT48" s="59"/>
      <c r="JFU48" s="78"/>
      <c r="JFV48" s="78"/>
      <c r="JFW48" s="78"/>
      <c r="JFX48" s="78"/>
      <c r="JFY48" s="79"/>
      <c r="JFZ48" s="80"/>
      <c r="JGA48" s="81"/>
      <c r="JGB48" s="81"/>
      <c r="JGC48" s="82"/>
      <c r="JGD48" s="27"/>
      <c r="JGE48" s="48"/>
      <c r="JGF48" s="30"/>
      <c r="JGG48" s="56"/>
      <c r="JGH48" s="78"/>
      <c r="JGI48" s="59"/>
      <c r="JGJ48" s="78"/>
      <c r="JGK48" s="78"/>
      <c r="JGL48" s="78"/>
      <c r="JGM48" s="78"/>
      <c r="JGN48" s="79"/>
      <c r="JGO48" s="80"/>
      <c r="JGP48" s="81"/>
      <c r="JGQ48" s="81"/>
      <c r="JGR48" s="82"/>
      <c r="JGS48" s="27"/>
      <c r="JGT48" s="48"/>
      <c r="JGU48" s="30"/>
      <c r="JGV48" s="56"/>
      <c r="JGW48" s="78"/>
      <c r="JGX48" s="59"/>
      <c r="JGY48" s="78"/>
      <c r="JGZ48" s="78"/>
      <c r="JHA48" s="78"/>
      <c r="JHB48" s="78"/>
      <c r="JHC48" s="79"/>
      <c r="JHD48" s="80"/>
      <c r="JHE48" s="81"/>
      <c r="JHF48" s="81"/>
      <c r="JHG48" s="82"/>
      <c r="JHH48" s="27"/>
      <c r="JHI48" s="48"/>
      <c r="JHJ48" s="30"/>
      <c r="JHK48" s="56"/>
      <c r="JHL48" s="78"/>
      <c r="JHM48" s="59"/>
      <c r="JHN48" s="78"/>
      <c r="JHO48" s="78"/>
      <c r="JHP48" s="78"/>
      <c r="JHQ48" s="78"/>
      <c r="JHR48" s="79"/>
      <c r="JHS48" s="80"/>
      <c r="JHT48" s="81"/>
      <c r="JHU48" s="81"/>
      <c r="JHV48" s="82"/>
      <c r="JHW48" s="27"/>
      <c r="JHX48" s="48"/>
      <c r="JHY48" s="30"/>
      <c r="JHZ48" s="56"/>
      <c r="JIA48" s="78"/>
      <c r="JIB48" s="59"/>
      <c r="JIC48" s="78"/>
      <c r="JID48" s="78"/>
      <c r="JIE48" s="78"/>
      <c r="JIF48" s="78"/>
      <c r="JIG48" s="79"/>
      <c r="JIH48" s="80"/>
      <c r="JII48" s="81"/>
      <c r="JIJ48" s="81"/>
      <c r="JIK48" s="82"/>
      <c r="JIL48" s="27"/>
      <c r="JIM48" s="48"/>
      <c r="JIN48" s="30"/>
      <c r="JIO48" s="56"/>
      <c r="JIP48" s="78"/>
      <c r="JIQ48" s="59"/>
      <c r="JIR48" s="78"/>
      <c r="JIS48" s="78"/>
      <c r="JIT48" s="78"/>
      <c r="JIU48" s="78"/>
      <c r="JIV48" s="79"/>
      <c r="JIW48" s="80"/>
      <c r="JIX48" s="81"/>
      <c r="JIY48" s="81"/>
      <c r="JIZ48" s="82"/>
      <c r="JJA48" s="27"/>
      <c r="JJB48" s="48"/>
      <c r="JJC48" s="30"/>
      <c r="JJD48" s="56"/>
      <c r="JJE48" s="78"/>
      <c r="JJF48" s="59"/>
      <c r="JJG48" s="78"/>
      <c r="JJH48" s="78"/>
      <c r="JJI48" s="78"/>
      <c r="JJJ48" s="78"/>
      <c r="JJK48" s="79"/>
      <c r="JJL48" s="80"/>
      <c r="JJM48" s="81"/>
      <c r="JJN48" s="81"/>
      <c r="JJO48" s="82"/>
      <c r="JJP48" s="27"/>
      <c r="JJQ48" s="48"/>
      <c r="JJR48" s="30"/>
      <c r="JJS48" s="56"/>
      <c r="JJT48" s="78"/>
      <c r="JJU48" s="59"/>
      <c r="JJV48" s="78"/>
      <c r="JJW48" s="78"/>
      <c r="JJX48" s="78"/>
      <c r="JJY48" s="78"/>
      <c r="JJZ48" s="79"/>
      <c r="JKA48" s="80"/>
      <c r="JKB48" s="81"/>
      <c r="JKC48" s="81"/>
      <c r="JKD48" s="82"/>
      <c r="JKE48" s="27"/>
      <c r="JKF48" s="48"/>
      <c r="JKG48" s="30"/>
      <c r="JKH48" s="56"/>
      <c r="JKI48" s="78"/>
      <c r="JKJ48" s="59"/>
      <c r="JKK48" s="78"/>
      <c r="JKL48" s="78"/>
      <c r="JKM48" s="78"/>
      <c r="JKN48" s="78"/>
      <c r="JKO48" s="79"/>
      <c r="JKP48" s="80"/>
      <c r="JKQ48" s="81"/>
      <c r="JKR48" s="81"/>
      <c r="JKS48" s="82"/>
      <c r="JKT48" s="27"/>
      <c r="JKU48" s="48"/>
      <c r="JKV48" s="30"/>
      <c r="JKW48" s="56"/>
      <c r="JKX48" s="78"/>
      <c r="JKY48" s="59"/>
      <c r="JKZ48" s="78"/>
      <c r="JLA48" s="78"/>
      <c r="JLB48" s="78"/>
      <c r="JLC48" s="78"/>
      <c r="JLD48" s="79"/>
      <c r="JLE48" s="80"/>
      <c r="JLF48" s="81"/>
      <c r="JLG48" s="81"/>
      <c r="JLH48" s="82"/>
      <c r="JLI48" s="27"/>
      <c r="JLJ48" s="48"/>
      <c r="JLK48" s="30"/>
      <c r="JLL48" s="56"/>
      <c r="JLM48" s="78"/>
      <c r="JLN48" s="59"/>
      <c r="JLO48" s="78"/>
      <c r="JLP48" s="78"/>
      <c r="JLQ48" s="78"/>
      <c r="JLR48" s="78"/>
      <c r="JLS48" s="79"/>
      <c r="JLT48" s="80"/>
      <c r="JLU48" s="81"/>
      <c r="JLV48" s="81"/>
      <c r="JLW48" s="82"/>
      <c r="JLX48" s="27"/>
      <c r="JLY48" s="48"/>
      <c r="JLZ48" s="30"/>
      <c r="JMA48" s="56"/>
      <c r="JMB48" s="78"/>
      <c r="JMC48" s="59"/>
      <c r="JMD48" s="78"/>
      <c r="JME48" s="78"/>
      <c r="JMF48" s="78"/>
      <c r="JMG48" s="78"/>
      <c r="JMH48" s="79"/>
      <c r="JMI48" s="80"/>
      <c r="JMJ48" s="81"/>
      <c r="JMK48" s="81"/>
      <c r="JML48" s="82"/>
      <c r="JMM48" s="27"/>
      <c r="JMN48" s="48"/>
      <c r="JMO48" s="30"/>
      <c r="JMP48" s="56"/>
      <c r="JMQ48" s="78"/>
      <c r="JMR48" s="59"/>
      <c r="JMS48" s="78"/>
      <c r="JMT48" s="78"/>
      <c r="JMU48" s="78"/>
      <c r="JMV48" s="78"/>
      <c r="JMW48" s="79"/>
      <c r="JMX48" s="80"/>
      <c r="JMY48" s="81"/>
      <c r="JMZ48" s="81"/>
      <c r="JNA48" s="82"/>
      <c r="JNB48" s="27"/>
      <c r="JNC48" s="48"/>
      <c r="JND48" s="30"/>
      <c r="JNE48" s="56"/>
      <c r="JNF48" s="78"/>
      <c r="JNG48" s="59"/>
      <c r="JNH48" s="78"/>
      <c r="JNI48" s="78"/>
      <c r="JNJ48" s="78"/>
      <c r="JNK48" s="78"/>
      <c r="JNL48" s="79"/>
      <c r="JNM48" s="80"/>
      <c r="JNN48" s="81"/>
      <c r="JNO48" s="81"/>
      <c r="JNP48" s="82"/>
      <c r="JNQ48" s="27"/>
      <c r="JNR48" s="48"/>
      <c r="JNS48" s="30"/>
      <c r="JNT48" s="56"/>
      <c r="JNU48" s="78"/>
      <c r="JNV48" s="59"/>
      <c r="JNW48" s="78"/>
      <c r="JNX48" s="78"/>
      <c r="JNY48" s="78"/>
      <c r="JNZ48" s="78"/>
      <c r="JOA48" s="79"/>
      <c r="JOB48" s="80"/>
      <c r="JOC48" s="81"/>
      <c r="JOD48" s="81"/>
      <c r="JOE48" s="82"/>
      <c r="JOF48" s="27"/>
      <c r="JOG48" s="48"/>
      <c r="JOH48" s="30"/>
      <c r="JOI48" s="56"/>
      <c r="JOJ48" s="78"/>
      <c r="JOK48" s="59"/>
      <c r="JOL48" s="78"/>
      <c r="JOM48" s="78"/>
      <c r="JON48" s="78"/>
      <c r="JOO48" s="78"/>
      <c r="JOP48" s="79"/>
      <c r="JOQ48" s="80"/>
      <c r="JOR48" s="81"/>
      <c r="JOS48" s="81"/>
      <c r="JOT48" s="82"/>
      <c r="JOU48" s="27"/>
      <c r="JOV48" s="48"/>
      <c r="JOW48" s="30"/>
      <c r="JOX48" s="56"/>
      <c r="JOY48" s="78"/>
      <c r="JOZ48" s="59"/>
      <c r="JPA48" s="78"/>
      <c r="JPB48" s="78"/>
      <c r="JPC48" s="78"/>
      <c r="JPD48" s="78"/>
      <c r="JPE48" s="79"/>
      <c r="JPF48" s="80"/>
      <c r="JPG48" s="81"/>
      <c r="JPH48" s="81"/>
      <c r="JPI48" s="82"/>
      <c r="JPJ48" s="27"/>
      <c r="JPK48" s="48"/>
      <c r="JPL48" s="30"/>
      <c r="JPM48" s="56"/>
      <c r="JPN48" s="78"/>
      <c r="JPO48" s="59"/>
      <c r="JPP48" s="78"/>
      <c r="JPQ48" s="78"/>
      <c r="JPR48" s="78"/>
      <c r="JPS48" s="78"/>
      <c r="JPT48" s="79"/>
      <c r="JPU48" s="80"/>
      <c r="JPV48" s="81"/>
      <c r="JPW48" s="81"/>
      <c r="JPX48" s="82"/>
      <c r="JPY48" s="27"/>
      <c r="JPZ48" s="48"/>
      <c r="JQA48" s="30"/>
      <c r="JQB48" s="56"/>
      <c r="JQC48" s="78"/>
      <c r="JQD48" s="59"/>
      <c r="JQE48" s="78"/>
      <c r="JQF48" s="78"/>
      <c r="JQG48" s="78"/>
      <c r="JQH48" s="78"/>
      <c r="JQI48" s="79"/>
      <c r="JQJ48" s="80"/>
      <c r="JQK48" s="81"/>
      <c r="JQL48" s="81"/>
      <c r="JQM48" s="82"/>
      <c r="JQN48" s="27"/>
      <c r="JQO48" s="48"/>
      <c r="JQP48" s="30"/>
      <c r="JQQ48" s="56"/>
      <c r="JQR48" s="78"/>
      <c r="JQS48" s="59"/>
      <c r="JQT48" s="78"/>
      <c r="JQU48" s="78"/>
      <c r="JQV48" s="78"/>
      <c r="JQW48" s="78"/>
      <c r="JQX48" s="79"/>
      <c r="JQY48" s="80"/>
      <c r="JQZ48" s="81"/>
      <c r="JRA48" s="81"/>
      <c r="JRB48" s="82"/>
      <c r="JRC48" s="27"/>
      <c r="JRD48" s="48"/>
      <c r="JRE48" s="30"/>
      <c r="JRF48" s="56"/>
      <c r="JRG48" s="78"/>
      <c r="JRH48" s="59"/>
      <c r="JRI48" s="78"/>
      <c r="JRJ48" s="78"/>
      <c r="JRK48" s="78"/>
      <c r="JRL48" s="78"/>
      <c r="JRM48" s="79"/>
      <c r="JRN48" s="80"/>
      <c r="JRO48" s="81"/>
      <c r="JRP48" s="81"/>
      <c r="JRQ48" s="82"/>
      <c r="JRR48" s="27"/>
      <c r="JRS48" s="48"/>
      <c r="JRT48" s="30"/>
      <c r="JRU48" s="56"/>
      <c r="JRV48" s="78"/>
      <c r="JRW48" s="59"/>
      <c r="JRX48" s="78"/>
      <c r="JRY48" s="78"/>
      <c r="JRZ48" s="78"/>
      <c r="JSA48" s="78"/>
      <c r="JSB48" s="79"/>
      <c r="JSC48" s="80"/>
      <c r="JSD48" s="81"/>
      <c r="JSE48" s="81"/>
      <c r="JSF48" s="82"/>
      <c r="JSG48" s="27"/>
      <c r="JSH48" s="48"/>
      <c r="JSI48" s="30"/>
      <c r="JSJ48" s="56"/>
      <c r="JSK48" s="78"/>
      <c r="JSL48" s="59"/>
      <c r="JSM48" s="78"/>
      <c r="JSN48" s="78"/>
      <c r="JSO48" s="78"/>
      <c r="JSP48" s="78"/>
      <c r="JSQ48" s="79"/>
      <c r="JSR48" s="80"/>
      <c r="JSS48" s="81"/>
      <c r="JST48" s="81"/>
      <c r="JSU48" s="82"/>
      <c r="JSV48" s="27"/>
      <c r="JSW48" s="48"/>
      <c r="JSX48" s="30"/>
      <c r="JSY48" s="56"/>
      <c r="JSZ48" s="78"/>
      <c r="JTA48" s="59"/>
      <c r="JTB48" s="78"/>
      <c r="JTC48" s="78"/>
      <c r="JTD48" s="78"/>
      <c r="JTE48" s="78"/>
      <c r="JTF48" s="79"/>
      <c r="JTG48" s="80"/>
      <c r="JTH48" s="81"/>
      <c r="JTI48" s="81"/>
      <c r="JTJ48" s="82"/>
      <c r="JTK48" s="27"/>
      <c r="JTL48" s="48"/>
      <c r="JTM48" s="30"/>
      <c r="JTN48" s="56"/>
      <c r="JTO48" s="78"/>
      <c r="JTP48" s="59"/>
      <c r="JTQ48" s="78"/>
      <c r="JTR48" s="78"/>
      <c r="JTS48" s="78"/>
      <c r="JTT48" s="78"/>
      <c r="JTU48" s="79"/>
      <c r="JTV48" s="80"/>
      <c r="JTW48" s="81"/>
      <c r="JTX48" s="81"/>
      <c r="JTY48" s="82"/>
      <c r="JTZ48" s="27"/>
      <c r="JUA48" s="48"/>
      <c r="JUB48" s="30"/>
      <c r="JUC48" s="56"/>
      <c r="JUD48" s="78"/>
      <c r="JUE48" s="59"/>
      <c r="JUF48" s="78"/>
      <c r="JUG48" s="78"/>
      <c r="JUH48" s="78"/>
      <c r="JUI48" s="78"/>
      <c r="JUJ48" s="79"/>
      <c r="JUK48" s="80"/>
      <c r="JUL48" s="81"/>
      <c r="JUM48" s="81"/>
      <c r="JUN48" s="82"/>
      <c r="JUO48" s="27"/>
      <c r="JUP48" s="48"/>
      <c r="JUQ48" s="30"/>
      <c r="JUR48" s="56"/>
      <c r="JUS48" s="78"/>
      <c r="JUT48" s="59"/>
      <c r="JUU48" s="78"/>
      <c r="JUV48" s="78"/>
      <c r="JUW48" s="78"/>
      <c r="JUX48" s="78"/>
      <c r="JUY48" s="79"/>
      <c r="JUZ48" s="80"/>
      <c r="JVA48" s="81"/>
      <c r="JVB48" s="81"/>
      <c r="JVC48" s="82"/>
      <c r="JVD48" s="27"/>
      <c r="JVE48" s="48"/>
      <c r="JVF48" s="30"/>
      <c r="JVG48" s="56"/>
      <c r="JVH48" s="78"/>
      <c r="JVI48" s="59"/>
      <c r="JVJ48" s="78"/>
      <c r="JVK48" s="78"/>
      <c r="JVL48" s="78"/>
      <c r="JVM48" s="78"/>
      <c r="JVN48" s="79"/>
      <c r="JVO48" s="80"/>
      <c r="JVP48" s="81"/>
      <c r="JVQ48" s="81"/>
      <c r="JVR48" s="82"/>
      <c r="JVS48" s="27"/>
      <c r="JVT48" s="48"/>
      <c r="JVU48" s="30"/>
      <c r="JVV48" s="56"/>
      <c r="JVW48" s="78"/>
      <c r="JVX48" s="59"/>
      <c r="JVY48" s="78"/>
      <c r="JVZ48" s="78"/>
      <c r="JWA48" s="78"/>
      <c r="JWB48" s="78"/>
      <c r="JWC48" s="79"/>
      <c r="JWD48" s="80"/>
      <c r="JWE48" s="81"/>
      <c r="JWF48" s="81"/>
      <c r="JWG48" s="82"/>
      <c r="JWH48" s="27"/>
      <c r="JWI48" s="48"/>
      <c r="JWJ48" s="30"/>
      <c r="JWK48" s="56"/>
      <c r="JWL48" s="78"/>
      <c r="JWM48" s="59"/>
      <c r="JWN48" s="78"/>
      <c r="JWO48" s="78"/>
      <c r="JWP48" s="78"/>
      <c r="JWQ48" s="78"/>
      <c r="JWR48" s="79"/>
      <c r="JWS48" s="80"/>
      <c r="JWT48" s="81"/>
      <c r="JWU48" s="81"/>
      <c r="JWV48" s="82"/>
      <c r="JWW48" s="27"/>
      <c r="JWX48" s="48"/>
      <c r="JWY48" s="30"/>
      <c r="JWZ48" s="56"/>
      <c r="JXA48" s="78"/>
      <c r="JXB48" s="59"/>
      <c r="JXC48" s="78"/>
      <c r="JXD48" s="78"/>
      <c r="JXE48" s="78"/>
      <c r="JXF48" s="78"/>
      <c r="JXG48" s="79"/>
      <c r="JXH48" s="80"/>
      <c r="JXI48" s="81"/>
      <c r="JXJ48" s="81"/>
      <c r="JXK48" s="82"/>
      <c r="JXL48" s="27"/>
      <c r="JXM48" s="48"/>
      <c r="JXN48" s="30"/>
      <c r="JXO48" s="56"/>
      <c r="JXP48" s="78"/>
      <c r="JXQ48" s="59"/>
      <c r="JXR48" s="78"/>
      <c r="JXS48" s="78"/>
      <c r="JXT48" s="78"/>
      <c r="JXU48" s="78"/>
      <c r="JXV48" s="79"/>
      <c r="JXW48" s="80"/>
      <c r="JXX48" s="81"/>
      <c r="JXY48" s="81"/>
      <c r="JXZ48" s="82"/>
      <c r="JYA48" s="27"/>
      <c r="JYB48" s="48"/>
      <c r="JYC48" s="30"/>
      <c r="JYD48" s="56"/>
      <c r="JYE48" s="78"/>
      <c r="JYF48" s="59"/>
      <c r="JYG48" s="78"/>
      <c r="JYH48" s="78"/>
      <c r="JYI48" s="78"/>
      <c r="JYJ48" s="78"/>
      <c r="JYK48" s="79"/>
      <c r="JYL48" s="80"/>
      <c r="JYM48" s="81"/>
      <c r="JYN48" s="81"/>
      <c r="JYO48" s="82"/>
      <c r="JYP48" s="27"/>
      <c r="JYQ48" s="48"/>
      <c r="JYR48" s="30"/>
      <c r="JYS48" s="56"/>
      <c r="JYT48" s="78"/>
      <c r="JYU48" s="59"/>
      <c r="JYV48" s="78"/>
      <c r="JYW48" s="78"/>
      <c r="JYX48" s="78"/>
      <c r="JYY48" s="78"/>
      <c r="JYZ48" s="79"/>
      <c r="JZA48" s="80"/>
      <c r="JZB48" s="81"/>
      <c r="JZC48" s="81"/>
      <c r="JZD48" s="82"/>
      <c r="JZE48" s="27"/>
      <c r="JZF48" s="48"/>
      <c r="JZG48" s="30"/>
      <c r="JZH48" s="56"/>
      <c r="JZI48" s="78"/>
      <c r="JZJ48" s="59"/>
      <c r="JZK48" s="78"/>
      <c r="JZL48" s="78"/>
      <c r="JZM48" s="78"/>
      <c r="JZN48" s="78"/>
      <c r="JZO48" s="79"/>
      <c r="JZP48" s="80"/>
      <c r="JZQ48" s="81"/>
      <c r="JZR48" s="81"/>
      <c r="JZS48" s="82"/>
      <c r="JZT48" s="27"/>
      <c r="JZU48" s="48"/>
      <c r="JZV48" s="30"/>
      <c r="JZW48" s="56"/>
      <c r="JZX48" s="78"/>
      <c r="JZY48" s="59"/>
      <c r="JZZ48" s="78"/>
      <c r="KAA48" s="78"/>
      <c r="KAB48" s="78"/>
      <c r="KAC48" s="78"/>
      <c r="KAD48" s="79"/>
      <c r="KAE48" s="80"/>
      <c r="KAF48" s="81"/>
      <c r="KAG48" s="81"/>
      <c r="KAH48" s="82"/>
      <c r="KAI48" s="27"/>
      <c r="KAJ48" s="48"/>
      <c r="KAK48" s="30"/>
      <c r="KAL48" s="56"/>
      <c r="KAM48" s="78"/>
      <c r="KAN48" s="59"/>
      <c r="KAO48" s="78"/>
      <c r="KAP48" s="78"/>
      <c r="KAQ48" s="78"/>
      <c r="KAR48" s="78"/>
      <c r="KAS48" s="79"/>
      <c r="KAT48" s="80"/>
      <c r="KAU48" s="81"/>
      <c r="KAV48" s="81"/>
      <c r="KAW48" s="82"/>
      <c r="KAX48" s="27"/>
      <c r="KAY48" s="48"/>
      <c r="KAZ48" s="30"/>
      <c r="KBA48" s="56"/>
      <c r="KBB48" s="78"/>
      <c r="KBC48" s="59"/>
      <c r="KBD48" s="78"/>
      <c r="KBE48" s="78"/>
      <c r="KBF48" s="78"/>
      <c r="KBG48" s="78"/>
      <c r="KBH48" s="79"/>
      <c r="KBI48" s="80"/>
      <c r="KBJ48" s="81"/>
      <c r="KBK48" s="81"/>
      <c r="KBL48" s="82"/>
      <c r="KBM48" s="27"/>
      <c r="KBN48" s="48"/>
      <c r="KBO48" s="30"/>
      <c r="KBP48" s="56"/>
      <c r="KBQ48" s="78"/>
      <c r="KBR48" s="59"/>
      <c r="KBS48" s="78"/>
      <c r="KBT48" s="78"/>
      <c r="KBU48" s="78"/>
      <c r="KBV48" s="78"/>
      <c r="KBW48" s="79"/>
      <c r="KBX48" s="80"/>
      <c r="KBY48" s="81"/>
      <c r="KBZ48" s="81"/>
      <c r="KCA48" s="82"/>
      <c r="KCB48" s="27"/>
      <c r="KCC48" s="48"/>
      <c r="KCD48" s="30"/>
      <c r="KCE48" s="56"/>
      <c r="KCF48" s="78"/>
      <c r="KCG48" s="59"/>
      <c r="KCH48" s="78"/>
      <c r="KCI48" s="78"/>
      <c r="KCJ48" s="78"/>
      <c r="KCK48" s="78"/>
      <c r="KCL48" s="79"/>
      <c r="KCM48" s="80"/>
      <c r="KCN48" s="81"/>
      <c r="KCO48" s="81"/>
      <c r="KCP48" s="82"/>
      <c r="KCQ48" s="27"/>
      <c r="KCR48" s="48"/>
      <c r="KCS48" s="30"/>
      <c r="KCT48" s="56"/>
      <c r="KCU48" s="78"/>
      <c r="KCV48" s="59"/>
      <c r="KCW48" s="78"/>
      <c r="KCX48" s="78"/>
      <c r="KCY48" s="78"/>
      <c r="KCZ48" s="78"/>
      <c r="KDA48" s="79"/>
      <c r="KDB48" s="80"/>
      <c r="KDC48" s="81"/>
      <c r="KDD48" s="81"/>
      <c r="KDE48" s="82"/>
      <c r="KDF48" s="27"/>
      <c r="KDG48" s="48"/>
      <c r="KDH48" s="30"/>
      <c r="KDI48" s="56"/>
      <c r="KDJ48" s="78"/>
      <c r="KDK48" s="59"/>
      <c r="KDL48" s="78"/>
      <c r="KDM48" s="78"/>
      <c r="KDN48" s="78"/>
      <c r="KDO48" s="78"/>
      <c r="KDP48" s="79"/>
      <c r="KDQ48" s="80"/>
      <c r="KDR48" s="81"/>
      <c r="KDS48" s="81"/>
      <c r="KDT48" s="82"/>
      <c r="KDU48" s="27"/>
      <c r="KDV48" s="48"/>
      <c r="KDW48" s="30"/>
      <c r="KDX48" s="56"/>
      <c r="KDY48" s="78"/>
      <c r="KDZ48" s="59"/>
      <c r="KEA48" s="78"/>
      <c r="KEB48" s="78"/>
      <c r="KEC48" s="78"/>
      <c r="KED48" s="78"/>
      <c r="KEE48" s="79"/>
      <c r="KEF48" s="80"/>
      <c r="KEG48" s="81"/>
      <c r="KEH48" s="81"/>
      <c r="KEI48" s="82"/>
      <c r="KEJ48" s="27"/>
      <c r="KEK48" s="48"/>
      <c r="KEL48" s="30"/>
      <c r="KEM48" s="56"/>
      <c r="KEN48" s="78"/>
      <c r="KEO48" s="59"/>
      <c r="KEP48" s="78"/>
      <c r="KEQ48" s="78"/>
      <c r="KER48" s="78"/>
      <c r="KES48" s="78"/>
      <c r="KET48" s="79"/>
      <c r="KEU48" s="80"/>
      <c r="KEV48" s="81"/>
      <c r="KEW48" s="81"/>
      <c r="KEX48" s="82"/>
      <c r="KEY48" s="27"/>
      <c r="KEZ48" s="48"/>
      <c r="KFA48" s="30"/>
      <c r="KFB48" s="56"/>
      <c r="KFC48" s="78"/>
      <c r="KFD48" s="59"/>
      <c r="KFE48" s="78"/>
      <c r="KFF48" s="78"/>
      <c r="KFG48" s="78"/>
      <c r="KFH48" s="78"/>
      <c r="KFI48" s="79"/>
      <c r="KFJ48" s="80"/>
      <c r="KFK48" s="81"/>
      <c r="KFL48" s="81"/>
      <c r="KFM48" s="82"/>
      <c r="KFN48" s="27"/>
      <c r="KFO48" s="48"/>
      <c r="KFP48" s="30"/>
      <c r="KFQ48" s="56"/>
      <c r="KFR48" s="78"/>
      <c r="KFS48" s="59"/>
      <c r="KFT48" s="78"/>
      <c r="KFU48" s="78"/>
      <c r="KFV48" s="78"/>
      <c r="KFW48" s="78"/>
      <c r="KFX48" s="79"/>
      <c r="KFY48" s="80"/>
      <c r="KFZ48" s="81"/>
      <c r="KGA48" s="81"/>
      <c r="KGB48" s="82"/>
      <c r="KGC48" s="27"/>
      <c r="KGD48" s="48"/>
      <c r="KGE48" s="30"/>
      <c r="KGF48" s="56"/>
      <c r="KGG48" s="78"/>
      <c r="KGH48" s="59"/>
      <c r="KGI48" s="78"/>
      <c r="KGJ48" s="78"/>
      <c r="KGK48" s="78"/>
      <c r="KGL48" s="78"/>
      <c r="KGM48" s="79"/>
      <c r="KGN48" s="80"/>
      <c r="KGO48" s="81"/>
      <c r="KGP48" s="81"/>
      <c r="KGQ48" s="82"/>
      <c r="KGR48" s="27"/>
      <c r="KGS48" s="48"/>
      <c r="KGT48" s="30"/>
      <c r="KGU48" s="56"/>
      <c r="KGV48" s="78"/>
      <c r="KGW48" s="59"/>
      <c r="KGX48" s="78"/>
      <c r="KGY48" s="78"/>
      <c r="KGZ48" s="78"/>
      <c r="KHA48" s="78"/>
      <c r="KHB48" s="79"/>
      <c r="KHC48" s="80"/>
      <c r="KHD48" s="81"/>
      <c r="KHE48" s="81"/>
      <c r="KHF48" s="82"/>
      <c r="KHG48" s="27"/>
      <c r="KHH48" s="48"/>
      <c r="KHI48" s="30"/>
      <c r="KHJ48" s="56"/>
      <c r="KHK48" s="78"/>
      <c r="KHL48" s="59"/>
      <c r="KHM48" s="78"/>
      <c r="KHN48" s="78"/>
      <c r="KHO48" s="78"/>
      <c r="KHP48" s="78"/>
      <c r="KHQ48" s="79"/>
      <c r="KHR48" s="80"/>
      <c r="KHS48" s="81"/>
      <c r="KHT48" s="81"/>
      <c r="KHU48" s="82"/>
      <c r="KHV48" s="27"/>
      <c r="KHW48" s="48"/>
      <c r="KHX48" s="30"/>
      <c r="KHY48" s="56"/>
      <c r="KHZ48" s="78"/>
      <c r="KIA48" s="59"/>
      <c r="KIB48" s="78"/>
      <c r="KIC48" s="78"/>
      <c r="KID48" s="78"/>
      <c r="KIE48" s="78"/>
      <c r="KIF48" s="79"/>
      <c r="KIG48" s="80"/>
      <c r="KIH48" s="81"/>
      <c r="KII48" s="81"/>
      <c r="KIJ48" s="82"/>
      <c r="KIK48" s="27"/>
      <c r="KIL48" s="48"/>
      <c r="KIM48" s="30"/>
      <c r="KIN48" s="56"/>
      <c r="KIO48" s="78"/>
      <c r="KIP48" s="59"/>
      <c r="KIQ48" s="78"/>
      <c r="KIR48" s="78"/>
      <c r="KIS48" s="78"/>
      <c r="KIT48" s="78"/>
      <c r="KIU48" s="79"/>
      <c r="KIV48" s="80"/>
      <c r="KIW48" s="81"/>
      <c r="KIX48" s="81"/>
      <c r="KIY48" s="82"/>
      <c r="KIZ48" s="27"/>
      <c r="KJA48" s="48"/>
      <c r="KJB48" s="30"/>
      <c r="KJC48" s="56"/>
      <c r="KJD48" s="78"/>
      <c r="KJE48" s="59"/>
      <c r="KJF48" s="78"/>
      <c r="KJG48" s="78"/>
      <c r="KJH48" s="78"/>
      <c r="KJI48" s="78"/>
      <c r="KJJ48" s="79"/>
      <c r="KJK48" s="80"/>
      <c r="KJL48" s="81"/>
      <c r="KJM48" s="81"/>
      <c r="KJN48" s="82"/>
      <c r="KJO48" s="27"/>
      <c r="KJP48" s="48"/>
      <c r="KJQ48" s="30"/>
      <c r="KJR48" s="56"/>
      <c r="KJS48" s="78"/>
      <c r="KJT48" s="59"/>
      <c r="KJU48" s="78"/>
      <c r="KJV48" s="78"/>
      <c r="KJW48" s="78"/>
      <c r="KJX48" s="78"/>
      <c r="KJY48" s="79"/>
      <c r="KJZ48" s="80"/>
      <c r="KKA48" s="81"/>
      <c r="KKB48" s="81"/>
      <c r="KKC48" s="82"/>
      <c r="KKD48" s="27"/>
      <c r="KKE48" s="48"/>
      <c r="KKF48" s="30"/>
      <c r="KKG48" s="56"/>
      <c r="KKH48" s="78"/>
      <c r="KKI48" s="59"/>
      <c r="KKJ48" s="78"/>
      <c r="KKK48" s="78"/>
      <c r="KKL48" s="78"/>
      <c r="KKM48" s="78"/>
      <c r="KKN48" s="79"/>
      <c r="KKO48" s="80"/>
      <c r="KKP48" s="81"/>
      <c r="KKQ48" s="81"/>
      <c r="KKR48" s="82"/>
      <c r="KKS48" s="27"/>
      <c r="KKT48" s="48"/>
      <c r="KKU48" s="30"/>
      <c r="KKV48" s="56"/>
      <c r="KKW48" s="78"/>
      <c r="KKX48" s="59"/>
      <c r="KKY48" s="78"/>
      <c r="KKZ48" s="78"/>
      <c r="KLA48" s="78"/>
      <c r="KLB48" s="78"/>
      <c r="KLC48" s="79"/>
      <c r="KLD48" s="80"/>
      <c r="KLE48" s="81"/>
      <c r="KLF48" s="81"/>
      <c r="KLG48" s="82"/>
      <c r="KLH48" s="27"/>
      <c r="KLI48" s="48"/>
      <c r="KLJ48" s="30"/>
      <c r="KLK48" s="56"/>
      <c r="KLL48" s="78"/>
      <c r="KLM48" s="59"/>
      <c r="KLN48" s="78"/>
      <c r="KLO48" s="78"/>
      <c r="KLP48" s="78"/>
      <c r="KLQ48" s="78"/>
      <c r="KLR48" s="79"/>
      <c r="KLS48" s="80"/>
      <c r="KLT48" s="81"/>
      <c r="KLU48" s="81"/>
      <c r="KLV48" s="82"/>
      <c r="KLW48" s="27"/>
      <c r="KLX48" s="48"/>
      <c r="KLY48" s="30"/>
      <c r="KLZ48" s="56"/>
      <c r="KMA48" s="78"/>
      <c r="KMB48" s="59"/>
      <c r="KMC48" s="78"/>
      <c r="KMD48" s="78"/>
      <c r="KME48" s="78"/>
      <c r="KMF48" s="78"/>
      <c r="KMG48" s="79"/>
      <c r="KMH48" s="80"/>
      <c r="KMI48" s="81"/>
      <c r="KMJ48" s="81"/>
      <c r="KMK48" s="82"/>
      <c r="KML48" s="27"/>
      <c r="KMM48" s="48"/>
      <c r="KMN48" s="30"/>
      <c r="KMO48" s="56"/>
      <c r="KMP48" s="78"/>
      <c r="KMQ48" s="59"/>
      <c r="KMR48" s="78"/>
      <c r="KMS48" s="78"/>
      <c r="KMT48" s="78"/>
      <c r="KMU48" s="78"/>
      <c r="KMV48" s="79"/>
      <c r="KMW48" s="80"/>
      <c r="KMX48" s="81"/>
      <c r="KMY48" s="81"/>
      <c r="KMZ48" s="82"/>
      <c r="KNA48" s="27"/>
      <c r="KNB48" s="48"/>
      <c r="KNC48" s="30"/>
      <c r="KND48" s="56"/>
      <c r="KNE48" s="78"/>
      <c r="KNF48" s="59"/>
      <c r="KNG48" s="78"/>
      <c r="KNH48" s="78"/>
      <c r="KNI48" s="78"/>
      <c r="KNJ48" s="78"/>
      <c r="KNK48" s="79"/>
      <c r="KNL48" s="80"/>
      <c r="KNM48" s="81"/>
      <c r="KNN48" s="81"/>
      <c r="KNO48" s="82"/>
      <c r="KNP48" s="27"/>
      <c r="KNQ48" s="48"/>
      <c r="KNR48" s="30"/>
      <c r="KNS48" s="56"/>
      <c r="KNT48" s="78"/>
      <c r="KNU48" s="59"/>
      <c r="KNV48" s="78"/>
      <c r="KNW48" s="78"/>
      <c r="KNX48" s="78"/>
      <c r="KNY48" s="78"/>
      <c r="KNZ48" s="79"/>
      <c r="KOA48" s="80"/>
      <c r="KOB48" s="81"/>
      <c r="KOC48" s="81"/>
      <c r="KOD48" s="82"/>
      <c r="KOE48" s="27"/>
      <c r="KOF48" s="48"/>
      <c r="KOG48" s="30"/>
      <c r="KOH48" s="56"/>
      <c r="KOI48" s="78"/>
      <c r="KOJ48" s="59"/>
      <c r="KOK48" s="78"/>
      <c r="KOL48" s="78"/>
      <c r="KOM48" s="78"/>
      <c r="KON48" s="78"/>
      <c r="KOO48" s="79"/>
      <c r="KOP48" s="80"/>
      <c r="KOQ48" s="81"/>
      <c r="KOR48" s="81"/>
      <c r="KOS48" s="82"/>
      <c r="KOT48" s="27"/>
      <c r="KOU48" s="48"/>
      <c r="KOV48" s="30"/>
      <c r="KOW48" s="56"/>
      <c r="KOX48" s="78"/>
      <c r="KOY48" s="59"/>
      <c r="KOZ48" s="78"/>
      <c r="KPA48" s="78"/>
      <c r="KPB48" s="78"/>
      <c r="KPC48" s="78"/>
      <c r="KPD48" s="79"/>
      <c r="KPE48" s="80"/>
      <c r="KPF48" s="81"/>
      <c r="KPG48" s="81"/>
      <c r="KPH48" s="82"/>
      <c r="KPI48" s="27"/>
      <c r="KPJ48" s="48"/>
      <c r="KPK48" s="30"/>
      <c r="KPL48" s="56"/>
      <c r="KPM48" s="78"/>
      <c r="KPN48" s="59"/>
      <c r="KPO48" s="78"/>
      <c r="KPP48" s="78"/>
      <c r="KPQ48" s="78"/>
      <c r="KPR48" s="78"/>
      <c r="KPS48" s="79"/>
      <c r="KPT48" s="80"/>
      <c r="KPU48" s="81"/>
      <c r="KPV48" s="81"/>
      <c r="KPW48" s="82"/>
      <c r="KPX48" s="27"/>
      <c r="KPY48" s="48"/>
      <c r="KPZ48" s="30"/>
      <c r="KQA48" s="56"/>
      <c r="KQB48" s="78"/>
      <c r="KQC48" s="59"/>
      <c r="KQD48" s="78"/>
      <c r="KQE48" s="78"/>
      <c r="KQF48" s="78"/>
      <c r="KQG48" s="78"/>
      <c r="KQH48" s="79"/>
      <c r="KQI48" s="80"/>
      <c r="KQJ48" s="81"/>
      <c r="KQK48" s="81"/>
      <c r="KQL48" s="82"/>
      <c r="KQM48" s="27"/>
      <c r="KQN48" s="48"/>
      <c r="KQO48" s="30"/>
      <c r="KQP48" s="56"/>
      <c r="KQQ48" s="78"/>
      <c r="KQR48" s="59"/>
      <c r="KQS48" s="78"/>
      <c r="KQT48" s="78"/>
      <c r="KQU48" s="78"/>
      <c r="KQV48" s="78"/>
      <c r="KQW48" s="79"/>
      <c r="KQX48" s="80"/>
      <c r="KQY48" s="81"/>
      <c r="KQZ48" s="81"/>
      <c r="KRA48" s="82"/>
      <c r="KRB48" s="27"/>
      <c r="KRC48" s="48"/>
      <c r="KRD48" s="30"/>
      <c r="KRE48" s="56"/>
      <c r="KRF48" s="78"/>
      <c r="KRG48" s="59"/>
      <c r="KRH48" s="78"/>
      <c r="KRI48" s="78"/>
      <c r="KRJ48" s="78"/>
      <c r="KRK48" s="78"/>
      <c r="KRL48" s="79"/>
      <c r="KRM48" s="80"/>
      <c r="KRN48" s="81"/>
      <c r="KRO48" s="81"/>
      <c r="KRP48" s="82"/>
      <c r="KRQ48" s="27"/>
      <c r="KRR48" s="48"/>
      <c r="KRS48" s="30"/>
      <c r="KRT48" s="56"/>
      <c r="KRU48" s="78"/>
      <c r="KRV48" s="59"/>
      <c r="KRW48" s="78"/>
      <c r="KRX48" s="78"/>
      <c r="KRY48" s="78"/>
      <c r="KRZ48" s="78"/>
      <c r="KSA48" s="79"/>
      <c r="KSB48" s="80"/>
      <c r="KSC48" s="81"/>
      <c r="KSD48" s="81"/>
      <c r="KSE48" s="82"/>
      <c r="KSF48" s="27"/>
      <c r="KSG48" s="48"/>
      <c r="KSH48" s="30"/>
      <c r="KSI48" s="56"/>
      <c r="KSJ48" s="78"/>
      <c r="KSK48" s="59"/>
      <c r="KSL48" s="78"/>
      <c r="KSM48" s="78"/>
      <c r="KSN48" s="78"/>
      <c r="KSO48" s="78"/>
      <c r="KSP48" s="79"/>
      <c r="KSQ48" s="80"/>
      <c r="KSR48" s="81"/>
      <c r="KSS48" s="81"/>
      <c r="KST48" s="82"/>
      <c r="KSU48" s="27"/>
      <c r="KSV48" s="48"/>
      <c r="KSW48" s="30"/>
      <c r="KSX48" s="56"/>
      <c r="KSY48" s="78"/>
      <c r="KSZ48" s="59"/>
      <c r="KTA48" s="78"/>
      <c r="KTB48" s="78"/>
      <c r="KTC48" s="78"/>
      <c r="KTD48" s="78"/>
      <c r="KTE48" s="79"/>
      <c r="KTF48" s="80"/>
      <c r="KTG48" s="81"/>
      <c r="KTH48" s="81"/>
      <c r="KTI48" s="82"/>
      <c r="KTJ48" s="27"/>
      <c r="KTK48" s="48"/>
      <c r="KTL48" s="30"/>
      <c r="KTM48" s="56"/>
      <c r="KTN48" s="78"/>
      <c r="KTO48" s="59"/>
      <c r="KTP48" s="78"/>
      <c r="KTQ48" s="78"/>
      <c r="KTR48" s="78"/>
      <c r="KTS48" s="78"/>
      <c r="KTT48" s="79"/>
      <c r="KTU48" s="80"/>
      <c r="KTV48" s="81"/>
      <c r="KTW48" s="81"/>
      <c r="KTX48" s="82"/>
      <c r="KTY48" s="27"/>
      <c r="KTZ48" s="48"/>
      <c r="KUA48" s="30"/>
      <c r="KUB48" s="56"/>
      <c r="KUC48" s="78"/>
      <c r="KUD48" s="59"/>
      <c r="KUE48" s="78"/>
      <c r="KUF48" s="78"/>
      <c r="KUG48" s="78"/>
      <c r="KUH48" s="78"/>
      <c r="KUI48" s="79"/>
      <c r="KUJ48" s="80"/>
      <c r="KUK48" s="81"/>
      <c r="KUL48" s="81"/>
      <c r="KUM48" s="82"/>
      <c r="KUN48" s="27"/>
      <c r="KUO48" s="48"/>
      <c r="KUP48" s="30"/>
      <c r="KUQ48" s="56"/>
      <c r="KUR48" s="78"/>
      <c r="KUS48" s="59"/>
      <c r="KUT48" s="78"/>
      <c r="KUU48" s="78"/>
      <c r="KUV48" s="78"/>
      <c r="KUW48" s="78"/>
      <c r="KUX48" s="79"/>
      <c r="KUY48" s="80"/>
      <c r="KUZ48" s="81"/>
      <c r="KVA48" s="81"/>
      <c r="KVB48" s="82"/>
      <c r="KVC48" s="27"/>
      <c r="KVD48" s="48"/>
      <c r="KVE48" s="30"/>
      <c r="KVF48" s="56"/>
      <c r="KVG48" s="78"/>
      <c r="KVH48" s="59"/>
      <c r="KVI48" s="78"/>
      <c r="KVJ48" s="78"/>
      <c r="KVK48" s="78"/>
      <c r="KVL48" s="78"/>
      <c r="KVM48" s="79"/>
      <c r="KVN48" s="80"/>
      <c r="KVO48" s="81"/>
      <c r="KVP48" s="81"/>
      <c r="KVQ48" s="82"/>
      <c r="KVR48" s="27"/>
      <c r="KVS48" s="48"/>
      <c r="KVT48" s="30"/>
      <c r="KVU48" s="56"/>
      <c r="KVV48" s="78"/>
      <c r="KVW48" s="59"/>
      <c r="KVX48" s="78"/>
      <c r="KVY48" s="78"/>
      <c r="KVZ48" s="78"/>
      <c r="KWA48" s="78"/>
      <c r="KWB48" s="79"/>
      <c r="KWC48" s="80"/>
      <c r="KWD48" s="81"/>
      <c r="KWE48" s="81"/>
      <c r="KWF48" s="82"/>
      <c r="KWG48" s="27"/>
      <c r="KWH48" s="48"/>
      <c r="KWI48" s="30"/>
      <c r="KWJ48" s="56"/>
      <c r="KWK48" s="78"/>
      <c r="KWL48" s="59"/>
      <c r="KWM48" s="78"/>
      <c r="KWN48" s="78"/>
      <c r="KWO48" s="78"/>
      <c r="KWP48" s="78"/>
      <c r="KWQ48" s="79"/>
      <c r="KWR48" s="80"/>
      <c r="KWS48" s="81"/>
      <c r="KWT48" s="81"/>
      <c r="KWU48" s="82"/>
      <c r="KWV48" s="27"/>
      <c r="KWW48" s="48"/>
      <c r="KWX48" s="30"/>
      <c r="KWY48" s="56"/>
      <c r="KWZ48" s="78"/>
      <c r="KXA48" s="59"/>
      <c r="KXB48" s="78"/>
      <c r="KXC48" s="78"/>
      <c r="KXD48" s="78"/>
      <c r="KXE48" s="78"/>
      <c r="KXF48" s="79"/>
      <c r="KXG48" s="80"/>
      <c r="KXH48" s="81"/>
      <c r="KXI48" s="81"/>
      <c r="KXJ48" s="82"/>
      <c r="KXK48" s="27"/>
      <c r="KXL48" s="48"/>
      <c r="KXM48" s="30"/>
      <c r="KXN48" s="56"/>
      <c r="KXO48" s="78"/>
      <c r="KXP48" s="59"/>
      <c r="KXQ48" s="78"/>
      <c r="KXR48" s="78"/>
      <c r="KXS48" s="78"/>
      <c r="KXT48" s="78"/>
      <c r="KXU48" s="79"/>
      <c r="KXV48" s="80"/>
      <c r="KXW48" s="81"/>
      <c r="KXX48" s="81"/>
      <c r="KXY48" s="82"/>
      <c r="KXZ48" s="27"/>
      <c r="KYA48" s="48"/>
      <c r="KYB48" s="30"/>
      <c r="KYC48" s="56"/>
      <c r="KYD48" s="78"/>
      <c r="KYE48" s="59"/>
      <c r="KYF48" s="78"/>
      <c r="KYG48" s="78"/>
      <c r="KYH48" s="78"/>
      <c r="KYI48" s="78"/>
      <c r="KYJ48" s="79"/>
      <c r="KYK48" s="80"/>
      <c r="KYL48" s="81"/>
      <c r="KYM48" s="81"/>
      <c r="KYN48" s="82"/>
      <c r="KYO48" s="27"/>
      <c r="KYP48" s="48"/>
      <c r="KYQ48" s="30"/>
      <c r="KYR48" s="56"/>
      <c r="KYS48" s="78"/>
      <c r="KYT48" s="59"/>
      <c r="KYU48" s="78"/>
      <c r="KYV48" s="78"/>
      <c r="KYW48" s="78"/>
      <c r="KYX48" s="78"/>
      <c r="KYY48" s="79"/>
      <c r="KYZ48" s="80"/>
      <c r="KZA48" s="81"/>
      <c r="KZB48" s="81"/>
      <c r="KZC48" s="82"/>
      <c r="KZD48" s="27"/>
      <c r="KZE48" s="48"/>
      <c r="KZF48" s="30"/>
      <c r="KZG48" s="56"/>
      <c r="KZH48" s="78"/>
      <c r="KZI48" s="59"/>
      <c r="KZJ48" s="78"/>
      <c r="KZK48" s="78"/>
      <c r="KZL48" s="78"/>
      <c r="KZM48" s="78"/>
      <c r="KZN48" s="79"/>
      <c r="KZO48" s="80"/>
      <c r="KZP48" s="81"/>
      <c r="KZQ48" s="81"/>
      <c r="KZR48" s="82"/>
      <c r="KZS48" s="27"/>
      <c r="KZT48" s="48"/>
      <c r="KZU48" s="30"/>
      <c r="KZV48" s="56"/>
      <c r="KZW48" s="78"/>
      <c r="KZX48" s="59"/>
      <c r="KZY48" s="78"/>
      <c r="KZZ48" s="78"/>
      <c r="LAA48" s="78"/>
      <c r="LAB48" s="78"/>
      <c r="LAC48" s="79"/>
      <c r="LAD48" s="80"/>
      <c r="LAE48" s="81"/>
      <c r="LAF48" s="81"/>
      <c r="LAG48" s="82"/>
      <c r="LAH48" s="27"/>
      <c r="LAI48" s="48"/>
      <c r="LAJ48" s="30"/>
      <c r="LAK48" s="56"/>
      <c r="LAL48" s="78"/>
      <c r="LAM48" s="59"/>
      <c r="LAN48" s="78"/>
      <c r="LAO48" s="78"/>
      <c r="LAP48" s="78"/>
      <c r="LAQ48" s="78"/>
      <c r="LAR48" s="79"/>
      <c r="LAS48" s="80"/>
      <c r="LAT48" s="81"/>
      <c r="LAU48" s="81"/>
      <c r="LAV48" s="82"/>
      <c r="LAW48" s="27"/>
      <c r="LAX48" s="48"/>
      <c r="LAY48" s="30"/>
      <c r="LAZ48" s="56"/>
      <c r="LBA48" s="78"/>
      <c r="LBB48" s="59"/>
      <c r="LBC48" s="78"/>
      <c r="LBD48" s="78"/>
      <c r="LBE48" s="78"/>
      <c r="LBF48" s="78"/>
      <c r="LBG48" s="79"/>
      <c r="LBH48" s="80"/>
      <c r="LBI48" s="81"/>
      <c r="LBJ48" s="81"/>
      <c r="LBK48" s="82"/>
      <c r="LBL48" s="27"/>
      <c r="LBM48" s="48"/>
      <c r="LBN48" s="30"/>
      <c r="LBO48" s="56"/>
      <c r="LBP48" s="78"/>
      <c r="LBQ48" s="59"/>
      <c r="LBR48" s="78"/>
      <c r="LBS48" s="78"/>
      <c r="LBT48" s="78"/>
      <c r="LBU48" s="78"/>
      <c r="LBV48" s="79"/>
      <c r="LBW48" s="80"/>
      <c r="LBX48" s="81"/>
      <c r="LBY48" s="81"/>
      <c r="LBZ48" s="82"/>
      <c r="LCA48" s="27"/>
      <c r="LCB48" s="48"/>
      <c r="LCC48" s="30"/>
      <c r="LCD48" s="56"/>
      <c r="LCE48" s="78"/>
      <c r="LCF48" s="59"/>
      <c r="LCG48" s="78"/>
      <c r="LCH48" s="78"/>
      <c r="LCI48" s="78"/>
      <c r="LCJ48" s="78"/>
      <c r="LCK48" s="79"/>
      <c r="LCL48" s="80"/>
      <c r="LCM48" s="81"/>
      <c r="LCN48" s="81"/>
      <c r="LCO48" s="82"/>
      <c r="LCP48" s="27"/>
      <c r="LCQ48" s="48"/>
      <c r="LCR48" s="30"/>
      <c r="LCS48" s="56"/>
      <c r="LCT48" s="78"/>
      <c r="LCU48" s="59"/>
      <c r="LCV48" s="78"/>
      <c r="LCW48" s="78"/>
      <c r="LCX48" s="78"/>
      <c r="LCY48" s="78"/>
      <c r="LCZ48" s="79"/>
      <c r="LDA48" s="80"/>
      <c r="LDB48" s="81"/>
      <c r="LDC48" s="81"/>
      <c r="LDD48" s="82"/>
      <c r="LDE48" s="27"/>
      <c r="LDF48" s="48"/>
      <c r="LDG48" s="30"/>
      <c r="LDH48" s="56"/>
      <c r="LDI48" s="78"/>
      <c r="LDJ48" s="59"/>
      <c r="LDK48" s="78"/>
      <c r="LDL48" s="78"/>
      <c r="LDM48" s="78"/>
      <c r="LDN48" s="78"/>
      <c r="LDO48" s="79"/>
      <c r="LDP48" s="80"/>
      <c r="LDQ48" s="81"/>
      <c r="LDR48" s="81"/>
      <c r="LDS48" s="82"/>
      <c r="LDT48" s="27"/>
      <c r="LDU48" s="48"/>
      <c r="LDV48" s="30"/>
      <c r="LDW48" s="56"/>
      <c r="LDX48" s="78"/>
      <c r="LDY48" s="59"/>
      <c r="LDZ48" s="78"/>
      <c r="LEA48" s="78"/>
      <c r="LEB48" s="78"/>
      <c r="LEC48" s="78"/>
      <c r="LED48" s="79"/>
      <c r="LEE48" s="80"/>
      <c r="LEF48" s="81"/>
      <c r="LEG48" s="81"/>
      <c r="LEH48" s="82"/>
      <c r="LEI48" s="27"/>
      <c r="LEJ48" s="48"/>
      <c r="LEK48" s="30"/>
      <c r="LEL48" s="56"/>
      <c r="LEM48" s="78"/>
      <c r="LEN48" s="59"/>
      <c r="LEO48" s="78"/>
      <c r="LEP48" s="78"/>
      <c r="LEQ48" s="78"/>
      <c r="LER48" s="78"/>
      <c r="LES48" s="79"/>
      <c r="LET48" s="80"/>
      <c r="LEU48" s="81"/>
      <c r="LEV48" s="81"/>
      <c r="LEW48" s="82"/>
      <c r="LEX48" s="27"/>
      <c r="LEY48" s="48"/>
      <c r="LEZ48" s="30"/>
      <c r="LFA48" s="56"/>
      <c r="LFB48" s="78"/>
      <c r="LFC48" s="59"/>
      <c r="LFD48" s="78"/>
      <c r="LFE48" s="78"/>
      <c r="LFF48" s="78"/>
      <c r="LFG48" s="78"/>
      <c r="LFH48" s="79"/>
      <c r="LFI48" s="80"/>
      <c r="LFJ48" s="81"/>
      <c r="LFK48" s="81"/>
      <c r="LFL48" s="82"/>
      <c r="LFM48" s="27"/>
      <c r="LFN48" s="48"/>
      <c r="LFO48" s="30"/>
      <c r="LFP48" s="56"/>
      <c r="LFQ48" s="78"/>
      <c r="LFR48" s="59"/>
      <c r="LFS48" s="78"/>
      <c r="LFT48" s="78"/>
      <c r="LFU48" s="78"/>
      <c r="LFV48" s="78"/>
      <c r="LFW48" s="79"/>
      <c r="LFX48" s="80"/>
      <c r="LFY48" s="81"/>
      <c r="LFZ48" s="81"/>
      <c r="LGA48" s="82"/>
      <c r="LGB48" s="27"/>
      <c r="LGC48" s="48"/>
      <c r="LGD48" s="30"/>
      <c r="LGE48" s="56"/>
      <c r="LGF48" s="78"/>
      <c r="LGG48" s="59"/>
      <c r="LGH48" s="78"/>
      <c r="LGI48" s="78"/>
      <c r="LGJ48" s="78"/>
      <c r="LGK48" s="78"/>
      <c r="LGL48" s="79"/>
      <c r="LGM48" s="80"/>
      <c r="LGN48" s="81"/>
      <c r="LGO48" s="81"/>
      <c r="LGP48" s="82"/>
      <c r="LGQ48" s="27"/>
      <c r="LGR48" s="48"/>
      <c r="LGS48" s="30"/>
      <c r="LGT48" s="56"/>
      <c r="LGU48" s="78"/>
      <c r="LGV48" s="59"/>
      <c r="LGW48" s="78"/>
      <c r="LGX48" s="78"/>
      <c r="LGY48" s="78"/>
      <c r="LGZ48" s="78"/>
      <c r="LHA48" s="79"/>
      <c r="LHB48" s="80"/>
      <c r="LHC48" s="81"/>
      <c r="LHD48" s="81"/>
      <c r="LHE48" s="82"/>
      <c r="LHF48" s="27"/>
      <c r="LHG48" s="48"/>
      <c r="LHH48" s="30"/>
      <c r="LHI48" s="56"/>
      <c r="LHJ48" s="78"/>
      <c r="LHK48" s="59"/>
      <c r="LHL48" s="78"/>
      <c r="LHM48" s="78"/>
      <c r="LHN48" s="78"/>
      <c r="LHO48" s="78"/>
      <c r="LHP48" s="79"/>
      <c r="LHQ48" s="80"/>
      <c r="LHR48" s="81"/>
      <c r="LHS48" s="81"/>
      <c r="LHT48" s="82"/>
      <c r="LHU48" s="27"/>
      <c r="LHV48" s="48"/>
      <c r="LHW48" s="30"/>
      <c r="LHX48" s="56"/>
      <c r="LHY48" s="78"/>
      <c r="LHZ48" s="59"/>
      <c r="LIA48" s="78"/>
      <c r="LIB48" s="78"/>
      <c r="LIC48" s="78"/>
      <c r="LID48" s="78"/>
      <c r="LIE48" s="79"/>
      <c r="LIF48" s="80"/>
      <c r="LIG48" s="81"/>
      <c r="LIH48" s="81"/>
      <c r="LII48" s="82"/>
      <c r="LIJ48" s="27"/>
      <c r="LIK48" s="48"/>
      <c r="LIL48" s="30"/>
      <c r="LIM48" s="56"/>
      <c r="LIN48" s="78"/>
      <c r="LIO48" s="59"/>
      <c r="LIP48" s="78"/>
      <c r="LIQ48" s="78"/>
      <c r="LIR48" s="78"/>
      <c r="LIS48" s="78"/>
      <c r="LIT48" s="79"/>
      <c r="LIU48" s="80"/>
      <c r="LIV48" s="81"/>
      <c r="LIW48" s="81"/>
      <c r="LIX48" s="82"/>
      <c r="LIY48" s="27"/>
      <c r="LIZ48" s="48"/>
      <c r="LJA48" s="30"/>
      <c r="LJB48" s="56"/>
      <c r="LJC48" s="78"/>
      <c r="LJD48" s="59"/>
      <c r="LJE48" s="78"/>
      <c r="LJF48" s="78"/>
      <c r="LJG48" s="78"/>
      <c r="LJH48" s="78"/>
      <c r="LJI48" s="79"/>
      <c r="LJJ48" s="80"/>
      <c r="LJK48" s="81"/>
      <c r="LJL48" s="81"/>
      <c r="LJM48" s="82"/>
      <c r="LJN48" s="27"/>
      <c r="LJO48" s="48"/>
      <c r="LJP48" s="30"/>
      <c r="LJQ48" s="56"/>
      <c r="LJR48" s="78"/>
      <c r="LJS48" s="59"/>
      <c r="LJT48" s="78"/>
      <c r="LJU48" s="78"/>
      <c r="LJV48" s="78"/>
      <c r="LJW48" s="78"/>
      <c r="LJX48" s="79"/>
      <c r="LJY48" s="80"/>
      <c r="LJZ48" s="81"/>
      <c r="LKA48" s="81"/>
      <c r="LKB48" s="82"/>
      <c r="LKC48" s="27"/>
      <c r="LKD48" s="48"/>
      <c r="LKE48" s="30"/>
      <c r="LKF48" s="56"/>
      <c r="LKG48" s="78"/>
      <c r="LKH48" s="59"/>
      <c r="LKI48" s="78"/>
      <c r="LKJ48" s="78"/>
      <c r="LKK48" s="78"/>
      <c r="LKL48" s="78"/>
      <c r="LKM48" s="79"/>
      <c r="LKN48" s="80"/>
      <c r="LKO48" s="81"/>
      <c r="LKP48" s="81"/>
      <c r="LKQ48" s="82"/>
      <c r="LKR48" s="27"/>
      <c r="LKS48" s="48"/>
      <c r="LKT48" s="30"/>
      <c r="LKU48" s="56"/>
      <c r="LKV48" s="78"/>
      <c r="LKW48" s="59"/>
      <c r="LKX48" s="78"/>
      <c r="LKY48" s="78"/>
      <c r="LKZ48" s="78"/>
      <c r="LLA48" s="78"/>
      <c r="LLB48" s="79"/>
      <c r="LLC48" s="80"/>
      <c r="LLD48" s="81"/>
      <c r="LLE48" s="81"/>
      <c r="LLF48" s="82"/>
      <c r="LLG48" s="27"/>
      <c r="LLH48" s="48"/>
      <c r="LLI48" s="30"/>
      <c r="LLJ48" s="56"/>
      <c r="LLK48" s="78"/>
      <c r="LLL48" s="59"/>
      <c r="LLM48" s="78"/>
      <c r="LLN48" s="78"/>
      <c r="LLO48" s="78"/>
      <c r="LLP48" s="78"/>
      <c r="LLQ48" s="79"/>
      <c r="LLR48" s="80"/>
      <c r="LLS48" s="81"/>
      <c r="LLT48" s="81"/>
      <c r="LLU48" s="82"/>
      <c r="LLV48" s="27"/>
      <c r="LLW48" s="48"/>
      <c r="LLX48" s="30"/>
      <c r="LLY48" s="56"/>
      <c r="LLZ48" s="78"/>
      <c r="LMA48" s="59"/>
      <c r="LMB48" s="78"/>
      <c r="LMC48" s="78"/>
      <c r="LMD48" s="78"/>
      <c r="LME48" s="78"/>
      <c r="LMF48" s="79"/>
      <c r="LMG48" s="80"/>
      <c r="LMH48" s="81"/>
      <c r="LMI48" s="81"/>
      <c r="LMJ48" s="82"/>
      <c r="LMK48" s="27"/>
      <c r="LML48" s="48"/>
      <c r="LMM48" s="30"/>
      <c r="LMN48" s="56"/>
      <c r="LMO48" s="78"/>
      <c r="LMP48" s="59"/>
      <c r="LMQ48" s="78"/>
      <c r="LMR48" s="78"/>
      <c r="LMS48" s="78"/>
      <c r="LMT48" s="78"/>
      <c r="LMU48" s="79"/>
      <c r="LMV48" s="80"/>
      <c r="LMW48" s="81"/>
      <c r="LMX48" s="81"/>
      <c r="LMY48" s="82"/>
      <c r="LMZ48" s="27"/>
      <c r="LNA48" s="48"/>
      <c r="LNB48" s="30"/>
      <c r="LNC48" s="56"/>
      <c r="LND48" s="78"/>
      <c r="LNE48" s="59"/>
      <c r="LNF48" s="78"/>
      <c r="LNG48" s="78"/>
      <c r="LNH48" s="78"/>
      <c r="LNI48" s="78"/>
      <c r="LNJ48" s="79"/>
      <c r="LNK48" s="80"/>
      <c r="LNL48" s="81"/>
      <c r="LNM48" s="81"/>
      <c r="LNN48" s="82"/>
      <c r="LNO48" s="27"/>
      <c r="LNP48" s="48"/>
      <c r="LNQ48" s="30"/>
      <c r="LNR48" s="56"/>
      <c r="LNS48" s="78"/>
      <c r="LNT48" s="59"/>
      <c r="LNU48" s="78"/>
      <c r="LNV48" s="78"/>
      <c r="LNW48" s="78"/>
      <c r="LNX48" s="78"/>
      <c r="LNY48" s="79"/>
      <c r="LNZ48" s="80"/>
      <c r="LOA48" s="81"/>
      <c r="LOB48" s="81"/>
      <c r="LOC48" s="82"/>
      <c r="LOD48" s="27"/>
      <c r="LOE48" s="48"/>
      <c r="LOF48" s="30"/>
      <c r="LOG48" s="56"/>
      <c r="LOH48" s="78"/>
      <c r="LOI48" s="59"/>
      <c r="LOJ48" s="78"/>
      <c r="LOK48" s="78"/>
      <c r="LOL48" s="78"/>
      <c r="LOM48" s="78"/>
      <c r="LON48" s="79"/>
      <c r="LOO48" s="80"/>
      <c r="LOP48" s="81"/>
      <c r="LOQ48" s="81"/>
      <c r="LOR48" s="82"/>
      <c r="LOS48" s="27"/>
      <c r="LOT48" s="48"/>
      <c r="LOU48" s="30"/>
      <c r="LOV48" s="56"/>
      <c r="LOW48" s="78"/>
      <c r="LOX48" s="59"/>
      <c r="LOY48" s="78"/>
      <c r="LOZ48" s="78"/>
      <c r="LPA48" s="78"/>
      <c r="LPB48" s="78"/>
      <c r="LPC48" s="79"/>
      <c r="LPD48" s="80"/>
      <c r="LPE48" s="81"/>
      <c r="LPF48" s="81"/>
      <c r="LPG48" s="82"/>
      <c r="LPH48" s="27"/>
      <c r="LPI48" s="48"/>
      <c r="LPJ48" s="30"/>
      <c r="LPK48" s="56"/>
      <c r="LPL48" s="78"/>
      <c r="LPM48" s="59"/>
      <c r="LPN48" s="78"/>
      <c r="LPO48" s="78"/>
      <c r="LPP48" s="78"/>
      <c r="LPQ48" s="78"/>
      <c r="LPR48" s="79"/>
      <c r="LPS48" s="80"/>
      <c r="LPT48" s="81"/>
      <c r="LPU48" s="81"/>
      <c r="LPV48" s="82"/>
      <c r="LPW48" s="27"/>
      <c r="LPX48" s="48"/>
      <c r="LPY48" s="30"/>
      <c r="LPZ48" s="56"/>
      <c r="LQA48" s="78"/>
      <c r="LQB48" s="59"/>
      <c r="LQC48" s="78"/>
      <c r="LQD48" s="78"/>
      <c r="LQE48" s="78"/>
      <c r="LQF48" s="78"/>
      <c r="LQG48" s="79"/>
      <c r="LQH48" s="80"/>
      <c r="LQI48" s="81"/>
      <c r="LQJ48" s="81"/>
      <c r="LQK48" s="82"/>
      <c r="LQL48" s="27"/>
      <c r="LQM48" s="48"/>
      <c r="LQN48" s="30"/>
      <c r="LQO48" s="56"/>
      <c r="LQP48" s="78"/>
      <c r="LQQ48" s="59"/>
      <c r="LQR48" s="78"/>
      <c r="LQS48" s="78"/>
      <c r="LQT48" s="78"/>
      <c r="LQU48" s="78"/>
      <c r="LQV48" s="79"/>
      <c r="LQW48" s="80"/>
      <c r="LQX48" s="81"/>
      <c r="LQY48" s="81"/>
      <c r="LQZ48" s="82"/>
      <c r="LRA48" s="27"/>
      <c r="LRB48" s="48"/>
      <c r="LRC48" s="30"/>
      <c r="LRD48" s="56"/>
      <c r="LRE48" s="78"/>
      <c r="LRF48" s="59"/>
      <c r="LRG48" s="78"/>
      <c r="LRH48" s="78"/>
      <c r="LRI48" s="78"/>
      <c r="LRJ48" s="78"/>
      <c r="LRK48" s="79"/>
      <c r="LRL48" s="80"/>
      <c r="LRM48" s="81"/>
      <c r="LRN48" s="81"/>
      <c r="LRO48" s="82"/>
      <c r="LRP48" s="27"/>
      <c r="LRQ48" s="48"/>
      <c r="LRR48" s="30"/>
      <c r="LRS48" s="56"/>
      <c r="LRT48" s="78"/>
      <c r="LRU48" s="59"/>
      <c r="LRV48" s="78"/>
      <c r="LRW48" s="78"/>
      <c r="LRX48" s="78"/>
      <c r="LRY48" s="78"/>
      <c r="LRZ48" s="79"/>
      <c r="LSA48" s="80"/>
      <c r="LSB48" s="81"/>
      <c r="LSC48" s="81"/>
      <c r="LSD48" s="82"/>
      <c r="LSE48" s="27"/>
      <c r="LSF48" s="48"/>
      <c r="LSG48" s="30"/>
      <c r="LSH48" s="56"/>
      <c r="LSI48" s="78"/>
      <c r="LSJ48" s="59"/>
      <c r="LSK48" s="78"/>
      <c r="LSL48" s="78"/>
      <c r="LSM48" s="78"/>
      <c r="LSN48" s="78"/>
      <c r="LSO48" s="79"/>
      <c r="LSP48" s="80"/>
      <c r="LSQ48" s="81"/>
      <c r="LSR48" s="81"/>
      <c r="LSS48" s="82"/>
      <c r="LST48" s="27"/>
      <c r="LSU48" s="48"/>
      <c r="LSV48" s="30"/>
      <c r="LSW48" s="56"/>
      <c r="LSX48" s="78"/>
      <c r="LSY48" s="59"/>
      <c r="LSZ48" s="78"/>
      <c r="LTA48" s="78"/>
      <c r="LTB48" s="78"/>
      <c r="LTC48" s="78"/>
      <c r="LTD48" s="79"/>
      <c r="LTE48" s="80"/>
      <c r="LTF48" s="81"/>
      <c r="LTG48" s="81"/>
      <c r="LTH48" s="82"/>
      <c r="LTI48" s="27"/>
      <c r="LTJ48" s="48"/>
      <c r="LTK48" s="30"/>
      <c r="LTL48" s="56"/>
      <c r="LTM48" s="78"/>
      <c r="LTN48" s="59"/>
      <c r="LTO48" s="78"/>
      <c r="LTP48" s="78"/>
      <c r="LTQ48" s="78"/>
      <c r="LTR48" s="78"/>
      <c r="LTS48" s="79"/>
      <c r="LTT48" s="80"/>
      <c r="LTU48" s="81"/>
      <c r="LTV48" s="81"/>
      <c r="LTW48" s="82"/>
      <c r="LTX48" s="27"/>
      <c r="LTY48" s="48"/>
      <c r="LTZ48" s="30"/>
      <c r="LUA48" s="56"/>
      <c r="LUB48" s="78"/>
      <c r="LUC48" s="59"/>
      <c r="LUD48" s="78"/>
      <c r="LUE48" s="78"/>
      <c r="LUF48" s="78"/>
      <c r="LUG48" s="78"/>
      <c r="LUH48" s="79"/>
      <c r="LUI48" s="80"/>
      <c r="LUJ48" s="81"/>
      <c r="LUK48" s="81"/>
      <c r="LUL48" s="82"/>
      <c r="LUM48" s="27"/>
      <c r="LUN48" s="48"/>
      <c r="LUO48" s="30"/>
      <c r="LUP48" s="56"/>
      <c r="LUQ48" s="78"/>
      <c r="LUR48" s="59"/>
      <c r="LUS48" s="78"/>
      <c r="LUT48" s="78"/>
      <c r="LUU48" s="78"/>
      <c r="LUV48" s="78"/>
      <c r="LUW48" s="79"/>
      <c r="LUX48" s="80"/>
      <c r="LUY48" s="81"/>
      <c r="LUZ48" s="81"/>
      <c r="LVA48" s="82"/>
      <c r="LVB48" s="27"/>
      <c r="LVC48" s="48"/>
      <c r="LVD48" s="30"/>
      <c r="LVE48" s="56"/>
      <c r="LVF48" s="78"/>
      <c r="LVG48" s="59"/>
      <c r="LVH48" s="78"/>
      <c r="LVI48" s="78"/>
      <c r="LVJ48" s="78"/>
      <c r="LVK48" s="78"/>
      <c r="LVL48" s="79"/>
      <c r="LVM48" s="80"/>
      <c r="LVN48" s="81"/>
      <c r="LVO48" s="81"/>
      <c r="LVP48" s="82"/>
      <c r="LVQ48" s="27"/>
      <c r="LVR48" s="48"/>
      <c r="LVS48" s="30"/>
      <c r="LVT48" s="56"/>
      <c r="LVU48" s="78"/>
      <c r="LVV48" s="59"/>
      <c r="LVW48" s="78"/>
      <c r="LVX48" s="78"/>
      <c r="LVY48" s="78"/>
      <c r="LVZ48" s="78"/>
      <c r="LWA48" s="79"/>
      <c r="LWB48" s="80"/>
      <c r="LWC48" s="81"/>
      <c r="LWD48" s="81"/>
      <c r="LWE48" s="82"/>
      <c r="LWF48" s="27"/>
      <c r="LWG48" s="48"/>
      <c r="LWH48" s="30"/>
      <c r="LWI48" s="56"/>
      <c r="LWJ48" s="78"/>
      <c r="LWK48" s="59"/>
      <c r="LWL48" s="78"/>
      <c r="LWM48" s="78"/>
      <c r="LWN48" s="78"/>
      <c r="LWO48" s="78"/>
      <c r="LWP48" s="79"/>
      <c r="LWQ48" s="80"/>
      <c r="LWR48" s="81"/>
      <c r="LWS48" s="81"/>
      <c r="LWT48" s="82"/>
      <c r="LWU48" s="27"/>
      <c r="LWV48" s="48"/>
      <c r="LWW48" s="30"/>
      <c r="LWX48" s="56"/>
      <c r="LWY48" s="78"/>
      <c r="LWZ48" s="59"/>
      <c r="LXA48" s="78"/>
      <c r="LXB48" s="78"/>
      <c r="LXC48" s="78"/>
      <c r="LXD48" s="78"/>
      <c r="LXE48" s="79"/>
      <c r="LXF48" s="80"/>
      <c r="LXG48" s="81"/>
      <c r="LXH48" s="81"/>
      <c r="LXI48" s="82"/>
      <c r="LXJ48" s="27"/>
      <c r="LXK48" s="48"/>
      <c r="LXL48" s="30"/>
      <c r="LXM48" s="56"/>
      <c r="LXN48" s="78"/>
      <c r="LXO48" s="59"/>
      <c r="LXP48" s="78"/>
      <c r="LXQ48" s="78"/>
      <c r="LXR48" s="78"/>
      <c r="LXS48" s="78"/>
      <c r="LXT48" s="79"/>
      <c r="LXU48" s="80"/>
      <c r="LXV48" s="81"/>
      <c r="LXW48" s="81"/>
      <c r="LXX48" s="82"/>
      <c r="LXY48" s="27"/>
      <c r="LXZ48" s="48"/>
      <c r="LYA48" s="30"/>
      <c r="LYB48" s="56"/>
      <c r="LYC48" s="78"/>
      <c r="LYD48" s="59"/>
      <c r="LYE48" s="78"/>
      <c r="LYF48" s="78"/>
      <c r="LYG48" s="78"/>
      <c r="LYH48" s="78"/>
      <c r="LYI48" s="79"/>
      <c r="LYJ48" s="80"/>
      <c r="LYK48" s="81"/>
      <c r="LYL48" s="81"/>
      <c r="LYM48" s="82"/>
      <c r="LYN48" s="27"/>
      <c r="LYO48" s="48"/>
      <c r="LYP48" s="30"/>
      <c r="LYQ48" s="56"/>
      <c r="LYR48" s="78"/>
      <c r="LYS48" s="59"/>
      <c r="LYT48" s="78"/>
      <c r="LYU48" s="78"/>
      <c r="LYV48" s="78"/>
      <c r="LYW48" s="78"/>
      <c r="LYX48" s="79"/>
      <c r="LYY48" s="80"/>
      <c r="LYZ48" s="81"/>
      <c r="LZA48" s="81"/>
      <c r="LZB48" s="82"/>
      <c r="LZC48" s="27"/>
      <c r="LZD48" s="48"/>
      <c r="LZE48" s="30"/>
      <c r="LZF48" s="56"/>
      <c r="LZG48" s="78"/>
      <c r="LZH48" s="59"/>
      <c r="LZI48" s="78"/>
      <c r="LZJ48" s="78"/>
      <c r="LZK48" s="78"/>
      <c r="LZL48" s="78"/>
      <c r="LZM48" s="79"/>
      <c r="LZN48" s="80"/>
      <c r="LZO48" s="81"/>
      <c r="LZP48" s="81"/>
      <c r="LZQ48" s="82"/>
      <c r="LZR48" s="27"/>
      <c r="LZS48" s="48"/>
      <c r="LZT48" s="30"/>
      <c r="LZU48" s="56"/>
      <c r="LZV48" s="78"/>
      <c r="LZW48" s="59"/>
      <c r="LZX48" s="78"/>
      <c r="LZY48" s="78"/>
      <c r="LZZ48" s="78"/>
      <c r="MAA48" s="78"/>
      <c r="MAB48" s="79"/>
      <c r="MAC48" s="80"/>
      <c r="MAD48" s="81"/>
      <c r="MAE48" s="81"/>
      <c r="MAF48" s="82"/>
      <c r="MAG48" s="27"/>
      <c r="MAH48" s="48"/>
      <c r="MAI48" s="30"/>
      <c r="MAJ48" s="56"/>
      <c r="MAK48" s="78"/>
      <c r="MAL48" s="59"/>
      <c r="MAM48" s="78"/>
      <c r="MAN48" s="78"/>
      <c r="MAO48" s="78"/>
      <c r="MAP48" s="78"/>
      <c r="MAQ48" s="79"/>
      <c r="MAR48" s="80"/>
      <c r="MAS48" s="81"/>
      <c r="MAT48" s="81"/>
      <c r="MAU48" s="82"/>
      <c r="MAV48" s="27"/>
      <c r="MAW48" s="48"/>
      <c r="MAX48" s="30"/>
      <c r="MAY48" s="56"/>
      <c r="MAZ48" s="78"/>
      <c r="MBA48" s="59"/>
      <c r="MBB48" s="78"/>
      <c r="MBC48" s="78"/>
      <c r="MBD48" s="78"/>
      <c r="MBE48" s="78"/>
      <c r="MBF48" s="79"/>
      <c r="MBG48" s="80"/>
      <c r="MBH48" s="81"/>
      <c r="MBI48" s="81"/>
      <c r="MBJ48" s="82"/>
      <c r="MBK48" s="27"/>
      <c r="MBL48" s="48"/>
      <c r="MBM48" s="30"/>
      <c r="MBN48" s="56"/>
      <c r="MBO48" s="78"/>
      <c r="MBP48" s="59"/>
      <c r="MBQ48" s="78"/>
      <c r="MBR48" s="78"/>
      <c r="MBS48" s="78"/>
      <c r="MBT48" s="78"/>
      <c r="MBU48" s="79"/>
      <c r="MBV48" s="80"/>
      <c r="MBW48" s="81"/>
      <c r="MBX48" s="81"/>
      <c r="MBY48" s="82"/>
      <c r="MBZ48" s="27"/>
      <c r="MCA48" s="48"/>
      <c r="MCB48" s="30"/>
      <c r="MCC48" s="56"/>
      <c r="MCD48" s="78"/>
      <c r="MCE48" s="59"/>
      <c r="MCF48" s="78"/>
      <c r="MCG48" s="78"/>
      <c r="MCH48" s="78"/>
      <c r="MCI48" s="78"/>
      <c r="MCJ48" s="79"/>
      <c r="MCK48" s="80"/>
      <c r="MCL48" s="81"/>
      <c r="MCM48" s="81"/>
      <c r="MCN48" s="82"/>
      <c r="MCO48" s="27"/>
      <c r="MCP48" s="48"/>
      <c r="MCQ48" s="30"/>
      <c r="MCR48" s="56"/>
      <c r="MCS48" s="78"/>
      <c r="MCT48" s="59"/>
      <c r="MCU48" s="78"/>
      <c r="MCV48" s="78"/>
      <c r="MCW48" s="78"/>
      <c r="MCX48" s="78"/>
      <c r="MCY48" s="79"/>
      <c r="MCZ48" s="80"/>
      <c r="MDA48" s="81"/>
      <c r="MDB48" s="81"/>
      <c r="MDC48" s="82"/>
      <c r="MDD48" s="27"/>
      <c r="MDE48" s="48"/>
      <c r="MDF48" s="30"/>
      <c r="MDG48" s="56"/>
      <c r="MDH48" s="78"/>
      <c r="MDI48" s="59"/>
      <c r="MDJ48" s="78"/>
      <c r="MDK48" s="78"/>
      <c r="MDL48" s="78"/>
      <c r="MDM48" s="78"/>
      <c r="MDN48" s="79"/>
      <c r="MDO48" s="80"/>
      <c r="MDP48" s="81"/>
      <c r="MDQ48" s="81"/>
      <c r="MDR48" s="82"/>
      <c r="MDS48" s="27"/>
      <c r="MDT48" s="48"/>
      <c r="MDU48" s="30"/>
      <c r="MDV48" s="56"/>
      <c r="MDW48" s="78"/>
      <c r="MDX48" s="59"/>
      <c r="MDY48" s="78"/>
      <c r="MDZ48" s="78"/>
      <c r="MEA48" s="78"/>
      <c r="MEB48" s="78"/>
      <c r="MEC48" s="79"/>
      <c r="MED48" s="80"/>
      <c r="MEE48" s="81"/>
      <c r="MEF48" s="81"/>
      <c r="MEG48" s="82"/>
      <c r="MEH48" s="27"/>
      <c r="MEI48" s="48"/>
      <c r="MEJ48" s="30"/>
      <c r="MEK48" s="56"/>
      <c r="MEL48" s="78"/>
      <c r="MEM48" s="59"/>
      <c r="MEN48" s="78"/>
      <c r="MEO48" s="78"/>
      <c r="MEP48" s="78"/>
      <c r="MEQ48" s="78"/>
      <c r="MER48" s="79"/>
      <c r="MES48" s="80"/>
      <c r="MET48" s="81"/>
      <c r="MEU48" s="81"/>
      <c r="MEV48" s="82"/>
      <c r="MEW48" s="27"/>
      <c r="MEX48" s="48"/>
      <c r="MEY48" s="30"/>
      <c r="MEZ48" s="56"/>
      <c r="MFA48" s="78"/>
      <c r="MFB48" s="59"/>
      <c r="MFC48" s="78"/>
      <c r="MFD48" s="78"/>
      <c r="MFE48" s="78"/>
      <c r="MFF48" s="78"/>
      <c r="MFG48" s="79"/>
      <c r="MFH48" s="80"/>
      <c r="MFI48" s="81"/>
      <c r="MFJ48" s="81"/>
      <c r="MFK48" s="82"/>
      <c r="MFL48" s="27"/>
      <c r="MFM48" s="48"/>
      <c r="MFN48" s="30"/>
      <c r="MFO48" s="56"/>
      <c r="MFP48" s="78"/>
      <c r="MFQ48" s="59"/>
      <c r="MFR48" s="78"/>
      <c r="MFS48" s="78"/>
      <c r="MFT48" s="78"/>
      <c r="MFU48" s="78"/>
      <c r="MFV48" s="79"/>
      <c r="MFW48" s="80"/>
      <c r="MFX48" s="81"/>
      <c r="MFY48" s="81"/>
      <c r="MFZ48" s="82"/>
      <c r="MGA48" s="27"/>
      <c r="MGB48" s="48"/>
      <c r="MGC48" s="30"/>
      <c r="MGD48" s="56"/>
      <c r="MGE48" s="78"/>
      <c r="MGF48" s="59"/>
      <c r="MGG48" s="78"/>
      <c r="MGH48" s="78"/>
      <c r="MGI48" s="78"/>
      <c r="MGJ48" s="78"/>
      <c r="MGK48" s="79"/>
      <c r="MGL48" s="80"/>
      <c r="MGM48" s="81"/>
      <c r="MGN48" s="81"/>
      <c r="MGO48" s="82"/>
      <c r="MGP48" s="27"/>
      <c r="MGQ48" s="48"/>
      <c r="MGR48" s="30"/>
      <c r="MGS48" s="56"/>
      <c r="MGT48" s="78"/>
      <c r="MGU48" s="59"/>
      <c r="MGV48" s="78"/>
      <c r="MGW48" s="78"/>
      <c r="MGX48" s="78"/>
      <c r="MGY48" s="78"/>
      <c r="MGZ48" s="79"/>
      <c r="MHA48" s="80"/>
      <c r="MHB48" s="81"/>
      <c r="MHC48" s="81"/>
      <c r="MHD48" s="82"/>
      <c r="MHE48" s="27"/>
      <c r="MHF48" s="48"/>
      <c r="MHG48" s="30"/>
      <c r="MHH48" s="56"/>
      <c r="MHI48" s="78"/>
      <c r="MHJ48" s="59"/>
      <c r="MHK48" s="78"/>
      <c r="MHL48" s="78"/>
      <c r="MHM48" s="78"/>
      <c r="MHN48" s="78"/>
      <c r="MHO48" s="79"/>
      <c r="MHP48" s="80"/>
      <c r="MHQ48" s="81"/>
      <c r="MHR48" s="81"/>
      <c r="MHS48" s="82"/>
      <c r="MHT48" s="27"/>
      <c r="MHU48" s="48"/>
      <c r="MHV48" s="30"/>
      <c r="MHW48" s="56"/>
      <c r="MHX48" s="78"/>
      <c r="MHY48" s="59"/>
      <c r="MHZ48" s="78"/>
      <c r="MIA48" s="78"/>
      <c r="MIB48" s="78"/>
      <c r="MIC48" s="78"/>
      <c r="MID48" s="79"/>
      <c r="MIE48" s="80"/>
      <c r="MIF48" s="81"/>
      <c r="MIG48" s="81"/>
      <c r="MIH48" s="82"/>
      <c r="MII48" s="27"/>
      <c r="MIJ48" s="48"/>
      <c r="MIK48" s="30"/>
      <c r="MIL48" s="56"/>
      <c r="MIM48" s="78"/>
      <c r="MIN48" s="59"/>
      <c r="MIO48" s="78"/>
      <c r="MIP48" s="78"/>
      <c r="MIQ48" s="78"/>
      <c r="MIR48" s="78"/>
      <c r="MIS48" s="79"/>
      <c r="MIT48" s="80"/>
      <c r="MIU48" s="81"/>
      <c r="MIV48" s="81"/>
      <c r="MIW48" s="82"/>
      <c r="MIX48" s="27"/>
      <c r="MIY48" s="48"/>
      <c r="MIZ48" s="30"/>
      <c r="MJA48" s="56"/>
      <c r="MJB48" s="78"/>
      <c r="MJC48" s="59"/>
      <c r="MJD48" s="78"/>
      <c r="MJE48" s="78"/>
      <c r="MJF48" s="78"/>
      <c r="MJG48" s="78"/>
      <c r="MJH48" s="79"/>
      <c r="MJI48" s="80"/>
      <c r="MJJ48" s="81"/>
      <c r="MJK48" s="81"/>
      <c r="MJL48" s="82"/>
      <c r="MJM48" s="27"/>
      <c r="MJN48" s="48"/>
      <c r="MJO48" s="30"/>
      <c r="MJP48" s="56"/>
      <c r="MJQ48" s="78"/>
      <c r="MJR48" s="59"/>
      <c r="MJS48" s="78"/>
      <c r="MJT48" s="78"/>
      <c r="MJU48" s="78"/>
      <c r="MJV48" s="78"/>
      <c r="MJW48" s="79"/>
      <c r="MJX48" s="80"/>
      <c r="MJY48" s="81"/>
      <c r="MJZ48" s="81"/>
      <c r="MKA48" s="82"/>
      <c r="MKB48" s="27"/>
      <c r="MKC48" s="48"/>
      <c r="MKD48" s="30"/>
      <c r="MKE48" s="56"/>
      <c r="MKF48" s="78"/>
      <c r="MKG48" s="59"/>
      <c r="MKH48" s="78"/>
      <c r="MKI48" s="78"/>
      <c r="MKJ48" s="78"/>
      <c r="MKK48" s="78"/>
      <c r="MKL48" s="79"/>
      <c r="MKM48" s="80"/>
      <c r="MKN48" s="81"/>
      <c r="MKO48" s="81"/>
      <c r="MKP48" s="82"/>
      <c r="MKQ48" s="27"/>
      <c r="MKR48" s="48"/>
      <c r="MKS48" s="30"/>
      <c r="MKT48" s="56"/>
      <c r="MKU48" s="78"/>
      <c r="MKV48" s="59"/>
      <c r="MKW48" s="78"/>
      <c r="MKX48" s="78"/>
      <c r="MKY48" s="78"/>
      <c r="MKZ48" s="78"/>
      <c r="MLA48" s="79"/>
      <c r="MLB48" s="80"/>
      <c r="MLC48" s="81"/>
      <c r="MLD48" s="81"/>
      <c r="MLE48" s="82"/>
      <c r="MLF48" s="27"/>
      <c r="MLG48" s="48"/>
      <c r="MLH48" s="30"/>
      <c r="MLI48" s="56"/>
      <c r="MLJ48" s="78"/>
      <c r="MLK48" s="59"/>
      <c r="MLL48" s="78"/>
      <c r="MLM48" s="78"/>
      <c r="MLN48" s="78"/>
      <c r="MLO48" s="78"/>
      <c r="MLP48" s="79"/>
      <c r="MLQ48" s="80"/>
      <c r="MLR48" s="81"/>
      <c r="MLS48" s="81"/>
      <c r="MLT48" s="82"/>
      <c r="MLU48" s="27"/>
      <c r="MLV48" s="48"/>
      <c r="MLW48" s="30"/>
      <c r="MLX48" s="56"/>
      <c r="MLY48" s="78"/>
      <c r="MLZ48" s="59"/>
      <c r="MMA48" s="78"/>
      <c r="MMB48" s="78"/>
      <c r="MMC48" s="78"/>
      <c r="MMD48" s="78"/>
      <c r="MME48" s="79"/>
      <c r="MMF48" s="80"/>
      <c r="MMG48" s="81"/>
      <c r="MMH48" s="81"/>
      <c r="MMI48" s="82"/>
      <c r="MMJ48" s="27"/>
      <c r="MMK48" s="48"/>
      <c r="MML48" s="30"/>
      <c r="MMM48" s="56"/>
      <c r="MMN48" s="78"/>
      <c r="MMO48" s="59"/>
      <c r="MMP48" s="78"/>
      <c r="MMQ48" s="78"/>
      <c r="MMR48" s="78"/>
      <c r="MMS48" s="78"/>
      <c r="MMT48" s="79"/>
      <c r="MMU48" s="80"/>
      <c r="MMV48" s="81"/>
      <c r="MMW48" s="81"/>
      <c r="MMX48" s="82"/>
      <c r="MMY48" s="27"/>
      <c r="MMZ48" s="48"/>
      <c r="MNA48" s="30"/>
      <c r="MNB48" s="56"/>
      <c r="MNC48" s="78"/>
      <c r="MND48" s="59"/>
      <c r="MNE48" s="78"/>
      <c r="MNF48" s="78"/>
      <c r="MNG48" s="78"/>
      <c r="MNH48" s="78"/>
      <c r="MNI48" s="79"/>
      <c r="MNJ48" s="80"/>
      <c r="MNK48" s="81"/>
      <c r="MNL48" s="81"/>
      <c r="MNM48" s="82"/>
      <c r="MNN48" s="27"/>
      <c r="MNO48" s="48"/>
      <c r="MNP48" s="30"/>
      <c r="MNQ48" s="56"/>
      <c r="MNR48" s="78"/>
      <c r="MNS48" s="59"/>
      <c r="MNT48" s="78"/>
      <c r="MNU48" s="78"/>
      <c r="MNV48" s="78"/>
      <c r="MNW48" s="78"/>
      <c r="MNX48" s="79"/>
      <c r="MNY48" s="80"/>
      <c r="MNZ48" s="81"/>
      <c r="MOA48" s="81"/>
      <c r="MOB48" s="82"/>
      <c r="MOC48" s="27"/>
      <c r="MOD48" s="48"/>
      <c r="MOE48" s="30"/>
      <c r="MOF48" s="56"/>
      <c r="MOG48" s="78"/>
      <c r="MOH48" s="59"/>
      <c r="MOI48" s="78"/>
      <c r="MOJ48" s="78"/>
      <c r="MOK48" s="78"/>
      <c r="MOL48" s="78"/>
      <c r="MOM48" s="79"/>
      <c r="MON48" s="80"/>
      <c r="MOO48" s="81"/>
      <c r="MOP48" s="81"/>
      <c r="MOQ48" s="82"/>
      <c r="MOR48" s="27"/>
      <c r="MOS48" s="48"/>
      <c r="MOT48" s="30"/>
      <c r="MOU48" s="56"/>
      <c r="MOV48" s="78"/>
      <c r="MOW48" s="59"/>
      <c r="MOX48" s="78"/>
      <c r="MOY48" s="78"/>
      <c r="MOZ48" s="78"/>
      <c r="MPA48" s="78"/>
      <c r="MPB48" s="79"/>
      <c r="MPC48" s="80"/>
      <c r="MPD48" s="81"/>
      <c r="MPE48" s="81"/>
      <c r="MPF48" s="82"/>
      <c r="MPG48" s="27"/>
      <c r="MPH48" s="48"/>
      <c r="MPI48" s="30"/>
      <c r="MPJ48" s="56"/>
      <c r="MPK48" s="78"/>
      <c r="MPL48" s="59"/>
      <c r="MPM48" s="78"/>
      <c r="MPN48" s="78"/>
      <c r="MPO48" s="78"/>
      <c r="MPP48" s="78"/>
      <c r="MPQ48" s="79"/>
      <c r="MPR48" s="80"/>
      <c r="MPS48" s="81"/>
      <c r="MPT48" s="81"/>
      <c r="MPU48" s="82"/>
      <c r="MPV48" s="27"/>
      <c r="MPW48" s="48"/>
      <c r="MPX48" s="30"/>
      <c r="MPY48" s="56"/>
      <c r="MPZ48" s="78"/>
      <c r="MQA48" s="59"/>
      <c r="MQB48" s="78"/>
      <c r="MQC48" s="78"/>
      <c r="MQD48" s="78"/>
      <c r="MQE48" s="78"/>
      <c r="MQF48" s="79"/>
      <c r="MQG48" s="80"/>
      <c r="MQH48" s="81"/>
      <c r="MQI48" s="81"/>
      <c r="MQJ48" s="82"/>
      <c r="MQK48" s="27"/>
      <c r="MQL48" s="48"/>
      <c r="MQM48" s="30"/>
      <c r="MQN48" s="56"/>
      <c r="MQO48" s="78"/>
      <c r="MQP48" s="59"/>
      <c r="MQQ48" s="78"/>
      <c r="MQR48" s="78"/>
      <c r="MQS48" s="78"/>
      <c r="MQT48" s="78"/>
      <c r="MQU48" s="79"/>
      <c r="MQV48" s="80"/>
      <c r="MQW48" s="81"/>
      <c r="MQX48" s="81"/>
      <c r="MQY48" s="82"/>
      <c r="MQZ48" s="27"/>
      <c r="MRA48" s="48"/>
      <c r="MRB48" s="30"/>
      <c r="MRC48" s="56"/>
      <c r="MRD48" s="78"/>
      <c r="MRE48" s="59"/>
      <c r="MRF48" s="78"/>
      <c r="MRG48" s="78"/>
      <c r="MRH48" s="78"/>
      <c r="MRI48" s="78"/>
      <c r="MRJ48" s="79"/>
      <c r="MRK48" s="80"/>
      <c r="MRL48" s="81"/>
      <c r="MRM48" s="81"/>
      <c r="MRN48" s="82"/>
      <c r="MRO48" s="27"/>
      <c r="MRP48" s="48"/>
      <c r="MRQ48" s="30"/>
      <c r="MRR48" s="56"/>
      <c r="MRS48" s="78"/>
      <c r="MRT48" s="59"/>
      <c r="MRU48" s="78"/>
      <c r="MRV48" s="78"/>
      <c r="MRW48" s="78"/>
      <c r="MRX48" s="78"/>
      <c r="MRY48" s="79"/>
      <c r="MRZ48" s="80"/>
      <c r="MSA48" s="81"/>
      <c r="MSB48" s="81"/>
      <c r="MSC48" s="82"/>
      <c r="MSD48" s="27"/>
      <c r="MSE48" s="48"/>
      <c r="MSF48" s="30"/>
      <c r="MSG48" s="56"/>
      <c r="MSH48" s="78"/>
      <c r="MSI48" s="59"/>
      <c r="MSJ48" s="78"/>
      <c r="MSK48" s="78"/>
      <c r="MSL48" s="78"/>
      <c r="MSM48" s="78"/>
      <c r="MSN48" s="79"/>
      <c r="MSO48" s="80"/>
      <c r="MSP48" s="81"/>
      <c r="MSQ48" s="81"/>
      <c r="MSR48" s="82"/>
      <c r="MSS48" s="27"/>
      <c r="MST48" s="48"/>
      <c r="MSU48" s="30"/>
      <c r="MSV48" s="56"/>
      <c r="MSW48" s="78"/>
      <c r="MSX48" s="59"/>
      <c r="MSY48" s="78"/>
      <c r="MSZ48" s="78"/>
      <c r="MTA48" s="78"/>
      <c r="MTB48" s="78"/>
      <c r="MTC48" s="79"/>
      <c r="MTD48" s="80"/>
      <c r="MTE48" s="81"/>
      <c r="MTF48" s="81"/>
      <c r="MTG48" s="82"/>
      <c r="MTH48" s="27"/>
      <c r="MTI48" s="48"/>
      <c r="MTJ48" s="30"/>
      <c r="MTK48" s="56"/>
      <c r="MTL48" s="78"/>
      <c r="MTM48" s="59"/>
      <c r="MTN48" s="78"/>
      <c r="MTO48" s="78"/>
      <c r="MTP48" s="78"/>
      <c r="MTQ48" s="78"/>
      <c r="MTR48" s="79"/>
      <c r="MTS48" s="80"/>
      <c r="MTT48" s="81"/>
      <c r="MTU48" s="81"/>
      <c r="MTV48" s="82"/>
      <c r="MTW48" s="27"/>
      <c r="MTX48" s="48"/>
      <c r="MTY48" s="30"/>
      <c r="MTZ48" s="56"/>
      <c r="MUA48" s="78"/>
      <c r="MUB48" s="59"/>
      <c r="MUC48" s="78"/>
      <c r="MUD48" s="78"/>
      <c r="MUE48" s="78"/>
      <c r="MUF48" s="78"/>
      <c r="MUG48" s="79"/>
      <c r="MUH48" s="80"/>
      <c r="MUI48" s="81"/>
      <c r="MUJ48" s="81"/>
      <c r="MUK48" s="82"/>
      <c r="MUL48" s="27"/>
      <c r="MUM48" s="48"/>
      <c r="MUN48" s="30"/>
      <c r="MUO48" s="56"/>
      <c r="MUP48" s="78"/>
      <c r="MUQ48" s="59"/>
      <c r="MUR48" s="78"/>
      <c r="MUS48" s="78"/>
      <c r="MUT48" s="78"/>
      <c r="MUU48" s="78"/>
      <c r="MUV48" s="79"/>
      <c r="MUW48" s="80"/>
      <c r="MUX48" s="81"/>
      <c r="MUY48" s="81"/>
      <c r="MUZ48" s="82"/>
      <c r="MVA48" s="27"/>
      <c r="MVB48" s="48"/>
      <c r="MVC48" s="30"/>
      <c r="MVD48" s="56"/>
      <c r="MVE48" s="78"/>
      <c r="MVF48" s="59"/>
      <c r="MVG48" s="78"/>
      <c r="MVH48" s="78"/>
      <c r="MVI48" s="78"/>
      <c r="MVJ48" s="78"/>
      <c r="MVK48" s="79"/>
      <c r="MVL48" s="80"/>
      <c r="MVM48" s="81"/>
      <c r="MVN48" s="81"/>
      <c r="MVO48" s="82"/>
      <c r="MVP48" s="27"/>
      <c r="MVQ48" s="48"/>
      <c r="MVR48" s="30"/>
      <c r="MVS48" s="56"/>
      <c r="MVT48" s="78"/>
      <c r="MVU48" s="59"/>
      <c r="MVV48" s="78"/>
      <c r="MVW48" s="78"/>
      <c r="MVX48" s="78"/>
      <c r="MVY48" s="78"/>
      <c r="MVZ48" s="79"/>
      <c r="MWA48" s="80"/>
      <c r="MWB48" s="81"/>
      <c r="MWC48" s="81"/>
      <c r="MWD48" s="82"/>
      <c r="MWE48" s="27"/>
      <c r="MWF48" s="48"/>
      <c r="MWG48" s="30"/>
      <c r="MWH48" s="56"/>
      <c r="MWI48" s="78"/>
      <c r="MWJ48" s="59"/>
      <c r="MWK48" s="78"/>
      <c r="MWL48" s="78"/>
      <c r="MWM48" s="78"/>
      <c r="MWN48" s="78"/>
      <c r="MWO48" s="79"/>
      <c r="MWP48" s="80"/>
      <c r="MWQ48" s="81"/>
      <c r="MWR48" s="81"/>
      <c r="MWS48" s="82"/>
      <c r="MWT48" s="27"/>
      <c r="MWU48" s="48"/>
      <c r="MWV48" s="30"/>
      <c r="MWW48" s="56"/>
      <c r="MWX48" s="78"/>
      <c r="MWY48" s="59"/>
      <c r="MWZ48" s="78"/>
      <c r="MXA48" s="78"/>
      <c r="MXB48" s="78"/>
      <c r="MXC48" s="78"/>
      <c r="MXD48" s="79"/>
      <c r="MXE48" s="80"/>
      <c r="MXF48" s="81"/>
      <c r="MXG48" s="81"/>
      <c r="MXH48" s="82"/>
      <c r="MXI48" s="27"/>
      <c r="MXJ48" s="48"/>
      <c r="MXK48" s="30"/>
      <c r="MXL48" s="56"/>
      <c r="MXM48" s="78"/>
      <c r="MXN48" s="59"/>
      <c r="MXO48" s="78"/>
      <c r="MXP48" s="78"/>
      <c r="MXQ48" s="78"/>
      <c r="MXR48" s="78"/>
      <c r="MXS48" s="79"/>
      <c r="MXT48" s="80"/>
      <c r="MXU48" s="81"/>
      <c r="MXV48" s="81"/>
      <c r="MXW48" s="82"/>
      <c r="MXX48" s="27"/>
      <c r="MXY48" s="48"/>
      <c r="MXZ48" s="30"/>
      <c r="MYA48" s="56"/>
      <c r="MYB48" s="78"/>
      <c r="MYC48" s="59"/>
      <c r="MYD48" s="78"/>
      <c r="MYE48" s="78"/>
      <c r="MYF48" s="78"/>
      <c r="MYG48" s="78"/>
      <c r="MYH48" s="79"/>
      <c r="MYI48" s="80"/>
      <c r="MYJ48" s="81"/>
      <c r="MYK48" s="81"/>
      <c r="MYL48" s="82"/>
      <c r="MYM48" s="27"/>
      <c r="MYN48" s="48"/>
      <c r="MYO48" s="30"/>
      <c r="MYP48" s="56"/>
      <c r="MYQ48" s="78"/>
      <c r="MYR48" s="59"/>
      <c r="MYS48" s="78"/>
      <c r="MYT48" s="78"/>
      <c r="MYU48" s="78"/>
      <c r="MYV48" s="78"/>
      <c r="MYW48" s="79"/>
      <c r="MYX48" s="80"/>
      <c r="MYY48" s="81"/>
      <c r="MYZ48" s="81"/>
      <c r="MZA48" s="82"/>
      <c r="MZB48" s="27"/>
      <c r="MZC48" s="48"/>
      <c r="MZD48" s="30"/>
      <c r="MZE48" s="56"/>
      <c r="MZF48" s="78"/>
      <c r="MZG48" s="59"/>
      <c r="MZH48" s="78"/>
      <c r="MZI48" s="78"/>
      <c r="MZJ48" s="78"/>
      <c r="MZK48" s="78"/>
      <c r="MZL48" s="79"/>
      <c r="MZM48" s="80"/>
      <c r="MZN48" s="81"/>
      <c r="MZO48" s="81"/>
      <c r="MZP48" s="82"/>
      <c r="MZQ48" s="27"/>
      <c r="MZR48" s="48"/>
      <c r="MZS48" s="30"/>
      <c r="MZT48" s="56"/>
      <c r="MZU48" s="78"/>
      <c r="MZV48" s="59"/>
      <c r="MZW48" s="78"/>
      <c r="MZX48" s="78"/>
      <c r="MZY48" s="78"/>
      <c r="MZZ48" s="78"/>
      <c r="NAA48" s="79"/>
      <c r="NAB48" s="80"/>
      <c r="NAC48" s="81"/>
      <c r="NAD48" s="81"/>
      <c r="NAE48" s="82"/>
      <c r="NAF48" s="27"/>
      <c r="NAG48" s="48"/>
      <c r="NAH48" s="30"/>
      <c r="NAI48" s="56"/>
      <c r="NAJ48" s="78"/>
      <c r="NAK48" s="59"/>
      <c r="NAL48" s="78"/>
      <c r="NAM48" s="78"/>
      <c r="NAN48" s="78"/>
      <c r="NAO48" s="78"/>
      <c r="NAP48" s="79"/>
      <c r="NAQ48" s="80"/>
      <c r="NAR48" s="81"/>
      <c r="NAS48" s="81"/>
      <c r="NAT48" s="82"/>
      <c r="NAU48" s="27"/>
      <c r="NAV48" s="48"/>
      <c r="NAW48" s="30"/>
      <c r="NAX48" s="56"/>
      <c r="NAY48" s="78"/>
      <c r="NAZ48" s="59"/>
      <c r="NBA48" s="78"/>
      <c r="NBB48" s="78"/>
      <c r="NBC48" s="78"/>
      <c r="NBD48" s="78"/>
      <c r="NBE48" s="79"/>
      <c r="NBF48" s="80"/>
      <c r="NBG48" s="81"/>
      <c r="NBH48" s="81"/>
      <c r="NBI48" s="82"/>
      <c r="NBJ48" s="27"/>
      <c r="NBK48" s="48"/>
      <c r="NBL48" s="30"/>
      <c r="NBM48" s="56"/>
      <c r="NBN48" s="78"/>
      <c r="NBO48" s="59"/>
      <c r="NBP48" s="78"/>
      <c r="NBQ48" s="78"/>
      <c r="NBR48" s="78"/>
      <c r="NBS48" s="78"/>
      <c r="NBT48" s="79"/>
      <c r="NBU48" s="80"/>
      <c r="NBV48" s="81"/>
      <c r="NBW48" s="81"/>
      <c r="NBX48" s="82"/>
      <c r="NBY48" s="27"/>
      <c r="NBZ48" s="48"/>
      <c r="NCA48" s="30"/>
      <c r="NCB48" s="56"/>
      <c r="NCC48" s="78"/>
      <c r="NCD48" s="59"/>
      <c r="NCE48" s="78"/>
      <c r="NCF48" s="78"/>
      <c r="NCG48" s="78"/>
      <c r="NCH48" s="78"/>
      <c r="NCI48" s="79"/>
      <c r="NCJ48" s="80"/>
      <c r="NCK48" s="81"/>
      <c r="NCL48" s="81"/>
      <c r="NCM48" s="82"/>
      <c r="NCN48" s="27"/>
      <c r="NCO48" s="48"/>
      <c r="NCP48" s="30"/>
      <c r="NCQ48" s="56"/>
      <c r="NCR48" s="78"/>
      <c r="NCS48" s="59"/>
      <c r="NCT48" s="78"/>
      <c r="NCU48" s="78"/>
      <c r="NCV48" s="78"/>
      <c r="NCW48" s="78"/>
      <c r="NCX48" s="79"/>
      <c r="NCY48" s="80"/>
      <c r="NCZ48" s="81"/>
      <c r="NDA48" s="81"/>
      <c r="NDB48" s="82"/>
      <c r="NDC48" s="27"/>
      <c r="NDD48" s="48"/>
      <c r="NDE48" s="30"/>
      <c r="NDF48" s="56"/>
      <c r="NDG48" s="78"/>
      <c r="NDH48" s="59"/>
      <c r="NDI48" s="78"/>
      <c r="NDJ48" s="78"/>
      <c r="NDK48" s="78"/>
      <c r="NDL48" s="78"/>
      <c r="NDM48" s="79"/>
      <c r="NDN48" s="80"/>
      <c r="NDO48" s="81"/>
      <c r="NDP48" s="81"/>
      <c r="NDQ48" s="82"/>
      <c r="NDR48" s="27"/>
      <c r="NDS48" s="48"/>
      <c r="NDT48" s="30"/>
      <c r="NDU48" s="56"/>
      <c r="NDV48" s="78"/>
      <c r="NDW48" s="59"/>
      <c r="NDX48" s="78"/>
      <c r="NDY48" s="78"/>
      <c r="NDZ48" s="78"/>
      <c r="NEA48" s="78"/>
      <c r="NEB48" s="79"/>
      <c r="NEC48" s="80"/>
      <c r="NED48" s="81"/>
      <c r="NEE48" s="81"/>
      <c r="NEF48" s="82"/>
      <c r="NEG48" s="27"/>
      <c r="NEH48" s="48"/>
      <c r="NEI48" s="30"/>
      <c r="NEJ48" s="56"/>
      <c r="NEK48" s="78"/>
      <c r="NEL48" s="59"/>
      <c r="NEM48" s="78"/>
      <c r="NEN48" s="78"/>
      <c r="NEO48" s="78"/>
      <c r="NEP48" s="78"/>
      <c r="NEQ48" s="79"/>
      <c r="NER48" s="80"/>
      <c r="NES48" s="81"/>
      <c r="NET48" s="81"/>
      <c r="NEU48" s="82"/>
      <c r="NEV48" s="27"/>
      <c r="NEW48" s="48"/>
      <c r="NEX48" s="30"/>
      <c r="NEY48" s="56"/>
      <c r="NEZ48" s="78"/>
      <c r="NFA48" s="59"/>
      <c r="NFB48" s="78"/>
      <c r="NFC48" s="78"/>
      <c r="NFD48" s="78"/>
      <c r="NFE48" s="78"/>
      <c r="NFF48" s="79"/>
      <c r="NFG48" s="80"/>
      <c r="NFH48" s="81"/>
      <c r="NFI48" s="81"/>
      <c r="NFJ48" s="82"/>
      <c r="NFK48" s="27"/>
      <c r="NFL48" s="48"/>
      <c r="NFM48" s="30"/>
      <c r="NFN48" s="56"/>
      <c r="NFO48" s="78"/>
      <c r="NFP48" s="59"/>
      <c r="NFQ48" s="78"/>
      <c r="NFR48" s="78"/>
      <c r="NFS48" s="78"/>
      <c r="NFT48" s="78"/>
      <c r="NFU48" s="79"/>
      <c r="NFV48" s="80"/>
      <c r="NFW48" s="81"/>
      <c r="NFX48" s="81"/>
      <c r="NFY48" s="82"/>
      <c r="NFZ48" s="27"/>
      <c r="NGA48" s="48"/>
      <c r="NGB48" s="30"/>
      <c r="NGC48" s="56"/>
      <c r="NGD48" s="78"/>
      <c r="NGE48" s="59"/>
      <c r="NGF48" s="78"/>
      <c r="NGG48" s="78"/>
      <c r="NGH48" s="78"/>
      <c r="NGI48" s="78"/>
      <c r="NGJ48" s="79"/>
      <c r="NGK48" s="80"/>
      <c r="NGL48" s="81"/>
      <c r="NGM48" s="81"/>
      <c r="NGN48" s="82"/>
      <c r="NGO48" s="27"/>
      <c r="NGP48" s="48"/>
      <c r="NGQ48" s="30"/>
      <c r="NGR48" s="56"/>
      <c r="NGS48" s="78"/>
      <c r="NGT48" s="59"/>
      <c r="NGU48" s="78"/>
      <c r="NGV48" s="78"/>
      <c r="NGW48" s="78"/>
      <c r="NGX48" s="78"/>
      <c r="NGY48" s="79"/>
      <c r="NGZ48" s="80"/>
      <c r="NHA48" s="81"/>
      <c r="NHB48" s="81"/>
      <c r="NHC48" s="82"/>
      <c r="NHD48" s="27"/>
      <c r="NHE48" s="48"/>
      <c r="NHF48" s="30"/>
      <c r="NHG48" s="56"/>
      <c r="NHH48" s="78"/>
      <c r="NHI48" s="59"/>
      <c r="NHJ48" s="78"/>
      <c r="NHK48" s="78"/>
      <c r="NHL48" s="78"/>
      <c r="NHM48" s="78"/>
      <c r="NHN48" s="79"/>
      <c r="NHO48" s="80"/>
      <c r="NHP48" s="81"/>
      <c r="NHQ48" s="81"/>
      <c r="NHR48" s="82"/>
      <c r="NHS48" s="27"/>
      <c r="NHT48" s="48"/>
      <c r="NHU48" s="30"/>
      <c r="NHV48" s="56"/>
      <c r="NHW48" s="78"/>
      <c r="NHX48" s="59"/>
      <c r="NHY48" s="78"/>
      <c r="NHZ48" s="78"/>
      <c r="NIA48" s="78"/>
      <c r="NIB48" s="78"/>
      <c r="NIC48" s="79"/>
      <c r="NID48" s="80"/>
      <c r="NIE48" s="81"/>
      <c r="NIF48" s="81"/>
      <c r="NIG48" s="82"/>
      <c r="NIH48" s="27"/>
      <c r="NII48" s="48"/>
      <c r="NIJ48" s="30"/>
      <c r="NIK48" s="56"/>
      <c r="NIL48" s="78"/>
      <c r="NIM48" s="59"/>
      <c r="NIN48" s="78"/>
      <c r="NIO48" s="78"/>
      <c r="NIP48" s="78"/>
      <c r="NIQ48" s="78"/>
      <c r="NIR48" s="79"/>
      <c r="NIS48" s="80"/>
      <c r="NIT48" s="81"/>
      <c r="NIU48" s="81"/>
      <c r="NIV48" s="82"/>
      <c r="NIW48" s="27"/>
      <c r="NIX48" s="48"/>
      <c r="NIY48" s="30"/>
      <c r="NIZ48" s="56"/>
      <c r="NJA48" s="78"/>
      <c r="NJB48" s="59"/>
      <c r="NJC48" s="78"/>
      <c r="NJD48" s="78"/>
      <c r="NJE48" s="78"/>
      <c r="NJF48" s="78"/>
      <c r="NJG48" s="79"/>
      <c r="NJH48" s="80"/>
      <c r="NJI48" s="81"/>
      <c r="NJJ48" s="81"/>
      <c r="NJK48" s="82"/>
      <c r="NJL48" s="27"/>
      <c r="NJM48" s="48"/>
      <c r="NJN48" s="30"/>
      <c r="NJO48" s="56"/>
      <c r="NJP48" s="78"/>
      <c r="NJQ48" s="59"/>
      <c r="NJR48" s="78"/>
      <c r="NJS48" s="78"/>
      <c r="NJT48" s="78"/>
      <c r="NJU48" s="78"/>
      <c r="NJV48" s="79"/>
      <c r="NJW48" s="80"/>
      <c r="NJX48" s="81"/>
      <c r="NJY48" s="81"/>
      <c r="NJZ48" s="82"/>
      <c r="NKA48" s="27"/>
      <c r="NKB48" s="48"/>
      <c r="NKC48" s="30"/>
      <c r="NKD48" s="56"/>
      <c r="NKE48" s="78"/>
      <c r="NKF48" s="59"/>
      <c r="NKG48" s="78"/>
      <c r="NKH48" s="78"/>
      <c r="NKI48" s="78"/>
      <c r="NKJ48" s="78"/>
      <c r="NKK48" s="79"/>
      <c r="NKL48" s="80"/>
      <c r="NKM48" s="81"/>
      <c r="NKN48" s="81"/>
      <c r="NKO48" s="82"/>
      <c r="NKP48" s="27"/>
      <c r="NKQ48" s="48"/>
      <c r="NKR48" s="30"/>
      <c r="NKS48" s="56"/>
      <c r="NKT48" s="78"/>
      <c r="NKU48" s="59"/>
      <c r="NKV48" s="78"/>
      <c r="NKW48" s="78"/>
      <c r="NKX48" s="78"/>
      <c r="NKY48" s="78"/>
      <c r="NKZ48" s="79"/>
      <c r="NLA48" s="80"/>
      <c r="NLB48" s="81"/>
      <c r="NLC48" s="81"/>
      <c r="NLD48" s="82"/>
      <c r="NLE48" s="27"/>
      <c r="NLF48" s="48"/>
      <c r="NLG48" s="30"/>
      <c r="NLH48" s="56"/>
      <c r="NLI48" s="78"/>
      <c r="NLJ48" s="59"/>
      <c r="NLK48" s="78"/>
      <c r="NLL48" s="78"/>
      <c r="NLM48" s="78"/>
      <c r="NLN48" s="78"/>
      <c r="NLO48" s="79"/>
      <c r="NLP48" s="80"/>
      <c r="NLQ48" s="81"/>
      <c r="NLR48" s="81"/>
      <c r="NLS48" s="82"/>
      <c r="NLT48" s="27"/>
      <c r="NLU48" s="48"/>
      <c r="NLV48" s="30"/>
      <c r="NLW48" s="56"/>
      <c r="NLX48" s="78"/>
      <c r="NLY48" s="59"/>
      <c r="NLZ48" s="78"/>
      <c r="NMA48" s="78"/>
      <c r="NMB48" s="78"/>
      <c r="NMC48" s="78"/>
      <c r="NMD48" s="79"/>
      <c r="NME48" s="80"/>
      <c r="NMF48" s="81"/>
      <c r="NMG48" s="81"/>
      <c r="NMH48" s="82"/>
      <c r="NMI48" s="27"/>
      <c r="NMJ48" s="48"/>
      <c r="NMK48" s="30"/>
      <c r="NML48" s="56"/>
      <c r="NMM48" s="78"/>
      <c r="NMN48" s="59"/>
      <c r="NMO48" s="78"/>
      <c r="NMP48" s="78"/>
      <c r="NMQ48" s="78"/>
      <c r="NMR48" s="78"/>
      <c r="NMS48" s="79"/>
      <c r="NMT48" s="80"/>
      <c r="NMU48" s="81"/>
      <c r="NMV48" s="81"/>
      <c r="NMW48" s="82"/>
      <c r="NMX48" s="27"/>
      <c r="NMY48" s="48"/>
      <c r="NMZ48" s="30"/>
      <c r="NNA48" s="56"/>
      <c r="NNB48" s="78"/>
      <c r="NNC48" s="59"/>
      <c r="NND48" s="78"/>
      <c r="NNE48" s="78"/>
      <c r="NNF48" s="78"/>
      <c r="NNG48" s="78"/>
      <c r="NNH48" s="79"/>
      <c r="NNI48" s="80"/>
      <c r="NNJ48" s="81"/>
      <c r="NNK48" s="81"/>
      <c r="NNL48" s="82"/>
      <c r="NNM48" s="27"/>
      <c r="NNN48" s="48"/>
      <c r="NNO48" s="30"/>
      <c r="NNP48" s="56"/>
      <c r="NNQ48" s="78"/>
      <c r="NNR48" s="59"/>
      <c r="NNS48" s="78"/>
      <c r="NNT48" s="78"/>
      <c r="NNU48" s="78"/>
      <c r="NNV48" s="78"/>
      <c r="NNW48" s="79"/>
      <c r="NNX48" s="80"/>
      <c r="NNY48" s="81"/>
      <c r="NNZ48" s="81"/>
      <c r="NOA48" s="82"/>
      <c r="NOB48" s="27"/>
      <c r="NOC48" s="48"/>
      <c r="NOD48" s="30"/>
      <c r="NOE48" s="56"/>
      <c r="NOF48" s="78"/>
      <c r="NOG48" s="59"/>
      <c r="NOH48" s="78"/>
      <c r="NOI48" s="78"/>
      <c r="NOJ48" s="78"/>
      <c r="NOK48" s="78"/>
      <c r="NOL48" s="79"/>
      <c r="NOM48" s="80"/>
      <c r="NON48" s="81"/>
      <c r="NOO48" s="81"/>
      <c r="NOP48" s="82"/>
      <c r="NOQ48" s="27"/>
      <c r="NOR48" s="48"/>
      <c r="NOS48" s="30"/>
      <c r="NOT48" s="56"/>
      <c r="NOU48" s="78"/>
      <c r="NOV48" s="59"/>
      <c r="NOW48" s="78"/>
      <c r="NOX48" s="78"/>
      <c r="NOY48" s="78"/>
      <c r="NOZ48" s="78"/>
      <c r="NPA48" s="79"/>
      <c r="NPB48" s="80"/>
      <c r="NPC48" s="81"/>
      <c r="NPD48" s="81"/>
      <c r="NPE48" s="82"/>
      <c r="NPF48" s="27"/>
      <c r="NPG48" s="48"/>
      <c r="NPH48" s="30"/>
      <c r="NPI48" s="56"/>
      <c r="NPJ48" s="78"/>
      <c r="NPK48" s="59"/>
      <c r="NPL48" s="78"/>
      <c r="NPM48" s="78"/>
      <c r="NPN48" s="78"/>
      <c r="NPO48" s="78"/>
      <c r="NPP48" s="79"/>
      <c r="NPQ48" s="80"/>
      <c r="NPR48" s="81"/>
      <c r="NPS48" s="81"/>
      <c r="NPT48" s="82"/>
      <c r="NPU48" s="27"/>
      <c r="NPV48" s="48"/>
      <c r="NPW48" s="30"/>
      <c r="NPX48" s="56"/>
      <c r="NPY48" s="78"/>
      <c r="NPZ48" s="59"/>
      <c r="NQA48" s="78"/>
      <c r="NQB48" s="78"/>
      <c r="NQC48" s="78"/>
      <c r="NQD48" s="78"/>
      <c r="NQE48" s="79"/>
      <c r="NQF48" s="80"/>
      <c r="NQG48" s="81"/>
      <c r="NQH48" s="81"/>
      <c r="NQI48" s="82"/>
      <c r="NQJ48" s="27"/>
      <c r="NQK48" s="48"/>
      <c r="NQL48" s="30"/>
      <c r="NQM48" s="56"/>
      <c r="NQN48" s="78"/>
      <c r="NQO48" s="59"/>
      <c r="NQP48" s="78"/>
      <c r="NQQ48" s="78"/>
      <c r="NQR48" s="78"/>
      <c r="NQS48" s="78"/>
      <c r="NQT48" s="79"/>
      <c r="NQU48" s="80"/>
      <c r="NQV48" s="81"/>
      <c r="NQW48" s="81"/>
      <c r="NQX48" s="82"/>
      <c r="NQY48" s="27"/>
      <c r="NQZ48" s="48"/>
      <c r="NRA48" s="30"/>
      <c r="NRB48" s="56"/>
      <c r="NRC48" s="78"/>
      <c r="NRD48" s="59"/>
      <c r="NRE48" s="78"/>
      <c r="NRF48" s="78"/>
      <c r="NRG48" s="78"/>
      <c r="NRH48" s="78"/>
      <c r="NRI48" s="79"/>
      <c r="NRJ48" s="80"/>
      <c r="NRK48" s="81"/>
      <c r="NRL48" s="81"/>
      <c r="NRM48" s="82"/>
      <c r="NRN48" s="27"/>
      <c r="NRO48" s="48"/>
      <c r="NRP48" s="30"/>
      <c r="NRQ48" s="56"/>
      <c r="NRR48" s="78"/>
      <c r="NRS48" s="59"/>
      <c r="NRT48" s="78"/>
      <c r="NRU48" s="78"/>
      <c r="NRV48" s="78"/>
      <c r="NRW48" s="78"/>
      <c r="NRX48" s="79"/>
      <c r="NRY48" s="80"/>
      <c r="NRZ48" s="81"/>
      <c r="NSA48" s="81"/>
      <c r="NSB48" s="82"/>
      <c r="NSC48" s="27"/>
      <c r="NSD48" s="48"/>
      <c r="NSE48" s="30"/>
      <c r="NSF48" s="56"/>
      <c r="NSG48" s="78"/>
      <c r="NSH48" s="59"/>
      <c r="NSI48" s="78"/>
      <c r="NSJ48" s="78"/>
      <c r="NSK48" s="78"/>
      <c r="NSL48" s="78"/>
      <c r="NSM48" s="79"/>
      <c r="NSN48" s="80"/>
      <c r="NSO48" s="81"/>
      <c r="NSP48" s="81"/>
      <c r="NSQ48" s="82"/>
      <c r="NSR48" s="27"/>
      <c r="NSS48" s="48"/>
      <c r="NST48" s="30"/>
      <c r="NSU48" s="56"/>
      <c r="NSV48" s="78"/>
      <c r="NSW48" s="59"/>
      <c r="NSX48" s="78"/>
      <c r="NSY48" s="78"/>
      <c r="NSZ48" s="78"/>
      <c r="NTA48" s="78"/>
      <c r="NTB48" s="79"/>
      <c r="NTC48" s="80"/>
      <c r="NTD48" s="81"/>
      <c r="NTE48" s="81"/>
      <c r="NTF48" s="82"/>
      <c r="NTG48" s="27"/>
      <c r="NTH48" s="48"/>
      <c r="NTI48" s="30"/>
      <c r="NTJ48" s="56"/>
      <c r="NTK48" s="78"/>
      <c r="NTL48" s="59"/>
      <c r="NTM48" s="78"/>
      <c r="NTN48" s="78"/>
      <c r="NTO48" s="78"/>
      <c r="NTP48" s="78"/>
      <c r="NTQ48" s="79"/>
      <c r="NTR48" s="80"/>
      <c r="NTS48" s="81"/>
      <c r="NTT48" s="81"/>
      <c r="NTU48" s="82"/>
      <c r="NTV48" s="27"/>
      <c r="NTW48" s="48"/>
      <c r="NTX48" s="30"/>
      <c r="NTY48" s="56"/>
      <c r="NTZ48" s="78"/>
      <c r="NUA48" s="59"/>
      <c r="NUB48" s="78"/>
      <c r="NUC48" s="78"/>
      <c r="NUD48" s="78"/>
      <c r="NUE48" s="78"/>
      <c r="NUF48" s="79"/>
      <c r="NUG48" s="80"/>
      <c r="NUH48" s="81"/>
      <c r="NUI48" s="81"/>
      <c r="NUJ48" s="82"/>
      <c r="NUK48" s="27"/>
      <c r="NUL48" s="48"/>
      <c r="NUM48" s="30"/>
      <c r="NUN48" s="56"/>
      <c r="NUO48" s="78"/>
      <c r="NUP48" s="59"/>
      <c r="NUQ48" s="78"/>
      <c r="NUR48" s="78"/>
      <c r="NUS48" s="78"/>
      <c r="NUT48" s="78"/>
      <c r="NUU48" s="79"/>
      <c r="NUV48" s="80"/>
      <c r="NUW48" s="81"/>
      <c r="NUX48" s="81"/>
      <c r="NUY48" s="82"/>
      <c r="NUZ48" s="27"/>
      <c r="NVA48" s="48"/>
      <c r="NVB48" s="30"/>
      <c r="NVC48" s="56"/>
      <c r="NVD48" s="78"/>
      <c r="NVE48" s="59"/>
      <c r="NVF48" s="78"/>
      <c r="NVG48" s="78"/>
      <c r="NVH48" s="78"/>
      <c r="NVI48" s="78"/>
      <c r="NVJ48" s="79"/>
      <c r="NVK48" s="80"/>
      <c r="NVL48" s="81"/>
      <c r="NVM48" s="81"/>
      <c r="NVN48" s="82"/>
      <c r="NVO48" s="27"/>
      <c r="NVP48" s="48"/>
      <c r="NVQ48" s="30"/>
      <c r="NVR48" s="56"/>
      <c r="NVS48" s="78"/>
      <c r="NVT48" s="59"/>
      <c r="NVU48" s="78"/>
      <c r="NVV48" s="78"/>
      <c r="NVW48" s="78"/>
      <c r="NVX48" s="78"/>
      <c r="NVY48" s="79"/>
      <c r="NVZ48" s="80"/>
      <c r="NWA48" s="81"/>
      <c r="NWB48" s="81"/>
      <c r="NWC48" s="82"/>
      <c r="NWD48" s="27"/>
      <c r="NWE48" s="48"/>
      <c r="NWF48" s="30"/>
      <c r="NWG48" s="56"/>
      <c r="NWH48" s="78"/>
      <c r="NWI48" s="59"/>
      <c r="NWJ48" s="78"/>
      <c r="NWK48" s="78"/>
      <c r="NWL48" s="78"/>
      <c r="NWM48" s="78"/>
      <c r="NWN48" s="79"/>
      <c r="NWO48" s="80"/>
      <c r="NWP48" s="81"/>
      <c r="NWQ48" s="81"/>
      <c r="NWR48" s="82"/>
      <c r="NWS48" s="27"/>
      <c r="NWT48" s="48"/>
      <c r="NWU48" s="30"/>
      <c r="NWV48" s="56"/>
      <c r="NWW48" s="78"/>
      <c r="NWX48" s="59"/>
      <c r="NWY48" s="78"/>
      <c r="NWZ48" s="78"/>
      <c r="NXA48" s="78"/>
      <c r="NXB48" s="78"/>
      <c r="NXC48" s="79"/>
      <c r="NXD48" s="80"/>
      <c r="NXE48" s="81"/>
      <c r="NXF48" s="81"/>
      <c r="NXG48" s="82"/>
      <c r="NXH48" s="27"/>
      <c r="NXI48" s="48"/>
      <c r="NXJ48" s="30"/>
      <c r="NXK48" s="56"/>
      <c r="NXL48" s="78"/>
      <c r="NXM48" s="59"/>
      <c r="NXN48" s="78"/>
      <c r="NXO48" s="78"/>
      <c r="NXP48" s="78"/>
      <c r="NXQ48" s="78"/>
      <c r="NXR48" s="79"/>
      <c r="NXS48" s="80"/>
      <c r="NXT48" s="81"/>
      <c r="NXU48" s="81"/>
      <c r="NXV48" s="82"/>
      <c r="NXW48" s="27"/>
      <c r="NXX48" s="48"/>
      <c r="NXY48" s="30"/>
      <c r="NXZ48" s="56"/>
      <c r="NYA48" s="78"/>
      <c r="NYB48" s="59"/>
      <c r="NYC48" s="78"/>
      <c r="NYD48" s="78"/>
      <c r="NYE48" s="78"/>
      <c r="NYF48" s="78"/>
      <c r="NYG48" s="79"/>
      <c r="NYH48" s="80"/>
      <c r="NYI48" s="81"/>
      <c r="NYJ48" s="81"/>
      <c r="NYK48" s="82"/>
      <c r="NYL48" s="27"/>
      <c r="NYM48" s="48"/>
      <c r="NYN48" s="30"/>
      <c r="NYO48" s="56"/>
      <c r="NYP48" s="78"/>
      <c r="NYQ48" s="59"/>
      <c r="NYR48" s="78"/>
      <c r="NYS48" s="78"/>
      <c r="NYT48" s="78"/>
      <c r="NYU48" s="78"/>
      <c r="NYV48" s="79"/>
      <c r="NYW48" s="80"/>
      <c r="NYX48" s="81"/>
      <c r="NYY48" s="81"/>
      <c r="NYZ48" s="82"/>
      <c r="NZA48" s="27"/>
      <c r="NZB48" s="48"/>
      <c r="NZC48" s="30"/>
      <c r="NZD48" s="56"/>
      <c r="NZE48" s="78"/>
      <c r="NZF48" s="59"/>
      <c r="NZG48" s="78"/>
      <c r="NZH48" s="78"/>
      <c r="NZI48" s="78"/>
      <c r="NZJ48" s="78"/>
      <c r="NZK48" s="79"/>
      <c r="NZL48" s="80"/>
      <c r="NZM48" s="81"/>
      <c r="NZN48" s="81"/>
      <c r="NZO48" s="82"/>
      <c r="NZP48" s="27"/>
      <c r="NZQ48" s="48"/>
      <c r="NZR48" s="30"/>
      <c r="NZS48" s="56"/>
      <c r="NZT48" s="78"/>
      <c r="NZU48" s="59"/>
      <c r="NZV48" s="78"/>
      <c r="NZW48" s="78"/>
      <c r="NZX48" s="78"/>
      <c r="NZY48" s="78"/>
      <c r="NZZ48" s="79"/>
      <c r="OAA48" s="80"/>
      <c r="OAB48" s="81"/>
      <c r="OAC48" s="81"/>
      <c r="OAD48" s="82"/>
      <c r="OAE48" s="27"/>
      <c r="OAF48" s="48"/>
      <c r="OAG48" s="30"/>
      <c r="OAH48" s="56"/>
      <c r="OAI48" s="78"/>
      <c r="OAJ48" s="59"/>
      <c r="OAK48" s="78"/>
      <c r="OAL48" s="78"/>
      <c r="OAM48" s="78"/>
      <c r="OAN48" s="78"/>
      <c r="OAO48" s="79"/>
      <c r="OAP48" s="80"/>
      <c r="OAQ48" s="81"/>
      <c r="OAR48" s="81"/>
      <c r="OAS48" s="82"/>
      <c r="OAT48" s="27"/>
      <c r="OAU48" s="48"/>
      <c r="OAV48" s="30"/>
      <c r="OAW48" s="56"/>
      <c r="OAX48" s="78"/>
      <c r="OAY48" s="59"/>
      <c r="OAZ48" s="78"/>
      <c r="OBA48" s="78"/>
      <c r="OBB48" s="78"/>
      <c r="OBC48" s="78"/>
      <c r="OBD48" s="79"/>
      <c r="OBE48" s="80"/>
      <c r="OBF48" s="81"/>
      <c r="OBG48" s="81"/>
      <c r="OBH48" s="82"/>
      <c r="OBI48" s="27"/>
      <c r="OBJ48" s="48"/>
      <c r="OBK48" s="30"/>
      <c r="OBL48" s="56"/>
      <c r="OBM48" s="78"/>
      <c r="OBN48" s="59"/>
      <c r="OBO48" s="78"/>
      <c r="OBP48" s="78"/>
      <c r="OBQ48" s="78"/>
      <c r="OBR48" s="78"/>
      <c r="OBS48" s="79"/>
      <c r="OBT48" s="80"/>
      <c r="OBU48" s="81"/>
      <c r="OBV48" s="81"/>
      <c r="OBW48" s="82"/>
      <c r="OBX48" s="27"/>
      <c r="OBY48" s="48"/>
      <c r="OBZ48" s="30"/>
      <c r="OCA48" s="56"/>
      <c r="OCB48" s="78"/>
      <c r="OCC48" s="59"/>
      <c r="OCD48" s="78"/>
      <c r="OCE48" s="78"/>
      <c r="OCF48" s="78"/>
      <c r="OCG48" s="78"/>
      <c r="OCH48" s="79"/>
      <c r="OCI48" s="80"/>
      <c r="OCJ48" s="81"/>
      <c r="OCK48" s="81"/>
      <c r="OCL48" s="82"/>
      <c r="OCM48" s="27"/>
      <c r="OCN48" s="48"/>
      <c r="OCO48" s="30"/>
      <c r="OCP48" s="56"/>
      <c r="OCQ48" s="78"/>
      <c r="OCR48" s="59"/>
      <c r="OCS48" s="78"/>
      <c r="OCT48" s="78"/>
      <c r="OCU48" s="78"/>
      <c r="OCV48" s="78"/>
      <c r="OCW48" s="79"/>
      <c r="OCX48" s="80"/>
      <c r="OCY48" s="81"/>
      <c r="OCZ48" s="81"/>
      <c r="ODA48" s="82"/>
      <c r="ODB48" s="27"/>
      <c r="ODC48" s="48"/>
      <c r="ODD48" s="30"/>
      <c r="ODE48" s="56"/>
      <c r="ODF48" s="78"/>
      <c r="ODG48" s="59"/>
      <c r="ODH48" s="78"/>
      <c r="ODI48" s="78"/>
      <c r="ODJ48" s="78"/>
      <c r="ODK48" s="78"/>
      <c r="ODL48" s="79"/>
      <c r="ODM48" s="80"/>
      <c r="ODN48" s="81"/>
      <c r="ODO48" s="81"/>
      <c r="ODP48" s="82"/>
      <c r="ODQ48" s="27"/>
      <c r="ODR48" s="48"/>
      <c r="ODS48" s="30"/>
      <c r="ODT48" s="56"/>
      <c r="ODU48" s="78"/>
      <c r="ODV48" s="59"/>
      <c r="ODW48" s="78"/>
      <c r="ODX48" s="78"/>
      <c r="ODY48" s="78"/>
      <c r="ODZ48" s="78"/>
      <c r="OEA48" s="79"/>
      <c r="OEB48" s="80"/>
      <c r="OEC48" s="81"/>
      <c r="OED48" s="81"/>
      <c r="OEE48" s="82"/>
      <c r="OEF48" s="27"/>
      <c r="OEG48" s="48"/>
      <c r="OEH48" s="30"/>
      <c r="OEI48" s="56"/>
      <c r="OEJ48" s="78"/>
      <c r="OEK48" s="59"/>
      <c r="OEL48" s="78"/>
      <c r="OEM48" s="78"/>
      <c r="OEN48" s="78"/>
      <c r="OEO48" s="78"/>
      <c r="OEP48" s="79"/>
      <c r="OEQ48" s="80"/>
      <c r="OER48" s="81"/>
      <c r="OES48" s="81"/>
      <c r="OET48" s="82"/>
      <c r="OEU48" s="27"/>
      <c r="OEV48" s="48"/>
      <c r="OEW48" s="30"/>
      <c r="OEX48" s="56"/>
      <c r="OEY48" s="78"/>
      <c r="OEZ48" s="59"/>
      <c r="OFA48" s="78"/>
      <c r="OFB48" s="78"/>
      <c r="OFC48" s="78"/>
      <c r="OFD48" s="78"/>
      <c r="OFE48" s="79"/>
      <c r="OFF48" s="80"/>
      <c r="OFG48" s="81"/>
      <c r="OFH48" s="81"/>
      <c r="OFI48" s="82"/>
      <c r="OFJ48" s="27"/>
      <c r="OFK48" s="48"/>
      <c r="OFL48" s="30"/>
      <c r="OFM48" s="56"/>
      <c r="OFN48" s="78"/>
      <c r="OFO48" s="59"/>
      <c r="OFP48" s="78"/>
      <c r="OFQ48" s="78"/>
      <c r="OFR48" s="78"/>
      <c r="OFS48" s="78"/>
      <c r="OFT48" s="79"/>
      <c r="OFU48" s="80"/>
      <c r="OFV48" s="81"/>
      <c r="OFW48" s="81"/>
      <c r="OFX48" s="82"/>
      <c r="OFY48" s="27"/>
      <c r="OFZ48" s="48"/>
      <c r="OGA48" s="30"/>
      <c r="OGB48" s="56"/>
      <c r="OGC48" s="78"/>
      <c r="OGD48" s="59"/>
      <c r="OGE48" s="78"/>
      <c r="OGF48" s="78"/>
      <c r="OGG48" s="78"/>
      <c r="OGH48" s="78"/>
      <c r="OGI48" s="79"/>
      <c r="OGJ48" s="80"/>
      <c r="OGK48" s="81"/>
      <c r="OGL48" s="81"/>
      <c r="OGM48" s="82"/>
      <c r="OGN48" s="27"/>
      <c r="OGO48" s="48"/>
      <c r="OGP48" s="30"/>
      <c r="OGQ48" s="56"/>
      <c r="OGR48" s="78"/>
      <c r="OGS48" s="59"/>
      <c r="OGT48" s="78"/>
      <c r="OGU48" s="78"/>
      <c r="OGV48" s="78"/>
      <c r="OGW48" s="78"/>
      <c r="OGX48" s="79"/>
      <c r="OGY48" s="80"/>
      <c r="OGZ48" s="81"/>
      <c r="OHA48" s="81"/>
      <c r="OHB48" s="82"/>
      <c r="OHC48" s="27"/>
      <c r="OHD48" s="48"/>
      <c r="OHE48" s="30"/>
      <c r="OHF48" s="56"/>
      <c r="OHG48" s="78"/>
      <c r="OHH48" s="59"/>
      <c r="OHI48" s="78"/>
      <c r="OHJ48" s="78"/>
      <c r="OHK48" s="78"/>
      <c r="OHL48" s="78"/>
      <c r="OHM48" s="79"/>
      <c r="OHN48" s="80"/>
      <c r="OHO48" s="81"/>
      <c r="OHP48" s="81"/>
      <c r="OHQ48" s="82"/>
      <c r="OHR48" s="27"/>
      <c r="OHS48" s="48"/>
      <c r="OHT48" s="30"/>
      <c r="OHU48" s="56"/>
      <c r="OHV48" s="78"/>
      <c r="OHW48" s="59"/>
      <c r="OHX48" s="78"/>
      <c r="OHY48" s="78"/>
      <c r="OHZ48" s="78"/>
      <c r="OIA48" s="78"/>
      <c r="OIB48" s="79"/>
      <c r="OIC48" s="80"/>
      <c r="OID48" s="81"/>
      <c r="OIE48" s="81"/>
      <c r="OIF48" s="82"/>
      <c r="OIG48" s="27"/>
      <c r="OIH48" s="48"/>
      <c r="OII48" s="30"/>
      <c r="OIJ48" s="56"/>
      <c r="OIK48" s="78"/>
      <c r="OIL48" s="59"/>
      <c r="OIM48" s="78"/>
      <c r="OIN48" s="78"/>
      <c r="OIO48" s="78"/>
      <c r="OIP48" s="78"/>
      <c r="OIQ48" s="79"/>
      <c r="OIR48" s="80"/>
      <c r="OIS48" s="81"/>
      <c r="OIT48" s="81"/>
      <c r="OIU48" s="82"/>
      <c r="OIV48" s="27"/>
      <c r="OIW48" s="48"/>
      <c r="OIX48" s="30"/>
      <c r="OIY48" s="56"/>
      <c r="OIZ48" s="78"/>
      <c r="OJA48" s="59"/>
      <c r="OJB48" s="78"/>
      <c r="OJC48" s="78"/>
      <c r="OJD48" s="78"/>
      <c r="OJE48" s="78"/>
      <c r="OJF48" s="79"/>
      <c r="OJG48" s="80"/>
      <c r="OJH48" s="81"/>
      <c r="OJI48" s="81"/>
      <c r="OJJ48" s="82"/>
      <c r="OJK48" s="27"/>
      <c r="OJL48" s="48"/>
      <c r="OJM48" s="30"/>
      <c r="OJN48" s="56"/>
      <c r="OJO48" s="78"/>
      <c r="OJP48" s="59"/>
      <c r="OJQ48" s="78"/>
      <c r="OJR48" s="78"/>
      <c r="OJS48" s="78"/>
      <c r="OJT48" s="78"/>
      <c r="OJU48" s="79"/>
      <c r="OJV48" s="80"/>
      <c r="OJW48" s="81"/>
      <c r="OJX48" s="81"/>
      <c r="OJY48" s="82"/>
      <c r="OJZ48" s="27"/>
      <c r="OKA48" s="48"/>
      <c r="OKB48" s="30"/>
      <c r="OKC48" s="56"/>
      <c r="OKD48" s="78"/>
      <c r="OKE48" s="59"/>
      <c r="OKF48" s="78"/>
      <c r="OKG48" s="78"/>
      <c r="OKH48" s="78"/>
      <c r="OKI48" s="78"/>
      <c r="OKJ48" s="79"/>
      <c r="OKK48" s="80"/>
      <c r="OKL48" s="81"/>
      <c r="OKM48" s="81"/>
      <c r="OKN48" s="82"/>
      <c r="OKO48" s="27"/>
      <c r="OKP48" s="48"/>
      <c r="OKQ48" s="30"/>
      <c r="OKR48" s="56"/>
      <c r="OKS48" s="78"/>
      <c r="OKT48" s="59"/>
      <c r="OKU48" s="78"/>
      <c r="OKV48" s="78"/>
      <c r="OKW48" s="78"/>
      <c r="OKX48" s="78"/>
      <c r="OKY48" s="79"/>
      <c r="OKZ48" s="80"/>
      <c r="OLA48" s="81"/>
      <c r="OLB48" s="81"/>
      <c r="OLC48" s="82"/>
      <c r="OLD48" s="27"/>
      <c r="OLE48" s="48"/>
      <c r="OLF48" s="30"/>
      <c r="OLG48" s="56"/>
      <c r="OLH48" s="78"/>
      <c r="OLI48" s="59"/>
      <c r="OLJ48" s="78"/>
      <c r="OLK48" s="78"/>
      <c r="OLL48" s="78"/>
      <c r="OLM48" s="78"/>
      <c r="OLN48" s="79"/>
      <c r="OLO48" s="80"/>
      <c r="OLP48" s="81"/>
      <c r="OLQ48" s="81"/>
      <c r="OLR48" s="82"/>
      <c r="OLS48" s="27"/>
      <c r="OLT48" s="48"/>
      <c r="OLU48" s="30"/>
      <c r="OLV48" s="56"/>
      <c r="OLW48" s="78"/>
      <c r="OLX48" s="59"/>
      <c r="OLY48" s="78"/>
      <c r="OLZ48" s="78"/>
      <c r="OMA48" s="78"/>
      <c r="OMB48" s="78"/>
      <c r="OMC48" s="79"/>
      <c r="OMD48" s="80"/>
      <c r="OME48" s="81"/>
      <c r="OMF48" s="81"/>
      <c r="OMG48" s="82"/>
      <c r="OMH48" s="27"/>
      <c r="OMI48" s="48"/>
      <c r="OMJ48" s="30"/>
      <c r="OMK48" s="56"/>
      <c r="OML48" s="78"/>
      <c r="OMM48" s="59"/>
      <c r="OMN48" s="78"/>
      <c r="OMO48" s="78"/>
      <c r="OMP48" s="78"/>
      <c r="OMQ48" s="78"/>
      <c r="OMR48" s="79"/>
      <c r="OMS48" s="80"/>
      <c r="OMT48" s="81"/>
      <c r="OMU48" s="81"/>
      <c r="OMV48" s="82"/>
      <c r="OMW48" s="27"/>
      <c r="OMX48" s="48"/>
      <c r="OMY48" s="30"/>
      <c r="OMZ48" s="56"/>
      <c r="ONA48" s="78"/>
      <c r="ONB48" s="59"/>
      <c r="ONC48" s="78"/>
      <c r="OND48" s="78"/>
      <c r="ONE48" s="78"/>
      <c r="ONF48" s="78"/>
      <c r="ONG48" s="79"/>
      <c r="ONH48" s="80"/>
      <c r="ONI48" s="81"/>
      <c r="ONJ48" s="81"/>
      <c r="ONK48" s="82"/>
      <c r="ONL48" s="27"/>
      <c r="ONM48" s="48"/>
      <c r="ONN48" s="30"/>
      <c r="ONO48" s="56"/>
      <c r="ONP48" s="78"/>
      <c r="ONQ48" s="59"/>
      <c r="ONR48" s="78"/>
      <c r="ONS48" s="78"/>
      <c r="ONT48" s="78"/>
      <c r="ONU48" s="78"/>
      <c r="ONV48" s="79"/>
      <c r="ONW48" s="80"/>
      <c r="ONX48" s="81"/>
      <c r="ONY48" s="81"/>
      <c r="ONZ48" s="82"/>
      <c r="OOA48" s="27"/>
      <c r="OOB48" s="48"/>
      <c r="OOC48" s="30"/>
      <c r="OOD48" s="56"/>
      <c r="OOE48" s="78"/>
      <c r="OOF48" s="59"/>
      <c r="OOG48" s="78"/>
      <c r="OOH48" s="78"/>
      <c r="OOI48" s="78"/>
      <c r="OOJ48" s="78"/>
      <c r="OOK48" s="79"/>
      <c r="OOL48" s="80"/>
      <c r="OOM48" s="81"/>
      <c r="OON48" s="81"/>
      <c r="OOO48" s="82"/>
      <c r="OOP48" s="27"/>
      <c r="OOQ48" s="48"/>
      <c r="OOR48" s="30"/>
      <c r="OOS48" s="56"/>
      <c r="OOT48" s="78"/>
      <c r="OOU48" s="59"/>
      <c r="OOV48" s="78"/>
      <c r="OOW48" s="78"/>
      <c r="OOX48" s="78"/>
      <c r="OOY48" s="78"/>
      <c r="OOZ48" s="79"/>
      <c r="OPA48" s="80"/>
      <c r="OPB48" s="81"/>
      <c r="OPC48" s="81"/>
      <c r="OPD48" s="82"/>
      <c r="OPE48" s="27"/>
      <c r="OPF48" s="48"/>
      <c r="OPG48" s="30"/>
      <c r="OPH48" s="56"/>
      <c r="OPI48" s="78"/>
      <c r="OPJ48" s="59"/>
      <c r="OPK48" s="78"/>
      <c r="OPL48" s="78"/>
      <c r="OPM48" s="78"/>
      <c r="OPN48" s="78"/>
      <c r="OPO48" s="79"/>
      <c r="OPP48" s="80"/>
      <c r="OPQ48" s="81"/>
      <c r="OPR48" s="81"/>
      <c r="OPS48" s="82"/>
      <c r="OPT48" s="27"/>
      <c r="OPU48" s="48"/>
      <c r="OPV48" s="30"/>
      <c r="OPW48" s="56"/>
      <c r="OPX48" s="78"/>
      <c r="OPY48" s="59"/>
      <c r="OPZ48" s="78"/>
      <c r="OQA48" s="78"/>
      <c r="OQB48" s="78"/>
      <c r="OQC48" s="78"/>
      <c r="OQD48" s="79"/>
      <c r="OQE48" s="80"/>
      <c r="OQF48" s="81"/>
      <c r="OQG48" s="81"/>
      <c r="OQH48" s="82"/>
      <c r="OQI48" s="27"/>
      <c r="OQJ48" s="48"/>
      <c r="OQK48" s="30"/>
      <c r="OQL48" s="56"/>
      <c r="OQM48" s="78"/>
      <c r="OQN48" s="59"/>
      <c r="OQO48" s="78"/>
      <c r="OQP48" s="78"/>
      <c r="OQQ48" s="78"/>
      <c r="OQR48" s="78"/>
      <c r="OQS48" s="79"/>
      <c r="OQT48" s="80"/>
      <c r="OQU48" s="81"/>
      <c r="OQV48" s="81"/>
      <c r="OQW48" s="82"/>
      <c r="OQX48" s="27"/>
      <c r="OQY48" s="48"/>
      <c r="OQZ48" s="30"/>
      <c r="ORA48" s="56"/>
      <c r="ORB48" s="78"/>
      <c r="ORC48" s="59"/>
      <c r="ORD48" s="78"/>
      <c r="ORE48" s="78"/>
      <c r="ORF48" s="78"/>
      <c r="ORG48" s="78"/>
      <c r="ORH48" s="79"/>
      <c r="ORI48" s="80"/>
      <c r="ORJ48" s="81"/>
      <c r="ORK48" s="81"/>
      <c r="ORL48" s="82"/>
      <c r="ORM48" s="27"/>
      <c r="ORN48" s="48"/>
      <c r="ORO48" s="30"/>
      <c r="ORP48" s="56"/>
      <c r="ORQ48" s="78"/>
      <c r="ORR48" s="59"/>
      <c r="ORS48" s="78"/>
      <c r="ORT48" s="78"/>
      <c r="ORU48" s="78"/>
      <c r="ORV48" s="78"/>
      <c r="ORW48" s="79"/>
      <c r="ORX48" s="80"/>
      <c r="ORY48" s="81"/>
      <c r="ORZ48" s="81"/>
      <c r="OSA48" s="82"/>
      <c r="OSB48" s="27"/>
      <c r="OSC48" s="48"/>
      <c r="OSD48" s="30"/>
      <c r="OSE48" s="56"/>
      <c r="OSF48" s="78"/>
      <c r="OSG48" s="59"/>
      <c r="OSH48" s="78"/>
      <c r="OSI48" s="78"/>
      <c r="OSJ48" s="78"/>
      <c r="OSK48" s="78"/>
      <c r="OSL48" s="79"/>
      <c r="OSM48" s="80"/>
      <c r="OSN48" s="81"/>
      <c r="OSO48" s="81"/>
      <c r="OSP48" s="82"/>
      <c r="OSQ48" s="27"/>
      <c r="OSR48" s="48"/>
      <c r="OSS48" s="30"/>
      <c r="OST48" s="56"/>
      <c r="OSU48" s="78"/>
      <c r="OSV48" s="59"/>
      <c r="OSW48" s="78"/>
      <c r="OSX48" s="78"/>
      <c r="OSY48" s="78"/>
      <c r="OSZ48" s="78"/>
      <c r="OTA48" s="79"/>
      <c r="OTB48" s="80"/>
      <c r="OTC48" s="81"/>
      <c r="OTD48" s="81"/>
      <c r="OTE48" s="82"/>
      <c r="OTF48" s="27"/>
      <c r="OTG48" s="48"/>
      <c r="OTH48" s="30"/>
      <c r="OTI48" s="56"/>
      <c r="OTJ48" s="78"/>
      <c r="OTK48" s="59"/>
      <c r="OTL48" s="78"/>
      <c r="OTM48" s="78"/>
      <c r="OTN48" s="78"/>
      <c r="OTO48" s="78"/>
      <c r="OTP48" s="79"/>
      <c r="OTQ48" s="80"/>
      <c r="OTR48" s="81"/>
      <c r="OTS48" s="81"/>
      <c r="OTT48" s="82"/>
      <c r="OTU48" s="27"/>
      <c r="OTV48" s="48"/>
      <c r="OTW48" s="30"/>
      <c r="OTX48" s="56"/>
      <c r="OTY48" s="78"/>
      <c r="OTZ48" s="59"/>
      <c r="OUA48" s="78"/>
      <c r="OUB48" s="78"/>
      <c r="OUC48" s="78"/>
      <c r="OUD48" s="78"/>
      <c r="OUE48" s="79"/>
      <c r="OUF48" s="80"/>
      <c r="OUG48" s="81"/>
      <c r="OUH48" s="81"/>
      <c r="OUI48" s="82"/>
      <c r="OUJ48" s="27"/>
      <c r="OUK48" s="48"/>
      <c r="OUL48" s="30"/>
      <c r="OUM48" s="56"/>
      <c r="OUN48" s="78"/>
      <c r="OUO48" s="59"/>
      <c r="OUP48" s="78"/>
      <c r="OUQ48" s="78"/>
      <c r="OUR48" s="78"/>
      <c r="OUS48" s="78"/>
      <c r="OUT48" s="79"/>
      <c r="OUU48" s="80"/>
      <c r="OUV48" s="81"/>
      <c r="OUW48" s="81"/>
      <c r="OUX48" s="82"/>
      <c r="OUY48" s="27"/>
      <c r="OUZ48" s="48"/>
      <c r="OVA48" s="30"/>
      <c r="OVB48" s="56"/>
      <c r="OVC48" s="78"/>
      <c r="OVD48" s="59"/>
      <c r="OVE48" s="78"/>
      <c r="OVF48" s="78"/>
      <c r="OVG48" s="78"/>
      <c r="OVH48" s="78"/>
      <c r="OVI48" s="79"/>
      <c r="OVJ48" s="80"/>
      <c r="OVK48" s="81"/>
      <c r="OVL48" s="81"/>
      <c r="OVM48" s="82"/>
      <c r="OVN48" s="27"/>
      <c r="OVO48" s="48"/>
      <c r="OVP48" s="30"/>
      <c r="OVQ48" s="56"/>
      <c r="OVR48" s="78"/>
      <c r="OVS48" s="59"/>
      <c r="OVT48" s="78"/>
      <c r="OVU48" s="78"/>
      <c r="OVV48" s="78"/>
      <c r="OVW48" s="78"/>
      <c r="OVX48" s="79"/>
      <c r="OVY48" s="80"/>
      <c r="OVZ48" s="81"/>
      <c r="OWA48" s="81"/>
      <c r="OWB48" s="82"/>
      <c r="OWC48" s="27"/>
      <c r="OWD48" s="48"/>
      <c r="OWE48" s="30"/>
      <c r="OWF48" s="56"/>
      <c r="OWG48" s="78"/>
      <c r="OWH48" s="59"/>
      <c r="OWI48" s="78"/>
      <c r="OWJ48" s="78"/>
      <c r="OWK48" s="78"/>
      <c r="OWL48" s="78"/>
      <c r="OWM48" s="79"/>
      <c r="OWN48" s="80"/>
      <c r="OWO48" s="81"/>
      <c r="OWP48" s="81"/>
      <c r="OWQ48" s="82"/>
      <c r="OWR48" s="27"/>
      <c r="OWS48" s="48"/>
      <c r="OWT48" s="30"/>
      <c r="OWU48" s="56"/>
      <c r="OWV48" s="78"/>
      <c r="OWW48" s="59"/>
      <c r="OWX48" s="78"/>
      <c r="OWY48" s="78"/>
      <c r="OWZ48" s="78"/>
      <c r="OXA48" s="78"/>
      <c r="OXB48" s="79"/>
      <c r="OXC48" s="80"/>
      <c r="OXD48" s="81"/>
      <c r="OXE48" s="81"/>
      <c r="OXF48" s="82"/>
      <c r="OXG48" s="27"/>
      <c r="OXH48" s="48"/>
      <c r="OXI48" s="30"/>
      <c r="OXJ48" s="56"/>
      <c r="OXK48" s="78"/>
      <c r="OXL48" s="59"/>
      <c r="OXM48" s="78"/>
      <c r="OXN48" s="78"/>
      <c r="OXO48" s="78"/>
      <c r="OXP48" s="78"/>
      <c r="OXQ48" s="79"/>
      <c r="OXR48" s="80"/>
      <c r="OXS48" s="81"/>
      <c r="OXT48" s="81"/>
      <c r="OXU48" s="82"/>
      <c r="OXV48" s="27"/>
      <c r="OXW48" s="48"/>
      <c r="OXX48" s="30"/>
      <c r="OXY48" s="56"/>
      <c r="OXZ48" s="78"/>
      <c r="OYA48" s="59"/>
      <c r="OYB48" s="78"/>
      <c r="OYC48" s="78"/>
      <c r="OYD48" s="78"/>
      <c r="OYE48" s="78"/>
      <c r="OYF48" s="79"/>
      <c r="OYG48" s="80"/>
      <c r="OYH48" s="81"/>
      <c r="OYI48" s="81"/>
      <c r="OYJ48" s="82"/>
      <c r="OYK48" s="27"/>
      <c r="OYL48" s="48"/>
      <c r="OYM48" s="30"/>
      <c r="OYN48" s="56"/>
      <c r="OYO48" s="78"/>
      <c r="OYP48" s="59"/>
      <c r="OYQ48" s="78"/>
      <c r="OYR48" s="78"/>
      <c r="OYS48" s="78"/>
      <c r="OYT48" s="78"/>
      <c r="OYU48" s="79"/>
      <c r="OYV48" s="80"/>
      <c r="OYW48" s="81"/>
      <c r="OYX48" s="81"/>
      <c r="OYY48" s="82"/>
      <c r="OYZ48" s="27"/>
      <c r="OZA48" s="48"/>
      <c r="OZB48" s="30"/>
      <c r="OZC48" s="56"/>
      <c r="OZD48" s="78"/>
      <c r="OZE48" s="59"/>
      <c r="OZF48" s="78"/>
      <c r="OZG48" s="78"/>
      <c r="OZH48" s="78"/>
      <c r="OZI48" s="78"/>
      <c r="OZJ48" s="79"/>
      <c r="OZK48" s="80"/>
      <c r="OZL48" s="81"/>
      <c r="OZM48" s="81"/>
      <c r="OZN48" s="82"/>
      <c r="OZO48" s="27"/>
      <c r="OZP48" s="48"/>
      <c r="OZQ48" s="30"/>
      <c r="OZR48" s="56"/>
      <c r="OZS48" s="78"/>
      <c r="OZT48" s="59"/>
      <c r="OZU48" s="78"/>
      <c r="OZV48" s="78"/>
      <c r="OZW48" s="78"/>
      <c r="OZX48" s="78"/>
      <c r="OZY48" s="79"/>
      <c r="OZZ48" s="80"/>
      <c r="PAA48" s="81"/>
      <c r="PAB48" s="81"/>
      <c r="PAC48" s="82"/>
      <c r="PAD48" s="27"/>
      <c r="PAE48" s="48"/>
      <c r="PAF48" s="30"/>
      <c r="PAG48" s="56"/>
      <c r="PAH48" s="78"/>
      <c r="PAI48" s="59"/>
      <c r="PAJ48" s="78"/>
      <c r="PAK48" s="78"/>
      <c r="PAL48" s="78"/>
      <c r="PAM48" s="78"/>
      <c r="PAN48" s="79"/>
      <c r="PAO48" s="80"/>
      <c r="PAP48" s="81"/>
      <c r="PAQ48" s="81"/>
      <c r="PAR48" s="82"/>
      <c r="PAS48" s="27"/>
      <c r="PAT48" s="48"/>
      <c r="PAU48" s="30"/>
      <c r="PAV48" s="56"/>
      <c r="PAW48" s="78"/>
      <c r="PAX48" s="59"/>
      <c r="PAY48" s="78"/>
      <c r="PAZ48" s="78"/>
      <c r="PBA48" s="78"/>
      <c r="PBB48" s="78"/>
      <c r="PBC48" s="79"/>
      <c r="PBD48" s="80"/>
      <c r="PBE48" s="81"/>
      <c r="PBF48" s="81"/>
      <c r="PBG48" s="82"/>
      <c r="PBH48" s="27"/>
      <c r="PBI48" s="48"/>
      <c r="PBJ48" s="30"/>
      <c r="PBK48" s="56"/>
      <c r="PBL48" s="78"/>
      <c r="PBM48" s="59"/>
      <c r="PBN48" s="78"/>
      <c r="PBO48" s="78"/>
      <c r="PBP48" s="78"/>
      <c r="PBQ48" s="78"/>
      <c r="PBR48" s="79"/>
      <c r="PBS48" s="80"/>
      <c r="PBT48" s="81"/>
      <c r="PBU48" s="81"/>
      <c r="PBV48" s="82"/>
      <c r="PBW48" s="27"/>
      <c r="PBX48" s="48"/>
      <c r="PBY48" s="30"/>
      <c r="PBZ48" s="56"/>
      <c r="PCA48" s="78"/>
      <c r="PCB48" s="59"/>
      <c r="PCC48" s="78"/>
      <c r="PCD48" s="78"/>
      <c r="PCE48" s="78"/>
      <c r="PCF48" s="78"/>
      <c r="PCG48" s="79"/>
      <c r="PCH48" s="80"/>
      <c r="PCI48" s="81"/>
      <c r="PCJ48" s="81"/>
      <c r="PCK48" s="82"/>
      <c r="PCL48" s="27"/>
      <c r="PCM48" s="48"/>
      <c r="PCN48" s="30"/>
      <c r="PCO48" s="56"/>
      <c r="PCP48" s="78"/>
      <c r="PCQ48" s="59"/>
      <c r="PCR48" s="78"/>
      <c r="PCS48" s="78"/>
      <c r="PCT48" s="78"/>
      <c r="PCU48" s="78"/>
      <c r="PCV48" s="79"/>
      <c r="PCW48" s="80"/>
      <c r="PCX48" s="81"/>
      <c r="PCY48" s="81"/>
      <c r="PCZ48" s="82"/>
      <c r="PDA48" s="27"/>
      <c r="PDB48" s="48"/>
      <c r="PDC48" s="30"/>
      <c r="PDD48" s="56"/>
      <c r="PDE48" s="78"/>
      <c r="PDF48" s="59"/>
      <c r="PDG48" s="78"/>
      <c r="PDH48" s="78"/>
      <c r="PDI48" s="78"/>
      <c r="PDJ48" s="78"/>
      <c r="PDK48" s="79"/>
      <c r="PDL48" s="80"/>
      <c r="PDM48" s="81"/>
      <c r="PDN48" s="81"/>
      <c r="PDO48" s="82"/>
      <c r="PDP48" s="27"/>
      <c r="PDQ48" s="48"/>
      <c r="PDR48" s="30"/>
      <c r="PDS48" s="56"/>
      <c r="PDT48" s="78"/>
      <c r="PDU48" s="59"/>
      <c r="PDV48" s="78"/>
      <c r="PDW48" s="78"/>
      <c r="PDX48" s="78"/>
      <c r="PDY48" s="78"/>
      <c r="PDZ48" s="79"/>
      <c r="PEA48" s="80"/>
      <c r="PEB48" s="81"/>
      <c r="PEC48" s="81"/>
      <c r="PED48" s="82"/>
      <c r="PEE48" s="27"/>
      <c r="PEF48" s="48"/>
      <c r="PEG48" s="30"/>
      <c r="PEH48" s="56"/>
      <c r="PEI48" s="78"/>
      <c r="PEJ48" s="59"/>
      <c r="PEK48" s="78"/>
      <c r="PEL48" s="78"/>
      <c r="PEM48" s="78"/>
      <c r="PEN48" s="78"/>
      <c r="PEO48" s="79"/>
      <c r="PEP48" s="80"/>
      <c r="PEQ48" s="81"/>
      <c r="PER48" s="81"/>
      <c r="PES48" s="82"/>
      <c r="PET48" s="27"/>
      <c r="PEU48" s="48"/>
      <c r="PEV48" s="30"/>
      <c r="PEW48" s="56"/>
      <c r="PEX48" s="78"/>
      <c r="PEY48" s="59"/>
      <c r="PEZ48" s="78"/>
      <c r="PFA48" s="78"/>
      <c r="PFB48" s="78"/>
      <c r="PFC48" s="78"/>
      <c r="PFD48" s="79"/>
      <c r="PFE48" s="80"/>
      <c r="PFF48" s="81"/>
      <c r="PFG48" s="81"/>
      <c r="PFH48" s="82"/>
      <c r="PFI48" s="27"/>
      <c r="PFJ48" s="48"/>
      <c r="PFK48" s="30"/>
      <c r="PFL48" s="56"/>
      <c r="PFM48" s="78"/>
      <c r="PFN48" s="59"/>
      <c r="PFO48" s="78"/>
      <c r="PFP48" s="78"/>
      <c r="PFQ48" s="78"/>
      <c r="PFR48" s="78"/>
      <c r="PFS48" s="79"/>
      <c r="PFT48" s="80"/>
      <c r="PFU48" s="81"/>
      <c r="PFV48" s="81"/>
      <c r="PFW48" s="82"/>
      <c r="PFX48" s="27"/>
      <c r="PFY48" s="48"/>
      <c r="PFZ48" s="30"/>
      <c r="PGA48" s="56"/>
      <c r="PGB48" s="78"/>
      <c r="PGC48" s="59"/>
      <c r="PGD48" s="78"/>
      <c r="PGE48" s="78"/>
      <c r="PGF48" s="78"/>
      <c r="PGG48" s="78"/>
      <c r="PGH48" s="79"/>
      <c r="PGI48" s="80"/>
      <c r="PGJ48" s="81"/>
      <c r="PGK48" s="81"/>
      <c r="PGL48" s="82"/>
      <c r="PGM48" s="27"/>
      <c r="PGN48" s="48"/>
      <c r="PGO48" s="30"/>
      <c r="PGP48" s="56"/>
      <c r="PGQ48" s="78"/>
      <c r="PGR48" s="59"/>
      <c r="PGS48" s="78"/>
      <c r="PGT48" s="78"/>
      <c r="PGU48" s="78"/>
      <c r="PGV48" s="78"/>
      <c r="PGW48" s="79"/>
      <c r="PGX48" s="80"/>
      <c r="PGY48" s="81"/>
      <c r="PGZ48" s="81"/>
      <c r="PHA48" s="82"/>
      <c r="PHB48" s="27"/>
      <c r="PHC48" s="48"/>
      <c r="PHD48" s="30"/>
      <c r="PHE48" s="56"/>
      <c r="PHF48" s="78"/>
      <c r="PHG48" s="59"/>
      <c r="PHH48" s="78"/>
      <c r="PHI48" s="78"/>
      <c r="PHJ48" s="78"/>
      <c r="PHK48" s="78"/>
      <c r="PHL48" s="79"/>
      <c r="PHM48" s="80"/>
      <c r="PHN48" s="81"/>
      <c r="PHO48" s="81"/>
      <c r="PHP48" s="82"/>
      <c r="PHQ48" s="27"/>
      <c r="PHR48" s="48"/>
      <c r="PHS48" s="30"/>
      <c r="PHT48" s="56"/>
      <c r="PHU48" s="78"/>
      <c r="PHV48" s="59"/>
      <c r="PHW48" s="78"/>
      <c r="PHX48" s="78"/>
      <c r="PHY48" s="78"/>
      <c r="PHZ48" s="78"/>
      <c r="PIA48" s="79"/>
      <c r="PIB48" s="80"/>
      <c r="PIC48" s="81"/>
      <c r="PID48" s="81"/>
      <c r="PIE48" s="82"/>
      <c r="PIF48" s="27"/>
      <c r="PIG48" s="48"/>
      <c r="PIH48" s="30"/>
      <c r="PII48" s="56"/>
      <c r="PIJ48" s="78"/>
      <c r="PIK48" s="59"/>
      <c r="PIL48" s="78"/>
      <c r="PIM48" s="78"/>
      <c r="PIN48" s="78"/>
      <c r="PIO48" s="78"/>
      <c r="PIP48" s="79"/>
      <c r="PIQ48" s="80"/>
      <c r="PIR48" s="81"/>
      <c r="PIS48" s="81"/>
      <c r="PIT48" s="82"/>
      <c r="PIU48" s="27"/>
      <c r="PIV48" s="48"/>
      <c r="PIW48" s="30"/>
      <c r="PIX48" s="56"/>
      <c r="PIY48" s="78"/>
      <c r="PIZ48" s="59"/>
      <c r="PJA48" s="78"/>
      <c r="PJB48" s="78"/>
      <c r="PJC48" s="78"/>
      <c r="PJD48" s="78"/>
      <c r="PJE48" s="79"/>
      <c r="PJF48" s="80"/>
      <c r="PJG48" s="81"/>
      <c r="PJH48" s="81"/>
      <c r="PJI48" s="82"/>
      <c r="PJJ48" s="27"/>
      <c r="PJK48" s="48"/>
      <c r="PJL48" s="30"/>
      <c r="PJM48" s="56"/>
      <c r="PJN48" s="78"/>
      <c r="PJO48" s="59"/>
      <c r="PJP48" s="78"/>
      <c r="PJQ48" s="78"/>
      <c r="PJR48" s="78"/>
      <c r="PJS48" s="78"/>
      <c r="PJT48" s="79"/>
      <c r="PJU48" s="80"/>
      <c r="PJV48" s="81"/>
      <c r="PJW48" s="81"/>
      <c r="PJX48" s="82"/>
      <c r="PJY48" s="27"/>
      <c r="PJZ48" s="48"/>
      <c r="PKA48" s="30"/>
      <c r="PKB48" s="56"/>
      <c r="PKC48" s="78"/>
      <c r="PKD48" s="59"/>
      <c r="PKE48" s="78"/>
      <c r="PKF48" s="78"/>
      <c r="PKG48" s="78"/>
      <c r="PKH48" s="78"/>
      <c r="PKI48" s="79"/>
      <c r="PKJ48" s="80"/>
      <c r="PKK48" s="81"/>
      <c r="PKL48" s="81"/>
      <c r="PKM48" s="82"/>
      <c r="PKN48" s="27"/>
      <c r="PKO48" s="48"/>
      <c r="PKP48" s="30"/>
      <c r="PKQ48" s="56"/>
      <c r="PKR48" s="78"/>
      <c r="PKS48" s="59"/>
      <c r="PKT48" s="78"/>
      <c r="PKU48" s="78"/>
      <c r="PKV48" s="78"/>
      <c r="PKW48" s="78"/>
      <c r="PKX48" s="79"/>
      <c r="PKY48" s="80"/>
      <c r="PKZ48" s="81"/>
      <c r="PLA48" s="81"/>
      <c r="PLB48" s="82"/>
      <c r="PLC48" s="27"/>
      <c r="PLD48" s="48"/>
      <c r="PLE48" s="30"/>
      <c r="PLF48" s="56"/>
      <c r="PLG48" s="78"/>
      <c r="PLH48" s="59"/>
      <c r="PLI48" s="78"/>
      <c r="PLJ48" s="78"/>
      <c r="PLK48" s="78"/>
      <c r="PLL48" s="78"/>
      <c r="PLM48" s="79"/>
      <c r="PLN48" s="80"/>
      <c r="PLO48" s="81"/>
      <c r="PLP48" s="81"/>
      <c r="PLQ48" s="82"/>
      <c r="PLR48" s="27"/>
      <c r="PLS48" s="48"/>
      <c r="PLT48" s="30"/>
      <c r="PLU48" s="56"/>
      <c r="PLV48" s="78"/>
      <c r="PLW48" s="59"/>
      <c r="PLX48" s="78"/>
      <c r="PLY48" s="78"/>
      <c r="PLZ48" s="78"/>
      <c r="PMA48" s="78"/>
      <c r="PMB48" s="79"/>
      <c r="PMC48" s="80"/>
      <c r="PMD48" s="81"/>
      <c r="PME48" s="81"/>
      <c r="PMF48" s="82"/>
      <c r="PMG48" s="27"/>
      <c r="PMH48" s="48"/>
      <c r="PMI48" s="30"/>
      <c r="PMJ48" s="56"/>
      <c r="PMK48" s="78"/>
      <c r="PML48" s="59"/>
      <c r="PMM48" s="78"/>
      <c r="PMN48" s="78"/>
      <c r="PMO48" s="78"/>
      <c r="PMP48" s="78"/>
      <c r="PMQ48" s="79"/>
      <c r="PMR48" s="80"/>
      <c r="PMS48" s="81"/>
      <c r="PMT48" s="81"/>
      <c r="PMU48" s="82"/>
      <c r="PMV48" s="27"/>
      <c r="PMW48" s="48"/>
      <c r="PMX48" s="30"/>
      <c r="PMY48" s="56"/>
      <c r="PMZ48" s="78"/>
      <c r="PNA48" s="59"/>
      <c r="PNB48" s="78"/>
      <c r="PNC48" s="78"/>
      <c r="PND48" s="78"/>
      <c r="PNE48" s="78"/>
      <c r="PNF48" s="79"/>
      <c r="PNG48" s="80"/>
      <c r="PNH48" s="81"/>
      <c r="PNI48" s="81"/>
      <c r="PNJ48" s="82"/>
      <c r="PNK48" s="27"/>
      <c r="PNL48" s="48"/>
      <c r="PNM48" s="30"/>
      <c r="PNN48" s="56"/>
      <c r="PNO48" s="78"/>
      <c r="PNP48" s="59"/>
      <c r="PNQ48" s="78"/>
      <c r="PNR48" s="78"/>
      <c r="PNS48" s="78"/>
      <c r="PNT48" s="78"/>
      <c r="PNU48" s="79"/>
      <c r="PNV48" s="80"/>
      <c r="PNW48" s="81"/>
      <c r="PNX48" s="81"/>
      <c r="PNY48" s="82"/>
      <c r="PNZ48" s="27"/>
      <c r="POA48" s="48"/>
      <c r="POB48" s="30"/>
      <c r="POC48" s="56"/>
      <c r="POD48" s="78"/>
      <c r="POE48" s="59"/>
      <c r="POF48" s="78"/>
      <c r="POG48" s="78"/>
      <c r="POH48" s="78"/>
      <c r="POI48" s="78"/>
      <c r="POJ48" s="79"/>
      <c r="POK48" s="80"/>
      <c r="POL48" s="81"/>
      <c r="POM48" s="81"/>
      <c r="PON48" s="82"/>
      <c r="POO48" s="27"/>
      <c r="POP48" s="48"/>
      <c r="POQ48" s="30"/>
      <c r="POR48" s="56"/>
      <c r="POS48" s="78"/>
      <c r="POT48" s="59"/>
      <c r="POU48" s="78"/>
      <c r="POV48" s="78"/>
      <c r="POW48" s="78"/>
      <c r="POX48" s="78"/>
      <c r="POY48" s="79"/>
      <c r="POZ48" s="80"/>
      <c r="PPA48" s="81"/>
      <c r="PPB48" s="81"/>
      <c r="PPC48" s="82"/>
      <c r="PPD48" s="27"/>
      <c r="PPE48" s="48"/>
      <c r="PPF48" s="30"/>
      <c r="PPG48" s="56"/>
      <c r="PPH48" s="78"/>
      <c r="PPI48" s="59"/>
      <c r="PPJ48" s="78"/>
      <c r="PPK48" s="78"/>
      <c r="PPL48" s="78"/>
      <c r="PPM48" s="78"/>
      <c r="PPN48" s="79"/>
      <c r="PPO48" s="80"/>
      <c r="PPP48" s="81"/>
      <c r="PPQ48" s="81"/>
      <c r="PPR48" s="82"/>
      <c r="PPS48" s="27"/>
      <c r="PPT48" s="48"/>
      <c r="PPU48" s="30"/>
      <c r="PPV48" s="56"/>
      <c r="PPW48" s="78"/>
      <c r="PPX48" s="59"/>
      <c r="PPY48" s="78"/>
      <c r="PPZ48" s="78"/>
      <c r="PQA48" s="78"/>
      <c r="PQB48" s="78"/>
      <c r="PQC48" s="79"/>
      <c r="PQD48" s="80"/>
      <c r="PQE48" s="81"/>
      <c r="PQF48" s="81"/>
      <c r="PQG48" s="82"/>
      <c r="PQH48" s="27"/>
      <c r="PQI48" s="48"/>
      <c r="PQJ48" s="30"/>
      <c r="PQK48" s="56"/>
      <c r="PQL48" s="78"/>
      <c r="PQM48" s="59"/>
      <c r="PQN48" s="78"/>
      <c r="PQO48" s="78"/>
      <c r="PQP48" s="78"/>
      <c r="PQQ48" s="78"/>
      <c r="PQR48" s="79"/>
      <c r="PQS48" s="80"/>
      <c r="PQT48" s="81"/>
      <c r="PQU48" s="81"/>
      <c r="PQV48" s="82"/>
      <c r="PQW48" s="27"/>
      <c r="PQX48" s="48"/>
      <c r="PQY48" s="30"/>
      <c r="PQZ48" s="56"/>
      <c r="PRA48" s="78"/>
      <c r="PRB48" s="59"/>
      <c r="PRC48" s="78"/>
      <c r="PRD48" s="78"/>
      <c r="PRE48" s="78"/>
      <c r="PRF48" s="78"/>
      <c r="PRG48" s="79"/>
      <c r="PRH48" s="80"/>
      <c r="PRI48" s="81"/>
      <c r="PRJ48" s="81"/>
      <c r="PRK48" s="82"/>
      <c r="PRL48" s="27"/>
      <c r="PRM48" s="48"/>
      <c r="PRN48" s="30"/>
      <c r="PRO48" s="56"/>
      <c r="PRP48" s="78"/>
      <c r="PRQ48" s="59"/>
      <c r="PRR48" s="78"/>
      <c r="PRS48" s="78"/>
      <c r="PRT48" s="78"/>
      <c r="PRU48" s="78"/>
      <c r="PRV48" s="79"/>
      <c r="PRW48" s="80"/>
      <c r="PRX48" s="81"/>
      <c r="PRY48" s="81"/>
      <c r="PRZ48" s="82"/>
      <c r="PSA48" s="27"/>
      <c r="PSB48" s="48"/>
      <c r="PSC48" s="30"/>
      <c r="PSD48" s="56"/>
      <c r="PSE48" s="78"/>
      <c r="PSF48" s="59"/>
      <c r="PSG48" s="78"/>
      <c r="PSH48" s="78"/>
      <c r="PSI48" s="78"/>
      <c r="PSJ48" s="78"/>
      <c r="PSK48" s="79"/>
      <c r="PSL48" s="80"/>
      <c r="PSM48" s="81"/>
      <c r="PSN48" s="81"/>
      <c r="PSO48" s="82"/>
      <c r="PSP48" s="27"/>
      <c r="PSQ48" s="48"/>
      <c r="PSR48" s="30"/>
      <c r="PSS48" s="56"/>
      <c r="PST48" s="78"/>
      <c r="PSU48" s="59"/>
      <c r="PSV48" s="78"/>
      <c r="PSW48" s="78"/>
      <c r="PSX48" s="78"/>
      <c r="PSY48" s="78"/>
      <c r="PSZ48" s="79"/>
      <c r="PTA48" s="80"/>
      <c r="PTB48" s="81"/>
      <c r="PTC48" s="81"/>
      <c r="PTD48" s="82"/>
      <c r="PTE48" s="27"/>
      <c r="PTF48" s="48"/>
      <c r="PTG48" s="30"/>
      <c r="PTH48" s="56"/>
      <c r="PTI48" s="78"/>
      <c r="PTJ48" s="59"/>
      <c r="PTK48" s="78"/>
      <c r="PTL48" s="78"/>
      <c r="PTM48" s="78"/>
      <c r="PTN48" s="78"/>
      <c r="PTO48" s="79"/>
      <c r="PTP48" s="80"/>
      <c r="PTQ48" s="81"/>
      <c r="PTR48" s="81"/>
      <c r="PTS48" s="82"/>
      <c r="PTT48" s="27"/>
      <c r="PTU48" s="48"/>
      <c r="PTV48" s="30"/>
      <c r="PTW48" s="56"/>
      <c r="PTX48" s="78"/>
      <c r="PTY48" s="59"/>
      <c r="PTZ48" s="78"/>
      <c r="PUA48" s="78"/>
      <c r="PUB48" s="78"/>
      <c r="PUC48" s="78"/>
      <c r="PUD48" s="79"/>
      <c r="PUE48" s="80"/>
      <c r="PUF48" s="81"/>
      <c r="PUG48" s="81"/>
      <c r="PUH48" s="82"/>
      <c r="PUI48" s="27"/>
      <c r="PUJ48" s="48"/>
      <c r="PUK48" s="30"/>
      <c r="PUL48" s="56"/>
      <c r="PUM48" s="78"/>
      <c r="PUN48" s="59"/>
      <c r="PUO48" s="78"/>
      <c r="PUP48" s="78"/>
      <c r="PUQ48" s="78"/>
      <c r="PUR48" s="78"/>
      <c r="PUS48" s="79"/>
      <c r="PUT48" s="80"/>
      <c r="PUU48" s="81"/>
      <c r="PUV48" s="81"/>
      <c r="PUW48" s="82"/>
      <c r="PUX48" s="27"/>
      <c r="PUY48" s="48"/>
      <c r="PUZ48" s="30"/>
      <c r="PVA48" s="56"/>
      <c r="PVB48" s="78"/>
      <c r="PVC48" s="59"/>
      <c r="PVD48" s="78"/>
      <c r="PVE48" s="78"/>
      <c r="PVF48" s="78"/>
      <c r="PVG48" s="78"/>
      <c r="PVH48" s="79"/>
      <c r="PVI48" s="80"/>
      <c r="PVJ48" s="81"/>
      <c r="PVK48" s="81"/>
      <c r="PVL48" s="82"/>
      <c r="PVM48" s="27"/>
      <c r="PVN48" s="48"/>
      <c r="PVO48" s="30"/>
      <c r="PVP48" s="56"/>
      <c r="PVQ48" s="78"/>
      <c r="PVR48" s="59"/>
      <c r="PVS48" s="78"/>
      <c r="PVT48" s="78"/>
      <c r="PVU48" s="78"/>
      <c r="PVV48" s="78"/>
      <c r="PVW48" s="79"/>
      <c r="PVX48" s="80"/>
      <c r="PVY48" s="81"/>
      <c r="PVZ48" s="81"/>
      <c r="PWA48" s="82"/>
      <c r="PWB48" s="27"/>
      <c r="PWC48" s="48"/>
      <c r="PWD48" s="30"/>
      <c r="PWE48" s="56"/>
      <c r="PWF48" s="78"/>
      <c r="PWG48" s="59"/>
      <c r="PWH48" s="78"/>
      <c r="PWI48" s="78"/>
      <c r="PWJ48" s="78"/>
      <c r="PWK48" s="78"/>
      <c r="PWL48" s="79"/>
      <c r="PWM48" s="80"/>
      <c r="PWN48" s="81"/>
      <c r="PWO48" s="81"/>
      <c r="PWP48" s="82"/>
      <c r="PWQ48" s="27"/>
      <c r="PWR48" s="48"/>
      <c r="PWS48" s="30"/>
      <c r="PWT48" s="56"/>
      <c r="PWU48" s="78"/>
      <c r="PWV48" s="59"/>
      <c r="PWW48" s="78"/>
      <c r="PWX48" s="78"/>
      <c r="PWY48" s="78"/>
      <c r="PWZ48" s="78"/>
      <c r="PXA48" s="79"/>
      <c r="PXB48" s="80"/>
      <c r="PXC48" s="81"/>
      <c r="PXD48" s="81"/>
      <c r="PXE48" s="82"/>
      <c r="PXF48" s="27"/>
      <c r="PXG48" s="48"/>
      <c r="PXH48" s="30"/>
      <c r="PXI48" s="56"/>
      <c r="PXJ48" s="78"/>
      <c r="PXK48" s="59"/>
      <c r="PXL48" s="78"/>
      <c r="PXM48" s="78"/>
      <c r="PXN48" s="78"/>
      <c r="PXO48" s="78"/>
      <c r="PXP48" s="79"/>
      <c r="PXQ48" s="80"/>
      <c r="PXR48" s="81"/>
      <c r="PXS48" s="81"/>
      <c r="PXT48" s="82"/>
      <c r="PXU48" s="27"/>
      <c r="PXV48" s="48"/>
      <c r="PXW48" s="30"/>
      <c r="PXX48" s="56"/>
      <c r="PXY48" s="78"/>
      <c r="PXZ48" s="59"/>
      <c r="PYA48" s="78"/>
      <c r="PYB48" s="78"/>
      <c r="PYC48" s="78"/>
      <c r="PYD48" s="78"/>
      <c r="PYE48" s="79"/>
      <c r="PYF48" s="80"/>
      <c r="PYG48" s="81"/>
      <c r="PYH48" s="81"/>
      <c r="PYI48" s="82"/>
      <c r="PYJ48" s="27"/>
      <c r="PYK48" s="48"/>
      <c r="PYL48" s="30"/>
      <c r="PYM48" s="56"/>
      <c r="PYN48" s="78"/>
      <c r="PYO48" s="59"/>
      <c r="PYP48" s="78"/>
      <c r="PYQ48" s="78"/>
      <c r="PYR48" s="78"/>
      <c r="PYS48" s="78"/>
      <c r="PYT48" s="79"/>
      <c r="PYU48" s="80"/>
      <c r="PYV48" s="81"/>
      <c r="PYW48" s="81"/>
      <c r="PYX48" s="82"/>
      <c r="PYY48" s="27"/>
      <c r="PYZ48" s="48"/>
      <c r="PZA48" s="30"/>
      <c r="PZB48" s="56"/>
      <c r="PZC48" s="78"/>
      <c r="PZD48" s="59"/>
      <c r="PZE48" s="78"/>
      <c r="PZF48" s="78"/>
      <c r="PZG48" s="78"/>
      <c r="PZH48" s="78"/>
      <c r="PZI48" s="79"/>
      <c r="PZJ48" s="80"/>
      <c r="PZK48" s="81"/>
      <c r="PZL48" s="81"/>
      <c r="PZM48" s="82"/>
      <c r="PZN48" s="27"/>
      <c r="PZO48" s="48"/>
      <c r="PZP48" s="30"/>
      <c r="PZQ48" s="56"/>
      <c r="PZR48" s="78"/>
      <c r="PZS48" s="59"/>
      <c r="PZT48" s="78"/>
      <c r="PZU48" s="78"/>
      <c r="PZV48" s="78"/>
      <c r="PZW48" s="78"/>
      <c r="PZX48" s="79"/>
      <c r="PZY48" s="80"/>
      <c r="PZZ48" s="81"/>
      <c r="QAA48" s="81"/>
      <c r="QAB48" s="82"/>
      <c r="QAC48" s="27"/>
      <c r="QAD48" s="48"/>
      <c r="QAE48" s="30"/>
      <c r="QAF48" s="56"/>
      <c r="QAG48" s="78"/>
      <c r="QAH48" s="59"/>
      <c r="QAI48" s="78"/>
      <c r="QAJ48" s="78"/>
      <c r="QAK48" s="78"/>
      <c r="QAL48" s="78"/>
      <c r="QAM48" s="79"/>
      <c r="QAN48" s="80"/>
      <c r="QAO48" s="81"/>
      <c r="QAP48" s="81"/>
      <c r="QAQ48" s="82"/>
      <c r="QAR48" s="27"/>
      <c r="QAS48" s="48"/>
      <c r="QAT48" s="30"/>
      <c r="QAU48" s="56"/>
      <c r="QAV48" s="78"/>
      <c r="QAW48" s="59"/>
      <c r="QAX48" s="78"/>
      <c r="QAY48" s="78"/>
      <c r="QAZ48" s="78"/>
      <c r="QBA48" s="78"/>
      <c r="QBB48" s="79"/>
      <c r="QBC48" s="80"/>
      <c r="QBD48" s="81"/>
      <c r="QBE48" s="81"/>
      <c r="QBF48" s="82"/>
      <c r="QBG48" s="27"/>
      <c r="QBH48" s="48"/>
      <c r="QBI48" s="30"/>
      <c r="QBJ48" s="56"/>
      <c r="QBK48" s="78"/>
      <c r="QBL48" s="59"/>
      <c r="QBM48" s="78"/>
      <c r="QBN48" s="78"/>
      <c r="QBO48" s="78"/>
      <c r="QBP48" s="78"/>
      <c r="QBQ48" s="79"/>
      <c r="QBR48" s="80"/>
      <c r="QBS48" s="81"/>
      <c r="QBT48" s="81"/>
      <c r="QBU48" s="82"/>
      <c r="QBV48" s="27"/>
      <c r="QBW48" s="48"/>
      <c r="QBX48" s="30"/>
      <c r="QBY48" s="56"/>
      <c r="QBZ48" s="78"/>
      <c r="QCA48" s="59"/>
      <c r="QCB48" s="78"/>
      <c r="QCC48" s="78"/>
      <c r="QCD48" s="78"/>
      <c r="QCE48" s="78"/>
      <c r="QCF48" s="79"/>
      <c r="QCG48" s="80"/>
      <c r="QCH48" s="81"/>
      <c r="QCI48" s="81"/>
      <c r="QCJ48" s="82"/>
      <c r="QCK48" s="27"/>
      <c r="QCL48" s="48"/>
      <c r="QCM48" s="30"/>
      <c r="QCN48" s="56"/>
      <c r="QCO48" s="78"/>
      <c r="QCP48" s="59"/>
      <c r="QCQ48" s="78"/>
      <c r="QCR48" s="78"/>
      <c r="QCS48" s="78"/>
      <c r="QCT48" s="78"/>
      <c r="QCU48" s="79"/>
      <c r="QCV48" s="80"/>
      <c r="QCW48" s="81"/>
      <c r="QCX48" s="81"/>
      <c r="QCY48" s="82"/>
      <c r="QCZ48" s="27"/>
      <c r="QDA48" s="48"/>
      <c r="QDB48" s="30"/>
      <c r="QDC48" s="56"/>
      <c r="QDD48" s="78"/>
      <c r="QDE48" s="59"/>
      <c r="QDF48" s="78"/>
      <c r="QDG48" s="78"/>
      <c r="QDH48" s="78"/>
      <c r="QDI48" s="78"/>
      <c r="QDJ48" s="79"/>
      <c r="QDK48" s="80"/>
      <c r="QDL48" s="81"/>
      <c r="QDM48" s="81"/>
      <c r="QDN48" s="82"/>
      <c r="QDO48" s="27"/>
      <c r="QDP48" s="48"/>
      <c r="QDQ48" s="30"/>
      <c r="QDR48" s="56"/>
      <c r="QDS48" s="78"/>
      <c r="QDT48" s="59"/>
      <c r="QDU48" s="78"/>
      <c r="QDV48" s="78"/>
      <c r="QDW48" s="78"/>
      <c r="QDX48" s="78"/>
      <c r="QDY48" s="79"/>
      <c r="QDZ48" s="80"/>
      <c r="QEA48" s="81"/>
      <c r="QEB48" s="81"/>
      <c r="QEC48" s="82"/>
      <c r="QED48" s="27"/>
      <c r="QEE48" s="48"/>
      <c r="QEF48" s="30"/>
      <c r="QEG48" s="56"/>
      <c r="QEH48" s="78"/>
      <c r="QEI48" s="59"/>
      <c r="QEJ48" s="78"/>
      <c r="QEK48" s="78"/>
      <c r="QEL48" s="78"/>
      <c r="QEM48" s="78"/>
      <c r="QEN48" s="79"/>
      <c r="QEO48" s="80"/>
      <c r="QEP48" s="81"/>
      <c r="QEQ48" s="81"/>
      <c r="QER48" s="82"/>
      <c r="QES48" s="27"/>
      <c r="QET48" s="48"/>
      <c r="QEU48" s="30"/>
      <c r="QEV48" s="56"/>
      <c r="QEW48" s="78"/>
      <c r="QEX48" s="59"/>
      <c r="QEY48" s="78"/>
      <c r="QEZ48" s="78"/>
      <c r="QFA48" s="78"/>
      <c r="QFB48" s="78"/>
      <c r="QFC48" s="79"/>
      <c r="QFD48" s="80"/>
      <c r="QFE48" s="81"/>
      <c r="QFF48" s="81"/>
      <c r="QFG48" s="82"/>
      <c r="QFH48" s="27"/>
      <c r="QFI48" s="48"/>
      <c r="QFJ48" s="30"/>
      <c r="QFK48" s="56"/>
      <c r="QFL48" s="78"/>
      <c r="QFM48" s="59"/>
      <c r="QFN48" s="78"/>
      <c r="QFO48" s="78"/>
      <c r="QFP48" s="78"/>
      <c r="QFQ48" s="78"/>
      <c r="QFR48" s="79"/>
      <c r="QFS48" s="80"/>
      <c r="QFT48" s="81"/>
      <c r="QFU48" s="81"/>
      <c r="QFV48" s="82"/>
      <c r="QFW48" s="27"/>
      <c r="QFX48" s="48"/>
      <c r="QFY48" s="30"/>
      <c r="QFZ48" s="56"/>
      <c r="QGA48" s="78"/>
      <c r="QGB48" s="59"/>
      <c r="QGC48" s="78"/>
      <c r="QGD48" s="78"/>
      <c r="QGE48" s="78"/>
      <c r="QGF48" s="78"/>
      <c r="QGG48" s="79"/>
      <c r="QGH48" s="80"/>
      <c r="QGI48" s="81"/>
      <c r="QGJ48" s="81"/>
      <c r="QGK48" s="82"/>
      <c r="QGL48" s="27"/>
      <c r="QGM48" s="48"/>
      <c r="QGN48" s="30"/>
      <c r="QGO48" s="56"/>
      <c r="QGP48" s="78"/>
      <c r="QGQ48" s="59"/>
      <c r="QGR48" s="78"/>
      <c r="QGS48" s="78"/>
      <c r="QGT48" s="78"/>
      <c r="QGU48" s="78"/>
      <c r="QGV48" s="79"/>
      <c r="QGW48" s="80"/>
      <c r="QGX48" s="81"/>
      <c r="QGY48" s="81"/>
      <c r="QGZ48" s="82"/>
      <c r="QHA48" s="27"/>
      <c r="QHB48" s="48"/>
      <c r="QHC48" s="30"/>
      <c r="QHD48" s="56"/>
      <c r="QHE48" s="78"/>
      <c r="QHF48" s="59"/>
      <c r="QHG48" s="78"/>
      <c r="QHH48" s="78"/>
      <c r="QHI48" s="78"/>
      <c r="QHJ48" s="78"/>
      <c r="QHK48" s="79"/>
      <c r="QHL48" s="80"/>
      <c r="QHM48" s="81"/>
      <c r="QHN48" s="81"/>
      <c r="QHO48" s="82"/>
      <c r="QHP48" s="27"/>
      <c r="QHQ48" s="48"/>
      <c r="QHR48" s="30"/>
      <c r="QHS48" s="56"/>
      <c r="QHT48" s="78"/>
      <c r="QHU48" s="59"/>
      <c r="QHV48" s="78"/>
      <c r="QHW48" s="78"/>
      <c r="QHX48" s="78"/>
      <c r="QHY48" s="78"/>
      <c r="QHZ48" s="79"/>
      <c r="QIA48" s="80"/>
      <c r="QIB48" s="81"/>
      <c r="QIC48" s="81"/>
      <c r="QID48" s="82"/>
      <c r="QIE48" s="27"/>
      <c r="QIF48" s="48"/>
      <c r="QIG48" s="30"/>
      <c r="QIH48" s="56"/>
      <c r="QII48" s="78"/>
      <c r="QIJ48" s="59"/>
      <c r="QIK48" s="78"/>
      <c r="QIL48" s="78"/>
      <c r="QIM48" s="78"/>
      <c r="QIN48" s="78"/>
      <c r="QIO48" s="79"/>
      <c r="QIP48" s="80"/>
      <c r="QIQ48" s="81"/>
      <c r="QIR48" s="81"/>
      <c r="QIS48" s="82"/>
      <c r="QIT48" s="27"/>
      <c r="QIU48" s="48"/>
      <c r="QIV48" s="30"/>
      <c r="QIW48" s="56"/>
      <c r="QIX48" s="78"/>
      <c r="QIY48" s="59"/>
      <c r="QIZ48" s="78"/>
      <c r="QJA48" s="78"/>
      <c r="QJB48" s="78"/>
      <c r="QJC48" s="78"/>
      <c r="QJD48" s="79"/>
      <c r="QJE48" s="80"/>
      <c r="QJF48" s="81"/>
      <c r="QJG48" s="81"/>
      <c r="QJH48" s="82"/>
      <c r="QJI48" s="27"/>
      <c r="QJJ48" s="48"/>
      <c r="QJK48" s="30"/>
      <c r="QJL48" s="56"/>
      <c r="QJM48" s="78"/>
      <c r="QJN48" s="59"/>
      <c r="QJO48" s="78"/>
      <c r="QJP48" s="78"/>
      <c r="QJQ48" s="78"/>
      <c r="QJR48" s="78"/>
      <c r="QJS48" s="79"/>
      <c r="QJT48" s="80"/>
      <c r="QJU48" s="81"/>
      <c r="QJV48" s="81"/>
      <c r="QJW48" s="82"/>
      <c r="QJX48" s="27"/>
      <c r="QJY48" s="48"/>
      <c r="QJZ48" s="30"/>
      <c r="QKA48" s="56"/>
      <c r="QKB48" s="78"/>
      <c r="QKC48" s="59"/>
      <c r="QKD48" s="78"/>
      <c r="QKE48" s="78"/>
      <c r="QKF48" s="78"/>
      <c r="QKG48" s="78"/>
      <c r="QKH48" s="79"/>
      <c r="QKI48" s="80"/>
      <c r="QKJ48" s="81"/>
      <c r="QKK48" s="81"/>
      <c r="QKL48" s="82"/>
      <c r="QKM48" s="27"/>
      <c r="QKN48" s="48"/>
      <c r="QKO48" s="30"/>
      <c r="QKP48" s="56"/>
      <c r="QKQ48" s="78"/>
      <c r="QKR48" s="59"/>
      <c r="QKS48" s="78"/>
      <c r="QKT48" s="78"/>
      <c r="QKU48" s="78"/>
      <c r="QKV48" s="78"/>
      <c r="QKW48" s="79"/>
      <c r="QKX48" s="80"/>
      <c r="QKY48" s="81"/>
      <c r="QKZ48" s="81"/>
      <c r="QLA48" s="82"/>
      <c r="QLB48" s="27"/>
      <c r="QLC48" s="48"/>
      <c r="QLD48" s="30"/>
      <c r="QLE48" s="56"/>
      <c r="QLF48" s="78"/>
      <c r="QLG48" s="59"/>
      <c r="QLH48" s="78"/>
      <c r="QLI48" s="78"/>
      <c r="QLJ48" s="78"/>
      <c r="QLK48" s="78"/>
      <c r="QLL48" s="79"/>
      <c r="QLM48" s="80"/>
      <c r="QLN48" s="81"/>
      <c r="QLO48" s="81"/>
      <c r="QLP48" s="82"/>
      <c r="QLQ48" s="27"/>
      <c r="QLR48" s="48"/>
      <c r="QLS48" s="30"/>
      <c r="QLT48" s="56"/>
      <c r="QLU48" s="78"/>
      <c r="QLV48" s="59"/>
      <c r="QLW48" s="78"/>
      <c r="QLX48" s="78"/>
      <c r="QLY48" s="78"/>
      <c r="QLZ48" s="78"/>
      <c r="QMA48" s="79"/>
      <c r="QMB48" s="80"/>
      <c r="QMC48" s="81"/>
      <c r="QMD48" s="81"/>
      <c r="QME48" s="82"/>
      <c r="QMF48" s="27"/>
      <c r="QMG48" s="48"/>
      <c r="QMH48" s="30"/>
      <c r="QMI48" s="56"/>
      <c r="QMJ48" s="78"/>
      <c r="QMK48" s="59"/>
      <c r="QML48" s="78"/>
      <c r="QMM48" s="78"/>
      <c r="QMN48" s="78"/>
      <c r="QMO48" s="78"/>
      <c r="QMP48" s="79"/>
      <c r="QMQ48" s="80"/>
      <c r="QMR48" s="81"/>
      <c r="QMS48" s="81"/>
      <c r="QMT48" s="82"/>
      <c r="QMU48" s="27"/>
      <c r="QMV48" s="48"/>
      <c r="QMW48" s="30"/>
      <c r="QMX48" s="56"/>
      <c r="QMY48" s="78"/>
      <c r="QMZ48" s="59"/>
      <c r="QNA48" s="78"/>
      <c r="QNB48" s="78"/>
      <c r="QNC48" s="78"/>
      <c r="QND48" s="78"/>
      <c r="QNE48" s="79"/>
      <c r="QNF48" s="80"/>
      <c r="QNG48" s="81"/>
      <c r="QNH48" s="81"/>
      <c r="QNI48" s="82"/>
      <c r="QNJ48" s="27"/>
      <c r="QNK48" s="48"/>
      <c r="QNL48" s="30"/>
      <c r="QNM48" s="56"/>
      <c r="QNN48" s="78"/>
      <c r="QNO48" s="59"/>
      <c r="QNP48" s="78"/>
      <c r="QNQ48" s="78"/>
      <c r="QNR48" s="78"/>
      <c r="QNS48" s="78"/>
      <c r="QNT48" s="79"/>
      <c r="QNU48" s="80"/>
      <c r="QNV48" s="81"/>
      <c r="QNW48" s="81"/>
      <c r="QNX48" s="82"/>
      <c r="QNY48" s="27"/>
      <c r="QNZ48" s="48"/>
      <c r="QOA48" s="30"/>
      <c r="QOB48" s="56"/>
      <c r="QOC48" s="78"/>
      <c r="QOD48" s="59"/>
      <c r="QOE48" s="78"/>
      <c r="QOF48" s="78"/>
      <c r="QOG48" s="78"/>
      <c r="QOH48" s="78"/>
      <c r="QOI48" s="79"/>
      <c r="QOJ48" s="80"/>
      <c r="QOK48" s="81"/>
      <c r="QOL48" s="81"/>
      <c r="QOM48" s="82"/>
      <c r="QON48" s="27"/>
      <c r="QOO48" s="48"/>
      <c r="QOP48" s="30"/>
      <c r="QOQ48" s="56"/>
      <c r="QOR48" s="78"/>
      <c r="QOS48" s="59"/>
      <c r="QOT48" s="78"/>
      <c r="QOU48" s="78"/>
      <c r="QOV48" s="78"/>
      <c r="QOW48" s="78"/>
      <c r="QOX48" s="79"/>
      <c r="QOY48" s="80"/>
      <c r="QOZ48" s="81"/>
      <c r="QPA48" s="81"/>
      <c r="QPB48" s="82"/>
      <c r="QPC48" s="27"/>
      <c r="QPD48" s="48"/>
      <c r="QPE48" s="30"/>
      <c r="QPF48" s="56"/>
      <c r="QPG48" s="78"/>
      <c r="QPH48" s="59"/>
      <c r="QPI48" s="78"/>
      <c r="QPJ48" s="78"/>
      <c r="QPK48" s="78"/>
      <c r="QPL48" s="78"/>
      <c r="QPM48" s="79"/>
      <c r="QPN48" s="80"/>
      <c r="QPO48" s="81"/>
      <c r="QPP48" s="81"/>
      <c r="QPQ48" s="82"/>
      <c r="QPR48" s="27"/>
      <c r="QPS48" s="48"/>
      <c r="QPT48" s="30"/>
      <c r="QPU48" s="56"/>
      <c r="QPV48" s="78"/>
      <c r="QPW48" s="59"/>
      <c r="QPX48" s="78"/>
      <c r="QPY48" s="78"/>
      <c r="QPZ48" s="78"/>
      <c r="QQA48" s="78"/>
      <c r="QQB48" s="79"/>
      <c r="QQC48" s="80"/>
      <c r="QQD48" s="81"/>
      <c r="QQE48" s="81"/>
      <c r="QQF48" s="82"/>
      <c r="QQG48" s="27"/>
      <c r="QQH48" s="48"/>
      <c r="QQI48" s="30"/>
      <c r="QQJ48" s="56"/>
      <c r="QQK48" s="78"/>
      <c r="QQL48" s="59"/>
      <c r="QQM48" s="78"/>
      <c r="QQN48" s="78"/>
      <c r="QQO48" s="78"/>
      <c r="QQP48" s="78"/>
      <c r="QQQ48" s="79"/>
      <c r="QQR48" s="80"/>
      <c r="QQS48" s="81"/>
      <c r="QQT48" s="81"/>
      <c r="QQU48" s="82"/>
      <c r="QQV48" s="27"/>
      <c r="QQW48" s="48"/>
      <c r="QQX48" s="30"/>
      <c r="QQY48" s="56"/>
      <c r="QQZ48" s="78"/>
      <c r="QRA48" s="59"/>
      <c r="QRB48" s="78"/>
      <c r="QRC48" s="78"/>
      <c r="QRD48" s="78"/>
      <c r="QRE48" s="78"/>
      <c r="QRF48" s="79"/>
      <c r="QRG48" s="80"/>
      <c r="QRH48" s="81"/>
      <c r="QRI48" s="81"/>
      <c r="QRJ48" s="82"/>
      <c r="QRK48" s="27"/>
      <c r="QRL48" s="48"/>
      <c r="QRM48" s="30"/>
      <c r="QRN48" s="56"/>
      <c r="QRO48" s="78"/>
      <c r="QRP48" s="59"/>
      <c r="QRQ48" s="78"/>
      <c r="QRR48" s="78"/>
      <c r="QRS48" s="78"/>
      <c r="QRT48" s="78"/>
      <c r="QRU48" s="79"/>
      <c r="QRV48" s="80"/>
      <c r="QRW48" s="81"/>
      <c r="QRX48" s="81"/>
      <c r="QRY48" s="82"/>
      <c r="QRZ48" s="27"/>
      <c r="QSA48" s="48"/>
      <c r="QSB48" s="30"/>
      <c r="QSC48" s="56"/>
      <c r="QSD48" s="78"/>
      <c r="QSE48" s="59"/>
      <c r="QSF48" s="78"/>
      <c r="QSG48" s="78"/>
      <c r="QSH48" s="78"/>
      <c r="QSI48" s="78"/>
      <c r="QSJ48" s="79"/>
      <c r="QSK48" s="80"/>
      <c r="QSL48" s="81"/>
      <c r="QSM48" s="81"/>
      <c r="QSN48" s="82"/>
      <c r="QSO48" s="27"/>
      <c r="QSP48" s="48"/>
      <c r="QSQ48" s="30"/>
      <c r="QSR48" s="56"/>
      <c r="QSS48" s="78"/>
      <c r="QST48" s="59"/>
      <c r="QSU48" s="78"/>
      <c r="QSV48" s="78"/>
      <c r="QSW48" s="78"/>
      <c r="QSX48" s="78"/>
      <c r="QSY48" s="79"/>
      <c r="QSZ48" s="80"/>
      <c r="QTA48" s="81"/>
      <c r="QTB48" s="81"/>
      <c r="QTC48" s="82"/>
      <c r="QTD48" s="27"/>
      <c r="QTE48" s="48"/>
      <c r="QTF48" s="30"/>
      <c r="QTG48" s="56"/>
      <c r="QTH48" s="78"/>
      <c r="QTI48" s="59"/>
      <c r="QTJ48" s="78"/>
      <c r="QTK48" s="78"/>
      <c r="QTL48" s="78"/>
      <c r="QTM48" s="78"/>
      <c r="QTN48" s="79"/>
      <c r="QTO48" s="80"/>
      <c r="QTP48" s="81"/>
      <c r="QTQ48" s="81"/>
      <c r="QTR48" s="82"/>
      <c r="QTS48" s="27"/>
      <c r="QTT48" s="48"/>
      <c r="QTU48" s="30"/>
      <c r="QTV48" s="56"/>
      <c r="QTW48" s="78"/>
      <c r="QTX48" s="59"/>
      <c r="QTY48" s="78"/>
      <c r="QTZ48" s="78"/>
      <c r="QUA48" s="78"/>
      <c r="QUB48" s="78"/>
      <c r="QUC48" s="79"/>
      <c r="QUD48" s="80"/>
      <c r="QUE48" s="81"/>
      <c r="QUF48" s="81"/>
      <c r="QUG48" s="82"/>
      <c r="QUH48" s="27"/>
      <c r="QUI48" s="48"/>
      <c r="QUJ48" s="30"/>
      <c r="QUK48" s="56"/>
      <c r="QUL48" s="78"/>
      <c r="QUM48" s="59"/>
      <c r="QUN48" s="78"/>
      <c r="QUO48" s="78"/>
      <c r="QUP48" s="78"/>
      <c r="QUQ48" s="78"/>
      <c r="QUR48" s="79"/>
      <c r="QUS48" s="80"/>
      <c r="QUT48" s="81"/>
      <c r="QUU48" s="81"/>
      <c r="QUV48" s="82"/>
      <c r="QUW48" s="27"/>
      <c r="QUX48" s="48"/>
      <c r="QUY48" s="30"/>
      <c r="QUZ48" s="56"/>
      <c r="QVA48" s="78"/>
      <c r="QVB48" s="59"/>
      <c r="QVC48" s="78"/>
      <c r="QVD48" s="78"/>
      <c r="QVE48" s="78"/>
      <c r="QVF48" s="78"/>
      <c r="QVG48" s="79"/>
      <c r="QVH48" s="80"/>
      <c r="QVI48" s="81"/>
      <c r="QVJ48" s="81"/>
      <c r="QVK48" s="82"/>
      <c r="QVL48" s="27"/>
      <c r="QVM48" s="48"/>
      <c r="QVN48" s="30"/>
      <c r="QVO48" s="56"/>
      <c r="QVP48" s="78"/>
      <c r="QVQ48" s="59"/>
      <c r="QVR48" s="78"/>
      <c r="QVS48" s="78"/>
      <c r="QVT48" s="78"/>
      <c r="QVU48" s="78"/>
      <c r="QVV48" s="79"/>
      <c r="QVW48" s="80"/>
      <c r="QVX48" s="81"/>
      <c r="QVY48" s="81"/>
      <c r="QVZ48" s="82"/>
      <c r="QWA48" s="27"/>
      <c r="QWB48" s="48"/>
      <c r="QWC48" s="30"/>
      <c r="QWD48" s="56"/>
      <c r="QWE48" s="78"/>
      <c r="QWF48" s="59"/>
      <c r="QWG48" s="78"/>
      <c r="QWH48" s="78"/>
      <c r="QWI48" s="78"/>
      <c r="QWJ48" s="78"/>
      <c r="QWK48" s="79"/>
      <c r="QWL48" s="80"/>
      <c r="QWM48" s="81"/>
      <c r="QWN48" s="81"/>
      <c r="QWO48" s="82"/>
      <c r="QWP48" s="27"/>
      <c r="QWQ48" s="48"/>
      <c r="QWR48" s="30"/>
      <c r="QWS48" s="56"/>
      <c r="QWT48" s="78"/>
      <c r="QWU48" s="59"/>
      <c r="QWV48" s="78"/>
      <c r="QWW48" s="78"/>
      <c r="QWX48" s="78"/>
      <c r="QWY48" s="78"/>
      <c r="QWZ48" s="79"/>
      <c r="QXA48" s="80"/>
      <c r="QXB48" s="81"/>
      <c r="QXC48" s="81"/>
      <c r="QXD48" s="82"/>
      <c r="QXE48" s="27"/>
      <c r="QXF48" s="48"/>
      <c r="QXG48" s="30"/>
      <c r="QXH48" s="56"/>
      <c r="QXI48" s="78"/>
      <c r="QXJ48" s="59"/>
      <c r="QXK48" s="78"/>
      <c r="QXL48" s="78"/>
      <c r="QXM48" s="78"/>
      <c r="QXN48" s="78"/>
      <c r="QXO48" s="79"/>
      <c r="QXP48" s="80"/>
      <c r="QXQ48" s="81"/>
      <c r="QXR48" s="81"/>
      <c r="QXS48" s="82"/>
      <c r="QXT48" s="27"/>
      <c r="QXU48" s="48"/>
      <c r="QXV48" s="30"/>
      <c r="QXW48" s="56"/>
      <c r="QXX48" s="78"/>
      <c r="QXY48" s="59"/>
      <c r="QXZ48" s="78"/>
      <c r="QYA48" s="78"/>
      <c r="QYB48" s="78"/>
      <c r="QYC48" s="78"/>
      <c r="QYD48" s="79"/>
      <c r="QYE48" s="80"/>
      <c r="QYF48" s="81"/>
      <c r="QYG48" s="81"/>
      <c r="QYH48" s="82"/>
      <c r="QYI48" s="27"/>
      <c r="QYJ48" s="48"/>
      <c r="QYK48" s="30"/>
      <c r="QYL48" s="56"/>
      <c r="QYM48" s="78"/>
      <c r="QYN48" s="59"/>
      <c r="QYO48" s="78"/>
      <c r="QYP48" s="78"/>
      <c r="QYQ48" s="78"/>
      <c r="QYR48" s="78"/>
      <c r="QYS48" s="79"/>
      <c r="QYT48" s="80"/>
      <c r="QYU48" s="81"/>
      <c r="QYV48" s="81"/>
      <c r="QYW48" s="82"/>
      <c r="QYX48" s="27"/>
      <c r="QYY48" s="48"/>
      <c r="QYZ48" s="30"/>
      <c r="QZA48" s="56"/>
      <c r="QZB48" s="78"/>
      <c r="QZC48" s="59"/>
      <c r="QZD48" s="78"/>
      <c r="QZE48" s="78"/>
      <c r="QZF48" s="78"/>
      <c r="QZG48" s="78"/>
      <c r="QZH48" s="79"/>
      <c r="QZI48" s="80"/>
      <c r="QZJ48" s="81"/>
      <c r="QZK48" s="81"/>
      <c r="QZL48" s="82"/>
      <c r="QZM48" s="27"/>
      <c r="QZN48" s="48"/>
      <c r="QZO48" s="30"/>
      <c r="QZP48" s="56"/>
      <c r="QZQ48" s="78"/>
      <c r="QZR48" s="59"/>
      <c r="QZS48" s="78"/>
      <c r="QZT48" s="78"/>
      <c r="QZU48" s="78"/>
      <c r="QZV48" s="78"/>
      <c r="QZW48" s="79"/>
      <c r="QZX48" s="80"/>
      <c r="QZY48" s="81"/>
      <c r="QZZ48" s="81"/>
      <c r="RAA48" s="82"/>
      <c r="RAB48" s="27"/>
      <c r="RAC48" s="48"/>
      <c r="RAD48" s="30"/>
      <c r="RAE48" s="56"/>
      <c r="RAF48" s="78"/>
      <c r="RAG48" s="59"/>
      <c r="RAH48" s="78"/>
      <c r="RAI48" s="78"/>
      <c r="RAJ48" s="78"/>
      <c r="RAK48" s="78"/>
      <c r="RAL48" s="79"/>
      <c r="RAM48" s="80"/>
      <c r="RAN48" s="81"/>
      <c r="RAO48" s="81"/>
      <c r="RAP48" s="82"/>
      <c r="RAQ48" s="27"/>
      <c r="RAR48" s="48"/>
      <c r="RAS48" s="30"/>
      <c r="RAT48" s="56"/>
      <c r="RAU48" s="78"/>
      <c r="RAV48" s="59"/>
      <c r="RAW48" s="78"/>
      <c r="RAX48" s="78"/>
      <c r="RAY48" s="78"/>
      <c r="RAZ48" s="78"/>
      <c r="RBA48" s="79"/>
      <c r="RBB48" s="80"/>
      <c r="RBC48" s="81"/>
      <c r="RBD48" s="81"/>
      <c r="RBE48" s="82"/>
      <c r="RBF48" s="27"/>
      <c r="RBG48" s="48"/>
      <c r="RBH48" s="30"/>
      <c r="RBI48" s="56"/>
      <c r="RBJ48" s="78"/>
      <c r="RBK48" s="59"/>
      <c r="RBL48" s="78"/>
      <c r="RBM48" s="78"/>
      <c r="RBN48" s="78"/>
      <c r="RBO48" s="78"/>
      <c r="RBP48" s="79"/>
      <c r="RBQ48" s="80"/>
      <c r="RBR48" s="81"/>
      <c r="RBS48" s="81"/>
      <c r="RBT48" s="82"/>
      <c r="RBU48" s="27"/>
      <c r="RBV48" s="48"/>
      <c r="RBW48" s="30"/>
      <c r="RBX48" s="56"/>
      <c r="RBY48" s="78"/>
      <c r="RBZ48" s="59"/>
      <c r="RCA48" s="78"/>
      <c r="RCB48" s="78"/>
      <c r="RCC48" s="78"/>
      <c r="RCD48" s="78"/>
      <c r="RCE48" s="79"/>
      <c r="RCF48" s="80"/>
      <c r="RCG48" s="81"/>
      <c r="RCH48" s="81"/>
      <c r="RCI48" s="82"/>
      <c r="RCJ48" s="27"/>
      <c r="RCK48" s="48"/>
      <c r="RCL48" s="30"/>
      <c r="RCM48" s="56"/>
      <c r="RCN48" s="78"/>
      <c r="RCO48" s="59"/>
      <c r="RCP48" s="78"/>
      <c r="RCQ48" s="78"/>
      <c r="RCR48" s="78"/>
      <c r="RCS48" s="78"/>
      <c r="RCT48" s="79"/>
      <c r="RCU48" s="80"/>
      <c r="RCV48" s="81"/>
      <c r="RCW48" s="81"/>
      <c r="RCX48" s="82"/>
      <c r="RCY48" s="27"/>
      <c r="RCZ48" s="48"/>
      <c r="RDA48" s="30"/>
      <c r="RDB48" s="56"/>
      <c r="RDC48" s="78"/>
      <c r="RDD48" s="59"/>
      <c r="RDE48" s="78"/>
      <c r="RDF48" s="78"/>
      <c r="RDG48" s="78"/>
      <c r="RDH48" s="78"/>
      <c r="RDI48" s="79"/>
      <c r="RDJ48" s="80"/>
      <c r="RDK48" s="81"/>
      <c r="RDL48" s="81"/>
      <c r="RDM48" s="82"/>
      <c r="RDN48" s="27"/>
      <c r="RDO48" s="48"/>
      <c r="RDP48" s="30"/>
      <c r="RDQ48" s="56"/>
      <c r="RDR48" s="78"/>
      <c r="RDS48" s="59"/>
      <c r="RDT48" s="78"/>
      <c r="RDU48" s="78"/>
      <c r="RDV48" s="78"/>
      <c r="RDW48" s="78"/>
      <c r="RDX48" s="79"/>
      <c r="RDY48" s="80"/>
      <c r="RDZ48" s="81"/>
      <c r="REA48" s="81"/>
      <c r="REB48" s="82"/>
      <c r="REC48" s="27"/>
      <c r="RED48" s="48"/>
      <c r="REE48" s="30"/>
      <c r="REF48" s="56"/>
      <c r="REG48" s="78"/>
      <c r="REH48" s="59"/>
      <c r="REI48" s="78"/>
      <c r="REJ48" s="78"/>
      <c r="REK48" s="78"/>
      <c r="REL48" s="78"/>
      <c r="REM48" s="79"/>
      <c r="REN48" s="80"/>
      <c r="REO48" s="81"/>
      <c r="REP48" s="81"/>
      <c r="REQ48" s="82"/>
      <c r="RER48" s="27"/>
      <c r="RES48" s="48"/>
      <c r="RET48" s="30"/>
      <c r="REU48" s="56"/>
      <c r="REV48" s="78"/>
      <c r="REW48" s="59"/>
      <c r="REX48" s="78"/>
      <c r="REY48" s="78"/>
      <c r="REZ48" s="78"/>
      <c r="RFA48" s="78"/>
      <c r="RFB48" s="79"/>
      <c r="RFC48" s="80"/>
      <c r="RFD48" s="81"/>
      <c r="RFE48" s="81"/>
      <c r="RFF48" s="82"/>
      <c r="RFG48" s="27"/>
      <c r="RFH48" s="48"/>
      <c r="RFI48" s="30"/>
      <c r="RFJ48" s="56"/>
      <c r="RFK48" s="78"/>
      <c r="RFL48" s="59"/>
      <c r="RFM48" s="78"/>
      <c r="RFN48" s="78"/>
      <c r="RFO48" s="78"/>
      <c r="RFP48" s="78"/>
      <c r="RFQ48" s="79"/>
      <c r="RFR48" s="80"/>
      <c r="RFS48" s="81"/>
      <c r="RFT48" s="81"/>
      <c r="RFU48" s="82"/>
      <c r="RFV48" s="27"/>
      <c r="RFW48" s="48"/>
      <c r="RFX48" s="30"/>
      <c r="RFY48" s="56"/>
      <c r="RFZ48" s="78"/>
      <c r="RGA48" s="59"/>
      <c r="RGB48" s="78"/>
      <c r="RGC48" s="78"/>
      <c r="RGD48" s="78"/>
      <c r="RGE48" s="78"/>
      <c r="RGF48" s="79"/>
      <c r="RGG48" s="80"/>
      <c r="RGH48" s="81"/>
      <c r="RGI48" s="81"/>
      <c r="RGJ48" s="82"/>
      <c r="RGK48" s="27"/>
      <c r="RGL48" s="48"/>
      <c r="RGM48" s="30"/>
      <c r="RGN48" s="56"/>
      <c r="RGO48" s="78"/>
      <c r="RGP48" s="59"/>
      <c r="RGQ48" s="78"/>
      <c r="RGR48" s="78"/>
      <c r="RGS48" s="78"/>
      <c r="RGT48" s="78"/>
      <c r="RGU48" s="79"/>
      <c r="RGV48" s="80"/>
      <c r="RGW48" s="81"/>
      <c r="RGX48" s="81"/>
      <c r="RGY48" s="82"/>
      <c r="RGZ48" s="27"/>
      <c r="RHA48" s="48"/>
      <c r="RHB48" s="30"/>
      <c r="RHC48" s="56"/>
      <c r="RHD48" s="78"/>
      <c r="RHE48" s="59"/>
      <c r="RHF48" s="78"/>
      <c r="RHG48" s="78"/>
      <c r="RHH48" s="78"/>
      <c r="RHI48" s="78"/>
      <c r="RHJ48" s="79"/>
      <c r="RHK48" s="80"/>
      <c r="RHL48" s="81"/>
      <c r="RHM48" s="81"/>
      <c r="RHN48" s="82"/>
      <c r="RHO48" s="27"/>
      <c r="RHP48" s="48"/>
      <c r="RHQ48" s="30"/>
      <c r="RHR48" s="56"/>
      <c r="RHS48" s="78"/>
      <c r="RHT48" s="59"/>
      <c r="RHU48" s="78"/>
      <c r="RHV48" s="78"/>
      <c r="RHW48" s="78"/>
      <c r="RHX48" s="78"/>
      <c r="RHY48" s="79"/>
      <c r="RHZ48" s="80"/>
      <c r="RIA48" s="81"/>
      <c r="RIB48" s="81"/>
      <c r="RIC48" s="82"/>
      <c r="RID48" s="27"/>
      <c r="RIE48" s="48"/>
      <c r="RIF48" s="30"/>
      <c r="RIG48" s="56"/>
      <c r="RIH48" s="78"/>
      <c r="RII48" s="59"/>
      <c r="RIJ48" s="78"/>
      <c r="RIK48" s="78"/>
      <c r="RIL48" s="78"/>
      <c r="RIM48" s="78"/>
      <c r="RIN48" s="79"/>
      <c r="RIO48" s="80"/>
      <c r="RIP48" s="81"/>
      <c r="RIQ48" s="81"/>
      <c r="RIR48" s="82"/>
      <c r="RIS48" s="27"/>
      <c r="RIT48" s="48"/>
      <c r="RIU48" s="30"/>
      <c r="RIV48" s="56"/>
      <c r="RIW48" s="78"/>
      <c r="RIX48" s="59"/>
      <c r="RIY48" s="78"/>
      <c r="RIZ48" s="78"/>
      <c r="RJA48" s="78"/>
      <c r="RJB48" s="78"/>
      <c r="RJC48" s="79"/>
      <c r="RJD48" s="80"/>
      <c r="RJE48" s="81"/>
      <c r="RJF48" s="81"/>
      <c r="RJG48" s="82"/>
      <c r="RJH48" s="27"/>
      <c r="RJI48" s="48"/>
      <c r="RJJ48" s="30"/>
      <c r="RJK48" s="56"/>
      <c r="RJL48" s="78"/>
      <c r="RJM48" s="59"/>
      <c r="RJN48" s="78"/>
      <c r="RJO48" s="78"/>
      <c r="RJP48" s="78"/>
      <c r="RJQ48" s="78"/>
      <c r="RJR48" s="79"/>
      <c r="RJS48" s="80"/>
      <c r="RJT48" s="81"/>
      <c r="RJU48" s="81"/>
      <c r="RJV48" s="82"/>
      <c r="RJW48" s="27"/>
      <c r="RJX48" s="48"/>
      <c r="RJY48" s="30"/>
      <c r="RJZ48" s="56"/>
      <c r="RKA48" s="78"/>
      <c r="RKB48" s="59"/>
      <c r="RKC48" s="78"/>
      <c r="RKD48" s="78"/>
      <c r="RKE48" s="78"/>
      <c r="RKF48" s="78"/>
      <c r="RKG48" s="79"/>
      <c r="RKH48" s="80"/>
      <c r="RKI48" s="81"/>
      <c r="RKJ48" s="81"/>
      <c r="RKK48" s="82"/>
      <c r="RKL48" s="27"/>
      <c r="RKM48" s="48"/>
      <c r="RKN48" s="30"/>
      <c r="RKO48" s="56"/>
      <c r="RKP48" s="78"/>
      <c r="RKQ48" s="59"/>
      <c r="RKR48" s="78"/>
      <c r="RKS48" s="78"/>
      <c r="RKT48" s="78"/>
      <c r="RKU48" s="78"/>
      <c r="RKV48" s="79"/>
      <c r="RKW48" s="80"/>
      <c r="RKX48" s="81"/>
      <c r="RKY48" s="81"/>
      <c r="RKZ48" s="82"/>
      <c r="RLA48" s="27"/>
      <c r="RLB48" s="48"/>
      <c r="RLC48" s="30"/>
      <c r="RLD48" s="56"/>
      <c r="RLE48" s="78"/>
      <c r="RLF48" s="59"/>
      <c r="RLG48" s="78"/>
      <c r="RLH48" s="78"/>
      <c r="RLI48" s="78"/>
      <c r="RLJ48" s="78"/>
      <c r="RLK48" s="79"/>
      <c r="RLL48" s="80"/>
      <c r="RLM48" s="81"/>
      <c r="RLN48" s="81"/>
      <c r="RLO48" s="82"/>
      <c r="RLP48" s="27"/>
      <c r="RLQ48" s="48"/>
      <c r="RLR48" s="30"/>
      <c r="RLS48" s="56"/>
      <c r="RLT48" s="78"/>
      <c r="RLU48" s="59"/>
      <c r="RLV48" s="78"/>
      <c r="RLW48" s="78"/>
      <c r="RLX48" s="78"/>
      <c r="RLY48" s="78"/>
      <c r="RLZ48" s="79"/>
      <c r="RMA48" s="80"/>
      <c r="RMB48" s="81"/>
      <c r="RMC48" s="81"/>
      <c r="RMD48" s="82"/>
      <c r="RME48" s="27"/>
      <c r="RMF48" s="48"/>
      <c r="RMG48" s="30"/>
      <c r="RMH48" s="56"/>
      <c r="RMI48" s="78"/>
      <c r="RMJ48" s="59"/>
      <c r="RMK48" s="78"/>
      <c r="RML48" s="78"/>
      <c r="RMM48" s="78"/>
      <c r="RMN48" s="78"/>
      <c r="RMO48" s="79"/>
      <c r="RMP48" s="80"/>
      <c r="RMQ48" s="81"/>
      <c r="RMR48" s="81"/>
      <c r="RMS48" s="82"/>
      <c r="RMT48" s="27"/>
      <c r="RMU48" s="48"/>
      <c r="RMV48" s="30"/>
      <c r="RMW48" s="56"/>
      <c r="RMX48" s="78"/>
      <c r="RMY48" s="59"/>
      <c r="RMZ48" s="78"/>
      <c r="RNA48" s="78"/>
      <c r="RNB48" s="78"/>
      <c r="RNC48" s="78"/>
      <c r="RND48" s="79"/>
      <c r="RNE48" s="80"/>
      <c r="RNF48" s="81"/>
      <c r="RNG48" s="81"/>
      <c r="RNH48" s="82"/>
      <c r="RNI48" s="27"/>
      <c r="RNJ48" s="48"/>
      <c r="RNK48" s="30"/>
      <c r="RNL48" s="56"/>
      <c r="RNM48" s="78"/>
      <c r="RNN48" s="59"/>
      <c r="RNO48" s="78"/>
      <c r="RNP48" s="78"/>
      <c r="RNQ48" s="78"/>
      <c r="RNR48" s="78"/>
      <c r="RNS48" s="79"/>
      <c r="RNT48" s="80"/>
      <c r="RNU48" s="81"/>
      <c r="RNV48" s="81"/>
      <c r="RNW48" s="82"/>
      <c r="RNX48" s="27"/>
      <c r="RNY48" s="48"/>
      <c r="RNZ48" s="30"/>
      <c r="ROA48" s="56"/>
      <c r="ROB48" s="78"/>
      <c r="ROC48" s="59"/>
      <c r="ROD48" s="78"/>
      <c r="ROE48" s="78"/>
      <c r="ROF48" s="78"/>
      <c r="ROG48" s="78"/>
      <c r="ROH48" s="79"/>
      <c r="ROI48" s="80"/>
      <c r="ROJ48" s="81"/>
      <c r="ROK48" s="81"/>
      <c r="ROL48" s="82"/>
      <c r="ROM48" s="27"/>
      <c r="RON48" s="48"/>
      <c r="ROO48" s="30"/>
      <c r="ROP48" s="56"/>
      <c r="ROQ48" s="78"/>
      <c r="ROR48" s="59"/>
      <c r="ROS48" s="78"/>
      <c r="ROT48" s="78"/>
      <c r="ROU48" s="78"/>
      <c r="ROV48" s="78"/>
      <c r="ROW48" s="79"/>
      <c r="ROX48" s="80"/>
      <c r="ROY48" s="81"/>
      <c r="ROZ48" s="81"/>
      <c r="RPA48" s="82"/>
      <c r="RPB48" s="27"/>
      <c r="RPC48" s="48"/>
      <c r="RPD48" s="30"/>
      <c r="RPE48" s="56"/>
      <c r="RPF48" s="78"/>
      <c r="RPG48" s="59"/>
      <c r="RPH48" s="78"/>
      <c r="RPI48" s="78"/>
      <c r="RPJ48" s="78"/>
      <c r="RPK48" s="78"/>
      <c r="RPL48" s="79"/>
      <c r="RPM48" s="80"/>
      <c r="RPN48" s="81"/>
      <c r="RPO48" s="81"/>
      <c r="RPP48" s="82"/>
      <c r="RPQ48" s="27"/>
      <c r="RPR48" s="48"/>
      <c r="RPS48" s="30"/>
      <c r="RPT48" s="56"/>
      <c r="RPU48" s="78"/>
      <c r="RPV48" s="59"/>
      <c r="RPW48" s="78"/>
      <c r="RPX48" s="78"/>
      <c r="RPY48" s="78"/>
      <c r="RPZ48" s="78"/>
      <c r="RQA48" s="79"/>
      <c r="RQB48" s="80"/>
      <c r="RQC48" s="81"/>
      <c r="RQD48" s="81"/>
      <c r="RQE48" s="82"/>
      <c r="RQF48" s="27"/>
      <c r="RQG48" s="48"/>
      <c r="RQH48" s="30"/>
      <c r="RQI48" s="56"/>
      <c r="RQJ48" s="78"/>
      <c r="RQK48" s="59"/>
      <c r="RQL48" s="78"/>
      <c r="RQM48" s="78"/>
      <c r="RQN48" s="78"/>
      <c r="RQO48" s="78"/>
      <c r="RQP48" s="79"/>
      <c r="RQQ48" s="80"/>
      <c r="RQR48" s="81"/>
      <c r="RQS48" s="81"/>
      <c r="RQT48" s="82"/>
      <c r="RQU48" s="27"/>
      <c r="RQV48" s="48"/>
      <c r="RQW48" s="30"/>
      <c r="RQX48" s="56"/>
      <c r="RQY48" s="78"/>
      <c r="RQZ48" s="59"/>
      <c r="RRA48" s="78"/>
      <c r="RRB48" s="78"/>
      <c r="RRC48" s="78"/>
      <c r="RRD48" s="78"/>
      <c r="RRE48" s="79"/>
      <c r="RRF48" s="80"/>
      <c r="RRG48" s="81"/>
      <c r="RRH48" s="81"/>
      <c r="RRI48" s="82"/>
      <c r="RRJ48" s="27"/>
      <c r="RRK48" s="48"/>
      <c r="RRL48" s="30"/>
      <c r="RRM48" s="56"/>
      <c r="RRN48" s="78"/>
      <c r="RRO48" s="59"/>
      <c r="RRP48" s="78"/>
      <c r="RRQ48" s="78"/>
      <c r="RRR48" s="78"/>
      <c r="RRS48" s="78"/>
      <c r="RRT48" s="79"/>
      <c r="RRU48" s="80"/>
      <c r="RRV48" s="81"/>
      <c r="RRW48" s="81"/>
      <c r="RRX48" s="82"/>
      <c r="RRY48" s="27"/>
      <c r="RRZ48" s="48"/>
      <c r="RSA48" s="30"/>
      <c r="RSB48" s="56"/>
      <c r="RSC48" s="78"/>
      <c r="RSD48" s="59"/>
      <c r="RSE48" s="78"/>
      <c r="RSF48" s="78"/>
      <c r="RSG48" s="78"/>
      <c r="RSH48" s="78"/>
      <c r="RSI48" s="79"/>
      <c r="RSJ48" s="80"/>
      <c r="RSK48" s="81"/>
      <c r="RSL48" s="81"/>
      <c r="RSM48" s="82"/>
      <c r="RSN48" s="27"/>
      <c r="RSO48" s="48"/>
      <c r="RSP48" s="30"/>
      <c r="RSQ48" s="56"/>
      <c r="RSR48" s="78"/>
      <c r="RSS48" s="59"/>
      <c r="RST48" s="78"/>
      <c r="RSU48" s="78"/>
      <c r="RSV48" s="78"/>
      <c r="RSW48" s="78"/>
      <c r="RSX48" s="79"/>
      <c r="RSY48" s="80"/>
      <c r="RSZ48" s="81"/>
      <c r="RTA48" s="81"/>
      <c r="RTB48" s="82"/>
      <c r="RTC48" s="27"/>
      <c r="RTD48" s="48"/>
      <c r="RTE48" s="30"/>
      <c r="RTF48" s="56"/>
      <c r="RTG48" s="78"/>
      <c r="RTH48" s="59"/>
      <c r="RTI48" s="78"/>
      <c r="RTJ48" s="78"/>
      <c r="RTK48" s="78"/>
      <c r="RTL48" s="78"/>
      <c r="RTM48" s="79"/>
      <c r="RTN48" s="80"/>
      <c r="RTO48" s="81"/>
      <c r="RTP48" s="81"/>
      <c r="RTQ48" s="82"/>
      <c r="RTR48" s="27"/>
      <c r="RTS48" s="48"/>
      <c r="RTT48" s="30"/>
      <c r="RTU48" s="56"/>
      <c r="RTV48" s="78"/>
      <c r="RTW48" s="59"/>
      <c r="RTX48" s="78"/>
      <c r="RTY48" s="78"/>
      <c r="RTZ48" s="78"/>
      <c r="RUA48" s="78"/>
      <c r="RUB48" s="79"/>
      <c r="RUC48" s="80"/>
      <c r="RUD48" s="81"/>
      <c r="RUE48" s="81"/>
      <c r="RUF48" s="82"/>
      <c r="RUG48" s="27"/>
      <c r="RUH48" s="48"/>
      <c r="RUI48" s="30"/>
      <c r="RUJ48" s="56"/>
      <c r="RUK48" s="78"/>
      <c r="RUL48" s="59"/>
      <c r="RUM48" s="78"/>
      <c r="RUN48" s="78"/>
      <c r="RUO48" s="78"/>
      <c r="RUP48" s="78"/>
      <c r="RUQ48" s="79"/>
      <c r="RUR48" s="80"/>
      <c r="RUS48" s="81"/>
      <c r="RUT48" s="81"/>
      <c r="RUU48" s="82"/>
      <c r="RUV48" s="27"/>
      <c r="RUW48" s="48"/>
      <c r="RUX48" s="30"/>
      <c r="RUY48" s="56"/>
      <c r="RUZ48" s="78"/>
      <c r="RVA48" s="59"/>
      <c r="RVB48" s="78"/>
      <c r="RVC48" s="78"/>
      <c r="RVD48" s="78"/>
      <c r="RVE48" s="78"/>
      <c r="RVF48" s="79"/>
      <c r="RVG48" s="80"/>
      <c r="RVH48" s="81"/>
      <c r="RVI48" s="81"/>
      <c r="RVJ48" s="82"/>
      <c r="RVK48" s="27"/>
      <c r="RVL48" s="48"/>
      <c r="RVM48" s="30"/>
      <c r="RVN48" s="56"/>
      <c r="RVO48" s="78"/>
      <c r="RVP48" s="59"/>
      <c r="RVQ48" s="78"/>
      <c r="RVR48" s="78"/>
      <c r="RVS48" s="78"/>
      <c r="RVT48" s="78"/>
      <c r="RVU48" s="79"/>
      <c r="RVV48" s="80"/>
      <c r="RVW48" s="81"/>
      <c r="RVX48" s="81"/>
      <c r="RVY48" s="82"/>
      <c r="RVZ48" s="27"/>
      <c r="RWA48" s="48"/>
      <c r="RWB48" s="30"/>
      <c r="RWC48" s="56"/>
      <c r="RWD48" s="78"/>
      <c r="RWE48" s="59"/>
      <c r="RWF48" s="78"/>
      <c r="RWG48" s="78"/>
      <c r="RWH48" s="78"/>
      <c r="RWI48" s="78"/>
      <c r="RWJ48" s="79"/>
      <c r="RWK48" s="80"/>
      <c r="RWL48" s="81"/>
      <c r="RWM48" s="81"/>
      <c r="RWN48" s="82"/>
      <c r="RWO48" s="27"/>
      <c r="RWP48" s="48"/>
      <c r="RWQ48" s="30"/>
      <c r="RWR48" s="56"/>
      <c r="RWS48" s="78"/>
      <c r="RWT48" s="59"/>
      <c r="RWU48" s="78"/>
      <c r="RWV48" s="78"/>
      <c r="RWW48" s="78"/>
      <c r="RWX48" s="78"/>
      <c r="RWY48" s="79"/>
      <c r="RWZ48" s="80"/>
      <c r="RXA48" s="81"/>
      <c r="RXB48" s="81"/>
      <c r="RXC48" s="82"/>
      <c r="RXD48" s="27"/>
      <c r="RXE48" s="48"/>
      <c r="RXF48" s="30"/>
      <c r="RXG48" s="56"/>
      <c r="RXH48" s="78"/>
      <c r="RXI48" s="59"/>
      <c r="RXJ48" s="78"/>
      <c r="RXK48" s="78"/>
      <c r="RXL48" s="78"/>
      <c r="RXM48" s="78"/>
      <c r="RXN48" s="79"/>
      <c r="RXO48" s="80"/>
      <c r="RXP48" s="81"/>
      <c r="RXQ48" s="81"/>
      <c r="RXR48" s="82"/>
      <c r="RXS48" s="27"/>
      <c r="RXT48" s="48"/>
      <c r="RXU48" s="30"/>
      <c r="RXV48" s="56"/>
      <c r="RXW48" s="78"/>
      <c r="RXX48" s="59"/>
      <c r="RXY48" s="78"/>
      <c r="RXZ48" s="78"/>
      <c r="RYA48" s="78"/>
      <c r="RYB48" s="78"/>
      <c r="RYC48" s="79"/>
      <c r="RYD48" s="80"/>
      <c r="RYE48" s="81"/>
      <c r="RYF48" s="81"/>
      <c r="RYG48" s="82"/>
      <c r="RYH48" s="27"/>
      <c r="RYI48" s="48"/>
      <c r="RYJ48" s="30"/>
      <c r="RYK48" s="56"/>
      <c r="RYL48" s="78"/>
      <c r="RYM48" s="59"/>
      <c r="RYN48" s="78"/>
      <c r="RYO48" s="78"/>
      <c r="RYP48" s="78"/>
      <c r="RYQ48" s="78"/>
      <c r="RYR48" s="79"/>
      <c r="RYS48" s="80"/>
      <c r="RYT48" s="81"/>
      <c r="RYU48" s="81"/>
      <c r="RYV48" s="82"/>
      <c r="RYW48" s="27"/>
      <c r="RYX48" s="48"/>
      <c r="RYY48" s="30"/>
      <c r="RYZ48" s="56"/>
      <c r="RZA48" s="78"/>
      <c r="RZB48" s="59"/>
      <c r="RZC48" s="78"/>
      <c r="RZD48" s="78"/>
      <c r="RZE48" s="78"/>
      <c r="RZF48" s="78"/>
      <c r="RZG48" s="79"/>
      <c r="RZH48" s="80"/>
      <c r="RZI48" s="81"/>
      <c r="RZJ48" s="81"/>
      <c r="RZK48" s="82"/>
      <c r="RZL48" s="27"/>
      <c r="RZM48" s="48"/>
      <c r="RZN48" s="30"/>
      <c r="RZO48" s="56"/>
      <c r="RZP48" s="78"/>
      <c r="RZQ48" s="59"/>
      <c r="RZR48" s="78"/>
      <c r="RZS48" s="78"/>
      <c r="RZT48" s="78"/>
      <c r="RZU48" s="78"/>
      <c r="RZV48" s="79"/>
      <c r="RZW48" s="80"/>
      <c r="RZX48" s="81"/>
      <c r="RZY48" s="81"/>
      <c r="RZZ48" s="82"/>
      <c r="SAA48" s="27"/>
      <c r="SAB48" s="48"/>
      <c r="SAC48" s="30"/>
      <c r="SAD48" s="56"/>
      <c r="SAE48" s="78"/>
      <c r="SAF48" s="59"/>
      <c r="SAG48" s="78"/>
      <c r="SAH48" s="78"/>
      <c r="SAI48" s="78"/>
      <c r="SAJ48" s="78"/>
      <c r="SAK48" s="79"/>
      <c r="SAL48" s="80"/>
      <c r="SAM48" s="81"/>
      <c r="SAN48" s="81"/>
      <c r="SAO48" s="82"/>
      <c r="SAP48" s="27"/>
      <c r="SAQ48" s="48"/>
      <c r="SAR48" s="30"/>
      <c r="SAS48" s="56"/>
      <c r="SAT48" s="78"/>
      <c r="SAU48" s="59"/>
      <c r="SAV48" s="78"/>
      <c r="SAW48" s="78"/>
      <c r="SAX48" s="78"/>
      <c r="SAY48" s="78"/>
      <c r="SAZ48" s="79"/>
      <c r="SBA48" s="80"/>
      <c r="SBB48" s="81"/>
      <c r="SBC48" s="81"/>
      <c r="SBD48" s="82"/>
      <c r="SBE48" s="27"/>
      <c r="SBF48" s="48"/>
      <c r="SBG48" s="30"/>
      <c r="SBH48" s="56"/>
      <c r="SBI48" s="78"/>
      <c r="SBJ48" s="59"/>
      <c r="SBK48" s="78"/>
      <c r="SBL48" s="78"/>
      <c r="SBM48" s="78"/>
      <c r="SBN48" s="78"/>
      <c r="SBO48" s="79"/>
      <c r="SBP48" s="80"/>
      <c r="SBQ48" s="81"/>
      <c r="SBR48" s="81"/>
      <c r="SBS48" s="82"/>
      <c r="SBT48" s="27"/>
      <c r="SBU48" s="48"/>
      <c r="SBV48" s="30"/>
      <c r="SBW48" s="56"/>
      <c r="SBX48" s="78"/>
      <c r="SBY48" s="59"/>
      <c r="SBZ48" s="78"/>
      <c r="SCA48" s="78"/>
      <c r="SCB48" s="78"/>
      <c r="SCC48" s="78"/>
      <c r="SCD48" s="79"/>
      <c r="SCE48" s="80"/>
      <c r="SCF48" s="81"/>
      <c r="SCG48" s="81"/>
      <c r="SCH48" s="82"/>
      <c r="SCI48" s="27"/>
      <c r="SCJ48" s="48"/>
      <c r="SCK48" s="30"/>
      <c r="SCL48" s="56"/>
      <c r="SCM48" s="78"/>
      <c r="SCN48" s="59"/>
      <c r="SCO48" s="78"/>
      <c r="SCP48" s="78"/>
      <c r="SCQ48" s="78"/>
      <c r="SCR48" s="78"/>
      <c r="SCS48" s="79"/>
      <c r="SCT48" s="80"/>
      <c r="SCU48" s="81"/>
      <c r="SCV48" s="81"/>
      <c r="SCW48" s="82"/>
      <c r="SCX48" s="27"/>
      <c r="SCY48" s="48"/>
      <c r="SCZ48" s="30"/>
      <c r="SDA48" s="56"/>
      <c r="SDB48" s="78"/>
      <c r="SDC48" s="59"/>
      <c r="SDD48" s="78"/>
      <c r="SDE48" s="78"/>
      <c r="SDF48" s="78"/>
      <c r="SDG48" s="78"/>
      <c r="SDH48" s="79"/>
      <c r="SDI48" s="80"/>
      <c r="SDJ48" s="81"/>
      <c r="SDK48" s="81"/>
      <c r="SDL48" s="82"/>
      <c r="SDM48" s="27"/>
      <c r="SDN48" s="48"/>
      <c r="SDO48" s="30"/>
      <c r="SDP48" s="56"/>
      <c r="SDQ48" s="78"/>
      <c r="SDR48" s="59"/>
      <c r="SDS48" s="78"/>
      <c r="SDT48" s="78"/>
      <c r="SDU48" s="78"/>
      <c r="SDV48" s="78"/>
      <c r="SDW48" s="79"/>
      <c r="SDX48" s="80"/>
      <c r="SDY48" s="81"/>
      <c r="SDZ48" s="81"/>
      <c r="SEA48" s="82"/>
      <c r="SEB48" s="27"/>
      <c r="SEC48" s="48"/>
      <c r="SED48" s="30"/>
      <c r="SEE48" s="56"/>
      <c r="SEF48" s="78"/>
      <c r="SEG48" s="59"/>
      <c r="SEH48" s="78"/>
      <c r="SEI48" s="78"/>
      <c r="SEJ48" s="78"/>
      <c r="SEK48" s="78"/>
      <c r="SEL48" s="79"/>
      <c r="SEM48" s="80"/>
      <c r="SEN48" s="81"/>
      <c r="SEO48" s="81"/>
      <c r="SEP48" s="82"/>
      <c r="SEQ48" s="27"/>
      <c r="SER48" s="48"/>
      <c r="SES48" s="30"/>
      <c r="SET48" s="56"/>
      <c r="SEU48" s="78"/>
      <c r="SEV48" s="59"/>
      <c r="SEW48" s="78"/>
      <c r="SEX48" s="78"/>
      <c r="SEY48" s="78"/>
      <c r="SEZ48" s="78"/>
      <c r="SFA48" s="79"/>
      <c r="SFB48" s="80"/>
      <c r="SFC48" s="81"/>
      <c r="SFD48" s="81"/>
      <c r="SFE48" s="82"/>
      <c r="SFF48" s="27"/>
      <c r="SFG48" s="48"/>
      <c r="SFH48" s="30"/>
      <c r="SFI48" s="56"/>
      <c r="SFJ48" s="78"/>
      <c r="SFK48" s="59"/>
      <c r="SFL48" s="78"/>
      <c r="SFM48" s="78"/>
      <c r="SFN48" s="78"/>
      <c r="SFO48" s="78"/>
      <c r="SFP48" s="79"/>
      <c r="SFQ48" s="80"/>
      <c r="SFR48" s="81"/>
      <c r="SFS48" s="81"/>
      <c r="SFT48" s="82"/>
      <c r="SFU48" s="27"/>
      <c r="SFV48" s="48"/>
      <c r="SFW48" s="30"/>
      <c r="SFX48" s="56"/>
      <c r="SFY48" s="78"/>
      <c r="SFZ48" s="59"/>
      <c r="SGA48" s="78"/>
      <c r="SGB48" s="78"/>
      <c r="SGC48" s="78"/>
      <c r="SGD48" s="78"/>
      <c r="SGE48" s="79"/>
      <c r="SGF48" s="80"/>
      <c r="SGG48" s="81"/>
      <c r="SGH48" s="81"/>
      <c r="SGI48" s="82"/>
      <c r="SGJ48" s="27"/>
      <c r="SGK48" s="48"/>
      <c r="SGL48" s="30"/>
      <c r="SGM48" s="56"/>
      <c r="SGN48" s="78"/>
      <c r="SGO48" s="59"/>
      <c r="SGP48" s="78"/>
      <c r="SGQ48" s="78"/>
      <c r="SGR48" s="78"/>
      <c r="SGS48" s="78"/>
      <c r="SGT48" s="79"/>
      <c r="SGU48" s="80"/>
      <c r="SGV48" s="81"/>
      <c r="SGW48" s="81"/>
      <c r="SGX48" s="82"/>
      <c r="SGY48" s="27"/>
      <c r="SGZ48" s="48"/>
      <c r="SHA48" s="30"/>
      <c r="SHB48" s="56"/>
      <c r="SHC48" s="78"/>
      <c r="SHD48" s="59"/>
      <c r="SHE48" s="78"/>
      <c r="SHF48" s="78"/>
      <c r="SHG48" s="78"/>
      <c r="SHH48" s="78"/>
      <c r="SHI48" s="79"/>
      <c r="SHJ48" s="80"/>
      <c r="SHK48" s="81"/>
      <c r="SHL48" s="81"/>
      <c r="SHM48" s="82"/>
      <c r="SHN48" s="27"/>
      <c r="SHO48" s="48"/>
      <c r="SHP48" s="30"/>
      <c r="SHQ48" s="56"/>
      <c r="SHR48" s="78"/>
      <c r="SHS48" s="59"/>
      <c r="SHT48" s="78"/>
      <c r="SHU48" s="78"/>
      <c r="SHV48" s="78"/>
      <c r="SHW48" s="78"/>
      <c r="SHX48" s="79"/>
      <c r="SHY48" s="80"/>
      <c r="SHZ48" s="81"/>
      <c r="SIA48" s="81"/>
      <c r="SIB48" s="82"/>
      <c r="SIC48" s="27"/>
      <c r="SID48" s="48"/>
      <c r="SIE48" s="30"/>
      <c r="SIF48" s="56"/>
      <c r="SIG48" s="78"/>
      <c r="SIH48" s="59"/>
      <c r="SII48" s="78"/>
      <c r="SIJ48" s="78"/>
      <c r="SIK48" s="78"/>
      <c r="SIL48" s="78"/>
      <c r="SIM48" s="79"/>
      <c r="SIN48" s="80"/>
      <c r="SIO48" s="81"/>
      <c r="SIP48" s="81"/>
      <c r="SIQ48" s="82"/>
      <c r="SIR48" s="27"/>
      <c r="SIS48" s="48"/>
      <c r="SIT48" s="30"/>
      <c r="SIU48" s="56"/>
      <c r="SIV48" s="78"/>
      <c r="SIW48" s="59"/>
      <c r="SIX48" s="78"/>
      <c r="SIY48" s="78"/>
      <c r="SIZ48" s="78"/>
      <c r="SJA48" s="78"/>
      <c r="SJB48" s="79"/>
      <c r="SJC48" s="80"/>
      <c r="SJD48" s="81"/>
      <c r="SJE48" s="81"/>
      <c r="SJF48" s="82"/>
      <c r="SJG48" s="27"/>
      <c r="SJH48" s="48"/>
      <c r="SJI48" s="30"/>
      <c r="SJJ48" s="56"/>
      <c r="SJK48" s="78"/>
      <c r="SJL48" s="59"/>
      <c r="SJM48" s="78"/>
      <c r="SJN48" s="78"/>
      <c r="SJO48" s="78"/>
      <c r="SJP48" s="78"/>
      <c r="SJQ48" s="79"/>
      <c r="SJR48" s="80"/>
      <c r="SJS48" s="81"/>
      <c r="SJT48" s="81"/>
      <c r="SJU48" s="82"/>
      <c r="SJV48" s="27"/>
      <c r="SJW48" s="48"/>
      <c r="SJX48" s="30"/>
      <c r="SJY48" s="56"/>
      <c r="SJZ48" s="78"/>
      <c r="SKA48" s="59"/>
      <c r="SKB48" s="78"/>
      <c r="SKC48" s="78"/>
      <c r="SKD48" s="78"/>
      <c r="SKE48" s="78"/>
      <c r="SKF48" s="79"/>
      <c r="SKG48" s="80"/>
      <c r="SKH48" s="81"/>
      <c r="SKI48" s="81"/>
      <c r="SKJ48" s="82"/>
      <c r="SKK48" s="27"/>
      <c r="SKL48" s="48"/>
      <c r="SKM48" s="30"/>
      <c r="SKN48" s="56"/>
      <c r="SKO48" s="78"/>
      <c r="SKP48" s="59"/>
      <c r="SKQ48" s="78"/>
      <c r="SKR48" s="78"/>
      <c r="SKS48" s="78"/>
      <c r="SKT48" s="78"/>
      <c r="SKU48" s="79"/>
      <c r="SKV48" s="80"/>
      <c r="SKW48" s="81"/>
      <c r="SKX48" s="81"/>
      <c r="SKY48" s="82"/>
      <c r="SKZ48" s="27"/>
      <c r="SLA48" s="48"/>
      <c r="SLB48" s="30"/>
      <c r="SLC48" s="56"/>
      <c r="SLD48" s="78"/>
      <c r="SLE48" s="59"/>
      <c r="SLF48" s="78"/>
      <c r="SLG48" s="78"/>
      <c r="SLH48" s="78"/>
      <c r="SLI48" s="78"/>
      <c r="SLJ48" s="79"/>
      <c r="SLK48" s="80"/>
      <c r="SLL48" s="81"/>
      <c r="SLM48" s="81"/>
      <c r="SLN48" s="82"/>
      <c r="SLO48" s="27"/>
      <c r="SLP48" s="48"/>
      <c r="SLQ48" s="30"/>
      <c r="SLR48" s="56"/>
      <c r="SLS48" s="78"/>
      <c r="SLT48" s="59"/>
      <c r="SLU48" s="78"/>
      <c r="SLV48" s="78"/>
      <c r="SLW48" s="78"/>
      <c r="SLX48" s="78"/>
      <c r="SLY48" s="79"/>
      <c r="SLZ48" s="80"/>
      <c r="SMA48" s="81"/>
      <c r="SMB48" s="81"/>
      <c r="SMC48" s="82"/>
      <c r="SMD48" s="27"/>
      <c r="SME48" s="48"/>
      <c r="SMF48" s="30"/>
      <c r="SMG48" s="56"/>
      <c r="SMH48" s="78"/>
      <c r="SMI48" s="59"/>
      <c r="SMJ48" s="78"/>
      <c r="SMK48" s="78"/>
      <c r="SML48" s="78"/>
      <c r="SMM48" s="78"/>
      <c r="SMN48" s="79"/>
      <c r="SMO48" s="80"/>
      <c r="SMP48" s="81"/>
      <c r="SMQ48" s="81"/>
      <c r="SMR48" s="82"/>
      <c r="SMS48" s="27"/>
      <c r="SMT48" s="48"/>
      <c r="SMU48" s="30"/>
      <c r="SMV48" s="56"/>
      <c r="SMW48" s="78"/>
      <c r="SMX48" s="59"/>
      <c r="SMY48" s="78"/>
      <c r="SMZ48" s="78"/>
      <c r="SNA48" s="78"/>
      <c r="SNB48" s="78"/>
      <c r="SNC48" s="79"/>
      <c r="SND48" s="80"/>
      <c r="SNE48" s="81"/>
      <c r="SNF48" s="81"/>
      <c r="SNG48" s="82"/>
      <c r="SNH48" s="27"/>
      <c r="SNI48" s="48"/>
      <c r="SNJ48" s="30"/>
      <c r="SNK48" s="56"/>
      <c r="SNL48" s="78"/>
      <c r="SNM48" s="59"/>
      <c r="SNN48" s="78"/>
      <c r="SNO48" s="78"/>
      <c r="SNP48" s="78"/>
      <c r="SNQ48" s="78"/>
      <c r="SNR48" s="79"/>
      <c r="SNS48" s="80"/>
      <c r="SNT48" s="81"/>
      <c r="SNU48" s="81"/>
      <c r="SNV48" s="82"/>
      <c r="SNW48" s="27"/>
      <c r="SNX48" s="48"/>
      <c r="SNY48" s="30"/>
      <c r="SNZ48" s="56"/>
      <c r="SOA48" s="78"/>
      <c r="SOB48" s="59"/>
      <c r="SOC48" s="78"/>
      <c r="SOD48" s="78"/>
      <c r="SOE48" s="78"/>
      <c r="SOF48" s="78"/>
      <c r="SOG48" s="79"/>
      <c r="SOH48" s="80"/>
      <c r="SOI48" s="81"/>
      <c r="SOJ48" s="81"/>
      <c r="SOK48" s="82"/>
      <c r="SOL48" s="27"/>
      <c r="SOM48" s="48"/>
      <c r="SON48" s="30"/>
      <c r="SOO48" s="56"/>
      <c r="SOP48" s="78"/>
      <c r="SOQ48" s="59"/>
      <c r="SOR48" s="78"/>
      <c r="SOS48" s="78"/>
      <c r="SOT48" s="78"/>
      <c r="SOU48" s="78"/>
      <c r="SOV48" s="79"/>
      <c r="SOW48" s="80"/>
      <c r="SOX48" s="81"/>
      <c r="SOY48" s="81"/>
      <c r="SOZ48" s="82"/>
      <c r="SPA48" s="27"/>
      <c r="SPB48" s="48"/>
      <c r="SPC48" s="30"/>
      <c r="SPD48" s="56"/>
      <c r="SPE48" s="78"/>
      <c r="SPF48" s="59"/>
      <c r="SPG48" s="78"/>
      <c r="SPH48" s="78"/>
      <c r="SPI48" s="78"/>
      <c r="SPJ48" s="78"/>
      <c r="SPK48" s="79"/>
      <c r="SPL48" s="80"/>
      <c r="SPM48" s="81"/>
      <c r="SPN48" s="81"/>
      <c r="SPO48" s="82"/>
      <c r="SPP48" s="27"/>
      <c r="SPQ48" s="48"/>
      <c r="SPR48" s="30"/>
      <c r="SPS48" s="56"/>
      <c r="SPT48" s="78"/>
      <c r="SPU48" s="59"/>
      <c r="SPV48" s="78"/>
      <c r="SPW48" s="78"/>
      <c r="SPX48" s="78"/>
      <c r="SPY48" s="78"/>
      <c r="SPZ48" s="79"/>
      <c r="SQA48" s="80"/>
      <c r="SQB48" s="81"/>
      <c r="SQC48" s="81"/>
      <c r="SQD48" s="82"/>
      <c r="SQE48" s="27"/>
      <c r="SQF48" s="48"/>
      <c r="SQG48" s="30"/>
      <c r="SQH48" s="56"/>
      <c r="SQI48" s="78"/>
      <c r="SQJ48" s="59"/>
      <c r="SQK48" s="78"/>
      <c r="SQL48" s="78"/>
      <c r="SQM48" s="78"/>
      <c r="SQN48" s="78"/>
      <c r="SQO48" s="79"/>
      <c r="SQP48" s="80"/>
      <c r="SQQ48" s="81"/>
      <c r="SQR48" s="81"/>
      <c r="SQS48" s="82"/>
      <c r="SQT48" s="27"/>
      <c r="SQU48" s="48"/>
      <c r="SQV48" s="30"/>
      <c r="SQW48" s="56"/>
      <c r="SQX48" s="78"/>
      <c r="SQY48" s="59"/>
      <c r="SQZ48" s="78"/>
      <c r="SRA48" s="78"/>
      <c r="SRB48" s="78"/>
      <c r="SRC48" s="78"/>
      <c r="SRD48" s="79"/>
      <c r="SRE48" s="80"/>
      <c r="SRF48" s="81"/>
      <c r="SRG48" s="81"/>
      <c r="SRH48" s="82"/>
      <c r="SRI48" s="27"/>
      <c r="SRJ48" s="48"/>
      <c r="SRK48" s="30"/>
      <c r="SRL48" s="56"/>
      <c r="SRM48" s="78"/>
      <c r="SRN48" s="59"/>
      <c r="SRO48" s="78"/>
      <c r="SRP48" s="78"/>
      <c r="SRQ48" s="78"/>
      <c r="SRR48" s="78"/>
      <c r="SRS48" s="79"/>
      <c r="SRT48" s="80"/>
      <c r="SRU48" s="81"/>
      <c r="SRV48" s="81"/>
      <c r="SRW48" s="82"/>
      <c r="SRX48" s="27"/>
      <c r="SRY48" s="48"/>
      <c r="SRZ48" s="30"/>
      <c r="SSA48" s="56"/>
      <c r="SSB48" s="78"/>
      <c r="SSC48" s="59"/>
      <c r="SSD48" s="78"/>
      <c r="SSE48" s="78"/>
      <c r="SSF48" s="78"/>
      <c r="SSG48" s="78"/>
      <c r="SSH48" s="79"/>
      <c r="SSI48" s="80"/>
      <c r="SSJ48" s="81"/>
      <c r="SSK48" s="81"/>
      <c r="SSL48" s="82"/>
      <c r="SSM48" s="27"/>
      <c r="SSN48" s="48"/>
      <c r="SSO48" s="30"/>
      <c r="SSP48" s="56"/>
      <c r="SSQ48" s="78"/>
      <c r="SSR48" s="59"/>
      <c r="SSS48" s="78"/>
      <c r="SST48" s="78"/>
      <c r="SSU48" s="78"/>
      <c r="SSV48" s="78"/>
      <c r="SSW48" s="79"/>
      <c r="SSX48" s="80"/>
      <c r="SSY48" s="81"/>
      <c r="SSZ48" s="81"/>
      <c r="STA48" s="82"/>
      <c r="STB48" s="27"/>
      <c r="STC48" s="48"/>
      <c r="STD48" s="30"/>
      <c r="STE48" s="56"/>
      <c r="STF48" s="78"/>
      <c r="STG48" s="59"/>
      <c r="STH48" s="78"/>
      <c r="STI48" s="78"/>
      <c r="STJ48" s="78"/>
      <c r="STK48" s="78"/>
      <c r="STL48" s="79"/>
      <c r="STM48" s="80"/>
      <c r="STN48" s="81"/>
      <c r="STO48" s="81"/>
      <c r="STP48" s="82"/>
      <c r="STQ48" s="27"/>
      <c r="STR48" s="48"/>
      <c r="STS48" s="30"/>
      <c r="STT48" s="56"/>
      <c r="STU48" s="78"/>
      <c r="STV48" s="59"/>
      <c r="STW48" s="78"/>
      <c r="STX48" s="78"/>
      <c r="STY48" s="78"/>
      <c r="STZ48" s="78"/>
      <c r="SUA48" s="79"/>
      <c r="SUB48" s="80"/>
      <c r="SUC48" s="81"/>
      <c r="SUD48" s="81"/>
      <c r="SUE48" s="82"/>
      <c r="SUF48" s="27"/>
      <c r="SUG48" s="48"/>
      <c r="SUH48" s="30"/>
      <c r="SUI48" s="56"/>
      <c r="SUJ48" s="78"/>
      <c r="SUK48" s="59"/>
      <c r="SUL48" s="78"/>
      <c r="SUM48" s="78"/>
      <c r="SUN48" s="78"/>
      <c r="SUO48" s="78"/>
      <c r="SUP48" s="79"/>
      <c r="SUQ48" s="80"/>
      <c r="SUR48" s="81"/>
      <c r="SUS48" s="81"/>
      <c r="SUT48" s="82"/>
      <c r="SUU48" s="27"/>
      <c r="SUV48" s="48"/>
      <c r="SUW48" s="30"/>
      <c r="SUX48" s="56"/>
      <c r="SUY48" s="78"/>
      <c r="SUZ48" s="59"/>
      <c r="SVA48" s="78"/>
      <c r="SVB48" s="78"/>
      <c r="SVC48" s="78"/>
      <c r="SVD48" s="78"/>
      <c r="SVE48" s="79"/>
      <c r="SVF48" s="80"/>
      <c r="SVG48" s="81"/>
      <c r="SVH48" s="81"/>
      <c r="SVI48" s="82"/>
      <c r="SVJ48" s="27"/>
      <c r="SVK48" s="48"/>
      <c r="SVL48" s="30"/>
      <c r="SVM48" s="56"/>
      <c r="SVN48" s="78"/>
      <c r="SVO48" s="59"/>
      <c r="SVP48" s="78"/>
      <c r="SVQ48" s="78"/>
      <c r="SVR48" s="78"/>
      <c r="SVS48" s="78"/>
      <c r="SVT48" s="79"/>
      <c r="SVU48" s="80"/>
      <c r="SVV48" s="81"/>
      <c r="SVW48" s="81"/>
      <c r="SVX48" s="82"/>
      <c r="SVY48" s="27"/>
      <c r="SVZ48" s="48"/>
      <c r="SWA48" s="30"/>
      <c r="SWB48" s="56"/>
      <c r="SWC48" s="78"/>
      <c r="SWD48" s="59"/>
      <c r="SWE48" s="78"/>
      <c r="SWF48" s="78"/>
      <c r="SWG48" s="78"/>
      <c r="SWH48" s="78"/>
      <c r="SWI48" s="79"/>
      <c r="SWJ48" s="80"/>
      <c r="SWK48" s="81"/>
      <c r="SWL48" s="81"/>
      <c r="SWM48" s="82"/>
      <c r="SWN48" s="27"/>
      <c r="SWO48" s="48"/>
      <c r="SWP48" s="30"/>
      <c r="SWQ48" s="56"/>
      <c r="SWR48" s="78"/>
      <c r="SWS48" s="59"/>
      <c r="SWT48" s="78"/>
      <c r="SWU48" s="78"/>
      <c r="SWV48" s="78"/>
      <c r="SWW48" s="78"/>
      <c r="SWX48" s="79"/>
      <c r="SWY48" s="80"/>
      <c r="SWZ48" s="81"/>
      <c r="SXA48" s="81"/>
      <c r="SXB48" s="82"/>
      <c r="SXC48" s="27"/>
      <c r="SXD48" s="48"/>
      <c r="SXE48" s="30"/>
      <c r="SXF48" s="56"/>
      <c r="SXG48" s="78"/>
      <c r="SXH48" s="59"/>
      <c r="SXI48" s="78"/>
      <c r="SXJ48" s="78"/>
      <c r="SXK48" s="78"/>
      <c r="SXL48" s="78"/>
      <c r="SXM48" s="79"/>
      <c r="SXN48" s="80"/>
      <c r="SXO48" s="81"/>
      <c r="SXP48" s="81"/>
      <c r="SXQ48" s="82"/>
      <c r="SXR48" s="27"/>
      <c r="SXS48" s="48"/>
      <c r="SXT48" s="30"/>
      <c r="SXU48" s="56"/>
      <c r="SXV48" s="78"/>
      <c r="SXW48" s="59"/>
      <c r="SXX48" s="78"/>
      <c r="SXY48" s="78"/>
      <c r="SXZ48" s="78"/>
      <c r="SYA48" s="78"/>
      <c r="SYB48" s="79"/>
      <c r="SYC48" s="80"/>
      <c r="SYD48" s="81"/>
      <c r="SYE48" s="81"/>
      <c r="SYF48" s="82"/>
      <c r="SYG48" s="27"/>
      <c r="SYH48" s="48"/>
      <c r="SYI48" s="30"/>
      <c r="SYJ48" s="56"/>
      <c r="SYK48" s="78"/>
      <c r="SYL48" s="59"/>
      <c r="SYM48" s="78"/>
      <c r="SYN48" s="78"/>
      <c r="SYO48" s="78"/>
      <c r="SYP48" s="78"/>
      <c r="SYQ48" s="79"/>
      <c r="SYR48" s="80"/>
      <c r="SYS48" s="81"/>
      <c r="SYT48" s="81"/>
      <c r="SYU48" s="82"/>
      <c r="SYV48" s="27"/>
      <c r="SYW48" s="48"/>
      <c r="SYX48" s="30"/>
      <c r="SYY48" s="56"/>
      <c r="SYZ48" s="78"/>
      <c r="SZA48" s="59"/>
      <c r="SZB48" s="78"/>
      <c r="SZC48" s="78"/>
      <c r="SZD48" s="78"/>
      <c r="SZE48" s="78"/>
      <c r="SZF48" s="79"/>
      <c r="SZG48" s="80"/>
      <c r="SZH48" s="81"/>
      <c r="SZI48" s="81"/>
      <c r="SZJ48" s="82"/>
      <c r="SZK48" s="27"/>
      <c r="SZL48" s="48"/>
      <c r="SZM48" s="30"/>
      <c r="SZN48" s="56"/>
      <c r="SZO48" s="78"/>
      <c r="SZP48" s="59"/>
      <c r="SZQ48" s="78"/>
      <c r="SZR48" s="78"/>
      <c r="SZS48" s="78"/>
      <c r="SZT48" s="78"/>
      <c r="SZU48" s="79"/>
      <c r="SZV48" s="80"/>
      <c r="SZW48" s="81"/>
      <c r="SZX48" s="81"/>
      <c r="SZY48" s="82"/>
      <c r="SZZ48" s="27"/>
      <c r="TAA48" s="48"/>
      <c r="TAB48" s="30"/>
      <c r="TAC48" s="56"/>
      <c r="TAD48" s="78"/>
      <c r="TAE48" s="59"/>
      <c r="TAF48" s="78"/>
      <c r="TAG48" s="78"/>
      <c r="TAH48" s="78"/>
      <c r="TAI48" s="78"/>
      <c r="TAJ48" s="79"/>
      <c r="TAK48" s="80"/>
      <c r="TAL48" s="81"/>
      <c r="TAM48" s="81"/>
      <c r="TAN48" s="82"/>
      <c r="TAO48" s="27"/>
      <c r="TAP48" s="48"/>
      <c r="TAQ48" s="30"/>
      <c r="TAR48" s="56"/>
      <c r="TAS48" s="78"/>
      <c r="TAT48" s="59"/>
      <c r="TAU48" s="78"/>
      <c r="TAV48" s="78"/>
      <c r="TAW48" s="78"/>
      <c r="TAX48" s="78"/>
      <c r="TAY48" s="79"/>
      <c r="TAZ48" s="80"/>
      <c r="TBA48" s="81"/>
      <c r="TBB48" s="81"/>
      <c r="TBC48" s="82"/>
      <c r="TBD48" s="27"/>
      <c r="TBE48" s="48"/>
      <c r="TBF48" s="30"/>
      <c r="TBG48" s="56"/>
      <c r="TBH48" s="78"/>
      <c r="TBI48" s="59"/>
      <c r="TBJ48" s="78"/>
      <c r="TBK48" s="78"/>
      <c r="TBL48" s="78"/>
      <c r="TBM48" s="78"/>
      <c r="TBN48" s="79"/>
      <c r="TBO48" s="80"/>
      <c r="TBP48" s="81"/>
      <c r="TBQ48" s="81"/>
      <c r="TBR48" s="82"/>
      <c r="TBS48" s="27"/>
      <c r="TBT48" s="48"/>
      <c r="TBU48" s="30"/>
      <c r="TBV48" s="56"/>
      <c r="TBW48" s="78"/>
      <c r="TBX48" s="59"/>
      <c r="TBY48" s="78"/>
      <c r="TBZ48" s="78"/>
      <c r="TCA48" s="78"/>
      <c r="TCB48" s="78"/>
      <c r="TCC48" s="79"/>
      <c r="TCD48" s="80"/>
      <c r="TCE48" s="81"/>
      <c r="TCF48" s="81"/>
      <c r="TCG48" s="82"/>
      <c r="TCH48" s="27"/>
      <c r="TCI48" s="48"/>
      <c r="TCJ48" s="30"/>
      <c r="TCK48" s="56"/>
      <c r="TCL48" s="78"/>
      <c r="TCM48" s="59"/>
      <c r="TCN48" s="78"/>
      <c r="TCO48" s="78"/>
      <c r="TCP48" s="78"/>
      <c r="TCQ48" s="78"/>
      <c r="TCR48" s="79"/>
      <c r="TCS48" s="80"/>
      <c r="TCT48" s="81"/>
      <c r="TCU48" s="81"/>
      <c r="TCV48" s="82"/>
      <c r="TCW48" s="27"/>
      <c r="TCX48" s="48"/>
      <c r="TCY48" s="30"/>
      <c r="TCZ48" s="56"/>
      <c r="TDA48" s="78"/>
      <c r="TDB48" s="59"/>
      <c r="TDC48" s="78"/>
      <c r="TDD48" s="78"/>
      <c r="TDE48" s="78"/>
      <c r="TDF48" s="78"/>
      <c r="TDG48" s="79"/>
      <c r="TDH48" s="80"/>
      <c r="TDI48" s="81"/>
      <c r="TDJ48" s="81"/>
      <c r="TDK48" s="82"/>
      <c r="TDL48" s="27"/>
      <c r="TDM48" s="48"/>
      <c r="TDN48" s="30"/>
      <c r="TDO48" s="56"/>
      <c r="TDP48" s="78"/>
      <c r="TDQ48" s="59"/>
      <c r="TDR48" s="78"/>
      <c r="TDS48" s="78"/>
      <c r="TDT48" s="78"/>
      <c r="TDU48" s="78"/>
      <c r="TDV48" s="79"/>
      <c r="TDW48" s="80"/>
      <c r="TDX48" s="81"/>
      <c r="TDY48" s="81"/>
      <c r="TDZ48" s="82"/>
      <c r="TEA48" s="27"/>
      <c r="TEB48" s="48"/>
      <c r="TEC48" s="30"/>
      <c r="TED48" s="56"/>
      <c r="TEE48" s="78"/>
      <c r="TEF48" s="59"/>
      <c r="TEG48" s="78"/>
      <c r="TEH48" s="78"/>
      <c r="TEI48" s="78"/>
      <c r="TEJ48" s="78"/>
      <c r="TEK48" s="79"/>
      <c r="TEL48" s="80"/>
      <c r="TEM48" s="81"/>
      <c r="TEN48" s="81"/>
      <c r="TEO48" s="82"/>
      <c r="TEP48" s="27"/>
      <c r="TEQ48" s="48"/>
      <c r="TER48" s="30"/>
      <c r="TES48" s="56"/>
      <c r="TET48" s="78"/>
      <c r="TEU48" s="59"/>
      <c r="TEV48" s="78"/>
      <c r="TEW48" s="78"/>
      <c r="TEX48" s="78"/>
      <c r="TEY48" s="78"/>
      <c r="TEZ48" s="79"/>
      <c r="TFA48" s="80"/>
      <c r="TFB48" s="81"/>
      <c r="TFC48" s="81"/>
      <c r="TFD48" s="82"/>
      <c r="TFE48" s="27"/>
      <c r="TFF48" s="48"/>
      <c r="TFG48" s="30"/>
      <c r="TFH48" s="56"/>
      <c r="TFI48" s="78"/>
      <c r="TFJ48" s="59"/>
      <c r="TFK48" s="78"/>
      <c r="TFL48" s="78"/>
      <c r="TFM48" s="78"/>
      <c r="TFN48" s="78"/>
      <c r="TFO48" s="79"/>
      <c r="TFP48" s="80"/>
      <c r="TFQ48" s="81"/>
      <c r="TFR48" s="81"/>
      <c r="TFS48" s="82"/>
      <c r="TFT48" s="27"/>
      <c r="TFU48" s="48"/>
      <c r="TFV48" s="30"/>
      <c r="TFW48" s="56"/>
      <c r="TFX48" s="78"/>
      <c r="TFY48" s="59"/>
      <c r="TFZ48" s="78"/>
      <c r="TGA48" s="78"/>
      <c r="TGB48" s="78"/>
      <c r="TGC48" s="78"/>
      <c r="TGD48" s="79"/>
      <c r="TGE48" s="80"/>
      <c r="TGF48" s="81"/>
      <c r="TGG48" s="81"/>
      <c r="TGH48" s="82"/>
      <c r="TGI48" s="27"/>
      <c r="TGJ48" s="48"/>
      <c r="TGK48" s="30"/>
      <c r="TGL48" s="56"/>
      <c r="TGM48" s="78"/>
      <c r="TGN48" s="59"/>
      <c r="TGO48" s="78"/>
      <c r="TGP48" s="78"/>
      <c r="TGQ48" s="78"/>
      <c r="TGR48" s="78"/>
      <c r="TGS48" s="79"/>
      <c r="TGT48" s="80"/>
      <c r="TGU48" s="81"/>
      <c r="TGV48" s="81"/>
      <c r="TGW48" s="82"/>
      <c r="TGX48" s="27"/>
      <c r="TGY48" s="48"/>
      <c r="TGZ48" s="30"/>
      <c r="THA48" s="56"/>
      <c r="THB48" s="78"/>
      <c r="THC48" s="59"/>
      <c r="THD48" s="78"/>
      <c r="THE48" s="78"/>
      <c r="THF48" s="78"/>
      <c r="THG48" s="78"/>
      <c r="THH48" s="79"/>
      <c r="THI48" s="80"/>
      <c r="THJ48" s="81"/>
      <c r="THK48" s="81"/>
      <c r="THL48" s="82"/>
      <c r="THM48" s="27"/>
      <c r="THN48" s="48"/>
      <c r="THO48" s="30"/>
      <c r="THP48" s="56"/>
      <c r="THQ48" s="78"/>
      <c r="THR48" s="59"/>
      <c r="THS48" s="78"/>
      <c r="THT48" s="78"/>
      <c r="THU48" s="78"/>
      <c r="THV48" s="78"/>
      <c r="THW48" s="79"/>
      <c r="THX48" s="80"/>
      <c r="THY48" s="81"/>
      <c r="THZ48" s="81"/>
      <c r="TIA48" s="82"/>
      <c r="TIB48" s="27"/>
      <c r="TIC48" s="48"/>
      <c r="TID48" s="30"/>
      <c r="TIE48" s="56"/>
      <c r="TIF48" s="78"/>
      <c r="TIG48" s="59"/>
      <c r="TIH48" s="78"/>
      <c r="TII48" s="78"/>
      <c r="TIJ48" s="78"/>
      <c r="TIK48" s="78"/>
      <c r="TIL48" s="79"/>
      <c r="TIM48" s="80"/>
      <c r="TIN48" s="81"/>
      <c r="TIO48" s="81"/>
      <c r="TIP48" s="82"/>
      <c r="TIQ48" s="27"/>
      <c r="TIR48" s="48"/>
      <c r="TIS48" s="30"/>
      <c r="TIT48" s="56"/>
      <c r="TIU48" s="78"/>
      <c r="TIV48" s="59"/>
      <c r="TIW48" s="78"/>
      <c r="TIX48" s="78"/>
      <c r="TIY48" s="78"/>
      <c r="TIZ48" s="78"/>
      <c r="TJA48" s="79"/>
      <c r="TJB48" s="80"/>
      <c r="TJC48" s="81"/>
      <c r="TJD48" s="81"/>
      <c r="TJE48" s="82"/>
      <c r="TJF48" s="27"/>
      <c r="TJG48" s="48"/>
      <c r="TJH48" s="30"/>
      <c r="TJI48" s="56"/>
      <c r="TJJ48" s="78"/>
      <c r="TJK48" s="59"/>
      <c r="TJL48" s="78"/>
      <c r="TJM48" s="78"/>
      <c r="TJN48" s="78"/>
      <c r="TJO48" s="78"/>
      <c r="TJP48" s="79"/>
      <c r="TJQ48" s="80"/>
      <c r="TJR48" s="81"/>
      <c r="TJS48" s="81"/>
      <c r="TJT48" s="82"/>
      <c r="TJU48" s="27"/>
      <c r="TJV48" s="48"/>
      <c r="TJW48" s="30"/>
      <c r="TJX48" s="56"/>
      <c r="TJY48" s="78"/>
      <c r="TJZ48" s="59"/>
      <c r="TKA48" s="78"/>
      <c r="TKB48" s="78"/>
      <c r="TKC48" s="78"/>
      <c r="TKD48" s="78"/>
      <c r="TKE48" s="79"/>
      <c r="TKF48" s="80"/>
      <c r="TKG48" s="81"/>
      <c r="TKH48" s="81"/>
      <c r="TKI48" s="82"/>
      <c r="TKJ48" s="27"/>
      <c r="TKK48" s="48"/>
      <c r="TKL48" s="30"/>
      <c r="TKM48" s="56"/>
      <c r="TKN48" s="78"/>
      <c r="TKO48" s="59"/>
      <c r="TKP48" s="78"/>
      <c r="TKQ48" s="78"/>
      <c r="TKR48" s="78"/>
      <c r="TKS48" s="78"/>
      <c r="TKT48" s="79"/>
      <c r="TKU48" s="80"/>
      <c r="TKV48" s="81"/>
      <c r="TKW48" s="81"/>
      <c r="TKX48" s="82"/>
      <c r="TKY48" s="27"/>
      <c r="TKZ48" s="48"/>
      <c r="TLA48" s="30"/>
      <c r="TLB48" s="56"/>
      <c r="TLC48" s="78"/>
      <c r="TLD48" s="59"/>
      <c r="TLE48" s="78"/>
      <c r="TLF48" s="78"/>
      <c r="TLG48" s="78"/>
      <c r="TLH48" s="78"/>
      <c r="TLI48" s="79"/>
      <c r="TLJ48" s="80"/>
      <c r="TLK48" s="81"/>
      <c r="TLL48" s="81"/>
      <c r="TLM48" s="82"/>
      <c r="TLN48" s="27"/>
      <c r="TLO48" s="48"/>
      <c r="TLP48" s="30"/>
      <c r="TLQ48" s="56"/>
      <c r="TLR48" s="78"/>
      <c r="TLS48" s="59"/>
      <c r="TLT48" s="78"/>
      <c r="TLU48" s="78"/>
      <c r="TLV48" s="78"/>
      <c r="TLW48" s="78"/>
      <c r="TLX48" s="79"/>
      <c r="TLY48" s="80"/>
      <c r="TLZ48" s="81"/>
      <c r="TMA48" s="81"/>
      <c r="TMB48" s="82"/>
      <c r="TMC48" s="27"/>
      <c r="TMD48" s="48"/>
      <c r="TME48" s="30"/>
      <c r="TMF48" s="56"/>
      <c r="TMG48" s="78"/>
      <c r="TMH48" s="59"/>
      <c r="TMI48" s="78"/>
      <c r="TMJ48" s="78"/>
      <c r="TMK48" s="78"/>
      <c r="TML48" s="78"/>
      <c r="TMM48" s="79"/>
      <c r="TMN48" s="80"/>
      <c r="TMO48" s="81"/>
      <c r="TMP48" s="81"/>
      <c r="TMQ48" s="82"/>
      <c r="TMR48" s="27"/>
      <c r="TMS48" s="48"/>
      <c r="TMT48" s="30"/>
      <c r="TMU48" s="56"/>
      <c r="TMV48" s="78"/>
      <c r="TMW48" s="59"/>
      <c r="TMX48" s="78"/>
      <c r="TMY48" s="78"/>
      <c r="TMZ48" s="78"/>
      <c r="TNA48" s="78"/>
      <c r="TNB48" s="79"/>
      <c r="TNC48" s="80"/>
      <c r="TND48" s="81"/>
      <c r="TNE48" s="81"/>
      <c r="TNF48" s="82"/>
      <c r="TNG48" s="27"/>
      <c r="TNH48" s="48"/>
      <c r="TNI48" s="30"/>
      <c r="TNJ48" s="56"/>
      <c r="TNK48" s="78"/>
      <c r="TNL48" s="59"/>
      <c r="TNM48" s="78"/>
      <c r="TNN48" s="78"/>
      <c r="TNO48" s="78"/>
      <c r="TNP48" s="78"/>
      <c r="TNQ48" s="79"/>
      <c r="TNR48" s="80"/>
      <c r="TNS48" s="81"/>
      <c r="TNT48" s="81"/>
      <c r="TNU48" s="82"/>
      <c r="TNV48" s="27"/>
      <c r="TNW48" s="48"/>
      <c r="TNX48" s="30"/>
      <c r="TNY48" s="56"/>
      <c r="TNZ48" s="78"/>
      <c r="TOA48" s="59"/>
      <c r="TOB48" s="78"/>
      <c r="TOC48" s="78"/>
      <c r="TOD48" s="78"/>
      <c r="TOE48" s="78"/>
      <c r="TOF48" s="79"/>
      <c r="TOG48" s="80"/>
      <c r="TOH48" s="81"/>
      <c r="TOI48" s="81"/>
      <c r="TOJ48" s="82"/>
      <c r="TOK48" s="27"/>
      <c r="TOL48" s="48"/>
      <c r="TOM48" s="30"/>
      <c r="TON48" s="56"/>
      <c r="TOO48" s="78"/>
      <c r="TOP48" s="59"/>
      <c r="TOQ48" s="78"/>
      <c r="TOR48" s="78"/>
      <c r="TOS48" s="78"/>
      <c r="TOT48" s="78"/>
      <c r="TOU48" s="79"/>
      <c r="TOV48" s="80"/>
      <c r="TOW48" s="81"/>
      <c r="TOX48" s="81"/>
      <c r="TOY48" s="82"/>
      <c r="TOZ48" s="27"/>
      <c r="TPA48" s="48"/>
      <c r="TPB48" s="30"/>
      <c r="TPC48" s="56"/>
      <c r="TPD48" s="78"/>
      <c r="TPE48" s="59"/>
      <c r="TPF48" s="78"/>
      <c r="TPG48" s="78"/>
      <c r="TPH48" s="78"/>
      <c r="TPI48" s="78"/>
      <c r="TPJ48" s="79"/>
      <c r="TPK48" s="80"/>
      <c r="TPL48" s="81"/>
      <c r="TPM48" s="81"/>
      <c r="TPN48" s="82"/>
      <c r="TPO48" s="27"/>
      <c r="TPP48" s="48"/>
      <c r="TPQ48" s="30"/>
      <c r="TPR48" s="56"/>
      <c r="TPS48" s="78"/>
      <c r="TPT48" s="59"/>
      <c r="TPU48" s="78"/>
      <c r="TPV48" s="78"/>
      <c r="TPW48" s="78"/>
      <c r="TPX48" s="78"/>
      <c r="TPY48" s="79"/>
      <c r="TPZ48" s="80"/>
      <c r="TQA48" s="81"/>
      <c r="TQB48" s="81"/>
      <c r="TQC48" s="82"/>
      <c r="TQD48" s="27"/>
      <c r="TQE48" s="48"/>
      <c r="TQF48" s="30"/>
      <c r="TQG48" s="56"/>
      <c r="TQH48" s="78"/>
      <c r="TQI48" s="59"/>
      <c r="TQJ48" s="78"/>
      <c r="TQK48" s="78"/>
      <c r="TQL48" s="78"/>
      <c r="TQM48" s="78"/>
      <c r="TQN48" s="79"/>
      <c r="TQO48" s="80"/>
      <c r="TQP48" s="81"/>
      <c r="TQQ48" s="81"/>
      <c r="TQR48" s="82"/>
      <c r="TQS48" s="27"/>
      <c r="TQT48" s="48"/>
      <c r="TQU48" s="30"/>
      <c r="TQV48" s="56"/>
      <c r="TQW48" s="78"/>
      <c r="TQX48" s="59"/>
      <c r="TQY48" s="78"/>
      <c r="TQZ48" s="78"/>
      <c r="TRA48" s="78"/>
      <c r="TRB48" s="78"/>
      <c r="TRC48" s="79"/>
      <c r="TRD48" s="80"/>
      <c r="TRE48" s="81"/>
      <c r="TRF48" s="81"/>
      <c r="TRG48" s="82"/>
      <c r="TRH48" s="27"/>
      <c r="TRI48" s="48"/>
      <c r="TRJ48" s="30"/>
      <c r="TRK48" s="56"/>
      <c r="TRL48" s="78"/>
      <c r="TRM48" s="59"/>
      <c r="TRN48" s="78"/>
      <c r="TRO48" s="78"/>
      <c r="TRP48" s="78"/>
      <c r="TRQ48" s="78"/>
      <c r="TRR48" s="79"/>
      <c r="TRS48" s="80"/>
      <c r="TRT48" s="81"/>
      <c r="TRU48" s="81"/>
      <c r="TRV48" s="82"/>
      <c r="TRW48" s="27"/>
      <c r="TRX48" s="48"/>
      <c r="TRY48" s="30"/>
      <c r="TRZ48" s="56"/>
      <c r="TSA48" s="78"/>
      <c r="TSB48" s="59"/>
      <c r="TSC48" s="78"/>
      <c r="TSD48" s="78"/>
      <c r="TSE48" s="78"/>
      <c r="TSF48" s="78"/>
      <c r="TSG48" s="79"/>
      <c r="TSH48" s="80"/>
      <c r="TSI48" s="81"/>
      <c r="TSJ48" s="81"/>
      <c r="TSK48" s="82"/>
      <c r="TSL48" s="27"/>
      <c r="TSM48" s="48"/>
      <c r="TSN48" s="30"/>
      <c r="TSO48" s="56"/>
      <c r="TSP48" s="78"/>
      <c r="TSQ48" s="59"/>
      <c r="TSR48" s="78"/>
      <c r="TSS48" s="78"/>
      <c r="TST48" s="78"/>
      <c r="TSU48" s="78"/>
      <c r="TSV48" s="79"/>
      <c r="TSW48" s="80"/>
      <c r="TSX48" s="81"/>
      <c r="TSY48" s="81"/>
      <c r="TSZ48" s="82"/>
      <c r="TTA48" s="27"/>
      <c r="TTB48" s="48"/>
      <c r="TTC48" s="30"/>
      <c r="TTD48" s="56"/>
      <c r="TTE48" s="78"/>
      <c r="TTF48" s="59"/>
      <c r="TTG48" s="78"/>
      <c r="TTH48" s="78"/>
      <c r="TTI48" s="78"/>
      <c r="TTJ48" s="78"/>
      <c r="TTK48" s="79"/>
      <c r="TTL48" s="80"/>
      <c r="TTM48" s="81"/>
      <c r="TTN48" s="81"/>
      <c r="TTO48" s="82"/>
      <c r="TTP48" s="27"/>
      <c r="TTQ48" s="48"/>
      <c r="TTR48" s="30"/>
      <c r="TTS48" s="56"/>
      <c r="TTT48" s="78"/>
      <c r="TTU48" s="59"/>
      <c r="TTV48" s="78"/>
      <c r="TTW48" s="78"/>
      <c r="TTX48" s="78"/>
      <c r="TTY48" s="78"/>
      <c r="TTZ48" s="79"/>
      <c r="TUA48" s="80"/>
      <c r="TUB48" s="81"/>
      <c r="TUC48" s="81"/>
      <c r="TUD48" s="82"/>
      <c r="TUE48" s="27"/>
      <c r="TUF48" s="48"/>
      <c r="TUG48" s="30"/>
      <c r="TUH48" s="56"/>
      <c r="TUI48" s="78"/>
      <c r="TUJ48" s="59"/>
      <c r="TUK48" s="78"/>
      <c r="TUL48" s="78"/>
      <c r="TUM48" s="78"/>
      <c r="TUN48" s="78"/>
      <c r="TUO48" s="79"/>
      <c r="TUP48" s="80"/>
      <c r="TUQ48" s="81"/>
      <c r="TUR48" s="81"/>
      <c r="TUS48" s="82"/>
      <c r="TUT48" s="27"/>
      <c r="TUU48" s="48"/>
      <c r="TUV48" s="30"/>
      <c r="TUW48" s="56"/>
      <c r="TUX48" s="78"/>
      <c r="TUY48" s="59"/>
      <c r="TUZ48" s="78"/>
      <c r="TVA48" s="78"/>
      <c r="TVB48" s="78"/>
      <c r="TVC48" s="78"/>
      <c r="TVD48" s="79"/>
      <c r="TVE48" s="80"/>
      <c r="TVF48" s="81"/>
      <c r="TVG48" s="81"/>
      <c r="TVH48" s="82"/>
      <c r="TVI48" s="27"/>
      <c r="TVJ48" s="48"/>
      <c r="TVK48" s="30"/>
      <c r="TVL48" s="56"/>
      <c r="TVM48" s="78"/>
      <c r="TVN48" s="59"/>
      <c r="TVO48" s="78"/>
      <c r="TVP48" s="78"/>
      <c r="TVQ48" s="78"/>
      <c r="TVR48" s="78"/>
      <c r="TVS48" s="79"/>
      <c r="TVT48" s="80"/>
      <c r="TVU48" s="81"/>
      <c r="TVV48" s="81"/>
      <c r="TVW48" s="82"/>
      <c r="TVX48" s="27"/>
      <c r="TVY48" s="48"/>
      <c r="TVZ48" s="30"/>
      <c r="TWA48" s="56"/>
      <c r="TWB48" s="78"/>
      <c r="TWC48" s="59"/>
      <c r="TWD48" s="78"/>
      <c r="TWE48" s="78"/>
      <c r="TWF48" s="78"/>
      <c r="TWG48" s="78"/>
      <c r="TWH48" s="79"/>
      <c r="TWI48" s="80"/>
      <c r="TWJ48" s="81"/>
      <c r="TWK48" s="81"/>
      <c r="TWL48" s="82"/>
      <c r="TWM48" s="27"/>
      <c r="TWN48" s="48"/>
      <c r="TWO48" s="30"/>
      <c r="TWP48" s="56"/>
      <c r="TWQ48" s="78"/>
      <c r="TWR48" s="59"/>
      <c r="TWS48" s="78"/>
      <c r="TWT48" s="78"/>
      <c r="TWU48" s="78"/>
      <c r="TWV48" s="78"/>
      <c r="TWW48" s="79"/>
      <c r="TWX48" s="80"/>
      <c r="TWY48" s="81"/>
      <c r="TWZ48" s="81"/>
      <c r="TXA48" s="82"/>
      <c r="TXB48" s="27"/>
      <c r="TXC48" s="48"/>
      <c r="TXD48" s="30"/>
      <c r="TXE48" s="56"/>
      <c r="TXF48" s="78"/>
      <c r="TXG48" s="59"/>
      <c r="TXH48" s="78"/>
      <c r="TXI48" s="78"/>
      <c r="TXJ48" s="78"/>
      <c r="TXK48" s="78"/>
      <c r="TXL48" s="79"/>
      <c r="TXM48" s="80"/>
      <c r="TXN48" s="81"/>
      <c r="TXO48" s="81"/>
      <c r="TXP48" s="82"/>
      <c r="TXQ48" s="27"/>
      <c r="TXR48" s="48"/>
      <c r="TXS48" s="30"/>
      <c r="TXT48" s="56"/>
      <c r="TXU48" s="78"/>
      <c r="TXV48" s="59"/>
      <c r="TXW48" s="78"/>
      <c r="TXX48" s="78"/>
      <c r="TXY48" s="78"/>
      <c r="TXZ48" s="78"/>
      <c r="TYA48" s="79"/>
      <c r="TYB48" s="80"/>
      <c r="TYC48" s="81"/>
      <c r="TYD48" s="81"/>
      <c r="TYE48" s="82"/>
      <c r="TYF48" s="27"/>
      <c r="TYG48" s="48"/>
      <c r="TYH48" s="30"/>
      <c r="TYI48" s="56"/>
      <c r="TYJ48" s="78"/>
      <c r="TYK48" s="59"/>
      <c r="TYL48" s="78"/>
      <c r="TYM48" s="78"/>
      <c r="TYN48" s="78"/>
      <c r="TYO48" s="78"/>
      <c r="TYP48" s="79"/>
      <c r="TYQ48" s="80"/>
      <c r="TYR48" s="81"/>
      <c r="TYS48" s="81"/>
      <c r="TYT48" s="82"/>
      <c r="TYU48" s="27"/>
      <c r="TYV48" s="48"/>
      <c r="TYW48" s="30"/>
      <c r="TYX48" s="56"/>
      <c r="TYY48" s="78"/>
      <c r="TYZ48" s="59"/>
      <c r="TZA48" s="78"/>
      <c r="TZB48" s="78"/>
      <c r="TZC48" s="78"/>
      <c r="TZD48" s="78"/>
      <c r="TZE48" s="79"/>
      <c r="TZF48" s="80"/>
      <c r="TZG48" s="81"/>
      <c r="TZH48" s="81"/>
      <c r="TZI48" s="82"/>
      <c r="TZJ48" s="27"/>
      <c r="TZK48" s="48"/>
      <c r="TZL48" s="30"/>
      <c r="TZM48" s="56"/>
      <c r="TZN48" s="78"/>
      <c r="TZO48" s="59"/>
      <c r="TZP48" s="78"/>
      <c r="TZQ48" s="78"/>
      <c r="TZR48" s="78"/>
      <c r="TZS48" s="78"/>
      <c r="TZT48" s="79"/>
      <c r="TZU48" s="80"/>
      <c r="TZV48" s="81"/>
      <c r="TZW48" s="81"/>
      <c r="TZX48" s="82"/>
      <c r="TZY48" s="27"/>
      <c r="TZZ48" s="48"/>
      <c r="UAA48" s="30"/>
      <c r="UAB48" s="56"/>
      <c r="UAC48" s="78"/>
      <c r="UAD48" s="59"/>
      <c r="UAE48" s="78"/>
      <c r="UAF48" s="78"/>
      <c r="UAG48" s="78"/>
      <c r="UAH48" s="78"/>
      <c r="UAI48" s="79"/>
      <c r="UAJ48" s="80"/>
      <c r="UAK48" s="81"/>
      <c r="UAL48" s="81"/>
      <c r="UAM48" s="82"/>
      <c r="UAN48" s="27"/>
      <c r="UAO48" s="48"/>
      <c r="UAP48" s="30"/>
      <c r="UAQ48" s="56"/>
      <c r="UAR48" s="78"/>
      <c r="UAS48" s="59"/>
      <c r="UAT48" s="78"/>
      <c r="UAU48" s="78"/>
      <c r="UAV48" s="78"/>
      <c r="UAW48" s="78"/>
      <c r="UAX48" s="79"/>
      <c r="UAY48" s="80"/>
      <c r="UAZ48" s="81"/>
      <c r="UBA48" s="81"/>
      <c r="UBB48" s="82"/>
      <c r="UBC48" s="27"/>
      <c r="UBD48" s="48"/>
      <c r="UBE48" s="30"/>
      <c r="UBF48" s="56"/>
      <c r="UBG48" s="78"/>
      <c r="UBH48" s="59"/>
      <c r="UBI48" s="78"/>
      <c r="UBJ48" s="78"/>
      <c r="UBK48" s="78"/>
      <c r="UBL48" s="78"/>
      <c r="UBM48" s="79"/>
      <c r="UBN48" s="80"/>
      <c r="UBO48" s="81"/>
      <c r="UBP48" s="81"/>
      <c r="UBQ48" s="82"/>
      <c r="UBR48" s="27"/>
      <c r="UBS48" s="48"/>
      <c r="UBT48" s="30"/>
      <c r="UBU48" s="56"/>
      <c r="UBV48" s="78"/>
      <c r="UBW48" s="59"/>
      <c r="UBX48" s="78"/>
      <c r="UBY48" s="78"/>
      <c r="UBZ48" s="78"/>
      <c r="UCA48" s="78"/>
      <c r="UCB48" s="79"/>
      <c r="UCC48" s="80"/>
      <c r="UCD48" s="81"/>
      <c r="UCE48" s="81"/>
      <c r="UCF48" s="82"/>
      <c r="UCG48" s="27"/>
      <c r="UCH48" s="48"/>
      <c r="UCI48" s="30"/>
      <c r="UCJ48" s="56"/>
      <c r="UCK48" s="78"/>
      <c r="UCL48" s="59"/>
      <c r="UCM48" s="78"/>
      <c r="UCN48" s="78"/>
      <c r="UCO48" s="78"/>
      <c r="UCP48" s="78"/>
      <c r="UCQ48" s="79"/>
      <c r="UCR48" s="80"/>
      <c r="UCS48" s="81"/>
      <c r="UCT48" s="81"/>
      <c r="UCU48" s="82"/>
      <c r="UCV48" s="27"/>
      <c r="UCW48" s="48"/>
      <c r="UCX48" s="30"/>
      <c r="UCY48" s="56"/>
      <c r="UCZ48" s="78"/>
      <c r="UDA48" s="59"/>
      <c r="UDB48" s="78"/>
      <c r="UDC48" s="78"/>
      <c r="UDD48" s="78"/>
      <c r="UDE48" s="78"/>
      <c r="UDF48" s="79"/>
      <c r="UDG48" s="80"/>
      <c r="UDH48" s="81"/>
      <c r="UDI48" s="81"/>
      <c r="UDJ48" s="82"/>
      <c r="UDK48" s="27"/>
      <c r="UDL48" s="48"/>
      <c r="UDM48" s="30"/>
      <c r="UDN48" s="56"/>
      <c r="UDO48" s="78"/>
      <c r="UDP48" s="59"/>
      <c r="UDQ48" s="78"/>
      <c r="UDR48" s="78"/>
      <c r="UDS48" s="78"/>
      <c r="UDT48" s="78"/>
      <c r="UDU48" s="79"/>
      <c r="UDV48" s="80"/>
      <c r="UDW48" s="81"/>
      <c r="UDX48" s="81"/>
      <c r="UDY48" s="82"/>
      <c r="UDZ48" s="27"/>
      <c r="UEA48" s="48"/>
      <c r="UEB48" s="30"/>
      <c r="UEC48" s="56"/>
      <c r="UED48" s="78"/>
      <c r="UEE48" s="59"/>
      <c r="UEF48" s="78"/>
      <c r="UEG48" s="78"/>
      <c r="UEH48" s="78"/>
      <c r="UEI48" s="78"/>
      <c r="UEJ48" s="79"/>
      <c r="UEK48" s="80"/>
      <c r="UEL48" s="81"/>
      <c r="UEM48" s="81"/>
      <c r="UEN48" s="82"/>
      <c r="UEO48" s="27"/>
      <c r="UEP48" s="48"/>
      <c r="UEQ48" s="30"/>
      <c r="UER48" s="56"/>
      <c r="UES48" s="78"/>
      <c r="UET48" s="59"/>
      <c r="UEU48" s="78"/>
      <c r="UEV48" s="78"/>
      <c r="UEW48" s="78"/>
      <c r="UEX48" s="78"/>
      <c r="UEY48" s="79"/>
      <c r="UEZ48" s="80"/>
      <c r="UFA48" s="81"/>
      <c r="UFB48" s="81"/>
      <c r="UFC48" s="82"/>
      <c r="UFD48" s="27"/>
      <c r="UFE48" s="48"/>
      <c r="UFF48" s="30"/>
      <c r="UFG48" s="56"/>
      <c r="UFH48" s="78"/>
      <c r="UFI48" s="59"/>
      <c r="UFJ48" s="78"/>
      <c r="UFK48" s="78"/>
      <c r="UFL48" s="78"/>
      <c r="UFM48" s="78"/>
      <c r="UFN48" s="79"/>
      <c r="UFO48" s="80"/>
      <c r="UFP48" s="81"/>
      <c r="UFQ48" s="81"/>
      <c r="UFR48" s="82"/>
      <c r="UFS48" s="27"/>
      <c r="UFT48" s="48"/>
      <c r="UFU48" s="30"/>
      <c r="UFV48" s="56"/>
      <c r="UFW48" s="78"/>
      <c r="UFX48" s="59"/>
      <c r="UFY48" s="78"/>
      <c r="UFZ48" s="78"/>
      <c r="UGA48" s="78"/>
      <c r="UGB48" s="78"/>
      <c r="UGC48" s="79"/>
      <c r="UGD48" s="80"/>
      <c r="UGE48" s="81"/>
      <c r="UGF48" s="81"/>
      <c r="UGG48" s="82"/>
      <c r="UGH48" s="27"/>
      <c r="UGI48" s="48"/>
      <c r="UGJ48" s="30"/>
      <c r="UGK48" s="56"/>
      <c r="UGL48" s="78"/>
      <c r="UGM48" s="59"/>
      <c r="UGN48" s="78"/>
      <c r="UGO48" s="78"/>
      <c r="UGP48" s="78"/>
      <c r="UGQ48" s="78"/>
      <c r="UGR48" s="79"/>
      <c r="UGS48" s="80"/>
      <c r="UGT48" s="81"/>
      <c r="UGU48" s="81"/>
      <c r="UGV48" s="82"/>
      <c r="UGW48" s="27"/>
      <c r="UGX48" s="48"/>
      <c r="UGY48" s="30"/>
      <c r="UGZ48" s="56"/>
      <c r="UHA48" s="78"/>
      <c r="UHB48" s="59"/>
      <c r="UHC48" s="78"/>
      <c r="UHD48" s="78"/>
      <c r="UHE48" s="78"/>
      <c r="UHF48" s="78"/>
      <c r="UHG48" s="79"/>
      <c r="UHH48" s="80"/>
      <c r="UHI48" s="81"/>
      <c r="UHJ48" s="81"/>
      <c r="UHK48" s="82"/>
      <c r="UHL48" s="27"/>
      <c r="UHM48" s="48"/>
      <c r="UHN48" s="30"/>
      <c r="UHO48" s="56"/>
      <c r="UHP48" s="78"/>
      <c r="UHQ48" s="59"/>
      <c r="UHR48" s="78"/>
      <c r="UHS48" s="78"/>
      <c r="UHT48" s="78"/>
      <c r="UHU48" s="78"/>
      <c r="UHV48" s="79"/>
      <c r="UHW48" s="80"/>
      <c r="UHX48" s="81"/>
      <c r="UHY48" s="81"/>
      <c r="UHZ48" s="82"/>
      <c r="UIA48" s="27"/>
      <c r="UIB48" s="48"/>
      <c r="UIC48" s="30"/>
      <c r="UID48" s="56"/>
      <c r="UIE48" s="78"/>
      <c r="UIF48" s="59"/>
      <c r="UIG48" s="78"/>
      <c r="UIH48" s="78"/>
      <c r="UII48" s="78"/>
      <c r="UIJ48" s="78"/>
      <c r="UIK48" s="79"/>
      <c r="UIL48" s="80"/>
      <c r="UIM48" s="81"/>
      <c r="UIN48" s="81"/>
      <c r="UIO48" s="82"/>
      <c r="UIP48" s="27"/>
      <c r="UIQ48" s="48"/>
      <c r="UIR48" s="30"/>
      <c r="UIS48" s="56"/>
      <c r="UIT48" s="78"/>
      <c r="UIU48" s="59"/>
      <c r="UIV48" s="78"/>
      <c r="UIW48" s="78"/>
      <c r="UIX48" s="78"/>
      <c r="UIY48" s="78"/>
      <c r="UIZ48" s="79"/>
      <c r="UJA48" s="80"/>
      <c r="UJB48" s="81"/>
      <c r="UJC48" s="81"/>
      <c r="UJD48" s="82"/>
      <c r="UJE48" s="27"/>
      <c r="UJF48" s="48"/>
      <c r="UJG48" s="30"/>
      <c r="UJH48" s="56"/>
      <c r="UJI48" s="78"/>
      <c r="UJJ48" s="59"/>
      <c r="UJK48" s="78"/>
      <c r="UJL48" s="78"/>
      <c r="UJM48" s="78"/>
      <c r="UJN48" s="78"/>
      <c r="UJO48" s="79"/>
      <c r="UJP48" s="80"/>
      <c r="UJQ48" s="81"/>
      <c r="UJR48" s="81"/>
      <c r="UJS48" s="82"/>
      <c r="UJT48" s="27"/>
      <c r="UJU48" s="48"/>
      <c r="UJV48" s="30"/>
      <c r="UJW48" s="56"/>
      <c r="UJX48" s="78"/>
      <c r="UJY48" s="59"/>
      <c r="UJZ48" s="78"/>
      <c r="UKA48" s="78"/>
      <c r="UKB48" s="78"/>
      <c r="UKC48" s="78"/>
      <c r="UKD48" s="79"/>
      <c r="UKE48" s="80"/>
      <c r="UKF48" s="81"/>
      <c r="UKG48" s="81"/>
      <c r="UKH48" s="82"/>
      <c r="UKI48" s="27"/>
      <c r="UKJ48" s="48"/>
      <c r="UKK48" s="30"/>
      <c r="UKL48" s="56"/>
      <c r="UKM48" s="78"/>
      <c r="UKN48" s="59"/>
      <c r="UKO48" s="78"/>
      <c r="UKP48" s="78"/>
      <c r="UKQ48" s="78"/>
      <c r="UKR48" s="78"/>
      <c r="UKS48" s="79"/>
      <c r="UKT48" s="80"/>
      <c r="UKU48" s="81"/>
      <c r="UKV48" s="81"/>
      <c r="UKW48" s="82"/>
      <c r="UKX48" s="27"/>
      <c r="UKY48" s="48"/>
      <c r="UKZ48" s="30"/>
      <c r="ULA48" s="56"/>
      <c r="ULB48" s="78"/>
      <c r="ULC48" s="59"/>
      <c r="ULD48" s="78"/>
      <c r="ULE48" s="78"/>
      <c r="ULF48" s="78"/>
      <c r="ULG48" s="78"/>
      <c r="ULH48" s="79"/>
      <c r="ULI48" s="80"/>
      <c r="ULJ48" s="81"/>
      <c r="ULK48" s="81"/>
      <c r="ULL48" s="82"/>
      <c r="ULM48" s="27"/>
      <c r="ULN48" s="48"/>
      <c r="ULO48" s="30"/>
      <c r="ULP48" s="56"/>
      <c r="ULQ48" s="78"/>
      <c r="ULR48" s="59"/>
      <c r="ULS48" s="78"/>
      <c r="ULT48" s="78"/>
      <c r="ULU48" s="78"/>
      <c r="ULV48" s="78"/>
      <c r="ULW48" s="79"/>
      <c r="ULX48" s="80"/>
      <c r="ULY48" s="81"/>
      <c r="ULZ48" s="81"/>
      <c r="UMA48" s="82"/>
      <c r="UMB48" s="27"/>
      <c r="UMC48" s="48"/>
      <c r="UMD48" s="30"/>
      <c r="UME48" s="56"/>
      <c r="UMF48" s="78"/>
      <c r="UMG48" s="59"/>
      <c r="UMH48" s="78"/>
      <c r="UMI48" s="78"/>
      <c r="UMJ48" s="78"/>
      <c r="UMK48" s="78"/>
      <c r="UML48" s="79"/>
      <c r="UMM48" s="80"/>
      <c r="UMN48" s="81"/>
      <c r="UMO48" s="81"/>
      <c r="UMP48" s="82"/>
      <c r="UMQ48" s="27"/>
      <c r="UMR48" s="48"/>
      <c r="UMS48" s="30"/>
      <c r="UMT48" s="56"/>
      <c r="UMU48" s="78"/>
      <c r="UMV48" s="59"/>
      <c r="UMW48" s="78"/>
      <c r="UMX48" s="78"/>
      <c r="UMY48" s="78"/>
      <c r="UMZ48" s="78"/>
      <c r="UNA48" s="79"/>
      <c r="UNB48" s="80"/>
      <c r="UNC48" s="81"/>
      <c r="UND48" s="81"/>
      <c r="UNE48" s="82"/>
      <c r="UNF48" s="27"/>
      <c r="UNG48" s="48"/>
      <c r="UNH48" s="30"/>
      <c r="UNI48" s="56"/>
      <c r="UNJ48" s="78"/>
      <c r="UNK48" s="59"/>
      <c r="UNL48" s="78"/>
      <c r="UNM48" s="78"/>
      <c r="UNN48" s="78"/>
      <c r="UNO48" s="78"/>
      <c r="UNP48" s="79"/>
      <c r="UNQ48" s="80"/>
      <c r="UNR48" s="81"/>
      <c r="UNS48" s="81"/>
      <c r="UNT48" s="82"/>
      <c r="UNU48" s="27"/>
      <c r="UNV48" s="48"/>
      <c r="UNW48" s="30"/>
      <c r="UNX48" s="56"/>
      <c r="UNY48" s="78"/>
      <c r="UNZ48" s="59"/>
      <c r="UOA48" s="78"/>
      <c r="UOB48" s="78"/>
      <c r="UOC48" s="78"/>
      <c r="UOD48" s="78"/>
      <c r="UOE48" s="79"/>
      <c r="UOF48" s="80"/>
      <c r="UOG48" s="81"/>
      <c r="UOH48" s="81"/>
      <c r="UOI48" s="82"/>
      <c r="UOJ48" s="27"/>
      <c r="UOK48" s="48"/>
      <c r="UOL48" s="30"/>
      <c r="UOM48" s="56"/>
      <c r="UON48" s="78"/>
      <c r="UOO48" s="59"/>
      <c r="UOP48" s="78"/>
      <c r="UOQ48" s="78"/>
      <c r="UOR48" s="78"/>
      <c r="UOS48" s="78"/>
      <c r="UOT48" s="79"/>
      <c r="UOU48" s="80"/>
      <c r="UOV48" s="81"/>
      <c r="UOW48" s="81"/>
      <c r="UOX48" s="82"/>
      <c r="UOY48" s="27"/>
      <c r="UOZ48" s="48"/>
      <c r="UPA48" s="30"/>
      <c r="UPB48" s="56"/>
      <c r="UPC48" s="78"/>
      <c r="UPD48" s="59"/>
      <c r="UPE48" s="78"/>
      <c r="UPF48" s="78"/>
      <c r="UPG48" s="78"/>
      <c r="UPH48" s="78"/>
      <c r="UPI48" s="79"/>
      <c r="UPJ48" s="80"/>
      <c r="UPK48" s="81"/>
      <c r="UPL48" s="81"/>
      <c r="UPM48" s="82"/>
      <c r="UPN48" s="27"/>
      <c r="UPO48" s="48"/>
      <c r="UPP48" s="30"/>
      <c r="UPQ48" s="56"/>
      <c r="UPR48" s="78"/>
      <c r="UPS48" s="59"/>
      <c r="UPT48" s="78"/>
      <c r="UPU48" s="78"/>
      <c r="UPV48" s="78"/>
      <c r="UPW48" s="78"/>
      <c r="UPX48" s="79"/>
      <c r="UPY48" s="80"/>
      <c r="UPZ48" s="81"/>
      <c r="UQA48" s="81"/>
      <c r="UQB48" s="82"/>
      <c r="UQC48" s="27"/>
      <c r="UQD48" s="48"/>
      <c r="UQE48" s="30"/>
      <c r="UQF48" s="56"/>
      <c r="UQG48" s="78"/>
      <c r="UQH48" s="59"/>
      <c r="UQI48" s="78"/>
      <c r="UQJ48" s="78"/>
      <c r="UQK48" s="78"/>
      <c r="UQL48" s="78"/>
      <c r="UQM48" s="79"/>
      <c r="UQN48" s="80"/>
      <c r="UQO48" s="81"/>
      <c r="UQP48" s="81"/>
      <c r="UQQ48" s="82"/>
      <c r="UQR48" s="27"/>
      <c r="UQS48" s="48"/>
      <c r="UQT48" s="30"/>
      <c r="UQU48" s="56"/>
      <c r="UQV48" s="78"/>
      <c r="UQW48" s="59"/>
      <c r="UQX48" s="78"/>
      <c r="UQY48" s="78"/>
      <c r="UQZ48" s="78"/>
      <c r="URA48" s="78"/>
      <c r="URB48" s="79"/>
      <c r="URC48" s="80"/>
      <c r="URD48" s="81"/>
      <c r="URE48" s="81"/>
      <c r="URF48" s="82"/>
      <c r="URG48" s="27"/>
      <c r="URH48" s="48"/>
      <c r="URI48" s="30"/>
      <c r="URJ48" s="56"/>
      <c r="URK48" s="78"/>
      <c r="URL48" s="59"/>
      <c r="URM48" s="78"/>
      <c r="URN48" s="78"/>
      <c r="URO48" s="78"/>
      <c r="URP48" s="78"/>
      <c r="URQ48" s="79"/>
      <c r="URR48" s="80"/>
      <c r="URS48" s="81"/>
      <c r="URT48" s="81"/>
      <c r="URU48" s="82"/>
      <c r="URV48" s="27"/>
      <c r="URW48" s="48"/>
      <c r="URX48" s="30"/>
      <c r="URY48" s="56"/>
      <c r="URZ48" s="78"/>
      <c r="USA48" s="59"/>
      <c r="USB48" s="78"/>
      <c r="USC48" s="78"/>
      <c r="USD48" s="78"/>
      <c r="USE48" s="78"/>
      <c r="USF48" s="79"/>
      <c r="USG48" s="80"/>
      <c r="USH48" s="81"/>
      <c r="USI48" s="81"/>
      <c r="USJ48" s="82"/>
      <c r="USK48" s="27"/>
      <c r="USL48" s="48"/>
      <c r="USM48" s="30"/>
      <c r="USN48" s="56"/>
      <c r="USO48" s="78"/>
      <c r="USP48" s="59"/>
      <c r="USQ48" s="78"/>
      <c r="USR48" s="78"/>
      <c r="USS48" s="78"/>
      <c r="UST48" s="78"/>
      <c r="USU48" s="79"/>
      <c r="USV48" s="80"/>
      <c r="USW48" s="81"/>
      <c r="USX48" s="81"/>
      <c r="USY48" s="82"/>
      <c r="USZ48" s="27"/>
      <c r="UTA48" s="48"/>
      <c r="UTB48" s="30"/>
      <c r="UTC48" s="56"/>
      <c r="UTD48" s="78"/>
      <c r="UTE48" s="59"/>
      <c r="UTF48" s="78"/>
      <c r="UTG48" s="78"/>
      <c r="UTH48" s="78"/>
      <c r="UTI48" s="78"/>
      <c r="UTJ48" s="79"/>
      <c r="UTK48" s="80"/>
      <c r="UTL48" s="81"/>
      <c r="UTM48" s="81"/>
      <c r="UTN48" s="82"/>
      <c r="UTO48" s="27"/>
      <c r="UTP48" s="48"/>
      <c r="UTQ48" s="30"/>
      <c r="UTR48" s="56"/>
      <c r="UTS48" s="78"/>
      <c r="UTT48" s="59"/>
      <c r="UTU48" s="78"/>
      <c r="UTV48" s="78"/>
      <c r="UTW48" s="78"/>
      <c r="UTX48" s="78"/>
      <c r="UTY48" s="79"/>
      <c r="UTZ48" s="80"/>
      <c r="UUA48" s="81"/>
      <c r="UUB48" s="81"/>
      <c r="UUC48" s="82"/>
      <c r="UUD48" s="27"/>
      <c r="UUE48" s="48"/>
      <c r="UUF48" s="30"/>
      <c r="UUG48" s="56"/>
      <c r="UUH48" s="78"/>
      <c r="UUI48" s="59"/>
      <c r="UUJ48" s="78"/>
      <c r="UUK48" s="78"/>
      <c r="UUL48" s="78"/>
      <c r="UUM48" s="78"/>
      <c r="UUN48" s="79"/>
      <c r="UUO48" s="80"/>
      <c r="UUP48" s="81"/>
      <c r="UUQ48" s="81"/>
      <c r="UUR48" s="82"/>
      <c r="UUS48" s="27"/>
      <c r="UUT48" s="48"/>
      <c r="UUU48" s="30"/>
      <c r="UUV48" s="56"/>
      <c r="UUW48" s="78"/>
      <c r="UUX48" s="59"/>
      <c r="UUY48" s="78"/>
      <c r="UUZ48" s="78"/>
      <c r="UVA48" s="78"/>
      <c r="UVB48" s="78"/>
      <c r="UVC48" s="79"/>
      <c r="UVD48" s="80"/>
      <c r="UVE48" s="81"/>
      <c r="UVF48" s="81"/>
      <c r="UVG48" s="82"/>
      <c r="UVH48" s="27"/>
      <c r="UVI48" s="48"/>
      <c r="UVJ48" s="30"/>
      <c r="UVK48" s="56"/>
      <c r="UVL48" s="78"/>
      <c r="UVM48" s="59"/>
      <c r="UVN48" s="78"/>
      <c r="UVO48" s="78"/>
      <c r="UVP48" s="78"/>
      <c r="UVQ48" s="78"/>
      <c r="UVR48" s="79"/>
      <c r="UVS48" s="80"/>
      <c r="UVT48" s="81"/>
      <c r="UVU48" s="81"/>
      <c r="UVV48" s="82"/>
      <c r="UVW48" s="27"/>
      <c r="UVX48" s="48"/>
      <c r="UVY48" s="30"/>
      <c r="UVZ48" s="56"/>
      <c r="UWA48" s="78"/>
      <c r="UWB48" s="59"/>
      <c r="UWC48" s="78"/>
      <c r="UWD48" s="78"/>
      <c r="UWE48" s="78"/>
      <c r="UWF48" s="78"/>
      <c r="UWG48" s="79"/>
      <c r="UWH48" s="80"/>
      <c r="UWI48" s="81"/>
      <c r="UWJ48" s="81"/>
      <c r="UWK48" s="82"/>
      <c r="UWL48" s="27"/>
      <c r="UWM48" s="48"/>
      <c r="UWN48" s="30"/>
      <c r="UWO48" s="56"/>
      <c r="UWP48" s="78"/>
      <c r="UWQ48" s="59"/>
      <c r="UWR48" s="78"/>
      <c r="UWS48" s="78"/>
      <c r="UWT48" s="78"/>
      <c r="UWU48" s="78"/>
      <c r="UWV48" s="79"/>
      <c r="UWW48" s="80"/>
      <c r="UWX48" s="81"/>
      <c r="UWY48" s="81"/>
      <c r="UWZ48" s="82"/>
      <c r="UXA48" s="27"/>
      <c r="UXB48" s="48"/>
      <c r="UXC48" s="30"/>
      <c r="UXD48" s="56"/>
      <c r="UXE48" s="78"/>
      <c r="UXF48" s="59"/>
      <c r="UXG48" s="78"/>
      <c r="UXH48" s="78"/>
      <c r="UXI48" s="78"/>
      <c r="UXJ48" s="78"/>
      <c r="UXK48" s="79"/>
      <c r="UXL48" s="80"/>
      <c r="UXM48" s="81"/>
      <c r="UXN48" s="81"/>
      <c r="UXO48" s="82"/>
      <c r="UXP48" s="27"/>
      <c r="UXQ48" s="48"/>
      <c r="UXR48" s="30"/>
      <c r="UXS48" s="56"/>
      <c r="UXT48" s="78"/>
      <c r="UXU48" s="59"/>
      <c r="UXV48" s="78"/>
      <c r="UXW48" s="78"/>
      <c r="UXX48" s="78"/>
      <c r="UXY48" s="78"/>
      <c r="UXZ48" s="79"/>
      <c r="UYA48" s="80"/>
      <c r="UYB48" s="81"/>
      <c r="UYC48" s="81"/>
      <c r="UYD48" s="82"/>
      <c r="UYE48" s="27"/>
      <c r="UYF48" s="48"/>
      <c r="UYG48" s="30"/>
      <c r="UYH48" s="56"/>
      <c r="UYI48" s="78"/>
      <c r="UYJ48" s="59"/>
      <c r="UYK48" s="78"/>
      <c r="UYL48" s="78"/>
      <c r="UYM48" s="78"/>
      <c r="UYN48" s="78"/>
      <c r="UYO48" s="79"/>
      <c r="UYP48" s="80"/>
      <c r="UYQ48" s="81"/>
      <c r="UYR48" s="81"/>
      <c r="UYS48" s="82"/>
      <c r="UYT48" s="27"/>
      <c r="UYU48" s="48"/>
      <c r="UYV48" s="30"/>
      <c r="UYW48" s="56"/>
      <c r="UYX48" s="78"/>
      <c r="UYY48" s="59"/>
      <c r="UYZ48" s="78"/>
      <c r="UZA48" s="78"/>
      <c r="UZB48" s="78"/>
      <c r="UZC48" s="78"/>
      <c r="UZD48" s="79"/>
      <c r="UZE48" s="80"/>
      <c r="UZF48" s="81"/>
      <c r="UZG48" s="81"/>
      <c r="UZH48" s="82"/>
      <c r="UZI48" s="27"/>
      <c r="UZJ48" s="48"/>
      <c r="UZK48" s="30"/>
      <c r="UZL48" s="56"/>
      <c r="UZM48" s="78"/>
      <c r="UZN48" s="59"/>
      <c r="UZO48" s="78"/>
      <c r="UZP48" s="78"/>
      <c r="UZQ48" s="78"/>
      <c r="UZR48" s="78"/>
      <c r="UZS48" s="79"/>
      <c r="UZT48" s="80"/>
      <c r="UZU48" s="81"/>
      <c r="UZV48" s="81"/>
      <c r="UZW48" s="82"/>
      <c r="UZX48" s="27"/>
      <c r="UZY48" s="48"/>
      <c r="UZZ48" s="30"/>
      <c r="VAA48" s="56"/>
      <c r="VAB48" s="78"/>
      <c r="VAC48" s="59"/>
      <c r="VAD48" s="78"/>
      <c r="VAE48" s="78"/>
      <c r="VAF48" s="78"/>
      <c r="VAG48" s="78"/>
      <c r="VAH48" s="79"/>
      <c r="VAI48" s="80"/>
      <c r="VAJ48" s="81"/>
      <c r="VAK48" s="81"/>
      <c r="VAL48" s="82"/>
      <c r="VAM48" s="27"/>
      <c r="VAN48" s="48"/>
      <c r="VAO48" s="30"/>
      <c r="VAP48" s="56"/>
      <c r="VAQ48" s="78"/>
      <c r="VAR48" s="59"/>
      <c r="VAS48" s="78"/>
      <c r="VAT48" s="78"/>
      <c r="VAU48" s="78"/>
      <c r="VAV48" s="78"/>
      <c r="VAW48" s="79"/>
      <c r="VAX48" s="80"/>
      <c r="VAY48" s="81"/>
      <c r="VAZ48" s="81"/>
      <c r="VBA48" s="82"/>
      <c r="VBB48" s="27"/>
      <c r="VBC48" s="48"/>
      <c r="VBD48" s="30"/>
      <c r="VBE48" s="56"/>
      <c r="VBF48" s="78"/>
      <c r="VBG48" s="59"/>
      <c r="VBH48" s="78"/>
      <c r="VBI48" s="78"/>
      <c r="VBJ48" s="78"/>
      <c r="VBK48" s="78"/>
      <c r="VBL48" s="79"/>
      <c r="VBM48" s="80"/>
      <c r="VBN48" s="81"/>
      <c r="VBO48" s="81"/>
      <c r="VBP48" s="82"/>
      <c r="VBQ48" s="27"/>
      <c r="VBR48" s="48"/>
      <c r="VBS48" s="30"/>
      <c r="VBT48" s="56"/>
      <c r="VBU48" s="78"/>
      <c r="VBV48" s="59"/>
      <c r="VBW48" s="78"/>
      <c r="VBX48" s="78"/>
      <c r="VBY48" s="78"/>
      <c r="VBZ48" s="78"/>
      <c r="VCA48" s="79"/>
      <c r="VCB48" s="80"/>
      <c r="VCC48" s="81"/>
      <c r="VCD48" s="81"/>
      <c r="VCE48" s="82"/>
      <c r="VCF48" s="27"/>
      <c r="VCG48" s="48"/>
      <c r="VCH48" s="30"/>
      <c r="VCI48" s="56"/>
      <c r="VCJ48" s="78"/>
      <c r="VCK48" s="59"/>
      <c r="VCL48" s="78"/>
      <c r="VCM48" s="78"/>
      <c r="VCN48" s="78"/>
      <c r="VCO48" s="78"/>
      <c r="VCP48" s="79"/>
      <c r="VCQ48" s="80"/>
      <c r="VCR48" s="81"/>
      <c r="VCS48" s="81"/>
      <c r="VCT48" s="82"/>
      <c r="VCU48" s="27"/>
      <c r="VCV48" s="48"/>
      <c r="VCW48" s="30"/>
      <c r="VCX48" s="56"/>
      <c r="VCY48" s="78"/>
      <c r="VCZ48" s="59"/>
      <c r="VDA48" s="78"/>
      <c r="VDB48" s="78"/>
      <c r="VDC48" s="78"/>
      <c r="VDD48" s="78"/>
      <c r="VDE48" s="79"/>
      <c r="VDF48" s="80"/>
      <c r="VDG48" s="81"/>
      <c r="VDH48" s="81"/>
      <c r="VDI48" s="82"/>
      <c r="VDJ48" s="27"/>
      <c r="VDK48" s="48"/>
      <c r="VDL48" s="30"/>
      <c r="VDM48" s="56"/>
      <c r="VDN48" s="78"/>
      <c r="VDO48" s="59"/>
      <c r="VDP48" s="78"/>
      <c r="VDQ48" s="78"/>
      <c r="VDR48" s="78"/>
      <c r="VDS48" s="78"/>
      <c r="VDT48" s="79"/>
      <c r="VDU48" s="80"/>
      <c r="VDV48" s="81"/>
      <c r="VDW48" s="81"/>
      <c r="VDX48" s="82"/>
      <c r="VDY48" s="27"/>
      <c r="VDZ48" s="48"/>
      <c r="VEA48" s="30"/>
      <c r="VEB48" s="56"/>
      <c r="VEC48" s="78"/>
      <c r="VED48" s="59"/>
      <c r="VEE48" s="78"/>
      <c r="VEF48" s="78"/>
      <c r="VEG48" s="78"/>
      <c r="VEH48" s="78"/>
      <c r="VEI48" s="79"/>
      <c r="VEJ48" s="80"/>
      <c r="VEK48" s="81"/>
      <c r="VEL48" s="81"/>
      <c r="VEM48" s="82"/>
      <c r="VEN48" s="27"/>
      <c r="VEO48" s="48"/>
      <c r="VEP48" s="30"/>
      <c r="VEQ48" s="56"/>
      <c r="VER48" s="78"/>
      <c r="VES48" s="59"/>
      <c r="VET48" s="78"/>
      <c r="VEU48" s="78"/>
      <c r="VEV48" s="78"/>
      <c r="VEW48" s="78"/>
      <c r="VEX48" s="79"/>
      <c r="VEY48" s="80"/>
      <c r="VEZ48" s="81"/>
      <c r="VFA48" s="81"/>
      <c r="VFB48" s="82"/>
      <c r="VFC48" s="27"/>
      <c r="VFD48" s="48"/>
      <c r="VFE48" s="30"/>
      <c r="VFF48" s="56"/>
      <c r="VFG48" s="78"/>
      <c r="VFH48" s="59"/>
      <c r="VFI48" s="78"/>
      <c r="VFJ48" s="78"/>
      <c r="VFK48" s="78"/>
      <c r="VFL48" s="78"/>
      <c r="VFM48" s="79"/>
      <c r="VFN48" s="80"/>
      <c r="VFO48" s="81"/>
      <c r="VFP48" s="81"/>
      <c r="VFQ48" s="82"/>
      <c r="VFR48" s="27"/>
      <c r="VFS48" s="48"/>
      <c r="VFT48" s="30"/>
      <c r="VFU48" s="56"/>
      <c r="VFV48" s="78"/>
      <c r="VFW48" s="59"/>
      <c r="VFX48" s="78"/>
      <c r="VFY48" s="78"/>
      <c r="VFZ48" s="78"/>
      <c r="VGA48" s="78"/>
      <c r="VGB48" s="79"/>
      <c r="VGC48" s="80"/>
      <c r="VGD48" s="81"/>
      <c r="VGE48" s="81"/>
      <c r="VGF48" s="82"/>
      <c r="VGG48" s="27"/>
      <c r="VGH48" s="48"/>
      <c r="VGI48" s="30"/>
      <c r="VGJ48" s="56"/>
      <c r="VGK48" s="78"/>
      <c r="VGL48" s="59"/>
      <c r="VGM48" s="78"/>
      <c r="VGN48" s="78"/>
      <c r="VGO48" s="78"/>
      <c r="VGP48" s="78"/>
      <c r="VGQ48" s="79"/>
      <c r="VGR48" s="80"/>
      <c r="VGS48" s="81"/>
      <c r="VGT48" s="81"/>
      <c r="VGU48" s="82"/>
      <c r="VGV48" s="27"/>
      <c r="VGW48" s="48"/>
      <c r="VGX48" s="30"/>
      <c r="VGY48" s="56"/>
      <c r="VGZ48" s="78"/>
      <c r="VHA48" s="59"/>
      <c r="VHB48" s="78"/>
      <c r="VHC48" s="78"/>
      <c r="VHD48" s="78"/>
      <c r="VHE48" s="78"/>
      <c r="VHF48" s="79"/>
      <c r="VHG48" s="80"/>
      <c r="VHH48" s="81"/>
      <c r="VHI48" s="81"/>
      <c r="VHJ48" s="82"/>
      <c r="VHK48" s="27"/>
      <c r="VHL48" s="48"/>
      <c r="VHM48" s="30"/>
      <c r="VHN48" s="56"/>
      <c r="VHO48" s="78"/>
      <c r="VHP48" s="59"/>
      <c r="VHQ48" s="78"/>
      <c r="VHR48" s="78"/>
      <c r="VHS48" s="78"/>
      <c r="VHT48" s="78"/>
      <c r="VHU48" s="79"/>
      <c r="VHV48" s="80"/>
      <c r="VHW48" s="81"/>
      <c r="VHX48" s="81"/>
      <c r="VHY48" s="82"/>
      <c r="VHZ48" s="27"/>
      <c r="VIA48" s="48"/>
      <c r="VIB48" s="30"/>
      <c r="VIC48" s="56"/>
      <c r="VID48" s="78"/>
      <c r="VIE48" s="59"/>
      <c r="VIF48" s="78"/>
      <c r="VIG48" s="78"/>
      <c r="VIH48" s="78"/>
      <c r="VII48" s="78"/>
      <c r="VIJ48" s="79"/>
      <c r="VIK48" s="80"/>
      <c r="VIL48" s="81"/>
      <c r="VIM48" s="81"/>
      <c r="VIN48" s="82"/>
      <c r="VIO48" s="27"/>
      <c r="VIP48" s="48"/>
      <c r="VIQ48" s="30"/>
      <c r="VIR48" s="56"/>
      <c r="VIS48" s="78"/>
      <c r="VIT48" s="59"/>
      <c r="VIU48" s="78"/>
      <c r="VIV48" s="78"/>
      <c r="VIW48" s="78"/>
      <c r="VIX48" s="78"/>
      <c r="VIY48" s="79"/>
      <c r="VIZ48" s="80"/>
      <c r="VJA48" s="81"/>
      <c r="VJB48" s="81"/>
      <c r="VJC48" s="82"/>
      <c r="VJD48" s="27"/>
      <c r="VJE48" s="48"/>
      <c r="VJF48" s="30"/>
      <c r="VJG48" s="56"/>
      <c r="VJH48" s="78"/>
      <c r="VJI48" s="59"/>
      <c r="VJJ48" s="78"/>
      <c r="VJK48" s="78"/>
      <c r="VJL48" s="78"/>
      <c r="VJM48" s="78"/>
      <c r="VJN48" s="79"/>
      <c r="VJO48" s="80"/>
      <c r="VJP48" s="81"/>
      <c r="VJQ48" s="81"/>
      <c r="VJR48" s="82"/>
      <c r="VJS48" s="27"/>
      <c r="VJT48" s="48"/>
      <c r="VJU48" s="30"/>
      <c r="VJV48" s="56"/>
      <c r="VJW48" s="78"/>
      <c r="VJX48" s="59"/>
      <c r="VJY48" s="78"/>
      <c r="VJZ48" s="78"/>
      <c r="VKA48" s="78"/>
      <c r="VKB48" s="78"/>
      <c r="VKC48" s="79"/>
      <c r="VKD48" s="80"/>
      <c r="VKE48" s="81"/>
      <c r="VKF48" s="81"/>
      <c r="VKG48" s="82"/>
      <c r="VKH48" s="27"/>
      <c r="VKI48" s="48"/>
      <c r="VKJ48" s="30"/>
      <c r="VKK48" s="56"/>
      <c r="VKL48" s="78"/>
      <c r="VKM48" s="59"/>
      <c r="VKN48" s="78"/>
      <c r="VKO48" s="78"/>
      <c r="VKP48" s="78"/>
      <c r="VKQ48" s="78"/>
      <c r="VKR48" s="79"/>
      <c r="VKS48" s="80"/>
      <c r="VKT48" s="81"/>
      <c r="VKU48" s="81"/>
      <c r="VKV48" s="82"/>
      <c r="VKW48" s="27"/>
      <c r="VKX48" s="48"/>
      <c r="VKY48" s="30"/>
      <c r="VKZ48" s="56"/>
      <c r="VLA48" s="78"/>
      <c r="VLB48" s="59"/>
      <c r="VLC48" s="78"/>
      <c r="VLD48" s="78"/>
      <c r="VLE48" s="78"/>
      <c r="VLF48" s="78"/>
      <c r="VLG48" s="79"/>
      <c r="VLH48" s="80"/>
      <c r="VLI48" s="81"/>
      <c r="VLJ48" s="81"/>
      <c r="VLK48" s="82"/>
      <c r="VLL48" s="27"/>
      <c r="VLM48" s="48"/>
      <c r="VLN48" s="30"/>
      <c r="VLO48" s="56"/>
      <c r="VLP48" s="78"/>
      <c r="VLQ48" s="59"/>
      <c r="VLR48" s="78"/>
      <c r="VLS48" s="78"/>
      <c r="VLT48" s="78"/>
      <c r="VLU48" s="78"/>
      <c r="VLV48" s="79"/>
      <c r="VLW48" s="80"/>
      <c r="VLX48" s="81"/>
      <c r="VLY48" s="81"/>
      <c r="VLZ48" s="82"/>
      <c r="VMA48" s="27"/>
      <c r="VMB48" s="48"/>
      <c r="VMC48" s="30"/>
      <c r="VMD48" s="56"/>
      <c r="VME48" s="78"/>
      <c r="VMF48" s="59"/>
      <c r="VMG48" s="78"/>
      <c r="VMH48" s="78"/>
      <c r="VMI48" s="78"/>
      <c r="VMJ48" s="78"/>
      <c r="VMK48" s="79"/>
      <c r="VML48" s="80"/>
      <c r="VMM48" s="81"/>
      <c r="VMN48" s="81"/>
      <c r="VMO48" s="82"/>
      <c r="VMP48" s="27"/>
      <c r="VMQ48" s="48"/>
      <c r="VMR48" s="30"/>
      <c r="VMS48" s="56"/>
      <c r="VMT48" s="78"/>
      <c r="VMU48" s="59"/>
      <c r="VMV48" s="78"/>
      <c r="VMW48" s="78"/>
      <c r="VMX48" s="78"/>
      <c r="VMY48" s="78"/>
      <c r="VMZ48" s="79"/>
      <c r="VNA48" s="80"/>
      <c r="VNB48" s="81"/>
      <c r="VNC48" s="81"/>
      <c r="VND48" s="82"/>
      <c r="VNE48" s="27"/>
      <c r="VNF48" s="48"/>
      <c r="VNG48" s="30"/>
      <c r="VNH48" s="56"/>
      <c r="VNI48" s="78"/>
      <c r="VNJ48" s="59"/>
      <c r="VNK48" s="78"/>
      <c r="VNL48" s="78"/>
      <c r="VNM48" s="78"/>
      <c r="VNN48" s="78"/>
      <c r="VNO48" s="79"/>
      <c r="VNP48" s="80"/>
      <c r="VNQ48" s="81"/>
      <c r="VNR48" s="81"/>
      <c r="VNS48" s="82"/>
      <c r="VNT48" s="27"/>
      <c r="VNU48" s="48"/>
      <c r="VNV48" s="30"/>
      <c r="VNW48" s="56"/>
      <c r="VNX48" s="78"/>
      <c r="VNY48" s="59"/>
      <c r="VNZ48" s="78"/>
      <c r="VOA48" s="78"/>
      <c r="VOB48" s="78"/>
      <c r="VOC48" s="78"/>
      <c r="VOD48" s="79"/>
      <c r="VOE48" s="80"/>
      <c r="VOF48" s="81"/>
      <c r="VOG48" s="81"/>
      <c r="VOH48" s="82"/>
      <c r="VOI48" s="27"/>
      <c r="VOJ48" s="48"/>
      <c r="VOK48" s="30"/>
      <c r="VOL48" s="56"/>
      <c r="VOM48" s="78"/>
      <c r="VON48" s="59"/>
      <c r="VOO48" s="78"/>
      <c r="VOP48" s="78"/>
      <c r="VOQ48" s="78"/>
      <c r="VOR48" s="78"/>
      <c r="VOS48" s="79"/>
      <c r="VOT48" s="80"/>
      <c r="VOU48" s="81"/>
      <c r="VOV48" s="81"/>
      <c r="VOW48" s="82"/>
      <c r="VOX48" s="27"/>
      <c r="VOY48" s="48"/>
      <c r="VOZ48" s="30"/>
      <c r="VPA48" s="56"/>
      <c r="VPB48" s="78"/>
      <c r="VPC48" s="59"/>
      <c r="VPD48" s="78"/>
      <c r="VPE48" s="78"/>
      <c r="VPF48" s="78"/>
      <c r="VPG48" s="78"/>
      <c r="VPH48" s="79"/>
      <c r="VPI48" s="80"/>
      <c r="VPJ48" s="81"/>
      <c r="VPK48" s="81"/>
      <c r="VPL48" s="82"/>
      <c r="VPM48" s="27"/>
      <c r="VPN48" s="48"/>
      <c r="VPO48" s="30"/>
      <c r="VPP48" s="56"/>
      <c r="VPQ48" s="78"/>
      <c r="VPR48" s="59"/>
      <c r="VPS48" s="78"/>
      <c r="VPT48" s="78"/>
      <c r="VPU48" s="78"/>
      <c r="VPV48" s="78"/>
      <c r="VPW48" s="79"/>
      <c r="VPX48" s="80"/>
      <c r="VPY48" s="81"/>
      <c r="VPZ48" s="81"/>
      <c r="VQA48" s="82"/>
      <c r="VQB48" s="27"/>
      <c r="VQC48" s="48"/>
      <c r="VQD48" s="30"/>
      <c r="VQE48" s="56"/>
      <c r="VQF48" s="78"/>
      <c r="VQG48" s="59"/>
      <c r="VQH48" s="78"/>
      <c r="VQI48" s="78"/>
      <c r="VQJ48" s="78"/>
      <c r="VQK48" s="78"/>
      <c r="VQL48" s="79"/>
      <c r="VQM48" s="80"/>
      <c r="VQN48" s="81"/>
      <c r="VQO48" s="81"/>
      <c r="VQP48" s="82"/>
      <c r="VQQ48" s="27"/>
      <c r="VQR48" s="48"/>
      <c r="VQS48" s="30"/>
      <c r="VQT48" s="56"/>
      <c r="VQU48" s="78"/>
      <c r="VQV48" s="59"/>
      <c r="VQW48" s="78"/>
      <c r="VQX48" s="78"/>
      <c r="VQY48" s="78"/>
      <c r="VQZ48" s="78"/>
      <c r="VRA48" s="79"/>
      <c r="VRB48" s="80"/>
      <c r="VRC48" s="81"/>
      <c r="VRD48" s="81"/>
      <c r="VRE48" s="82"/>
      <c r="VRF48" s="27"/>
      <c r="VRG48" s="48"/>
      <c r="VRH48" s="30"/>
      <c r="VRI48" s="56"/>
      <c r="VRJ48" s="78"/>
      <c r="VRK48" s="59"/>
      <c r="VRL48" s="78"/>
      <c r="VRM48" s="78"/>
      <c r="VRN48" s="78"/>
      <c r="VRO48" s="78"/>
      <c r="VRP48" s="79"/>
      <c r="VRQ48" s="80"/>
      <c r="VRR48" s="81"/>
      <c r="VRS48" s="81"/>
      <c r="VRT48" s="82"/>
      <c r="VRU48" s="27"/>
      <c r="VRV48" s="48"/>
      <c r="VRW48" s="30"/>
      <c r="VRX48" s="56"/>
      <c r="VRY48" s="78"/>
      <c r="VRZ48" s="59"/>
      <c r="VSA48" s="78"/>
      <c r="VSB48" s="78"/>
      <c r="VSC48" s="78"/>
      <c r="VSD48" s="78"/>
      <c r="VSE48" s="79"/>
      <c r="VSF48" s="80"/>
      <c r="VSG48" s="81"/>
      <c r="VSH48" s="81"/>
      <c r="VSI48" s="82"/>
      <c r="VSJ48" s="27"/>
      <c r="VSK48" s="48"/>
      <c r="VSL48" s="30"/>
      <c r="VSM48" s="56"/>
      <c r="VSN48" s="78"/>
      <c r="VSO48" s="59"/>
      <c r="VSP48" s="78"/>
      <c r="VSQ48" s="78"/>
      <c r="VSR48" s="78"/>
      <c r="VSS48" s="78"/>
      <c r="VST48" s="79"/>
      <c r="VSU48" s="80"/>
      <c r="VSV48" s="81"/>
      <c r="VSW48" s="81"/>
      <c r="VSX48" s="82"/>
      <c r="VSY48" s="27"/>
      <c r="VSZ48" s="48"/>
      <c r="VTA48" s="30"/>
      <c r="VTB48" s="56"/>
      <c r="VTC48" s="78"/>
      <c r="VTD48" s="59"/>
      <c r="VTE48" s="78"/>
      <c r="VTF48" s="78"/>
      <c r="VTG48" s="78"/>
      <c r="VTH48" s="78"/>
      <c r="VTI48" s="79"/>
      <c r="VTJ48" s="80"/>
      <c r="VTK48" s="81"/>
      <c r="VTL48" s="81"/>
      <c r="VTM48" s="82"/>
      <c r="VTN48" s="27"/>
      <c r="VTO48" s="48"/>
      <c r="VTP48" s="30"/>
      <c r="VTQ48" s="56"/>
      <c r="VTR48" s="78"/>
      <c r="VTS48" s="59"/>
      <c r="VTT48" s="78"/>
      <c r="VTU48" s="78"/>
      <c r="VTV48" s="78"/>
      <c r="VTW48" s="78"/>
      <c r="VTX48" s="79"/>
      <c r="VTY48" s="80"/>
      <c r="VTZ48" s="81"/>
      <c r="VUA48" s="81"/>
      <c r="VUB48" s="82"/>
      <c r="VUC48" s="27"/>
      <c r="VUD48" s="48"/>
      <c r="VUE48" s="30"/>
      <c r="VUF48" s="56"/>
      <c r="VUG48" s="78"/>
      <c r="VUH48" s="59"/>
      <c r="VUI48" s="78"/>
      <c r="VUJ48" s="78"/>
      <c r="VUK48" s="78"/>
      <c r="VUL48" s="78"/>
      <c r="VUM48" s="79"/>
      <c r="VUN48" s="80"/>
      <c r="VUO48" s="81"/>
      <c r="VUP48" s="81"/>
      <c r="VUQ48" s="82"/>
      <c r="VUR48" s="27"/>
      <c r="VUS48" s="48"/>
      <c r="VUT48" s="30"/>
      <c r="VUU48" s="56"/>
      <c r="VUV48" s="78"/>
      <c r="VUW48" s="59"/>
      <c r="VUX48" s="78"/>
      <c r="VUY48" s="78"/>
      <c r="VUZ48" s="78"/>
      <c r="VVA48" s="78"/>
      <c r="VVB48" s="79"/>
      <c r="VVC48" s="80"/>
      <c r="VVD48" s="81"/>
      <c r="VVE48" s="81"/>
      <c r="VVF48" s="82"/>
      <c r="VVG48" s="27"/>
      <c r="VVH48" s="48"/>
      <c r="VVI48" s="30"/>
      <c r="VVJ48" s="56"/>
      <c r="VVK48" s="78"/>
      <c r="VVL48" s="59"/>
      <c r="VVM48" s="78"/>
      <c r="VVN48" s="78"/>
      <c r="VVO48" s="78"/>
      <c r="VVP48" s="78"/>
      <c r="VVQ48" s="79"/>
      <c r="VVR48" s="80"/>
      <c r="VVS48" s="81"/>
      <c r="VVT48" s="81"/>
      <c r="VVU48" s="82"/>
      <c r="VVV48" s="27"/>
      <c r="VVW48" s="48"/>
      <c r="VVX48" s="30"/>
      <c r="VVY48" s="56"/>
      <c r="VVZ48" s="78"/>
      <c r="VWA48" s="59"/>
      <c r="VWB48" s="78"/>
      <c r="VWC48" s="78"/>
      <c r="VWD48" s="78"/>
      <c r="VWE48" s="78"/>
      <c r="VWF48" s="79"/>
      <c r="VWG48" s="80"/>
      <c r="VWH48" s="81"/>
      <c r="VWI48" s="81"/>
      <c r="VWJ48" s="82"/>
      <c r="VWK48" s="27"/>
      <c r="VWL48" s="48"/>
      <c r="VWM48" s="30"/>
      <c r="VWN48" s="56"/>
      <c r="VWO48" s="78"/>
      <c r="VWP48" s="59"/>
      <c r="VWQ48" s="78"/>
      <c r="VWR48" s="78"/>
      <c r="VWS48" s="78"/>
      <c r="VWT48" s="78"/>
      <c r="VWU48" s="79"/>
      <c r="VWV48" s="80"/>
      <c r="VWW48" s="81"/>
      <c r="VWX48" s="81"/>
      <c r="VWY48" s="82"/>
      <c r="VWZ48" s="27"/>
      <c r="VXA48" s="48"/>
      <c r="VXB48" s="30"/>
      <c r="VXC48" s="56"/>
      <c r="VXD48" s="78"/>
      <c r="VXE48" s="59"/>
      <c r="VXF48" s="78"/>
      <c r="VXG48" s="78"/>
      <c r="VXH48" s="78"/>
      <c r="VXI48" s="78"/>
      <c r="VXJ48" s="79"/>
      <c r="VXK48" s="80"/>
      <c r="VXL48" s="81"/>
      <c r="VXM48" s="81"/>
      <c r="VXN48" s="82"/>
      <c r="VXO48" s="27"/>
      <c r="VXP48" s="48"/>
      <c r="VXQ48" s="30"/>
      <c r="VXR48" s="56"/>
      <c r="VXS48" s="78"/>
      <c r="VXT48" s="59"/>
      <c r="VXU48" s="78"/>
      <c r="VXV48" s="78"/>
      <c r="VXW48" s="78"/>
      <c r="VXX48" s="78"/>
      <c r="VXY48" s="79"/>
      <c r="VXZ48" s="80"/>
      <c r="VYA48" s="81"/>
      <c r="VYB48" s="81"/>
      <c r="VYC48" s="82"/>
      <c r="VYD48" s="27"/>
      <c r="VYE48" s="48"/>
      <c r="VYF48" s="30"/>
      <c r="VYG48" s="56"/>
      <c r="VYH48" s="78"/>
      <c r="VYI48" s="59"/>
      <c r="VYJ48" s="78"/>
      <c r="VYK48" s="78"/>
      <c r="VYL48" s="78"/>
      <c r="VYM48" s="78"/>
      <c r="VYN48" s="79"/>
      <c r="VYO48" s="80"/>
      <c r="VYP48" s="81"/>
      <c r="VYQ48" s="81"/>
      <c r="VYR48" s="82"/>
      <c r="VYS48" s="27"/>
      <c r="VYT48" s="48"/>
      <c r="VYU48" s="30"/>
      <c r="VYV48" s="56"/>
      <c r="VYW48" s="78"/>
      <c r="VYX48" s="59"/>
      <c r="VYY48" s="78"/>
      <c r="VYZ48" s="78"/>
      <c r="VZA48" s="78"/>
      <c r="VZB48" s="78"/>
      <c r="VZC48" s="79"/>
      <c r="VZD48" s="80"/>
      <c r="VZE48" s="81"/>
      <c r="VZF48" s="81"/>
      <c r="VZG48" s="82"/>
      <c r="VZH48" s="27"/>
      <c r="VZI48" s="48"/>
      <c r="VZJ48" s="30"/>
      <c r="VZK48" s="56"/>
      <c r="VZL48" s="78"/>
      <c r="VZM48" s="59"/>
      <c r="VZN48" s="78"/>
      <c r="VZO48" s="78"/>
      <c r="VZP48" s="78"/>
      <c r="VZQ48" s="78"/>
      <c r="VZR48" s="79"/>
      <c r="VZS48" s="80"/>
      <c r="VZT48" s="81"/>
      <c r="VZU48" s="81"/>
      <c r="VZV48" s="82"/>
      <c r="VZW48" s="27"/>
      <c r="VZX48" s="48"/>
      <c r="VZY48" s="30"/>
      <c r="VZZ48" s="56"/>
      <c r="WAA48" s="78"/>
      <c r="WAB48" s="59"/>
      <c r="WAC48" s="78"/>
      <c r="WAD48" s="78"/>
      <c r="WAE48" s="78"/>
      <c r="WAF48" s="78"/>
      <c r="WAG48" s="79"/>
      <c r="WAH48" s="80"/>
      <c r="WAI48" s="81"/>
      <c r="WAJ48" s="81"/>
      <c r="WAK48" s="82"/>
      <c r="WAL48" s="27"/>
      <c r="WAM48" s="48"/>
      <c r="WAN48" s="30"/>
      <c r="WAO48" s="56"/>
      <c r="WAP48" s="78"/>
      <c r="WAQ48" s="59"/>
      <c r="WAR48" s="78"/>
      <c r="WAS48" s="78"/>
      <c r="WAT48" s="78"/>
      <c r="WAU48" s="78"/>
      <c r="WAV48" s="79"/>
      <c r="WAW48" s="80"/>
      <c r="WAX48" s="81"/>
      <c r="WAY48" s="81"/>
      <c r="WAZ48" s="82"/>
      <c r="WBA48" s="27"/>
      <c r="WBB48" s="48"/>
      <c r="WBC48" s="30"/>
      <c r="WBD48" s="56"/>
      <c r="WBE48" s="78"/>
      <c r="WBF48" s="59"/>
      <c r="WBG48" s="78"/>
      <c r="WBH48" s="78"/>
      <c r="WBI48" s="78"/>
      <c r="WBJ48" s="78"/>
      <c r="WBK48" s="79"/>
      <c r="WBL48" s="80"/>
      <c r="WBM48" s="81"/>
      <c r="WBN48" s="81"/>
      <c r="WBO48" s="82"/>
      <c r="WBP48" s="27"/>
      <c r="WBQ48" s="48"/>
      <c r="WBR48" s="30"/>
      <c r="WBS48" s="56"/>
      <c r="WBT48" s="78"/>
      <c r="WBU48" s="59"/>
      <c r="WBV48" s="78"/>
      <c r="WBW48" s="78"/>
      <c r="WBX48" s="78"/>
      <c r="WBY48" s="78"/>
      <c r="WBZ48" s="79"/>
      <c r="WCA48" s="80"/>
      <c r="WCB48" s="81"/>
      <c r="WCC48" s="81"/>
      <c r="WCD48" s="82"/>
      <c r="WCE48" s="27"/>
      <c r="WCF48" s="48"/>
      <c r="WCG48" s="30"/>
      <c r="WCH48" s="56"/>
      <c r="WCI48" s="78"/>
      <c r="WCJ48" s="59"/>
      <c r="WCK48" s="78"/>
      <c r="WCL48" s="78"/>
      <c r="WCM48" s="78"/>
      <c r="WCN48" s="78"/>
      <c r="WCO48" s="79"/>
      <c r="WCP48" s="80"/>
      <c r="WCQ48" s="81"/>
      <c r="WCR48" s="81"/>
      <c r="WCS48" s="82"/>
      <c r="WCT48" s="27"/>
      <c r="WCU48" s="48"/>
      <c r="WCV48" s="30"/>
      <c r="WCW48" s="56"/>
      <c r="WCX48" s="78"/>
      <c r="WCY48" s="59"/>
      <c r="WCZ48" s="78"/>
      <c r="WDA48" s="78"/>
      <c r="WDB48" s="78"/>
      <c r="WDC48" s="78"/>
      <c r="WDD48" s="79"/>
      <c r="WDE48" s="80"/>
      <c r="WDF48" s="81"/>
      <c r="WDG48" s="81"/>
      <c r="WDH48" s="82"/>
      <c r="WDI48" s="27"/>
      <c r="WDJ48" s="48"/>
      <c r="WDK48" s="30"/>
      <c r="WDL48" s="56"/>
      <c r="WDM48" s="78"/>
      <c r="WDN48" s="59"/>
      <c r="WDO48" s="78"/>
      <c r="WDP48" s="78"/>
      <c r="WDQ48" s="78"/>
      <c r="WDR48" s="78"/>
      <c r="WDS48" s="79"/>
      <c r="WDT48" s="80"/>
      <c r="WDU48" s="81"/>
      <c r="WDV48" s="81"/>
      <c r="WDW48" s="82"/>
      <c r="WDX48" s="27"/>
      <c r="WDY48" s="48"/>
      <c r="WDZ48" s="30"/>
      <c r="WEA48" s="56"/>
      <c r="WEB48" s="78"/>
      <c r="WEC48" s="59"/>
      <c r="WED48" s="78"/>
      <c r="WEE48" s="78"/>
      <c r="WEF48" s="78"/>
      <c r="WEG48" s="78"/>
      <c r="WEH48" s="79"/>
      <c r="WEI48" s="80"/>
      <c r="WEJ48" s="81"/>
      <c r="WEK48" s="81"/>
      <c r="WEL48" s="82"/>
      <c r="WEM48" s="27"/>
      <c r="WEN48" s="48"/>
      <c r="WEO48" s="30"/>
      <c r="WEP48" s="56"/>
      <c r="WEQ48" s="78"/>
      <c r="WER48" s="59"/>
      <c r="WES48" s="78"/>
      <c r="WET48" s="78"/>
      <c r="WEU48" s="78"/>
      <c r="WEV48" s="78"/>
      <c r="WEW48" s="79"/>
      <c r="WEX48" s="80"/>
      <c r="WEY48" s="81"/>
      <c r="WEZ48" s="81"/>
      <c r="WFA48" s="82"/>
      <c r="WFB48" s="27"/>
      <c r="WFC48" s="48"/>
      <c r="WFD48" s="30"/>
      <c r="WFE48" s="56"/>
      <c r="WFF48" s="78"/>
      <c r="WFG48" s="59"/>
      <c r="WFH48" s="78"/>
      <c r="WFI48" s="78"/>
      <c r="WFJ48" s="78"/>
      <c r="WFK48" s="78"/>
      <c r="WFL48" s="79"/>
      <c r="WFM48" s="80"/>
      <c r="WFN48" s="81"/>
      <c r="WFO48" s="81"/>
      <c r="WFP48" s="82"/>
      <c r="WFQ48" s="27"/>
      <c r="WFR48" s="48"/>
      <c r="WFS48" s="30"/>
      <c r="WFT48" s="56"/>
      <c r="WFU48" s="78"/>
      <c r="WFV48" s="59"/>
      <c r="WFW48" s="78"/>
      <c r="WFX48" s="78"/>
      <c r="WFY48" s="78"/>
      <c r="WFZ48" s="78"/>
      <c r="WGA48" s="79"/>
      <c r="WGB48" s="80"/>
      <c r="WGC48" s="81"/>
      <c r="WGD48" s="81"/>
      <c r="WGE48" s="82"/>
      <c r="WGF48" s="27"/>
      <c r="WGG48" s="48"/>
      <c r="WGH48" s="30"/>
      <c r="WGI48" s="56"/>
      <c r="WGJ48" s="78"/>
      <c r="WGK48" s="59"/>
      <c r="WGL48" s="78"/>
      <c r="WGM48" s="78"/>
      <c r="WGN48" s="78"/>
      <c r="WGO48" s="78"/>
      <c r="WGP48" s="79"/>
      <c r="WGQ48" s="80"/>
      <c r="WGR48" s="81"/>
      <c r="WGS48" s="81"/>
      <c r="WGT48" s="82"/>
      <c r="WGU48" s="27"/>
      <c r="WGV48" s="48"/>
      <c r="WGW48" s="30"/>
      <c r="WGX48" s="56"/>
      <c r="WGY48" s="78"/>
      <c r="WGZ48" s="59"/>
      <c r="WHA48" s="78"/>
      <c r="WHB48" s="78"/>
      <c r="WHC48" s="78"/>
      <c r="WHD48" s="78"/>
      <c r="WHE48" s="79"/>
      <c r="WHF48" s="80"/>
      <c r="WHG48" s="81"/>
      <c r="WHH48" s="81"/>
      <c r="WHI48" s="82"/>
      <c r="WHJ48" s="27"/>
      <c r="WHK48" s="48"/>
      <c r="WHL48" s="30"/>
      <c r="WHM48" s="56"/>
      <c r="WHN48" s="78"/>
      <c r="WHO48" s="59"/>
      <c r="WHP48" s="78"/>
      <c r="WHQ48" s="78"/>
      <c r="WHR48" s="78"/>
      <c r="WHS48" s="78"/>
      <c r="WHT48" s="79"/>
      <c r="WHU48" s="80"/>
      <c r="WHV48" s="81"/>
      <c r="WHW48" s="81"/>
      <c r="WHX48" s="82"/>
      <c r="WHY48" s="27"/>
      <c r="WHZ48" s="48"/>
      <c r="WIA48" s="30"/>
      <c r="WIB48" s="56"/>
      <c r="WIC48" s="78"/>
      <c r="WID48" s="59"/>
      <c r="WIE48" s="78"/>
      <c r="WIF48" s="78"/>
      <c r="WIG48" s="78"/>
      <c r="WIH48" s="78"/>
      <c r="WII48" s="79"/>
      <c r="WIJ48" s="80"/>
      <c r="WIK48" s="81"/>
      <c r="WIL48" s="81"/>
      <c r="WIM48" s="82"/>
      <c r="WIN48" s="27"/>
      <c r="WIO48" s="48"/>
      <c r="WIP48" s="30"/>
      <c r="WIQ48" s="56"/>
      <c r="WIR48" s="78"/>
      <c r="WIS48" s="59"/>
      <c r="WIT48" s="78"/>
      <c r="WIU48" s="78"/>
      <c r="WIV48" s="78"/>
      <c r="WIW48" s="78"/>
      <c r="WIX48" s="79"/>
      <c r="WIY48" s="80"/>
      <c r="WIZ48" s="81"/>
      <c r="WJA48" s="81"/>
      <c r="WJB48" s="82"/>
      <c r="WJC48" s="27"/>
      <c r="WJD48" s="48"/>
      <c r="WJE48" s="30"/>
      <c r="WJF48" s="56"/>
      <c r="WJG48" s="78"/>
      <c r="WJH48" s="59"/>
      <c r="WJI48" s="78"/>
      <c r="WJJ48" s="78"/>
      <c r="WJK48" s="78"/>
      <c r="WJL48" s="78"/>
      <c r="WJM48" s="79"/>
      <c r="WJN48" s="80"/>
      <c r="WJO48" s="81"/>
      <c r="WJP48" s="81"/>
      <c r="WJQ48" s="82"/>
      <c r="WJR48" s="27"/>
      <c r="WJS48" s="48"/>
      <c r="WJT48" s="30"/>
      <c r="WJU48" s="56"/>
      <c r="WJV48" s="78"/>
      <c r="WJW48" s="59"/>
      <c r="WJX48" s="78"/>
      <c r="WJY48" s="78"/>
      <c r="WJZ48" s="78"/>
      <c r="WKA48" s="78"/>
      <c r="WKB48" s="79"/>
      <c r="WKC48" s="80"/>
      <c r="WKD48" s="81"/>
      <c r="WKE48" s="81"/>
      <c r="WKF48" s="82"/>
      <c r="WKG48" s="27"/>
      <c r="WKH48" s="48"/>
      <c r="WKI48" s="30"/>
      <c r="WKJ48" s="56"/>
      <c r="WKK48" s="78"/>
      <c r="WKL48" s="59"/>
      <c r="WKM48" s="78"/>
      <c r="WKN48" s="78"/>
      <c r="WKO48" s="78"/>
      <c r="WKP48" s="78"/>
      <c r="WKQ48" s="79"/>
      <c r="WKR48" s="80"/>
      <c r="WKS48" s="81"/>
      <c r="WKT48" s="81"/>
      <c r="WKU48" s="82"/>
      <c r="WKV48" s="27"/>
      <c r="WKW48" s="48"/>
      <c r="WKX48" s="30"/>
      <c r="WKY48" s="56"/>
      <c r="WKZ48" s="78"/>
      <c r="WLA48" s="59"/>
      <c r="WLB48" s="78"/>
      <c r="WLC48" s="78"/>
      <c r="WLD48" s="78"/>
      <c r="WLE48" s="78"/>
      <c r="WLF48" s="79"/>
      <c r="WLG48" s="80"/>
      <c r="WLH48" s="81"/>
      <c r="WLI48" s="81"/>
      <c r="WLJ48" s="82"/>
      <c r="WLK48" s="27"/>
      <c r="WLL48" s="48"/>
      <c r="WLM48" s="30"/>
      <c r="WLN48" s="56"/>
      <c r="WLO48" s="78"/>
      <c r="WLP48" s="59"/>
      <c r="WLQ48" s="78"/>
      <c r="WLR48" s="78"/>
      <c r="WLS48" s="78"/>
      <c r="WLT48" s="78"/>
      <c r="WLU48" s="79"/>
      <c r="WLV48" s="80"/>
      <c r="WLW48" s="81"/>
      <c r="WLX48" s="81"/>
      <c r="WLY48" s="82"/>
      <c r="WLZ48" s="27"/>
      <c r="WMA48" s="48"/>
      <c r="WMB48" s="30"/>
      <c r="WMC48" s="56"/>
      <c r="WMD48" s="78"/>
      <c r="WME48" s="59"/>
      <c r="WMF48" s="78"/>
      <c r="WMG48" s="78"/>
      <c r="WMH48" s="78"/>
      <c r="WMI48" s="78"/>
      <c r="WMJ48" s="79"/>
      <c r="WMK48" s="80"/>
      <c r="WML48" s="81"/>
      <c r="WMM48" s="81"/>
      <c r="WMN48" s="82"/>
      <c r="WMO48" s="27"/>
      <c r="WMP48" s="48"/>
      <c r="WMQ48" s="30"/>
      <c r="WMR48" s="56"/>
      <c r="WMS48" s="78"/>
      <c r="WMT48" s="59"/>
      <c r="WMU48" s="78"/>
      <c r="WMV48" s="78"/>
      <c r="WMW48" s="78"/>
      <c r="WMX48" s="78"/>
      <c r="WMY48" s="79"/>
      <c r="WMZ48" s="80"/>
      <c r="WNA48" s="81"/>
      <c r="WNB48" s="81"/>
      <c r="WNC48" s="82"/>
      <c r="WND48" s="27"/>
      <c r="WNE48" s="48"/>
      <c r="WNF48" s="30"/>
      <c r="WNG48" s="56"/>
      <c r="WNH48" s="78"/>
      <c r="WNI48" s="59"/>
      <c r="WNJ48" s="78"/>
      <c r="WNK48" s="78"/>
      <c r="WNL48" s="78"/>
      <c r="WNM48" s="78"/>
      <c r="WNN48" s="79"/>
      <c r="WNO48" s="80"/>
      <c r="WNP48" s="81"/>
      <c r="WNQ48" s="81"/>
      <c r="WNR48" s="82"/>
      <c r="WNS48" s="27"/>
      <c r="WNT48" s="48"/>
      <c r="WNU48" s="30"/>
      <c r="WNV48" s="56"/>
      <c r="WNW48" s="78"/>
      <c r="WNX48" s="59"/>
      <c r="WNY48" s="78"/>
      <c r="WNZ48" s="78"/>
      <c r="WOA48" s="78"/>
      <c r="WOB48" s="78"/>
      <c r="WOC48" s="79"/>
      <c r="WOD48" s="80"/>
      <c r="WOE48" s="81"/>
      <c r="WOF48" s="81"/>
      <c r="WOG48" s="82"/>
      <c r="WOH48" s="27"/>
      <c r="WOI48" s="48"/>
      <c r="WOJ48" s="30"/>
      <c r="WOK48" s="56"/>
      <c r="WOL48" s="78"/>
      <c r="WOM48" s="59"/>
      <c r="WON48" s="78"/>
      <c r="WOO48" s="78"/>
      <c r="WOP48" s="78"/>
      <c r="WOQ48" s="78"/>
      <c r="WOR48" s="79"/>
      <c r="WOS48" s="80"/>
      <c r="WOT48" s="81"/>
      <c r="WOU48" s="81"/>
      <c r="WOV48" s="82"/>
      <c r="WOW48" s="27"/>
      <c r="WOX48" s="48"/>
      <c r="WOY48" s="30"/>
      <c r="WOZ48" s="56"/>
      <c r="WPA48" s="78"/>
      <c r="WPB48" s="59"/>
      <c r="WPC48" s="78"/>
      <c r="WPD48" s="78"/>
      <c r="WPE48" s="78"/>
      <c r="WPF48" s="78"/>
      <c r="WPG48" s="79"/>
      <c r="WPH48" s="80"/>
      <c r="WPI48" s="81"/>
      <c r="WPJ48" s="81"/>
      <c r="WPK48" s="82"/>
      <c r="WPL48" s="27"/>
      <c r="WPM48" s="48"/>
      <c r="WPN48" s="30"/>
      <c r="WPO48" s="56"/>
      <c r="WPP48" s="78"/>
      <c r="WPQ48" s="59"/>
      <c r="WPR48" s="78"/>
      <c r="WPS48" s="78"/>
      <c r="WPT48" s="78"/>
      <c r="WPU48" s="78"/>
      <c r="WPV48" s="79"/>
      <c r="WPW48" s="80"/>
      <c r="WPX48" s="81"/>
      <c r="WPY48" s="81"/>
      <c r="WPZ48" s="82"/>
      <c r="WQA48" s="27"/>
      <c r="WQB48" s="48"/>
      <c r="WQC48" s="30"/>
      <c r="WQD48" s="56"/>
      <c r="WQE48" s="78"/>
      <c r="WQF48" s="59"/>
      <c r="WQG48" s="78"/>
      <c r="WQH48" s="78"/>
      <c r="WQI48" s="78"/>
      <c r="WQJ48" s="78"/>
      <c r="WQK48" s="79"/>
      <c r="WQL48" s="80"/>
      <c r="WQM48" s="81"/>
      <c r="WQN48" s="81"/>
      <c r="WQO48" s="82"/>
      <c r="WQP48" s="27"/>
      <c r="WQQ48" s="48"/>
      <c r="WQR48" s="30"/>
      <c r="WQS48" s="56"/>
      <c r="WQT48" s="78"/>
      <c r="WQU48" s="59"/>
      <c r="WQV48" s="78"/>
      <c r="WQW48" s="78"/>
      <c r="WQX48" s="78"/>
      <c r="WQY48" s="78"/>
      <c r="WQZ48" s="79"/>
      <c r="WRA48" s="80"/>
      <c r="WRB48" s="81"/>
      <c r="WRC48" s="81"/>
      <c r="WRD48" s="82"/>
      <c r="WRE48" s="27"/>
      <c r="WRF48" s="48"/>
      <c r="WRG48" s="30"/>
      <c r="WRH48" s="56"/>
      <c r="WRI48" s="78"/>
      <c r="WRJ48" s="59"/>
      <c r="WRK48" s="78"/>
      <c r="WRL48" s="78"/>
      <c r="WRM48" s="78"/>
      <c r="WRN48" s="78"/>
      <c r="WRO48" s="79"/>
      <c r="WRP48" s="80"/>
      <c r="WRQ48" s="81"/>
      <c r="WRR48" s="81"/>
      <c r="WRS48" s="82"/>
      <c r="WRT48" s="27"/>
      <c r="WRU48" s="48"/>
      <c r="WRV48" s="30"/>
      <c r="WRW48" s="56"/>
      <c r="WRX48" s="78"/>
      <c r="WRY48" s="59"/>
      <c r="WRZ48" s="78"/>
      <c r="WSA48" s="78"/>
      <c r="WSB48" s="78"/>
      <c r="WSC48" s="78"/>
      <c r="WSD48" s="79"/>
      <c r="WSE48" s="80"/>
      <c r="WSF48" s="81"/>
      <c r="WSG48" s="81"/>
      <c r="WSH48" s="82"/>
      <c r="WSI48" s="27"/>
      <c r="WSJ48" s="48"/>
      <c r="WSK48" s="30"/>
      <c r="WSL48" s="56"/>
      <c r="WSM48" s="78"/>
      <c r="WSN48" s="59"/>
      <c r="WSO48" s="78"/>
      <c r="WSP48" s="78"/>
      <c r="WSQ48" s="78"/>
      <c r="WSR48" s="78"/>
      <c r="WSS48" s="79"/>
      <c r="WST48" s="80"/>
      <c r="WSU48" s="81"/>
      <c r="WSV48" s="81"/>
      <c r="WSW48" s="82"/>
      <c r="WSX48" s="27"/>
      <c r="WSY48" s="48"/>
      <c r="WSZ48" s="30"/>
      <c r="WTA48" s="56"/>
      <c r="WTB48" s="78"/>
      <c r="WTC48" s="59"/>
      <c r="WTD48" s="78"/>
      <c r="WTE48" s="78"/>
      <c r="WTF48" s="78"/>
      <c r="WTG48" s="78"/>
      <c r="WTH48" s="79"/>
      <c r="WTI48" s="80"/>
      <c r="WTJ48" s="81"/>
      <c r="WTK48" s="81"/>
      <c r="WTL48" s="82"/>
      <c r="WTM48" s="27"/>
      <c r="WTN48" s="48"/>
      <c r="WTO48" s="30"/>
      <c r="WTP48" s="56"/>
      <c r="WTQ48" s="78"/>
      <c r="WTR48" s="59"/>
      <c r="WTS48" s="78"/>
      <c r="WTT48" s="78"/>
      <c r="WTU48" s="78"/>
      <c r="WTV48" s="78"/>
      <c r="WTW48" s="79"/>
      <c r="WTX48" s="80"/>
      <c r="WTY48" s="81"/>
      <c r="WTZ48" s="81"/>
      <c r="WUA48" s="82"/>
      <c r="WUB48" s="27"/>
      <c r="WUC48" s="48"/>
      <c r="WUD48" s="30"/>
      <c r="WUE48" s="56"/>
      <c r="WUF48" s="78"/>
      <c r="WUG48" s="59"/>
      <c r="WUH48" s="78"/>
      <c r="WUI48" s="78"/>
      <c r="WUJ48" s="78"/>
      <c r="WUK48" s="78"/>
      <c r="WUL48" s="79"/>
      <c r="WUM48" s="80"/>
      <c r="WUN48" s="81"/>
      <c r="WUO48" s="81"/>
      <c r="WUP48" s="82"/>
      <c r="WUQ48" s="27"/>
      <c r="WUR48" s="48"/>
      <c r="WUS48" s="30"/>
      <c r="WUT48" s="56"/>
      <c r="WUU48" s="78"/>
      <c r="WUV48" s="59"/>
      <c r="WUW48" s="78"/>
      <c r="WUX48" s="78"/>
      <c r="WUY48" s="78"/>
      <c r="WUZ48" s="78"/>
      <c r="WVA48" s="79"/>
      <c r="WVB48" s="80"/>
      <c r="WVC48" s="81"/>
      <c r="WVD48" s="81"/>
      <c r="WVE48" s="82"/>
      <c r="WVF48" s="27"/>
      <c r="WVG48" s="48"/>
      <c r="WVH48" s="30"/>
      <c r="WVI48" s="56"/>
      <c r="WVJ48" s="78"/>
      <c r="WVK48" s="59"/>
      <c r="WVL48" s="78"/>
      <c r="WVM48" s="78"/>
      <c r="WVN48" s="78"/>
      <c r="WVO48" s="78"/>
      <c r="WVP48" s="79"/>
      <c r="WVQ48" s="80"/>
      <c r="WVR48" s="81"/>
      <c r="WVS48" s="81"/>
      <c r="WVT48" s="82"/>
      <c r="WVU48" s="27"/>
      <c r="WVV48" s="48"/>
      <c r="WVW48" s="30"/>
      <c r="WVX48" s="56"/>
      <c r="WVY48" s="78"/>
      <c r="WVZ48" s="59"/>
      <c r="WWA48" s="78"/>
      <c r="WWB48" s="78"/>
      <c r="WWC48" s="78"/>
      <c r="WWD48" s="78"/>
      <c r="WWE48" s="79"/>
      <c r="WWF48" s="80"/>
      <c r="WWG48" s="81"/>
      <c r="WWH48" s="81"/>
      <c r="WWI48" s="82"/>
      <c r="WWJ48" s="27"/>
      <c r="WWK48" s="48"/>
      <c r="WWL48" s="30"/>
      <c r="WWM48" s="56"/>
      <c r="WWN48" s="78"/>
      <c r="WWO48" s="59"/>
      <c r="WWP48" s="78"/>
      <c r="WWQ48" s="78"/>
      <c r="WWR48" s="78"/>
      <c r="WWS48" s="78"/>
      <c r="WWT48" s="79"/>
      <c r="WWU48" s="80"/>
      <c r="WWV48" s="81"/>
      <c r="WWW48" s="81"/>
      <c r="WWX48" s="82"/>
      <c r="WWY48" s="27"/>
      <c r="WWZ48" s="48"/>
      <c r="WXA48" s="30"/>
      <c r="WXB48" s="56"/>
      <c r="WXC48" s="78"/>
      <c r="WXD48" s="59"/>
      <c r="WXE48" s="78"/>
      <c r="WXF48" s="78"/>
      <c r="WXG48" s="78"/>
      <c r="WXH48" s="78"/>
      <c r="WXI48" s="79"/>
      <c r="WXJ48" s="80"/>
      <c r="WXK48" s="81"/>
      <c r="WXL48" s="81"/>
      <c r="WXM48" s="82"/>
      <c r="WXN48" s="27"/>
      <c r="WXO48" s="48"/>
      <c r="WXP48" s="30"/>
      <c r="WXQ48" s="56"/>
      <c r="WXR48" s="78"/>
      <c r="WXS48" s="59"/>
      <c r="WXT48" s="78"/>
      <c r="WXU48" s="78"/>
      <c r="WXV48" s="78"/>
      <c r="WXW48" s="78"/>
      <c r="WXX48" s="79"/>
      <c r="WXY48" s="80"/>
      <c r="WXZ48" s="81"/>
      <c r="WYA48" s="81"/>
      <c r="WYB48" s="82"/>
      <c r="WYC48" s="27"/>
      <c r="WYD48" s="48"/>
      <c r="WYE48" s="30"/>
      <c r="WYF48" s="56"/>
      <c r="WYG48" s="78"/>
      <c r="WYH48" s="59"/>
      <c r="WYI48" s="78"/>
      <c r="WYJ48" s="78"/>
      <c r="WYK48" s="78"/>
      <c r="WYL48" s="78"/>
      <c r="WYM48" s="79"/>
      <c r="WYN48" s="80"/>
      <c r="WYO48" s="81"/>
      <c r="WYP48" s="81"/>
      <c r="WYQ48" s="82"/>
      <c r="WYR48" s="27"/>
      <c r="WYS48" s="48"/>
      <c r="WYT48" s="30"/>
      <c r="WYU48" s="56"/>
      <c r="WYV48" s="78"/>
      <c r="WYW48" s="59"/>
      <c r="WYX48" s="78"/>
      <c r="WYY48" s="78"/>
      <c r="WYZ48" s="78"/>
      <c r="WZA48" s="78"/>
      <c r="WZB48" s="79"/>
      <c r="WZC48" s="80"/>
      <c r="WZD48" s="81"/>
      <c r="WZE48" s="81"/>
      <c r="WZF48" s="82"/>
      <c r="WZG48" s="27"/>
      <c r="WZH48" s="48"/>
      <c r="WZI48" s="30"/>
      <c r="WZJ48" s="56"/>
      <c r="WZK48" s="78"/>
      <c r="WZL48" s="59"/>
      <c r="WZM48" s="78"/>
      <c r="WZN48" s="78"/>
      <c r="WZO48" s="78"/>
      <c r="WZP48" s="78"/>
      <c r="WZQ48" s="79"/>
      <c r="WZR48" s="80"/>
      <c r="WZS48" s="81"/>
      <c r="WZT48" s="81"/>
      <c r="WZU48" s="82"/>
      <c r="WZV48" s="27"/>
      <c r="WZW48" s="48"/>
      <c r="WZX48" s="30"/>
      <c r="WZY48" s="56"/>
      <c r="WZZ48" s="78"/>
      <c r="XAA48" s="59"/>
      <c r="XAB48" s="78"/>
      <c r="XAC48" s="78"/>
      <c r="XAD48" s="78"/>
      <c r="XAE48" s="78"/>
      <c r="XAF48" s="79"/>
      <c r="XAG48" s="80"/>
      <c r="XAH48" s="81"/>
      <c r="XAI48" s="81"/>
      <c r="XAJ48" s="82"/>
      <c r="XAK48" s="27"/>
      <c r="XAL48" s="48"/>
      <c r="XAM48" s="30"/>
      <c r="XAN48" s="56"/>
      <c r="XAO48" s="78"/>
      <c r="XAP48" s="59"/>
      <c r="XAQ48" s="78"/>
      <c r="XAR48" s="78"/>
      <c r="XAS48" s="78"/>
      <c r="XAT48" s="78"/>
      <c r="XAU48" s="79"/>
      <c r="XAV48" s="80"/>
      <c r="XAW48" s="81"/>
      <c r="XAX48" s="81"/>
      <c r="XAY48" s="82"/>
      <c r="XAZ48" s="27"/>
      <c r="XBA48" s="48"/>
      <c r="XBB48" s="30"/>
      <c r="XBC48" s="56"/>
      <c r="XBD48" s="78"/>
      <c r="XBE48" s="59"/>
      <c r="XBF48" s="78"/>
      <c r="XBG48" s="78"/>
      <c r="XBH48" s="78"/>
      <c r="XBI48" s="78"/>
      <c r="XBJ48" s="79"/>
      <c r="XBK48" s="80"/>
      <c r="XBL48" s="81"/>
      <c r="XBM48" s="81"/>
      <c r="XBN48" s="82"/>
      <c r="XBO48" s="27"/>
      <c r="XBP48" s="48"/>
      <c r="XBQ48" s="30"/>
      <c r="XBR48" s="56"/>
      <c r="XBS48" s="78"/>
      <c r="XBT48" s="59"/>
      <c r="XBU48" s="78"/>
      <c r="XBV48" s="78"/>
      <c r="XBW48" s="78"/>
      <c r="XBX48" s="78"/>
      <c r="XBY48" s="79"/>
      <c r="XBZ48" s="80"/>
      <c r="XCA48" s="81"/>
      <c r="XCB48" s="81"/>
      <c r="XCC48" s="82"/>
      <c r="XCD48" s="27"/>
      <c r="XCE48" s="48"/>
      <c r="XCF48" s="30"/>
      <c r="XCG48" s="56"/>
      <c r="XCH48" s="78"/>
      <c r="XCI48" s="59"/>
      <c r="XCJ48" s="78"/>
      <c r="XCK48" s="78"/>
      <c r="XCL48" s="78"/>
      <c r="XCM48" s="78"/>
      <c r="XCN48" s="79"/>
      <c r="XCO48" s="80"/>
      <c r="XCP48" s="81"/>
      <c r="XCQ48" s="81"/>
      <c r="XCR48" s="82"/>
      <c r="XCS48" s="27"/>
      <c r="XCT48" s="48"/>
      <c r="XCU48" s="30"/>
      <c r="XCV48" s="56"/>
      <c r="XCW48" s="78"/>
      <c r="XCX48" s="59"/>
      <c r="XCY48" s="78"/>
      <c r="XCZ48" s="78"/>
      <c r="XDA48" s="78"/>
      <c r="XDB48" s="78"/>
      <c r="XDC48" s="79"/>
      <c r="XDD48" s="80"/>
      <c r="XDE48" s="81"/>
      <c r="XDF48" s="81"/>
      <c r="XDG48" s="82"/>
      <c r="XDH48" s="27"/>
      <c r="XDI48" s="48"/>
      <c r="XDJ48" s="30"/>
      <c r="XDK48" s="56"/>
      <c r="XDL48" s="78"/>
      <c r="XDM48" s="59"/>
      <c r="XDN48" s="78"/>
      <c r="XDO48" s="78"/>
      <c r="XDP48" s="78"/>
      <c r="XDQ48" s="78"/>
      <c r="XDR48" s="79"/>
      <c r="XDS48" s="80"/>
      <c r="XDT48" s="81"/>
      <c r="XDU48" s="81"/>
      <c r="XDV48" s="82"/>
      <c r="XDW48" s="27"/>
      <c r="XDX48" s="48"/>
      <c r="XDY48" s="30"/>
      <c r="XDZ48" s="56"/>
      <c r="XEA48" s="78"/>
      <c r="XEB48" s="59"/>
      <c r="XEC48" s="78"/>
      <c r="XED48" s="78"/>
      <c r="XEE48" s="78"/>
      <c r="XEF48" s="78"/>
      <c r="XEG48" s="79"/>
      <c r="XEH48" s="80"/>
      <c r="XEI48" s="81"/>
      <c r="XEJ48" s="81"/>
      <c r="XEK48" s="82"/>
      <c r="XEL48" s="27"/>
      <c r="XEM48" s="48"/>
      <c r="XEN48" s="30"/>
      <c r="XEO48" s="56"/>
      <c r="XEP48" s="78"/>
      <c r="XEQ48" s="59"/>
      <c r="XER48" s="78"/>
      <c r="XES48" s="78"/>
      <c r="XET48" s="78"/>
      <c r="XEU48" s="78"/>
      <c r="XEV48" s="79"/>
      <c r="XEW48" s="80"/>
      <c r="XEX48" s="81"/>
      <c r="XEY48" s="81"/>
      <c r="XEZ48" s="82"/>
      <c r="XFA48" s="27"/>
      <c r="XFB48" s="48"/>
      <c r="XFC48" s="30"/>
      <c r="XFD48" s="56"/>
    </row>
    <row r="49" spans="1:18" s="94" customFormat="1" x14ac:dyDescent="0.35">
      <c r="A49" s="27" t="s">
        <v>251</v>
      </c>
      <c r="B49" s="48" t="s">
        <v>90</v>
      </c>
      <c r="C49" s="27" t="s">
        <v>134</v>
      </c>
      <c r="D49" s="56">
        <v>5710</v>
      </c>
      <c r="E49" s="119">
        <v>0</v>
      </c>
      <c r="F49" s="59">
        <v>5710</v>
      </c>
      <c r="G49" s="78">
        <v>9.1999999999999993</v>
      </c>
      <c r="H49" s="78">
        <v>8.1999999999999993</v>
      </c>
      <c r="I49" s="78">
        <v>74.900000000000006</v>
      </c>
      <c r="J49" s="78">
        <v>81.2</v>
      </c>
      <c r="K49" s="79">
        <v>82.7</v>
      </c>
      <c r="L49" s="80">
        <v>4160</v>
      </c>
      <c r="M49" s="81">
        <v>18100</v>
      </c>
      <c r="N49" s="81">
        <v>25100</v>
      </c>
      <c r="O49" s="82">
        <v>33500</v>
      </c>
    </row>
    <row r="50" spans="1:18" s="94" customFormat="1" x14ac:dyDescent="0.35">
      <c r="A50" s="27" t="s">
        <v>251</v>
      </c>
      <c r="B50" s="48" t="s">
        <v>90</v>
      </c>
      <c r="C50" s="27" t="s">
        <v>135</v>
      </c>
      <c r="D50" s="56">
        <v>60340</v>
      </c>
      <c r="E50" s="119">
        <v>0</v>
      </c>
      <c r="F50" s="59">
        <v>60340</v>
      </c>
      <c r="G50" s="78">
        <v>8.5</v>
      </c>
      <c r="H50" s="78">
        <v>5.7</v>
      </c>
      <c r="I50" s="78">
        <v>77.2</v>
      </c>
      <c r="J50" s="78">
        <v>84.1</v>
      </c>
      <c r="K50" s="79">
        <v>85.8</v>
      </c>
      <c r="L50" s="80">
        <v>45095</v>
      </c>
      <c r="M50" s="81">
        <v>20700</v>
      </c>
      <c r="N50" s="81">
        <v>28100</v>
      </c>
      <c r="O50" s="82">
        <v>37900</v>
      </c>
    </row>
    <row r="51" spans="1:18" s="94" customFormat="1" x14ac:dyDescent="0.35">
      <c r="A51" s="26" t="s">
        <v>251</v>
      </c>
      <c r="B51" s="69" t="s">
        <v>90</v>
      </c>
      <c r="C51" s="26" t="s">
        <v>103</v>
      </c>
      <c r="D51" s="56">
        <v>17975</v>
      </c>
      <c r="E51" s="119">
        <v>5.3</v>
      </c>
      <c r="F51" s="59">
        <v>17015</v>
      </c>
      <c r="G51" s="78">
        <v>12.1</v>
      </c>
      <c r="H51" s="78">
        <v>6</v>
      </c>
      <c r="I51" s="78">
        <v>71.7</v>
      </c>
      <c r="J51" s="78">
        <v>79.099999999999994</v>
      </c>
      <c r="K51" s="79">
        <v>81.900000000000006</v>
      </c>
      <c r="L51" s="80">
        <v>11685</v>
      </c>
      <c r="M51" s="81">
        <v>23500</v>
      </c>
      <c r="N51" s="81">
        <v>33800</v>
      </c>
      <c r="O51" s="82">
        <v>47500</v>
      </c>
    </row>
    <row r="52" spans="1:18" s="57" customFormat="1" ht="25.5" customHeight="1" x14ac:dyDescent="0.35">
      <c r="A52" s="56"/>
      <c r="B52" s="175" t="s">
        <v>150</v>
      </c>
      <c r="C52" s="175"/>
      <c r="D52" s="175"/>
      <c r="E52" s="175"/>
      <c r="F52" s="175"/>
      <c r="G52" s="175"/>
      <c r="H52" s="175"/>
      <c r="I52" s="175"/>
      <c r="J52" s="175"/>
      <c r="K52" s="175"/>
      <c r="L52" s="175"/>
      <c r="M52" s="175"/>
      <c r="N52" s="175"/>
      <c r="O52" s="175"/>
    </row>
    <row r="53" spans="1:18" s="57" customFormat="1" ht="11.65" x14ac:dyDescent="0.35">
      <c r="A53" s="27"/>
      <c r="B53" s="27"/>
      <c r="C53" s="56"/>
      <c r="D53" s="58"/>
      <c r="E53" s="56"/>
      <c r="F53" s="58"/>
      <c r="G53" s="58"/>
      <c r="H53" s="58"/>
      <c r="I53" s="58"/>
      <c r="J53" s="58"/>
      <c r="K53" s="27"/>
      <c r="L53" s="27"/>
      <c r="M53" s="27"/>
    </row>
    <row r="54" spans="1:18" s="57" customFormat="1" ht="24" customHeight="1" x14ac:dyDescent="0.35">
      <c r="A54" s="174" t="s">
        <v>151</v>
      </c>
      <c r="B54" s="174"/>
      <c r="C54" s="174"/>
      <c r="D54" s="174"/>
      <c r="E54" s="174"/>
      <c r="F54" s="174"/>
      <c r="G54" s="174"/>
      <c r="H54" s="174"/>
      <c r="I54" s="174"/>
      <c r="J54" s="174"/>
      <c r="K54" s="174"/>
      <c r="L54" s="174"/>
      <c r="M54" s="174"/>
      <c r="N54" s="174"/>
      <c r="O54" s="174"/>
      <c r="P54" s="174"/>
      <c r="Q54" s="174"/>
      <c r="R54" s="174"/>
    </row>
    <row r="55" spans="1:18" s="57" customFormat="1" ht="11.65" x14ac:dyDescent="0.35">
      <c r="A55" s="27"/>
      <c r="B55" s="27"/>
      <c r="C55" s="59"/>
      <c r="D55" s="60"/>
      <c r="E55" s="58"/>
      <c r="F55" s="60"/>
      <c r="G55" s="60"/>
      <c r="H55" s="60"/>
      <c r="I55" s="60"/>
      <c r="J55" s="60"/>
      <c r="K55" s="27"/>
      <c r="L55" s="27"/>
      <c r="M55" s="27"/>
    </row>
    <row r="56" spans="1:18" s="57" customFormat="1" ht="12" customHeight="1" x14ac:dyDescent="0.35">
      <c r="A56" s="174" t="s">
        <v>253</v>
      </c>
      <c r="B56" s="174"/>
      <c r="C56" s="174"/>
      <c r="D56" s="174"/>
      <c r="E56" s="174"/>
      <c r="F56" s="174"/>
      <c r="G56" s="174"/>
      <c r="H56" s="174"/>
      <c r="I56" s="174"/>
      <c r="J56" s="174"/>
      <c r="K56" s="174"/>
      <c r="L56" s="174"/>
      <c r="M56" s="174"/>
      <c r="N56" s="174"/>
      <c r="O56" s="174"/>
    </row>
    <row r="57" spans="1:18" s="57" customFormat="1" ht="12" customHeight="1" x14ac:dyDescent="0.35">
      <c r="A57" s="174" t="s">
        <v>254</v>
      </c>
      <c r="B57" s="174"/>
      <c r="C57" s="174"/>
      <c r="D57" s="174"/>
      <c r="E57" s="174"/>
      <c r="F57" s="174"/>
      <c r="G57" s="174"/>
      <c r="H57" s="174"/>
      <c r="I57" s="174"/>
      <c r="J57" s="174"/>
      <c r="K57" s="174"/>
      <c r="L57" s="174"/>
      <c r="M57" s="174"/>
      <c r="N57" s="174"/>
      <c r="O57" s="174"/>
    </row>
    <row r="58" spans="1:18" s="57" customFormat="1" ht="24.75" customHeight="1" x14ac:dyDescent="0.35">
      <c r="A58" s="174" t="s">
        <v>255</v>
      </c>
      <c r="B58" s="174"/>
      <c r="C58" s="174"/>
      <c r="D58" s="174"/>
      <c r="E58" s="174"/>
      <c r="F58" s="174"/>
      <c r="G58" s="174"/>
      <c r="H58" s="174"/>
      <c r="I58" s="174"/>
      <c r="J58" s="174"/>
      <c r="K58" s="174"/>
      <c r="L58" s="174"/>
      <c r="M58" s="174"/>
      <c r="N58" s="174"/>
      <c r="O58" s="174"/>
    </row>
    <row r="59" spans="1:18" s="57" customFormat="1" ht="12" customHeight="1" x14ac:dyDescent="0.35">
      <c r="A59" s="174" t="s">
        <v>256</v>
      </c>
      <c r="B59" s="174"/>
      <c r="C59" s="174"/>
      <c r="D59" s="174"/>
      <c r="E59" s="174"/>
      <c r="F59" s="174"/>
      <c r="G59" s="174"/>
      <c r="H59" s="174"/>
      <c r="I59" s="174"/>
      <c r="J59" s="174"/>
      <c r="K59" s="174"/>
      <c r="L59" s="174"/>
      <c r="M59" s="174"/>
      <c r="N59" s="174"/>
      <c r="O59" s="174"/>
    </row>
    <row r="60" spans="1:18" s="57" customFormat="1" ht="12" customHeight="1" x14ac:dyDescent="0.35">
      <c r="A60" s="174" t="s">
        <v>257</v>
      </c>
      <c r="B60" s="174"/>
      <c r="C60" s="174"/>
      <c r="D60" s="174"/>
      <c r="E60" s="174"/>
      <c r="F60" s="174"/>
      <c r="G60" s="174"/>
      <c r="H60" s="174"/>
      <c r="I60" s="174"/>
      <c r="J60" s="174"/>
      <c r="K60" s="174"/>
      <c r="L60" s="174"/>
      <c r="M60" s="174"/>
      <c r="N60" s="174"/>
      <c r="O60" s="174"/>
    </row>
    <row r="61" spans="1:18" s="57" customFormat="1" ht="12" customHeight="1" x14ac:dyDescent="0.35">
      <c r="A61" s="174" t="s">
        <v>258</v>
      </c>
      <c r="B61" s="174"/>
      <c r="C61" s="174"/>
      <c r="D61" s="174"/>
      <c r="E61" s="174"/>
      <c r="F61" s="174"/>
      <c r="G61" s="174"/>
      <c r="H61" s="174"/>
      <c r="I61" s="174"/>
      <c r="J61" s="174"/>
      <c r="K61" s="174"/>
      <c r="L61" s="174"/>
      <c r="M61" s="174"/>
      <c r="N61" s="174"/>
      <c r="O61" s="174"/>
    </row>
    <row r="62" spans="1:18" s="57" customFormat="1" ht="24.75" customHeight="1" x14ac:dyDescent="0.35">
      <c r="A62" s="174" t="s">
        <v>259</v>
      </c>
      <c r="B62" s="174"/>
      <c r="C62" s="174"/>
      <c r="D62" s="174"/>
      <c r="E62" s="174"/>
      <c r="F62" s="174"/>
      <c r="G62" s="174"/>
      <c r="H62" s="174"/>
      <c r="I62" s="174"/>
      <c r="J62" s="174"/>
      <c r="K62" s="174"/>
      <c r="L62" s="174"/>
      <c r="M62" s="174"/>
      <c r="N62" s="174"/>
      <c r="O62" s="174"/>
    </row>
    <row r="63" spans="1:18" s="57" customFormat="1" ht="36.75" customHeight="1" x14ac:dyDescent="0.35">
      <c r="A63" s="174" t="s">
        <v>260</v>
      </c>
      <c r="B63" s="174"/>
      <c r="C63" s="174"/>
      <c r="D63" s="174"/>
      <c r="E63" s="174"/>
      <c r="F63" s="174"/>
      <c r="G63" s="174"/>
      <c r="H63" s="174"/>
      <c r="I63" s="174"/>
      <c r="J63" s="174"/>
      <c r="K63" s="174"/>
      <c r="L63" s="174"/>
      <c r="M63" s="174"/>
      <c r="N63" s="174"/>
      <c r="O63" s="174"/>
    </row>
    <row r="64" spans="1:18" s="57" customFormat="1" ht="12" customHeight="1" x14ac:dyDescent="0.35">
      <c r="A64" s="174" t="s">
        <v>261</v>
      </c>
      <c r="B64" s="174"/>
      <c r="C64" s="174"/>
      <c r="D64" s="174"/>
      <c r="E64" s="174"/>
      <c r="F64" s="174"/>
      <c r="G64" s="174"/>
      <c r="H64" s="174"/>
      <c r="I64" s="174"/>
      <c r="J64" s="174"/>
      <c r="K64" s="174"/>
      <c r="L64" s="174"/>
      <c r="M64" s="174"/>
      <c r="N64" s="174"/>
      <c r="O64" s="174"/>
    </row>
    <row r="65" spans="1:15" s="57" customFormat="1" ht="12" customHeight="1" x14ac:dyDescent="0.35">
      <c r="A65" s="174" t="s">
        <v>262</v>
      </c>
      <c r="B65" s="174"/>
      <c r="C65" s="174"/>
      <c r="D65" s="174"/>
      <c r="E65" s="174"/>
      <c r="F65" s="174"/>
      <c r="G65" s="174"/>
      <c r="H65" s="174"/>
      <c r="I65" s="174"/>
      <c r="J65" s="174"/>
      <c r="K65" s="174"/>
      <c r="L65" s="174"/>
      <c r="M65" s="174"/>
      <c r="N65" s="174"/>
      <c r="O65" s="174"/>
    </row>
    <row r="66" spans="1:15" s="57" customFormat="1" ht="24.75" customHeight="1" x14ac:dyDescent="0.35">
      <c r="A66" s="174" t="s">
        <v>263</v>
      </c>
      <c r="B66" s="174"/>
      <c r="C66" s="174"/>
      <c r="D66" s="174"/>
      <c r="E66" s="174"/>
      <c r="F66" s="174"/>
      <c r="G66" s="174"/>
      <c r="H66" s="174"/>
      <c r="I66" s="174"/>
      <c r="J66" s="174"/>
      <c r="K66" s="174"/>
      <c r="L66" s="174"/>
      <c r="M66" s="174"/>
      <c r="N66" s="174"/>
      <c r="O66" s="174"/>
    </row>
    <row r="67" spans="1:15" s="94" customFormat="1" x14ac:dyDescent="0.35">
      <c r="A67" s="11"/>
      <c r="B67" s="11"/>
      <c r="C67" s="11"/>
      <c r="D67" s="11"/>
      <c r="E67" s="96"/>
      <c r="F67" s="97"/>
      <c r="G67" s="96"/>
      <c r="H67" s="96"/>
      <c r="I67" s="97"/>
      <c r="J67" s="97"/>
      <c r="K67" s="97"/>
    </row>
    <row r="68" spans="1:15" s="94" customFormat="1" x14ac:dyDescent="0.35">
      <c r="A68" s="11"/>
      <c r="B68" s="11"/>
      <c r="C68" s="11"/>
      <c r="D68" s="11"/>
      <c r="E68" s="96"/>
      <c r="F68" s="97"/>
      <c r="G68" s="96"/>
      <c r="H68" s="96"/>
      <c r="I68" s="97"/>
      <c r="J68" s="97"/>
      <c r="K68" s="97"/>
    </row>
    <row r="69" spans="1:15" s="94" customFormat="1" x14ac:dyDescent="0.35">
      <c r="A69" s="11"/>
      <c r="B69" s="11"/>
      <c r="C69" s="11"/>
      <c r="D69" s="11"/>
      <c r="E69" s="96"/>
      <c r="F69" s="97"/>
      <c r="G69" s="96"/>
      <c r="H69" s="96"/>
      <c r="I69" s="97"/>
      <c r="J69" s="97"/>
      <c r="K69" s="97"/>
    </row>
    <row r="70" spans="1:15" s="94" customFormat="1" x14ac:dyDescent="0.35">
      <c r="A70" s="11"/>
      <c r="B70" s="11"/>
      <c r="C70" s="11"/>
      <c r="D70" s="11"/>
      <c r="E70" s="96"/>
      <c r="F70" s="97"/>
      <c r="G70" s="96"/>
      <c r="H70" s="96"/>
      <c r="I70" s="97"/>
      <c r="J70" s="97"/>
      <c r="K70" s="97"/>
    </row>
    <row r="71" spans="1:15" s="94" customFormat="1" x14ac:dyDescent="0.35">
      <c r="A71" s="11"/>
      <c r="B71" s="11"/>
      <c r="C71" s="11"/>
      <c r="D71" s="11"/>
      <c r="E71" s="96"/>
      <c r="F71" s="97"/>
      <c r="G71" s="96"/>
      <c r="H71" s="96"/>
      <c r="I71" s="97"/>
      <c r="J71" s="97"/>
      <c r="K71" s="97"/>
    </row>
    <row r="72" spans="1:15" s="94" customFormat="1" x14ac:dyDescent="0.35">
      <c r="A72" s="11"/>
      <c r="B72" s="11"/>
      <c r="C72" s="11"/>
      <c r="D72" s="11"/>
      <c r="E72" s="96"/>
      <c r="F72" s="97"/>
      <c r="G72" s="96"/>
      <c r="H72" s="96"/>
      <c r="I72" s="97"/>
      <c r="J72" s="97"/>
      <c r="K72" s="97"/>
    </row>
    <row r="73" spans="1:15" s="94" customFormat="1" x14ac:dyDescent="0.35">
      <c r="A73" s="11"/>
      <c r="B73" s="11"/>
      <c r="C73" s="11"/>
      <c r="D73" s="11"/>
      <c r="E73" s="96"/>
      <c r="F73" s="97"/>
      <c r="G73" s="96"/>
      <c r="H73" s="96"/>
      <c r="I73" s="97"/>
      <c r="J73" s="97"/>
      <c r="K73" s="97"/>
    </row>
    <row r="74" spans="1:15" s="94" customFormat="1" x14ac:dyDescent="0.35">
      <c r="A74" s="11"/>
      <c r="B74" s="11"/>
      <c r="C74" s="11"/>
      <c r="D74" s="11"/>
      <c r="E74" s="96"/>
      <c r="F74" s="97"/>
      <c r="G74" s="96"/>
      <c r="H74" s="96"/>
      <c r="I74" s="97"/>
      <c r="J74" s="97"/>
      <c r="K74" s="97"/>
    </row>
    <row r="75" spans="1:15" s="94" customFormat="1" x14ac:dyDescent="0.35">
      <c r="A75" s="11"/>
      <c r="B75" s="11"/>
      <c r="C75" s="11"/>
      <c r="D75" s="11"/>
      <c r="E75" s="96"/>
      <c r="F75" s="97"/>
      <c r="G75" s="96"/>
      <c r="H75" s="96"/>
      <c r="I75" s="97"/>
      <c r="J75" s="97"/>
      <c r="K75" s="97"/>
    </row>
    <row r="76" spans="1:15" s="94" customFormat="1" x14ac:dyDescent="0.35">
      <c r="A76" s="11"/>
      <c r="B76" s="11"/>
      <c r="C76" s="11"/>
      <c r="D76" s="11"/>
      <c r="E76" s="96"/>
      <c r="F76" s="97"/>
      <c r="G76" s="96"/>
      <c r="H76" s="96"/>
      <c r="I76" s="97"/>
      <c r="J76" s="97"/>
      <c r="K76" s="97"/>
    </row>
    <row r="77" spans="1:15" s="94" customFormat="1" x14ac:dyDescent="0.35">
      <c r="A77" s="11"/>
      <c r="B77" s="11"/>
      <c r="C77" s="11"/>
      <c r="D77" s="11"/>
      <c r="E77" s="96"/>
      <c r="F77" s="97"/>
      <c r="G77" s="96"/>
      <c r="H77" s="96"/>
      <c r="I77" s="97"/>
      <c r="J77" s="97"/>
      <c r="K77" s="97"/>
    </row>
    <row r="78" spans="1:15" s="94" customFormat="1" x14ac:dyDescent="0.35">
      <c r="A78" s="11"/>
      <c r="B78" s="11"/>
      <c r="C78" s="11"/>
      <c r="D78" s="11"/>
      <c r="E78" s="96"/>
      <c r="F78" s="97"/>
      <c r="G78" s="96"/>
      <c r="H78" s="96"/>
      <c r="I78" s="97"/>
      <c r="J78" s="97"/>
      <c r="K78" s="97"/>
    </row>
    <row r="79" spans="1:15" s="94" customFormat="1" x14ac:dyDescent="0.35">
      <c r="A79" s="11"/>
      <c r="B79" s="11"/>
      <c r="C79" s="11"/>
      <c r="D79" s="11"/>
      <c r="E79" s="96"/>
      <c r="F79" s="97"/>
      <c r="G79" s="96"/>
      <c r="H79" s="96"/>
      <c r="I79" s="97"/>
      <c r="J79" s="97"/>
      <c r="K79" s="97"/>
    </row>
    <row r="80" spans="1:15" s="94" customFormat="1" x14ac:dyDescent="0.35">
      <c r="A80" s="11"/>
      <c r="B80" s="11"/>
      <c r="C80" s="11"/>
      <c r="D80" s="11"/>
      <c r="E80" s="96"/>
      <c r="F80" s="97"/>
      <c r="G80" s="96"/>
      <c r="H80" s="96"/>
      <c r="I80" s="97"/>
      <c r="J80" s="97"/>
      <c r="K80" s="97"/>
    </row>
    <row r="81" spans="1:11" s="94" customFormat="1" x14ac:dyDescent="0.35">
      <c r="A81" s="11"/>
      <c r="B81" s="11"/>
      <c r="C81" s="11"/>
      <c r="D81" s="11"/>
      <c r="E81" s="96"/>
      <c r="F81" s="97"/>
      <c r="G81" s="96"/>
      <c r="H81" s="96"/>
      <c r="I81" s="97"/>
      <c r="J81" s="97"/>
      <c r="K81" s="97"/>
    </row>
    <row r="82" spans="1:11" s="94" customFormat="1" x14ac:dyDescent="0.35">
      <c r="A82" s="11"/>
      <c r="B82" s="11"/>
      <c r="C82" s="11"/>
      <c r="D82" s="11"/>
      <c r="E82" s="96"/>
      <c r="F82" s="97"/>
      <c r="G82" s="96"/>
      <c r="H82" s="96"/>
      <c r="I82" s="97"/>
      <c r="J82" s="97"/>
      <c r="K82" s="97"/>
    </row>
    <row r="83" spans="1:11" s="94" customFormat="1" x14ac:dyDescent="0.35">
      <c r="A83" s="11"/>
      <c r="B83" s="11"/>
      <c r="C83" s="11"/>
      <c r="D83" s="11"/>
      <c r="E83" s="96"/>
      <c r="F83" s="97"/>
      <c r="G83" s="96"/>
      <c r="H83" s="96"/>
      <c r="I83" s="97"/>
      <c r="J83" s="97"/>
      <c r="K83" s="97"/>
    </row>
    <row r="84" spans="1:11" s="94" customFormat="1" x14ac:dyDescent="0.35">
      <c r="A84" s="11"/>
      <c r="B84" s="11"/>
      <c r="C84" s="11"/>
      <c r="D84" s="11"/>
      <c r="E84" s="96"/>
      <c r="F84" s="97"/>
      <c r="G84" s="96"/>
      <c r="H84" s="96"/>
      <c r="I84" s="97"/>
      <c r="J84" s="97"/>
      <c r="K84" s="97"/>
    </row>
    <row r="85" spans="1:11" s="94" customFormat="1" x14ac:dyDescent="0.35">
      <c r="A85" s="11"/>
      <c r="B85" s="11"/>
      <c r="C85" s="11"/>
      <c r="D85" s="11"/>
      <c r="E85" s="96"/>
      <c r="F85" s="97"/>
      <c r="G85" s="96"/>
      <c r="H85" s="96"/>
      <c r="I85" s="97"/>
      <c r="J85" s="97"/>
      <c r="K85" s="97"/>
    </row>
    <row r="86" spans="1:11" s="94" customFormat="1" x14ac:dyDescent="0.35">
      <c r="A86" s="11"/>
      <c r="B86" s="11"/>
      <c r="C86" s="11"/>
      <c r="D86" s="11"/>
      <c r="E86" s="96"/>
      <c r="F86" s="97"/>
      <c r="G86" s="96"/>
      <c r="H86" s="96"/>
      <c r="I86" s="97"/>
      <c r="J86" s="97"/>
      <c r="K86" s="97"/>
    </row>
    <row r="87" spans="1:11" s="94" customFormat="1" x14ac:dyDescent="0.35">
      <c r="A87" s="11"/>
      <c r="B87" s="11"/>
      <c r="C87" s="11"/>
      <c r="D87" s="11"/>
      <c r="E87" s="96"/>
      <c r="F87" s="97"/>
      <c r="G87" s="96"/>
      <c r="H87" s="96"/>
      <c r="I87" s="97"/>
      <c r="J87" s="97"/>
      <c r="K87" s="97"/>
    </row>
    <row r="88" spans="1:11" s="94" customFormat="1" x14ac:dyDescent="0.35">
      <c r="A88" s="11"/>
      <c r="B88" s="11"/>
      <c r="C88" s="11"/>
      <c r="D88" s="11"/>
      <c r="E88" s="96"/>
      <c r="F88" s="97"/>
      <c r="G88" s="96"/>
      <c r="H88" s="96"/>
      <c r="I88" s="97"/>
      <c r="J88" s="97"/>
      <c r="K88" s="97"/>
    </row>
    <row r="89" spans="1:11" s="94" customFormat="1" x14ac:dyDescent="0.35">
      <c r="A89" s="11"/>
      <c r="B89" s="11"/>
      <c r="C89" s="11"/>
      <c r="D89" s="11"/>
      <c r="E89" s="96"/>
      <c r="F89" s="97"/>
      <c r="G89" s="96"/>
      <c r="H89" s="96"/>
      <c r="I89" s="97"/>
      <c r="J89" s="97"/>
      <c r="K89" s="97"/>
    </row>
    <row r="90" spans="1:11" s="94" customFormat="1" x14ac:dyDescent="0.35">
      <c r="A90" s="11"/>
      <c r="B90" s="11"/>
      <c r="C90" s="11"/>
      <c r="D90" s="11"/>
      <c r="E90" s="96"/>
      <c r="F90" s="97"/>
      <c r="G90" s="96"/>
      <c r="H90" s="96"/>
      <c r="I90" s="97"/>
      <c r="J90" s="97"/>
      <c r="K90" s="97"/>
    </row>
    <row r="91" spans="1:11" s="94" customFormat="1" x14ac:dyDescent="0.35">
      <c r="A91" s="11"/>
      <c r="B91" s="11"/>
      <c r="C91" s="11"/>
      <c r="D91" s="11"/>
      <c r="E91" s="96"/>
      <c r="F91" s="97"/>
      <c r="G91" s="96"/>
      <c r="H91" s="96"/>
      <c r="I91" s="97"/>
      <c r="J91" s="97"/>
      <c r="K91" s="97"/>
    </row>
    <row r="92" spans="1:11" s="94" customFormat="1" x14ac:dyDescent="0.35">
      <c r="A92" s="11"/>
      <c r="B92" s="11"/>
      <c r="C92" s="11"/>
      <c r="D92" s="11"/>
      <c r="E92" s="96"/>
      <c r="F92" s="97"/>
      <c r="G92" s="96"/>
      <c r="H92" s="96"/>
      <c r="I92" s="97"/>
      <c r="J92" s="97"/>
      <c r="K92" s="97"/>
    </row>
    <row r="93" spans="1:11" s="94" customFormat="1" x14ac:dyDescent="0.35">
      <c r="A93" s="11"/>
      <c r="B93" s="11"/>
      <c r="C93" s="11"/>
      <c r="D93" s="11"/>
      <c r="E93" s="96"/>
      <c r="F93" s="97"/>
      <c r="G93" s="96"/>
      <c r="H93" s="96"/>
      <c r="I93" s="97"/>
      <c r="J93" s="97"/>
      <c r="K93" s="97"/>
    </row>
    <row r="94" spans="1:11" s="94" customFormat="1" x14ac:dyDescent="0.35">
      <c r="A94" s="11"/>
      <c r="B94" s="11"/>
      <c r="C94" s="11"/>
      <c r="D94" s="11"/>
      <c r="E94" s="96"/>
      <c r="F94" s="97"/>
      <c r="G94" s="96"/>
      <c r="H94" s="96"/>
      <c r="I94" s="97"/>
      <c r="J94" s="97"/>
      <c r="K94" s="97"/>
    </row>
    <row r="95" spans="1:11" s="94" customFormat="1" x14ac:dyDescent="0.35">
      <c r="A95" s="11"/>
      <c r="B95" s="11"/>
      <c r="C95" s="11"/>
      <c r="D95" s="11"/>
      <c r="E95" s="96"/>
      <c r="F95" s="97"/>
      <c r="G95" s="96"/>
      <c r="H95" s="96"/>
      <c r="I95" s="97"/>
      <c r="J95" s="97"/>
      <c r="K95" s="97"/>
    </row>
    <row r="96" spans="1:11" s="94" customFormat="1" x14ac:dyDescent="0.35">
      <c r="A96" s="11"/>
      <c r="B96" s="11"/>
      <c r="C96" s="11"/>
      <c r="D96" s="11"/>
      <c r="E96" s="96"/>
      <c r="F96" s="97"/>
      <c r="G96" s="96"/>
      <c r="H96" s="96"/>
      <c r="I96" s="97"/>
      <c r="J96" s="97"/>
      <c r="K96" s="97"/>
    </row>
    <row r="97" spans="1:11" s="94" customFormat="1" x14ac:dyDescent="0.35">
      <c r="A97" s="11"/>
      <c r="B97" s="11"/>
      <c r="C97" s="11"/>
      <c r="D97" s="11"/>
      <c r="E97" s="96"/>
      <c r="F97" s="97"/>
      <c r="G97" s="96"/>
      <c r="H97" s="96"/>
      <c r="I97" s="97"/>
      <c r="J97" s="97"/>
      <c r="K97" s="97"/>
    </row>
    <row r="98" spans="1:11" s="94" customFormat="1" x14ac:dyDescent="0.35">
      <c r="A98" s="11"/>
      <c r="B98" s="11"/>
      <c r="C98" s="11"/>
      <c r="D98" s="11"/>
      <c r="E98" s="96"/>
      <c r="F98" s="97"/>
      <c r="G98" s="96"/>
      <c r="H98" s="96"/>
      <c r="I98" s="97"/>
      <c r="J98" s="97"/>
      <c r="K98" s="97"/>
    </row>
    <row r="99" spans="1:11" s="94" customFormat="1" x14ac:dyDescent="0.35">
      <c r="A99" s="11"/>
      <c r="B99" s="11"/>
      <c r="C99" s="11"/>
      <c r="D99" s="11"/>
      <c r="E99" s="96"/>
      <c r="F99" s="97"/>
      <c r="G99" s="96"/>
      <c r="H99" s="96"/>
      <c r="I99" s="97"/>
      <c r="J99" s="97"/>
      <c r="K99" s="97"/>
    </row>
    <row r="100" spans="1:11" s="94" customFormat="1" x14ac:dyDescent="0.35">
      <c r="A100" s="11"/>
      <c r="B100" s="11"/>
      <c r="C100" s="11"/>
      <c r="D100" s="11"/>
      <c r="E100" s="96"/>
      <c r="F100" s="97"/>
      <c r="G100" s="96"/>
      <c r="H100" s="96"/>
      <c r="I100" s="97"/>
      <c r="J100" s="97"/>
      <c r="K100" s="97"/>
    </row>
    <row r="101" spans="1:11" s="94" customFormat="1" x14ac:dyDescent="0.35">
      <c r="A101" s="11"/>
      <c r="B101" s="11"/>
      <c r="C101" s="11"/>
      <c r="D101" s="11"/>
      <c r="E101" s="96"/>
      <c r="F101" s="97"/>
      <c r="G101" s="96"/>
      <c r="H101" s="96"/>
      <c r="I101" s="97"/>
      <c r="J101" s="97"/>
      <c r="K101" s="97"/>
    </row>
    <row r="102" spans="1:11" s="94" customFormat="1" x14ac:dyDescent="0.35">
      <c r="A102" s="11"/>
      <c r="B102" s="11"/>
      <c r="C102" s="11"/>
      <c r="D102" s="11"/>
      <c r="E102" s="96"/>
      <c r="F102" s="97"/>
      <c r="G102" s="96"/>
      <c r="H102" s="96"/>
      <c r="I102" s="97"/>
      <c r="J102" s="97"/>
      <c r="K102" s="97"/>
    </row>
    <row r="103" spans="1:11" s="94" customFormat="1" x14ac:dyDescent="0.35">
      <c r="A103" s="11"/>
      <c r="B103" s="11"/>
      <c r="C103" s="11"/>
      <c r="D103" s="11"/>
      <c r="E103" s="96"/>
      <c r="F103" s="97"/>
      <c r="G103" s="96"/>
      <c r="H103" s="96"/>
      <c r="I103" s="97"/>
      <c r="J103" s="97"/>
      <c r="K103" s="97"/>
    </row>
    <row r="104" spans="1:11" s="94" customFormat="1" x14ac:dyDescent="0.35">
      <c r="A104" s="11"/>
      <c r="B104" s="11"/>
      <c r="C104" s="11"/>
      <c r="D104" s="11"/>
      <c r="E104" s="96"/>
      <c r="F104" s="97"/>
      <c r="G104" s="96"/>
      <c r="H104" s="96"/>
      <c r="I104" s="97"/>
      <c r="J104" s="97"/>
      <c r="K104" s="97"/>
    </row>
    <row r="105" spans="1:11" s="94" customFormat="1" x14ac:dyDescent="0.35">
      <c r="A105" s="11"/>
      <c r="B105" s="11"/>
      <c r="C105" s="11"/>
      <c r="D105" s="11"/>
      <c r="E105" s="96"/>
      <c r="F105" s="97"/>
      <c r="G105" s="96"/>
      <c r="H105" s="96"/>
      <c r="I105" s="97"/>
      <c r="J105" s="97"/>
      <c r="K105" s="97"/>
    </row>
    <row r="106" spans="1:11" s="94" customFormat="1" x14ac:dyDescent="0.35">
      <c r="A106" s="11"/>
      <c r="B106" s="11"/>
      <c r="C106" s="11"/>
      <c r="D106" s="11"/>
      <c r="E106" s="96"/>
      <c r="F106" s="97"/>
      <c r="G106" s="96"/>
      <c r="H106" s="96"/>
      <c r="I106" s="97"/>
      <c r="J106" s="97"/>
      <c r="K106" s="97"/>
    </row>
    <row r="107" spans="1:11" s="94" customFormat="1" x14ac:dyDescent="0.35">
      <c r="A107" s="11"/>
      <c r="B107" s="11"/>
      <c r="C107" s="11"/>
      <c r="D107" s="11"/>
      <c r="E107" s="96"/>
      <c r="F107" s="97"/>
      <c r="G107" s="96"/>
      <c r="H107" s="96"/>
      <c r="I107" s="97"/>
      <c r="J107" s="97"/>
      <c r="K107" s="97"/>
    </row>
    <row r="108" spans="1:11" s="94" customFormat="1" x14ac:dyDescent="0.35">
      <c r="A108" s="11"/>
      <c r="B108" s="11"/>
      <c r="C108" s="11"/>
      <c r="D108" s="11"/>
      <c r="E108" s="96"/>
      <c r="F108" s="97"/>
      <c r="G108" s="96"/>
      <c r="H108" s="96"/>
      <c r="I108" s="97"/>
      <c r="J108" s="97"/>
      <c r="K108" s="97"/>
    </row>
    <row r="109" spans="1:11" s="94" customFormat="1" x14ac:dyDescent="0.35">
      <c r="A109" s="11"/>
      <c r="B109" s="11"/>
      <c r="C109" s="11"/>
      <c r="D109" s="11"/>
      <c r="E109" s="96"/>
      <c r="F109" s="97"/>
      <c r="G109" s="96"/>
      <c r="H109" s="96"/>
      <c r="I109" s="97"/>
      <c r="J109" s="97"/>
      <c r="K109" s="97"/>
    </row>
    <row r="110" spans="1:11" s="94" customFormat="1" x14ac:dyDescent="0.35">
      <c r="A110" s="11"/>
      <c r="B110" s="11"/>
      <c r="C110" s="11"/>
      <c r="D110" s="11"/>
      <c r="E110" s="96"/>
      <c r="F110" s="97"/>
      <c r="G110" s="96"/>
      <c r="H110" s="96"/>
      <c r="I110" s="97"/>
      <c r="J110" s="97"/>
      <c r="K110" s="97"/>
    </row>
    <row r="111" spans="1:11" s="94" customFormat="1" x14ac:dyDescent="0.35">
      <c r="A111" s="11"/>
      <c r="B111" s="11"/>
      <c r="C111" s="11"/>
      <c r="D111" s="11"/>
      <c r="E111" s="96"/>
      <c r="F111" s="97"/>
      <c r="G111" s="96"/>
      <c r="H111" s="96"/>
      <c r="I111" s="97"/>
      <c r="J111" s="97"/>
      <c r="K111" s="97"/>
    </row>
    <row r="112" spans="1:11" s="94" customFormat="1" x14ac:dyDescent="0.35">
      <c r="A112" s="11"/>
      <c r="B112" s="11"/>
      <c r="C112" s="11"/>
      <c r="D112" s="11"/>
      <c r="E112" s="96"/>
      <c r="F112" s="97"/>
      <c r="G112" s="96"/>
      <c r="H112" s="96"/>
      <c r="I112" s="97"/>
      <c r="J112" s="97"/>
      <c r="K112" s="97"/>
    </row>
    <row r="113" spans="1:11" s="94" customFormat="1" x14ac:dyDescent="0.35">
      <c r="A113" s="11"/>
      <c r="B113" s="11"/>
      <c r="C113" s="11"/>
      <c r="D113" s="11"/>
      <c r="E113" s="96"/>
      <c r="F113" s="97"/>
      <c r="G113" s="96"/>
      <c r="H113" s="96"/>
      <c r="I113" s="97"/>
      <c r="J113" s="97"/>
      <c r="K113" s="97"/>
    </row>
    <row r="114" spans="1:11" s="94" customFormat="1" x14ac:dyDescent="0.35">
      <c r="A114" s="11"/>
      <c r="B114" s="11"/>
      <c r="C114" s="11"/>
      <c r="D114" s="11"/>
      <c r="E114" s="96"/>
      <c r="F114" s="97"/>
      <c r="G114" s="96"/>
      <c r="H114" s="96"/>
      <c r="I114" s="97"/>
      <c r="J114" s="97"/>
      <c r="K114" s="97"/>
    </row>
    <row r="115" spans="1:11" s="94" customFormat="1" x14ac:dyDescent="0.35">
      <c r="A115" s="11"/>
      <c r="B115" s="11"/>
      <c r="C115" s="11"/>
      <c r="D115" s="11"/>
      <c r="E115" s="96"/>
      <c r="F115" s="97"/>
      <c r="G115" s="96"/>
      <c r="H115" s="96"/>
      <c r="I115" s="97"/>
      <c r="J115" s="97"/>
      <c r="K115" s="97"/>
    </row>
    <row r="116" spans="1:11" s="94" customFormat="1" x14ac:dyDescent="0.35">
      <c r="A116" s="11"/>
      <c r="B116" s="11"/>
      <c r="C116" s="11"/>
      <c r="D116" s="11"/>
      <c r="E116" s="96"/>
      <c r="F116" s="97"/>
      <c r="G116" s="96"/>
      <c r="H116" s="96"/>
      <c r="I116" s="97"/>
      <c r="J116" s="97"/>
      <c r="K116" s="97"/>
    </row>
    <row r="117" spans="1:11" s="94" customFormat="1" x14ac:dyDescent="0.35">
      <c r="A117" s="11"/>
      <c r="B117" s="11"/>
      <c r="C117" s="11"/>
      <c r="D117" s="11"/>
      <c r="E117" s="96"/>
      <c r="F117" s="97"/>
      <c r="G117" s="96"/>
      <c r="H117" s="96"/>
      <c r="I117" s="97"/>
      <c r="J117" s="97"/>
      <c r="K117" s="97"/>
    </row>
    <row r="118" spans="1:11" s="94" customFormat="1" x14ac:dyDescent="0.35">
      <c r="A118" s="11"/>
      <c r="B118" s="11"/>
      <c r="C118" s="11"/>
      <c r="D118" s="11"/>
      <c r="E118" s="96"/>
      <c r="F118" s="97"/>
      <c r="G118" s="96"/>
      <c r="H118" s="96"/>
      <c r="I118" s="97"/>
      <c r="J118" s="97"/>
      <c r="K118" s="97"/>
    </row>
    <row r="119" spans="1:11" s="94" customFormat="1" x14ac:dyDescent="0.35">
      <c r="A119" s="11"/>
      <c r="B119" s="11"/>
      <c r="C119" s="11"/>
      <c r="D119" s="11"/>
      <c r="E119" s="96"/>
      <c r="F119" s="97"/>
      <c r="G119" s="96"/>
      <c r="H119" s="96"/>
      <c r="I119" s="97"/>
      <c r="J119" s="97"/>
      <c r="K119" s="97"/>
    </row>
    <row r="120" spans="1:11" s="94" customFormat="1" x14ac:dyDescent="0.35">
      <c r="A120" s="11"/>
      <c r="B120" s="11"/>
      <c r="C120" s="11"/>
      <c r="D120" s="11"/>
      <c r="E120" s="96"/>
      <c r="F120" s="97"/>
      <c r="G120" s="96"/>
      <c r="H120" s="96"/>
      <c r="I120" s="97"/>
      <c r="J120" s="97"/>
      <c r="K120" s="97"/>
    </row>
    <row r="121" spans="1:11" s="94" customFormat="1" x14ac:dyDescent="0.35">
      <c r="A121" s="11"/>
      <c r="B121" s="11"/>
      <c r="C121" s="11"/>
      <c r="D121" s="11"/>
      <c r="E121" s="96"/>
      <c r="F121" s="97"/>
      <c r="G121" s="96"/>
      <c r="H121" s="96"/>
      <c r="I121" s="97"/>
      <c r="J121" s="97"/>
      <c r="K121" s="97"/>
    </row>
    <row r="122" spans="1:11" s="94" customFormat="1" x14ac:dyDescent="0.35">
      <c r="A122" s="11"/>
      <c r="B122" s="11"/>
      <c r="C122" s="11"/>
      <c r="D122" s="11"/>
      <c r="E122" s="96"/>
      <c r="F122" s="97"/>
      <c r="G122" s="96"/>
      <c r="H122" s="96"/>
      <c r="I122" s="97"/>
      <c r="J122" s="97"/>
      <c r="K122" s="97"/>
    </row>
    <row r="123" spans="1:11" s="94" customFormat="1" x14ac:dyDescent="0.35">
      <c r="A123" s="11"/>
      <c r="B123" s="11"/>
      <c r="C123" s="11"/>
      <c r="D123" s="11"/>
      <c r="E123" s="96"/>
      <c r="F123" s="97"/>
      <c r="G123" s="96"/>
      <c r="H123" s="96"/>
      <c r="I123" s="97"/>
      <c r="J123" s="97"/>
      <c r="K123" s="97"/>
    </row>
    <row r="124" spans="1:11" s="94" customFormat="1" x14ac:dyDescent="0.35">
      <c r="A124" s="11"/>
      <c r="B124" s="11"/>
      <c r="C124" s="11"/>
      <c r="D124" s="11"/>
      <c r="E124" s="96"/>
      <c r="F124" s="97"/>
      <c r="G124" s="96"/>
      <c r="H124" s="96"/>
      <c r="I124" s="97"/>
      <c r="J124" s="97"/>
      <c r="K124" s="97"/>
    </row>
    <row r="125" spans="1:11" s="94" customFormat="1" x14ac:dyDescent="0.35">
      <c r="A125" s="11"/>
      <c r="B125" s="11"/>
      <c r="C125" s="11"/>
      <c r="D125" s="11"/>
      <c r="E125" s="96"/>
      <c r="F125" s="97"/>
      <c r="G125" s="96"/>
      <c r="H125" s="96"/>
      <c r="I125" s="97"/>
      <c r="J125" s="97"/>
      <c r="K125" s="97"/>
    </row>
    <row r="126" spans="1:11" s="94" customFormat="1" x14ac:dyDescent="0.35">
      <c r="A126" s="11"/>
      <c r="B126" s="11"/>
      <c r="C126" s="11"/>
      <c r="D126" s="11"/>
      <c r="E126" s="96"/>
      <c r="F126" s="97"/>
      <c r="G126" s="96"/>
      <c r="H126" s="96"/>
      <c r="I126" s="97"/>
      <c r="J126" s="97"/>
      <c r="K126" s="97"/>
    </row>
    <row r="127" spans="1:11" s="94" customFormat="1" x14ac:dyDescent="0.35">
      <c r="A127" s="11"/>
      <c r="B127" s="11"/>
      <c r="C127" s="11"/>
      <c r="D127" s="11"/>
      <c r="E127" s="96"/>
      <c r="F127" s="97"/>
      <c r="G127" s="96"/>
      <c r="H127" s="96"/>
      <c r="I127" s="97"/>
      <c r="J127" s="97"/>
      <c r="K127" s="97"/>
    </row>
    <row r="128" spans="1:11" s="94" customFormat="1" x14ac:dyDescent="0.35">
      <c r="A128" s="11"/>
      <c r="B128" s="11"/>
      <c r="C128" s="11"/>
      <c r="D128" s="11"/>
      <c r="E128" s="96"/>
      <c r="F128" s="97"/>
      <c r="G128" s="96"/>
      <c r="H128" s="96"/>
      <c r="I128" s="97"/>
      <c r="J128" s="97"/>
      <c r="K128" s="97"/>
    </row>
    <row r="129" spans="1:11" s="94" customFormat="1" x14ac:dyDescent="0.35">
      <c r="A129" s="11"/>
      <c r="B129" s="11"/>
      <c r="C129" s="11"/>
      <c r="D129" s="11"/>
      <c r="E129" s="96"/>
      <c r="F129" s="97"/>
      <c r="G129" s="96"/>
      <c r="H129" s="96"/>
      <c r="I129" s="97"/>
      <c r="J129" s="97"/>
      <c r="K129" s="97"/>
    </row>
    <row r="130" spans="1:11" s="94" customFormat="1" x14ac:dyDescent="0.35">
      <c r="A130" s="11"/>
      <c r="B130" s="11"/>
      <c r="C130" s="11"/>
      <c r="D130" s="11"/>
      <c r="E130" s="96"/>
      <c r="F130" s="97"/>
      <c r="G130" s="96"/>
      <c r="H130" s="96"/>
      <c r="I130" s="97"/>
      <c r="J130" s="97"/>
      <c r="K130" s="97"/>
    </row>
    <row r="131" spans="1:11" s="94" customFormat="1" x14ac:dyDescent="0.35">
      <c r="A131" s="11"/>
      <c r="B131" s="11"/>
      <c r="C131" s="11"/>
      <c r="D131" s="11"/>
      <c r="E131" s="96"/>
      <c r="F131" s="97"/>
      <c r="G131" s="96"/>
      <c r="H131" s="96"/>
      <c r="I131" s="97"/>
      <c r="J131" s="97"/>
      <c r="K131" s="97"/>
    </row>
    <row r="132" spans="1:11" s="94" customFormat="1" x14ac:dyDescent="0.35">
      <c r="A132" s="11"/>
      <c r="B132" s="11"/>
      <c r="C132" s="11"/>
      <c r="D132" s="11"/>
      <c r="E132" s="96"/>
      <c r="F132" s="97"/>
      <c r="G132" s="96"/>
      <c r="H132" s="96"/>
      <c r="I132" s="97"/>
      <c r="J132" s="97"/>
      <c r="K132" s="97"/>
    </row>
    <row r="133" spans="1:11" s="94" customFormat="1" x14ac:dyDescent="0.35">
      <c r="A133" s="11"/>
      <c r="B133" s="11"/>
      <c r="C133" s="11"/>
      <c r="D133" s="11"/>
      <c r="E133" s="96"/>
      <c r="F133" s="97"/>
      <c r="G133" s="96"/>
      <c r="H133" s="96"/>
      <c r="I133" s="97"/>
      <c r="J133" s="97"/>
      <c r="K133" s="97"/>
    </row>
    <row r="134" spans="1:11" s="94" customFormat="1" x14ac:dyDescent="0.35">
      <c r="A134" s="11"/>
      <c r="B134" s="11"/>
      <c r="C134" s="11"/>
      <c r="D134" s="11"/>
      <c r="E134" s="96"/>
      <c r="F134" s="97"/>
      <c r="G134" s="96"/>
      <c r="H134" s="96"/>
      <c r="I134" s="97"/>
      <c r="J134" s="97"/>
      <c r="K134" s="97"/>
    </row>
    <row r="135" spans="1:11" s="94" customFormat="1" x14ac:dyDescent="0.35">
      <c r="A135" s="11"/>
      <c r="B135" s="11"/>
      <c r="C135" s="11"/>
      <c r="D135" s="11"/>
      <c r="E135" s="96"/>
      <c r="F135" s="97"/>
      <c r="G135" s="96"/>
      <c r="H135" s="96"/>
      <c r="I135" s="97"/>
      <c r="J135" s="97"/>
      <c r="K135" s="97"/>
    </row>
    <row r="136" spans="1:11" s="94" customFormat="1" x14ac:dyDescent="0.35">
      <c r="A136" s="11"/>
      <c r="B136" s="11"/>
      <c r="C136" s="11"/>
      <c r="D136" s="11"/>
      <c r="E136" s="96"/>
      <c r="F136" s="97"/>
      <c r="G136" s="96"/>
      <c r="H136" s="96"/>
      <c r="I136" s="97"/>
      <c r="J136" s="97"/>
      <c r="K136" s="97"/>
    </row>
    <row r="137" spans="1:11" s="94" customFormat="1" x14ac:dyDescent="0.35">
      <c r="A137" s="11"/>
      <c r="B137" s="11"/>
      <c r="C137" s="11"/>
      <c r="D137" s="11"/>
      <c r="E137" s="96"/>
      <c r="F137" s="97"/>
      <c r="G137" s="96"/>
      <c r="H137" s="96"/>
      <c r="I137" s="97"/>
      <c r="J137" s="97"/>
      <c r="K137" s="97"/>
    </row>
    <row r="138" spans="1:11" s="94" customFormat="1" x14ac:dyDescent="0.35">
      <c r="A138" s="11"/>
      <c r="B138" s="11"/>
      <c r="C138" s="11"/>
      <c r="D138" s="11"/>
      <c r="E138" s="96"/>
      <c r="F138" s="97"/>
      <c r="G138" s="96"/>
      <c r="H138" s="96"/>
      <c r="I138" s="97"/>
      <c r="J138" s="97"/>
      <c r="K138" s="97"/>
    </row>
    <row r="139" spans="1:11" s="94" customFormat="1" x14ac:dyDescent="0.35">
      <c r="A139" s="11"/>
      <c r="B139" s="11"/>
      <c r="C139" s="11"/>
      <c r="D139" s="11"/>
      <c r="E139" s="96"/>
      <c r="F139" s="97"/>
      <c r="G139" s="96"/>
      <c r="H139" s="96"/>
      <c r="I139" s="97"/>
      <c r="J139" s="97"/>
      <c r="K139" s="97"/>
    </row>
    <row r="140" spans="1:11" s="94" customFormat="1" x14ac:dyDescent="0.35">
      <c r="A140" s="11"/>
      <c r="B140" s="11"/>
      <c r="C140" s="11"/>
      <c r="D140" s="11"/>
      <c r="E140" s="96"/>
      <c r="F140" s="97"/>
      <c r="G140" s="96"/>
      <c r="H140" s="96"/>
      <c r="I140" s="97"/>
      <c r="J140" s="97"/>
      <c r="K140" s="97"/>
    </row>
    <row r="141" spans="1:11" s="94" customFormat="1" x14ac:dyDescent="0.35">
      <c r="A141" s="11"/>
      <c r="B141" s="11"/>
      <c r="C141" s="11"/>
      <c r="D141" s="11"/>
      <c r="E141" s="96"/>
      <c r="F141" s="97"/>
      <c r="G141" s="96"/>
      <c r="H141" s="96"/>
      <c r="I141" s="97"/>
      <c r="J141" s="97"/>
      <c r="K141" s="97"/>
    </row>
    <row r="142" spans="1:11" s="94" customFormat="1" x14ac:dyDescent="0.35">
      <c r="A142" s="11"/>
      <c r="B142" s="11"/>
      <c r="C142" s="11"/>
      <c r="D142" s="11"/>
      <c r="E142" s="96"/>
      <c r="F142" s="97"/>
      <c r="G142" s="96"/>
      <c r="H142" s="96"/>
      <c r="I142" s="97"/>
      <c r="J142" s="97"/>
      <c r="K142" s="97"/>
    </row>
    <row r="143" spans="1:11" s="94" customFormat="1" x14ac:dyDescent="0.35">
      <c r="A143" s="11"/>
      <c r="B143" s="11"/>
      <c r="C143" s="11"/>
      <c r="D143" s="11"/>
      <c r="E143" s="96"/>
      <c r="F143" s="97"/>
      <c r="G143" s="96"/>
      <c r="H143" s="96"/>
      <c r="I143" s="97"/>
      <c r="J143" s="97"/>
      <c r="K143" s="97"/>
    </row>
    <row r="144" spans="1:11" s="94" customFormat="1" x14ac:dyDescent="0.35">
      <c r="A144" s="11"/>
      <c r="B144" s="11"/>
      <c r="C144" s="11"/>
      <c r="D144" s="11"/>
      <c r="E144" s="96"/>
      <c r="F144" s="97"/>
      <c r="G144" s="96"/>
      <c r="H144" s="96"/>
      <c r="I144" s="97"/>
      <c r="J144" s="97"/>
      <c r="K144" s="97"/>
    </row>
    <row r="145" spans="1:11" s="94" customFormat="1" x14ac:dyDescent="0.35">
      <c r="A145" s="11"/>
      <c r="B145" s="11"/>
      <c r="C145" s="11"/>
      <c r="D145" s="11"/>
      <c r="E145" s="96"/>
      <c r="F145" s="97"/>
      <c r="G145" s="96"/>
      <c r="H145" s="96"/>
      <c r="I145" s="97"/>
      <c r="J145" s="97"/>
      <c r="K145" s="97"/>
    </row>
    <row r="146" spans="1:11" s="94" customFormat="1" x14ac:dyDescent="0.35">
      <c r="A146" s="11"/>
      <c r="B146" s="11"/>
      <c r="C146" s="11"/>
      <c r="D146" s="11"/>
      <c r="E146" s="96"/>
      <c r="F146" s="97"/>
      <c r="G146" s="96"/>
      <c r="H146" s="96"/>
      <c r="I146" s="97"/>
      <c r="J146" s="97"/>
      <c r="K146" s="97"/>
    </row>
    <row r="147" spans="1:11" s="94" customFormat="1" x14ac:dyDescent="0.35">
      <c r="A147" s="11"/>
      <c r="B147" s="11"/>
      <c r="C147" s="11"/>
      <c r="D147" s="11"/>
      <c r="E147" s="96"/>
      <c r="F147" s="97"/>
      <c r="G147" s="96"/>
      <c r="H147" s="96"/>
      <c r="I147" s="97"/>
      <c r="J147" s="97"/>
      <c r="K147" s="97"/>
    </row>
    <row r="148" spans="1:11" s="94" customFormat="1" x14ac:dyDescent="0.35">
      <c r="A148" s="11"/>
      <c r="B148" s="11"/>
      <c r="C148" s="11"/>
      <c r="D148" s="11"/>
      <c r="E148" s="96"/>
      <c r="F148" s="97"/>
      <c r="G148" s="96"/>
      <c r="H148" s="96"/>
      <c r="I148" s="97"/>
      <c r="J148" s="97"/>
      <c r="K148" s="97"/>
    </row>
    <row r="149" spans="1:11" s="94" customFormat="1" x14ac:dyDescent="0.35">
      <c r="A149" s="11"/>
      <c r="B149" s="11"/>
      <c r="C149" s="11"/>
      <c r="D149" s="11"/>
      <c r="E149" s="96"/>
      <c r="F149" s="97"/>
      <c r="G149" s="96"/>
      <c r="H149" s="96"/>
      <c r="I149" s="97"/>
      <c r="J149" s="97"/>
      <c r="K149" s="97"/>
    </row>
    <row r="150" spans="1:11" s="94" customFormat="1" x14ac:dyDescent="0.35">
      <c r="A150" s="11"/>
      <c r="B150" s="11"/>
      <c r="C150" s="11"/>
      <c r="D150" s="11"/>
      <c r="E150" s="96"/>
      <c r="F150" s="97"/>
      <c r="G150" s="96"/>
      <c r="H150" s="96"/>
      <c r="I150" s="97"/>
      <c r="J150" s="97"/>
      <c r="K150" s="97"/>
    </row>
    <row r="151" spans="1:11" s="94" customFormat="1" x14ac:dyDescent="0.35">
      <c r="A151" s="11"/>
      <c r="B151" s="11"/>
      <c r="C151" s="11"/>
      <c r="D151" s="11"/>
      <c r="E151" s="96"/>
      <c r="F151" s="97"/>
      <c r="G151" s="96"/>
      <c r="H151" s="96"/>
      <c r="I151" s="97"/>
      <c r="J151" s="97"/>
      <c r="K151" s="97"/>
    </row>
    <row r="152" spans="1:11" s="94" customFormat="1" x14ac:dyDescent="0.35">
      <c r="A152" s="11"/>
      <c r="B152" s="11"/>
      <c r="C152" s="11"/>
      <c r="D152" s="11"/>
      <c r="E152" s="96"/>
      <c r="F152" s="97"/>
      <c r="G152" s="96"/>
      <c r="H152" s="96"/>
      <c r="I152" s="97"/>
      <c r="J152" s="97"/>
      <c r="K152" s="97"/>
    </row>
    <row r="153" spans="1:11" s="94" customFormat="1" x14ac:dyDescent="0.35">
      <c r="A153" s="11"/>
      <c r="B153" s="11"/>
      <c r="C153" s="11"/>
      <c r="D153" s="11"/>
      <c r="E153" s="96"/>
      <c r="F153" s="97"/>
      <c r="G153" s="96"/>
      <c r="H153" s="96"/>
      <c r="I153" s="97"/>
      <c r="J153" s="97"/>
      <c r="K153" s="97"/>
    </row>
    <row r="154" spans="1:11" s="94" customFormat="1" x14ac:dyDescent="0.35">
      <c r="A154" s="11"/>
      <c r="B154" s="11"/>
      <c r="C154" s="11"/>
      <c r="D154" s="11"/>
      <c r="E154" s="96"/>
      <c r="F154" s="97"/>
      <c r="G154" s="96"/>
      <c r="H154" s="96"/>
      <c r="I154" s="97"/>
      <c r="J154" s="97"/>
      <c r="K154" s="97"/>
    </row>
    <row r="155" spans="1:11" s="94" customFormat="1" x14ac:dyDescent="0.35">
      <c r="A155" s="11"/>
      <c r="B155" s="11"/>
      <c r="C155" s="11"/>
      <c r="D155" s="11"/>
      <c r="E155" s="96"/>
      <c r="F155" s="97"/>
      <c r="G155" s="96"/>
      <c r="H155" s="96"/>
      <c r="I155" s="97"/>
      <c r="J155" s="97"/>
      <c r="K155" s="97"/>
    </row>
    <row r="156" spans="1:11" s="94" customFormat="1" x14ac:dyDescent="0.35">
      <c r="A156" s="11"/>
      <c r="B156" s="11"/>
      <c r="C156" s="11"/>
      <c r="D156" s="11"/>
      <c r="E156" s="96"/>
      <c r="F156" s="97"/>
      <c r="G156" s="96"/>
      <c r="H156" s="96"/>
      <c r="I156" s="97"/>
      <c r="J156" s="97"/>
      <c r="K156" s="97"/>
    </row>
    <row r="157" spans="1:11" s="94" customFormat="1" x14ac:dyDescent="0.35">
      <c r="A157" s="11"/>
      <c r="B157" s="11"/>
      <c r="C157" s="11"/>
      <c r="D157" s="11"/>
      <c r="E157" s="96"/>
      <c r="F157" s="97"/>
      <c r="G157" s="96"/>
      <c r="H157" s="96"/>
      <c r="I157" s="97"/>
      <c r="J157" s="97"/>
      <c r="K157" s="97"/>
    </row>
    <row r="158" spans="1:11" s="94" customFormat="1" x14ac:dyDescent="0.35">
      <c r="A158" s="11"/>
      <c r="B158" s="11"/>
      <c r="C158" s="11"/>
      <c r="D158" s="11"/>
      <c r="E158" s="96"/>
      <c r="F158" s="97"/>
      <c r="G158" s="96"/>
      <c r="H158" s="96"/>
      <c r="I158" s="97"/>
      <c r="J158" s="97"/>
      <c r="K158" s="97"/>
    </row>
    <row r="159" spans="1:11" s="94" customFormat="1" x14ac:dyDescent="0.35">
      <c r="A159" s="11"/>
      <c r="B159" s="11"/>
      <c r="C159" s="11"/>
      <c r="D159" s="11"/>
      <c r="E159" s="96"/>
      <c r="F159" s="97"/>
      <c r="G159" s="96"/>
      <c r="H159" s="96"/>
      <c r="I159" s="97"/>
      <c r="J159" s="97"/>
      <c r="K159" s="97"/>
    </row>
    <row r="160" spans="1:11" s="94" customFormat="1" x14ac:dyDescent="0.35">
      <c r="A160" s="11"/>
      <c r="B160" s="11"/>
      <c r="C160" s="11"/>
      <c r="D160" s="11"/>
      <c r="E160" s="96"/>
      <c r="F160" s="97"/>
      <c r="G160" s="96"/>
      <c r="H160" s="96"/>
      <c r="I160" s="97"/>
      <c r="J160" s="97"/>
      <c r="K160" s="97"/>
    </row>
    <row r="161" spans="1:11" s="94" customFormat="1" x14ac:dyDescent="0.35">
      <c r="A161" s="11"/>
      <c r="B161" s="11"/>
      <c r="C161" s="11"/>
      <c r="D161" s="11"/>
      <c r="E161" s="96"/>
      <c r="F161" s="97"/>
      <c r="G161" s="96"/>
      <c r="H161" s="96"/>
      <c r="I161" s="97"/>
      <c r="J161" s="97"/>
      <c r="K161" s="97"/>
    </row>
    <row r="162" spans="1:11" s="94" customFormat="1" x14ac:dyDescent="0.35">
      <c r="A162" s="11"/>
      <c r="B162" s="11"/>
      <c r="C162" s="11"/>
      <c r="D162" s="11"/>
      <c r="E162" s="96"/>
      <c r="F162" s="97"/>
      <c r="G162" s="96"/>
      <c r="H162" s="96"/>
      <c r="I162" s="97"/>
      <c r="J162" s="97"/>
      <c r="K162" s="97"/>
    </row>
    <row r="163" spans="1:11" s="94" customFormat="1" x14ac:dyDescent="0.35">
      <c r="A163" s="11"/>
      <c r="B163" s="11"/>
      <c r="C163" s="11"/>
      <c r="D163" s="11"/>
      <c r="E163" s="96"/>
      <c r="F163" s="97"/>
      <c r="G163" s="96"/>
      <c r="H163" s="96"/>
      <c r="I163" s="97"/>
      <c r="J163" s="97"/>
      <c r="K163" s="97"/>
    </row>
    <row r="164" spans="1:11" s="94" customFormat="1" x14ac:dyDescent="0.35">
      <c r="A164" s="11"/>
      <c r="B164" s="11"/>
      <c r="C164" s="11"/>
      <c r="D164" s="11"/>
      <c r="E164" s="96"/>
      <c r="F164" s="97"/>
      <c r="G164" s="96"/>
      <c r="H164" s="96"/>
      <c r="I164" s="97"/>
      <c r="J164" s="97"/>
      <c r="K164" s="97"/>
    </row>
    <row r="165" spans="1:11" s="94" customFormat="1" x14ac:dyDescent="0.35">
      <c r="A165" s="11"/>
      <c r="B165" s="11"/>
      <c r="C165" s="11"/>
      <c r="D165" s="11"/>
      <c r="E165" s="96"/>
      <c r="F165" s="97"/>
      <c r="G165" s="96"/>
      <c r="H165" s="96"/>
      <c r="I165" s="97"/>
      <c r="J165" s="97"/>
      <c r="K165" s="97"/>
    </row>
    <row r="166" spans="1:11" s="94" customFormat="1" x14ac:dyDescent="0.35">
      <c r="A166" s="11"/>
      <c r="B166" s="11"/>
      <c r="C166" s="11"/>
      <c r="D166" s="11"/>
      <c r="E166" s="96"/>
      <c r="F166" s="97"/>
      <c r="G166" s="96"/>
      <c r="H166" s="96"/>
      <c r="I166" s="97"/>
      <c r="J166" s="97"/>
      <c r="K166" s="97"/>
    </row>
    <row r="167" spans="1:11" s="94" customFormat="1" x14ac:dyDescent="0.35">
      <c r="A167" s="11"/>
      <c r="B167" s="11"/>
      <c r="C167" s="11"/>
      <c r="D167" s="11"/>
      <c r="E167" s="96"/>
      <c r="F167" s="97"/>
      <c r="G167" s="96"/>
      <c r="H167" s="96"/>
      <c r="I167" s="97"/>
      <c r="J167" s="97"/>
      <c r="K167" s="97"/>
    </row>
    <row r="168" spans="1:11" s="94" customFormat="1" x14ac:dyDescent="0.35">
      <c r="A168" s="11"/>
      <c r="B168" s="11"/>
      <c r="C168" s="11"/>
      <c r="D168" s="11"/>
      <c r="E168" s="96"/>
      <c r="F168" s="97"/>
      <c r="G168" s="96"/>
      <c r="H168" s="96"/>
      <c r="I168" s="97"/>
      <c r="J168" s="97"/>
      <c r="K168" s="97"/>
    </row>
    <row r="169" spans="1:11" s="94" customFormat="1" x14ac:dyDescent="0.35">
      <c r="A169" s="11"/>
      <c r="B169" s="11"/>
      <c r="C169" s="11"/>
      <c r="D169" s="11"/>
      <c r="E169" s="96"/>
      <c r="F169" s="97"/>
      <c r="G169" s="96"/>
      <c r="H169" s="96"/>
      <c r="I169" s="97"/>
      <c r="J169" s="97"/>
      <c r="K169" s="97"/>
    </row>
    <row r="170" spans="1:11" s="94" customFormat="1" x14ac:dyDescent="0.35">
      <c r="A170" s="11"/>
      <c r="B170" s="11"/>
      <c r="C170" s="11"/>
      <c r="D170" s="11"/>
      <c r="E170" s="96"/>
      <c r="F170" s="97"/>
      <c r="G170" s="96"/>
      <c r="H170" s="96"/>
      <c r="I170" s="97"/>
      <c r="J170" s="97"/>
      <c r="K170" s="97"/>
    </row>
    <row r="171" spans="1:11" s="94" customFormat="1" x14ac:dyDescent="0.35">
      <c r="A171" s="11"/>
      <c r="B171" s="11"/>
      <c r="C171" s="11"/>
      <c r="D171" s="11"/>
      <c r="E171" s="96"/>
      <c r="F171" s="97"/>
      <c r="G171" s="96"/>
      <c r="H171" s="96"/>
      <c r="I171" s="97"/>
      <c r="J171" s="97"/>
      <c r="K171" s="97"/>
    </row>
    <row r="172" spans="1:11" s="94" customFormat="1" x14ac:dyDescent="0.35">
      <c r="A172" s="11"/>
      <c r="B172" s="11"/>
      <c r="C172" s="11"/>
      <c r="D172" s="11"/>
      <c r="E172" s="96"/>
      <c r="F172" s="97"/>
      <c r="G172" s="96"/>
      <c r="H172" s="96"/>
      <c r="I172" s="97"/>
      <c r="J172" s="97"/>
      <c r="K172" s="97"/>
    </row>
    <row r="173" spans="1:11" s="94" customFormat="1" x14ac:dyDescent="0.35">
      <c r="A173" s="11"/>
      <c r="B173" s="11"/>
      <c r="C173" s="11"/>
      <c r="D173" s="11"/>
      <c r="E173" s="96"/>
      <c r="F173" s="97"/>
      <c r="G173" s="96"/>
      <c r="H173" s="96"/>
      <c r="I173" s="97"/>
      <c r="J173" s="97"/>
      <c r="K173" s="97"/>
    </row>
    <row r="174" spans="1:11" s="94" customFormat="1" x14ac:dyDescent="0.35">
      <c r="A174" s="11"/>
      <c r="B174" s="11"/>
      <c r="C174" s="11"/>
      <c r="D174" s="11"/>
      <c r="E174" s="96"/>
      <c r="F174" s="97"/>
      <c r="G174" s="96"/>
      <c r="H174" s="96"/>
      <c r="I174" s="97"/>
      <c r="J174" s="97"/>
      <c r="K174" s="97"/>
    </row>
    <row r="175" spans="1:11" s="94" customFormat="1" x14ac:dyDescent="0.35">
      <c r="A175" s="11"/>
      <c r="B175" s="11"/>
      <c r="C175" s="11"/>
      <c r="D175" s="11"/>
      <c r="E175" s="96"/>
      <c r="F175" s="97"/>
      <c r="G175" s="96"/>
      <c r="H175" s="96"/>
      <c r="I175" s="97"/>
      <c r="J175" s="97"/>
      <c r="K175" s="97"/>
    </row>
    <row r="176" spans="1:11" s="94" customFormat="1" x14ac:dyDescent="0.35">
      <c r="A176" s="11"/>
      <c r="B176" s="11"/>
      <c r="C176" s="11"/>
      <c r="D176" s="11"/>
      <c r="E176" s="96"/>
      <c r="F176" s="97"/>
      <c r="G176" s="96"/>
      <c r="H176" s="96"/>
      <c r="I176" s="97"/>
      <c r="J176" s="97"/>
      <c r="K176" s="97"/>
    </row>
    <row r="177" spans="1:11" s="94" customFormat="1" x14ac:dyDescent="0.35">
      <c r="A177" s="11"/>
      <c r="B177" s="11"/>
      <c r="C177" s="11"/>
      <c r="D177" s="11"/>
      <c r="E177" s="96"/>
      <c r="F177" s="97"/>
      <c r="G177" s="96"/>
      <c r="H177" s="96"/>
      <c r="I177" s="97"/>
      <c r="J177" s="97"/>
      <c r="K177" s="97"/>
    </row>
    <row r="178" spans="1:11" s="94" customFormat="1" x14ac:dyDescent="0.35">
      <c r="A178" s="11"/>
      <c r="B178" s="11"/>
      <c r="C178" s="11"/>
      <c r="D178" s="11"/>
      <c r="E178" s="96"/>
      <c r="F178" s="97"/>
      <c r="G178" s="96"/>
      <c r="H178" s="96"/>
      <c r="I178" s="97"/>
      <c r="J178" s="97"/>
      <c r="K178" s="97"/>
    </row>
    <row r="179" spans="1:11" s="94" customFormat="1" x14ac:dyDescent="0.35">
      <c r="A179" s="11"/>
      <c r="B179" s="11"/>
      <c r="C179" s="11"/>
      <c r="D179" s="11"/>
      <c r="E179" s="96"/>
      <c r="F179" s="97"/>
      <c r="G179" s="96"/>
      <c r="H179" s="96"/>
      <c r="I179" s="97"/>
      <c r="J179" s="97"/>
      <c r="K179" s="97"/>
    </row>
    <row r="180" spans="1:11" s="94" customFormat="1" x14ac:dyDescent="0.35">
      <c r="A180" s="11"/>
      <c r="B180" s="11"/>
      <c r="C180" s="11"/>
      <c r="D180" s="11"/>
      <c r="E180" s="96"/>
      <c r="F180" s="97"/>
      <c r="G180" s="96"/>
      <c r="H180" s="96"/>
      <c r="I180" s="97"/>
      <c r="J180" s="97"/>
      <c r="K180" s="97"/>
    </row>
    <row r="181" spans="1:11" s="94" customFormat="1" x14ac:dyDescent="0.35">
      <c r="A181" s="11"/>
      <c r="B181" s="11"/>
      <c r="C181" s="11"/>
      <c r="D181" s="11"/>
      <c r="E181" s="96"/>
      <c r="F181" s="97"/>
      <c r="G181" s="96"/>
      <c r="H181" s="96"/>
      <c r="I181" s="97"/>
      <c r="J181" s="97"/>
      <c r="K181" s="97"/>
    </row>
    <row r="182" spans="1:11" s="94" customFormat="1" x14ac:dyDescent="0.35">
      <c r="A182" s="11"/>
      <c r="B182" s="11"/>
      <c r="C182" s="11"/>
      <c r="D182" s="11"/>
      <c r="E182" s="96"/>
      <c r="F182" s="97"/>
      <c r="G182" s="96"/>
      <c r="H182" s="96"/>
      <c r="I182" s="97"/>
      <c r="J182" s="97"/>
      <c r="K182" s="97"/>
    </row>
    <row r="183" spans="1:11" s="94" customFormat="1" x14ac:dyDescent="0.35">
      <c r="A183" s="11"/>
      <c r="B183" s="11"/>
      <c r="C183" s="11"/>
      <c r="D183" s="11"/>
      <c r="E183" s="96"/>
      <c r="F183" s="97"/>
      <c r="G183" s="96"/>
      <c r="H183" s="96"/>
      <c r="I183" s="97"/>
      <c r="J183" s="97"/>
      <c r="K183" s="97"/>
    </row>
    <row r="184" spans="1:11" s="94" customFormat="1" x14ac:dyDescent="0.35">
      <c r="A184" s="11"/>
      <c r="B184" s="11"/>
      <c r="C184" s="11"/>
      <c r="D184" s="11"/>
      <c r="E184" s="96"/>
      <c r="F184" s="97"/>
      <c r="G184" s="96"/>
      <c r="H184" s="96"/>
      <c r="I184" s="97"/>
      <c r="J184" s="97"/>
      <c r="K184" s="97"/>
    </row>
    <row r="185" spans="1:11" s="94" customFormat="1" x14ac:dyDescent="0.35">
      <c r="A185" s="11"/>
      <c r="B185" s="11"/>
      <c r="C185" s="11"/>
      <c r="D185" s="11"/>
      <c r="E185" s="96"/>
      <c r="F185" s="97"/>
      <c r="G185" s="96"/>
      <c r="H185" s="96"/>
      <c r="I185" s="97"/>
      <c r="J185" s="97"/>
      <c r="K185" s="97"/>
    </row>
    <row r="186" spans="1:11" s="94" customFormat="1" x14ac:dyDescent="0.35">
      <c r="A186" s="11"/>
      <c r="B186" s="11"/>
      <c r="C186" s="11"/>
      <c r="D186" s="11"/>
      <c r="E186" s="96"/>
      <c r="F186" s="97"/>
      <c r="G186" s="96"/>
      <c r="H186" s="96"/>
      <c r="I186" s="97"/>
      <c r="J186" s="97"/>
      <c r="K186" s="97"/>
    </row>
    <row r="187" spans="1:11" s="94" customFormat="1" x14ac:dyDescent="0.35">
      <c r="A187" s="11"/>
      <c r="B187" s="11"/>
      <c r="C187" s="11"/>
      <c r="D187" s="11"/>
      <c r="E187" s="96"/>
      <c r="F187" s="97"/>
      <c r="G187" s="96"/>
      <c r="H187" s="96"/>
      <c r="I187" s="97"/>
      <c r="J187" s="97"/>
      <c r="K187" s="97"/>
    </row>
    <row r="188" spans="1:11" s="94" customFormat="1" x14ac:dyDescent="0.35">
      <c r="A188" s="11"/>
      <c r="B188" s="11"/>
      <c r="C188" s="11"/>
      <c r="D188" s="11"/>
      <c r="E188" s="96"/>
      <c r="F188" s="97"/>
      <c r="G188" s="96"/>
      <c r="H188" s="96"/>
      <c r="I188" s="97"/>
      <c r="J188" s="97"/>
      <c r="K188" s="97"/>
    </row>
    <row r="189" spans="1:11" s="94" customFormat="1" x14ac:dyDescent="0.35">
      <c r="A189" s="11"/>
      <c r="B189" s="11"/>
      <c r="C189" s="11"/>
      <c r="D189" s="11"/>
      <c r="E189" s="96"/>
      <c r="F189" s="97"/>
      <c r="G189" s="96"/>
      <c r="H189" s="96"/>
      <c r="I189" s="97"/>
      <c r="J189" s="97"/>
      <c r="K189" s="97"/>
    </row>
    <row r="190" spans="1:11" s="94" customFormat="1" x14ac:dyDescent="0.35">
      <c r="A190" s="11"/>
      <c r="B190" s="11"/>
      <c r="C190" s="11"/>
      <c r="D190" s="11"/>
      <c r="E190" s="96"/>
      <c r="F190" s="97"/>
      <c r="G190" s="96"/>
      <c r="H190" s="96"/>
      <c r="I190" s="97"/>
      <c r="J190" s="97"/>
      <c r="K190" s="97"/>
    </row>
    <row r="191" spans="1:11" s="94" customFormat="1" x14ac:dyDescent="0.35">
      <c r="A191" s="11"/>
      <c r="B191" s="11"/>
      <c r="C191" s="11"/>
      <c r="D191" s="11"/>
      <c r="E191" s="96"/>
      <c r="F191" s="97"/>
      <c r="G191" s="96"/>
      <c r="H191" s="96"/>
      <c r="I191" s="97"/>
      <c r="J191" s="97"/>
      <c r="K191" s="97"/>
    </row>
    <row r="192" spans="1:11" s="94" customFormat="1" x14ac:dyDescent="0.35">
      <c r="A192" s="11"/>
      <c r="B192" s="11"/>
      <c r="C192" s="11"/>
      <c r="D192" s="11"/>
      <c r="E192" s="96"/>
      <c r="F192" s="97"/>
      <c r="G192" s="96"/>
      <c r="H192" s="96"/>
      <c r="I192" s="97"/>
      <c r="J192" s="97"/>
      <c r="K192" s="97"/>
    </row>
    <row r="193" spans="1:11" s="94" customFormat="1" x14ac:dyDescent="0.35">
      <c r="A193" s="11"/>
      <c r="B193" s="11"/>
      <c r="C193" s="11"/>
      <c r="D193" s="11"/>
      <c r="E193" s="96"/>
      <c r="F193" s="97"/>
      <c r="G193" s="96"/>
      <c r="H193" s="96"/>
      <c r="I193" s="97"/>
      <c r="J193" s="97"/>
      <c r="K193" s="97"/>
    </row>
    <row r="194" spans="1:11" s="94" customFormat="1" x14ac:dyDescent="0.35">
      <c r="A194" s="11"/>
      <c r="B194" s="11"/>
      <c r="C194" s="11"/>
      <c r="D194" s="11"/>
      <c r="E194" s="96"/>
      <c r="F194" s="97"/>
      <c r="G194" s="96"/>
      <c r="H194" s="96"/>
      <c r="I194" s="97"/>
      <c r="J194" s="97"/>
      <c r="K194" s="97"/>
    </row>
    <row r="195" spans="1:11" s="94" customFormat="1" x14ac:dyDescent="0.35">
      <c r="A195" s="11"/>
      <c r="B195" s="11"/>
      <c r="C195" s="11"/>
      <c r="D195" s="11"/>
      <c r="E195" s="96"/>
      <c r="F195" s="97"/>
      <c r="G195" s="96"/>
      <c r="H195" s="96"/>
      <c r="I195" s="97"/>
      <c r="J195" s="97"/>
      <c r="K195" s="97"/>
    </row>
    <row r="196" spans="1:11" s="94" customFormat="1" x14ac:dyDescent="0.35">
      <c r="A196" s="11"/>
      <c r="B196" s="11"/>
      <c r="C196" s="11"/>
      <c r="D196" s="11"/>
      <c r="E196" s="96"/>
      <c r="F196" s="97"/>
      <c r="G196" s="96"/>
      <c r="H196" s="96"/>
      <c r="I196" s="97"/>
      <c r="J196" s="97"/>
      <c r="K196" s="97"/>
    </row>
    <row r="197" spans="1:11" s="94" customFormat="1" x14ac:dyDescent="0.35">
      <c r="A197" s="11"/>
      <c r="B197" s="11"/>
      <c r="C197" s="11"/>
      <c r="D197" s="11"/>
      <c r="E197" s="96"/>
      <c r="F197" s="97"/>
      <c r="G197" s="96"/>
      <c r="H197" s="96"/>
      <c r="I197" s="97"/>
      <c r="J197" s="97"/>
      <c r="K197" s="97"/>
    </row>
    <row r="198" spans="1:11" s="94" customFormat="1" x14ac:dyDescent="0.35">
      <c r="A198" s="11"/>
      <c r="B198" s="11"/>
      <c r="C198" s="11"/>
      <c r="D198" s="11"/>
      <c r="E198" s="96"/>
      <c r="F198" s="97"/>
      <c r="G198" s="96"/>
      <c r="H198" s="96"/>
      <c r="I198" s="97"/>
      <c r="J198" s="97"/>
      <c r="K198" s="97"/>
    </row>
    <row r="199" spans="1:11" s="94" customFormat="1" x14ac:dyDescent="0.35">
      <c r="A199" s="11"/>
      <c r="B199" s="11"/>
      <c r="C199" s="11"/>
      <c r="D199" s="11"/>
      <c r="E199" s="96"/>
      <c r="F199" s="97"/>
      <c r="G199" s="96"/>
      <c r="H199" s="96"/>
      <c r="I199" s="97"/>
      <c r="J199" s="97"/>
      <c r="K199" s="97"/>
    </row>
    <row r="200" spans="1:11" s="94" customFormat="1" x14ac:dyDescent="0.35">
      <c r="A200" s="11"/>
      <c r="B200" s="11"/>
      <c r="C200" s="11"/>
      <c r="D200" s="11"/>
      <c r="E200" s="96"/>
      <c r="F200" s="97"/>
      <c r="G200" s="96"/>
      <c r="H200" s="96"/>
      <c r="I200" s="97"/>
      <c r="J200" s="97"/>
      <c r="K200" s="97"/>
    </row>
    <row r="201" spans="1:11" s="94" customFormat="1" x14ac:dyDescent="0.35">
      <c r="A201" s="11"/>
      <c r="B201" s="11"/>
      <c r="C201" s="11"/>
      <c r="D201" s="11"/>
      <c r="E201" s="96"/>
      <c r="F201" s="97"/>
      <c r="G201" s="96"/>
      <c r="H201" s="96"/>
      <c r="I201" s="97"/>
      <c r="J201" s="97"/>
      <c r="K201" s="97"/>
    </row>
    <row r="202" spans="1:11" s="94" customFormat="1" x14ac:dyDescent="0.35">
      <c r="A202" s="11"/>
      <c r="B202" s="11"/>
      <c r="C202" s="11"/>
      <c r="D202" s="11"/>
      <c r="E202" s="96"/>
      <c r="F202" s="97"/>
      <c r="G202" s="96"/>
      <c r="H202" s="96"/>
      <c r="I202" s="97"/>
      <c r="J202" s="97"/>
      <c r="K202" s="97"/>
    </row>
    <row r="203" spans="1:11" s="94" customFormat="1" x14ac:dyDescent="0.35">
      <c r="A203" s="11"/>
      <c r="B203" s="11"/>
      <c r="C203" s="11"/>
      <c r="D203" s="11"/>
      <c r="E203" s="96"/>
      <c r="F203" s="97"/>
      <c r="G203" s="96"/>
      <c r="H203" s="96"/>
      <c r="I203" s="97"/>
      <c r="J203" s="97"/>
      <c r="K203" s="97"/>
    </row>
    <row r="204" spans="1:11" s="94" customFormat="1" x14ac:dyDescent="0.35">
      <c r="A204" s="11"/>
      <c r="B204" s="11"/>
      <c r="C204" s="11"/>
      <c r="D204" s="11"/>
      <c r="E204" s="96"/>
      <c r="F204" s="97"/>
      <c r="G204" s="96"/>
      <c r="H204" s="96"/>
      <c r="I204" s="97"/>
      <c r="J204" s="97"/>
      <c r="K204" s="97"/>
    </row>
    <row r="205" spans="1:11" s="94" customFormat="1" x14ac:dyDescent="0.35">
      <c r="A205" s="11"/>
      <c r="B205" s="11"/>
      <c r="C205" s="11"/>
      <c r="D205" s="11"/>
      <c r="E205" s="96"/>
      <c r="F205" s="97"/>
      <c r="G205" s="96"/>
      <c r="H205" s="96"/>
      <c r="I205" s="97"/>
      <c r="J205" s="97"/>
      <c r="K205" s="97"/>
    </row>
    <row r="206" spans="1:11" s="94" customFormat="1" x14ac:dyDescent="0.35">
      <c r="A206" s="11"/>
      <c r="B206" s="11"/>
      <c r="C206" s="11"/>
      <c r="D206" s="11"/>
      <c r="E206" s="96"/>
      <c r="F206" s="97"/>
      <c r="G206" s="96"/>
      <c r="H206" s="96"/>
      <c r="I206" s="97"/>
      <c r="J206" s="97"/>
      <c r="K206" s="97"/>
    </row>
    <row r="207" spans="1:11" s="94" customFormat="1" x14ac:dyDescent="0.35">
      <c r="A207" s="11"/>
      <c r="B207" s="11"/>
      <c r="C207" s="11"/>
      <c r="D207" s="11"/>
      <c r="E207" s="96"/>
      <c r="F207" s="97"/>
      <c r="G207" s="96"/>
      <c r="H207" s="96"/>
      <c r="I207" s="97"/>
      <c r="J207" s="97"/>
      <c r="K207" s="97"/>
    </row>
    <row r="208" spans="1:11" s="94" customFormat="1" x14ac:dyDescent="0.35">
      <c r="A208" s="11"/>
      <c r="B208" s="11"/>
      <c r="C208" s="11"/>
      <c r="D208" s="11"/>
      <c r="E208" s="96"/>
      <c r="F208" s="97"/>
      <c r="G208" s="96"/>
      <c r="H208" s="96"/>
      <c r="I208" s="97"/>
      <c r="J208" s="97"/>
      <c r="K208" s="97"/>
    </row>
    <row r="209" spans="1:11" s="94" customFormat="1" x14ac:dyDescent="0.35">
      <c r="A209" s="11"/>
      <c r="B209" s="11"/>
      <c r="C209" s="11"/>
      <c r="D209" s="11"/>
      <c r="E209" s="96"/>
      <c r="F209" s="97"/>
      <c r="G209" s="96"/>
      <c r="H209" s="96"/>
      <c r="I209" s="97"/>
      <c r="J209" s="97"/>
      <c r="K209" s="97"/>
    </row>
    <row r="210" spans="1:11" s="94" customFormat="1" x14ac:dyDescent="0.35">
      <c r="A210" s="11"/>
      <c r="B210" s="11"/>
      <c r="C210" s="11"/>
      <c r="D210" s="11"/>
      <c r="E210" s="96"/>
      <c r="F210" s="97"/>
      <c r="G210" s="96"/>
      <c r="H210" s="96"/>
      <c r="I210" s="97"/>
      <c r="J210" s="97"/>
      <c r="K210" s="97"/>
    </row>
    <row r="211" spans="1:11" s="94" customFormat="1" x14ac:dyDescent="0.35">
      <c r="A211" s="11"/>
      <c r="B211" s="11"/>
      <c r="C211" s="11"/>
      <c r="D211" s="11"/>
      <c r="E211" s="96"/>
      <c r="F211" s="97"/>
      <c r="G211" s="96"/>
      <c r="H211" s="96"/>
      <c r="I211" s="97"/>
      <c r="J211" s="97"/>
      <c r="K211" s="97"/>
    </row>
    <row r="212" spans="1:11" s="94" customFormat="1" x14ac:dyDescent="0.35">
      <c r="A212" s="11"/>
      <c r="B212" s="11"/>
      <c r="C212" s="11"/>
      <c r="D212" s="11"/>
      <c r="E212" s="96"/>
      <c r="F212" s="97"/>
      <c r="G212" s="96"/>
      <c r="H212" s="96"/>
      <c r="I212" s="97"/>
      <c r="J212" s="97"/>
      <c r="K212" s="97"/>
    </row>
    <row r="213" spans="1:11" s="94" customFormat="1" x14ac:dyDescent="0.35">
      <c r="A213" s="11"/>
      <c r="B213" s="11"/>
      <c r="C213" s="11"/>
      <c r="D213" s="11"/>
      <c r="E213" s="96"/>
      <c r="F213" s="97"/>
      <c r="G213" s="96"/>
      <c r="H213" s="96"/>
      <c r="I213" s="97"/>
      <c r="J213" s="97"/>
      <c r="K213" s="97"/>
    </row>
    <row r="214" spans="1:11" s="94" customFormat="1" x14ac:dyDescent="0.35">
      <c r="A214" s="11"/>
      <c r="B214" s="11"/>
      <c r="C214" s="11"/>
      <c r="D214" s="11"/>
      <c r="E214" s="96"/>
      <c r="F214" s="97"/>
      <c r="G214" s="96"/>
      <c r="H214" s="96"/>
      <c r="I214" s="97"/>
      <c r="J214" s="97"/>
      <c r="K214" s="97"/>
    </row>
    <row r="215" spans="1:11" s="94" customFormat="1" x14ac:dyDescent="0.35">
      <c r="A215" s="11"/>
      <c r="B215" s="11"/>
      <c r="C215" s="11"/>
      <c r="D215" s="11"/>
      <c r="E215" s="96"/>
      <c r="F215" s="97"/>
      <c r="G215" s="96"/>
      <c r="H215" s="96"/>
      <c r="I215" s="97"/>
      <c r="J215" s="97"/>
      <c r="K215" s="97"/>
    </row>
    <row r="216" spans="1:11" s="94" customFormat="1" x14ac:dyDescent="0.35">
      <c r="A216" s="11"/>
      <c r="B216" s="11"/>
      <c r="C216" s="11"/>
      <c r="D216" s="11"/>
      <c r="E216" s="96"/>
      <c r="F216" s="97"/>
      <c r="G216" s="96"/>
      <c r="H216" s="96"/>
      <c r="I216" s="97"/>
      <c r="J216" s="97"/>
      <c r="K216" s="97"/>
    </row>
    <row r="217" spans="1:11" s="94" customFormat="1" x14ac:dyDescent="0.35">
      <c r="A217" s="11"/>
      <c r="B217" s="11"/>
      <c r="C217" s="11"/>
      <c r="D217" s="11"/>
      <c r="E217" s="96"/>
      <c r="F217" s="97"/>
      <c r="G217" s="96"/>
      <c r="H217" s="96"/>
      <c r="I217" s="97"/>
      <c r="J217" s="97"/>
      <c r="K217" s="97"/>
    </row>
    <row r="218" spans="1:11" s="94" customFormat="1" x14ac:dyDescent="0.35">
      <c r="A218" s="11"/>
      <c r="B218" s="11"/>
      <c r="C218" s="11"/>
      <c r="D218" s="11"/>
      <c r="E218" s="96"/>
      <c r="F218" s="97"/>
      <c r="G218" s="96"/>
      <c r="H218" s="96"/>
      <c r="I218" s="97"/>
      <c r="J218" s="97"/>
      <c r="K218" s="97"/>
    </row>
    <row r="219" spans="1:11" s="94" customFormat="1" x14ac:dyDescent="0.35">
      <c r="A219" s="11"/>
      <c r="B219" s="11"/>
      <c r="C219" s="11"/>
      <c r="D219" s="11"/>
      <c r="E219" s="96"/>
      <c r="F219" s="97"/>
      <c r="G219" s="96"/>
      <c r="H219" s="96"/>
      <c r="I219" s="97"/>
      <c r="J219" s="97"/>
      <c r="K219" s="97"/>
    </row>
    <row r="220" spans="1:11" s="94" customFormat="1" x14ac:dyDescent="0.35">
      <c r="A220" s="11"/>
      <c r="B220" s="11"/>
      <c r="C220" s="11"/>
      <c r="D220" s="11"/>
      <c r="E220" s="96"/>
      <c r="F220" s="97"/>
      <c r="G220" s="96"/>
      <c r="H220" s="96"/>
      <c r="I220" s="97"/>
      <c r="J220" s="97"/>
      <c r="K220" s="97"/>
    </row>
    <row r="221" spans="1:11" s="94" customFormat="1" x14ac:dyDescent="0.35">
      <c r="A221" s="11"/>
      <c r="B221" s="11"/>
      <c r="C221" s="11"/>
      <c r="D221" s="11"/>
      <c r="E221" s="96"/>
      <c r="F221" s="97"/>
      <c r="G221" s="96"/>
      <c r="H221" s="96"/>
      <c r="I221" s="97"/>
      <c r="J221" s="97"/>
      <c r="K221" s="97"/>
    </row>
    <row r="222" spans="1:11" s="94" customFormat="1" x14ac:dyDescent="0.35">
      <c r="A222" s="11"/>
      <c r="B222" s="11"/>
      <c r="C222" s="11"/>
      <c r="D222" s="11"/>
      <c r="E222" s="96"/>
      <c r="F222" s="97"/>
      <c r="G222" s="96"/>
      <c r="H222" s="96"/>
      <c r="I222" s="97"/>
      <c r="J222" s="97"/>
      <c r="K222" s="97"/>
    </row>
    <row r="223" spans="1:11" s="94" customFormat="1" x14ac:dyDescent="0.35">
      <c r="A223" s="11"/>
      <c r="B223" s="11"/>
      <c r="C223" s="11"/>
      <c r="D223" s="11"/>
      <c r="E223" s="96"/>
      <c r="F223" s="97"/>
      <c r="G223" s="96"/>
      <c r="H223" s="96"/>
      <c r="I223" s="97"/>
      <c r="J223" s="97"/>
      <c r="K223" s="97"/>
    </row>
    <row r="224" spans="1:11" s="94" customFormat="1" x14ac:dyDescent="0.35">
      <c r="A224" s="11"/>
      <c r="B224" s="11"/>
      <c r="C224" s="11"/>
      <c r="D224" s="11"/>
      <c r="E224" s="96"/>
      <c r="F224" s="97"/>
      <c r="G224" s="96"/>
      <c r="H224" s="96"/>
      <c r="I224" s="97"/>
      <c r="J224" s="97"/>
      <c r="K224" s="97"/>
    </row>
    <row r="225" spans="1:11" s="94" customFormat="1" x14ac:dyDescent="0.35">
      <c r="A225" s="11"/>
      <c r="B225" s="11"/>
      <c r="C225" s="11"/>
      <c r="D225" s="11"/>
      <c r="E225" s="96"/>
      <c r="F225" s="97"/>
      <c r="G225" s="96"/>
      <c r="H225" s="96"/>
      <c r="I225" s="97"/>
      <c r="J225" s="97"/>
      <c r="K225" s="97"/>
    </row>
    <row r="226" spans="1:11" s="94" customFormat="1" x14ac:dyDescent="0.35">
      <c r="A226" s="11"/>
      <c r="B226" s="11"/>
      <c r="C226" s="11"/>
      <c r="D226" s="11"/>
      <c r="E226" s="96"/>
      <c r="F226" s="97"/>
      <c r="G226" s="96"/>
      <c r="H226" s="96"/>
      <c r="I226" s="97"/>
      <c r="J226" s="97"/>
      <c r="K226" s="97"/>
    </row>
    <row r="227" spans="1:11" s="94" customFormat="1" x14ac:dyDescent="0.35">
      <c r="A227" s="11"/>
      <c r="B227" s="11"/>
      <c r="C227" s="11"/>
      <c r="D227" s="11"/>
      <c r="E227" s="96"/>
      <c r="F227" s="97"/>
      <c r="G227" s="96"/>
      <c r="H227" s="96"/>
      <c r="I227" s="97"/>
      <c r="J227" s="97"/>
      <c r="K227" s="97"/>
    </row>
    <row r="228" spans="1:11" s="94" customFormat="1" x14ac:dyDescent="0.35">
      <c r="A228" s="11"/>
      <c r="B228" s="11"/>
      <c r="C228" s="11"/>
      <c r="D228" s="11"/>
      <c r="E228" s="96"/>
      <c r="F228" s="97"/>
      <c r="G228" s="96"/>
      <c r="H228" s="96"/>
      <c r="I228" s="97"/>
      <c r="J228" s="97"/>
      <c r="K228" s="97"/>
    </row>
    <row r="229" spans="1:11" s="94" customFormat="1" x14ac:dyDescent="0.35">
      <c r="A229" s="11"/>
      <c r="B229" s="11"/>
      <c r="C229" s="11"/>
      <c r="D229" s="11"/>
      <c r="E229" s="96"/>
      <c r="F229" s="97"/>
      <c r="G229" s="96"/>
      <c r="H229" s="96"/>
      <c r="I229" s="97"/>
      <c r="J229" s="97"/>
      <c r="K229" s="97"/>
    </row>
    <row r="230" spans="1:11" s="94" customFormat="1" x14ac:dyDescent="0.35">
      <c r="A230" s="11"/>
      <c r="B230" s="11"/>
      <c r="C230" s="11"/>
      <c r="D230" s="11"/>
      <c r="E230" s="96"/>
      <c r="F230" s="97"/>
      <c r="G230" s="96"/>
      <c r="H230" s="96"/>
      <c r="I230" s="97"/>
      <c r="J230" s="97"/>
      <c r="K230" s="97"/>
    </row>
    <row r="231" spans="1:11" s="94" customFormat="1" x14ac:dyDescent="0.35">
      <c r="A231" s="11"/>
      <c r="B231" s="11"/>
      <c r="C231" s="11"/>
      <c r="D231" s="11"/>
      <c r="E231" s="96"/>
      <c r="F231" s="97"/>
      <c r="G231" s="96"/>
      <c r="H231" s="96"/>
      <c r="I231" s="97"/>
      <c r="J231" s="97"/>
      <c r="K231" s="97"/>
    </row>
    <row r="232" spans="1:11" s="94" customFormat="1" x14ac:dyDescent="0.35">
      <c r="A232" s="11"/>
      <c r="B232" s="11"/>
      <c r="C232" s="11"/>
      <c r="D232" s="11"/>
      <c r="E232" s="96"/>
      <c r="F232" s="97"/>
      <c r="G232" s="96"/>
      <c r="H232" s="96"/>
      <c r="I232" s="97"/>
      <c r="J232" s="97"/>
      <c r="K232" s="97"/>
    </row>
    <row r="233" spans="1:11" s="94" customFormat="1" x14ac:dyDescent="0.35">
      <c r="A233" s="11"/>
      <c r="B233" s="11"/>
      <c r="C233" s="11"/>
      <c r="D233" s="11"/>
      <c r="E233" s="96"/>
      <c r="F233" s="97"/>
      <c r="G233" s="96"/>
      <c r="H233" s="96"/>
      <c r="I233" s="97"/>
      <c r="J233" s="97"/>
      <c r="K233" s="97"/>
    </row>
    <row r="234" spans="1:11" s="94" customFormat="1" x14ac:dyDescent="0.35">
      <c r="A234" s="11"/>
      <c r="B234" s="11"/>
      <c r="C234" s="11"/>
      <c r="D234" s="11"/>
      <c r="E234" s="96"/>
      <c r="F234" s="97"/>
      <c r="G234" s="96"/>
      <c r="H234" s="96"/>
      <c r="I234" s="97"/>
      <c r="J234" s="97"/>
      <c r="K234" s="97"/>
    </row>
    <row r="235" spans="1:11" s="94" customFormat="1" x14ac:dyDescent="0.35">
      <c r="A235" s="11"/>
      <c r="B235" s="11"/>
      <c r="C235" s="11"/>
      <c r="D235" s="11"/>
      <c r="E235" s="96"/>
      <c r="F235" s="97"/>
      <c r="G235" s="96"/>
      <c r="H235" s="96"/>
      <c r="I235" s="97"/>
      <c r="J235" s="97"/>
      <c r="K235" s="97"/>
    </row>
    <row r="236" spans="1:11" s="94" customFormat="1" x14ac:dyDescent="0.35">
      <c r="A236" s="11"/>
      <c r="B236" s="11"/>
      <c r="C236" s="11"/>
      <c r="D236" s="11"/>
      <c r="E236" s="96"/>
      <c r="F236" s="97"/>
      <c r="G236" s="96"/>
      <c r="H236" s="96"/>
      <c r="I236" s="97"/>
      <c r="J236" s="97"/>
      <c r="K236" s="97"/>
    </row>
    <row r="237" spans="1:11" s="94" customFormat="1" x14ac:dyDescent="0.35">
      <c r="A237" s="11"/>
      <c r="B237" s="11"/>
      <c r="C237" s="11"/>
      <c r="D237" s="11"/>
      <c r="E237" s="96"/>
      <c r="F237" s="97"/>
      <c r="G237" s="96"/>
      <c r="H237" s="96"/>
      <c r="I237" s="97"/>
      <c r="J237" s="97"/>
      <c r="K237" s="97"/>
    </row>
    <row r="238" spans="1:11" s="94" customFormat="1" x14ac:dyDescent="0.35">
      <c r="A238" s="11"/>
      <c r="B238" s="11"/>
      <c r="C238" s="11"/>
      <c r="D238" s="11"/>
      <c r="E238" s="96"/>
      <c r="F238" s="97"/>
      <c r="G238" s="96"/>
      <c r="H238" s="96"/>
      <c r="I238" s="97"/>
      <c r="J238" s="97"/>
      <c r="K238" s="97"/>
    </row>
    <row r="239" spans="1:11" s="94" customFormat="1" x14ac:dyDescent="0.35">
      <c r="A239" s="11"/>
      <c r="B239" s="11"/>
      <c r="C239" s="11"/>
      <c r="D239" s="11"/>
      <c r="E239" s="96"/>
      <c r="F239" s="97"/>
      <c r="G239" s="96"/>
      <c r="H239" s="96"/>
      <c r="I239" s="97"/>
      <c r="J239" s="97"/>
      <c r="K239" s="97"/>
    </row>
    <row r="240" spans="1:11" s="94" customFormat="1" x14ac:dyDescent="0.35">
      <c r="A240" s="11"/>
      <c r="B240" s="11"/>
      <c r="C240" s="11"/>
      <c r="D240" s="11"/>
      <c r="E240" s="96"/>
      <c r="F240" s="97"/>
      <c r="G240" s="96"/>
      <c r="H240" s="96"/>
      <c r="I240" s="97"/>
      <c r="J240" s="97"/>
      <c r="K240" s="97"/>
    </row>
    <row r="241" spans="1:11" s="94" customFormat="1" x14ac:dyDescent="0.35">
      <c r="A241" s="11"/>
      <c r="B241" s="11"/>
      <c r="C241" s="11"/>
      <c r="D241" s="11"/>
      <c r="E241" s="96"/>
      <c r="F241" s="97"/>
      <c r="G241" s="96"/>
      <c r="H241" s="96"/>
      <c r="I241" s="97"/>
      <c r="J241" s="97"/>
      <c r="K241" s="97"/>
    </row>
    <row r="242" spans="1:11" s="94" customFormat="1" x14ac:dyDescent="0.35">
      <c r="A242" s="11"/>
      <c r="B242" s="11"/>
      <c r="C242" s="11"/>
      <c r="D242" s="11"/>
      <c r="E242" s="96"/>
      <c r="F242" s="97"/>
      <c r="G242" s="96"/>
      <c r="H242" s="96"/>
      <c r="I242" s="97"/>
      <c r="J242" s="97"/>
      <c r="K242" s="97"/>
    </row>
    <row r="243" spans="1:11" s="94" customFormat="1" x14ac:dyDescent="0.35">
      <c r="A243" s="11"/>
      <c r="B243" s="11"/>
      <c r="C243" s="11"/>
      <c r="D243" s="11"/>
      <c r="E243" s="96"/>
      <c r="F243" s="97"/>
      <c r="G243" s="96"/>
      <c r="H243" s="96"/>
      <c r="I243" s="97"/>
      <c r="J243" s="97"/>
      <c r="K243" s="97"/>
    </row>
    <row r="244" spans="1:11" s="94" customFormat="1" x14ac:dyDescent="0.35">
      <c r="A244" s="11"/>
      <c r="B244" s="11"/>
      <c r="C244" s="11"/>
      <c r="D244" s="11"/>
      <c r="E244" s="96"/>
      <c r="F244" s="97"/>
      <c r="G244" s="96"/>
      <c r="H244" s="96"/>
      <c r="I244" s="97"/>
      <c r="J244" s="97"/>
      <c r="K244" s="97"/>
    </row>
    <row r="245" spans="1:11" s="94" customFormat="1" x14ac:dyDescent="0.35">
      <c r="A245" s="11"/>
      <c r="B245" s="11"/>
      <c r="C245" s="11"/>
      <c r="D245" s="11"/>
      <c r="E245" s="96"/>
      <c r="F245" s="97"/>
      <c r="G245" s="96"/>
      <c r="H245" s="96"/>
      <c r="I245" s="97"/>
      <c r="J245" s="97"/>
      <c r="K245" s="97"/>
    </row>
    <row r="246" spans="1:11" s="94" customFormat="1" x14ac:dyDescent="0.35">
      <c r="A246" s="11"/>
      <c r="B246" s="11"/>
      <c r="C246" s="11"/>
      <c r="D246" s="11"/>
      <c r="E246" s="96"/>
      <c r="F246" s="97"/>
      <c r="G246" s="96"/>
      <c r="H246" s="96"/>
      <c r="I246" s="97"/>
      <c r="J246" s="97"/>
      <c r="K246" s="97"/>
    </row>
    <row r="247" spans="1:11" s="94" customFormat="1" x14ac:dyDescent="0.35">
      <c r="A247" s="11"/>
      <c r="B247" s="11"/>
      <c r="C247" s="11"/>
      <c r="D247" s="11"/>
      <c r="E247" s="96"/>
      <c r="F247" s="97"/>
      <c r="G247" s="96"/>
      <c r="H247" s="96"/>
      <c r="I247" s="97"/>
      <c r="J247" s="97"/>
      <c r="K247" s="97"/>
    </row>
    <row r="248" spans="1:11" s="94" customFormat="1" x14ac:dyDescent="0.35">
      <c r="A248" s="11"/>
      <c r="B248" s="11"/>
      <c r="C248" s="11"/>
      <c r="D248" s="11"/>
      <c r="E248" s="96"/>
      <c r="F248" s="97"/>
      <c r="G248" s="96"/>
      <c r="H248" s="96"/>
      <c r="I248" s="97"/>
      <c r="J248" s="97"/>
      <c r="K248" s="97"/>
    </row>
    <row r="249" spans="1:11" s="94" customFormat="1" x14ac:dyDescent="0.35">
      <c r="A249" s="11"/>
      <c r="B249" s="11"/>
      <c r="C249" s="11"/>
      <c r="D249" s="11"/>
      <c r="E249" s="96"/>
      <c r="F249" s="97"/>
      <c r="G249" s="96"/>
      <c r="H249" s="96"/>
      <c r="I249" s="97"/>
      <c r="J249" s="97"/>
      <c r="K249" s="97"/>
    </row>
    <row r="250" spans="1:11" s="94" customFormat="1" x14ac:dyDescent="0.35">
      <c r="A250" s="11"/>
      <c r="B250" s="11"/>
      <c r="C250" s="11"/>
      <c r="D250" s="11"/>
      <c r="E250" s="96"/>
      <c r="F250" s="97"/>
      <c r="G250" s="96"/>
      <c r="H250" s="96"/>
      <c r="I250" s="97"/>
      <c r="J250" s="97"/>
      <c r="K250" s="97"/>
    </row>
    <row r="251" spans="1:11" s="94" customFormat="1" x14ac:dyDescent="0.35">
      <c r="A251" s="11"/>
      <c r="B251" s="11"/>
      <c r="C251" s="11"/>
      <c r="D251" s="11"/>
      <c r="E251" s="96"/>
      <c r="F251" s="97"/>
      <c r="G251" s="96"/>
      <c r="H251" s="96"/>
      <c r="I251" s="97"/>
      <c r="J251" s="97"/>
      <c r="K251" s="97"/>
    </row>
    <row r="252" spans="1:11" s="94" customFormat="1" x14ac:dyDescent="0.35">
      <c r="A252" s="11"/>
      <c r="B252" s="11"/>
      <c r="C252" s="11"/>
      <c r="D252" s="11"/>
      <c r="E252" s="96"/>
      <c r="F252" s="97"/>
      <c r="G252" s="96"/>
      <c r="H252" s="96"/>
      <c r="I252" s="97"/>
      <c r="J252" s="97"/>
      <c r="K252" s="97"/>
    </row>
    <row r="253" spans="1:11" s="94" customFormat="1" x14ac:dyDescent="0.35">
      <c r="A253" s="11"/>
      <c r="B253" s="11"/>
      <c r="C253" s="11"/>
      <c r="D253" s="11"/>
      <c r="E253" s="96"/>
      <c r="F253" s="97"/>
      <c r="G253" s="96"/>
      <c r="H253" s="96"/>
      <c r="I253" s="97"/>
      <c r="J253" s="97"/>
      <c r="K253" s="97"/>
    </row>
    <row r="254" spans="1:11" s="94" customFormat="1" x14ac:dyDescent="0.35">
      <c r="A254" s="11"/>
      <c r="B254" s="11"/>
      <c r="C254" s="11"/>
      <c r="D254" s="11"/>
      <c r="E254" s="96"/>
      <c r="F254" s="97"/>
      <c r="G254" s="96"/>
      <c r="H254" s="96"/>
      <c r="I254" s="97"/>
      <c r="J254" s="97"/>
      <c r="K254" s="97"/>
    </row>
    <row r="255" spans="1:11" s="94" customFormat="1" x14ac:dyDescent="0.35">
      <c r="A255" s="11"/>
      <c r="B255" s="11"/>
      <c r="C255" s="11"/>
      <c r="D255" s="11"/>
      <c r="E255" s="96"/>
      <c r="F255" s="97"/>
      <c r="G255" s="96"/>
      <c r="H255" s="96"/>
      <c r="I255" s="97"/>
      <c r="J255" s="97"/>
      <c r="K255" s="97"/>
    </row>
    <row r="256" spans="1:11" s="94" customFormat="1" x14ac:dyDescent="0.35">
      <c r="A256" s="11"/>
      <c r="B256" s="11"/>
      <c r="C256" s="11"/>
      <c r="D256" s="11"/>
      <c r="E256" s="96"/>
      <c r="F256" s="97"/>
      <c r="G256" s="96"/>
      <c r="H256" s="96"/>
      <c r="I256" s="97"/>
      <c r="J256" s="97"/>
      <c r="K256" s="97"/>
    </row>
    <row r="257" spans="1:11" s="94" customFormat="1" x14ac:dyDescent="0.35">
      <c r="A257" s="11"/>
      <c r="B257" s="11"/>
      <c r="C257" s="11"/>
      <c r="D257" s="11"/>
      <c r="E257" s="96"/>
      <c r="F257" s="97"/>
      <c r="G257" s="96"/>
      <c r="H257" s="96"/>
      <c r="I257" s="97"/>
      <c r="J257" s="97"/>
      <c r="K257" s="97"/>
    </row>
    <row r="258" spans="1:11" s="94" customFormat="1" x14ac:dyDescent="0.35">
      <c r="A258" s="11"/>
      <c r="B258" s="11"/>
      <c r="C258" s="11"/>
      <c r="D258" s="11"/>
      <c r="E258" s="96"/>
      <c r="F258" s="97"/>
      <c r="G258" s="96"/>
      <c r="H258" s="96"/>
      <c r="I258" s="97"/>
      <c r="J258" s="97"/>
      <c r="K258" s="97"/>
    </row>
    <row r="259" spans="1:11" s="94" customFormat="1" x14ac:dyDescent="0.35">
      <c r="A259" s="11"/>
      <c r="B259" s="11"/>
      <c r="C259" s="11"/>
      <c r="D259" s="11"/>
      <c r="E259" s="96"/>
      <c r="F259" s="97"/>
      <c r="G259" s="96"/>
      <c r="H259" s="96"/>
      <c r="I259" s="97"/>
      <c r="J259" s="97"/>
      <c r="K259" s="97"/>
    </row>
    <row r="260" spans="1:11" s="94" customFormat="1" x14ac:dyDescent="0.35">
      <c r="A260" s="11"/>
      <c r="B260" s="11"/>
      <c r="C260" s="11"/>
      <c r="D260" s="11"/>
      <c r="E260" s="96"/>
      <c r="F260" s="97"/>
      <c r="G260" s="96"/>
      <c r="H260" s="96"/>
      <c r="I260" s="97"/>
      <c r="J260" s="97"/>
      <c r="K260" s="97"/>
    </row>
    <row r="261" spans="1:11" s="94" customFormat="1" x14ac:dyDescent="0.35">
      <c r="A261" s="11"/>
      <c r="B261" s="11"/>
      <c r="C261" s="11"/>
      <c r="D261" s="11"/>
      <c r="E261" s="96"/>
      <c r="F261" s="97"/>
      <c r="G261" s="96"/>
      <c r="H261" s="96"/>
      <c r="I261" s="97"/>
      <c r="J261" s="97"/>
      <c r="K261" s="97"/>
    </row>
    <row r="262" spans="1:11" s="94" customFormat="1" x14ac:dyDescent="0.35">
      <c r="A262" s="11"/>
      <c r="B262" s="11"/>
      <c r="C262" s="11"/>
      <c r="D262" s="11"/>
      <c r="E262" s="96"/>
      <c r="F262" s="97"/>
      <c r="G262" s="96"/>
      <c r="H262" s="96"/>
      <c r="I262" s="97"/>
      <c r="J262" s="97"/>
      <c r="K262" s="97"/>
    </row>
    <row r="263" spans="1:11" s="94" customFormat="1" x14ac:dyDescent="0.35">
      <c r="A263" s="11"/>
      <c r="B263" s="11"/>
      <c r="C263" s="11"/>
      <c r="D263" s="11"/>
      <c r="E263" s="96"/>
      <c r="F263" s="97"/>
      <c r="G263" s="96"/>
      <c r="H263" s="96"/>
      <c r="I263" s="97"/>
      <c r="J263" s="97"/>
      <c r="K263" s="97"/>
    </row>
    <row r="264" spans="1:11" s="94" customFormat="1" x14ac:dyDescent="0.35">
      <c r="A264" s="11"/>
      <c r="B264" s="11"/>
      <c r="C264" s="11"/>
      <c r="D264" s="11"/>
      <c r="E264" s="96"/>
      <c r="F264" s="97"/>
      <c r="G264" s="96"/>
      <c r="H264" s="96"/>
      <c r="I264" s="97"/>
      <c r="J264" s="97"/>
      <c r="K264" s="97"/>
    </row>
    <row r="265" spans="1:11" s="94" customFormat="1" x14ac:dyDescent="0.35">
      <c r="A265" s="11"/>
      <c r="B265" s="11"/>
      <c r="C265" s="11"/>
      <c r="D265" s="11"/>
      <c r="E265" s="96"/>
      <c r="F265" s="97"/>
      <c r="G265" s="96"/>
      <c r="H265" s="96"/>
      <c r="I265" s="97"/>
      <c r="J265" s="97"/>
      <c r="K265" s="97"/>
    </row>
    <row r="266" spans="1:11" s="94" customFormat="1" x14ac:dyDescent="0.35">
      <c r="A266" s="11"/>
      <c r="B266" s="11"/>
      <c r="C266" s="11"/>
      <c r="D266" s="11"/>
      <c r="E266" s="96"/>
      <c r="F266" s="97"/>
      <c r="G266" s="96"/>
      <c r="H266" s="96"/>
      <c r="I266" s="97"/>
      <c r="J266" s="97"/>
      <c r="K266" s="97"/>
    </row>
    <row r="267" spans="1:11" s="94" customFormat="1" x14ac:dyDescent="0.35">
      <c r="A267" s="11"/>
      <c r="B267" s="11"/>
      <c r="C267" s="11"/>
      <c r="D267" s="11"/>
      <c r="E267" s="96"/>
      <c r="F267" s="97"/>
      <c r="G267" s="96"/>
      <c r="H267" s="96"/>
      <c r="I267" s="97"/>
      <c r="J267" s="97"/>
      <c r="K267" s="97"/>
    </row>
    <row r="268" spans="1:11" s="94" customFormat="1" x14ac:dyDescent="0.35">
      <c r="A268" s="11"/>
      <c r="B268" s="11"/>
      <c r="C268" s="11"/>
      <c r="D268" s="11"/>
      <c r="E268" s="96"/>
      <c r="F268" s="97"/>
      <c r="G268" s="96"/>
      <c r="H268" s="96"/>
      <c r="I268" s="97"/>
      <c r="J268" s="97"/>
      <c r="K268" s="97"/>
    </row>
    <row r="269" spans="1:11" s="94" customFormat="1" x14ac:dyDescent="0.35">
      <c r="A269" s="11"/>
      <c r="B269" s="11"/>
      <c r="C269" s="11"/>
      <c r="D269" s="11"/>
      <c r="E269" s="96"/>
      <c r="F269" s="97"/>
      <c r="G269" s="96"/>
      <c r="H269" s="96"/>
      <c r="I269" s="97"/>
      <c r="J269" s="97"/>
      <c r="K269" s="97"/>
    </row>
    <row r="270" spans="1:11" s="94" customFormat="1" x14ac:dyDescent="0.35">
      <c r="A270" s="11"/>
      <c r="B270" s="11"/>
      <c r="C270" s="11"/>
      <c r="D270" s="11"/>
      <c r="E270" s="96"/>
      <c r="F270" s="97"/>
      <c r="G270" s="96"/>
      <c r="H270" s="96"/>
      <c r="I270" s="97"/>
      <c r="J270" s="97"/>
      <c r="K270" s="97"/>
    </row>
    <row r="271" spans="1:11" s="94" customFormat="1" x14ac:dyDescent="0.35">
      <c r="A271" s="11"/>
      <c r="B271" s="11"/>
      <c r="C271" s="11"/>
      <c r="D271" s="11"/>
      <c r="E271" s="96"/>
      <c r="F271" s="97"/>
      <c r="G271" s="96"/>
      <c r="H271" s="96"/>
      <c r="I271" s="97"/>
      <c r="J271" s="97"/>
      <c r="K271" s="97"/>
    </row>
    <row r="272" spans="1:11" s="94" customFormat="1" x14ac:dyDescent="0.35">
      <c r="A272" s="11"/>
      <c r="B272" s="11"/>
      <c r="C272" s="11"/>
      <c r="D272" s="11"/>
      <c r="E272" s="96"/>
      <c r="F272" s="97"/>
      <c r="G272" s="96"/>
      <c r="H272" s="96"/>
      <c r="I272" s="97"/>
      <c r="J272" s="97"/>
      <c r="K272" s="97"/>
    </row>
    <row r="273" spans="1:11" s="94" customFormat="1" x14ac:dyDescent="0.35">
      <c r="A273" s="11"/>
      <c r="B273" s="11"/>
      <c r="C273" s="11"/>
      <c r="D273" s="11"/>
      <c r="E273" s="96"/>
      <c r="F273" s="97"/>
      <c r="G273" s="96"/>
      <c r="H273" s="96"/>
      <c r="I273" s="97"/>
      <c r="J273" s="97"/>
      <c r="K273" s="97"/>
    </row>
    <row r="274" spans="1:11" s="94" customFormat="1" x14ac:dyDescent="0.35">
      <c r="A274" s="11"/>
      <c r="B274" s="11"/>
      <c r="C274" s="11"/>
      <c r="D274" s="11"/>
      <c r="E274" s="96"/>
      <c r="F274" s="97"/>
      <c r="G274" s="96"/>
      <c r="H274" s="96"/>
      <c r="I274" s="97"/>
      <c r="J274" s="97"/>
      <c r="K274" s="97"/>
    </row>
    <row r="275" spans="1:11" s="94" customFormat="1" x14ac:dyDescent="0.35">
      <c r="A275" s="11"/>
      <c r="B275" s="11"/>
      <c r="C275" s="11"/>
      <c r="D275" s="11"/>
      <c r="E275" s="96"/>
      <c r="F275" s="97"/>
      <c r="G275" s="96"/>
      <c r="H275" s="96"/>
      <c r="I275" s="97"/>
      <c r="J275" s="97"/>
      <c r="K275" s="97"/>
    </row>
    <row r="276" spans="1:11" s="94" customFormat="1" x14ac:dyDescent="0.35">
      <c r="A276" s="11"/>
      <c r="B276" s="11"/>
      <c r="C276" s="11"/>
      <c r="D276" s="11"/>
      <c r="E276" s="96"/>
      <c r="F276" s="97"/>
      <c r="G276" s="96"/>
      <c r="H276" s="96"/>
      <c r="I276" s="97"/>
      <c r="J276" s="97"/>
      <c r="K276" s="97"/>
    </row>
    <row r="277" spans="1:11" s="94" customFormat="1" x14ac:dyDescent="0.35">
      <c r="A277" s="11"/>
      <c r="B277" s="11"/>
      <c r="C277" s="11"/>
      <c r="D277" s="11"/>
      <c r="E277" s="96"/>
      <c r="F277" s="97"/>
      <c r="G277" s="96"/>
      <c r="H277" s="96"/>
      <c r="I277" s="97"/>
      <c r="J277" s="97"/>
      <c r="K277" s="97"/>
    </row>
    <row r="278" spans="1:11" s="94" customFormat="1" x14ac:dyDescent="0.35">
      <c r="A278" s="11"/>
      <c r="B278" s="11"/>
      <c r="C278" s="11"/>
      <c r="D278" s="11"/>
      <c r="E278" s="96"/>
      <c r="F278" s="97"/>
      <c r="G278" s="96"/>
      <c r="H278" s="96"/>
      <c r="I278" s="97"/>
      <c r="J278" s="97"/>
      <c r="K278" s="97"/>
    </row>
    <row r="279" spans="1:11" s="94" customFormat="1" x14ac:dyDescent="0.35">
      <c r="A279" s="11"/>
      <c r="B279" s="11"/>
      <c r="C279" s="11"/>
      <c r="D279" s="11"/>
      <c r="E279" s="96"/>
      <c r="F279" s="97"/>
      <c r="G279" s="96"/>
      <c r="H279" s="96"/>
      <c r="I279" s="97"/>
      <c r="J279" s="97"/>
      <c r="K279" s="97"/>
    </row>
    <row r="280" spans="1:11" s="94" customFormat="1" x14ac:dyDescent="0.35">
      <c r="A280" s="11"/>
      <c r="B280" s="11"/>
      <c r="C280" s="11"/>
      <c r="D280" s="11"/>
      <c r="E280" s="96"/>
      <c r="F280" s="97"/>
      <c r="G280" s="96"/>
      <c r="H280" s="96"/>
      <c r="I280" s="97"/>
      <c r="J280" s="97"/>
      <c r="K280" s="97"/>
    </row>
    <row r="281" spans="1:11" s="94" customFormat="1" x14ac:dyDescent="0.35">
      <c r="A281" s="11"/>
      <c r="B281" s="11"/>
      <c r="C281" s="11"/>
      <c r="D281" s="11"/>
      <c r="E281" s="96"/>
      <c r="F281" s="97"/>
      <c r="G281" s="96"/>
      <c r="H281" s="96"/>
      <c r="I281" s="97"/>
      <c r="J281" s="97"/>
      <c r="K281" s="97"/>
    </row>
    <row r="282" spans="1:11" s="94" customFormat="1" x14ac:dyDescent="0.35">
      <c r="A282" s="11"/>
      <c r="B282" s="11"/>
      <c r="C282" s="11"/>
      <c r="D282" s="11"/>
      <c r="E282" s="96"/>
      <c r="F282" s="97"/>
      <c r="G282" s="96"/>
      <c r="H282" s="96"/>
      <c r="I282" s="97"/>
      <c r="J282" s="97"/>
      <c r="K282" s="97"/>
    </row>
    <row r="283" spans="1:11" s="94" customFormat="1" x14ac:dyDescent="0.35">
      <c r="A283" s="11"/>
      <c r="B283" s="11"/>
      <c r="C283" s="11"/>
      <c r="D283" s="11"/>
      <c r="E283" s="96"/>
      <c r="F283" s="97"/>
      <c r="G283" s="96"/>
      <c r="H283" s="96"/>
      <c r="I283" s="97"/>
      <c r="J283" s="97"/>
      <c r="K283" s="97"/>
    </row>
    <row r="284" spans="1:11" s="94" customFormat="1" x14ac:dyDescent="0.35">
      <c r="A284" s="11"/>
      <c r="B284" s="11"/>
      <c r="C284" s="11"/>
      <c r="D284" s="11"/>
      <c r="E284" s="96"/>
      <c r="F284" s="97"/>
      <c r="G284" s="96"/>
      <c r="H284" s="96"/>
      <c r="I284" s="97"/>
      <c r="J284" s="97"/>
      <c r="K284" s="97"/>
    </row>
    <row r="285" spans="1:11" s="94" customFormat="1" x14ac:dyDescent="0.35">
      <c r="A285" s="11"/>
      <c r="B285" s="11"/>
      <c r="C285" s="11"/>
      <c r="D285" s="11"/>
      <c r="E285" s="96"/>
      <c r="F285" s="97"/>
      <c r="G285" s="96"/>
      <c r="H285" s="96"/>
      <c r="I285" s="97"/>
      <c r="J285" s="97"/>
      <c r="K285" s="97"/>
    </row>
    <row r="286" spans="1:11" s="94" customFormat="1" x14ac:dyDescent="0.35">
      <c r="A286" s="11"/>
      <c r="B286" s="11"/>
      <c r="C286" s="11"/>
      <c r="D286" s="11"/>
      <c r="E286" s="96"/>
      <c r="F286" s="97"/>
      <c r="G286" s="96"/>
      <c r="H286" s="96"/>
      <c r="I286" s="97"/>
      <c r="J286" s="97"/>
      <c r="K286" s="97"/>
    </row>
    <row r="287" spans="1:11" s="94" customFormat="1" x14ac:dyDescent="0.35">
      <c r="A287" s="11"/>
      <c r="B287" s="11"/>
      <c r="C287" s="11"/>
      <c r="D287" s="11"/>
      <c r="E287" s="96"/>
      <c r="F287" s="97"/>
      <c r="G287" s="96"/>
      <c r="H287" s="96"/>
      <c r="I287" s="97"/>
      <c r="J287" s="97"/>
      <c r="K287" s="97"/>
    </row>
    <row r="288" spans="1:11" s="94" customFormat="1" x14ac:dyDescent="0.35">
      <c r="A288" s="11"/>
      <c r="B288" s="11"/>
      <c r="C288" s="11"/>
      <c r="D288" s="11"/>
      <c r="E288" s="96"/>
      <c r="F288" s="97"/>
      <c r="G288" s="96"/>
      <c r="H288" s="96"/>
      <c r="I288" s="97"/>
      <c r="J288" s="97"/>
      <c r="K288" s="97"/>
    </row>
    <row r="289" spans="1:11" s="94" customFormat="1" x14ac:dyDescent="0.35">
      <c r="A289" s="11"/>
      <c r="B289" s="11"/>
      <c r="C289" s="11"/>
      <c r="D289" s="11"/>
      <c r="E289" s="96"/>
      <c r="F289" s="97"/>
      <c r="G289" s="96"/>
      <c r="H289" s="96"/>
      <c r="I289" s="97"/>
      <c r="J289" s="97"/>
      <c r="K289" s="97"/>
    </row>
    <row r="290" spans="1:11" s="94" customFormat="1" x14ac:dyDescent="0.35">
      <c r="A290" s="11"/>
      <c r="B290" s="11"/>
      <c r="C290" s="11"/>
      <c r="D290" s="11"/>
      <c r="E290" s="96"/>
      <c r="F290" s="97"/>
      <c r="G290" s="96"/>
      <c r="H290" s="96"/>
      <c r="I290" s="97"/>
      <c r="J290" s="97"/>
      <c r="K290" s="97"/>
    </row>
    <row r="291" spans="1:11" s="94" customFormat="1" x14ac:dyDescent="0.35">
      <c r="A291" s="11"/>
      <c r="B291" s="11"/>
      <c r="C291" s="11"/>
      <c r="D291" s="11"/>
      <c r="E291" s="96"/>
      <c r="F291" s="97"/>
      <c r="G291" s="96"/>
      <c r="H291" s="96"/>
      <c r="I291" s="97"/>
      <c r="J291" s="97"/>
      <c r="K291" s="97"/>
    </row>
    <row r="292" spans="1:11" s="94" customFormat="1" x14ac:dyDescent="0.35">
      <c r="A292" s="11"/>
      <c r="B292" s="11"/>
      <c r="C292" s="11"/>
      <c r="D292" s="11"/>
      <c r="E292" s="96"/>
      <c r="F292" s="97"/>
      <c r="G292" s="96"/>
      <c r="H292" s="96"/>
      <c r="I292" s="97"/>
      <c r="J292" s="97"/>
      <c r="K292" s="97"/>
    </row>
    <row r="293" spans="1:11" s="94" customFormat="1" x14ac:dyDescent="0.35">
      <c r="A293" s="11"/>
      <c r="B293" s="11"/>
      <c r="C293" s="11"/>
      <c r="D293" s="11"/>
      <c r="E293" s="96"/>
      <c r="F293" s="97"/>
      <c r="G293" s="96"/>
      <c r="H293" s="96"/>
      <c r="I293" s="97"/>
      <c r="J293" s="97"/>
      <c r="K293" s="97"/>
    </row>
    <row r="294" spans="1:11" s="94" customFormat="1" x14ac:dyDescent="0.35">
      <c r="A294" s="11"/>
      <c r="B294" s="11"/>
      <c r="C294" s="11"/>
      <c r="D294" s="11"/>
      <c r="E294" s="96"/>
      <c r="F294" s="97"/>
      <c r="G294" s="96"/>
      <c r="H294" s="96"/>
      <c r="I294" s="97"/>
      <c r="J294" s="97"/>
      <c r="K294" s="97"/>
    </row>
    <row r="295" spans="1:11" s="94" customFormat="1" x14ac:dyDescent="0.35">
      <c r="A295" s="11"/>
      <c r="B295" s="11"/>
      <c r="C295" s="11"/>
      <c r="D295" s="11"/>
      <c r="E295" s="96"/>
      <c r="F295" s="97"/>
      <c r="G295" s="96"/>
      <c r="H295" s="96"/>
      <c r="I295" s="97"/>
      <c r="J295" s="97"/>
      <c r="K295" s="97"/>
    </row>
    <row r="296" spans="1:11" s="94" customFormat="1" x14ac:dyDescent="0.35">
      <c r="A296" s="11"/>
      <c r="B296" s="11"/>
      <c r="C296" s="11"/>
      <c r="D296" s="11"/>
      <c r="E296" s="96"/>
      <c r="F296" s="97"/>
      <c r="G296" s="96"/>
      <c r="H296" s="96"/>
      <c r="I296" s="97"/>
      <c r="J296" s="97"/>
      <c r="K296" s="97"/>
    </row>
    <row r="297" spans="1:11" s="94" customFormat="1" x14ac:dyDescent="0.35">
      <c r="A297" s="11"/>
      <c r="B297" s="11"/>
      <c r="C297" s="11"/>
      <c r="D297" s="11"/>
      <c r="E297" s="96"/>
      <c r="F297" s="97"/>
      <c r="G297" s="96"/>
      <c r="H297" s="96"/>
      <c r="I297" s="97"/>
      <c r="J297" s="97"/>
      <c r="K297" s="97"/>
    </row>
    <row r="298" spans="1:11" s="94" customFormat="1" x14ac:dyDescent="0.35">
      <c r="A298" s="11"/>
      <c r="B298" s="11"/>
      <c r="C298" s="11"/>
      <c r="D298" s="11"/>
      <c r="E298" s="96"/>
      <c r="F298" s="97"/>
      <c r="G298" s="96"/>
      <c r="H298" s="96"/>
      <c r="I298" s="97"/>
      <c r="J298" s="97"/>
      <c r="K298" s="97"/>
    </row>
    <row r="299" spans="1:11" s="94" customFormat="1" x14ac:dyDescent="0.35">
      <c r="A299" s="11"/>
      <c r="B299" s="11"/>
      <c r="C299" s="11"/>
      <c r="D299" s="11"/>
      <c r="E299" s="96"/>
      <c r="F299" s="97"/>
      <c r="G299" s="96"/>
      <c r="H299" s="96"/>
      <c r="I299" s="97"/>
      <c r="J299" s="97"/>
      <c r="K299" s="97"/>
    </row>
    <row r="300" spans="1:11" s="94" customFormat="1" x14ac:dyDescent="0.35">
      <c r="A300" s="11"/>
      <c r="B300" s="11"/>
      <c r="C300" s="11"/>
      <c r="D300" s="11"/>
      <c r="E300" s="96"/>
      <c r="F300" s="97"/>
      <c r="G300" s="96"/>
      <c r="H300" s="96"/>
      <c r="I300" s="97"/>
      <c r="J300" s="97"/>
      <c r="K300" s="97"/>
    </row>
    <row r="301" spans="1:11" s="94" customFormat="1" x14ac:dyDescent="0.35">
      <c r="A301" s="11"/>
      <c r="B301" s="11"/>
      <c r="C301" s="11"/>
      <c r="D301" s="11"/>
      <c r="E301" s="96"/>
      <c r="F301" s="97"/>
      <c r="G301" s="96"/>
      <c r="H301" s="96"/>
      <c r="I301" s="97"/>
      <c r="J301" s="97"/>
      <c r="K301" s="97"/>
    </row>
    <row r="302" spans="1:11" s="94" customFormat="1" x14ac:dyDescent="0.35">
      <c r="A302" s="11"/>
      <c r="B302" s="11"/>
      <c r="C302" s="11"/>
      <c r="D302" s="11"/>
      <c r="E302" s="96"/>
      <c r="F302" s="97"/>
      <c r="G302" s="96"/>
      <c r="H302" s="96"/>
      <c r="I302" s="97"/>
      <c r="J302" s="97"/>
      <c r="K302" s="97"/>
    </row>
    <row r="303" spans="1:11" s="94" customFormat="1" x14ac:dyDescent="0.35">
      <c r="A303" s="11"/>
      <c r="B303" s="11"/>
      <c r="C303" s="11"/>
      <c r="D303" s="11"/>
      <c r="E303" s="96"/>
      <c r="F303" s="97"/>
      <c r="G303" s="96"/>
      <c r="H303" s="96"/>
      <c r="I303" s="97"/>
      <c r="J303" s="97"/>
      <c r="K303" s="97"/>
    </row>
    <row r="304" spans="1:11" s="94" customFormat="1" x14ac:dyDescent="0.35">
      <c r="A304" s="11"/>
      <c r="B304" s="11"/>
      <c r="C304" s="11"/>
      <c r="D304" s="11"/>
      <c r="E304" s="96"/>
      <c r="F304" s="97"/>
      <c r="G304" s="96"/>
      <c r="H304" s="96"/>
      <c r="I304" s="97"/>
      <c r="J304" s="97"/>
      <c r="K304" s="97"/>
    </row>
    <row r="305" spans="1:11" s="94" customFormat="1" x14ac:dyDescent="0.35">
      <c r="A305" s="11"/>
      <c r="B305" s="11"/>
      <c r="C305" s="11"/>
      <c r="D305" s="11"/>
      <c r="E305" s="96"/>
      <c r="F305" s="97"/>
      <c r="G305" s="96"/>
      <c r="H305" s="96"/>
      <c r="I305" s="97"/>
      <c r="J305" s="97"/>
      <c r="K305" s="97"/>
    </row>
    <row r="306" spans="1:11" s="94" customFormat="1" x14ac:dyDescent="0.35">
      <c r="A306" s="11"/>
      <c r="B306" s="11"/>
      <c r="C306" s="11"/>
      <c r="D306" s="11"/>
      <c r="E306" s="96"/>
      <c r="F306" s="97"/>
      <c r="G306" s="96"/>
      <c r="H306" s="96"/>
      <c r="I306" s="97"/>
      <c r="J306" s="97"/>
      <c r="K306" s="97"/>
    </row>
    <row r="307" spans="1:11" s="94" customFormat="1" x14ac:dyDescent="0.35">
      <c r="A307" s="11"/>
      <c r="B307" s="11"/>
      <c r="C307" s="11"/>
      <c r="D307" s="11"/>
      <c r="E307" s="96"/>
      <c r="F307" s="97"/>
      <c r="G307" s="96"/>
      <c r="H307" s="96"/>
      <c r="I307" s="97"/>
      <c r="J307" s="97"/>
      <c r="K307" s="97"/>
    </row>
    <row r="308" spans="1:11" s="94" customFormat="1" x14ac:dyDescent="0.35">
      <c r="A308" s="11"/>
      <c r="B308" s="11"/>
      <c r="C308" s="11"/>
      <c r="D308" s="11"/>
      <c r="E308" s="96"/>
      <c r="F308" s="97"/>
      <c r="G308" s="96"/>
      <c r="H308" s="96"/>
      <c r="I308" s="97"/>
      <c r="J308" s="97"/>
      <c r="K308" s="97"/>
    </row>
    <row r="309" spans="1:11" s="94" customFormat="1" x14ac:dyDescent="0.35">
      <c r="A309" s="11"/>
      <c r="B309" s="11"/>
      <c r="C309" s="11"/>
      <c r="D309" s="11"/>
      <c r="E309" s="96"/>
      <c r="F309" s="97"/>
      <c r="G309" s="96"/>
      <c r="H309" s="96"/>
      <c r="I309" s="97"/>
      <c r="J309" s="97"/>
      <c r="K309" s="97"/>
    </row>
    <row r="310" spans="1:11" s="94" customFormat="1" x14ac:dyDescent="0.35">
      <c r="A310" s="11"/>
      <c r="B310" s="11"/>
      <c r="C310" s="11"/>
      <c r="D310" s="11"/>
      <c r="E310" s="96"/>
      <c r="F310" s="97"/>
      <c r="G310" s="96"/>
      <c r="H310" s="96"/>
      <c r="I310" s="97"/>
      <c r="J310" s="97"/>
      <c r="K310" s="97"/>
    </row>
    <row r="311" spans="1:11" s="94" customFormat="1" x14ac:dyDescent="0.35">
      <c r="A311" s="11"/>
      <c r="B311" s="11"/>
      <c r="C311" s="11"/>
      <c r="D311" s="11"/>
      <c r="E311" s="96"/>
      <c r="F311" s="97"/>
      <c r="G311" s="96"/>
      <c r="H311" s="96"/>
      <c r="I311" s="97"/>
      <c r="J311" s="97"/>
      <c r="K311" s="97"/>
    </row>
    <row r="312" spans="1:11" s="94" customFormat="1" x14ac:dyDescent="0.35">
      <c r="A312" s="11"/>
      <c r="B312" s="11"/>
      <c r="C312" s="11"/>
      <c r="D312" s="11"/>
      <c r="E312" s="96"/>
      <c r="F312" s="97"/>
      <c r="G312" s="96"/>
      <c r="H312" s="96"/>
      <c r="I312" s="97"/>
      <c r="J312" s="97"/>
      <c r="K312" s="97"/>
    </row>
    <row r="313" spans="1:11" s="94" customFormat="1" x14ac:dyDescent="0.35">
      <c r="A313" s="11"/>
      <c r="B313" s="11"/>
      <c r="C313" s="11"/>
      <c r="D313" s="11"/>
      <c r="E313" s="96"/>
      <c r="F313" s="97"/>
      <c r="G313" s="96"/>
      <c r="H313" s="96"/>
      <c r="I313" s="97"/>
      <c r="J313" s="97"/>
      <c r="K313" s="97"/>
    </row>
    <row r="314" spans="1:11" s="94" customFormat="1" x14ac:dyDescent="0.35">
      <c r="A314" s="11"/>
      <c r="B314" s="11"/>
      <c r="C314" s="11"/>
      <c r="D314" s="11"/>
      <c r="E314" s="96"/>
      <c r="F314" s="97"/>
      <c r="G314" s="96"/>
      <c r="H314" s="96"/>
      <c r="I314" s="97"/>
      <c r="J314" s="97"/>
      <c r="K314" s="97"/>
    </row>
    <row r="315" spans="1:11" s="94" customFormat="1" x14ac:dyDescent="0.35">
      <c r="A315" s="11"/>
      <c r="B315" s="11"/>
      <c r="C315" s="11"/>
      <c r="D315" s="11"/>
      <c r="E315" s="96"/>
      <c r="F315" s="97"/>
      <c r="G315" s="96"/>
      <c r="H315" s="96"/>
      <c r="I315" s="97"/>
      <c r="J315" s="97"/>
      <c r="K315" s="97"/>
    </row>
    <row r="316" spans="1:11" s="94" customFormat="1" x14ac:dyDescent="0.35">
      <c r="A316" s="11"/>
      <c r="B316" s="11"/>
      <c r="C316" s="11"/>
      <c r="D316" s="11"/>
      <c r="E316" s="96"/>
      <c r="F316" s="97"/>
      <c r="G316" s="96"/>
      <c r="H316" s="96"/>
      <c r="I316" s="97"/>
      <c r="J316" s="97"/>
      <c r="K316" s="97"/>
    </row>
    <row r="317" spans="1:11" s="94" customFormat="1" x14ac:dyDescent="0.35">
      <c r="A317" s="11"/>
      <c r="B317" s="11"/>
      <c r="C317" s="11"/>
      <c r="D317" s="11"/>
      <c r="E317" s="96"/>
      <c r="F317" s="97"/>
      <c r="G317" s="96"/>
      <c r="H317" s="96"/>
      <c r="I317" s="97"/>
      <c r="J317" s="97"/>
      <c r="K317" s="97"/>
    </row>
    <row r="318" spans="1:11" s="94" customFormat="1" x14ac:dyDescent="0.35">
      <c r="A318" s="11"/>
      <c r="B318" s="11"/>
      <c r="C318" s="11"/>
      <c r="D318" s="11"/>
      <c r="E318" s="96"/>
      <c r="F318" s="97"/>
      <c r="G318" s="96"/>
      <c r="H318" s="96"/>
      <c r="I318" s="97"/>
      <c r="J318" s="97"/>
      <c r="K318" s="97"/>
    </row>
    <row r="319" spans="1:11" s="94" customFormat="1" x14ac:dyDescent="0.35">
      <c r="A319" s="11"/>
      <c r="B319" s="11"/>
      <c r="C319" s="11"/>
      <c r="D319" s="11"/>
      <c r="E319" s="96"/>
      <c r="F319" s="97"/>
      <c r="G319" s="96"/>
      <c r="H319" s="96"/>
      <c r="I319" s="97"/>
      <c r="J319" s="97"/>
      <c r="K319" s="97"/>
    </row>
    <row r="320" spans="1:11" s="94" customFormat="1" x14ac:dyDescent="0.35">
      <c r="A320" s="11"/>
      <c r="B320" s="11"/>
      <c r="C320" s="11"/>
      <c r="D320" s="11"/>
      <c r="E320" s="96"/>
      <c r="F320" s="97"/>
      <c r="G320" s="96"/>
      <c r="H320" s="96"/>
      <c r="I320" s="97"/>
      <c r="J320" s="97"/>
      <c r="K320" s="97"/>
    </row>
    <row r="321" spans="1:11" s="94" customFormat="1" x14ac:dyDescent="0.35">
      <c r="A321" s="11"/>
      <c r="B321" s="11"/>
      <c r="C321" s="11"/>
      <c r="D321" s="11"/>
      <c r="E321" s="96"/>
      <c r="F321" s="97"/>
      <c r="G321" s="96"/>
      <c r="H321" s="96"/>
      <c r="I321" s="97"/>
      <c r="J321" s="97"/>
      <c r="K321" s="97"/>
    </row>
    <row r="322" spans="1:11" s="94" customFormat="1" x14ac:dyDescent="0.35">
      <c r="A322" s="11"/>
      <c r="B322" s="11"/>
      <c r="C322" s="11"/>
      <c r="D322" s="11"/>
      <c r="E322" s="96"/>
      <c r="F322" s="97"/>
      <c r="G322" s="96"/>
      <c r="H322" s="96"/>
      <c r="I322" s="97"/>
      <c r="J322" s="97"/>
      <c r="K322" s="97"/>
    </row>
    <row r="323" spans="1:11" s="94" customFormat="1" x14ac:dyDescent="0.35">
      <c r="A323" s="11"/>
      <c r="B323" s="11"/>
      <c r="C323" s="11"/>
      <c r="D323" s="11"/>
      <c r="E323" s="96"/>
      <c r="F323" s="97"/>
      <c r="G323" s="96"/>
      <c r="H323" s="96"/>
      <c r="I323" s="97"/>
      <c r="J323" s="97"/>
      <c r="K323" s="97"/>
    </row>
    <row r="324" spans="1:11" s="94" customFormat="1" x14ac:dyDescent="0.35">
      <c r="A324" s="11"/>
      <c r="B324" s="11"/>
      <c r="C324" s="11"/>
      <c r="D324" s="11"/>
      <c r="E324" s="96"/>
      <c r="F324" s="97"/>
      <c r="G324" s="96"/>
      <c r="H324" s="96"/>
      <c r="I324" s="97"/>
      <c r="J324" s="97"/>
      <c r="K324" s="97"/>
    </row>
    <row r="325" spans="1:11" s="94" customFormat="1" x14ac:dyDescent="0.35">
      <c r="A325" s="11"/>
      <c r="B325" s="11"/>
      <c r="C325" s="11"/>
      <c r="D325" s="11"/>
      <c r="E325" s="96"/>
      <c r="F325" s="97"/>
      <c r="G325" s="96"/>
      <c r="H325" s="96"/>
      <c r="I325" s="97"/>
      <c r="J325" s="97"/>
      <c r="K325" s="97"/>
    </row>
    <row r="326" spans="1:11" s="94" customFormat="1" x14ac:dyDescent="0.35">
      <c r="A326" s="11"/>
      <c r="B326" s="11"/>
      <c r="C326" s="11"/>
      <c r="D326" s="11"/>
      <c r="E326" s="96"/>
      <c r="F326" s="97"/>
      <c r="G326" s="96"/>
      <c r="H326" s="96"/>
      <c r="I326" s="97"/>
      <c r="J326" s="97"/>
      <c r="K326" s="97"/>
    </row>
    <row r="327" spans="1:11" s="94" customFormat="1" x14ac:dyDescent="0.35">
      <c r="A327" s="11"/>
      <c r="B327" s="11"/>
      <c r="C327" s="11"/>
      <c r="D327" s="11"/>
      <c r="E327" s="96"/>
      <c r="F327" s="97"/>
      <c r="G327" s="96"/>
      <c r="H327" s="96"/>
      <c r="I327" s="97"/>
      <c r="J327" s="97"/>
      <c r="K327" s="97"/>
    </row>
    <row r="328" spans="1:11" s="94" customFormat="1" x14ac:dyDescent="0.35">
      <c r="A328" s="11"/>
      <c r="B328" s="11"/>
      <c r="C328" s="11"/>
      <c r="D328" s="11"/>
      <c r="E328" s="96"/>
      <c r="F328" s="97"/>
      <c r="G328" s="96"/>
      <c r="H328" s="96"/>
      <c r="I328" s="97"/>
      <c r="J328" s="97"/>
      <c r="K328" s="97"/>
    </row>
    <row r="329" spans="1:11" s="94" customFormat="1" x14ac:dyDescent="0.35">
      <c r="A329" s="11"/>
      <c r="B329" s="11"/>
      <c r="C329" s="11"/>
      <c r="D329" s="11"/>
      <c r="E329" s="96"/>
      <c r="F329" s="97"/>
      <c r="G329" s="96"/>
      <c r="H329" s="96"/>
      <c r="I329" s="97"/>
      <c r="J329" s="97"/>
      <c r="K329" s="97"/>
    </row>
    <row r="330" spans="1:11" s="94" customFormat="1" x14ac:dyDescent="0.35">
      <c r="A330" s="11"/>
      <c r="B330" s="11"/>
      <c r="C330" s="11"/>
      <c r="D330" s="11"/>
      <c r="E330" s="96"/>
      <c r="F330" s="97"/>
      <c r="G330" s="96"/>
      <c r="H330" s="96"/>
      <c r="I330" s="97"/>
      <c r="J330" s="97"/>
      <c r="K330" s="97"/>
    </row>
    <row r="331" spans="1:11" s="94" customFormat="1" x14ac:dyDescent="0.35">
      <c r="A331" s="11"/>
      <c r="B331" s="11"/>
      <c r="C331" s="11"/>
      <c r="D331" s="11"/>
      <c r="E331" s="96"/>
      <c r="F331" s="97"/>
      <c r="G331" s="96"/>
      <c r="H331" s="96"/>
      <c r="I331" s="97"/>
      <c r="J331" s="97"/>
      <c r="K331" s="97"/>
    </row>
    <row r="332" spans="1:11" s="94" customFormat="1" x14ac:dyDescent="0.35">
      <c r="A332" s="11"/>
      <c r="B332" s="11"/>
      <c r="C332" s="11"/>
      <c r="D332" s="11"/>
      <c r="E332" s="96"/>
      <c r="F332" s="97"/>
      <c r="G332" s="96"/>
      <c r="H332" s="96"/>
      <c r="I332" s="97"/>
      <c r="J332" s="97"/>
      <c r="K332" s="97"/>
    </row>
    <row r="333" spans="1:11" s="94" customFormat="1" x14ac:dyDescent="0.35">
      <c r="A333" s="11"/>
      <c r="B333" s="11"/>
      <c r="C333" s="11"/>
      <c r="D333" s="11"/>
      <c r="E333" s="96"/>
      <c r="F333" s="97"/>
      <c r="G333" s="96"/>
      <c r="H333" s="96"/>
      <c r="I333" s="97"/>
      <c r="J333" s="97"/>
      <c r="K333" s="97"/>
    </row>
    <row r="334" spans="1:11" s="94" customFormat="1" x14ac:dyDescent="0.35">
      <c r="A334" s="11"/>
      <c r="B334" s="11"/>
      <c r="C334" s="11"/>
      <c r="D334" s="11"/>
      <c r="E334" s="96"/>
      <c r="F334" s="97"/>
      <c r="G334" s="96"/>
      <c r="H334" s="96"/>
      <c r="I334" s="97"/>
      <c r="J334" s="97"/>
      <c r="K334" s="97"/>
    </row>
    <row r="335" spans="1:11" s="94" customFormat="1" x14ac:dyDescent="0.35">
      <c r="A335" s="11"/>
      <c r="B335" s="11"/>
      <c r="C335" s="11"/>
      <c r="D335" s="11"/>
      <c r="E335" s="96"/>
      <c r="F335" s="97"/>
      <c r="G335" s="96"/>
      <c r="H335" s="96"/>
      <c r="I335" s="97"/>
      <c r="J335" s="97"/>
      <c r="K335" s="97"/>
    </row>
    <row r="336" spans="1:11" s="94" customFormat="1" x14ac:dyDescent="0.35">
      <c r="A336" s="11"/>
      <c r="B336" s="11"/>
      <c r="C336" s="11"/>
      <c r="D336" s="11"/>
      <c r="E336" s="96"/>
      <c r="F336" s="97"/>
      <c r="G336" s="96"/>
      <c r="H336" s="96"/>
      <c r="I336" s="97"/>
      <c r="J336" s="97"/>
      <c r="K336" s="97"/>
    </row>
    <row r="337" spans="1:11" s="94" customFormat="1" x14ac:dyDescent="0.35">
      <c r="A337" s="11"/>
      <c r="B337" s="11"/>
      <c r="C337" s="11"/>
      <c r="D337" s="11"/>
      <c r="E337" s="96"/>
      <c r="F337" s="97"/>
      <c r="G337" s="96"/>
      <c r="H337" s="96"/>
      <c r="I337" s="97"/>
      <c r="J337" s="97"/>
      <c r="K337" s="97"/>
    </row>
    <row r="338" spans="1:11" s="94" customFormat="1" x14ac:dyDescent="0.35">
      <c r="A338" s="11"/>
      <c r="B338" s="11"/>
      <c r="C338" s="11"/>
      <c r="D338" s="11"/>
      <c r="E338" s="96"/>
      <c r="F338" s="97"/>
      <c r="G338" s="96"/>
      <c r="H338" s="96"/>
      <c r="I338" s="97"/>
      <c r="J338" s="97"/>
      <c r="K338" s="97"/>
    </row>
    <row r="339" spans="1:11" s="94" customFormat="1" x14ac:dyDescent="0.35">
      <c r="A339" s="11"/>
      <c r="B339" s="11"/>
      <c r="C339" s="11"/>
      <c r="D339" s="11"/>
      <c r="E339" s="96"/>
      <c r="F339" s="97"/>
      <c r="G339" s="96"/>
      <c r="H339" s="96"/>
      <c r="I339" s="97"/>
      <c r="J339" s="97"/>
      <c r="K339" s="97"/>
    </row>
    <row r="340" spans="1:11" s="94" customFormat="1" x14ac:dyDescent="0.35">
      <c r="A340" s="11"/>
      <c r="B340" s="11"/>
      <c r="C340" s="11"/>
      <c r="D340" s="11"/>
      <c r="E340" s="96"/>
      <c r="F340" s="97"/>
      <c r="G340" s="96"/>
      <c r="H340" s="96"/>
      <c r="I340" s="97"/>
      <c r="J340" s="97"/>
      <c r="K340" s="97"/>
    </row>
    <row r="341" spans="1:11" s="94" customFormat="1" x14ac:dyDescent="0.35">
      <c r="A341" s="11"/>
      <c r="B341" s="11"/>
      <c r="C341" s="11"/>
      <c r="D341" s="11"/>
      <c r="E341" s="96"/>
      <c r="F341" s="97"/>
      <c r="G341" s="96"/>
      <c r="H341" s="96"/>
      <c r="I341" s="97"/>
      <c r="J341" s="97"/>
      <c r="K341" s="97"/>
    </row>
    <row r="342" spans="1:11" s="94" customFormat="1" x14ac:dyDescent="0.35">
      <c r="A342" s="11"/>
      <c r="B342" s="11"/>
      <c r="C342" s="11"/>
      <c r="D342" s="11"/>
      <c r="E342" s="96"/>
      <c r="F342" s="97"/>
      <c r="G342" s="96"/>
      <c r="H342" s="96"/>
      <c r="I342" s="97"/>
      <c r="J342" s="97"/>
      <c r="K342" s="97"/>
    </row>
    <row r="343" spans="1:11" s="94" customFormat="1" x14ac:dyDescent="0.35">
      <c r="A343" s="11"/>
      <c r="B343" s="11"/>
      <c r="C343" s="11"/>
      <c r="D343" s="11"/>
      <c r="E343" s="96"/>
      <c r="F343" s="97"/>
      <c r="G343" s="96"/>
      <c r="H343" s="96"/>
      <c r="I343" s="97"/>
      <c r="J343" s="97"/>
      <c r="K343" s="97"/>
    </row>
    <row r="344" spans="1:11" s="94" customFormat="1" x14ac:dyDescent="0.35">
      <c r="A344" s="11"/>
      <c r="B344" s="11"/>
      <c r="C344" s="11"/>
      <c r="D344" s="11"/>
      <c r="E344" s="96"/>
      <c r="F344" s="97"/>
      <c r="G344" s="96"/>
      <c r="H344" s="96"/>
      <c r="I344" s="97"/>
      <c r="J344" s="97"/>
      <c r="K344" s="97"/>
    </row>
    <row r="345" spans="1:11" s="94" customFormat="1" x14ac:dyDescent="0.35">
      <c r="A345" s="11"/>
      <c r="B345" s="11"/>
      <c r="C345" s="11"/>
      <c r="D345" s="11"/>
      <c r="E345" s="96"/>
      <c r="F345" s="97"/>
      <c r="G345" s="96"/>
      <c r="H345" s="96"/>
      <c r="I345" s="97"/>
      <c r="J345" s="97"/>
      <c r="K345" s="97"/>
    </row>
    <row r="346" spans="1:11" s="94" customFormat="1" x14ac:dyDescent="0.35">
      <c r="A346" s="11"/>
      <c r="B346" s="11"/>
      <c r="C346" s="11"/>
      <c r="D346" s="11"/>
      <c r="E346" s="96"/>
      <c r="F346" s="97"/>
      <c r="G346" s="96"/>
      <c r="H346" s="96"/>
      <c r="I346" s="97"/>
      <c r="J346" s="97"/>
      <c r="K346" s="97"/>
    </row>
    <row r="347" spans="1:11" s="94" customFormat="1" x14ac:dyDescent="0.35">
      <c r="A347" s="11"/>
      <c r="B347" s="11"/>
      <c r="C347" s="11"/>
      <c r="D347" s="11"/>
      <c r="E347" s="96"/>
      <c r="F347" s="97"/>
      <c r="G347" s="96"/>
      <c r="H347" s="96"/>
      <c r="I347" s="97"/>
      <c r="J347" s="97"/>
      <c r="K347" s="97"/>
    </row>
    <row r="348" spans="1:11" s="94" customFormat="1" x14ac:dyDescent="0.35">
      <c r="A348" s="11"/>
      <c r="B348" s="11"/>
      <c r="C348" s="11"/>
      <c r="D348" s="11"/>
      <c r="E348" s="96"/>
      <c r="F348" s="97"/>
      <c r="G348" s="96"/>
      <c r="H348" s="96"/>
      <c r="I348" s="97"/>
      <c r="J348" s="97"/>
      <c r="K348" s="97"/>
    </row>
    <row r="349" spans="1:11" s="94" customFormat="1" x14ac:dyDescent="0.35">
      <c r="A349" s="11"/>
      <c r="B349" s="11"/>
      <c r="C349" s="11"/>
      <c r="D349" s="11"/>
      <c r="E349" s="96"/>
      <c r="F349" s="97"/>
      <c r="G349" s="96"/>
      <c r="H349" s="96"/>
      <c r="I349" s="97"/>
      <c r="J349" s="97"/>
      <c r="K349" s="97"/>
    </row>
    <row r="350" spans="1:11" s="94" customFormat="1" x14ac:dyDescent="0.35">
      <c r="A350" s="11"/>
      <c r="B350" s="11"/>
      <c r="C350" s="11"/>
      <c r="D350" s="11"/>
      <c r="E350" s="96"/>
      <c r="F350" s="97"/>
      <c r="G350" s="96"/>
      <c r="H350" s="96"/>
      <c r="I350" s="97"/>
      <c r="J350" s="97"/>
      <c r="K350" s="97"/>
    </row>
    <row r="351" spans="1:11" s="94" customFormat="1" x14ac:dyDescent="0.35">
      <c r="A351" s="11"/>
      <c r="B351" s="11"/>
      <c r="C351" s="11"/>
      <c r="D351" s="11"/>
      <c r="E351" s="96"/>
      <c r="F351" s="97"/>
      <c r="G351" s="96"/>
      <c r="H351" s="96"/>
      <c r="I351" s="97"/>
      <c r="J351" s="97"/>
      <c r="K351" s="97"/>
    </row>
    <row r="352" spans="1:11" s="94" customFormat="1" x14ac:dyDescent="0.35">
      <c r="A352" s="11"/>
      <c r="B352" s="11"/>
      <c r="C352" s="11"/>
      <c r="D352" s="11"/>
      <c r="E352" s="96"/>
      <c r="F352" s="97"/>
      <c r="G352" s="96"/>
      <c r="H352" s="96"/>
      <c r="I352" s="97"/>
      <c r="J352" s="97"/>
      <c r="K352" s="97"/>
    </row>
    <row r="353" spans="1:11" s="94" customFormat="1" x14ac:dyDescent="0.35">
      <c r="A353" s="11"/>
      <c r="B353" s="11"/>
      <c r="C353" s="11"/>
      <c r="D353" s="11"/>
      <c r="E353" s="96"/>
      <c r="F353" s="97"/>
      <c r="G353" s="96"/>
      <c r="H353" s="96"/>
      <c r="I353" s="97"/>
      <c r="J353" s="97"/>
      <c r="K353" s="97"/>
    </row>
    <row r="354" spans="1:11" s="94" customFormat="1" x14ac:dyDescent="0.35">
      <c r="A354" s="11"/>
      <c r="B354" s="11"/>
      <c r="C354" s="11"/>
      <c r="D354" s="11"/>
      <c r="E354" s="96"/>
      <c r="F354" s="97"/>
      <c r="G354" s="96"/>
      <c r="H354" s="96"/>
      <c r="I354" s="97"/>
      <c r="J354" s="97"/>
      <c r="K354" s="97"/>
    </row>
    <row r="355" spans="1:11" s="94" customFormat="1" x14ac:dyDescent="0.35">
      <c r="A355" s="11"/>
      <c r="B355" s="11"/>
      <c r="C355" s="11"/>
      <c r="D355" s="11"/>
      <c r="E355" s="96"/>
      <c r="F355" s="97"/>
      <c r="G355" s="96"/>
      <c r="H355" s="96"/>
      <c r="I355" s="97"/>
      <c r="J355" s="97"/>
      <c r="K355" s="97"/>
    </row>
    <row r="356" spans="1:11" s="94" customFormat="1" x14ac:dyDescent="0.35">
      <c r="A356" s="11"/>
      <c r="B356" s="11"/>
      <c r="C356" s="11"/>
      <c r="D356" s="11"/>
      <c r="E356" s="96"/>
      <c r="F356" s="97"/>
      <c r="G356" s="96"/>
      <c r="H356" s="96"/>
      <c r="I356" s="97"/>
      <c r="J356" s="97"/>
      <c r="K356" s="97"/>
    </row>
    <row r="357" spans="1:11" s="94" customFormat="1" x14ac:dyDescent="0.35">
      <c r="A357" s="11"/>
      <c r="B357" s="11"/>
      <c r="C357" s="11"/>
      <c r="D357" s="11"/>
      <c r="E357" s="96"/>
      <c r="F357" s="97"/>
      <c r="G357" s="96"/>
      <c r="H357" s="96"/>
      <c r="I357" s="97"/>
      <c r="J357" s="97"/>
      <c r="K357" s="97"/>
    </row>
    <row r="358" spans="1:11" s="94" customFormat="1" x14ac:dyDescent="0.35">
      <c r="A358" s="11"/>
      <c r="B358" s="11"/>
      <c r="C358" s="11"/>
      <c r="D358" s="11"/>
      <c r="E358" s="96"/>
      <c r="F358" s="97"/>
      <c r="G358" s="96"/>
      <c r="H358" s="96"/>
      <c r="I358" s="97"/>
      <c r="J358" s="97"/>
      <c r="K358" s="97"/>
    </row>
    <row r="359" spans="1:11" s="94" customFormat="1" x14ac:dyDescent="0.35">
      <c r="A359" s="11"/>
      <c r="B359" s="11"/>
      <c r="C359" s="11"/>
      <c r="D359" s="11"/>
      <c r="E359" s="96"/>
      <c r="F359" s="97"/>
      <c r="G359" s="96"/>
      <c r="H359" s="96"/>
      <c r="I359" s="97"/>
      <c r="J359" s="97"/>
      <c r="K359" s="97"/>
    </row>
    <row r="360" spans="1:11" s="94" customFormat="1" x14ac:dyDescent="0.35">
      <c r="A360" s="11"/>
      <c r="B360" s="11"/>
      <c r="C360" s="11"/>
      <c r="D360" s="11"/>
      <c r="E360" s="96"/>
      <c r="F360" s="97"/>
      <c r="G360" s="96"/>
      <c r="H360" s="96"/>
      <c r="I360" s="97"/>
      <c r="J360" s="97"/>
      <c r="K360" s="97"/>
    </row>
    <row r="361" spans="1:11" s="94" customFormat="1" x14ac:dyDescent="0.35">
      <c r="A361" s="11"/>
      <c r="B361" s="11"/>
      <c r="C361" s="11"/>
      <c r="D361" s="11"/>
      <c r="E361" s="96"/>
      <c r="F361" s="97"/>
      <c r="G361" s="96"/>
      <c r="H361" s="96"/>
      <c r="I361" s="97"/>
      <c r="J361" s="97"/>
      <c r="K361" s="97"/>
    </row>
    <row r="362" spans="1:11" s="94" customFormat="1" x14ac:dyDescent="0.35">
      <c r="A362" s="11"/>
      <c r="B362" s="11"/>
      <c r="C362" s="11"/>
      <c r="D362" s="11"/>
      <c r="E362" s="96"/>
      <c r="F362" s="97"/>
      <c r="G362" s="96"/>
      <c r="H362" s="96"/>
      <c r="I362" s="97"/>
      <c r="J362" s="97"/>
      <c r="K362" s="97"/>
    </row>
    <row r="363" spans="1:11" s="94" customFormat="1" x14ac:dyDescent="0.35">
      <c r="A363" s="11"/>
      <c r="B363" s="11"/>
      <c r="C363" s="11"/>
      <c r="D363" s="11"/>
      <c r="E363" s="96"/>
      <c r="F363" s="97"/>
      <c r="G363" s="96"/>
      <c r="H363" s="96"/>
      <c r="I363" s="97"/>
      <c r="J363" s="97"/>
      <c r="K363" s="97"/>
    </row>
    <row r="364" spans="1:11" s="94" customFormat="1" x14ac:dyDescent="0.35">
      <c r="A364" s="11"/>
      <c r="B364" s="11"/>
      <c r="C364" s="11"/>
      <c r="D364" s="11"/>
      <c r="E364" s="96"/>
      <c r="F364" s="97"/>
      <c r="G364" s="96"/>
      <c r="H364" s="96"/>
      <c r="I364" s="97"/>
      <c r="J364" s="97"/>
      <c r="K364" s="97"/>
    </row>
    <row r="365" spans="1:11" s="94" customFormat="1" x14ac:dyDescent="0.35">
      <c r="A365" s="11"/>
      <c r="B365" s="11"/>
      <c r="C365" s="11"/>
      <c r="D365" s="11"/>
      <c r="E365" s="96"/>
      <c r="F365" s="97"/>
      <c r="G365" s="96"/>
      <c r="H365" s="96"/>
      <c r="I365" s="97"/>
      <c r="J365" s="97"/>
      <c r="K365" s="97"/>
    </row>
    <row r="366" spans="1:11" s="94" customFormat="1" x14ac:dyDescent="0.35">
      <c r="A366" s="11"/>
      <c r="B366" s="11"/>
      <c r="C366" s="11"/>
      <c r="D366" s="11"/>
      <c r="E366" s="96"/>
      <c r="F366" s="97"/>
      <c r="G366" s="96"/>
      <c r="H366" s="96"/>
      <c r="I366" s="97"/>
      <c r="J366" s="97"/>
      <c r="K366" s="97"/>
    </row>
    <row r="367" spans="1:11" s="94" customFormat="1" x14ac:dyDescent="0.35">
      <c r="A367" s="11"/>
      <c r="B367" s="11"/>
      <c r="C367" s="11"/>
      <c r="D367" s="11"/>
      <c r="E367" s="96"/>
      <c r="F367" s="97"/>
      <c r="G367" s="96"/>
      <c r="H367" s="96"/>
      <c r="I367" s="97"/>
      <c r="J367" s="97"/>
      <c r="K367" s="97"/>
    </row>
    <row r="368" spans="1:11" s="94" customFormat="1" x14ac:dyDescent="0.35">
      <c r="A368" s="11"/>
      <c r="B368" s="11"/>
      <c r="C368" s="11"/>
      <c r="D368" s="11"/>
      <c r="E368" s="96"/>
      <c r="F368" s="97"/>
      <c r="G368" s="96"/>
      <c r="H368" s="96"/>
      <c r="I368" s="97"/>
      <c r="J368" s="97"/>
      <c r="K368" s="97"/>
    </row>
    <row r="369" spans="1:11" s="94" customFormat="1" x14ac:dyDescent="0.35">
      <c r="A369" s="11"/>
      <c r="B369" s="11"/>
      <c r="C369" s="11"/>
      <c r="D369" s="11"/>
      <c r="E369" s="96"/>
      <c r="F369" s="97"/>
      <c r="G369" s="96"/>
      <c r="H369" s="96"/>
      <c r="I369" s="97"/>
      <c r="J369" s="97"/>
      <c r="K369" s="97"/>
    </row>
    <row r="370" spans="1:11" s="94" customFormat="1" x14ac:dyDescent="0.35">
      <c r="A370" s="11"/>
      <c r="B370" s="11"/>
      <c r="C370" s="11"/>
      <c r="D370" s="11"/>
      <c r="E370" s="96"/>
      <c r="F370" s="97"/>
      <c r="G370" s="96"/>
      <c r="H370" s="96"/>
      <c r="I370" s="97"/>
      <c r="J370" s="97"/>
      <c r="K370" s="97"/>
    </row>
    <row r="371" spans="1:11" s="94" customFormat="1" x14ac:dyDescent="0.35">
      <c r="A371" s="11"/>
      <c r="B371" s="11"/>
      <c r="C371" s="11"/>
      <c r="D371" s="11"/>
      <c r="E371" s="96"/>
      <c r="F371" s="97"/>
      <c r="G371" s="96"/>
      <c r="H371" s="96"/>
      <c r="I371" s="97"/>
      <c r="J371" s="97"/>
      <c r="K371" s="97"/>
    </row>
    <row r="372" spans="1:11" s="94" customFormat="1" x14ac:dyDescent="0.35">
      <c r="A372" s="11"/>
      <c r="B372" s="11"/>
      <c r="C372" s="11"/>
      <c r="D372" s="11"/>
      <c r="E372" s="96"/>
      <c r="F372" s="97"/>
      <c r="G372" s="96"/>
      <c r="H372" s="96"/>
      <c r="I372" s="97"/>
      <c r="J372" s="97"/>
      <c r="K372" s="97"/>
    </row>
    <row r="373" spans="1:11" s="94" customFormat="1" x14ac:dyDescent="0.35">
      <c r="A373" s="11"/>
      <c r="B373" s="11"/>
      <c r="C373" s="11"/>
      <c r="D373" s="11"/>
      <c r="E373" s="96"/>
      <c r="F373" s="97"/>
      <c r="G373" s="96"/>
      <c r="H373" s="96"/>
      <c r="I373" s="97"/>
      <c r="J373" s="97"/>
      <c r="K373" s="97"/>
    </row>
    <row r="374" spans="1:11" s="94" customFormat="1" x14ac:dyDescent="0.35">
      <c r="A374" s="11"/>
      <c r="B374" s="11"/>
      <c r="C374" s="11"/>
      <c r="D374" s="11"/>
      <c r="E374" s="96"/>
      <c r="F374" s="97"/>
      <c r="G374" s="96"/>
      <c r="H374" s="96"/>
      <c r="I374" s="97"/>
      <c r="J374" s="97"/>
      <c r="K374" s="97"/>
    </row>
    <row r="375" spans="1:11" s="94" customFormat="1" x14ac:dyDescent="0.35">
      <c r="A375" s="11"/>
      <c r="B375" s="11"/>
      <c r="C375" s="11"/>
      <c r="D375" s="11"/>
      <c r="E375" s="96"/>
      <c r="F375" s="97"/>
      <c r="G375" s="96"/>
      <c r="H375" s="96"/>
      <c r="I375" s="97"/>
      <c r="J375" s="97"/>
      <c r="K375" s="97"/>
    </row>
    <row r="376" spans="1:11" s="94" customFormat="1" x14ac:dyDescent="0.35">
      <c r="A376" s="11"/>
      <c r="B376" s="11"/>
      <c r="C376" s="11"/>
      <c r="D376" s="11"/>
      <c r="E376" s="96"/>
      <c r="F376" s="97"/>
      <c r="G376" s="96"/>
      <c r="H376" s="96"/>
      <c r="I376" s="97"/>
      <c r="J376" s="97"/>
      <c r="K376" s="97"/>
    </row>
    <row r="377" spans="1:11" s="94" customFormat="1" x14ac:dyDescent="0.35">
      <c r="A377" s="11"/>
      <c r="B377" s="11"/>
      <c r="C377" s="11"/>
      <c r="D377" s="11"/>
      <c r="E377" s="96"/>
      <c r="F377" s="97"/>
      <c r="G377" s="96"/>
      <c r="H377" s="96"/>
      <c r="I377" s="97"/>
      <c r="J377" s="97"/>
      <c r="K377" s="97"/>
    </row>
    <row r="378" spans="1:11" s="94" customFormat="1" x14ac:dyDescent="0.35">
      <c r="A378" s="11"/>
      <c r="B378" s="11"/>
      <c r="C378" s="11"/>
      <c r="D378" s="11"/>
      <c r="E378" s="96"/>
      <c r="F378" s="97"/>
      <c r="G378" s="96"/>
      <c r="H378" s="96"/>
      <c r="I378" s="97"/>
      <c r="J378" s="97"/>
      <c r="K378" s="97"/>
    </row>
    <row r="379" spans="1:11" s="94" customFormat="1" x14ac:dyDescent="0.35">
      <c r="A379" s="11"/>
      <c r="B379" s="11"/>
      <c r="C379" s="11"/>
      <c r="D379" s="11"/>
      <c r="E379" s="96"/>
      <c r="F379" s="97"/>
      <c r="G379" s="96"/>
      <c r="H379" s="96"/>
      <c r="I379" s="97"/>
      <c r="J379" s="97"/>
      <c r="K379" s="97"/>
    </row>
    <row r="380" spans="1:11" s="94" customFormat="1" x14ac:dyDescent="0.35">
      <c r="A380" s="11"/>
      <c r="B380" s="11"/>
      <c r="C380" s="11"/>
      <c r="D380" s="11"/>
      <c r="E380" s="96"/>
      <c r="F380" s="97"/>
      <c r="G380" s="96"/>
      <c r="H380" s="96"/>
      <c r="I380" s="97"/>
      <c r="J380" s="97"/>
      <c r="K380" s="97"/>
    </row>
    <row r="381" spans="1:11" s="94" customFormat="1" x14ac:dyDescent="0.35">
      <c r="A381" s="11"/>
      <c r="B381" s="11"/>
      <c r="C381" s="11"/>
      <c r="D381" s="11"/>
      <c r="E381" s="96"/>
      <c r="F381" s="97"/>
      <c r="G381" s="96"/>
      <c r="H381" s="96"/>
      <c r="I381" s="97"/>
      <c r="J381" s="97"/>
      <c r="K381" s="97"/>
    </row>
    <row r="382" spans="1:11" s="94" customFormat="1" x14ac:dyDescent="0.35">
      <c r="A382" s="11"/>
      <c r="B382" s="11"/>
      <c r="C382" s="11"/>
      <c r="D382" s="11"/>
      <c r="E382" s="96"/>
      <c r="F382" s="97"/>
      <c r="G382" s="96"/>
      <c r="H382" s="96"/>
      <c r="I382" s="97"/>
      <c r="J382" s="97"/>
      <c r="K382" s="97"/>
    </row>
    <row r="383" spans="1:11" s="94" customFormat="1" x14ac:dyDescent="0.35">
      <c r="A383" s="11"/>
      <c r="B383" s="11"/>
      <c r="C383" s="11"/>
      <c r="D383" s="11"/>
      <c r="E383" s="96"/>
      <c r="F383" s="97"/>
      <c r="G383" s="96"/>
      <c r="H383" s="96"/>
      <c r="I383" s="97"/>
      <c r="J383" s="97"/>
      <c r="K383" s="97"/>
    </row>
    <row r="384" spans="1:11" s="94" customFormat="1" x14ac:dyDescent="0.35">
      <c r="A384" s="11"/>
      <c r="B384" s="11"/>
      <c r="C384" s="11"/>
      <c r="D384" s="11"/>
      <c r="E384" s="96"/>
      <c r="F384" s="97"/>
      <c r="G384" s="96"/>
      <c r="H384" s="96"/>
      <c r="I384" s="97"/>
      <c r="J384" s="97"/>
      <c r="K384" s="97"/>
    </row>
    <row r="385" spans="1:11" s="94" customFormat="1" x14ac:dyDescent="0.35">
      <c r="A385" s="11"/>
      <c r="B385" s="11"/>
      <c r="C385" s="11"/>
      <c r="D385" s="11"/>
      <c r="E385" s="96"/>
      <c r="F385" s="97"/>
      <c r="G385" s="96"/>
      <c r="H385" s="96"/>
      <c r="I385" s="97"/>
      <c r="J385" s="97"/>
      <c r="K385" s="97"/>
    </row>
    <row r="386" spans="1:11" s="94" customFormat="1" x14ac:dyDescent="0.35">
      <c r="A386" s="11"/>
      <c r="B386" s="11"/>
      <c r="C386" s="11"/>
      <c r="D386" s="11"/>
      <c r="E386" s="96"/>
      <c r="F386" s="97"/>
      <c r="G386" s="96"/>
      <c r="H386" s="96"/>
      <c r="I386" s="97"/>
      <c r="J386" s="97"/>
      <c r="K386" s="97"/>
    </row>
    <row r="387" spans="1:11" s="94" customFormat="1" x14ac:dyDescent="0.35">
      <c r="A387" s="11"/>
      <c r="B387" s="11"/>
      <c r="C387" s="11"/>
      <c r="D387" s="11"/>
      <c r="E387" s="96"/>
      <c r="F387" s="97"/>
      <c r="G387" s="96"/>
      <c r="H387" s="96"/>
      <c r="I387" s="97"/>
      <c r="J387" s="97"/>
      <c r="K387" s="97"/>
    </row>
    <row r="388" spans="1:11" s="94" customFormat="1" x14ac:dyDescent="0.35">
      <c r="A388" s="11"/>
      <c r="B388" s="11"/>
      <c r="C388" s="11"/>
      <c r="D388" s="11"/>
      <c r="E388" s="96"/>
      <c r="F388" s="97"/>
      <c r="G388" s="96"/>
      <c r="H388" s="96"/>
      <c r="I388" s="97"/>
      <c r="J388" s="97"/>
      <c r="K388" s="97"/>
    </row>
    <row r="389" spans="1:11" s="94" customFormat="1" x14ac:dyDescent="0.35">
      <c r="A389" s="11"/>
      <c r="B389" s="11"/>
      <c r="C389" s="11"/>
      <c r="D389" s="11"/>
      <c r="E389" s="96"/>
      <c r="F389" s="97"/>
      <c r="G389" s="96"/>
      <c r="H389" s="96"/>
      <c r="I389" s="97"/>
      <c r="J389" s="97"/>
      <c r="K389" s="97"/>
    </row>
    <row r="390" spans="1:11" s="94" customFormat="1" x14ac:dyDescent="0.35">
      <c r="A390" s="11"/>
      <c r="B390" s="11"/>
      <c r="C390" s="11"/>
      <c r="D390" s="11"/>
      <c r="E390" s="96"/>
      <c r="F390" s="97"/>
      <c r="G390" s="96"/>
      <c r="H390" s="96"/>
      <c r="I390" s="97"/>
      <c r="J390" s="97"/>
      <c r="K390" s="97"/>
    </row>
    <row r="391" spans="1:11" s="94" customFormat="1" x14ac:dyDescent="0.35">
      <c r="A391" s="11"/>
      <c r="B391" s="11"/>
      <c r="C391" s="11"/>
      <c r="D391" s="11"/>
      <c r="E391" s="96"/>
      <c r="F391" s="97"/>
      <c r="G391" s="96"/>
      <c r="H391" s="96"/>
      <c r="I391" s="97"/>
      <c r="J391" s="97"/>
      <c r="K391" s="97"/>
    </row>
    <row r="392" spans="1:11" s="94" customFormat="1" x14ac:dyDescent="0.35">
      <c r="A392" s="11"/>
      <c r="B392" s="11"/>
      <c r="C392" s="11"/>
      <c r="D392" s="11"/>
      <c r="E392" s="96"/>
      <c r="F392" s="97"/>
      <c r="G392" s="96"/>
      <c r="H392" s="96"/>
      <c r="I392" s="97"/>
      <c r="J392" s="97"/>
      <c r="K392" s="97"/>
    </row>
    <row r="393" spans="1:11" s="94" customFormat="1" x14ac:dyDescent="0.35">
      <c r="A393" s="11"/>
      <c r="B393" s="11"/>
      <c r="C393" s="11"/>
      <c r="D393" s="11"/>
      <c r="E393" s="96"/>
      <c r="F393" s="97"/>
      <c r="G393" s="96"/>
      <c r="H393" s="96"/>
      <c r="I393" s="97"/>
      <c r="J393" s="97"/>
      <c r="K393" s="97"/>
    </row>
    <row r="394" spans="1:11" s="94" customFormat="1" x14ac:dyDescent="0.35">
      <c r="A394" s="11"/>
      <c r="B394" s="11"/>
      <c r="C394" s="11"/>
      <c r="D394" s="11"/>
      <c r="E394" s="96"/>
      <c r="F394" s="97"/>
      <c r="G394" s="96"/>
      <c r="H394" s="96"/>
      <c r="I394" s="97"/>
      <c r="J394" s="97"/>
      <c r="K394" s="97"/>
    </row>
    <row r="395" spans="1:11" s="94" customFormat="1" x14ac:dyDescent="0.35">
      <c r="A395" s="11"/>
      <c r="B395" s="11"/>
      <c r="C395" s="11"/>
      <c r="D395" s="11"/>
      <c r="E395" s="96"/>
      <c r="F395" s="97"/>
      <c r="G395" s="96"/>
      <c r="H395" s="96"/>
      <c r="I395" s="97"/>
      <c r="J395" s="97"/>
      <c r="K395" s="97"/>
    </row>
    <row r="396" spans="1:11" s="94" customFormat="1" x14ac:dyDescent="0.35">
      <c r="A396" s="11"/>
      <c r="B396" s="11"/>
      <c r="C396" s="11"/>
      <c r="D396" s="11"/>
      <c r="E396" s="96"/>
      <c r="F396" s="97"/>
      <c r="G396" s="96"/>
      <c r="H396" s="96"/>
      <c r="I396" s="97"/>
      <c r="J396" s="97"/>
      <c r="K396" s="97"/>
    </row>
    <row r="397" spans="1:11" s="94" customFormat="1" x14ac:dyDescent="0.35">
      <c r="A397" s="11"/>
      <c r="B397" s="11"/>
      <c r="C397" s="11"/>
      <c r="D397" s="11"/>
      <c r="E397" s="96"/>
      <c r="F397" s="97"/>
      <c r="G397" s="96"/>
      <c r="H397" s="96"/>
      <c r="I397" s="97"/>
      <c r="J397" s="97"/>
      <c r="K397" s="97"/>
    </row>
    <row r="398" spans="1:11" s="94" customFormat="1" x14ac:dyDescent="0.35">
      <c r="A398" s="11"/>
      <c r="B398" s="11"/>
      <c r="C398" s="11"/>
      <c r="D398" s="11"/>
      <c r="E398" s="96"/>
      <c r="F398" s="97"/>
      <c r="G398" s="96"/>
      <c r="H398" s="96"/>
      <c r="I398" s="97"/>
      <c r="J398" s="97"/>
      <c r="K398" s="97"/>
    </row>
    <row r="399" spans="1:11" s="94" customFormat="1" x14ac:dyDescent="0.35">
      <c r="A399" s="11"/>
      <c r="B399" s="11"/>
      <c r="C399" s="11"/>
      <c r="D399" s="11"/>
      <c r="E399" s="96"/>
      <c r="F399" s="97"/>
      <c r="G399" s="96"/>
      <c r="H399" s="96"/>
      <c r="I399" s="97"/>
      <c r="J399" s="97"/>
      <c r="K399" s="97"/>
    </row>
    <row r="400" spans="1:11" s="94" customFormat="1" x14ac:dyDescent="0.35">
      <c r="A400" s="11"/>
      <c r="B400" s="11"/>
      <c r="C400" s="11"/>
      <c r="D400" s="11"/>
      <c r="E400" s="96"/>
      <c r="F400" s="97"/>
      <c r="G400" s="96"/>
      <c r="H400" s="96"/>
      <c r="I400" s="97"/>
      <c r="J400" s="97"/>
      <c r="K400" s="97"/>
    </row>
    <row r="401" spans="1:11" s="94" customFormat="1" x14ac:dyDescent="0.35">
      <c r="A401" s="11"/>
      <c r="B401" s="11"/>
      <c r="C401" s="11"/>
      <c r="D401" s="11"/>
      <c r="E401" s="96"/>
      <c r="F401" s="97"/>
      <c r="G401" s="96"/>
      <c r="H401" s="96"/>
      <c r="I401" s="97"/>
      <c r="J401" s="97"/>
      <c r="K401" s="97"/>
    </row>
    <row r="402" spans="1:11" s="94" customFormat="1" x14ac:dyDescent="0.35">
      <c r="A402" s="11"/>
      <c r="B402" s="11"/>
      <c r="C402" s="11"/>
      <c r="D402" s="11"/>
      <c r="E402" s="96"/>
      <c r="F402" s="97"/>
      <c r="G402" s="96"/>
      <c r="H402" s="96"/>
      <c r="I402" s="97"/>
      <c r="J402" s="97"/>
      <c r="K402" s="97"/>
    </row>
    <row r="403" spans="1:11" s="94" customFormat="1" x14ac:dyDescent="0.35">
      <c r="A403" s="11"/>
      <c r="B403" s="11"/>
      <c r="C403" s="11"/>
      <c r="D403" s="11"/>
      <c r="E403" s="96"/>
      <c r="F403" s="97"/>
      <c r="G403" s="96"/>
      <c r="H403" s="96"/>
      <c r="I403" s="97"/>
      <c r="J403" s="97"/>
      <c r="K403" s="97"/>
    </row>
    <row r="404" spans="1:11" s="94" customFormat="1" x14ac:dyDescent="0.35">
      <c r="A404" s="11"/>
      <c r="B404" s="11"/>
      <c r="C404" s="11"/>
      <c r="D404" s="11"/>
      <c r="E404" s="96"/>
      <c r="F404" s="97"/>
      <c r="G404" s="96"/>
      <c r="H404" s="96"/>
      <c r="I404" s="97"/>
      <c r="J404" s="97"/>
      <c r="K404" s="97"/>
    </row>
    <row r="405" spans="1:11" s="94" customFormat="1" x14ac:dyDescent="0.35">
      <c r="A405" s="11"/>
      <c r="B405" s="11"/>
      <c r="C405" s="11"/>
      <c r="D405" s="11"/>
      <c r="E405" s="96"/>
      <c r="F405" s="97"/>
      <c r="G405" s="96"/>
      <c r="H405" s="96"/>
      <c r="I405" s="97"/>
      <c r="J405" s="97"/>
      <c r="K405" s="97"/>
    </row>
    <row r="406" spans="1:11" s="94" customFormat="1" x14ac:dyDescent="0.35">
      <c r="A406" s="11"/>
      <c r="B406" s="11"/>
      <c r="C406" s="11"/>
      <c r="D406" s="11"/>
      <c r="E406" s="96"/>
      <c r="F406" s="97"/>
      <c r="G406" s="96"/>
      <c r="H406" s="96"/>
      <c r="I406" s="97"/>
      <c r="J406" s="97"/>
      <c r="K406" s="97"/>
    </row>
    <row r="407" spans="1:11" s="94" customFormat="1" x14ac:dyDescent="0.35">
      <c r="A407" s="11"/>
      <c r="B407" s="11"/>
      <c r="C407" s="11"/>
      <c r="D407" s="11"/>
      <c r="E407" s="96"/>
      <c r="F407" s="97"/>
      <c r="G407" s="96"/>
      <c r="H407" s="96"/>
      <c r="I407" s="97"/>
      <c r="J407" s="97"/>
      <c r="K407" s="97"/>
    </row>
    <row r="408" spans="1:11" s="94" customFormat="1" x14ac:dyDescent="0.35">
      <c r="A408" s="11"/>
      <c r="B408" s="11"/>
      <c r="C408" s="11"/>
      <c r="D408" s="11"/>
      <c r="E408" s="96"/>
      <c r="F408" s="97"/>
      <c r="G408" s="96"/>
      <c r="H408" s="96"/>
      <c r="I408" s="97"/>
      <c r="J408" s="97"/>
      <c r="K408" s="97"/>
    </row>
    <row r="409" spans="1:11" s="94" customFormat="1" x14ac:dyDescent="0.35">
      <c r="A409" s="11"/>
      <c r="B409" s="11"/>
      <c r="C409" s="11"/>
      <c r="D409" s="11"/>
      <c r="E409" s="96"/>
      <c r="F409" s="97"/>
      <c r="G409" s="96"/>
      <c r="H409" s="96"/>
      <c r="I409" s="97"/>
      <c r="J409" s="97"/>
      <c r="K409" s="97"/>
    </row>
    <row r="410" spans="1:11" s="94" customFormat="1" x14ac:dyDescent="0.35">
      <c r="A410" s="11"/>
      <c r="B410" s="11"/>
      <c r="C410" s="11"/>
      <c r="D410" s="11"/>
      <c r="E410" s="96"/>
      <c r="F410" s="97"/>
      <c r="G410" s="96"/>
      <c r="H410" s="96"/>
      <c r="I410" s="97"/>
      <c r="J410" s="97"/>
      <c r="K410" s="97"/>
    </row>
    <row r="411" spans="1:11" s="94" customFormat="1" x14ac:dyDescent="0.35">
      <c r="A411" s="11"/>
      <c r="B411" s="11"/>
      <c r="C411" s="11"/>
      <c r="D411" s="11"/>
      <c r="E411" s="96"/>
      <c r="F411" s="97"/>
      <c r="G411" s="96"/>
      <c r="H411" s="96"/>
      <c r="I411" s="97"/>
      <c r="J411" s="97"/>
      <c r="K411" s="97"/>
    </row>
    <row r="412" spans="1:11" s="94" customFormat="1" x14ac:dyDescent="0.35">
      <c r="A412" s="11"/>
      <c r="B412" s="11"/>
      <c r="C412" s="11"/>
      <c r="D412" s="11"/>
      <c r="E412" s="96"/>
      <c r="F412" s="97"/>
      <c r="G412" s="96"/>
      <c r="H412" s="96"/>
      <c r="I412" s="97"/>
      <c r="J412" s="97"/>
      <c r="K412" s="97"/>
    </row>
    <row r="413" spans="1:11" s="94" customFormat="1" x14ac:dyDescent="0.35">
      <c r="A413" s="11"/>
      <c r="B413" s="11"/>
      <c r="C413" s="11"/>
      <c r="D413" s="11"/>
      <c r="E413" s="96"/>
      <c r="F413" s="97"/>
      <c r="G413" s="96"/>
      <c r="H413" s="96"/>
      <c r="I413" s="97"/>
      <c r="J413" s="97"/>
      <c r="K413" s="97"/>
    </row>
    <row r="414" spans="1:11" s="94" customFormat="1" x14ac:dyDescent="0.35">
      <c r="A414" s="11"/>
      <c r="B414" s="11"/>
      <c r="C414" s="11"/>
      <c r="D414" s="11"/>
      <c r="E414" s="96"/>
      <c r="F414" s="97"/>
      <c r="G414" s="96"/>
      <c r="H414" s="96"/>
      <c r="I414" s="97"/>
      <c r="J414" s="97"/>
      <c r="K414" s="97"/>
    </row>
    <row r="415" spans="1:11" s="94" customFormat="1" x14ac:dyDescent="0.35">
      <c r="A415" s="11"/>
      <c r="B415" s="11"/>
      <c r="C415" s="11"/>
      <c r="D415" s="11"/>
      <c r="E415" s="96"/>
      <c r="F415" s="97"/>
      <c r="G415" s="96"/>
      <c r="H415" s="96"/>
      <c r="I415" s="97"/>
      <c r="J415" s="97"/>
      <c r="K415" s="97"/>
    </row>
    <row r="416" spans="1:11" s="94" customFormat="1" x14ac:dyDescent="0.35">
      <c r="A416" s="11"/>
      <c r="B416" s="11"/>
      <c r="C416" s="11"/>
      <c r="D416" s="11"/>
      <c r="E416" s="96"/>
      <c r="F416" s="97"/>
      <c r="G416" s="96"/>
      <c r="H416" s="96"/>
      <c r="I416" s="97"/>
      <c r="J416" s="97"/>
      <c r="K416" s="97"/>
    </row>
    <row r="417" spans="1:11" s="94" customFormat="1" x14ac:dyDescent="0.35">
      <c r="A417" s="11"/>
      <c r="B417" s="11"/>
      <c r="C417" s="11"/>
      <c r="D417" s="11"/>
      <c r="E417" s="96"/>
      <c r="F417" s="97"/>
      <c r="G417" s="96"/>
      <c r="H417" s="96"/>
      <c r="I417" s="97"/>
      <c r="J417" s="97"/>
      <c r="K417" s="97"/>
    </row>
    <row r="418" spans="1:11" s="94" customFormat="1" x14ac:dyDescent="0.35">
      <c r="A418" s="11"/>
      <c r="B418" s="11"/>
      <c r="C418" s="11"/>
      <c r="D418" s="11"/>
      <c r="E418" s="96"/>
      <c r="F418" s="97"/>
      <c r="G418" s="96"/>
      <c r="H418" s="96"/>
      <c r="I418" s="97"/>
      <c r="J418" s="97"/>
      <c r="K418" s="97"/>
    </row>
    <row r="419" spans="1:11" s="94" customFormat="1" x14ac:dyDescent="0.35">
      <c r="A419" s="11"/>
      <c r="B419" s="11"/>
      <c r="C419" s="11"/>
      <c r="D419" s="11"/>
      <c r="E419" s="96"/>
      <c r="F419" s="97"/>
      <c r="G419" s="96"/>
      <c r="H419" s="96"/>
      <c r="I419" s="97"/>
      <c r="J419" s="97"/>
      <c r="K419" s="97"/>
    </row>
    <row r="420" spans="1:11" s="94" customFormat="1" x14ac:dyDescent="0.35">
      <c r="A420" s="11"/>
      <c r="B420" s="11"/>
      <c r="C420" s="11"/>
      <c r="D420" s="11"/>
      <c r="E420" s="96"/>
      <c r="F420" s="97"/>
      <c r="G420" s="96"/>
      <c r="H420" s="96"/>
      <c r="I420" s="97"/>
      <c r="J420" s="97"/>
      <c r="K420" s="97"/>
    </row>
    <row r="421" spans="1:11" s="94" customFormat="1" x14ac:dyDescent="0.35">
      <c r="A421" s="11"/>
      <c r="B421" s="11"/>
      <c r="C421" s="11"/>
      <c r="D421" s="11"/>
      <c r="E421" s="96"/>
      <c r="F421" s="97"/>
      <c r="G421" s="96"/>
      <c r="H421" s="96"/>
      <c r="I421" s="97"/>
      <c r="J421" s="97"/>
      <c r="K421" s="97"/>
    </row>
    <row r="422" spans="1:11" s="94" customFormat="1" x14ac:dyDescent="0.35">
      <c r="A422" s="11"/>
      <c r="B422" s="11"/>
      <c r="C422" s="11"/>
      <c r="D422" s="11"/>
      <c r="E422" s="96"/>
      <c r="F422" s="97"/>
      <c r="G422" s="96"/>
      <c r="H422" s="96"/>
      <c r="I422" s="97"/>
      <c r="J422" s="97"/>
      <c r="K422" s="97"/>
    </row>
    <row r="423" spans="1:11" s="94" customFormat="1" x14ac:dyDescent="0.35">
      <c r="A423" s="11"/>
      <c r="B423" s="11"/>
      <c r="C423" s="11"/>
      <c r="D423" s="11"/>
      <c r="E423" s="96"/>
      <c r="F423" s="97"/>
      <c r="G423" s="96"/>
      <c r="H423" s="96"/>
      <c r="I423" s="97"/>
      <c r="J423" s="97"/>
      <c r="K423" s="97"/>
    </row>
    <row r="424" spans="1:11" s="94" customFormat="1" x14ac:dyDescent="0.35">
      <c r="A424" s="11"/>
      <c r="B424" s="11"/>
      <c r="C424" s="11"/>
      <c r="D424" s="11"/>
      <c r="E424" s="96"/>
      <c r="F424" s="97"/>
      <c r="G424" s="96"/>
      <c r="H424" s="96"/>
      <c r="I424" s="97"/>
      <c r="J424" s="97"/>
      <c r="K424" s="97"/>
    </row>
    <row r="425" spans="1:11" s="94" customFormat="1" x14ac:dyDescent="0.35">
      <c r="A425" s="11"/>
      <c r="B425" s="11"/>
      <c r="C425" s="11"/>
      <c r="D425" s="11"/>
      <c r="E425" s="96"/>
      <c r="F425" s="97"/>
      <c r="G425" s="96"/>
      <c r="H425" s="96"/>
      <c r="I425" s="97"/>
      <c r="J425" s="97"/>
      <c r="K425" s="97"/>
    </row>
    <row r="426" spans="1:11" s="94" customFormat="1" x14ac:dyDescent="0.35">
      <c r="A426" s="11"/>
      <c r="B426" s="11"/>
      <c r="C426" s="11"/>
      <c r="D426" s="11"/>
      <c r="E426" s="96"/>
      <c r="F426" s="97"/>
      <c r="G426" s="96"/>
      <c r="H426" s="96"/>
      <c r="I426" s="97"/>
      <c r="J426" s="97"/>
      <c r="K426" s="97"/>
    </row>
    <row r="427" spans="1:11" s="94" customFormat="1" x14ac:dyDescent="0.35">
      <c r="A427" s="11"/>
      <c r="B427" s="11"/>
      <c r="C427" s="11"/>
      <c r="D427" s="11"/>
      <c r="E427" s="96"/>
      <c r="F427" s="97"/>
      <c r="G427" s="96"/>
      <c r="H427" s="96"/>
      <c r="I427" s="97"/>
      <c r="J427" s="97"/>
      <c r="K427" s="97"/>
    </row>
    <row r="428" spans="1:11" s="94" customFormat="1" x14ac:dyDescent="0.35">
      <c r="A428" s="11"/>
      <c r="B428" s="11"/>
      <c r="C428" s="11"/>
      <c r="D428" s="11"/>
      <c r="E428" s="96"/>
      <c r="F428" s="97"/>
      <c r="G428" s="96"/>
      <c r="H428" s="96"/>
      <c r="I428" s="97"/>
      <c r="J428" s="97"/>
      <c r="K428" s="97"/>
    </row>
    <row r="429" spans="1:11" s="94" customFormat="1" x14ac:dyDescent="0.35">
      <c r="A429" s="11"/>
      <c r="B429" s="11"/>
      <c r="C429" s="11"/>
      <c r="D429" s="11"/>
      <c r="E429" s="96"/>
      <c r="F429" s="97"/>
      <c r="G429" s="96"/>
      <c r="H429" s="96"/>
      <c r="I429" s="97"/>
      <c r="J429" s="97"/>
      <c r="K429" s="97"/>
    </row>
    <row r="430" spans="1:11" s="94" customFormat="1" x14ac:dyDescent="0.35">
      <c r="A430" s="11"/>
      <c r="B430" s="11"/>
      <c r="C430" s="11"/>
      <c r="D430" s="11"/>
      <c r="E430" s="96"/>
      <c r="F430" s="97"/>
      <c r="G430" s="96"/>
      <c r="H430" s="96"/>
      <c r="I430" s="97"/>
      <c r="J430" s="97"/>
      <c r="K430" s="97"/>
    </row>
    <row r="431" spans="1:11" s="94" customFormat="1" x14ac:dyDescent="0.35">
      <c r="A431" s="11"/>
      <c r="B431" s="11"/>
      <c r="C431" s="11"/>
      <c r="D431" s="11"/>
      <c r="E431" s="96"/>
      <c r="F431" s="97"/>
      <c r="G431" s="96"/>
      <c r="H431" s="96"/>
      <c r="I431" s="97"/>
      <c r="J431" s="97"/>
      <c r="K431" s="97"/>
    </row>
    <row r="432" spans="1:11" s="94" customFormat="1" x14ac:dyDescent="0.35">
      <c r="A432" s="11"/>
      <c r="B432" s="11"/>
      <c r="C432" s="11"/>
      <c r="D432" s="11"/>
      <c r="E432" s="96"/>
      <c r="F432" s="97"/>
      <c r="G432" s="96"/>
      <c r="H432" s="96"/>
      <c r="I432" s="97"/>
      <c r="J432" s="97"/>
      <c r="K432" s="97"/>
    </row>
    <row r="433" spans="1:11" s="94" customFormat="1" x14ac:dyDescent="0.35">
      <c r="A433" s="11"/>
      <c r="B433" s="11"/>
      <c r="C433" s="11"/>
      <c r="D433" s="11"/>
      <c r="E433" s="96"/>
      <c r="F433" s="97"/>
      <c r="G433" s="96"/>
      <c r="H433" s="96"/>
      <c r="I433" s="97"/>
      <c r="J433" s="97"/>
      <c r="K433" s="97"/>
    </row>
    <row r="434" spans="1:11" s="94" customFormat="1" x14ac:dyDescent="0.35">
      <c r="A434" s="11"/>
      <c r="B434" s="11"/>
      <c r="C434" s="11"/>
      <c r="D434" s="11"/>
      <c r="E434" s="96"/>
      <c r="F434" s="97"/>
      <c r="G434" s="96"/>
      <c r="H434" s="96"/>
      <c r="I434" s="97"/>
      <c r="J434" s="97"/>
      <c r="K434" s="97"/>
    </row>
    <row r="435" spans="1:11" s="94" customFormat="1" x14ac:dyDescent="0.35">
      <c r="A435" s="11"/>
      <c r="B435" s="11"/>
      <c r="C435" s="11"/>
      <c r="D435" s="11"/>
      <c r="E435" s="96"/>
      <c r="F435" s="97"/>
      <c r="G435" s="96"/>
      <c r="H435" s="96"/>
      <c r="I435" s="97"/>
      <c r="J435" s="97"/>
      <c r="K435" s="97"/>
    </row>
    <row r="436" spans="1:11" s="94" customFormat="1" x14ac:dyDescent="0.35">
      <c r="A436" s="11"/>
      <c r="B436" s="11"/>
      <c r="C436" s="11"/>
      <c r="D436" s="11"/>
      <c r="E436" s="96"/>
      <c r="F436" s="97"/>
      <c r="G436" s="96"/>
      <c r="H436" s="96"/>
      <c r="I436" s="97"/>
      <c r="J436" s="97"/>
      <c r="K436" s="97"/>
    </row>
    <row r="437" spans="1:11" s="94" customFormat="1" x14ac:dyDescent="0.35">
      <c r="A437" s="11"/>
      <c r="B437" s="11"/>
      <c r="C437" s="11"/>
      <c r="D437" s="11"/>
      <c r="E437" s="96"/>
      <c r="F437" s="97"/>
      <c r="G437" s="96"/>
      <c r="H437" s="96"/>
      <c r="I437" s="97"/>
      <c r="J437" s="97"/>
      <c r="K437" s="97"/>
    </row>
    <row r="438" spans="1:11" s="94" customFormat="1" x14ac:dyDescent="0.35">
      <c r="A438" s="11"/>
      <c r="B438" s="11"/>
      <c r="C438" s="11"/>
      <c r="D438" s="11"/>
      <c r="E438" s="96"/>
      <c r="F438" s="97"/>
      <c r="G438" s="96"/>
      <c r="H438" s="96"/>
      <c r="I438" s="97"/>
      <c r="J438" s="97"/>
      <c r="K438" s="97"/>
    </row>
    <row r="439" spans="1:11" s="94" customFormat="1" x14ac:dyDescent="0.35">
      <c r="A439" s="11"/>
      <c r="B439" s="11"/>
      <c r="C439" s="11"/>
      <c r="D439" s="11"/>
      <c r="E439" s="96"/>
      <c r="F439" s="97"/>
      <c r="G439" s="96"/>
      <c r="H439" s="96"/>
      <c r="I439" s="97"/>
      <c r="J439" s="97"/>
      <c r="K439" s="97"/>
    </row>
    <row r="440" spans="1:11" s="94" customFormat="1" x14ac:dyDescent="0.35">
      <c r="A440" s="11"/>
      <c r="B440" s="11"/>
      <c r="C440" s="11"/>
      <c r="D440" s="11"/>
      <c r="E440" s="96"/>
      <c r="F440" s="97"/>
      <c r="G440" s="96"/>
      <c r="H440" s="96"/>
      <c r="I440" s="97"/>
      <c r="J440" s="97"/>
      <c r="K440" s="97"/>
    </row>
    <row r="441" spans="1:11" s="94" customFormat="1" x14ac:dyDescent="0.35">
      <c r="A441" s="11"/>
      <c r="B441" s="11"/>
      <c r="C441" s="11"/>
      <c r="D441" s="11"/>
      <c r="E441" s="96"/>
      <c r="F441" s="97"/>
      <c r="G441" s="96"/>
      <c r="H441" s="96"/>
      <c r="I441" s="97"/>
      <c r="J441" s="97"/>
      <c r="K441" s="97"/>
    </row>
    <row r="442" spans="1:11" s="94" customFormat="1" x14ac:dyDescent="0.35">
      <c r="A442" s="11"/>
      <c r="B442" s="11"/>
      <c r="C442" s="11"/>
      <c r="D442" s="11"/>
      <c r="E442" s="96"/>
      <c r="F442" s="97"/>
      <c r="G442" s="96"/>
      <c r="H442" s="96"/>
      <c r="I442" s="97"/>
      <c r="J442" s="97"/>
      <c r="K442" s="97"/>
    </row>
    <row r="443" spans="1:11" s="94" customFormat="1" x14ac:dyDescent="0.35">
      <c r="A443" s="11"/>
      <c r="B443" s="11"/>
      <c r="C443" s="11"/>
      <c r="D443" s="11"/>
      <c r="E443" s="96"/>
      <c r="F443" s="97"/>
      <c r="G443" s="96"/>
      <c r="H443" s="96"/>
      <c r="I443" s="97"/>
      <c r="J443" s="97"/>
      <c r="K443" s="97"/>
    </row>
    <row r="444" spans="1:11" s="94" customFormat="1" x14ac:dyDescent="0.35">
      <c r="A444" s="11"/>
      <c r="B444" s="11"/>
      <c r="C444" s="11"/>
      <c r="D444" s="11"/>
      <c r="E444" s="96"/>
      <c r="F444" s="97"/>
      <c r="G444" s="96"/>
      <c r="H444" s="96"/>
      <c r="I444" s="97"/>
      <c r="J444" s="97"/>
      <c r="K444" s="97"/>
    </row>
    <row r="445" spans="1:11" s="94" customFormat="1" x14ac:dyDescent="0.35">
      <c r="A445" s="11"/>
      <c r="B445" s="11"/>
      <c r="C445" s="11"/>
      <c r="D445" s="11"/>
      <c r="E445" s="96"/>
      <c r="F445" s="97"/>
      <c r="G445" s="96"/>
      <c r="H445" s="96"/>
      <c r="I445" s="97"/>
      <c r="J445" s="97"/>
      <c r="K445" s="97"/>
    </row>
    <row r="446" spans="1:11" s="94" customFormat="1" x14ac:dyDescent="0.35">
      <c r="A446" s="11"/>
      <c r="B446" s="11"/>
      <c r="C446" s="11"/>
      <c r="D446" s="11"/>
      <c r="E446" s="96"/>
      <c r="F446" s="97"/>
      <c r="G446" s="96"/>
      <c r="H446" s="96"/>
      <c r="I446" s="97"/>
      <c r="J446" s="97"/>
      <c r="K446" s="97"/>
    </row>
    <row r="447" spans="1:11" s="94" customFormat="1" x14ac:dyDescent="0.35">
      <c r="A447" s="11"/>
      <c r="B447" s="11"/>
      <c r="C447" s="11"/>
      <c r="D447" s="11"/>
      <c r="E447" s="96"/>
      <c r="F447" s="97"/>
      <c r="G447" s="96"/>
      <c r="H447" s="96"/>
      <c r="I447" s="97"/>
      <c r="J447" s="97"/>
      <c r="K447" s="97"/>
    </row>
    <row r="448" spans="1:11" s="94" customFormat="1" x14ac:dyDescent="0.35">
      <c r="A448" s="11"/>
      <c r="B448" s="11"/>
      <c r="C448" s="11"/>
      <c r="D448" s="11"/>
      <c r="E448" s="96"/>
      <c r="F448" s="97"/>
      <c r="G448" s="96"/>
      <c r="H448" s="96"/>
      <c r="I448" s="97"/>
      <c r="J448" s="97"/>
      <c r="K448" s="97"/>
    </row>
    <row r="449" spans="1:11" s="94" customFormat="1" x14ac:dyDescent="0.35">
      <c r="A449" s="11"/>
      <c r="B449" s="11"/>
      <c r="C449" s="11"/>
      <c r="D449" s="11"/>
      <c r="E449" s="96"/>
      <c r="F449" s="97"/>
      <c r="G449" s="96"/>
      <c r="H449" s="96"/>
      <c r="I449" s="97"/>
      <c r="J449" s="97"/>
      <c r="K449" s="97"/>
    </row>
    <row r="450" spans="1:11" s="94" customFormat="1" x14ac:dyDescent="0.35">
      <c r="A450" s="11"/>
      <c r="B450" s="11"/>
      <c r="C450" s="11"/>
      <c r="D450" s="11"/>
      <c r="E450" s="96"/>
      <c r="F450" s="97"/>
      <c r="G450" s="96"/>
      <c r="H450" s="96"/>
      <c r="I450" s="97"/>
      <c r="J450" s="97"/>
      <c r="K450" s="97"/>
    </row>
    <row r="451" spans="1:11" s="94" customFormat="1" x14ac:dyDescent="0.35">
      <c r="A451" s="11"/>
      <c r="B451" s="11"/>
      <c r="C451" s="11"/>
      <c r="D451" s="11"/>
      <c r="E451" s="96"/>
      <c r="F451" s="97"/>
      <c r="G451" s="96"/>
      <c r="H451" s="96"/>
      <c r="I451" s="97"/>
      <c r="J451" s="97"/>
      <c r="K451" s="97"/>
    </row>
    <row r="452" spans="1:11" s="94" customFormat="1" x14ac:dyDescent="0.35">
      <c r="A452" s="11"/>
      <c r="B452" s="11"/>
      <c r="C452" s="11"/>
      <c r="D452" s="11"/>
      <c r="E452" s="96"/>
      <c r="F452" s="97"/>
      <c r="G452" s="96"/>
      <c r="H452" s="96"/>
      <c r="I452" s="97"/>
      <c r="J452" s="97"/>
      <c r="K452" s="97"/>
    </row>
    <row r="453" spans="1:11" s="94" customFormat="1" x14ac:dyDescent="0.35">
      <c r="A453" s="11"/>
      <c r="B453" s="11"/>
      <c r="C453" s="11"/>
      <c r="D453" s="11"/>
      <c r="E453" s="96"/>
      <c r="F453" s="97"/>
      <c r="G453" s="96"/>
      <c r="H453" s="96"/>
      <c r="I453" s="97"/>
      <c r="J453" s="97"/>
      <c r="K453" s="97"/>
    </row>
    <row r="454" spans="1:11" s="94" customFormat="1" x14ac:dyDescent="0.35">
      <c r="A454" s="11"/>
      <c r="B454" s="11"/>
      <c r="C454" s="11"/>
      <c r="D454" s="11"/>
      <c r="E454" s="96"/>
      <c r="F454" s="97"/>
      <c r="G454" s="96"/>
      <c r="H454" s="96"/>
      <c r="I454" s="97"/>
      <c r="J454" s="97"/>
      <c r="K454" s="97"/>
    </row>
    <row r="455" spans="1:11" s="94" customFormat="1" x14ac:dyDescent="0.35">
      <c r="A455" s="11"/>
      <c r="B455" s="11"/>
      <c r="C455" s="11"/>
      <c r="D455" s="11"/>
      <c r="E455" s="96"/>
      <c r="F455" s="97"/>
      <c r="G455" s="96"/>
      <c r="H455" s="96"/>
      <c r="I455" s="97"/>
      <c r="J455" s="97"/>
      <c r="K455" s="97"/>
    </row>
    <row r="456" spans="1:11" s="94" customFormat="1" x14ac:dyDescent="0.35">
      <c r="A456" s="11"/>
      <c r="B456" s="11"/>
      <c r="C456" s="11"/>
      <c r="D456" s="11"/>
      <c r="E456" s="96"/>
      <c r="F456" s="97"/>
      <c r="G456" s="96"/>
      <c r="H456" s="96"/>
      <c r="I456" s="97"/>
      <c r="J456" s="97"/>
      <c r="K456" s="97"/>
    </row>
    <row r="457" spans="1:11" s="94" customFormat="1" x14ac:dyDescent="0.35">
      <c r="A457" s="11"/>
      <c r="B457" s="11"/>
      <c r="C457" s="11"/>
      <c r="D457" s="11"/>
      <c r="E457" s="96"/>
      <c r="F457" s="97"/>
      <c r="G457" s="96"/>
      <c r="H457" s="96"/>
      <c r="I457" s="97"/>
      <c r="J457" s="97"/>
      <c r="K457" s="97"/>
    </row>
    <row r="458" spans="1:11" s="94" customFormat="1" x14ac:dyDescent="0.35">
      <c r="A458" s="11"/>
      <c r="B458" s="11"/>
      <c r="C458" s="11"/>
      <c r="D458" s="11"/>
      <c r="E458" s="96"/>
      <c r="F458" s="97"/>
      <c r="G458" s="96"/>
      <c r="H458" s="96"/>
      <c r="I458" s="97"/>
      <c r="J458" s="97"/>
      <c r="K458" s="97"/>
    </row>
    <row r="459" spans="1:11" s="94" customFormat="1" x14ac:dyDescent="0.35">
      <c r="A459" s="11"/>
      <c r="B459" s="11"/>
      <c r="C459" s="11"/>
      <c r="D459" s="11"/>
      <c r="E459" s="96"/>
      <c r="F459" s="97"/>
      <c r="G459" s="96"/>
      <c r="H459" s="96"/>
      <c r="I459" s="97"/>
      <c r="J459" s="97"/>
      <c r="K459" s="97"/>
    </row>
    <row r="460" spans="1:11" s="94" customFormat="1" x14ac:dyDescent="0.35">
      <c r="A460" s="11"/>
      <c r="B460" s="11"/>
      <c r="C460" s="11"/>
      <c r="D460" s="11"/>
      <c r="E460" s="96"/>
      <c r="F460" s="97"/>
      <c r="G460" s="96"/>
      <c r="H460" s="96"/>
      <c r="I460" s="97"/>
      <c r="J460" s="97"/>
      <c r="K460" s="97"/>
    </row>
    <row r="461" spans="1:11" s="94" customFormat="1" x14ac:dyDescent="0.35">
      <c r="A461" s="11"/>
      <c r="B461" s="11"/>
      <c r="C461" s="11"/>
      <c r="D461" s="11"/>
      <c r="E461" s="96"/>
      <c r="F461" s="97"/>
      <c r="G461" s="96"/>
      <c r="H461" s="96"/>
      <c r="I461" s="97"/>
      <c r="J461" s="97"/>
      <c r="K461" s="97"/>
    </row>
    <row r="462" spans="1:11" s="94" customFormat="1" x14ac:dyDescent="0.35">
      <c r="A462" s="11"/>
      <c r="B462" s="11"/>
      <c r="C462" s="11"/>
      <c r="D462" s="11"/>
      <c r="E462" s="96"/>
      <c r="F462" s="97"/>
      <c r="G462" s="96"/>
      <c r="H462" s="96"/>
      <c r="I462" s="97"/>
      <c r="J462" s="97"/>
      <c r="K462" s="97"/>
    </row>
    <row r="463" spans="1:11" s="94" customFormat="1" x14ac:dyDescent="0.35">
      <c r="A463" s="11"/>
      <c r="B463" s="11"/>
      <c r="C463" s="11"/>
      <c r="D463" s="11"/>
      <c r="E463" s="96"/>
      <c r="F463" s="97"/>
      <c r="G463" s="96"/>
      <c r="H463" s="96"/>
      <c r="I463" s="97"/>
      <c r="J463" s="97"/>
      <c r="K463" s="97"/>
    </row>
    <row r="464" spans="1:11" s="94" customFormat="1" x14ac:dyDescent="0.35">
      <c r="A464" s="11"/>
      <c r="B464" s="11"/>
      <c r="C464" s="11"/>
      <c r="D464" s="11"/>
      <c r="E464" s="96"/>
      <c r="F464" s="97"/>
      <c r="G464" s="96"/>
      <c r="H464" s="96"/>
      <c r="I464" s="97"/>
      <c r="J464" s="97"/>
      <c r="K464" s="97"/>
    </row>
    <row r="465" spans="1:11" s="94" customFormat="1" x14ac:dyDescent="0.35">
      <c r="A465" s="11"/>
      <c r="B465" s="11"/>
      <c r="C465" s="11"/>
      <c r="D465" s="11"/>
      <c r="E465" s="96"/>
      <c r="F465" s="97"/>
      <c r="G465" s="96"/>
      <c r="H465" s="96"/>
      <c r="I465" s="97"/>
      <c r="J465" s="97"/>
      <c r="K465" s="97"/>
    </row>
    <row r="466" spans="1:11" s="94" customFormat="1" x14ac:dyDescent="0.35">
      <c r="A466" s="11"/>
      <c r="B466" s="11"/>
      <c r="C466" s="11"/>
      <c r="D466" s="11"/>
      <c r="E466" s="96"/>
      <c r="F466" s="97"/>
      <c r="G466" s="96"/>
      <c r="H466" s="96"/>
      <c r="I466" s="97"/>
      <c r="J466" s="97"/>
      <c r="K466" s="97"/>
    </row>
    <row r="467" spans="1:11" s="94" customFormat="1" x14ac:dyDescent="0.35">
      <c r="A467" s="11"/>
      <c r="B467" s="11"/>
      <c r="C467" s="11"/>
      <c r="D467" s="11"/>
      <c r="E467" s="96"/>
      <c r="F467" s="97"/>
      <c r="G467" s="96"/>
      <c r="H467" s="96"/>
      <c r="I467" s="97"/>
      <c r="J467" s="97"/>
      <c r="K467" s="97"/>
    </row>
    <row r="468" spans="1:11" s="94" customFormat="1" x14ac:dyDescent="0.35">
      <c r="A468" s="11"/>
      <c r="B468" s="11"/>
      <c r="C468" s="11"/>
      <c r="D468" s="11"/>
      <c r="E468" s="96"/>
      <c r="F468" s="97"/>
      <c r="G468" s="96"/>
      <c r="H468" s="96"/>
      <c r="I468" s="97"/>
      <c r="J468" s="97"/>
      <c r="K468" s="97"/>
    </row>
    <row r="469" spans="1:11" s="94" customFormat="1" x14ac:dyDescent="0.35">
      <c r="A469" s="11"/>
      <c r="B469" s="11"/>
      <c r="C469" s="11"/>
      <c r="D469" s="11"/>
      <c r="E469" s="96"/>
      <c r="F469" s="97"/>
      <c r="G469" s="96"/>
      <c r="H469" s="96"/>
      <c r="I469" s="97"/>
      <c r="J469" s="97"/>
      <c r="K469" s="97"/>
    </row>
    <row r="470" spans="1:11" s="94" customFormat="1" x14ac:dyDescent="0.35">
      <c r="A470" s="11"/>
      <c r="B470" s="11"/>
      <c r="C470" s="11"/>
      <c r="D470" s="11"/>
      <c r="E470" s="96"/>
      <c r="F470" s="97"/>
      <c r="G470" s="96"/>
      <c r="H470" s="96"/>
      <c r="I470" s="97"/>
      <c r="J470" s="97"/>
      <c r="K470" s="97"/>
    </row>
    <row r="471" spans="1:11" s="94" customFormat="1" x14ac:dyDescent="0.35">
      <c r="A471" s="11"/>
      <c r="B471" s="11"/>
      <c r="C471" s="11"/>
      <c r="D471" s="11"/>
      <c r="E471" s="96"/>
      <c r="F471" s="97"/>
      <c r="G471" s="96"/>
      <c r="H471" s="96"/>
      <c r="I471" s="97"/>
      <c r="J471" s="97"/>
      <c r="K471" s="97"/>
    </row>
    <row r="472" spans="1:11" s="94" customFormat="1" x14ac:dyDescent="0.35">
      <c r="A472" s="11"/>
      <c r="B472" s="11"/>
      <c r="C472" s="11"/>
      <c r="D472" s="11"/>
      <c r="E472" s="96"/>
      <c r="F472" s="97"/>
      <c r="G472" s="96"/>
      <c r="H472" s="96"/>
      <c r="I472" s="97"/>
      <c r="J472" s="97"/>
      <c r="K472" s="97"/>
    </row>
    <row r="473" spans="1:11" s="94" customFormat="1" x14ac:dyDescent="0.35">
      <c r="A473" s="11"/>
      <c r="B473" s="11"/>
      <c r="C473" s="11"/>
      <c r="D473" s="11"/>
      <c r="E473" s="96"/>
      <c r="F473" s="97"/>
      <c r="G473" s="96"/>
      <c r="H473" s="96"/>
      <c r="I473" s="97"/>
      <c r="J473" s="97"/>
      <c r="K473" s="97"/>
    </row>
    <row r="474" spans="1:11" s="94" customFormat="1" x14ac:dyDescent="0.35">
      <c r="A474" s="11"/>
      <c r="B474" s="11"/>
      <c r="C474" s="11"/>
      <c r="D474" s="11"/>
      <c r="E474" s="96"/>
      <c r="F474" s="97"/>
      <c r="G474" s="96"/>
      <c r="H474" s="96"/>
      <c r="I474" s="97"/>
      <c r="J474" s="97"/>
      <c r="K474" s="97"/>
    </row>
    <row r="475" spans="1:11" s="94" customFormat="1" x14ac:dyDescent="0.35">
      <c r="A475" s="11"/>
      <c r="B475" s="11"/>
      <c r="C475" s="11"/>
      <c r="D475" s="11"/>
      <c r="E475" s="96"/>
      <c r="F475" s="97"/>
      <c r="G475" s="96"/>
      <c r="H475" s="96"/>
      <c r="I475" s="97"/>
      <c r="J475" s="97"/>
      <c r="K475" s="97"/>
    </row>
    <row r="476" spans="1:11" s="94" customFormat="1" x14ac:dyDescent="0.35">
      <c r="A476" s="11"/>
      <c r="B476" s="11"/>
      <c r="C476" s="11"/>
      <c r="D476" s="11"/>
      <c r="E476" s="96"/>
      <c r="F476" s="97"/>
      <c r="G476" s="96"/>
      <c r="H476" s="96"/>
      <c r="I476" s="97"/>
      <c r="J476" s="97"/>
      <c r="K476" s="97"/>
    </row>
    <row r="477" spans="1:11" s="94" customFormat="1" x14ac:dyDescent="0.35">
      <c r="A477" s="11"/>
      <c r="B477" s="11"/>
      <c r="C477" s="11"/>
      <c r="D477" s="11"/>
      <c r="E477" s="96"/>
      <c r="F477" s="97"/>
      <c r="G477" s="96"/>
      <c r="H477" s="96"/>
      <c r="I477" s="97"/>
      <c r="J477" s="97"/>
      <c r="K477" s="97"/>
    </row>
    <row r="478" spans="1:11" s="94" customFormat="1" x14ac:dyDescent="0.35">
      <c r="A478" s="11"/>
      <c r="B478" s="11"/>
      <c r="C478" s="11"/>
      <c r="D478" s="11"/>
      <c r="E478" s="96"/>
      <c r="F478" s="97"/>
      <c r="G478" s="96"/>
      <c r="H478" s="96"/>
      <c r="I478" s="97"/>
      <c r="J478" s="97"/>
      <c r="K478" s="97"/>
    </row>
    <row r="479" spans="1:11" s="94" customFormat="1" x14ac:dyDescent="0.35">
      <c r="A479" s="11"/>
      <c r="B479" s="11"/>
      <c r="C479" s="11"/>
      <c r="D479" s="11"/>
      <c r="E479" s="96"/>
      <c r="F479" s="97"/>
      <c r="G479" s="96"/>
      <c r="H479" s="96"/>
      <c r="I479" s="97"/>
      <c r="J479" s="97"/>
      <c r="K479" s="97"/>
    </row>
    <row r="480" spans="1:11" s="94" customFormat="1" x14ac:dyDescent="0.35">
      <c r="A480" s="11"/>
      <c r="B480" s="11"/>
      <c r="C480" s="11"/>
      <c r="D480" s="11"/>
      <c r="E480" s="96"/>
      <c r="F480" s="97"/>
      <c r="G480" s="96"/>
      <c r="H480" s="96"/>
      <c r="I480" s="97"/>
      <c r="J480" s="97"/>
      <c r="K480" s="97"/>
    </row>
    <row r="481" spans="1:11" s="94" customFormat="1" x14ac:dyDescent="0.35">
      <c r="A481" s="11"/>
      <c r="B481" s="11"/>
      <c r="C481" s="11"/>
      <c r="D481" s="11"/>
      <c r="E481" s="96"/>
      <c r="F481" s="97"/>
      <c r="G481" s="96"/>
      <c r="H481" s="96"/>
      <c r="I481" s="97"/>
      <c r="J481" s="97"/>
      <c r="K481" s="97"/>
    </row>
    <row r="482" spans="1:11" s="94" customFormat="1" x14ac:dyDescent="0.35">
      <c r="A482" s="11"/>
      <c r="B482" s="11"/>
      <c r="C482" s="11"/>
      <c r="D482" s="11"/>
      <c r="E482" s="96"/>
      <c r="F482" s="97"/>
      <c r="G482" s="96"/>
      <c r="H482" s="96"/>
      <c r="I482" s="97"/>
      <c r="J482" s="97"/>
      <c r="K482" s="97"/>
    </row>
    <row r="483" spans="1:11" s="94" customFormat="1" x14ac:dyDescent="0.35">
      <c r="A483" s="11"/>
      <c r="B483" s="11"/>
      <c r="C483" s="11"/>
      <c r="D483" s="11"/>
      <c r="E483" s="96"/>
      <c r="F483" s="97"/>
      <c r="G483" s="96"/>
      <c r="H483" s="96"/>
      <c r="I483" s="97"/>
      <c r="J483" s="97"/>
      <c r="K483" s="97"/>
    </row>
    <row r="484" spans="1:11" s="94" customFormat="1" x14ac:dyDescent="0.35">
      <c r="A484" s="11"/>
      <c r="B484" s="11"/>
      <c r="C484" s="11"/>
      <c r="D484" s="11"/>
      <c r="E484" s="96"/>
      <c r="F484" s="97"/>
      <c r="G484" s="96"/>
      <c r="H484" s="96"/>
      <c r="I484" s="97"/>
      <c r="J484" s="97"/>
      <c r="K484" s="97"/>
    </row>
    <row r="485" spans="1:11" s="94" customFormat="1" x14ac:dyDescent="0.35">
      <c r="A485" s="11"/>
      <c r="B485" s="11"/>
      <c r="C485" s="11"/>
      <c r="D485" s="11"/>
      <c r="E485" s="96"/>
      <c r="F485" s="97"/>
      <c r="G485" s="96"/>
      <c r="H485" s="96"/>
      <c r="I485" s="97"/>
      <c r="J485" s="97"/>
      <c r="K485" s="97"/>
    </row>
    <row r="486" spans="1:11" s="94" customFormat="1" x14ac:dyDescent="0.35">
      <c r="A486" s="11"/>
      <c r="B486" s="11"/>
      <c r="C486" s="11"/>
      <c r="D486" s="11"/>
      <c r="E486" s="96"/>
      <c r="F486" s="97"/>
      <c r="G486" s="96"/>
      <c r="H486" s="96"/>
      <c r="I486" s="97"/>
      <c r="J486" s="97"/>
      <c r="K486" s="97"/>
    </row>
    <row r="487" spans="1:11" s="94" customFormat="1" x14ac:dyDescent="0.35">
      <c r="A487" s="11"/>
      <c r="B487" s="11"/>
      <c r="C487" s="11"/>
      <c r="D487" s="11"/>
      <c r="E487" s="96"/>
      <c r="F487" s="97"/>
      <c r="G487" s="96"/>
      <c r="H487" s="96"/>
      <c r="I487" s="97"/>
      <c r="J487" s="97"/>
      <c r="K487" s="97"/>
    </row>
    <row r="488" spans="1:11" s="94" customFormat="1" x14ac:dyDescent="0.35">
      <c r="A488" s="11"/>
      <c r="B488" s="11"/>
      <c r="C488" s="11"/>
      <c r="D488" s="11"/>
      <c r="E488" s="96"/>
      <c r="F488" s="97"/>
      <c r="G488" s="96"/>
      <c r="H488" s="96"/>
      <c r="I488" s="97"/>
      <c r="J488" s="97"/>
      <c r="K488" s="97"/>
    </row>
    <row r="489" spans="1:11" s="94" customFormat="1" x14ac:dyDescent="0.35">
      <c r="A489" s="11"/>
      <c r="B489" s="11"/>
      <c r="C489" s="11"/>
      <c r="D489" s="11"/>
      <c r="E489" s="96"/>
      <c r="F489" s="97"/>
      <c r="G489" s="96"/>
      <c r="H489" s="96"/>
      <c r="I489" s="97"/>
      <c r="J489" s="97"/>
      <c r="K489" s="97"/>
    </row>
    <row r="490" spans="1:11" s="94" customFormat="1" x14ac:dyDescent="0.35">
      <c r="A490" s="11"/>
      <c r="B490" s="11"/>
      <c r="C490" s="11"/>
      <c r="D490" s="11"/>
      <c r="E490" s="96"/>
      <c r="F490" s="97"/>
      <c r="G490" s="96"/>
      <c r="H490" s="96"/>
      <c r="I490" s="97"/>
      <c r="J490" s="97"/>
      <c r="K490" s="97"/>
    </row>
    <row r="491" spans="1:11" s="94" customFormat="1" x14ac:dyDescent="0.35">
      <c r="A491" s="11"/>
      <c r="B491" s="11"/>
      <c r="C491" s="11"/>
      <c r="D491" s="11"/>
      <c r="E491" s="96"/>
      <c r="F491" s="97"/>
      <c r="G491" s="96"/>
      <c r="H491" s="96"/>
      <c r="I491" s="97"/>
      <c r="J491" s="97"/>
      <c r="K491" s="97"/>
    </row>
    <row r="492" spans="1:11" s="94" customFormat="1" x14ac:dyDescent="0.35">
      <c r="A492" s="11"/>
      <c r="B492" s="11"/>
      <c r="C492" s="11"/>
      <c r="D492" s="11"/>
      <c r="E492" s="96"/>
      <c r="F492" s="97"/>
      <c r="G492" s="96"/>
      <c r="H492" s="96"/>
      <c r="I492" s="97"/>
      <c r="J492" s="97"/>
      <c r="K492" s="97"/>
    </row>
    <row r="493" spans="1:11" s="94" customFormat="1" x14ac:dyDescent="0.35">
      <c r="A493" s="11"/>
      <c r="B493" s="11"/>
      <c r="C493" s="11"/>
      <c r="D493" s="11"/>
      <c r="E493" s="96"/>
      <c r="F493" s="97"/>
      <c r="G493" s="96"/>
      <c r="H493" s="96"/>
      <c r="I493" s="97"/>
      <c r="J493" s="97"/>
      <c r="K493" s="97"/>
    </row>
    <row r="494" spans="1:11" s="94" customFormat="1" x14ac:dyDescent="0.35">
      <c r="A494" s="11"/>
      <c r="B494" s="11"/>
      <c r="C494" s="11"/>
      <c r="D494" s="11"/>
      <c r="E494" s="96"/>
      <c r="F494" s="97"/>
      <c r="G494" s="96"/>
      <c r="H494" s="96"/>
      <c r="I494" s="97"/>
      <c r="J494" s="97"/>
      <c r="K494" s="97"/>
    </row>
    <row r="495" spans="1:11" s="94" customFormat="1" x14ac:dyDescent="0.35">
      <c r="A495" s="11"/>
      <c r="B495" s="11"/>
      <c r="C495" s="11"/>
      <c r="D495" s="11"/>
      <c r="E495" s="96"/>
      <c r="F495" s="97"/>
      <c r="G495" s="96"/>
      <c r="H495" s="96"/>
      <c r="I495" s="97"/>
      <c r="J495" s="97"/>
      <c r="K495" s="97"/>
    </row>
    <row r="496" spans="1:11" s="94" customFormat="1" x14ac:dyDescent="0.35">
      <c r="A496" s="11"/>
      <c r="B496" s="11"/>
      <c r="C496" s="11"/>
      <c r="D496" s="11"/>
      <c r="E496" s="96"/>
      <c r="F496" s="97"/>
      <c r="G496" s="96"/>
      <c r="H496" s="96"/>
      <c r="I496" s="97"/>
      <c r="J496" s="97"/>
      <c r="K496" s="97"/>
    </row>
    <row r="497" spans="1:11" s="94" customFormat="1" x14ac:dyDescent="0.35">
      <c r="A497" s="11"/>
      <c r="B497" s="11"/>
      <c r="C497" s="11"/>
      <c r="D497" s="11"/>
      <c r="E497" s="96"/>
      <c r="F497" s="97"/>
      <c r="G497" s="96"/>
      <c r="H497" s="96"/>
      <c r="I497" s="97"/>
      <c r="J497" s="97"/>
      <c r="K497" s="97"/>
    </row>
    <row r="498" spans="1:11" s="94" customFormat="1" x14ac:dyDescent="0.35">
      <c r="A498" s="11"/>
      <c r="B498" s="11"/>
      <c r="C498" s="11"/>
      <c r="D498" s="11"/>
      <c r="E498" s="96"/>
      <c r="F498" s="97"/>
      <c r="G498" s="96"/>
      <c r="H498" s="96"/>
      <c r="I498" s="97"/>
      <c r="J498" s="97"/>
      <c r="K498" s="97"/>
    </row>
    <row r="499" spans="1:11" s="94" customFormat="1" x14ac:dyDescent="0.35">
      <c r="A499" s="11"/>
      <c r="B499" s="11"/>
      <c r="C499" s="11"/>
      <c r="D499" s="11"/>
      <c r="E499" s="96"/>
      <c r="F499" s="97"/>
      <c r="G499" s="96"/>
      <c r="H499" s="96"/>
      <c r="I499" s="97"/>
      <c r="J499" s="97"/>
      <c r="K499" s="97"/>
    </row>
    <row r="500" spans="1:11" s="94" customFormat="1" x14ac:dyDescent="0.35">
      <c r="A500" s="11"/>
      <c r="B500" s="11"/>
      <c r="C500" s="11"/>
      <c r="D500" s="11"/>
      <c r="E500" s="96"/>
      <c r="F500" s="97"/>
      <c r="G500" s="96"/>
      <c r="H500" s="96"/>
      <c r="I500" s="97"/>
      <c r="J500" s="97"/>
      <c r="K500" s="97"/>
    </row>
    <row r="501" spans="1:11" s="94" customFormat="1" x14ac:dyDescent="0.35">
      <c r="A501" s="11"/>
      <c r="B501" s="11"/>
      <c r="C501" s="11"/>
      <c r="D501" s="11"/>
      <c r="E501" s="96"/>
      <c r="F501" s="97"/>
      <c r="G501" s="96"/>
      <c r="H501" s="96"/>
      <c r="I501" s="97"/>
      <c r="J501" s="97"/>
      <c r="K501" s="97"/>
    </row>
    <row r="502" spans="1:11" s="94" customFormat="1" x14ac:dyDescent="0.35">
      <c r="A502" s="11"/>
      <c r="B502" s="11"/>
      <c r="C502" s="11"/>
      <c r="D502" s="11"/>
      <c r="E502" s="96"/>
      <c r="F502" s="97"/>
      <c r="G502" s="96"/>
      <c r="H502" s="96"/>
      <c r="I502" s="97"/>
      <c r="J502" s="97"/>
      <c r="K502" s="97"/>
    </row>
    <row r="503" spans="1:11" s="94" customFormat="1" x14ac:dyDescent="0.35">
      <c r="A503" s="11"/>
      <c r="B503" s="11"/>
      <c r="C503" s="11"/>
      <c r="D503" s="11"/>
      <c r="E503" s="96"/>
      <c r="F503" s="97"/>
      <c r="G503" s="96"/>
      <c r="H503" s="96"/>
      <c r="I503" s="97"/>
      <c r="J503" s="97"/>
      <c r="K503" s="97"/>
    </row>
    <row r="504" spans="1:11" s="94" customFormat="1" x14ac:dyDescent="0.35">
      <c r="A504" s="11"/>
      <c r="B504" s="11"/>
      <c r="C504" s="11"/>
      <c r="D504" s="11"/>
      <c r="E504" s="96"/>
      <c r="F504" s="97"/>
      <c r="G504" s="96"/>
      <c r="H504" s="96"/>
      <c r="I504" s="97"/>
      <c r="J504" s="97"/>
      <c r="K504" s="97"/>
    </row>
    <row r="505" spans="1:11" s="94" customFormat="1" x14ac:dyDescent="0.35">
      <c r="A505" s="11"/>
      <c r="B505" s="11"/>
      <c r="C505" s="11"/>
      <c r="D505" s="11"/>
      <c r="E505" s="96"/>
      <c r="F505" s="97"/>
      <c r="G505" s="96"/>
      <c r="H505" s="96"/>
      <c r="I505" s="97"/>
      <c r="J505" s="97"/>
      <c r="K505" s="97"/>
    </row>
    <row r="506" spans="1:11" s="94" customFormat="1" x14ac:dyDescent="0.35">
      <c r="A506" s="11"/>
      <c r="B506" s="11"/>
      <c r="C506" s="11"/>
      <c r="D506" s="11"/>
      <c r="E506" s="96"/>
      <c r="F506" s="97"/>
      <c r="G506" s="96"/>
      <c r="H506" s="96"/>
      <c r="I506" s="97"/>
      <c r="J506" s="97"/>
      <c r="K506" s="97"/>
    </row>
    <row r="507" spans="1:11" s="94" customFormat="1" x14ac:dyDescent="0.35">
      <c r="A507" s="11"/>
      <c r="B507" s="11"/>
      <c r="C507" s="11"/>
      <c r="D507" s="11"/>
      <c r="E507" s="96"/>
      <c r="F507" s="97"/>
      <c r="G507" s="96"/>
      <c r="H507" s="96"/>
      <c r="I507" s="97"/>
      <c r="J507" s="97"/>
      <c r="K507" s="97"/>
    </row>
    <row r="508" spans="1:11" s="94" customFormat="1" x14ac:dyDescent="0.35">
      <c r="A508" s="11"/>
      <c r="B508" s="11"/>
      <c r="C508" s="11"/>
      <c r="D508" s="11"/>
      <c r="E508" s="96"/>
      <c r="F508" s="97"/>
      <c r="G508" s="96"/>
      <c r="H508" s="96"/>
      <c r="I508" s="97"/>
      <c r="J508" s="97"/>
      <c r="K508" s="97"/>
    </row>
    <row r="509" spans="1:11" s="94" customFormat="1" x14ac:dyDescent="0.35">
      <c r="A509" s="11"/>
      <c r="B509" s="11"/>
      <c r="C509" s="11"/>
      <c r="D509" s="11"/>
      <c r="E509" s="96"/>
      <c r="F509" s="97"/>
      <c r="G509" s="96"/>
      <c r="H509" s="96"/>
      <c r="I509" s="97"/>
      <c r="J509" s="97"/>
      <c r="K509" s="97"/>
    </row>
    <row r="510" spans="1:11" s="94" customFormat="1" x14ac:dyDescent="0.35">
      <c r="A510" s="11"/>
      <c r="B510" s="11"/>
      <c r="C510" s="11"/>
      <c r="D510" s="11"/>
      <c r="E510" s="96"/>
      <c r="F510" s="97"/>
      <c r="G510" s="96"/>
      <c r="H510" s="96"/>
      <c r="I510" s="97"/>
      <c r="J510" s="97"/>
      <c r="K510" s="97"/>
    </row>
    <row r="511" spans="1:11" s="94" customFormat="1" x14ac:dyDescent="0.35">
      <c r="A511" s="11"/>
      <c r="B511" s="11"/>
      <c r="C511" s="11"/>
      <c r="D511" s="11"/>
      <c r="E511" s="96"/>
      <c r="F511" s="97"/>
      <c r="G511" s="96"/>
      <c r="H511" s="96"/>
      <c r="I511" s="97"/>
      <c r="J511" s="97"/>
      <c r="K511" s="97"/>
    </row>
    <row r="512" spans="1:11" s="94" customFormat="1" x14ac:dyDescent="0.35">
      <c r="A512" s="11"/>
      <c r="B512" s="11"/>
      <c r="C512" s="11"/>
      <c r="D512" s="11"/>
      <c r="E512" s="96"/>
      <c r="F512" s="97"/>
      <c r="G512" s="96"/>
      <c r="H512" s="96"/>
      <c r="I512" s="97"/>
      <c r="J512" s="97"/>
      <c r="K512" s="97"/>
    </row>
    <row r="513" spans="1:11" s="94" customFormat="1" x14ac:dyDescent="0.35">
      <c r="A513" s="11"/>
      <c r="B513" s="11"/>
      <c r="C513" s="11"/>
      <c r="D513" s="11"/>
      <c r="E513" s="96"/>
      <c r="F513" s="97"/>
      <c r="G513" s="96"/>
      <c r="H513" s="96"/>
      <c r="I513" s="97"/>
      <c r="J513" s="97"/>
      <c r="K513" s="97"/>
    </row>
    <row r="514" spans="1:11" s="94" customFormat="1" x14ac:dyDescent="0.35">
      <c r="A514" s="11"/>
      <c r="B514" s="11"/>
      <c r="C514" s="11"/>
      <c r="D514" s="11"/>
      <c r="E514" s="96"/>
      <c r="F514" s="97"/>
      <c r="G514" s="96"/>
      <c r="H514" s="96"/>
      <c r="I514" s="97"/>
      <c r="J514" s="97"/>
      <c r="K514" s="97"/>
    </row>
    <row r="515" spans="1:11" s="94" customFormat="1" x14ac:dyDescent="0.35">
      <c r="A515" s="11"/>
      <c r="B515" s="11"/>
      <c r="C515" s="11"/>
      <c r="D515" s="11"/>
      <c r="E515" s="96"/>
      <c r="F515" s="97"/>
      <c r="G515" s="96"/>
      <c r="H515" s="96"/>
      <c r="I515" s="97"/>
      <c r="J515" s="97"/>
      <c r="K515" s="97"/>
    </row>
    <row r="516" spans="1:11" s="94" customFormat="1" x14ac:dyDescent="0.35">
      <c r="A516" s="11"/>
      <c r="B516" s="11"/>
      <c r="C516" s="11"/>
      <c r="D516" s="11"/>
      <c r="E516" s="96"/>
      <c r="F516" s="97"/>
      <c r="G516" s="96"/>
      <c r="H516" s="96"/>
      <c r="I516" s="97"/>
      <c r="J516" s="97"/>
      <c r="K516" s="97"/>
    </row>
    <row r="517" spans="1:11" s="94" customFormat="1" x14ac:dyDescent="0.35">
      <c r="A517" s="11"/>
      <c r="B517" s="11"/>
      <c r="C517" s="11"/>
      <c r="D517" s="11"/>
      <c r="E517" s="96"/>
      <c r="F517" s="97"/>
      <c r="G517" s="96"/>
      <c r="H517" s="96"/>
      <c r="I517" s="97"/>
      <c r="J517" s="97"/>
      <c r="K517" s="97"/>
    </row>
    <row r="518" spans="1:11" s="94" customFormat="1" x14ac:dyDescent="0.35">
      <c r="A518" s="11"/>
      <c r="B518" s="11"/>
      <c r="C518" s="11"/>
      <c r="D518" s="11"/>
      <c r="E518" s="96"/>
      <c r="F518" s="97"/>
      <c r="G518" s="96"/>
      <c r="H518" s="96"/>
      <c r="I518" s="97"/>
      <c r="J518" s="97"/>
      <c r="K518" s="97"/>
    </row>
    <row r="519" spans="1:11" s="94" customFormat="1" x14ac:dyDescent="0.35">
      <c r="A519" s="11"/>
      <c r="B519" s="11"/>
      <c r="C519" s="11"/>
      <c r="D519" s="11"/>
      <c r="E519" s="96"/>
      <c r="F519" s="97"/>
      <c r="G519" s="96"/>
      <c r="H519" s="96"/>
      <c r="I519" s="97"/>
      <c r="J519" s="97"/>
      <c r="K519" s="97"/>
    </row>
    <row r="520" spans="1:11" s="94" customFormat="1" x14ac:dyDescent="0.35">
      <c r="A520" s="11"/>
      <c r="B520" s="11"/>
      <c r="C520" s="11"/>
      <c r="D520" s="11"/>
      <c r="E520" s="96"/>
      <c r="F520" s="97"/>
      <c r="G520" s="96"/>
      <c r="H520" s="96"/>
      <c r="I520" s="97"/>
      <c r="J520" s="97"/>
      <c r="K520" s="97"/>
    </row>
    <row r="521" spans="1:11" s="94" customFormat="1" x14ac:dyDescent="0.35">
      <c r="A521" s="11"/>
      <c r="B521" s="11"/>
      <c r="C521" s="11"/>
      <c r="D521" s="11"/>
      <c r="E521" s="96"/>
      <c r="F521" s="97"/>
      <c r="G521" s="96"/>
      <c r="H521" s="96"/>
      <c r="I521" s="97"/>
      <c r="J521" s="97"/>
      <c r="K521" s="97"/>
    </row>
    <row r="522" spans="1:11" s="94" customFormat="1" x14ac:dyDescent="0.35">
      <c r="A522" s="11"/>
      <c r="B522" s="11"/>
      <c r="C522" s="11"/>
      <c r="D522" s="11"/>
      <c r="E522" s="96"/>
      <c r="F522" s="97"/>
      <c r="G522" s="96"/>
      <c r="H522" s="96"/>
      <c r="I522" s="97"/>
      <c r="J522" s="97"/>
      <c r="K522" s="97"/>
    </row>
    <row r="523" spans="1:11" s="94" customFormat="1" x14ac:dyDescent="0.35">
      <c r="A523" s="11"/>
      <c r="B523" s="11"/>
      <c r="C523" s="11"/>
      <c r="D523" s="11"/>
      <c r="E523" s="96"/>
      <c r="F523" s="97"/>
      <c r="G523" s="96"/>
      <c r="H523" s="96"/>
      <c r="I523" s="97"/>
      <c r="J523" s="97"/>
      <c r="K523" s="97"/>
    </row>
    <row r="524" spans="1:11" s="94" customFormat="1" x14ac:dyDescent="0.35">
      <c r="A524" s="11"/>
      <c r="B524" s="11"/>
      <c r="C524" s="11"/>
      <c r="D524" s="11"/>
      <c r="E524" s="96"/>
      <c r="F524" s="97"/>
      <c r="G524" s="96"/>
      <c r="H524" s="96"/>
      <c r="I524" s="97"/>
      <c r="J524" s="97"/>
      <c r="K524" s="97"/>
    </row>
    <row r="525" spans="1:11" s="94" customFormat="1" x14ac:dyDescent="0.35">
      <c r="A525" s="11"/>
      <c r="B525" s="11"/>
      <c r="C525" s="11"/>
      <c r="D525" s="11"/>
      <c r="E525" s="96"/>
      <c r="F525" s="97"/>
      <c r="G525" s="96"/>
      <c r="H525" s="96"/>
      <c r="I525" s="97"/>
      <c r="J525" s="97"/>
      <c r="K525" s="97"/>
    </row>
    <row r="526" spans="1:11" s="94" customFormat="1" x14ac:dyDescent="0.35">
      <c r="A526" s="11"/>
      <c r="B526" s="11"/>
      <c r="C526" s="11"/>
      <c r="D526" s="11"/>
      <c r="E526" s="96"/>
      <c r="F526" s="97"/>
      <c r="G526" s="96"/>
      <c r="H526" s="96"/>
      <c r="I526" s="97"/>
      <c r="J526" s="97"/>
      <c r="K526" s="97"/>
    </row>
    <row r="527" spans="1:11" s="94" customFormat="1" x14ac:dyDescent="0.35">
      <c r="A527" s="11"/>
      <c r="B527" s="11"/>
      <c r="C527" s="11"/>
      <c r="D527" s="11"/>
      <c r="E527" s="96"/>
      <c r="F527" s="97"/>
      <c r="G527" s="96"/>
      <c r="H527" s="96"/>
      <c r="I527" s="97"/>
      <c r="J527" s="97"/>
      <c r="K527" s="97"/>
    </row>
    <row r="528" spans="1:11" s="94" customFormat="1" x14ac:dyDescent="0.35">
      <c r="A528" s="11"/>
      <c r="B528" s="11"/>
      <c r="C528" s="11"/>
      <c r="D528" s="11"/>
      <c r="E528" s="96"/>
      <c r="F528" s="97"/>
      <c r="G528" s="96"/>
      <c r="H528" s="96"/>
      <c r="I528" s="97"/>
      <c r="J528" s="97"/>
      <c r="K528" s="97"/>
    </row>
    <row r="529" spans="1:11" s="94" customFormat="1" x14ac:dyDescent="0.35">
      <c r="A529" s="11"/>
      <c r="B529" s="11"/>
      <c r="C529" s="11"/>
      <c r="D529" s="11"/>
      <c r="E529" s="96"/>
      <c r="F529" s="97"/>
      <c r="G529" s="96"/>
      <c r="H529" s="96"/>
      <c r="I529" s="97"/>
      <c r="J529" s="97"/>
      <c r="K529" s="97"/>
    </row>
    <row r="530" spans="1:11" s="94" customFormat="1" x14ac:dyDescent="0.35">
      <c r="A530" s="11"/>
      <c r="B530" s="11"/>
      <c r="C530" s="11"/>
      <c r="D530" s="11"/>
      <c r="E530" s="96"/>
      <c r="F530" s="97"/>
      <c r="G530" s="96"/>
      <c r="H530" s="96"/>
      <c r="I530" s="97"/>
      <c r="J530" s="97"/>
      <c r="K530" s="97"/>
    </row>
    <row r="531" spans="1:11" s="94" customFormat="1" x14ac:dyDescent="0.35">
      <c r="A531" s="11"/>
      <c r="B531" s="11"/>
      <c r="C531" s="11"/>
      <c r="D531" s="11"/>
      <c r="E531" s="96"/>
      <c r="F531" s="97"/>
      <c r="G531" s="96"/>
      <c r="H531" s="96"/>
      <c r="I531" s="97"/>
      <c r="J531" s="97"/>
      <c r="K531" s="97"/>
    </row>
    <row r="532" spans="1:11" s="94" customFormat="1" x14ac:dyDescent="0.35">
      <c r="A532" s="11"/>
      <c r="B532" s="11"/>
      <c r="C532" s="11"/>
      <c r="D532" s="11"/>
      <c r="E532" s="96"/>
      <c r="F532" s="97"/>
      <c r="G532" s="96"/>
      <c r="H532" s="96"/>
      <c r="I532" s="97"/>
      <c r="J532" s="97"/>
      <c r="K532" s="97"/>
    </row>
    <row r="533" spans="1:11" s="94" customFormat="1" x14ac:dyDescent="0.35">
      <c r="A533" s="11"/>
      <c r="B533" s="11"/>
      <c r="C533" s="11"/>
      <c r="D533" s="11"/>
      <c r="E533" s="96"/>
      <c r="F533" s="97"/>
      <c r="G533" s="96"/>
      <c r="H533" s="96"/>
      <c r="I533" s="97"/>
      <c r="J533" s="97"/>
      <c r="K533" s="97"/>
    </row>
    <row r="534" spans="1:11" s="94" customFormat="1" x14ac:dyDescent="0.35">
      <c r="A534" s="11"/>
      <c r="B534" s="11"/>
      <c r="C534" s="11"/>
      <c r="D534" s="11"/>
      <c r="E534" s="96"/>
      <c r="F534" s="97"/>
      <c r="G534" s="96"/>
      <c r="H534" s="96"/>
      <c r="I534" s="97"/>
      <c r="J534" s="97"/>
      <c r="K534" s="97"/>
    </row>
    <row r="535" spans="1:11" s="94" customFormat="1" x14ac:dyDescent="0.35">
      <c r="A535" s="11"/>
      <c r="B535" s="11"/>
      <c r="C535" s="11"/>
      <c r="D535" s="11"/>
      <c r="E535" s="96"/>
      <c r="F535" s="97"/>
      <c r="G535" s="96"/>
      <c r="H535" s="96"/>
      <c r="I535" s="97"/>
      <c r="J535" s="97"/>
      <c r="K535" s="97"/>
    </row>
    <row r="536" spans="1:11" s="94" customFormat="1" x14ac:dyDescent="0.35">
      <c r="A536" s="11"/>
      <c r="B536" s="11"/>
      <c r="C536" s="11"/>
      <c r="D536" s="11"/>
      <c r="E536" s="96"/>
      <c r="F536" s="97"/>
      <c r="G536" s="96"/>
      <c r="H536" s="96"/>
      <c r="I536" s="97"/>
      <c r="J536" s="97"/>
      <c r="K536" s="97"/>
    </row>
    <row r="537" spans="1:11" s="94" customFormat="1" x14ac:dyDescent="0.35">
      <c r="A537" s="11"/>
      <c r="B537" s="11"/>
      <c r="C537" s="11"/>
      <c r="D537" s="11"/>
      <c r="E537" s="96"/>
      <c r="F537" s="97"/>
      <c r="G537" s="96"/>
      <c r="H537" s="96"/>
      <c r="I537" s="97"/>
      <c r="J537" s="97"/>
      <c r="K537" s="97"/>
    </row>
    <row r="538" spans="1:11" s="94" customFormat="1" x14ac:dyDescent="0.35">
      <c r="A538" s="11"/>
      <c r="B538" s="11"/>
      <c r="C538" s="11"/>
      <c r="D538" s="11"/>
      <c r="E538" s="96"/>
      <c r="F538" s="97"/>
      <c r="G538" s="96"/>
      <c r="H538" s="96"/>
      <c r="I538" s="97"/>
      <c r="J538" s="97"/>
      <c r="K538" s="97"/>
    </row>
    <row r="539" spans="1:11" s="94" customFormat="1" x14ac:dyDescent="0.35">
      <c r="A539" s="11"/>
      <c r="B539" s="11"/>
      <c r="C539" s="11"/>
      <c r="D539" s="11"/>
      <c r="E539" s="96"/>
      <c r="F539" s="97"/>
      <c r="G539" s="96"/>
      <c r="H539" s="96"/>
      <c r="I539" s="97"/>
      <c r="J539" s="97"/>
      <c r="K539" s="97"/>
    </row>
    <row r="540" spans="1:11" s="94" customFormat="1" x14ac:dyDescent="0.35">
      <c r="A540" s="11"/>
      <c r="B540" s="11"/>
      <c r="C540" s="11"/>
      <c r="D540" s="11"/>
      <c r="E540" s="96"/>
      <c r="F540" s="97"/>
      <c r="G540" s="96"/>
      <c r="H540" s="96"/>
      <c r="I540" s="97"/>
      <c r="J540" s="97"/>
      <c r="K540" s="97"/>
    </row>
    <row r="541" spans="1:11" s="94" customFormat="1" x14ac:dyDescent="0.35">
      <c r="A541" s="11"/>
      <c r="B541" s="11"/>
      <c r="C541" s="11"/>
      <c r="D541" s="11"/>
      <c r="E541" s="96"/>
      <c r="F541" s="97"/>
      <c r="G541" s="96"/>
      <c r="H541" s="96"/>
      <c r="I541" s="97"/>
      <c r="J541" s="97"/>
      <c r="K541" s="97"/>
    </row>
    <row r="542" spans="1:11" s="94" customFormat="1" x14ac:dyDescent="0.35">
      <c r="A542" s="11"/>
      <c r="B542" s="11"/>
      <c r="C542" s="11"/>
      <c r="D542" s="11"/>
      <c r="E542" s="96"/>
      <c r="F542" s="97"/>
      <c r="G542" s="96"/>
      <c r="H542" s="96"/>
      <c r="I542" s="97"/>
      <c r="J542" s="97"/>
      <c r="K542" s="97"/>
    </row>
    <row r="543" spans="1:11" s="94" customFormat="1" x14ac:dyDescent="0.35">
      <c r="A543" s="11"/>
      <c r="B543" s="11"/>
      <c r="C543" s="11"/>
      <c r="D543" s="11"/>
      <c r="E543" s="96"/>
      <c r="F543" s="97"/>
      <c r="G543" s="96"/>
      <c r="H543" s="96"/>
      <c r="I543" s="97"/>
      <c r="J543" s="97"/>
      <c r="K543" s="97"/>
    </row>
    <row r="544" spans="1:11" s="94" customFormat="1" x14ac:dyDescent="0.35">
      <c r="A544" s="11"/>
      <c r="B544" s="11"/>
      <c r="C544" s="11"/>
      <c r="D544" s="11"/>
      <c r="E544" s="96"/>
      <c r="F544" s="97"/>
      <c r="G544" s="96"/>
      <c r="H544" s="96"/>
      <c r="I544" s="97"/>
      <c r="J544" s="97"/>
      <c r="K544" s="97"/>
    </row>
    <row r="545" spans="1:11" s="94" customFormat="1" x14ac:dyDescent="0.35">
      <c r="A545" s="11"/>
      <c r="B545" s="11"/>
      <c r="C545" s="11"/>
      <c r="D545" s="11"/>
      <c r="E545" s="96"/>
      <c r="F545" s="97"/>
      <c r="G545" s="96"/>
      <c r="H545" s="96"/>
      <c r="I545" s="97"/>
      <c r="J545" s="97"/>
      <c r="K545" s="97"/>
    </row>
    <row r="546" spans="1:11" s="94" customFormat="1" x14ac:dyDescent="0.35">
      <c r="A546" s="11"/>
      <c r="B546" s="11"/>
      <c r="C546" s="11"/>
      <c r="D546" s="11"/>
      <c r="E546" s="96"/>
      <c r="F546" s="97"/>
      <c r="G546" s="96"/>
      <c r="H546" s="96"/>
      <c r="I546" s="97"/>
      <c r="J546" s="97"/>
      <c r="K546" s="97"/>
    </row>
    <row r="547" spans="1:11" s="94" customFormat="1" x14ac:dyDescent="0.35">
      <c r="A547" s="11"/>
      <c r="B547" s="11"/>
      <c r="C547" s="11"/>
      <c r="D547" s="11"/>
      <c r="E547" s="96"/>
      <c r="F547" s="97"/>
      <c r="G547" s="96"/>
      <c r="H547" s="96"/>
      <c r="I547" s="97"/>
      <c r="J547" s="97"/>
      <c r="K547" s="97"/>
    </row>
    <row r="548" spans="1:11" s="94" customFormat="1" x14ac:dyDescent="0.35">
      <c r="A548" s="11"/>
      <c r="B548" s="11"/>
      <c r="C548" s="11"/>
      <c r="D548" s="11"/>
      <c r="E548" s="96"/>
      <c r="F548" s="97"/>
      <c r="G548" s="96"/>
      <c r="H548" s="96"/>
      <c r="I548" s="97"/>
      <c r="J548" s="97"/>
      <c r="K548" s="97"/>
    </row>
    <row r="549" spans="1:11" s="94" customFormat="1" x14ac:dyDescent="0.35">
      <c r="A549" s="11"/>
      <c r="B549" s="11"/>
      <c r="C549" s="11"/>
      <c r="D549" s="11"/>
      <c r="E549" s="96"/>
      <c r="F549" s="97"/>
      <c r="G549" s="96"/>
      <c r="H549" s="96"/>
      <c r="I549" s="97"/>
      <c r="J549" s="97"/>
      <c r="K549" s="97"/>
    </row>
    <row r="550" spans="1:11" s="94" customFormat="1" x14ac:dyDescent="0.35">
      <c r="A550" s="11"/>
      <c r="B550" s="11"/>
      <c r="C550" s="11"/>
      <c r="D550" s="11"/>
      <c r="E550" s="96"/>
      <c r="F550" s="97"/>
      <c r="G550" s="96"/>
      <c r="H550" s="96"/>
      <c r="I550" s="97"/>
      <c r="J550" s="97"/>
      <c r="K550" s="97"/>
    </row>
    <row r="551" spans="1:11" s="94" customFormat="1" x14ac:dyDescent="0.35">
      <c r="A551" s="11"/>
      <c r="B551" s="11"/>
      <c r="C551" s="11"/>
      <c r="D551" s="11"/>
      <c r="E551" s="96"/>
      <c r="F551" s="97"/>
      <c r="G551" s="96"/>
      <c r="H551" s="96"/>
      <c r="I551" s="97"/>
      <c r="J551" s="97"/>
      <c r="K551" s="97"/>
    </row>
    <row r="552" spans="1:11" s="94" customFormat="1" x14ac:dyDescent="0.35">
      <c r="A552" s="11"/>
      <c r="B552" s="11"/>
      <c r="C552" s="11"/>
      <c r="D552" s="11"/>
      <c r="E552" s="96"/>
      <c r="F552" s="97"/>
      <c r="G552" s="96"/>
      <c r="H552" s="96"/>
      <c r="I552" s="97"/>
      <c r="J552" s="97"/>
      <c r="K552" s="97"/>
    </row>
    <row r="553" spans="1:11" s="94" customFormat="1" x14ac:dyDescent="0.35">
      <c r="A553" s="11"/>
      <c r="B553" s="11"/>
      <c r="C553" s="11"/>
      <c r="D553" s="11"/>
      <c r="E553" s="96"/>
      <c r="F553" s="97"/>
      <c r="G553" s="96"/>
      <c r="H553" s="96"/>
      <c r="I553" s="97"/>
      <c r="J553" s="97"/>
      <c r="K553" s="97"/>
    </row>
    <row r="554" spans="1:11" s="94" customFormat="1" x14ac:dyDescent="0.35">
      <c r="A554" s="11"/>
      <c r="B554" s="11"/>
      <c r="C554" s="11"/>
      <c r="D554" s="11"/>
      <c r="E554" s="96"/>
      <c r="F554" s="97"/>
      <c r="G554" s="96"/>
      <c r="H554" s="96"/>
      <c r="I554" s="97"/>
      <c r="J554" s="97"/>
      <c r="K554" s="97"/>
    </row>
    <row r="555" spans="1:11" s="94" customFormat="1" x14ac:dyDescent="0.35">
      <c r="A555" s="11"/>
      <c r="B555" s="11"/>
      <c r="C555" s="11"/>
      <c r="D555" s="11"/>
      <c r="E555" s="96"/>
      <c r="F555" s="97"/>
      <c r="G555" s="96"/>
      <c r="H555" s="96"/>
      <c r="I555" s="97"/>
      <c r="J555" s="97"/>
      <c r="K555" s="97"/>
    </row>
    <row r="556" spans="1:11" s="94" customFormat="1" x14ac:dyDescent="0.35">
      <c r="A556" s="11"/>
      <c r="B556" s="11"/>
      <c r="C556" s="11"/>
      <c r="D556" s="11"/>
      <c r="E556" s="96"/>
      <c r="F556" s="97"/>
      <c r="G556" s="96"/>
      <c r="H556" s="96"/>
      <c r="I556" s="97"/>
      <c r="J556" s="97"/>
      <c r="K556" s="97"/>
    </row>
    <row r="557" spans="1:11" s="94" customFormat="1" x14ac:dyDescent="0.35">
      <c r="A557" s="11"/>
      <c r="B557" s="11"/>
      <c r="C557" s="11"/>
      <c r="D557" s="11"/>
      <c r="E557" s="96"/>
      <c r="F557" s="97"/>
      <c r="G557" s="96"/>
      <c r="H557" s="96"/>
      <c r="I557" s="97"/>
      <c r="J557" s="97"/>
      <c r="K557" s="97"/>
    </row>
    <row r="558" spans="1:11" s="94" customFormat="1" x14ac:dyDescent="0.35">
      <c r="A558" s="11"/>
      <c r="B558" s="11"/>
      <c r="C558" s="11"/>
      <c r="D558" s="11"/>
      <c r="E558" s="96"/>
      <c r="F558" s="97"/>
      <c r="G558" s="96"/>
      <c r="H558" s="96"/>
      <c r="I558" s="97"/>
      <c r="J558" s="97"/>
      <c r="K558" s="97"/>
    </row>
    <row r="559" spans="1:11" s="94" customFormat="1" x14ac:dyDescent="0.35">
      <c r="A559" s="11"/>
      <c r="B559" s="11"/>
      <c r="C559" s="11"/>
      <c r="D559" s="11"/>
      <c r="E559" s="96"/>
      <c r="F559" s="97"/>
      <c r="G559" s="96"/>
      <c r="H559" s="96"/>
      <c r="I559" s="97"/>
      <c r="J559" s="97"/>
      <c r="K559" s="97"/>
    </row>
    <row r="560" spans="1:11" s="94" customFormat="1" x14ac:dyDescent="0.35">
      <c r="A560" s="11"/>
      <c r="B560" s="11"/>
      <c r="C560" s="11"/>
      <c r="D560" s="11"/>
      <c r="E560" s="96"/>
      <c r="F560" s="97"/>
      <c r="G560" s="96"/>
      <c r="H560" s="96"/>
      <c r="I560" s="97"/>
      <c r="J560" s="97"/>
      <c r="K560" s="97"/>
    </row>
    <row r="561" spans="1:11" s="94" customFormat="1" x14ac:dyDescent="0.35">
      <c r="A561" s="11"/>
      <c r="B561" s="11"/>
      <c r="C561" s="11"/>
      <c r="D561" s="11"/>
      <c r="E561" s="96"/>
      <c r="F561" s="97"/>
      <c r="G561" s="96"/>
      <c r="H561" s="96"/>
      <c r="I561" s="97"/>
      <c r="J561" s="97"/>
      <c r="K561" s="97"/>
    </row>
    <row r="562" spans="1:11" s="94" customFormat="1" x14ac:dyDescent="0.35">
      <c r="A562" s="11"/>
      <c r="B562" s="11"/>
      <c r="C562" s="11"/>
      <c r="D562" s="11"/>
      <c r="E562" s="96"/>
      <c r="F562" s="97"/>
      <c r="G562" s="96"/>
      <c r="H562" s="96"/>
      <c r="I562" s="97"/>
      <c r="J562" s="97"/>
      <c r="K562" s="97"/>
    </row>
    <row r="563" spans="1:11" s="94" customFormat="1" x14ac:dyDescent="0.35">
      <c r="A563" s="11"/>
      <c r="B563" s="11"/>
      <c r="C563" s="11"/>
      <c r="D563" s="11"/>
      <c r="E563" s="96"/>
      <c r="F563" s="97"/>
      <c r="G563" s="96"/>
      <c r="H563" s="96"/>
      <c r="I563" s="97"/>
      <c r="J563" s="97"/>
      <c r="K563" s="97"/>
    </row>
    <row r="564" spans="1:11" s="94" customFormat="1" x14ac:dyDescent="0.35">
      <c r="A564" s="11"/>
      <c r="B564" s="11"/>
      <c r="C564" s="11"/>
      <c r="D564" s="11"/>
      <c r="E564" s="96"/>
      <c r="F564" s="97"/>
      <c r="G564" s="96"/>
      <c r="H564" s="96"/>
      <c r="I564" s="97"/>
      <c r="J564" s="97"/>
      <c r="K564" s="97"/>
    </row>
    <row r="565" spans="1:11" s="94" customFormat="1" x14ac:dyDescent="0.35">
      <c r="A565" s="11"/>
      <c r="B565" s="11"/>
      <c r="C565" s="11"/>
      <c r="D565" s="11"/>
      <c r="E565" s="96"/>
      <c r="F565" s="97"/>
      <c r="G565" s="96"/>
      <c r="H565" s="96"/>
      <c r="I565" s="97"/>
      <c r="J565" s="97"/>
      <c r="K565" s="97"/>
    </row>
    <row r="566" spans="1:11" s="94" customFormat="1" x14ac:dyDescent="0.35">
      <c r="A566" s="11"/>
      <c r="B566" s="11"/>
      <c r="C566" s="11"/>
      <c r="D566" s="11"/>
      <c r="E566" s="96"/>
      <c r="F566" s="97"/>
      <c r="G566" s="96"/>
      <c r="H566" s="96"/>
      <c r="I566" s="97"/>
      <c r="J566" s="97"/>
      <c r="K566" s="97"/>
    </row>
    <row r="567" spans="1:11" s="94" customFormat="1" x14ac:dyDescent="0.35">
      <c r="A567" s="11"/>
      <c r="B567" s="11"/>
      <c r="C567" s="11"/>
      <c r="D567" s="11"/>
      <c r="E567" s="96"/>
      <c r="F567" s="97"/>
      <c r="G567" s="96"/>
      <c r="H567" s="96"/>
      <c r="I567" s="97"/>
      <c r="J567" s="97"/>
      <c r="K567" s="97"/>
    </row>
    <row r="568" spans="1:11" s="94" customFormat="1" x14ac:dyDescent="0.35">
      <c r="A568" s="11"/>
      <c r="B568" s="11"/>
      <c r="C568" s="11"/>
      <c r="D568" s="11"/>
      <c r="E568" s="96"/>
      <c r="F568" s="97"/>
      <c r="G568" s="96"/>
      <c r="H568" s="96"/>
      <c r="I568" s="97"/>
      <c r="J568" s="97"/>
      <c r="K568" s="97"/>
    </row>
    <row r="569" spans="1:11" s="94" customFormat="1" x14ac:dyDescent="0.35">
      <c r="A569" s="11"/>
      <c r="B569" s="11"/>
      <c r="C569" s="11"/>
      <c r="D569" s="11"/>
      <c r="E569" s="96"/>
      <c r="F569" s="97"/>
      <c r="G569" s="96"/>
      <c r="H569" s="96"/>
      <c r="I569" s="97"/>
      <c r="J569" s="97"/>
      <c r="K569" s="97"/>
    </row>
    <row r="570" spans="1:11" s="94" customFormat="1" x14ac:dyDescent="0.35">
      <c r="A570" s="11"/>
      <c r="B570" s="11"/>
      <c r="C570" s="11"/>
      <c r="D570" s="11"/>
      <c r="E570" s="96"/>
      <c r="F570" s="97"/>
      <c r="G570" s="96"/>
      <c r="H570" s="96"/>
      <c r="I570" s="97"/>
      <c r="J570" s="97"/>
      <c r="K570" s="97"/>
    </row>
    <row r="571" spans="1:11" s="94" customFormat="1" x14ac:dyDescent="0.35">
      <c r="A571" s="11"/>
      <c r="B571" s="11"/>
      <c r="C571" s="11"/>
      <c r="D571" s="11"/>
      <c r="E571" s="96"/>
      <c r="F571" s="97"/>
      <c r="G571" s="96"/>
      <c r="H571" s="96"/>
      <c r="I571" s="97"/>
      <c r="J571" s="97"/>
      <c r="K571" s="97"/>
    </row>
    <row r="572" spans="1:11" s="94" customFormat="1" x14ac:dyDescent="0.35">
      <c r="A572" s="11"/>
      <c r="B572" s="11"/>
      <c r="C572" s="11"/>
      <c r="D572" s="11"/>
      <c r="E572" s="96"/>
      <c r="F572" s="97"/>
      <c r="G572" s="96"/>
      <c r="H572" s="96"/>
      <c r="I572" s="97"/>
      <c r="J572" s="97"/>
      <c r="K572" s="97"/>
    </row>
    <row r="573" spans="1:11" s="94" customFormat="1" x14ac:dyDescent="0.35">
      <c r="A573" s="11"/>
      <c r="B573" s="11"/>
      <c r="C573" s="11"/>
      <c r="D573" s="11"/>
      <c r="E573" s="96"/>
      <c r="F573" s="97"/>
      <c r="G573" s="96"/>
      <c r="H573" s="96"/>
      <c r="I573" s="97"/>
      <c r="J573" s="97"/>
      <c r="K573" s="97"/>
    </row>
    <row r="574" spans="1:11" s="94" customFormat="1" x14ac:dyDescent="0.35">
      <c r="A574" s="11"/>
      <c r="B574" s="11"/>
      <c r="C574" s="11"/>
      <c r="D574" s="11"/>
      <c r="E574" s="96"/>
      <c r="F574" s="97"/>
      <c r="G574" s="96"/>
      <c r="H574" s="96"/>
      <c r="I574" s="97"/>
      <c r="J574" s="97"/>
      <c r="K574" s="97"/>
    </row>
    <row r="575" spans="1:11" s="94" customFormat="1" x14ac:dyDescent="0.35">
      <c r="A575" s="11"/>
      <c r="B575" s="11"/>
      <c r="C575" s="11"/>
      <c r="D575" s="11"/>
      <c r="E575" s="96"/>
      <c r="F575" s="97"/>
      <c r="G575" s="96"/>
      <c r="H575" s="96"/>
      <c r="I575" s="97"/>
      <c r="J575" s="97"/>
      <c r="K575" s="97"/>
    </row>
    <row r="576" spans="1:11" s="94" customFormat="1" x14ac:dyDescent="0.35">
      <c r="A576" s="11"/>
      <c r="B576" s="11"/>
      <c r="C576" s="11"/>
      <c r="D576" s="11"/>
      <c r="E576" s="96"/>
      <c r="F576" s="97"/>
      <c r="G576" s="96"/>
      <c r="H576" s="96"/>
      <c r="I576" s="97"/>
      <c r="J576" s="97"/>
      <c r="K576" s="97"/>
    </row>
    <row r="577" spans="1:11" s="94" customFormat="1" x14ac:dyDescent="0.35">
      <c r="A577" s="11"/>
      <c r="B577" s="11"/>
      <c r="C577" s="11"/>
      <c r="D577" s="11"/>
      <c r="E577" s="96"/>
      <c r="F577" s="97"/>
      <c r="G577" s="96"/>
      <c r="H577" s="96"/>
      <c r="I577" s="97"/>
      <c r="J577" s="97"/>
      <c r="K577" s="97"/>
    </row>
    <row r="578" spans="1:11" s="94" customFormat="1" x14ac:dyDescent="0.35">
      <c r="A578" s="11"/>
      <c r="B578" s="11"/>
      <c r="C578" s="11"/>
      <c r="D578" s="11"/>
      <c r="E578" s="96"/>
      <c r="F578" s="97"/>
      <c r="G578" s="96"/>
      <c r="H578" s="96"/>
      <c r="I578" s="97"/>
      <c r="J578" s="97"/>
      <c r="K578" s="97"/>
    </row>
    <row r="579" spans="1:11" s="94" customFormat="1" x14ac:dyDescent="0.35">
      <c r="A579" s="11"/>
      <c r="B579" s="11"/>
      <c r="C579" s="11"/>
      <c r="D579" s="11"/>
      <c r="E579" s="96"/>
      <c r="F579" s="97"/>
      <c r="G579" s="96"/>
      <c r="H579" s="96"/>
      <c r="I579" s="97"/>
      <c r="J579" s="97"/>
      <c r="K579" s="97"/>
    </row>
    <row r="580" spans="1:11" s="94" customFormat="1" x14ac:dyDescent="0.35">
      <c r="A580" s="11"/>
      <c r="B580" s="11"/>
      <c r="C580" s="11"/>
      <c r="D580" s="11"/>
      <c r="E580" s="96"/>
      <c r="F580" s="97"/>
      <c r="G580" s="96"/>
      <c r="H580" s="96"/>
      <c r="I580" s="97"/>
      <c r="J580" s="97"/>
      <c r="K580" s="97"/>
    </row>
    <row r="581" spans="1:11" s="94" customFormat="1" x14ac:dyDescent="0.35">
      <c r="A581" s="11"/>
      <c r="B581" s="11"/>
      <c r="C581" s="11"/>
      <c r="D581" s="11"/>
      <c r="E581" s="96"/>
      <c r="F581" s="97"/>
      <c r="G581" s="96"/>
      <c r="H581" s="96"/>
      <c r="I581" s="97"/>
      <c r="J581" s="97"/>
      <c r="K581" s="97"/>
    </row>
    <row r="582" spans="1:11" s="94" customFormat="1" x14ac:dyDescent="0.35">
      <c r="A582" s="11"/>
      <c r="B582" s="11"/>
      <c r="C582" s="11"/>
      <c r="D582" s="11"/>
      <c r="E582" s="96"/>
      <c r="F582" s="97"/>
      <c r="G582" s="96"/>
      <c r="H582" s="96"/>
      <c r="I582" s="97"/>
      <c r="J582" s="97"/>
      <c r="K582" s="97"/>
    </row>
    <row r="583" spans="1:11" s="94" customFormat="1" x14ac:dyDescent="0.35">
      <c r="A583" s="11"/>
      <c r="B583" s="11"/>
      <c r="C583" s="11"/>
      <c r="D583" s="11"/>
      <c r="E583" s="96"/>
      <c r="F583" s="97"/>
      <c r="G583" s="96"/>
      <c r="H583" s="96"/>
      <c r="I583" s="97"/>
      <c r="J583" s="97"/>
      <c r="K583" s="97"/>
    </row>
    <row r="584" spans="1:11" s="94" customFormat="1" x14ac:dyDescent="0.35">
      <c r="A584" s="11"/>
      <c r="B584" s="11"/>
      <c r="C584" s="11"/>
      <c r="D584" s="11"/>
      <c r="E584" s="96"/>
      <c r="F584" s="97"/>
      <c r="G584" s="96"/>
      <c r="H584" s="96"/>
      <c r="I584" s="97"/>
      <c r="J584" s="97"/>
      <c r="K584" s="97"/>
    </row>
    <row r="585" spans="1:11" s="94" customFormat="1" x14ac:dyDescent="0.35">
      <c r="A585" s="11"/>
      <c r="B585" s="11"/>
      <c r="C585" s="11"/>
      <c r="D585" s="11"/>
      <c r="E585" s="96"/>
      <c r="F585" s="97"/>
      <c r="G585" s="96"/>
      <c r="H585" s="96"/>
      <c r="I585" s="97"/>
      <c r="J585" s="97"/>
      <c r="K585" s="97"/>
    </row>
    <row r="586" spans="1:11" s="94" customFormat="1" x14ac:dyDescent="0.35">
      <c r="A586" s="11"/>
      <c r="B586" s="11"/>
      <c r="C586" s="11"/>
      <c r="D586" s="11"/>
      <c r="E586" s="96"/>
      <c r="F586" s="97"/>
      <c r="G586" s="96"/>
      <c r="H586" s="96"/>
      <c r="I586" s="97"/>
      <c r="J586" s="97"/>
      <c r="K586" s="97"/>
    </row>
    <row r="587" spans="1:11" s="94" customFormat="1" x14ac:dyDescent="0.35">
      <c r="A587" s="11"/>
      <c r="B587" s="11"/>
      <c r="C587" s="11"/>
      <c r="D587" s="11"/>
      <c r="E587" s="96"/>
      <c r="F587" s="97"/>
      <c r="G587" s="96"/>
      <c r="H587" s="96"/>
      <c r="I587" s="97"/>
      <c r="J587" s="97"/>
      <c r="K587" s="97"/>
    </row>
    <row r="588" spans="1:11" s="94" customFormat="1" x14ac:dyDescent="0.35">
      <c r="A588" s="11"/>
      <c r="B588" s="11"/>
      <c r="C588" s="11"/>
      <c r="D588" s="11"/>
      <c r="E588" s="96"/>
      <c r="F588" s="97"/>
      <c r="G588" s="96"/>
      <c r="H588" s="96"/>
      <c r="I588" s="97"/>
      <c r="J588" s="97"/>
      <c r="K588" s="97"/>
    </row>
    <row r="589" spans="1:11" s="94" customFormat="1" x14ac:dyDescent="0.35">
      <c r="A589" s="11"/>
      <c r="B589" s="11"/>
      <c r="C589" s="11"/>
      <c r="D589" s="11"/>
      <c r="E589" s="96"/>
      <c r="F589" s="97"/>
      <c r="G589" s="96"/>
      <c r="H589" s="96"/>
      <c r="I589" s="97"/>
      <c r="J589" s="97"/>
      <c r="K589" s="97"/>
    </row>
    <row r="590" spans="1:11" s="94" customFormat="1" x14ac:dyDescent="0.35">
      <c r="A590" s="11"/>
      <c r="B590" s="11"/>
      <c r="C590" s="11"/>
      <c r="D590" s="11"/>
      <c r="E590" s="96"/>
      <c r="F590" s="97"/>
      <c r="G590" s="96"/>
      <c r="H590" s="96"/>
      <c r="I590" s="97"/>
      <c r="J590" s="97"/>
      <c r="K590" s="97"/>
    </row>
    <row r="591" spans="1:11" s="94" customFormat="1" x14ac:dyDescent="0.35">
      <c r="A591" s="11"/>
      <c r="B591" s="11"/>
      <c r="C591" s="11"/>
      <c r="D591" s="11"/>
      <c r="E591" s="96"/>
      <c r="F591" s="97"/>
      <c r="G591" s="96"/>
      <c r="H591" s="96"/>
      <c r="I591" s="97"/>
      <c r="J591" s="97"/>
      <c r="K591" s="97"/>
    </row>
    <row r="592" spans="1:11" s="94" customFormat="1" x14ac:dyDescent="0.35">
      <c r="A592" s="11"/>
      <c r="B592" s="11"/>
      <c r="C592" s="11"/>
      <c r="D592" s="11"/>
      <c r="E592" s="96"/>
      <c r="F592" s="97"/>
      <c r="G592" s="96"/>
      <c r="H592" s="96"/>
      <c r="I592" s="97"/>
      <c r="J592" s="97"/>
      <c r="K592" s="97"/>
    </row>
    <row r="593" spans="1:11" s="94" customFormat="1" x14ac:dyDescent="0.35">
      <c r="A593" s="11"/>
      <c r="B593" s="11"/>
      <c r="C593" s="11"/>
      <c r="D593" s="11"/>
      <c r="E593" s="96"/>
      <c r="F593" s="97"/>
      <c r="G593" s="96"/>
      <c r="H593" s="96"/>
      <c r="I593" s="97"/>
      <c r="J593" s="97"/>
      <c r="K593" s="97"/>
    </row>
    <row r="594" spans="1:11" s="94" customFormat="1" x14ac:dyDescent="0.35">
      <c r="A594" s="11"/>
      <c r="B594" s="11"/>
      <c r="C594" s="11"/>
      <c r="D594" s="11"/>
      <c r="E594" s="96"/>
      <c r="F594" s="97"/>
      <c r="G594" s="96"/>
      <c r="H594" s="96"/>
      <c r="I594" s="97"/>
      <c r="J594" s="97"/>
      <c r="K594" s="97"/>
    </row>
    <row r="595" spans="1:11" s="94" customFormat="1" x14ac:dyDescent="0.35">
      <c r="A595" s="11"/>
      <c r="B595" s="11"/>
      <c r="C595" s="11"/>
      <c r="D595" s="11"/>
      <c r="E595" s="96"/>
      <c r="F595" s="97"/>
      <c r="G595" s="96"/>
      <c r="H595" s="96"/>
      <c r="I595" s="97"/>
      <c r="J595" s="97"/>
      <c r="K595" s="97"/>
    </row>
    <row r="596" spans="1:11" s="94" customFormat="1" x14ac:dyDescent="0.35">
      <c r="A596" s="11"/>
      <c r="B596" s="11"/>
      <c r="C596" s="11"/>
      <c r="D596" s="11"/>
      <c r="E596" s="96"/>
      <c r="F596" s="97"/>
      <c r="G596" s="96"/>
      <c r="H596" s="96"/>
      <c r="I596" s="97"/>
      <c r="J596" s="97"/>
      <c r="K596" s="97"/>
    </row>
    <row r="597" spans="1:11" s="94" customFormat="1" x14ac:dyDescent="0.35">
      <c r="A597" s="11"/>
      <c r="B597" s="11"/>
      <c r="C597" s="11"/>
      <c r="D597" s="11"/>
      <c r="E597" s="96"/>
      <c r="F597" s="97"/>
      <c r="G597" s="96"/>
      <c r="H597" s="96"/>
      <c r="I597" s="97"/>
      <c r="J597" s="97"/>
      <c r="K597" s="97"/>
    </row>
    <row r="598" spans="1:11" s="94" customFormat="1" x14ac:dyDescent="0.35">
      <c r="A598" s="11"/>
      <c r="B598" s="11"/>
      <c r="C598" s="11"/>
      <c r="D598" s="11"/>
      <c r="E598" s="96"/>
      <c r="F598" s="97"/>
      <c r="G598" s="96"/>
      <c r="H598" s="96"/>
      <c r="I598" s="97"/>
      <c r="J598" s="97"/>
      <c r="K598" s="97"/>
    </row>
    <row r="599" spans="1:11" s="94" customFormat="1" x14ac:dyDescent="0.35">
      <c r="A599" s="11"/>
      <c r="B599" s="11"/>
      <c r="C599" s="11"/>
      <c r="D599" s="11"/>
      <c r="E599" s="96"/>
      <c r="F599" s="97"/>
      <c r="G599" s="96"/>
      <c r="H599" s="96"/>
      <c r="I599" s="97"/>
      <c r="J599" s="97"/>
      <c r="K599" s="97"/>
    </row>
    <row r="600" spans="1:11" s="94" customFormat="1" x14ac:dyDescent="0.35">
      <c r="A600" s="11"/>
      <c r="B600" s="11"/>
      <c r="C600" s="11"/>
      <c r="D600" s="11"/>
      <c r="E600" s="96"/>
      <c r="F600" s="97"/>
      <c r="G600" s="96"/>
      <c r="H600" s="96"/>
      <c r="I600" s="97"/>
      <c r="J600" s="97"/>
      <c r="K600" s="97"/>
    </row>
    <row r="601" spans="1:11" s="94" customFormat="1" x14ac:dyDescent="0.35">
      <c r="A601" s="11"/>
      <c r="B601" s="11"/>
      <c r="C601" s="11"/>
      <c r="D601" s="11"/>
      <c r="E601" s="96"/>
      <c r="F601" s="97"/>
      <c r="G601" s="96"/>
      <c r="H601" s="96"/>
      <c r="I601" s="97"/>
      <c r="J601" s="97"/>
      <c r="K601" s="97"/>
    </row>
    <row r="602" spans="1:11" s="94" customFormat="1" x14ac:dyDescent="0.35">
      <c r="A602" s="11"/>
      <c r="B602" s="11"/>
      <c r="C602" s="11"/>
      <c r="D602" s="11"/>
      <c r="E602" s="96"/>
      <c r="F602" s="97"/>
      <c r="G602" s="96"/>
      <c r="H602" s="96"/>
      <c r="I602" s="97"/>
      <c r="J602" s="97"/>
      <c r="K602" s="97"/>
    </row>
    <row r="603" spans="1:11" s="94" customFormat="1" x14ac:dyDescent="0.35">
      <c r="A603" s="11"/>
      <c r="B603" s="11"/>
      <c r="C603" s="11"/>
      <c r="D603" s="11"/>
      <c r="E603" s="96"/>
      <c r="F603" s="97"/>
      <c r="G603" s="96"/>
      <c r="H603" s="96"/>
      <c r="I603" s="97"/>
      <c r="J603" s="97"/>
      <c r="K603" s="97"/>
    </row>
    <row r="604" spans="1:11" s="94" customFormat="1" x14ac:dyDescent="0.35">
      <c r="A604" s="11"/>
      <c r="B604" s="11"/>
      <c r="C604" s="11"/>
      <c r="D604" s="11"/>
      <c r="E604" s="96"/>
      <c r="F604" s="97"/>
      <c r="G604" s="96"/>
      <c r="H604" s="96"/>
      <c r="I604" s="97"/>
      <c r="J604" s="97"/>
      <c r="K604" s="97"/>
    </row>
    <row r="605" spans="1:11" s="94" customFormat="1" x14ac:dyDescent="0.35">
      <c r="A605" s="11"/>
      <c r="B605" s="11"/>
      <c r="C605" s="11"/>
      <c r="D605" s="11"/>
      <c r="E605" s="96"/>
      <c r="F605" s="97"/>
      <c r="G605" s="96"/>
      <c r="H605" s="96"/>
      <c r="I605" s="97"/>
      <c r="J605" s="97"/>
      <c r="K605" s="97"/>
    </row>
    <row r="606" spans="1:11" s="94" customFormat="1" x14ac:dyDescent="0.35">
      <c r="A606" s="11"/>
      <c r="B606" s="11"/>
      <c r="C606" s="11"/>
      <c r="D606" s="11"/>
      <c r="E606" s="96"/>
      <c r="F606" s="97"/>
      <c r="G606" s="96"/>
      <c r="H606" s="96"/>
      <c r="I606" s="97"/>
      <c r="J606" s="97"/>
      <c r="K606" s="97"/>
    </row>
    <row r="607" spans="1:11" s="94" customFormat="1" x14ac:dyDescent="0.35">
      <c r="A607" s="11"/>
      <c r="B607" s="11"/>
      <c r="C607" s="11"/>
      <c r="D607" s="11"/>
      <c r="E607" s="96"/>
      <c r="F607" s="97"/>
      <c r="G607" s="96"/>
      <c r="H607" s="96"/>
      <c r="I607" s="97"/>
      <c r="J607" s="97"/>
      <c r="K607" s="97"/>
    </row>
    <row r="608" spans="1:11" s="94" customFormat="1" x14ac:dyDescent="0.35">
      <c r="A608" s="11"/>
      <c r="B608" s="11"/>
      <c r="C608" s="11"/>
      <c r="D608" s="11"/>
      <c r="E608" s="96"/>
      <c r="F608" s="97"/>
      <c r="G608" s="96"/>
      <c r="H608" s="96"/>
      <c r="I608" s="97"/>
      <c r="J608" s="97"/>
      <c r="K608" s="97"/>
    </row>
    <row r="609" spans="1:11" s="94" customFormat="1" x14ac:dyDescent="0.35">
      <c r="A609" s="11"/>
      <c r="B609" s="11"/>
      <c r="C609" s="11"/>
      <c r="D609" s="11"/>
      <c r="E609" s="96"/>
      <c r="F609" s="97"/>
      <c r="G609" s="96"/>
      <c r="H609" s="96"/>
      <c r="I609" s="97"/>
      <c r="J609" s="97"/>
      <c r="K609" s="97"/>
    </row>
    <row r="610" spans="1:11" s="94" customFormat="1" x14ac:dyDescent="0.35">
      <c r="A610" s="11"/>
      <c r="B610" s="11"/>
      <c r="C610" s="11"/>
      <c r="D610" s="11"/>
      <c r="E610" s="96"/>
      <c r="F610" s="97"/>
      <c r="G610" s="96"/>
      <c r="H610" s="96"/>
      <c r="I610" s="97"/>
      <c r="J610" s="97"/>
      <c r="K610" s="97"/>
    </row>
    <row r="611" spans="1:11" s="94" customFormat="1" x14ac:dyDescent="0.35">
      <c r="A611" s="11"/>
      <c r="B611" s="11"/>
      <c r="C611" s="11"/>
      <c r="D611" s="11"/>
      <c r="E611" s="96"/>
      <c r="F611" s="97"/>
      <c r="G611" s="96"/>
      <c r="H611" s="96"/>
      <c r="I611" s="97"/>
      <c r="J611" s="97"/>
      <c r="K611" s="97"/>
    </row>
    <row r="612" spans="1:11" s="94" customFormat="1" x14ac:dyDescent="0.35">
      <c r="A612" s="11"/>
      <c r="B612" s="11"/>
      <c r="C612" s="11"/>
      <c r="D612" s="11"/>
      <c r="E612" s="96"/>
      <c r="F612" s="97"/>
      <c r="G612" s="96"/>
      <c r="H612" s="96"/>
      <c r="I612" s="97"/>
      <c r="J612" s="97"/>
      <c r="K612" s="97"/>
    </row>
    <row r="613" spans="1:11" s="94" customFormat="1" x14ac:dyDescent="0.35">
      <c r="A613" s="11"/>
      <c r="B613" s="11"/>
      <c r="C613" s="11"/>
      <c r="D613" s="11"/>
      <c r="E613" s="96"/>
      <c r="F613" s="97"/>
      <c r="G613" s="96"/>
      <c r="H613" s="96"/>
      <c r="I613" s="97"/>
      <c r="J613" s="97"/>
      <c r="K613" s="97"/>
    </row>
    <row r="614" spans="1:11" s="94" customFormat="1" x14ac:dyDescent="0.35">
      <c r="A614" s="11"/>
      <c r="B614" s="11"/>
      <c r="C614" s="11"/>
      <c r="D614" s="11"/>
      <c r="E614" s="96"/>
      <c r="F614" s="97"/>
      <c r="G614" s="96"/>
      <c r="H614" s="96"/>
      <c r="I614" s="97"/>
      <c r="J614" s="97"/>
      <c r="K614" s="97"/>
    </row>
    <row r="615" spans="1:11" s="94" customFormat="1" x14ac:dyDescent="0.35">
      <c r="A615" s="11"/>
      <c r="B615" s="11"/>
      <c r="C615" s="11"/>
      <c r="D615" s="11"/>
      <c r="E615" s="96"/>
      <c r="F615" s="97"/>
      <c r="G615" s="96"/>
      <c r="H615" s="96"/>
      <c r="I615" s="97"/>
      <c r="J615" s="97"/>
      <c r="K615" s="97"/>
    </row>
    <row r="616" spans="1:11" s="94" customFormat="1" x14ac:dyDescent="0.35">
      <c r="A616" s="11"/>
      <c r="B616" s="11"/>
      <c r="C616" s="11"/>
      <c r="D616" s="11"/>
      <c r="E616" s="96"/>
      <c r="F616" s="97"/>
      <c r="G616" s="96"/>
      <c r="H616" s="96"/>
      <c r="I616" s="97"/>
      <c r="J616" s="97"/>
      <c r="K616" s="97"/>
    </row>
    <row r="617" spans="1:11" s="94" customFormat="1" x14ac:dyDescent="0.35">
      <c r="A617" s="11"/>
      <c r="B617" s="11"/>
      <c r="C617" s="11"/>
      <c r="D617" s="11"/>
      <c r="E617" s="96"/>
      <c r="F617" s="97"/>
      <c r="G617" s="96"/>
      <c r="H617" s="96"/>
      <c r="I617" s="97"/>
      <c r="J617" s="97"/>
      <c r="K617" s="97"/>
    </row>
    <row r="618" spans="1:11" s="94" customFormat="1" x14ac:dyDescent="0.35">
      <c r="A618" s="11"/>
      <c r="B618" s="11"/>
      <c r="C618" s="11"/>
      <c r="D618" s="11"/>
      <c r="E618" s="96"/>
      <c r="F618" s="97"/>
      <c r="G618" s="96"/>
      <c r="H618" s="96"/>
      <c r="I618" s="97"/>
      <c r="J618" s="97"/>
      <c r="K618" s="97"/>
    </row>
    <row r="619" spans="1:11" s="94" customFormat="1" x14ac:dyDescent="0.35">
      <c r="A619" s="11"/>
      <c r="B619" s="11"/>
      <c r="C619" s="11"/>
      <c r="D619" s="11"/>
      <c r="E619" s="96"/>
      <c r="F619" s="97"/>
      <c r="G619" s="96"/>
      <c r="H619" s="96"/>
      <c r="I619" s="97"/>
      <c r="J619" s="97"/>
      <c r="K619" s="97"/>
    </row>
    <row r="620" spans="1:11" s="94" customFormat="1" x14ac:dyDescent="0.35">
      <c r="A620" s="11"/>
      <c r="B620" s="11"/>
      <c r="C620" s="11"/>
      <c r="D620" s="11"/>
      <c r="E620" s="96"/>
      <c r="F620" s="97"/>
      <c r="G620" s="96"/>
      <c r="H620" s="96"/>
      <c r="I620" s="97"/>
      <c r="J620" s="97"/>
      <c r="K620" s="97"/>
    </row>
    <row r="621" spans="1:11" s="94" customFormat="1" x14ac:dyDescent="0.35">
      <c r="A621" s="11"/>
      <c r="B621" s="11"/>
      <c r="C621" s="11"/>
      <c r="D621" s="11"/>
      <c r="E621" s="96"/>
      <c r="F621" s="97"/>
      <c r="G621" s="96"/>
      <c r="H621" s="96"/>
      <c r="I621" s="97"/>
      <c r="J621" s="97"/>
      <c r="K621" s="97"/>
    </row>
    <row r="622" spans="1:11" s="94" customFormat="1" x14ac:dyDescent="0.35">
      <c r="A622" s="11"/>
      <c r="B622" s="11"/>
      <c r="C622" s="11"/>
      <c r="D622" s="11"/>
      <c r="E622" s="96"/>
      <c r="F622" s="97"/>
      <c r="G622" s="96"/>
      <c r="H622" s="96"/>
      <c r="I622" s="97"/>
      <c r="J622" s="97"/>
      <c r="K622" s="97"/>
    </row>
    <row r="623" spans="1:11" s="94" customFormat="1" x14ac:dyDescent="0.35">
      <c r="A623" s="11"/>
      <c r="B623" s="11"/>
      <c r="C623" s="11"/>
      <c r="D623" s="11"/>
      <c r="E623" s="96"/>
      <c r="F623" s="97"/>
      <c r="G623" s="96"/>
      <c r="H623" s="96"/>
      <c r="I623" s="97"/>
      <c r="J623" s="97"/>
      <c r="K623" s="97"/>
    </row>
    <row r="624" spans="1:11" s="94" customFormat="1" x14ac:dyDescent="0.35">
      <c r="A624" s="11"/>
      <c r="B624" s="11"/>
      <c r="C624" s="11"/>
      <c r="D624" s="11"/>
      <c r="E624" s="96"/>
      <c r="F624" s="97"/>
      <c r="G624" s="96"/>
      <c r="H624" s="96"/>
      <c r="I624" s="97"/>
      <c r="J624" s="97"/>
      <c r="K624" s="97"/>
    </row>
    <row r="625" spans="1:11" s="94" customFormat="1" x14ac:dyDescent="0.35">
      <c r="A625" s="11"/>
      <c r="B625" s="11"/>
      <c r="C625" s="11"/>
      <c r="D625" s="11"/>
      <c r="E625" s="96"/>
      <c r="F625" s="97"/>
      <c r="G625" s="96"/>
      <c r="H625" s="96"/>
      <c r="I625" s="97"/>
      <c r="J625" s="97"/>
      <c r="K625" s="97"/>
    </row>
    <row r="626" spans="1:11" s="94" customFormat="1" x14ac:dyDescent="0.35">
      <c r="A626" s="11"/>
      <c r="B626" s="11"/>
      <c r="C626" s="11"/>
      <c r="D626" s="11"/>
      <c r="E626" s="96"/>
      <c r="F626" s="97"/>
      <c r="G626" s="96"/>
      <c r="H626" s="96"/>
      <c r="I626" s="97"/>
      <c r="J626" s="97"/>
      <c r="K626" s="97"/>
    </row>
    <row r="627" spans="1:11" s="94" customFormat="1" x14ac:dyDescent="0.35">
      <c r="A627" s="11"/>
      <c r="B627" s="11"/>
      <c r="C627" s="11"/>
      <c r="D627" s="11"/>
      <c r="E627" s="96"/>
      <c r="F627" s="97"/>
      <c r="G627" s="96"/>
      <c r="H627" s="96"/>
      <c r="I627" s="97"/>
      <c r="J627" s="97"/>
      <c r="K627" s="97"/>
    </row>
    <row r="628" spans="1:11" s="94" customFormat="1" x14ac:dyDescent="0.35">
      <c r="A628" s="11"/>
      <c r="B628" s="11"/>
      <c r="C628" s="11"/>
      <c r="D628" s="11"/>
      <c r="E628" s="96"/>
      <c r="F628" s="97"/>
      <c r="G628" s="96"/>
      <c r="H628" s="96"/>
      <c r="I628" s="97"/>
      <c r="J628" s="97"/>
      <c r="K628" s="97"/>
    </row>
    <row r="629" spans="1:11" s="94" customFormat="1" x14ac:dyDescent="0.35">
      <c r="A629" s="11"/>
      <c r="B629" s="11"/>
      <c r="C629" s="11"/>
      <c r="D629" s="11"/>
      <c r="E629" s="96"/>
      <c r="F629" s="97"/>
      <c r="G629" s="96"/>
      <c r="H629" s="96"/>
      <c r="I629" s="97"/>
      <c r="J629" s="97"/>
      <c r="K629" s="97"/>
    </row>
    <row r="630" spans="1:11" s="94" customFormat="1" x14ac:dyDescent="0.35">
      <c r="A630" s="11"/>
      <c r="B630" s="11"/>
      <c r="C630" s="11"/>
      <c r="D630" s="11"/>
      <c r="E630" s="96"/>
      <c r="F630" s="97"/>
      <c r="G630" s="96"/>
      <c r="H630" s="96"/>
      <c r="I630" s="97"/>
      <c r="J630" s="97"/>
      <c r="K630" s="97"/>
    </row>
    <row r="631" spans="1:11" s="94" customFormat="1" x14ac:dyDescent="0.35">
      <c r="A631" s="11"/>
      <c r="B631" s="11"/>
      <c r="C631" s="11"/>
      <c r="D631" s="11"/>
      <c r="E631" s="96"/>
      <c r="F631" s="97"/>
      <c r="G631" s="96"/>
      <c r="H631" s="96"/>
      <c r="I631" s="97"/>
      <c r="J631" s="97"/>
      <c r="K631" s="97"/>
    </row>
    <row r="632" spans="1:11" s="94" customFormat="1" x14ac:dyDescent="0.35">
      <c r="A632" s="11"/>
      <c r="B632" s="11"/>
      <c r="C632" s="11"/>
      <c r="D632" s="11"/>
      <c r="E632" s="96"/>
      <c r="F632" s="97"/>
      <c r="G632" s="96"/>
      <c r="H632" s="96"/>
      <c r="I632" s="97"/>
      <c r="J632" s="97"/>
      <c r="K632" s="97"/>
    </row>
    <row r="633" spans="1:11" s="94" customFormat="1" x14ac:dyDescent="0.35">
      <c r="A633" s="11"/>
      <c r="B633" s="11"/>
      <c r="C633" s="11"/>
      <c r="D633" s="11"/>
      <c r="E633" s="96"/>
      <c r="F633" s="97"/>
      <c r="G633" s="96"/>
      <c r="H633" s="96"/>
      <c r="I633" s="97"/>
      <c r="J633" s="97"/>
      <c r="K633" s="97"/>
    </row>
    <row r="634" spans="1:11" s="94" customFormat="1" x14ac:dyDescent="0.35">
      <c r="A634" s="11"/>
      <c r="B634" s="11"/>
      <c r="C634" s="11"/>
      <c r="D634" s="11"/>
      <c r="E634" s="96"/>
      <c r="F634" s="97"/>
      <c r="G634" s="96"/>
      <c r="H634" s="96"/>
      <c r="I634" s="97"/>
      <c r="J634" s="97"/>
      <c r="K634" s="97"/>
    </row>
    <row r="635" spans="1:11" s="94" customFormat="1" x14ac:dyDescent="0.35">
      <c r="A635" s="11"/>
      <c r="B635" s="11"/>
      <c r="C635" s="11"/>
      <c r="D635" s="11"/>
      <c r="E635" s="96"/>
      <c r="F635" s="97"/>
      <c r="G635" s="96"/>
      <c r="H635" s="96"/>
      <c r="I635" s="97"/>
      <c r="J635" s="97"/>
      <c r="K635" s="97"/>
    </row>
    <row r="636" spans="1:11" s="94" customFormat="1" x14ac:dyDescent="0.35">
      <c r="A636" s="11"/>
      <c r="B636" s="11"/>
      <c r="C636" s="11"/>
      <c r="D636" s="11"/>
      <c r="E636" s="96"/>
      <c r="F636" s="97"/>
      <c r="G636" s="96"/>
      <c r="H636" s="96"/>
      <c r="I636" s="97"/>
      <c r="J636" s="97"/>
      <c r="K636" s="97"/>
    </row>
    <row r="637" spans="1:11" s="94" customFormat="1" x14ac:dyDescent="0.35">
      <c r="A637" s="11"/>
      <c r="B637" s="11"/>
      <c r="C637" s="11"/>
      <c r="D637" s="11"/>
      <c r="E637" s="96"/>
      <c r="F637" s="97"/>
      <c r="G637" s="96"/>
      <c r="H637" s="96"/>
      <c r="I637" s="97"/>
      <c r="J637" s="97"/>
      <c r="K637" s="97"/>
    </row>
    <row r="638" spans="1:11" s="94" customFormat="1" x14ac:dyDescent="0.35">
      <c r="A638" s="11"/>
      <c r="B638" s="11"/>
      <c r="C638" s="11"/>
      <c r="D638" s="11"/>
      <c r="E638" s="96"/>
      <c r="F638" s="97"/>
      <c r="G638" s="96"/>
      <c r="H638" s="96"/>
      <c r="I638" s="97"/>
      <c r="J638" s="97"/>
      <c r="K638" s="97"/>
    </row>
    <row r="639" spans="1:11" s="94" customFormat="1" x14ac:dyDescent="0.35">
      <c r="A639" s="11"/>
      <c r="B639" s="11"/>
      <c r="C639" s="11"/>
      <c r="D639" s="11"/>
      <c r="E639" s="96"/>
      <c r="F639" s="97"/>
      <c r="G639" s="96"/>
      <c r="H639" s="96"/>
      <c r="I639" s="97"/>
      <c r="J639" s="97"/>
      <c r="K639" s="97"/>
    </row>
    <row r="640" spans="1:11" s="94" customFormat="1" x14ac:dyDescent="0.35">
      <c r="A640" s="11"/>
      <c r="B640" s="11"/>
      <c r="C640" s="11"/>
      <c r="D640" s="11"/>
      <c r="E640" s="96"/>
      <c r="F640" s="97"/>
      <c r="G640" s="96"/>
      <c r="H640" s="96"/>
      <c r="I640" s="97"/>
      <c r="J640" s="97"/>
      <c r="K640" s="97"/>
    </row>
    <row r="641" spans="1:11" s="94" customFormat="1" x14ac:dyDescent="0.35">
      <c r="A641" s="11"/>
      <c r="B641" s="11"/>
      <c r="C641" s="11"/>
      <c r="D641" s="11"/>
      <c r="E641" s="96"/>
      <c r="F641" s="97"/>
      <c r="G641" s="96"/>
      <c r="H641" s="96"/>
      <c r="I641" s="97"/>
      <c r="J641" s="97"/>
      <c r="K641" s="97"/>
    </row>
    <row r="642" spans="1:11" s="94" customFormat="1" x14ac:dyDescent="0.35">
      <c r="A642" s="11"/>
      <c r="B642" s="11"/>
      <c r="C642" s="11"/>
      <c r="D642" s="11"/>
      <c r="E642" s="96"/>
      <c r="F642" s="97"/>
      <c r="G642" s="96"/>
      <c r="H642" s="96"/>
      <c r="I642" s="97"/>
      <c r="J642" s="97"/>
      <c r="K642" s="97"/>
    </row>
    <row r="643" spans="1:11" s="94" customFormat="1" x14ac:dyDescent="0.35">
      <c r="A643" s="11"/>
      <c r="B643" s="11"/>
      <c r="C643" s="11"/>
      <c r="D643" s="11"/>
      <c r="E643" s="96"/>
      <c r="F643" s="97"/>
      <c r="G643" s="96"/>
      <c r="H643" s="96"/>
      <c r="I643" s="97"/>
      <c r="J643" s="97"/>
      <c r="K643" s="97"/>
    </row>
    <row r="644" spans="1:11" s="94" customFormat="1" x14ac:dyDescent="0.35">
      <c r="A644" s="11"/>
      <c r="B644" s="11"/>
      <c r="C644" s="11"/>
      <c r="D644" s="11"/>
      <c r="E644" s="96"/>
      <c r="F644" s="97"/>
      <c r="G644" s="96"/>
      <c r="H644" s="96"/>
      <c r="I644" s="97"/>
      <c r="J644" s="97"/>
      <c r="K644" s="97"/>
    </row>
    <row r="645" spans="1:11" s="94" customFormat="1" x14ac:dyDescent="0.35">
      <c r="A645" s="11"/>
      <c r="B645" s="11"/>
      <c r="C645" s="11"/>
      <c r="D645" s="11"/>
      <c r="E645" s="96"/>
      <c r="F645" s="97"/>
      <c r="G645" s="96"/>
      <c r="H645" s="96"/>
      <c r="I645" s="97"/>
      <c r="J645" s="97"/>
      <c r="K645" s="97"/>
    </row>
    <row r="646" spans="1:11" s="94" customFormat="1" x14ac:dyDescent="0.35">
      <c r="A646" s="11"/>
      <c r="B646" s="11"/>
      <c r="C646" s="11"/>
      <c r="D646" s="11"/>
      <c r="E646" s="96"/>
      <c r="F646" s="97"/>
      <c r="G646" s="96"/>
      <c r="H646" s="96"/>
      <c r="I646" s="97"/>
      <c r="J646" s="97"/>
      <c r="K646" s="97"/>
    </row>
    <row r="647" spans="1:11" s="94" customFormat="1" x14ac:dyDescent="0.35">
      <c r="A647" s="11"/>
      <c r="B647" s="11"/>
      <c r="C647" s="11"/>
      <c r="D647" s="11"/>
      <c r="E647" s="96"/>
      <c r="F647" s="97"/>
      <c r="G647" s="96"/>
      <c r="H647" s="96"/>
      <c r="I647" s="97"/>
      <c r="J647" s="97"/>
      <c r="K647" s="97"/>
    </row>
    <row r="648" spans="1:11" s="94" customFormat="1" x14ac:dyDescent="0.35">
      <c r="A648" s="11"/>
      <c r="B648" s="11"/>
      <c r="C648" s="11"/>
      <c r="D648" s="11"/>
      <c r="E648" s="96"/>
      <c r="F648" s="97"/>
      <c r="G648" s="96"/>
      <c r="H648" s="96"/>
      <c r="I648" s="97"/>
      <c r="J648" s="97"/>
      <c r="K648" s="97"/>
    </row>
    <row r="649" spans="1:11" s="94" customFormat="1" x14ac:dyDescent="0.35">
      <c r="A649" s="11"/>
      <c r="B649" s="11"/>
      <c r="C649" s="11"/>
      <c r="D649" s="11"/>
      <c r="E649" s="96"/>
      <c r="F649" s="97"/>
      <c r="G649" s="96"/>
      <c r="H649" s="96"/>
      <c r="I649" s="97"/>
      <c r="J649" s="97"/>
      <c r="K649" s="97"/>
    </row>
    <row r="650" spans="1:11" s="94" customFormat="1" x14ac:dyDescent="0.35">
      <c r="A650" s="11"/>
      <c r="B650" s="11"/>
      <c r="C650" s="11"/>
      <c r="D650" s="11"/>
      <c r="E650" s="96"/>
      <c r="F650" s="97"/>
      <c r="G650" s="96"/>
      <c r="H650" s="96"/>
      <c r="I650" s="97"/>
      <c r="J650" s="97"/>
      <c r="K650" s="97"/>
    </row>
    <row r="651" spans="1:11" s="94" customFormat="1" x14ac:dyDescent="0.35">
      <c r="A651" s="11"/>
      <c r="B651" s="11"/>
      <c r="C651" s="11"/>
      <c r="D651" s="11"/>
      <c r="E651" s="96"/>
      <c r="F651" s="97"/>
      <c r="G651" s="96"/>
      <c r="H651" s="96"/>
      <c r="I651" s="97"/>
      <c r="J651" s="97"/>
      <c r="K651" s="97"/>
    </row>
    <row r="652" spans="1:11" s="94" customFormat="1" x14ac:dyDescent="0.35">
      <c r="A652" s="11"/>
      <c r="B652" s="11"/>
      <c r="C652" s="11"/>
      <c r="D652" s="11"/>
      <c r="E652" s="96"/>
      <c r="F652" s="97"/>
      <c r="G652" s="96"/>
      <c r="H652" s="96"/>
      <c r="I652" s="97"/>
      <c r="J652" s="97"/>
      <c r="K652" s="97"/>
    </row>
    <row r="653" spans="1:11" s="94" customFormat="1" x14ac:dyDescent="0.35">
      <c r="A653" s="11"/>
      <c r="B653" s="11"/>
      <c r="C653" s="11"/>
      <c r="D653" s="11"/>
      <c r="E653" s="96"/>
      <c r="F653" s="97"/>
      <c r="G653" s="96"/>
      <c r="H653" s="96"/>
      <c r="I653" s="97"/>
      <c r="J653" s="97"/>
      <c r="K653" s="97"/>
    </row>
    <row r="654" spans="1:11" s="94" customFormat="1" x14ac:dyDescent="0.35">
      <c r="A654" s="11"/>
      <c r="B654" s="11"/>
      <c r="C654" s="11"/>
      <c r="D654" s="11"/>
      <c r="E654" s="96"/>
      <c r="F654" s="97"/>
      <c r="G654" s="96"/>
      <c r="H654" s="96"/>
      <c r="I654" s="97"/>
      <c r="J654" s="97"/>
      <c r="K654" s="97"/>
    </row>
    <row r="655" spans="1:11" s="94" customFormat="1" x14ac:dyDescent="0.35">
      <c r="A655" s="11"/>
      <c r="B655" s="11"/>
      <c r="C655" s="11"/>
      <c r="D655" s="11"/>
      <c r="E655" s="96"/>
      <c r="F655" s="97"/>
      <c r="G655" s="96"/>
      <c r="H655" s="96"/>
      <c r="I655" s="97"/>
      <c r="J655" s="97"/>
      <c r="K655" s="97"/>
    </row>
    <row r="656" spans="1:11" s="94" customFormat="1" x14ac:dyDescent="0.35">
      <c r="A656" s="11"/>
      <c r="B656" s="11"/>
      <c r="C656" s="11"/>
      <c r="D656" s="11"/>
      <c r="E656" s="96"/>
      <c r="F656" s="97"/>
      <c r="G656" s="96"/>
      <c r="H656" s="96"/>
      <c r="I656" s="97"/>
      <c r="J656" s="97"/>
      <c r="K656" s="97"/>
    </row>
    <row r="657" spans="1:11" s="94" customFormat="1" x14ac:dyDescent="0.35">
      <c r="A657" s="11"/>
      <c r="B657" s="11"/>
      <c r="C657" s="11"/>
      <c r="D657" s="11"/>
      <c r="E657" s="96"/>
      <c r="F657" s="97"/>
      <c r="G657" s="96"/>
      <c r="H657" s="96"/>
      <c r="I657" s="97"/>
      <c r="J657" s="97"/>
      <c r="K657" s="97"/>
    </row>
    <row r="658" spans="1:11" s="94" customFormat="1" x14ac:dyDescent="0.35">
      <c r="A658" s="11"/>
      <c r="B658" s="11"/>
      <c r="C658" s="11"/>
      <c r="D658" s="11"/>
      <c r="E658" s="96"/>
      <c r="F658" s="97"/>
      <c r="G658" s="96"/>
      <c r="H658" s="96"/>
      <c r="I658" s="97"/>
      <c r="J658" s="97"/>
      <c r="K658" s="97"/>
    </row>
    <row r="659" spans="1:11" s="94" customFormat="1" x14ac:dyDescent="0.35">
      <c r="A659" s="11"/>
      <c r="B659" s="11"/>
      <c r="C659" s="11"/>
      <c r="D659" s="11"/>
      <c r="E659" s="96"/>
      <c r="F659" s="97"/>
      <c r="G659" s="96"/>
      <c r="H659" s="96"/>
      <c r="I659" s="97"/>
      <c r="J659" s="97"/>
      <c r="K659" s="97"/>
    </row>
    <row r="660" spans="1:11" s="94" customFormat="1" x14ac:dyDescent="0.35">
      <c r="A660" s="11"/>
      <c r="B660" s="11"/>
      <c r="C660" s="11"/>
      <c r="D660" s="11"/>
      <c r="E660" s="96"/>
      <c r="F660" s="97"/>
      <c r="G660" s="96"/>
      <c r="H660" s="96"/>
      <c r="I660" s="97"/>
      <c r="J660" s="97"/>
      <c r="K660" s="97"/>
    </row>
    <row r="661" spans="1:11" s="94" customFormat="1" x14ac:dyDescent="0.35">
      <c r="A661" s="11"/>
      <c r="B661" s="11"/>
      <c r="C661" s="11"/>
      <c r="D661" s="11"/>
      <c r="E661" s="96"/>
      <c r="F661" s="97"/>
      <c r="G661" s="96"/>
      <c r="H661" s="96"/>
      <c r="I661" s="97"/>
      <c r="J661" s="97"/>
      <c r="K661" s="97"/>
    </row>
    <row r="662" spans="1:11" s="94" customFormat="1" x14ac:dyDescent="0.35">
      <c r="A662" s="11"/>
      <c r="B662" s="11"/>
      <c r="C662" s="11"/>
      <c r="D662" s="11"/>
      <c r="E662" s="96"/>
      <c r="F662" s="97"/>
      <c r="G662" s="96"/>
      <c r="H662" s="96"/>
      <c r="I662" s="97"/>
      <c r="J662" s="97"/>
      <c r="K662" s="97"/>
    </row>
    <row r="663" spans="1:11" s="94" customFormat="1" x14ac:dyDescent="0.35">
      <c r="A663" s="11"/>
      <c r="B663" s="11"/>
      <c r="C663" s="11"/>
      <c r="D663" s="11"/>
      <c r="E663" s="96"/>
      <c r="F663" s="97"/>
      <c r="G663" s="96"/>
      <c r="H663" s="96"/>
      <c r="I663" s="97"/>
      <c r="J663" s="97"/>
      <c r="K663" s="97"/>
    </row>
    <row r="664" spans="1:11" s="94" customFormat="1" x14ac:dyDescent="0.35">
      <c r="A664" s="11"/>
      <c r="B664" s="11"/>
      <c r="C664" s="11"/>
      <c r="D664" s="11"/>
      <c r="E664" s="96"/>
      <c r="F664" s="97"/>
      <c r="G664" s="96"/>
      <c r="H664" s="96"/>
      <c r="I664" s="97"/>
      <c r="J664" s="97"/>
      <c r="K664" s="97"/>
    </row>
    <row r="665" spans="1:11" s="94" customFormat="1" x14ac:dyDescent="0.35">
      <c r="A665" s="11"/>
      <c r="B665" s="11"/>
      <c r="C665" s="11"/>
      <c r="D665" s="11"/>
      <c r="E665" s="96"/>
      <c r="F665" s="97"/>
      <c r="G665" s="96"/>
      <c r="H665" s="96"/>
      <c r="I665" s="97"/>
      <c r="J665" s="97"/>
      <c r="K665" s="97"/>
    </row>
    <row r="666" spans="1:11" s="94" customFormat="1" x14ac:dyDescent="0.35">
      <c r="A666" s="11"/>
      <c r="B666" s="11"/>
      <c r="C666" s="11"/>
      <c r="D666" s="11"/>
      <c r="E666" s="96"/>
      <c r="F666" s="97"/>
      <c r="G666" s="96"/>
      <c r="H666" s="96"/>
      <c r="I666" s="97"/>
      <c r="J666" s="97"/>
      <c r="K666" s="97"/>
    </row>
    <row r="667" spans="1:11" s="94" customFormat="1" x14ac:dyDescent="0.35">
      <c r="A667" s="11"/>
      <c r="B667" s="11"/>
      <c r="C667" s="11"/>
      <c r="D667" s="11"/>
      <c r="E667" s="96"/>
      <c r="F667" s="97"/>
      <c r="G667" s="96"/>
      <c r="H667" s="96"/>
      <c r="I667" s="97"/>
      <c r="J667" s="97"/>
      <c r="K667" s="97"/>
    </row>
    <row r="668" spans="1:11" s="94" customFormat="1" x14ac:dyDescent="0.35">
      <c r="A668" s="11"/>
      <c r="B668" s="11"/>
      <c r="C668" s="11"/>
      <c r="D668" s="11"/>
      <c r="E668" s="96"/>
      <c r="F668" s="97"/>
      <c r="G668" s="96"/>
      <c r="H668" s="96"/>
      <c r="I668" s="97"/>
      <c r="J668" s="97"/>
      <c r="K668" s="97"/>
    </row>
    <row r="669" spans="1:11" s="94" customFormat="1" x14ac:dyDescent="0.35">
      <c r="A669" s="11"/>
      <c r="B669" s="11"/>
      <c r="C669" s="11"/>
      <c r="D669" s="11"/>
      <c r="E669" s="96"/>
      <c r="F669" s="97"/>
      <c r="G669" s="96"/>
      <c r="H669" s="96"/>
      <c r="I669" s="97"/>
      <c r="J669" s="97"/>
      <c r="K669" s="97"/>
    </row>
    <row r="670" spans="1:11" s="94" customFormat="1" x14ac:dyDescent="0.35">
      <c r="A670" s="11"/>
      <c r="B670" s="11"/>
      <c r="C670" s="11"/>
      <c r="D670" s="11"/>
      <c r="E670" s="96"/>
      <c r="F670" s="97"/>
      <c r="G670" s="96"/>
      <c r="H670" s="96"/>
      <c r="I670" s="97"/>
      <c r="J670" s="97"/>
      <c r="K670" s="97"/>
    </row>
    <row r="671" spans="1:11" s="94" customFormat="1" x14ac:dyDescent="0.35">
      <c r="A671" s="11"/>
      <c r="B671" s="11"/>
      <c r="C671" s="11"/>
      <c r="D671" s="11"/>
      <c r="E671" s="96"/>
      <c r="F671" s="97"/>
      <c r="G671" s="96"/>
      <c r="H671" s="96"/>
      <c r="I671" s="97"/>
      <c r="J671" s="97"/>
      <c r="K671" s="97"/>
    </row>
    <row r="672" spans="1:11" s="94" customFormat="1" x14ac:dyDescent="0.35">
      <c r="A672" s="11"/>
      <c r="B672" s="11"/>
      <c r="C672" s="11"/>
      <c r="D672" s="11"/>
      <c r="E672" s="96"/>
      <c r="F672" s="97"/>
      <c r="G672" s="96"/>
      <c r="H672" s="96"/>
      <c r="I672" s="97"/>
      <c r="J672" s="97"/>
      <c r="K672" s="97"/>
    </row>
    <row r="673" spans="1:11" s="94" customFormat="1" x14ac:dyDescent="0.35">
      <c r="A673" s="11"/>
      <c r="B673" s="11"/>
      <c r="C673" s="11"/>
      <c r="D673" s="11"/>
      <c r="E673" s="96"/>
      <c r="F673" s="97"/>
      <c r="G673" s="96"/>
      <c r="H673" s="96"/>
      <c r="I673" s="97"/>
      <c r="J673" s="97"/>
      <c r="K673" s="97"/>
    </row>
    <row r="674" spans="1:11" s="94" customFormat="1" x14ac:dyDescent="0.35">
      <c r="A674" s="11"/>
      <c r="B674" s="11"/>
      <c r="C674" s="11"/>
      <c r="D674" s="11"/>
      <c r="E674" s="96"/>
      <c r="F674" s="97"/>
      <c r="G674" s="96"/>
      <c r="H674" s="96"/>
      <c r="I674" s="97"/>
      <c r="J674" s="97"/>
      <c r="K674" s="97"/>
    </row>
    <row r="675" spans="1:11" s="94" customFormat="1" x14ac:dyDescent="0.35">
      <c r="A675" s="11"/>
      <c r="B675" s="11"/>
      <c r="C675" s="11"/>
      <c r="D675" s="11"/>
      <c r="E675" s="96"/>
      <c r="F675" s="97"/>
      <c r="G675" s="96"/>
      <c r="H675" s="96"/>
      <c r="I675" s="97"/>
      <c r="J675" s="97"/>
      <c r="K675" s="97"/>
    </row>
    <row r="676" spans="1:11" s="94" customFormat="1" x14ac:dyDescent="0.35">
      <c r="A676" s="11"/>
      <c r="B676" s="11"/>
      <c r="C676" s="11"/>
      <c r="D676" s="11"/>
      <c r="E676" s="96"/>
      <c r="F676" s="97"/>
      <c r="G676" s="96"/>
      <c r="H676" s="96"/>
      <c r="I676" s="97"/>
      <c r="J676" s="97"/>
      <c r="K676" s="97"/>
    </row>
    <row r="677" spans="1:11" s="94" customFormat="1" x14ac:dyDescent="0.35">
      <c r="A677" s="11"/>
      <c r="B677" s="11"/>
      <c r="C677" s="11"/>
      <c r="D677" s="11"/>
      <c r="E677" s="96"/>
      <c r="F677" s="97"/>
      <c r="G677" s="96"/>
      <c r="H677" s="96"/>
      <c r="I677" s="97"/>
      <c r="J677" s="97"/>
      <c r="K677" s="97"/>
    </row>
    <row r="678" spans="1:11" s="94" customFormat="1" x14ac:dyDescent="0.35">
      <c r="A678" s="11"/>
      <c r="B678" s="11"/>
      <c r="C678" s="11"/>
      <c r="D678" s="11"/>
      <c r="E678" s="96"/>
      <c r="F678" s="97"/>
      <c r="G678" s="96"/>
      <c r="H678" s="96"/>
      <c r="I678" s="97"/>
      <c r="J678" s="97"/>
      <c r="K678" s="97"/>
    </row>
    <row r="679" spans="1:11" s="94" customFormat="1" x14ac:dyDescent="0.35">
      <c r="A679" s="11"/>
      <c r="B679" s="11"/>
      <c r="C679" s="11"/>
      <c r="D679" s="11"/>
      <c r="E679" s="96"/>
      <c r="F679" s="97"/>
      <c r="G679" s="96"/>
      <c r="H679" s="96"/>
      <c r="I679" s="97"/>
      <c r="J679" s="97"/>
      <c r="K679" s="97"/>
    </row>
    <row r="680" spans="1:11" s="94" customFormat="1" x14ac:dyDescent="0.35">
      <c r="A680" s="11"/>
      <c r="B680" s="11"/>
      <c r="C680" s="11"/>
      <c r="D680" s="11"/>
      <c r="E680" s="96"/>
      <c r="F680" s="97"/>
      <c r="G680" s="96"/>
      <c r="H680" s="96"/>
      <c r="I680" s="97"/>
      <c r="J680" s="97"/>
      <c r="K680" s="97"/>
    </row>
    <row r="681" spans="1:11" s="94" customFormat="1" x14ac:dyDescent="0.35">
      <c r="A681" s="11"/>
      <c r="B681" s="11"/>
      <c r="C681" s="11"/>
      <c r="D681" s="11"/>
      <c r="E681" s="96"/>
      <c r="F681" s="97"/>
      <c r="G681" s="96"/>
      <c r="H681" s="96"/>
      <c r="I681" s="97"/>
      <c r="J681" s="97"/>
      <c r="K681" s="97"/>
    </row>
    <row r="682" spans="1:11" s="94" customFormat="1" x14ac:dyDescent="0.35">
      <c r="A682" s="11"/>
      <c r="B682" s="11"/>
      <c r="C682" s="11"/>
      <c r="D682" s="11"/>
      <c r="E682" s="96"/>
      <c r="F682" s="97"/>
      <c r="G682" s="96"/>
      <c r="H682" s="96"/>
      <c r="I682" s="97"/>
      <c r="J682" s="97"/>
      <c r="K682" s="97"/>
    </row>
    <row r="683" spans="1:11" s="94" customFormat="1" x14ac:dyDescent="0.35">
      <c r="A683" s="11"/>
      <c r="B683" s="11"/>
      <c r="C683" s="11"/>
      <c r="D683" s="11"/>
      <c r="E683" s="96"/>
      <c r="F683" s="97"/>
      <c r="G683" s="96"/>
      <c r="H683" s="96"/>
      <c r="I683" s="97"/>
      <c r="J683" s="97"/>
      <c r="K683" s="97"/>
    </row>
    <row r="684" spans="1:11" s="94" customFormat="1" x14ac:dyDescent="0.35">
      <c r="A684" s="11"/>
      <c r="B684" s="11"/>
      <c r="C684" s="11"/>
      <c r="D684" s="11"/>
      <c r="E684" s="96"/>
      <c r="F684" s="97"/>
      <c r="G684" s="96"/>
      <c r="H684" s="96"/>
      <c r="I684" s="97"/>
      <c r="J684" s="97"/>
      <c r="K684" s="97"/>
    </row>
    <row r="685" spans="1:11" s="94" customFormat="1" x14ac:dyDescent="0.35">
      <c r="A685" s="11"/>
      <c r="B685" s="11"/>
      <c r="C685" s="11"/>
      <c r="D685" s="11"/>
      <c r="E685" s="96"/>
      <c r="F685" s="97"/>
      <c r="G685" s="96"/>
      <c r="H685" s="96"/>
      <c r="I685" s="97"/>
      <c r="J685" s="97"/>
      <c r="K685" s="97"/>
    </row>
    <row r="686" spans="1:11" s="94" customFormat="1" x14ac:dyDescent="0.35">
      <c r="A686" s="11"/>
      <c r="B686" s="11"/>
      <c r="C686" s="11"/>
      <c r="D686" s="11"/>
      <c r="E686" s="96"/>
      <c r="F686" s="97"/>
      <c r="G686" s="96"/>
      <c r="H686" s="96"/>
      <c r="I686" s="97"/>
      <c r="J686" s="97"/>
      <c r="K686" s="97"/>
    </row>
    <row r="687" spans="1:11" s="94" customFormat="1" x14ac:dyDescent="0.35">
      <c r="A687" s="11"/>
      <c r="B687" s="11"/>
      <c r="C687" s="11"/>
      <c r="D687" s="11"/>
      <c r="E687" s="96"/>
      <c r="F687" s="97"/>
      <c r="G687" s="96"/>
      <c r="H687" s="96"/>
      <c r="I687" s="97"/>
      <c r="J687" s="97"/>
      <c r="K687" s="97"/>
    </row>
    <row r="688" spans="1:11" s="94" customFormat="1" x14ac:dyDescent="0.35">
      <c r="A688" s="11"/>
      <c r="B688" s="11"/>
      <c r="C688" s="11"/>
      <c r="D688" s="11"/>
      <c r="E688" s="96"/>
      <c r="F688" s="97"/>
      <c r="G688" s="96"/>
      <c r="H688" s="96"/>
      <c r="I688" s="97"/>
      <c r="J688" s="97"/>
      <c r="K688" s="97"/>
    </row>
    <row r="689" spans="1:11" s="94" customFormat="1" x14ac:dyDescent="0.35">
      <c r="A689" s="11"/>
      <c r="B689" s="11"/>
      <c r="C689" s="11"/>
      <c r="D689" s="11"/>
      <c r="E689" s="96"/>
      <c r="F689" s="97"/>
      <c r="G689" s="96"/>
      <c r="H689" s="96"/>
      <c r="I689" s="97"/>
      <c r="J689" s="97"/>
      <c r="K689" s="97"/>
    </row>
    <row r="690" spans="1:11" s="94" customFormat="1" x14ac:dyDescent="0.35">
      <c r="A690" s="11"/>
      <c r="B690" s="11"/>
      <c r="C690" s="11"/>
      <c r="D690" s="11"/>
      <c r="E690" s="96"/>
      <c r="F690" s="97"/>
      <c r="G690" s="96"/>
      <c r="H690" s="96"/>
      <c r="I690" s="97"/>
      <c r="J690" s="97"/>
      <c r="K690" s="97"/>
    </row>
    <row r="691" spans="1:11" s="94" customFormat="1" x14ac:dyDescent="0.35">
      <c r="A691" s="11"/>
      <c r="B691" s="11"/>
      <c r="C691" s="11"/>
      <c r="D691" s="11"/>
      <c r="E691" s="96"/>
      <c r="F691" s="97"/>
      <c r="G691" s="96"/>
      <c r="H691" s="96"/>
      <c r="I691" s="97"/>
      <c r="J691" s="97"/>
      <c r="K691" s="97"/>
    </row>
    <row r="692" spans="1:11" s="94" customFormat="1" x14ac:dyDescent="0.35">
      <c r="A692" s="11"/>
      <c r="B692" s="11"/>
      <c r="C692" s="11"/>
      <c r="D692" s="11"/>
      <c r="E692" s="96"/>
      <c r="F692" s="97"/>
      <c r="G692" s="96"/>
      <c r="H692" s="96"/>
      <c r="I692" s="97"/>
      <c r="J692" s="97"/>
      <c r="K692" s="97"/>
    </row>
    <row r="693" spans="1:11" s="94" customFormat="1" x14ac:dyDescent="0.35">
      <c r="A693" s="11"/>
      <c r="B693" s="11"/>
      <c r="C693" s="11"/>
      <c r="D693" s="11"/>
      <c r="E693" s="96"/>
      <c r="F693" s="97"/>
      <c r="G693" s="96"/>
      <c r="H693" s="96"/>
      <c r="I693" s="97"/>
      <c r="J693" s="97"/>
      <c r="K693" s="97"/>
    </row>
    <row r="694" spans="1:11" s="94" customFormat="1" x14ac:dyDescent="0.35">
      <c r="A694" s="11"/>
      <c r="B694" s="11"/>
      <c r="C694" s="11"/>
      <c r="D694" s="11"/>
      <c r="E694" s="96"/>
      <c r="F694" s="97"/>
      <c r="G694" s="96"/>
      <c r="H694" s="96"/>
      <c r="I694" s="97"/>
      <c r="J694" s="97"/>
      <c r="K694" s="97"/>
    </row>
    <row r="695" spans="1:11" s="94" customFormat="1" x14ac:dyDescent="0.35">
      <c r="A695" s="11"/>
      <c r="B695" s="11"/>
      <c r="C695" s="11"/>
      <c r="D695" s="11"/>
      <c r="E695" s="96"/>
      <c r="F695" s="97"/>
      <c r="G695" s="96"/>
      <c r="H695" s="96"/>
      <c r="I695" s="97"/>
      <c r="J695" s="97"/>
      <c r="K695" s="97"/>
    </row>
    <row r="696" spans="1:11" s="94" customFormat="1" x14ac:dyDescent="0.35">
      <c r="A696" s="11"/>
      <c r="B696" s="11"/>
      <c r="C696" s="11"/>
      <c r="D696" s="11"/>
      <c r="E696" s="96"/>
      <c r="F696" s="97"/>
      <c r="G696" s="96"/>
      <c r="H696" s="96"/>
      <c r="I696" s="97"/>
      <c r="J696" s="97"/>
      <c r="K696" s="97"/>
    </row>
    <row r="697" spans="1:11" s="94" customFormat="1" x14ac:dyDescent="0.35">
      <c r="A697" s="11"/>
      <c r="B697" s="11"/>
      <c r="C697" s="11"/>
      <c r="D697" s="11"/>
      <c r="E697" s="96"/>
      <c r="F697" s="97"/>
      <c r="G697" s="96"/>
      <c r="H697" s="96"/>
      <c r="I697" s="97"/>
      <c r="J697" s="97"/>
      <c r="K697" s="97"/>
    </row>
    <row r="698" spans="1:11" s="94" customFormat="1" x14ac:dyDescent="0.35">
      <c r="A698" s="11"/>
      <c r="B698" s="11"/>
      <c r="C698" s="11"/>
      <c r="D698" s="11"/>
      <c r="E698" s="96"/>
      <c r="F698" s="97"/>
      <c r="G698" s="96"/>
      <c r="H698" s="96"/>
      <c r="I698" s="97"/>
      <c r="J698" s="97"/>
      <c r="K698" s="97"/>
    </row>
    <row r="699" spans="1:11" s="94" customFormat="1" x14ac:dyDescent="0.35">
      <c r="A699" s="11"/>
      <c r="B699" s="11"/>
      <c r="C699" s="11"/>
      <c r="D699" s="11"/>
      <c r="E699" s="96"/>
      <c r="F699" s="97"/>
      <c r="G699" s="96"/>
      <c r="H699" s="96"/>
      <c r="I699" s="97"/>
      <c r="J699" s="97"/>
      <c r="K699" s="97"/>
    </row>
    <row r="700" spans="1:11" s="94" customFormat="1" x14ac:dyDescent="0.35">
      <c r="A700" s="11"/>
      <c r="B700" s="11"/>
      <c r="C700" s="11"/>
      <c r="D700" s="11"/>
      <c r="E700" s="96"/>
      <c r="F700" s="97"/>
      <c r="G700" s="96"/>
      <c r="H700" s="96"/>
      <c r="I700" s="97"/>
      <c r="J700" s="97"/>
      <c r="K700" s="97"/>
    </row>
    <row r="701" spans="1:11" s="94" customFormat="1" x14ac:dyDescent="0.35">
      <c r="A701" s="11"/>
      <c r="B701" s="11"/>
      <c r="C701" s="11"/>
      <c r="D701" s="11"/>
      <c r="E701" s="96"/>
      <c r="F701" s="97"/>
      <c r="G701" s="96"/>
      <c r="H701" s="96"/>
      <c r="I701" s="97"/>
      <c r="J701" s="97"/>
      <c r="K701" s="97"/>
    </row>
    <row r="702" spans="1:11" s="94" customFormat="1" x14ac:dyDescent="0.35">
      <c r="A702" s="11"/>
      <c r="B702" s="11"/>
      <c r="C702" s="11"/>
      <c r="D702" s="11"/>
      <c r="E702" s="96"/>
      <c r="F702" s="97"/>
      <c r="G702" s="96"/>
      <c r="H702" s="96"/>
      <c r="I702" s="97"/>
      <c r="J702" s="97"/>
      <c r="K702" s="97"/>
    </row>
    <row r="703" spans="1:11" s="94" customFormat="1" x14ac:dyDescent="0.35">
      <c r="A703" s="11"/>
      <c r="B703" s="11"/>
      <c r="C703" s="11"/>
      <c r="D703" s="11"/>
      <c r="E703" s="96"/>
      <c r="F703" s="97"/>
      <c r="G703" s="96"/>
      <c r="H703" s="96"/>
      <c r="I703" s="97"/>
      <c r="J703" s="97"/>
      <c r="K703" s="97"/>
    </row>
    <row r="704" spans="1:11" s="94" customFormat="1" x14ac:dyDescent="0.35">
      <c r="A704" s="11"/>
      <c r="B704" s="11"/>
      <c r="C704" s="11"/>
      <c r="D704" s="11"/>
      <c r="E704" s="96"/>
      <c r="F704" s="97"/>
      <c r="G704" s="96"/>
      <c r="H704" s="96"/>
      <c r="I704" s="97"/>
      <c r="J704" s="97"/>
      <c r="K704" s="97"/>
    </row>
    <row r="705" spans="1:11" s="94" customFormat="1" x14ac:dyDescent="0.35">
      <c r="A705" s="11"/>
      <c r="B705" s="11"/>
      <c r="C705" s="11"/>
      <c r="D705" s="11"/>
      <c r="E705" s="96"/>
      <c r="F705" s="97"/>
      <c r="G705" s="96"/>
      <c r="H705" s="96"/>
      <c r="I705" s="97"/>
      <c r="J705" s="97"/>
      <c r="K705" s="97"/>
    </row>
    <row r="706" spans="1:11" s="94" customFormat="1" x14ac:dyDescent="0.35">
      <c r="A706" s="11"/>
      <c r="B706" s="11"/>
      <c r="C706" s="11"/>
      <c r="D706" s="11"/>
      <c r="E706" s="96"/>
      <c r="F706" s="97"/>
      <c r="G706" s="96"/>
      <c r="H706" s="96"/>
      <c r="I706" s="97"/>
      <c r="J706" s="97"/>
      <c r="K706" s="97"/>
    </row>
    <row r="707" spans="1:11" s="94" customFormat="1" x14ac:dyDescent="0.35">
      <c r="A707" s="11"/>
      <c r="B707" s="11"/>
      <c r="C707" s="11"/>
      <c r="D707" s="11"/>
      <c r="E707" s="96"/>
      <c r="F707" s="97"/>
      <c r="G707" s="96"/>
      <c r="H707" s="96"/>
      <c r="I707" s="97"/>
      <c r="J707" s="97"/>
      <c r="K707" s="97"/>
    </row>
    <row r="708" spans="1:11" s="94" customFormat="1" x14ac:dyDescent="0.35">
      <c r="A708" s="11"/>
      <c r="B708" s="11"/>
      <c r="C708" s="11"/>
      <c r="D708" s="11"/>
      <c r="E708" s="96"/>
      <c r="F708" s="97"/>
      <c r="G708" s="96"/>
      <c r="H708" s="96"/>
      <c r="I708" s="97"/>
      <c r="J708" s="97"/>
      <c r="K708" s="97"/>
    </row>
    <row r="709" spans="1:11" s="94" customFormat="1" x14ac:dyDescent="0.35">
      <c r="A709" s="11"/>
      <c r="B709" s="11"/>
      <c r="C709" s="11"/>
      <c r="D709" s="11"/>
      <c r="E709" s="96"/>
      <c r="F709" s="97"/>
      <c r="G709" s="96"/>
      <c r="H709" s="96"/>
      <c r="I709" s="97"/>
      <c r="J709" s="97"/>
      <c r="K709" s="97"/>
    </row>
    <row r="710" spans="1:11" s="94" customFormat="1" x14ac:dyDescent="0.35">
      <c r="A710" s="11"/>
      <c r="B710" s="11"/>
      <c r="C710" s="11"/>
      <c r="D710" s="11"/>
      <c r="E710" s="96"/>
      <c r="F710" s="97"/>
      <c r="G710" s="96"/>
      <c r="H710" s="96"/>
      <c r="I710" s="97"/>
      <c r="J710" s="97"/>
      <c r="K710" s="97"/>
    </row>
    <row r="711" spans="1:11" s="94" customFormat="1" x14ac:dyDescent="0.35">
      <c r="A711" s="11"/>
      <c r="B711" s="11"/>
      <c r="C711" s="11"/>
      <c r="D711" s="11"/>
      <c r="E711" s="96"/>
      <c r="F711" s="97"/>
      <c r="G711" s="96"/>
      <c r="H711" s="96"/>
      <c r="I711" s="97"/>
      <c r="J711" s="97"/>
      <c r="K711" s="97"/>
    </row>
    <row r="712" spans="1:11" s="94" customFormat="1" x14ac:dyDescent="0.35">
      <c r="A712" s="11"/>
      <c r="B712" s="11"/>
      <c r="C712" s="11"/>
      <c r="D712" s="11"/>
      <c r="E712" s="96"/>
      <c r="F712" s="97"/>
      <c r="G712" s="96"/>
      <c r="H712" s="96"/>
      <c r="I712" s="97"/>
      <c r="J712" s="97"/>
      <c r="K712" s="97"/>
    </row>
    <row r="713" spans="1:11" s="94" customFormat="1" x14ac:dyDescent="0.35">
      <c r="A713" s="11"/>
      <c r="B713" s="11"/>
      <c r="C713" s="11"/>
      <c r="D713" s="11"/>
      <c r="E713" s="96"/>
      <c r="F713" s="97"/>
      <c r="G713" s="96"/>
      <c r="H713" s="96"/>
      <c r="I713" s="97"/>
      <c r="J713" s="97"/>
      <c r="K713" s="97"/>
    </row>
    <row r="714" spans="1:11" s="94" customFormat="1" x14ac:dyDescent="0.35">
      <c r="A714" s="11"/>
      <c r="B714" s="11"/>
      <c r="C714" s="11"/>
      <c r="D714" s="11"/>
      <c r="E714" s="96"/>
      <c r="F714" s="97"/>
      <c r="G714" s="96"/>
      <c r="H714" s="96"/>
      <c r="I714" s="97"/>
      <c r="J714" s="97"/>
      <c r="K714" s="97"/>
    </row>
    <row r="715" spans="1:11" s="94" customFormat="1" x14ac:dyDescent="0.35">
      <c r="A715" s="11"/>
      <c r="B715" s="11"/>
      <c r="C715" s="11"/>
      <c r="D715" s="11"/>
      <c r="E715" s="96"/>
      <c r="F715" s="97"/>
      <c r="G715" s="96"/>
      <c r="H715" s="96"/>
      <c r="I715" s="97"/>
      <c r="J715" s="97"/>
      <c r="K715" s="97"/>
    </row>
    <row r="716" spans="1:11" s="94" customFormat="1" x14ac:dyDescent="0.35">
      <c r="A716" s="11"/>
      <c r="B716" s="11"/>
      <c r="C716" s="11"/>
      <c r="D716" s="11"/>
      <c r="E716" s="96"/>
      <c r="F716" s="97"/>
      <c r="G716" s="96"/>
      <c r="H716" s="96"/>
      <c r="I716" s="97"/>
      <c r="J716" s="97"/>
      <c r="K716" s="97"/>
    </row>
    <row r="717" spans="1:11" s="94" customFormat="1" x14ac:dyDescent="0.35">
      <c r="A717" s="11"/>
      <c r="B717" s="11"/>
      <c r="C717" s="11"/>
      <c r="D717" s="11"/>
      <c r="E717" s="96"/>
      <c r="F717" s="97"/>
      <c r="G717" s="96"/>
      <c r="H717" s="96"/>
      <c r="I717" s="97"/>
      <c r="J717" s="97"/>
      <c r="K717" s="97"/>
    </row>
    <row r="718" spans="1:11" s="94" customFormat="1" x14ac:dyDescent="0.35">
      <c r="A718" s="11"/>
      <c r="B718" s="11"/>
      <c r="C718" s="11"/>
      <c r="D718" s="11"/>
      <c r="E718" s="96"/>
      <c r="F718" s="97"/>
      <c r="G718" s="96"/>
      <c r="H718" s="96"/>
      <c r="I718" s="97"/>
      <c r="J718" s="97"/>
      <c r="K718" s="97"/>
    </row>
    <row r="719" spans="1:11" s="94" customFormat="1" x14ac:dyDescent="0.35">
      <c r="A719" s="11"/>
      <c r="B719" s="11"/>
      <c r="C719" s="11"/>
      <c r="D719" s="11"/>
      <c r="E719" s="96"/>
      <c r="F719" s="97"/>
      <c r="G719" s="96"/>
      <c r="H719" s="96"/>
      <c r="I719" s="97"/>
      <c r="J719" s="97"/>
      <c r="K719" s="97"/>
    </row>
    <row r="720" spans="1:11" s="94" customFormat="1" x14ac:dyDescent="0.35">
      <c r="A720" s="11"/>
      <c r="B720" s="11"/>
      <c r="C720" s="11"/>
      <c r="D720" s="11"/>
      <c r="E720" s="96"/>
      <c r="F720" s="97"/>
      <c r="G720" s="96"/>
      <c r="H720" s="96"/>
      <c r="I720" s="97"/>
      <c r="J720" s="97"/>
      <c r="K720" s="97"/>
    </row>
    <row r="721" spans="1:11" s="94" customFormat="1" x14ac:dyDescent="0.35">
      <c r="A721" s="11"/>
      <c r="B721" s="11"/>
      <c r="C721" s="11"/>
      <c r="D721" s="11"/>
      <c r="E721" s="96"/>
      <c r="F721" s="97"/>
      <c r="G721" s="96"/>
      <c r="H721" s="96"/>
      <c r="I721" s="97"/>
      <c r="J721" s="97"/>
      <c r="K721" s="97"/>
    </row>
    <row r="722" spans="1:11" s="94" customFormat="1" x14ac:dyDescent="0.35">
      <c r="A722" s="11"/>
      <c r="B722" s="11"/>
      <c r="C722" s="11"/>
      <c r="D722" s="11"/>
      <c r="E722" s="96"/>
      <c r="F722" s="97"/>
      <c r="G722" s="96"/>
      <c r="H722" s="96"/>
      <c r="I722" s="97"/>
      <c r="J722" s="97"/>
      <c r="K722" s="97"/>
    </row>
    <row r="723" spans="1:11" s="94" customFormat="1" x14ac:dyDescent="0.35">
      <c r="A723" s="11"/>
      <c r="B723" s="11"/>
      <c r="C723" s="11"/>
      <c r="D723" s="11"/>
      <c r="E723" s="96"/>
      <c r="F723" s="97"/>
      <c r="G723" s="96"/>
      <c r="H723" s="96"/>
      <c r="I723" s="97"/>
      <c r="J723" s="97"/>
      <c r="K723" s="97"/>
    </row>
    <row r="724" spans="1:11" s="94" customFormat="1" x14ac:dyDescent="0.35">
      <c r="A724" s="11"/>
      <c r="B724" s="11"/>
      <c r="C724" s="11"/>
      <c r="D724" s="11"/>
      <c r="E724" s="96"/>
      <c r="F724" s="97"/>
      <c r="G724" s="96"/>
      <c r="H724" s="96"/>
      <c r="I724" s="97"/>
      <c r="J724" s="97"/>
      <c r="K724" s="97"/>
    </row>
    <row r="725" spans="1:11" s="94" customFormat="1" x14ac:dyDescent="0.35">
      <c r="A725" s="11"/>
      <c r="B725" s="11"/>
      <c r="C725" s="11"/>
      <c r="D725" s="11"/>
      <c r="E725" s="96"/>
      <c r="F725" s="97"/>
      <c r="G725" s="96"/>
      <c r="H725" s="96"/>
      <c r="I725" s="97"/>
      <c r="J725" s="97"/>
      <c r="K725" s="97"/>
    </row>
    <row r="726" spans="1:11" s="94" customFormat="1" x14ac:dyDescent="0.35">
      <c r="A726" s="11"/>
      <c r="B726" s="11"/>
      <c r="C726" s="11"/>
      <c r="D726" s="11"/>
      <c r="E726" s="96"/>
      <c r="F726" s="97"/>
      <c r="G726" s="96"/>
      <c r="H726" s="96"/>
      <c r="I726" s="97"/>
      <c r="J726" s="97"/>
      <c r="K726" s="97"/>
    </row>
    <row r="727" spans="1:11" s="94" customFormat="1" x14ac:dyDescent="0.35">
      <c r="A727" s="11"/>
      <c r="B727" s="11"/>
      <c r="C727" s="11"/>
      <c r="D727" s="11"/>
      <c r="E727" s="96"/>
      <c r="F727" s="97"/>
      <c r="G727" s="96"/>
      <c r="H727" s="96"/>
      <c r="I727" s="97"/>
      <c r="J727" s="97"/>
      <c r="K727" s="97"/>
    </row>
    <row r="728" spans="1:11" s="94" customFormat="1" x14ac:dyDescent="0.35">
      <c r="A728" s="11"/>
      <c r="B728" s="11"/>
      <c r="C728" s="11"/>
      <c r="D728" s="11"/>
      <c r="E728" s="96"/>
      <c r="F728" s="97"/>
      <c r="G728" s="96"/>
      <c r="H728" s="96"/>
      <c r="I728" s="97"/>
      <c r="J728" s="97"/>
      <c r="K728" s="97"/>
    </row>
    <row r="729" spans="1:11" s="94" customFormat="1" x14ac:dyDescent="0.35">
      <c r="A729" s="11"/>
      <c r="B729" s="11"/>
      <c r="C729" s="11"/>
      <c r="D729" s="11"/>
      <c r="E729" s="96"/>
      <c r="F729" s="97"/>
      <c r="G729" s="96"/>
      <c r="H729" s="96"/>
      <c r="I729" s="97"/>
      <c r="J729" s="97"/>
      <c r="K729" s="97"/>
    </row>
    <row r="730" spans="1:11" s="94" customFormat="1" x14ac:dyDescent="0.35">
      <c r="A730" s="11"/>
      <c r="B730" s="11"/>
      <c r="C730" s="11"/>
      <c r="D730" s="11"/>
      <c r="E730" s="96"/>
      <c r="F730" s="97"/>
      <c r="G730" s="96"/>
      <c r="H730" s="96"/>
      <c r="I730" s="97"/>
      <c r="J730" s="97"/>
      <c r="K730" s="97"/>
    </row>
    <row r="731" spans="1:11" s="94" customFormat="1" x14ac:dyDescent="0.35">
      <c r="A731" s="11"/>
      <c r="B731" s="11"/>
      <c r="C731" s="11"/>
      <c r="D731" s="11"/>
      <c r="E731" s="96"/>
      <c r="F731" s="97"/>
      <c r="G731" s="96"/>
      <c r="H731" s="96"/>
      <c r="I731" s="97"/>
      <c r="J731" s="97"/>
      <c r="K731" s="97"/>
    </row>
    <row r="732" spans="1:11" s="94" customFormat="1" x14ac:dyDescent="0.35">
      <c r="A732" s="11"/>
      <c r="B732" s="11"/>
      <c r="C732" s="11"/>
      <c r="D732" s="11"/>
      <c r="E732" s="96"/>
      <c r="F732" s="97"/>
      <c r="G732" s="96"/>
      <c r="H732" s="96"/>
      <c r="I732" s="97"/>
      <c r="J732" s="97"/>
      <c r="K732" s="97"/>
    </row>
    <row r="733" spans="1:11" s="94" customFormat="1" x14ac:dyDescent="0.35">
      <c r="A733" s="11"/>
      <c r="B733" s="11"/>
      <c r="C733" s="11"/>
      <c r="D733" s="11"/>
      <c r="E733" s="96"/>
      <c r="F733" s="97"/>
      <c r="G733" s="96"/>
      <c r="H733" s="96"/>
      <c r="I733" s="97"/>
      <c r="J733" s="97"/>
      <c r="K733" s="97"/>
    </row>
    <row r="734" spans="1:11" s="94" customFormat="1" x14ac:dyDescent="0.35">
      <c r="A734" s="11"/>
      <c r="B734" s="11"/>
      <c r="C734" s="11"/>
      <c r="D734" s="11"/>
      <c r="E734" s="96"/>
      <c r="F734" s="97"/>
      <c r="G734" s="96"/>
      <c r="H734" s="96"/>
      <c r="I734" s="97"/>
      <c r="J734" s="97"/>
      <c r="K734" s="97"/>
    </row>
    <row r="735" spans="1:11" s="94" customFormat="1" x14ac:dyDescent="0.35">
      <c r="A735" s="11"/>
      <c r="B735" s="11"/>
      <c r="C735" s="11"/>
      <c r="D735" s="11"/>
      <c r="E735" s="96"/>
      <c r="F735" s="97"/>
      <c r="G735" s="96"/>
      <c r="H735" s="96"/>
      <c r="I735" s="97"/>
      <c r="J735" s="97"/>
      <c r="K735" s="97"/>
    </row>
    <row r="736" spans="1:11" s="94" customFormat="1" x14ac:dyDescent="0.35">
      <c r="A736" s="11"/>
      <c r="B736" s="11"/>
      <c r="C736" s="11"/>
      <c r="D736" s="11"/>
      <c r="E736" s="96"/>
      <c r="F736" s="97"/>
      <c r="G736" s="96"/>
      <c r="H736" s="96"/>
      <c r="I736" s="97"/>
      <c r="J736" s="97"/>
      <c r="K736" s="97"/>
    </row>
    <row r="737" spans="1:11" s="94" customFormat="1" x14ac:dyDescent="0.35">
      <c r="A737" s="11"/>
      <c r="B737" s="11"/>
      <c r="C737" s="11"/>
      <c r="D737" s="11"/>
      <c r="E737" s="96"/>
      <c r="F737" s="97"/>
      <c r="G737" s="96"/>
      <c r="H737" s="96"/>
      <c r="I737" s="97"/>
      <c r="J737" s="97"/>
      <c r="K737" s="97"/>
    </row>
    <row r="738" spans="1:11" s="94" customFormat="1" x14ac:dyDescent="0.35">
      <c r="A738" s="11"/>
      <c r="B738" s="11"/>
      <c r="C738" s="11"/>
      <c r="D738" s="11"/>
      <c r="E738" s="96"/>
      <c r="F738" s="97"/>
      <c r="G738" s="96"/>
      <c r="H738" s="96"/>
      <c r="I738" s="97"/>
      <c r="J738" s="97"/>
      <c r="K738" s="97"/>
    </row>
    <row r="739" spans="1:11" s="94" customFormat="1" x14ac:dyDescent="0.35">
      <c r="A739" s="11"/>
      <c r="B739" s="11"/>
      <c r="C739" s="11"/>
      <c r="D739" s="11"/>
      <c r="E739" s="96"/>
      <c r="F739" s="97"/>
      <c r="G739" s="96"/>
      <c r="H739" s="96"/>
      <c r="I739" s="97"/>
      <c r="J739" s="97"/>
      <c r="K739" s="97"/>
    </row>
    <row r="740" spans="1:11" s="94" customFormat="1" x14ac:dyDescent="0.35">
      <c r="A740" s="11"/>
      <c r="B740" s="11"/>
      <c r="C740" s="11"/>
      <c r="D740" s="11"/>
      <c r="E740" s="96"/>
      <c r="F740" s="97"/>
      <c r="G740" s="96"/>
      <c r="H740" s="96"/>
      <c r="I740" s="97"/>
      <c r="J740" s="97"/>
      <c r="K740" s="97"/>
    </row>
    <row r="741" spans="1:11" s="94" customFormat="1" x14ac:dyDescent="0.35">
      <c r="A741" s="11"/>
      <c r="B741" s="11"/>
      <c r="C741" s="11"/>
      <c r="D741" s="11"/>
      <c r="E741" s="96"/>
      <c r="F741" s="97"/>
      <c r="G741" s="96"/>
      <c r="H741" s="96"/>
      <c r="I741" s="97"/>
      <c r="J741" s="97"/>
      <c r="K741" s="97"/>
    </row>
    <row r="742" spans="1:11" s="94" customFormat="1" x14ac:dyDescent="0.35">
      <c r="A742" s="11"/>
      <c r="B742" s="11"/>
      <c r="C742" s="11"/>
      <c r="D742" s="11"/>
      <c r="E742" s="96"/>
      <c r="F742" s="97"/>
      <c r="G742" s="96"/>
      <c r="H742" s="96"/>
      <c r="I742" s="97"/>
      <c r="J742" s="97"/>
      <c r="K742" s="97"/>
    </row>
    <row r="743" spans="1:11" s="94" customFormat="1" x14ac:dyDescent="0.35">
      <c r="A743" s="11"/>
      <c r="B743" s="11"/>
      <c r="C743" s="11"/>
      <c r="D743" s="11"/>
      <c r="E743" s="96"/>
      <c r="F743" s="97"/>
      <c r="G743" s="96"/>
      <c r="H743" s="96"/>
      <c r="I743" s="97"/>
      <c r="J743" s="97"/>
      <c r="K743" s="97"/>
    </row>
    <row r="744" spans="1:11" s="94" customFormat="1" x14ac:dyDescent="0.35">
      <c r="A744" s="11"/>
      <c r="B744" s="11"/>
      <c r="C744" s="11"/>
      <c r="D744" s="11"/>
      <c r="E744" s="96"/>
      <c r="F744" s="97"/>
      <c r="G744" s="96"/>
      <c r="H744" s="96"/>
      <c r="I744" s="97"/>
      <c r="J744" s="97"/>
      <c r="K744" s="97"/>
    </row>
    <row r="745" spans="1:11" s="94" customFormat="1" x14ac:dyDescent="0.35">
      <c r="A745" s="11"/>
      <c r="B745" s="11"/>
      <c r="C745" s="11"/>
      <c r="D745" s="11"/>
      <c r="E745" s="96"/>
      <c r="F745" s="97"/>
      <c r="G745" s="96"/>
      <c r="H745" s="96"/>
      <c r="I745" s="97"/>
      <c r="J745" s="97"/>
      <c r="K745" s="97"/>
    </row>
    <row r="746" spans="1:11" s="94" customFormat="1" x14ac:dyDescent="0.35">
      <c r="A746" s="11"/>
      <c r="B746" s="11"/>
      <c r="C746" s="11"/>
      <c r="D746" s="11"/>
      <c r="E746" s="96"/>
      <c r="F746" s="97"/>
      <c r="G746" s="96"/>
      <c r="H746" s="96"/>
      <c r="I746" s="97"/>
      <c r="J746" s="97"/>
      <c r="K746" s="97"/>
    </row>
    <row r="747" spans="1:11" s="94" customFormat="1" x14ac:dyDescent="0.35">
      <c r="A747" s="11"/>
      <c r="B747" s="11"/>
      <c r="C747" s="11"/>
      <c r="D747" s="11"/>
      <c r="E747" s="96"/>
      <c r="F747" s="97"/>
      <c r="G747" s="96"/>
      <c r="H747" s="96"/>
      <c r="I747" s="97"/>
      <c r="J747" s="97"/>
      <c r="K747" s="97"/>
    </row>
    <row r="748" spans="1:11" s="94" customFormat="1" x14ac:dyDescent="0.35">
      <c r="A748" s="11"/>
      <c r="B748" s="11"/>
      <c r="C748" s="11"/>
      <c r="D748" s="11"/>
      <c r="E748" s="96"/>
      <c r="F748" s="97"/>
      <c r="G748" s="96"/>
      <c r="H748" s="96"/>
      <c r="I748" s="97"/>
      <c r="J748" s="97"/>
      <c r="K748" s="97"/>
    </row>
    <row r="749" spans="1:11" s="94" customFormat="1" x14ac:dyDescent="0.35">
      <c r="A749" s="11"/>
      <c r="B749" s="11"/>
      <c r="C749" s="11"/>
      <c r="D749" s="11"/>
      <c r="E749" s="96"/>
      <c r="F749" s="97"/>
      <c r="G749" s="96"/>
      <c r="H749" s="96"/>
      <c r="I749" s="97"/>
      <c r="J749" s="97"/>
      <c r="K749" s="97"/>
    </row>
    <row r="750" spans="1:11" s="94" customFormat="1" x14ac:dyDescent="0.35">
      <c r="A750" s="11"/>
      <c r="B750" s="11"/>
      <c r="C750" s="11"/>
      <c r="D750" s="11"/>
      <c r="E750" s="96"/>
      <c r="F750" s="97"/>
      <c r="G750" s="96"/>
      <c r="H750" s="96"/>
      <c r="I750" s="97"/>
      <c r="J750" s="97"/>
      <c r="K750" s="97"/>
    </row>
    <row r="751" spans="1:11" s="94" customFormat="1" x14ac:dyDescent="0.35">
      <c r="A751" s="11"/>
      <c r="B751" s="11"/>
      <c r="C751" s="11"/>
      <c r="D751" s="11"/>
      <c r="E751" s="96"/>
      <c r="F751" s="97"/>
      <c r="G751" s="96"/>
      <c r="H751" s="96"/>
      <c r="I751" s="97"/>
      <c r="J751" s="97"/>
      <c r="K751" s="97"/>
    </row>
    <row r="752" spans="1:11" s="94" customFormat="1" x14ac:dyDescent="0.35">
      <c r="A752" s="11"/>
      <c r="B752" s="11"/>
      <c r="C752" s="11"/>
      <c r="D752" s="11"/>
      <c r="E752" s="96"/>
      <c r="F752" s="97"/>
      <c r="G752" s="96"/>
      <c r="H752" s="96"/>
      <c r="I752" s="97"/>
      <c r="J752" s="97"/>
      <c r="K752" s="97"/>
    </row>
    <row r="753" spans="1:11" s="94" customFormat="1" x14ac:dyDescent="0.35">
      <c r="A753" s="11"/>
      <c r="B753" s="11"/>
      <c r="C753" s="11"/>
      <c r="D753" s="11"/>
      <c r="E753" s="96"/>
      <c r="F753" s="97"/>
      <c r="G753" s="96"/>
      <c r="H753" s="96"/>
      <c r="I753" s="97"/>
      <c r="J753" s="97"/>
      <c r="K753" s="97"/>
    </row>
    <row r="754" spans="1:11" s="94" customFormat="1" x14ac:dyDescent="0.35">
      <c r="A754" s="11"/>
      <c r="B754" s="11"/>
      <c r="C754" s="11"/>
      <c r="D754" s="11"/>
      <c r="E754" s="96"/>
      <c r="F754" s="97"/>
      <c r="G754" s="96"/>
      <c r="H754" s="96"/>
      <c r="I754" s="97"/>
      <c r="J754" s="97"/>
      <c r="K754" s="97"/>
    </row>
    <row r="755" spans="1:11" s="94" customFormat="1" x14ac:dyDescent="0.35">
      <c r="A755" s="11"/>
      <c r="B755" s="11"/>
      <c r="C755" s="11"/>
      <c r="D755" s="11"/>
      <c r="E755" s="96"/>
      <c r="F755" s="97"/>
      <c r="G755" s="96"/>
      <c r="H755" s="96"/>
      <c r="I755" s="97"/>
      <c r="J755" s="97"/>
      <c r="K755" s="97"/>
    </row>
    <row r="756" spans="1:11" s="94" customFormat="1" x14ac:dyDescent="0.35">
      <c r="A756" s="11"/>
      <c r="B756" s="11"/>
      <c r="C756" s="11"/>
      <c r="D756" s="11"/>
      <c r="E756" s="96"/>
      <c r="F756" s="97"/>
      <c r="G756" s="96"/>
      <c r="H756" s="96"/>
      <c r="I756" s="97"/>
      <c r="J756" s="97"/>
      <c r="K756" s="97"/>
    </row>
    <row r="757" spans="1:11" s="94" customFormat="1" x14ac:dyDescent="0.35">
      <c r="A757" s="11"/>
      <c r="B757" s="11"/>
      <c r="C757" s="11"/>
      <c r="D757" s="11"/>
      <c r="E757" s="96"/>
      <c r="F757" s="97"/>
      <c r="G757" s="96"/>
      <c r="H757" s="96"/>
      <c r="I757" s="97"/>
      <c r="J757" s="97"/>
      <c r="K757" s="97"/>
    </row>
    <row r="758" spans="1:11" s="94" customFormat="1" x14ac:dyDescent="0.35">
      <c r="A758" s="11"/>
      <c r="B758" s="11"/>
      <c r="C758" s="11"/>
      <c r="D758" s="11"/>
      <c r="E758" s="96"/>
      <c r="F758" s="97"/>
      <c r="G758" s="96"/>
      <c r="H758" s="96"/>
      <c r="I758" s="97"/>
      <c r="J758" s="97"/>
      <c r="K758" s="97"/>
    </row>
    <row r="759" spans="1:11" s="94" customFormat="1" x14ac:dyDescent="0.35">
      <c r="A759" s="11"/>
      <c r="B759" s="11"/>
      <c r="C759" s="11"/>
      <c r="D759" s="11"/>
      <c r="E759" s="96"/>
      <c r="F759" s="97"/>
      <c r="G759" s="96"/>
      <c r="H759" s="96"/>
      <c r="I759" s="97"/>
      <c r="J759" s="97"/>
      <c r="K759" s="97"/>
    </row>
    <row r="760" spans="1:11" s="94" customFormat="1" x14ac:dyDescent="0.35">
      <c r="A760" s="11"/>
      <c r="B760" s="11"/>
      <c r="C760" s="11"/>
      <c r="D760" s="11"/>
      <c r="E760" s="96"/>
      <c r="F760" s="97"/>
      <c r="G760" s="96"/>
      <c r="H760" s="96"/>
      <c r="I760" s="97"/>
      <c r="J760" s="97"/>
      <c r="K760" s="97"/>
    </row>
    <row r="761" spans="1:11" s="94" customFormat="1" x14ac:dyDescent="0.35">
      <c r="A761" s="11"/>
      <c r="B761" s="11"/>
      <c r="C761" s="11"/>
      <c r="D761" s="11"/>
      <c r="E761" s="96"/>
      <c r="F761" s="97"/>
      <c r="G761" s="96"/>
      <c r="H761" s="96"/>
      <c r="I761" s="97"/>
      <c r="J761" s="97"/>
      <c r="K761" s="97"/>
    </row>
    <row r="762" spans="1:11" s="94" customFormat="1" x14ac:dyDescent="0.35">
      <c r="A762" s="11"/>
      <c r="B762" s="11"/>
      <c r="C762" s="11"/>
      <c r="D762" s="11"/>
      <c r="E762" s="96"/>
      <c r="F762" s="97"/>
      <c r="G762" s="96"/>
      <c r="H762" s="96"/>
      <c r="I762" s="97"/>
      <c r="J762" s="97"/>
      <c r="K762" s="97"/>
    </row>
    <row r="763" spans="1:11" s="94" customFormat="1" x14ac:dyDescent="0.35">
      <c r="A763" s="11"/>
      <c r="B763" s="11"/>
      <c r="C763" s="11"/>
      <c r="D763" s="11"/>
      <c r="E763" s="96"/>
      <c r="F763" s="97"/>
      <c r="G763" s="96"/>
      <c r="H763" s="96"/>
      <c r="I763" s="97"/>
      <c r="J763" s="97"/>
      <c r="K763" s="97"/>
    </row>
    <row r="764" spans="1:11" s="94" customFormat="1" x14ac:dyDescent="0.35">
      <c r="A764" s="11"/>
      <c r="B764" s="11"/>
      <c r="C764" s="11"/>
      <c r="D764" s="11"/>
      <c r="E764" s="96"/>
      <c r="F764" s="97"/>
      <c r="G764" s="96"/>
      <c r="H764" s="96"/>
      <c r="I764" s="97"/>
      <c r="J764" s="97"/>
      <c r="K764" s="97"/>
    </row>
    <row r="765" spans="1:11" s="94" customFormat="1" x14ac:dyDescent="0.35">
      <c r="A765" s="11"/>
      <c r="B765" s="11"/>
      <c r="C765" s="11"/>
      <c r="D765" s="11"/>
      <c r="E765" s="96"/>
      <c r="F765" s="97"/>
      <c r="G765" s="96"/>
      <c r="H765" s="96"/>
      <c r="I765" s="97"/>
      <c r="J765" s="97"/>
      <c r="K765" s="97"/>
    </row>
    <row r="766" spans="1:11" s="94" customFormat="1" x14ac:dyDescent="0.35">
      <c r="A766" s="11"/>
      <c r="B766" s="11"/>
      <c r="C766" s="11"/>
      <c r="D766" s="11"/>
      <c r="E766" s="96"/>
      <c r="F766" s="97"/>
      <c r="G766" s="96"/>
      <c r="H766" s="96"/>
      <c r="I766" s="97"/>
      <c r="J766" s="97"/>
      <c r="K766" s="97"/>
    </row>
    <row r="767" spans="1:11" s="94" customFormat="1" x14ac:dyDescent="0.35">
      <c r="A767" s="11"/>
      <c r="B767" s="11"/>
      <c r="C767" s="11"/>
      <c r="D767" s="11"/>
      <c r="E767" s="96"/>
      <c r="F767" s="97"/>
      <c r="G767" s="96"/>
      <c r="H767" s="96"/>
      <c r="I767" s="97"/>
      <c r="J767" s="97"/>
      <c r="K767" s="97"/>
    </row>
    <row r="768" spans="1:11" s="94" customFormat="1" x14ac:dyDescent="0.35">
      <c r="A768" s="11"/>
      <c r="B768" s="11"/>
      <c r="C768" s="11"/>
      <c r="D768" s="11"/>
      <c r="E768" s="96"/>
      <c r="F768" s="97"/>
      <c r="G768" s="96"/>
      <c r="H768" s="96"/>
      <c r="I768" s="97"/>
      <c r="J768" s="97"/>
      <c r="K768" s="97"/>
    </row>
    <row r="769" spans="1:11" s="94" customFormat="1" x14ac:dyDescent="0.35">
      <c r="A769" s="11"/>
      <c r="B769" s="11"/>
      <c r="C769" s="11"/>
      <c r="D769" s="11"/>
      <c r="E769" s="96"/>
      <c r="F769" s="97"/>
      <c r="G769" s="96"/>
      <c r="H769" s="96"/>
      <c r="I769" s="97"/>
      <c r="J769" s="97"/>
      <c r="K769" s="97"/>
    </row>
    <row r="770" spans="1:11" s="94" customFormat="1" x14ac:dyDescent="0.35">
      <c r="A770" s="11"/>
      <c r="B770" s="11"/>
      <c r="C770" s="11"/>
      <c r="D770" s="11"/>
      <c r="E770" s="96"/>
      <c r="F770" s="97"/>
      <c r="G770" s="96"/>
      <c r="H770" s="96"/>
      <c r="I770" s="97"/>
      <c r="J770" s="97"/>
      <c r="K770" s="97"/>
    </row>
    <row r="771" spans="1:11" s="94" customFormat="1" x14ac:dyDescent="0.35">
      <c r="A771" s="11"/>
      <c r="B771" s="11"/>
      <c r="C771" s="11"/>
      <c r="D771" s="11"/>
      <c r="E771" s="96"/>
      <c r="F771" s="97"/>
      <c r="G771" s="96"/>
      <c r="H771" s="96"/>
      <c r="I771" s="97"/>
      <c r="J771" s="97"/>
      <c r="K771" s="97"/>
    </row>
    <row r="772" spans="1:11" s="94" customFormat="1" x14ac:dyDescent="0.35">
      <c r="A772" s="11"/>
      <c r="B772" s="11"/>
      <c r="C772" s="11"/>
      <c r="D772" s="11"/>
      <c r="E772" s="96"/>
      <c r="F772" s="97"/>
      <c r="G772" s="96"/>
      <c r="H772" s="96"/>
      <c r="I772" s="97"/>
      <c r="J772" s="97"/>
      <c r="K772" s="97"/>
    </row>
    <row r="773" spans="1:11" s="94" customFormat="1" x14ac:dyDescent="0.35">
      <c r="A773" s="11"/>
      <c r="B773" s="11"/>
      <c r="C773" s="11"/>
      <c r="D773" s="11"/>
      <c r="E773" s="96"/>
      <c r="F773" s="97"/>
      <c r="G773" s="96"/>
      <c r="H773" s="96"/>
      <c r="I773" s="97"/>
      <c r="J773" s="97"/>
      <c r="K773" s="97"/>
    </row>
    <row r="774" spans="1:11" s="94" customFormat="1" x14ac:dyDescent="0.35">
      <c r="A774" s="11"/>
      <c r="B774" s="11"/>
      <c r="C774" s="11"/>
      <c r="D774" s="11"/>
      <c r="E774" s="96"/>
      <c r="F774" s="97"/>
      <c r="G774" s="96"/>
      <c r="H774" s="96"/>
      <c r="I774" s="97"/>
      <c r="J774" s="97"/>
      <c r="K774" s="97"/>
    </row>
    <row r="775" spans="1:11" s="94" customFormat="1" x14ac:dyDescent="0.35">
      <c r="A775" s="11"/>
      <c r="B775" s="11"/>
      <c r="C775" s="11"/>
      <c r="D775" s="11"/>
      <c r="E775" s="96"/>
      <c r="F775" s="97"/>
      <c r="G775" s="96"/>
      <c r="H775" s="96"/>
      <c r="I775" s="97"/>
      <c r="J775" s="97"/>
      <c r="K775" s="97"/>
    </row>
    <row r="776" spans="1:11" s="94" customFormat="1" x14ac:dyDescent="0.35">
      <c r="A776" s="11"/>
      <c r="B776" s="11"/>
      <c r="C776" s="11"/>
      <c r="D776" s="11"/>
      <c r="E776" s="96"/>
      <c r="F776" s="97"/>
      <c r="G776" s="96"/>
      <c r="H776" s="96"/>
      <c r="I776" s="97"/>
      <c r="J776" s="97"/>
      <c r="K776" s="97"/>
    </row>
    <row r="777" spans="1:11" s="94" customFormat="1" x14ac:dyDescent="0.35">
      <c r="A777" s="11"/>
      <c r="B777" s="11"/>
      <c r="C777" s="11"/>
      <c r="D777" s="11"/>
      <c r="E777" s="96"/>
      <c r="F777" s="97"/>
      <c r="G777" s="96"/>
      <c r="H777" s="96"/>
      <c r="I777" s="97"/>
      <c r="J777" s="97"/>
      <c r="K777" s="97"/>
    </row>
    <row r="778" spans="1:11" s="94" customFormat="1" x14ac:dyDescent="0.35">
      <c r="A778" s="11"/>
      <c r="B778" s="11"/>
      <c r="C778" s="11"/>
      <c r="D778" s="11"/>
      <c r="E778" s="96"/>
      <c r="F778" s="97"/>
      <c r="G778" s="96"/>
      <c r="H778" s="96"/>
      <c r="I778" s="97"/>
      <c r="J778" s="97"/>
      <c r="K778" s="97"/>
    </row>
    <row r="779" spans="1:11" s="94" customFormat="1" x14ac:dyDescent="0.35">
      <c r="A779" s="11"/>
      <c r="B779" s="11"/>
      <c r="C779" s="11"/>
      <c r="D779" s="11"/>
      <c r="E779" s="96"/>
      <c r="F779" s="97"/>
      <c r="G779" s="96"/>
      <c r="H779" s="96"/>
      <c r="I779" s="97"/>
      <c r="J779" s="97"/>
      <c r="K779" s="97"/>
    </row>
    <row r="780" spans="1:11" s="94" customFormat="1" x14ac:dyDescent="0.35">
      <c r="A780" s="11"/>
      <c r="B780" s="11"/>
      <c r="C780" s="11"/>
      <c r="D780" s="11"/>
      <c r="E780" s="96"/>
      <c r="F780" s="97"/>
      <c r="G780" s="96"/>
      <c r="H780" s="96"/>
      <c r="I780" s="97"/>
      <c r="J780" s="97"/>
      <c r="K780" s="97"/>
    </row>
    <row r="781" spans="1:11" s="94" customFormat="1" x14ac:dyDescent="0.35">
      <c r="A781" s="11"/>
      <c r="B781" s="11"/>
      <c r="C781" s="11"/>
      <c r="D781" s="11"/>
      <c r="E781" s="96"/>
      <c r="F781" s="97"/>
      <c r="G781" s="96"/>
      <c r="H781" s="96"/>
      <c r="I781" s="97"/>
      <c r="J781" s="97"/>
      <c r="K781" s="97"/>
    </row>
    <row r="782" spans="1:11" s="94" customFormat="1" x14ac:dyDescent="0.35">
      <c r="A782" s="11"/>
      <c r="B782" s="11"/>
      <c r="C782" s="11"/>
      <c r="D782" s="11"/>
      <c r="E782" s="96"/>
      <c r="F782" s="97"/>
      <c r="G782" s="96"/>
      <c r="H782" s="96"/>
      <c r="I782" s="97"/>
      <c r="J782" s="97"/>
      <c r="K782" s="97"/>
    </row>
    <row r="783" spans="1:11" s="94" customFormat="1" x14ac:dyDescent="0.35">
      <c r="A783" s="11"/>
      <c r="B783" s="11"/>
      <c r="C783" s="11"/>
      <c r="D783" s="11"/>
      <c r="E783" s="96"/>
      <c r="F783" s="97"/>
      <c r="G783" s="96"/>
      <c r="H783" s="96"/>
      <c r="I783" s="97"/>
      <c r="J783" s="97"/>
      <c r="K783" s="97"/>
    </row>
    <row r="784" spans="1:11" s="94" customFormat="1" x14ac:dyDescent="0.35">
      <c r="A784" s="11"/>
      <c r="B784" s="11"/>
      <c r="C784" s="11"/>
      <c r="D784" s="11"/>
      <c r="E784" s="96"/>
      <c r="F784" s="97"/>
      <c r="G784" s="96"/>
      <c r="H784" s="96"/>
      <c r="I784" s="97"/>
      <c r="J784" s="97"/>
      <c r="K784" s="97"/>
    </row>
    <row r="785" spans="1:11" s="94" customFormat="1" x14ac:dyDescent="0.35">
      <c r="A785" s="11"/>
      <c r="B785" s="11"/>
      <c r="C785" s="11"/>
      <c r="D785" s="11"/>
      <c r="E785" s="96"/>
      <c r="F785" s="97"/>
      <c r="G785" s="96"/>
      <c r="H785" s="96"/>
      <c r="I785" s="97"/>
      <c r="J785" s="97"/>
      <c r="K785" s="97"/>
    </row>
    <row r="786" spans="1:11" s="94" customFormat="1" x14ac:dyDescent="0.35">
      <c r="A786" s="11"/>
      <c r="B786" s="11"/>
      <c r="C786" s="11"/>
      <c r="D786" s="11"/>
      <c r="E786" s="96"/>
      <c r="F786" s="97"/>
      <c r="G786" s="96"/>
      <c r="H786" s="96"/>
      <c r="I786" s="97"/>
      <c r="J786" s="97"/>
      <c r="K786" s="97"/>
    </row>
    <row r="787" spans="1:11" s="94" customFormat="1" x14ac:dyDescent="0.35">
      <c r="A787" s="11"/>
      <c r="B787" s="11"/>
      <c r="C787" s="11"/>
      <c r="D787" s="11"/>
      <c r="E787" s="96"/>
      <c r="F787" s="97"/>
      <c r="G787" s="96"/>
      <c r="H787" s="96"/>
      <c r="I787" s="97"/>
      <c r="J787" s="97"/>
      <c r="K787" s="97"/>
    </row>
    <row r="788" spans="1:11" s="94" customFormat="1" x14ac:dyDescent="0.35">
      <c r="A788" s="11"/>
      <c r="B788" s="11"/>
      <c r="C788" s="11"/>
      <c r="D788" s="11"/>
      <c r="E788" s="96"/>
      <c r="F788" s="97"/>
      <c r="G788" s="96"/>
      <c r="H788" s="96"/>
      <c r="I788" s="97"/>
      <c r="J788" s="97"/>
      <c r="K788" s="97"/>
    </row>
    <row r="789" spans="1:11" s="94" customFormat="1" x14ac:dyDescent="0.35">
      <c r="A789" s="11"/>
      <c r="B789" s="11"/>
      <c r="C789" s="11"/>
      <c r="D789" s="11"/>
      <c r="E789" s="96"/>
      <c r="F789" s="97"/>
      <c r="G789" s="96"/>
      <c r="H789" s="96"/>
      <c r="I789" s="97"/>
      <c r="J789" s="97"/>
      <c r="K789" s="97"/>
    </row>
    <row r="790" spans="1:11" s="94" customFormat="1" x14ac:dyDescent="0.35">
      <c r="A790" s="11"/>
      <c r="B790" s="11"/>
      <c r="C790" s="11"/>
      <c r="D790" s="11"/>
      <c r="E790" s="96"/>
      <c r="F790" s="97"/>
      <c r="G790" s="96"/>
      <c r="H790" s="96"/>
      <c r="I790" s="97"/>
      <c r="J790" s="97"/>
      <c r="K790" s="97"/>
    </row>
    <row r="791" spans="1:11" s="94" customFormat="1" x14ac:dyDescent="0.35">
      <c r="A791" s="11"/>
      <c r="B791" s="11"/>
      <c r="C791" s="11"/>
      <c r="D791" s="11"/>
      <c r="E791" s="96"/>
      <c r="F791" s="97"/>
      <c r="G791" s="96"/>
      <c r="H791" s="96"/>
      <c r="I791" s="97"/>
      <c r="J791" s="97"/>
      <c r="K791" s="97"/>
    </row>
    <row r="792" spans="1:11" s="94" customFormat="1" x14ac:dyDescent="0.35">
      <c r="A792" s="11"/>
      <c r="B792" s="11"/>
      <c r="C792" s="11"/>
      <c r="D792" s="11"/>
      <c r="E792" s="96"/>
      <c r="F792" s="97"/>
      <c r="G792" s="96"/>
      <c r="H792" s="96"/>
      <c r="I792" s="97"/>
      <c r="J792" s="97"/>
      <c r="K792" s="97"/>
    </row>
    <row r="793" spans="1:11" s="94" customFormat="1" x14ac:dyDescent="0.35">
      <c r="A793" s="11"/>
      <c r="B793" s="11"/>
      <c r="C793" s="11"/>
      <c r="D793" s="11"/>
      <c r="E793" s="96"/>
      <c r="F793" s="97"/>
      <c r="G793" s="96"/>
      <c r="H793" s="96"/>
      <c r="I793" s="97"/>
      <c r="J793" s="97"/>
      <c r="K793" s="97"/>
    </row>
    <row r="794" spans="1:11" s="94" customFormat="1" x14ac:dyDescent="0.35">
      <c r="A794" s="11"/>
      <c r="B794" s="11"/>
      <c r="C794" s="11"/>
      <c r="D794" s="11"/>
      <c r="E794" s="96"/>
      <c r="F794" s="97"/>
      <c r="G794" s="96"/>
      <c r="H794" s="96"/>
      <c r="I794" s="97"/>
      <c r="J794" s="97"/>
      <c r="K794" s="97"/>
    </row>
    <row r="795" spans="1:11" s="94" customFormat="1" x14ac:dyDescent="0.35">
      <c r="A795" s="11"/>
      <c r="B795" s="11"/>
      <c r="C795" s="11"/>
      <c r="D795" s="11"/>
      <c r="E795" s="96"/>
      <c r="F795" s="97"/>
      <c r="G795" s="96"/>
      <c r="H795" s="96"/>
      <c r="I795" s="97"/>
      <c r="J795" s="97"/>
      <c r="K795" s="97"/>
    </row>
    <row r="796" spans="1:11" s="94" customFormat="1" x14ac:dyDescent="0.35">
      <c r="A796" s="11"/>
      <c r="B796" s="11"/>
      <c r="C796" s="11"/>
      <c r="D796" s="11"/>
      <c r="E796" s="96"/>
      <c r="F796" s="97"/>
      <c r="G796" s="96"/>
      <c r="H796" s="96"/>
      <c r="I796" s="97"/>
      <c r="J796" s="97"/>
      <c r="K796" s="97"/>
    </row>
    <row r="797" spans="1:11" s="94" customFormat="1" x14ac:dyDescent="0.35">
      <c r="A797" s="11"/>
      <c r="B797" s="11"/>
      <c r="C797" s="11"/>
      <c r="D797" s="11"/>
      <c r="E797" s="96"/>
      <c r="F797" s="97"/>
      <c r="G797" s="96"/>
      <c r="H797" s="96"/>
      <c r="I797" s="97"/>
      <c r="J797" s="97"/>
      <c r="K797" s="97"/>
    </row>
    <row r="798" spans="1:11" s="94" customFormat="1" x14ac:dyDescent="0.35">
      <c r="A798" s="11"/>
      <c r="B798" s="11"/>
      <c r="C798" s="11"/>
      <c r="D798" s="11"/>
      <c r="E798" s="96"/>
      <c r="F798" s="97"/>
      <c r="G798" s="96"/>
      <c r="H798" s="96"/>
      <c r="I798" s="97"/>
      <c r="J798" s="97"/>
      <c r="K798" s="97"/>
    </row>
    <row r="799" spans="1:11" s="94" customFormat="1" x14ac:dyDescent="0.35">
      <c r="A799" s="11"/>
      <c r="B799" s="11"/>
      <c r="C799" s="11"/>
      <c r="D799" s="11"/>
      <c r="E799" s="96"/>
      <c r="F799" s="97"/>
      <c r="G799" s="96"/>
      <c r="H799" s="96"/>
      <c r="I799" s="97"/>
      <c r="J799" s="97"/>
      <c r="K799" s="97"/>
    </row>
    <row r="800" spans="1:11" s="94" customFormat="1" x14ac:dyDescent="0.35">
      <c r="A800" s="11"/>
      <c r="B800" s="11"/>
      <c r="C800" s="11"/>
      <c r="D800" s="11"/>
      <c r="E800" s="96"/>
      <c r="F800" s="97"/>
      <c r="G800" s="96"/>
      <c r="H800" s="96"/>
      <c r="I800" s="97"/>
      <c r="J800" s="97"/>
      <c r="K800" s="97"/>
    </row>
    <row r="801" spans="1:11" s="94" customFormat="1" x14ac:dyDescent="0.35">
      <c r="A801" s="11"/>
      <c r="B801" s="11"/>
      <c r="C801" s="11"/>
      <c r="D801" s="11"/>
      <c r="E801" s="96"/>
      <c r="F801" s="97"/>
      <c r="G801" s="96"/>
      <c r="H801" s="96"/>
      <c r="I801" s="97"/>
      <c r="J801" s="97"/>
      <c r="K801" s="97"/>
    </row>
    <row r="802" spans="1:11" s="94" customFormat="1" x14ac:dyDescent="0.35">
      <c r="A802" s="11"/>
      <c r="B802" s="11"/>
      <c r="C802" s="11"/>
      <c r="D802" s="11"/>
      <c r="E802" s="96"/>
      <c r="F802" s="97"/>
      <c r="G802" s="96"/>
      <c r="H802" s="96"/>
      <c r="I802" s="97"/>
      <c r="J802" s="97"/>
      <c r="K802" s="97"/>
    </row>
    <row r="803" spans="1:11" s="94" customFormat="1" x14ac:dyDescent="0.35">
      <c r="A803" s="11"/>
      <c r="B803" s="11"/>
      <c r="C803" s="11"/>
      <c r="D803" s="11"/>
      <c r="E803" s="96"/>
      <c r="F803" s="97"/>
      <c r="G803" s="96"/>
      <c r="H803" s="96"/>
      <c r="I803" s="97"/>
      <c r="J803" s="97"/>
      <c r="K803" s="97"/>
    </row>
    <row r="804" spans="1:11" s="94" customFormat="1" x14ac:dyDescent="0.35">
      <c r="A804" s="11"/>
      <c r="B804" s="11"/>
      <c r="C804" s="11"/>
      <c r="D804" s="11"/>
      <c r="E804" s="96"/>
      <c r="F804" s="97"/>
      <c r="G804" s="96"/>
      <c r="H804" s="96"/>
      <c r="I804" s="97"/>
      <c r="J804" s="97"/>
      <c r="K804" s="97"/>
    </row>
    <row r="805" spans="1:11" s="94" customFormat="1" x14ac:dyDescent="0.35">
      <c r="A805" s="11"/>
      <c r="B805" s="11"/>
      <c r="C805" s="11"/>
      <c r="D805" s="11"/>
      <c r="E805" s="96"/>
      <c r="F805" s="97"/>
      <c r="G805" s="96"/>
      <c r="H805" s="96"/>
      <c r="I805" s="97"/>
      <c r="J805" s="97"/>
      <c r="K805" s="97"/>
    </row>
    <row r="806" spans="1:11" s="94" customFormat="1" x14ac:dyDescent="0.35">
      <c r="A806" s="11"/>
      <c r="B806" s="11"/>
      <c r="C806" s="11"/>
      <c r="D806" s="11"/>
      <c r="E806" s="96"/>
      <c r="F806" s="97"/>
      <c r="G806" s="96"/>
      <c r="H806" s="96"/>
      <c r="I806" s="97"/>
      <c r="J806" s="97"/>
      <c r="K806" s="97"/>
    </row>
    <row r="807" spans="1:11" s="94" customFormat="1" x14ac:dyDescent="0.35">
      <c r="A807" s="11"/>
      <c r="B807" s="11"/>
      <c r="C807" s="11"/>
      <c r="D807" s="11"/>
      <c r="E807" s="96"/>
      <c r="F807" s="97"/>
      <c r="G807" s="96"/>
      <c r="H807" s="96"/>
      <c r="I807" s="97"/>
      <c r="J807" s="97"/>
      <c r="K807" s="97"/>
    </row>
    <row r="808" spans="1:11" s="94" customFormat="1" x14ac:dyDescent="0.35">
      <c r="A808" s="11"/>
      <c r="B808" s="11"/>
      <c r="C808" s="11"/>
      <c r="D808" s="11"/>
      <c r="E808" s="96"/>
      <c r="F808" s="97"/>
      <c r="G808" s="96"/>
      <c r="H808" s="96"/>
      <c r="I808" s="97"/>
      <c r="J808" s="97"/>
      <c r="K808" s="97"/>
    </row>
    <row r="809" spans="1:11" s="94" customFormat="1" x14ac:dyDescent="0.35">
      <c r="A809" s="11"/>
      <c r="B809" s="11"/>
      <c r="C809" s="11"/>
      <c r="D809" s="11"/>
      <c r="E809" s="96"/>
      <c r="F809" s="97"/>
      <c r="G809" s="96"/>
      <c r="H809" s="96"/>
      <c r="I809" s="97"/>
      <c r="J809" s="97"/>
      <c r="K809" s="97"/>
    </row>
    <row r="810" spans="1:11" s="94" customFormat="1" x14ac:dyDescent="0.35">
      <c r="A810" s="11"/>
      <c r="B810" s="11"/>
      <c r="C810" s="11"/>
      <c r="D810" s="11"/>
      <c r="E810" s="96"/>
      <c r="F810" s="97"/>
      <c r="G810" s="96"/>
      <c r="H810" s="96"/>
      <c r="I810" s="97"/>
      <c r="J810" s="97"/>
      <c r="K810" s="97"/>
    </row>
    <row r="811" spans="1:11" s="94" customFormat="1" x14ac:dyDescent="0.35">
      <c r="A811" s="11"/>
      <c r="B811" s="11"/>
      <c r="C811" s="11"/>
      <c r="D811" s="11"/>
      <c r="E811" s="96"/>
      <c r="F811" s="97"/>
      <c r="G811" s="96"/>
      <c r="H811" s="96"/>
      <c r="I811" s="97"/>
      <c r="J811" s="97"/>
      <c r="K811" s="97"/>
    </row>
    <row r="812" spans="1:11" s="94" customFormat="1" x14ac:dyDescent="0.35">
      <c r="A812" s="11"/>
      <c r="B812" s="11"/>
      <c r="C812" s="11"/>
      <c r="D812" s="11"/>
      <c r="E812" s="96"/>
      <c r="F812" s="97"/>
      <c r="G812" s="96"/>
      <c r="H812" s="96"/>
      <c r="I812" s="97"/>
      <c r="J812" s="97"/>
      <c r="K812" s="97"/>
    </row>
    <row r="813" spans="1:11" s="94" customFormat="1" x14ac:dyDescent="0.35">
      <c r="A813" s="11"/>
      <c r="B813" s="11"/>
      <c r="C813" s="11"/>
      <c r="D813" s="11"/>
      <c r="E813" s="96"/>
      <c r="F813" s="97"/>
      <c r="G813" s="96"/>
      <c r="H813" s="96"/>
      <c r="I813" s="97"/>
      <c r="J813" s="97"/>
      <c r="K813" s="97"/>
    </row>
    <row r="814" spans="1:11" s="94" customFormat="1" x14ac:dyDescent="0.35">
      <c r="A814" s="11"/>
      <c r="B814" s="11"/>
      <c r="C814" s="11"/>
      <c r="D814" s="11"/>
      <c r="E814" s="96"/>
      <c r="F814" s="97"/>
      <c r="G814" s="96"/>
      <c r="H814" s="96"/>
      <c r="I814" s="97"/>
      <c r="J814" s="97"/>
      <c r="K814" s="97"/>
    </row>
    <row r="815" spans="1:11" s="94" customFormat="1" x14ac:dyDescent="0.35">
      <c r="A815" s="11"/>
      <c r="B815" s="11"/>
      <c r="C815" s="11"/>
      <c r="D815" s="11"/>
      <c r="E815" s="96"/>
      <c r="F815" s="97"/>
      <c r="G815" s="96"/>
      <c r="H815" s="96"/>
      <c r="I815" s="97"/>
      <c r="J815" s="97"/>
      <c r="K815" s="97"/>
    </row>
    <row r="816" spans="1:11" s="94" customFormat="1" x14ac:dyDescent="0.35">
      <c r="A816" s="11"/>
      <c r="B816" s="11"/>
      <c r="C816" s="11"/>
      <c r="D816" s="11"/>
      <c r="E816" s="96"/>
      <c r="F816" s="97"/>
      <c r="G816" s="96"/>
      <c r="H816" s="96"/>
      <c r="I816" s="97"/>
      <c r="J816" s="97"/>
      <c r="K816" s="97"/>
    </row>
    <row r="817" spans="1:11" s="94" customFormat="1" x14ac:dyDescent="0.35">
      <c r="A817" s="11"/>
      <c r="B817" s="11"/>
      <c r="C817" s="11"/>
      <c r="D817" s="11"/>
      <c r="E817" s="96"/>
      <c r="F817" s="97"/>
      <c r="G817" s="96"/>
      <c r="H817" s="96"/>
      <c r="I817" s="97"/>
      <c r="J817" s="97"/>
      <c r="K817" s="97"/>
    </row>
    <row r="818" spans="1:11" s="94" customFormat="1" x14ac:dyDescent="0.35">
      <c r="A818" s="11"/>
      <c r="B818" s="11"/>
      <c r="C818" s="11"/>
      <c r="D818" s="11"/>
      <c r="E818" s="96"/>
      <c r="F818" s="97"/>
      <c r="G818" s="96"/>
      <c r="H818" s="96"/>
      <c r="I818" s="97"/>
      <c r="J818" s="97"/>
      <c r="K818" s="97"/>
    </row>
    <row r="819" spans="1:11" s="94" customFormat="1" x14ac:dyDescent="0.35">
      <c r="A819" s="11"/>
      <c r="B819" s="11"/>
      <c r="C819" s="11"/>
      <c r="D819" s="11"/>
      <c r="E819" s="96"/>
      <c r="F819" s="97"/>
      <c r="G819" s="96"/>
      <c r="H819" s="96"/>
      <c r="I819" s="97"/>
      <c r="J819" s="97"/>
      <c r="K819" s="97"/>
    </row>
    <row r="820" spans="1:11" s="94" customFormat="1" x14ac:dyDescent="0.35">
      <c r="A820" s="11"/>
      <c r="B820" s="11"/>
      <c r="C820" s="11"/>
      <c r="D820" s="11"/>
      <c r="E820" s="96"/>
      <c r="F820" s="97"/>
      <c r="G820" s="96"/>
      <c r="H820" s="96"/>
      <c r="I820" s="97"/>
      <c r="J820" s="97"/>
      <c r="K820" s="97"/>
    </row>
    <row r="821" spans="1:11" s="94" customFormat="1" x14ac:dyDescent="0.35">
      <c r="A821" s="11"/>
      <c r="B821" s="11"/>
      <c r="C821" s="11"/>
      <c r="D821" s="11"/>
      <c r="E821" s="96"/>
      <c r="F821" s="97"/>
      <c r="G821" s="96"/>
      <c r="H821" s="96"/>
      <c r="I821" s="97"/>
      <c r="J821" s="97"/>
      <c r="K821" s="97"/>
    </row>
    <row r="822" spans="1:11" s="94" customFormat="1" x14ac:dyDescent="0.35">
      <c r="A822" s="11"/>
      <c r="B822" s="11"/>
      <c r="C822" s="11"/>
      <c r="D822" s="11"/>
      <c r="E822" s="96"/>
      <c r="F822" s="97"/>
      <c r="G822" s="96"/>
      <c r="H822" s="96"/>
      <c r="I822" s="97"/>
      <c r="J822" s="97"/>
      <c r="K822" s="97"/>
    </row>
    <row r="823" spans="1:11" s="94" customFormat="1" x14ac:dyDescent="0.35">
      <c r="A823" s="11"/>
      <c r="B823" s="11"/>
      <c r="C823" s="11"/>
      <c r="D823" s="11"/>
      <c r="E823" s="96"/>
      <c r="F823" s="97"/>
      <c r="G823" s="96"/>
      <c r="H823" s="96"/>
      <c r="I823" s="97"/>
      <c r="J823" s="97"/>
      <c r="K823" s="97"/>
    </row>
    <row r="824" spans="1:11" s="94" customFormat="1" x14ac:dyDescent="0.35">
      <c r="A824" s="11"/>
      <c r="B824" s="11"/>
      <c r="C824" s="11"/>
      <c r="D824" s="11"/>
      <c r="E824" s="96"/>
      <c r="F824" s="97"/>
      <c r="G824" s="96"/>
      <c r="H824" s="96"/>
      <c r="I824" s="97"/>
      <c r="J824" s="97"/>
      <c r="K824" s="97"/>
    </row>
    <row r="825" spans="1:11" s="94" customFormat="1" x14ac:dyDescent="0.35">
      <c r="A825" s="11"/>
      <c r="B825" s="11"/>
      <c r="C825" s="11"/>
      <c r="D825" s="11"/>
      <c r="E825" s="96"/>
      <c r="F825" s="97"/>
      <c r="G825" s="96"/>
      <c r="H825" s="96"/>
      <c r="I825" s="97"/>
      <c r="J825" s="97"/>
      <c r="K825" s="97"/>
    </row>
    <row r="826" spans="1:11" s="94" customFormat="1" x14ac:dyDescent="0.35">
      <c r="A826" s="11"/>
      <c r="B826" s="11"/>
      <c r="C826" s="11"/>
      <c r="D826" s="11"/>
      <c r="E826" s="96"/>
      <c r="F826" s="97"/>
      <c r="G826" s="96"/>
      <c r="H826" s="96"/>
      <c r="I826" s="97"/>
      <c r="J826" s="97"/>
      <c r="K826" s="97"/>
    </row>
    <row r="827" spans="1:11" s="94" customFormat="1" x14ac:dyDescent="0.35">
      <c r="A827" s="11"/>
      <c r="B827" s="11"/>
      <c r="C827" s="11"/>
      <c r="D827" s="11"/>
      <c r="E827" s="96"/>
      <c r="F827" s="97"/>
      <c r="G827" s="96"/>
      <c r="H827" s="96"/>
      <c r="I827" s="97"/>
      <c r="J827" s="97"/>
      <c r="K827" s="97"/>
    </row>
    <row r="828" spans="1:11" s="94" customFormat="1" x14ac:dyDescent="0.35">
      <c r="A828" s="11"/>
      <c r="B828" s="11"/>
      <c r="C828" s="11"/>
      <c r="D828" s="11"/>
      <c r="E828" s="96"/>
      <c r="F828" s="97"/>
      <c r="G828" s="96"/>
      <c r="H828" s="96"/>
      <c r="I828" s="97"/>
      <c r="J828" s="97"/>
      <c r="K828" s="97"/>
    </row>
    <row r="829" spans="1:11" s="94" customFormat="1" x14ac:dyDescent="0.35">
      <c r="A829" s="11"/>
      <c r="B829" s="11"/>
      <c r="C829" s="11"/>
      <c r="D829" s="11"/>
      <c r="E829" s="96"/>
      <c r="F829" s="97"/>
      <c r="G829" s="96"/>
      <c r="H829" s="96"/>
      <c r="I829" s="97"/>
      <c r="J829" s="97"/>
      <c r="K829" s="97"/>
    </row>
    <row r="830" spans="1:11" s="94" customFormat="1" x14ac:dyDescent="0.35">
      <c r="A830" s="11"/>
      <c r="B830" s="11"/>
      <c r="C830" s="11"/>
      <c r="D830" s="11"/>
      <c r="E830" s="96"/>
      <c r="F830" s="97"/>
      <c r="G830" s="96"/>
      <c r="H830" s="96"/>
      <c r="I830" s="97"/>
      <c r="J830" s="97"/>
      <c r="K830" s="97"/>
    </row>
    <row r="831" spans="1:11" s="94" customFormat="1" x14ac:dyDescent="0.35">
      <c r="A831" s="11"/>
      <c r="B831" s="11"/>
      <c r="C831" s="11"/>
      <c r="D831" s="11"/>
      <c r="E831" s="96"/>
      <c r="F831" s="97"/>
      <c r="G831" s="96"/>
      <c r="H831" s="96"/>
      <c r="I831" s="97"/>
      <c r="J831" s="97"/>
      <c r="K831" s="97"/>
    </row>
    <row r="832" spans="1:11" s="94" customFormat="1" x14ac:dyDescent="0.35">
      <c r="A832" s="11"/>
      <c r="B832" s="11"/>
      <c r="C832" s="11"/>
      <c r="D832" s="11"/>
      <c r="E832" s="96"/>
      <c r="F832" s="97"/>
      <c r="G832" s="96"/>
      <c r="H832" s="96"/>
      <c r="I832" s="97"/>
      <c r="J832" s="97"/>
      <c r="K832" s="97"/>
    </row>
    <row r="833" spans="1:11" s="94" customFormat="1" x14ac:dyDescent="0.35">
      <c r="A833" s="11"/>
      <c r="B833" s="11"/>
      <c r="C833" s="11"/>
      <c r="D833" s="11"/>
      <c r="E833" s="96"/>
      <c r="F833" s="97"/>
      <c r="G833" s="96"/>
      <c r="H833" s="96"/>
      <c r="I833" s="97"/>
      <c r="J833" s="97"/>
      <c r="K833" s="97"/>
    </row>
    <row r="834" spans="1:11" s="94" customFormat="1" x14ac:dyDescent="0.35">
      <c r="A834" s="11"/>
      <c r="B834" s="11"/>
      <c r="C834" s="11"/>
      <c r="D834" s="11"/>
      <c r="E834" s="96"/>
      <c r="F834" s="97"/>
      <c r="G834" s="96"/>
      <c r="H834" s="96"/>
      <c r="I834" s="97"/>
      <c r="J834" s="97"/>
      <c r="K834" s="97"/>
    </row>
    <row r="835" spans="1:11" s="94" customFormat="1" x14ac:dyDescent="0.35">
      <c r="A835" s="11"/>
      <c r="B835" s="11"/>
      <c r="C835" s="11"/>
      <c r="D835" s="11"/>
      <c r="E835" s="96"/>
      <c r="F835" s="97"/>
      <c r="G835" s="96"/>
      <c r="H835" s="96"/>
      <c r="I835" s="97"/>
      <c r="J835" s="97"/>
      <c r="K835" s="97"/>
    </row>
    <row r="836" spans="1:11" s="94" customFormat="1" x14ac:dyDescent="0.35">
      <c r="A836" s="11"/>
      <c r="B836" s="11"/>
      <c r="C836" s="11"/>
      <c r="D836" s="11"/>
      <c r="E836" s="96"/>
      <c r="F836" s="97"/>
      <c r="G836" s="96"/>
      <c r="H836" s="96"/>
      <c r="I836" s="97"/>
      <c r="J836" s="97"/>
      <c r="K836" s="97"/>
    </row>
    <row r="837" spans="1:11" s="94" customFormat="1" x14ac:dyDescent="0.35">
      <c r="A837" s="11"/>
      <c r="B837" s="11"/>
      <c r="C837" s="11"/>
      <c r="D837" s="11"/>
      <c r="E837" s="96"/>
      <c r="F837" s="97"/>
      <c r="G837" s="96"/>
      <c r="H837" s="96"/>
      <c r="I837" s="97"/>
      <c r="J837" s="97"/>
      <c r="K837" s="97"/>
    </row>
    <row r="838" spans="1:11" s="94" customFormat="1" x14ac:dyDescent="0.35">
      <c r="A838" s="11"/>
      <c r="B838" s="11"/>
      <c r="C838" s="11"/>
      <c r="D838" s="11"/>
      <c r="E838" s="96"/>
      <c r="F838" s="97"/>
      <c r="G838" s="96"/>
      <c r="H838" s="96"/>
      <c r="I838" s="97"/>
      <c r="J838" s="97"/>
      <c r="K838" s="97"/>
    </row>
    <row r="839" spans="1:11" s="94" customFormat="1" x14ac:dyDescent="0.35">
      <c r="A839" s="11"/>
      <c r="B839" s="11"/>
      <c r="C839" s="11"/>
      <c r="D839" s="11"/>
      <c r="E839" s="96"/>
      <c r="F839" s="97"/>
      <c r="G839" s="96"/>
      <c r="H839" s="96"/>
      <c r="I839" s="97"/>
      <c r="J839" s="97"/>
      <c r="K839" s="97"/>
    </row>
    <row r="840" spans="1:11" s="94" customFormat="1" x14ac:dyDescent="0.35">
      <c r="A840" s="11"/>
      <c r="B840" s="11"/>
      <c r="C840" s="11"/>
      <c r="D840" s="11"/>
      <c r="E840" s="96"/>
      <c r="F840" s="97"/>
      <c r="G840" s="96"/>
      <c r="H840" s="96"/>
      <c r="I840" s="97"/>
      <c r="J840" s="97"/>
      <c r="K840" s="97"/>
    </row>
    <row r="841" spans="1:11" s="94" customFormat="1" x14ac:dyDescent="0.35">
      <c r="A841" s="11"/>
      <c r="B841" s="11"/>
      <c r="C841" s="11"/>
      <c r="D841" s="11"/>
      <c r="E841" s="96"/>
      <c r="F841" s="97"/>
      <c r="G841" s="96"/>
      <c r="H841" s="96"/>
      <c r="I841" s="97"/>
      <c r="J841" s="97"/>
      <c r="K841" s="97"/>
    </row>
    <row r="842" spans="1:11" s="94" customFormat="1" x14ac:dyDescent="0.35">
      <c r="A842" s="11"/>
      <c r="B842" s="11"/>
      <c r="C842" s="11"/>
      <c r="D842" s="11"/>
      <c r="E842" s="96"/>
      <c r="F842" s="97"/>
      <c r="G842" s="96"/>
      <c r="H842" s="96"/>
      <c r="I842" s="97"/>
      <c r="J842" s="97"/>
      <c r="K842" s="97"/>
    </row>
    <row r="843" spans="1:11" s="94" customFormat="1" x14ac:dyDescent="0.35">
      <c r="A843" s="11"/>
      <c r="B843" s="11"/>
      <c r="C843" s="11"/>
      <c r="D843" s="11"/>
      <c r="E843" s="96"/>
      <c r="F843" s="97"/>
      <c r="G843" s="96"/>
      <c r="H843" s="96"/>
      <c r="I843" s="97"/>
      <c r="J843" s="97"/>
      <c r="K843" s="97"/>
    </row>
    <row r="844" spans="1:11" s="94" customFormat="1" x14ac:dyDescent="0.35">
      <c r="A844" s="11"/>
      <c r="B844" s="11"/>
      <c r="C844" s="11"/>
      <c r="D844" s="11"/>
      <c r="E844" s="96"/>
      <c r="F844" s="97"/>
      <c r="G844" s="96"/>
      <c r="H844" s="96"/>
      <c r="I844" s="97"/>
      <c r="J844" s="97"/>
      <c r="K844" s="97"/>
    </row>
    <row r="845" spans="1:11" s="94" customFormat="1" x14ac:dyDescent="0.35">
      <c r="A845" s="11"/>
      <c r="B845" s="11"/>
      <c r="C845" s="11"/>
      <c r="D845" s="11"/>
      <c r="E845" s="96"/>
      <c r="F845" s="97"/>
      <c r="G845" s="96"/>
      <c r="H845" s="96"/>
      <c r="I845" s="97"/>
      <c r="J845" s="97"/>
      <c r="K845" s="97"/>
    </row>
    <row r="846" spans="1:11" s="94" customFormat="1" x14ac:dyDescent="0.35">
      <c r="A846" s="11"/>
      <c r="B846" s="11"/>
      <c r="C846" s="11"/>
      <c r="D846" s="11"/>
      <c r="E846" s="96"/>
      <c r="F846" s="97"/>
      <c r="G846" s="96"/>
      <c r="H846" s="96"/>
      <c r="I846" s="97"/>
      <c r="J846" s="97"/>
      <c r="K846" s="97"/>
    </row>
    <row r="847" spans="1:11" s="94" customFormat="1" x14ac:dyDescent="0.35">
      <c r="A847" s="11"/>
      <c r="B847" s="11"/>
      <c r="C847" s="11"/>
      <c r="D847" s="11"/>
      <c r="E847" s="96"/>
      <c r="F847" s="97"/>
      <c r="G847" s="96"/>
      <c r="H847" s="96"/>
      <c r="I847" s="97"/>
      <c r="J847" s="97"/>
      <c r="K847" s="97"/>
    </row>
    <row r="848" spans="1:11" s="94" customFormat="1" x14ac:dyDescent="0.35">
      <c r="A848" s="11"/>
      <c r="B848" s="11"/>
      <c r="C848" s="11"/>
      <c r="D848" s="11"/>
      <c r="E848" s="96"/>
      <c r="F848" s="97"/>
      <c r="G848" s="96"/>
      <c r="H848" s="96"/>
      <c r="I848" s="97"/>
      <c r="J848" s="97"/>
      <c r="K848" s="97"/>
    </row>
    <row r="849" spans="1:11" s="94" customFormat="1" x14ac:dyDescent="0.35">
      <c r="A849" s="11"/>
      <c r="B849" s="11"/>
      <c r="C849" s="11"/>
      <c r="D849" s="11"/>
      <c r="E849" s="96"/>
      <c r="F849" s="97"/>
      <c r="G849" s="96"/>
      <c r="H849" s="96"/>
      <c r="I849" s="97"/>
      <c r="J849" s="97"/>
      <c r="K849" s="97"/>
    </row>
    <row r="850" spans="1:11" s="94" customFormat="1" x14ac:dyDescent="0.35">
      <c r="A850" s="11"/>
      <c r="B850" s="11"/>
      <c r="C850" s="11"/>
      <c r="D850" s="11"/>
      <c r="E850" s="96"/>
      <c r="F850" s="97"/>
      <c r="G850" s="96"/>
      <c r="H850" s="96"/>
      <c r="I850" s="97"/>
      <c r="J850" s="97"/>
      <c r="K850" s="97"/>
    </row>
    <row r="851" spans="1:11" s="94" customFormat="1" x14ac:dyDescent="0.35">
      <c r="A851" s="11"/>
      <c r="B851" s="11"/>
      <c r="C851" s="11"/>
      <c r="D851" s="11"/>
      <c r="E851" s="96"/>
      <c r="F851" s="97"/>
      <c r="G851" s="96"/>
      <c r="H851" s="96"/>
      <c r="I851" s="97"/>
      <c r="J851" s="97"/>
      <c r="K851" s="97"/>
    </row>
    <row r="852" spans="1:11" s="94" customFormat="1" x14ac:dyDescent="0.35">
      <c r="A852" s="11"/>
      <c r="B852" s="11"/>
      <c r="C852" s="11"/>
      <c r="D852" s="11"/>
      <c r="E852" s="96"/>
      <c r="F852" s="97"/>
      <c r="G852" s="96"/>
      <c r="H852" s="96"/>
      <c r="I852" s="97"/>
      <c r="J852" s="97"/>
      <c r="K852" s="97"/>
    </row>
    <row r="853" spans="1:11" s="94" customFormat="1" x14ac:dyDescent="0.35">
      <c r="A853" s="11"/>
      <c r="B853" s="11"/>
      <c r="C853" s="11"/>
      <c r="D853" s="11"/>
      <c r="E853" s="96"/>
      <c r="F853" s="97"/>
      <c r="G853" s="96"/>
      <c r="H853" s="96"/>
      <c r="I853" s="97"/>
      <c r="J853" s="97"/>
      <c r="K853" s="97"/>
    </row>
    <row r="854" spans="1:11" s="94" customFormat="1" x14ac:dyDescent="0.35">
      <c r="A854" s="11"/>
      <c r="B854" s="11"/>
      <c r="C854" s="11"/>
      <c r="D854" s="11"/>
      <c r="E854" s="96"/>
      <c r="F854" s="97"/>
      <c r="G854" s="96"/>
      <c r="H854" s="96"/>
      <c r="I854" s="97"/>
      <c r="J854" s="97"/>
      <c r="K854" s="97"/>
    </row>
    <row r="855" spans="1:11" s="94" customFormat="1" x14ac:dyDescent="0.35">
      <c r="A855" s="11"/>
      <c r="B855" s="11"/>
      <c r="C855" s="11"/>
      <c r="D855" s="11"/>
      <c r="E855" s="96"/>
      <c r="F855" s="97"/>
      <c r="G855" s="96"/>
      <c r="H855" s="96"/>
      <c r="I855" s="97"/>
      <c r="J855" s="97"/>
      <c r="K855" s="97"/>
    </row>
    <row r="856" spans="1:11" s="94" customFormat="1" x14ac:dyDescent="0.35">
      <c r="A856" s="11"/>
      <c r="B856" s="11"/>
      <c r="C856" s="11"/>
      <c r="D856" s="11"/>
      <c r="E856" s="96"/>
      <c r="F856" s="97"/>
      <c r="G856" s="96"/>
      <c r="H856" s="96"/>
      <c r="I856" s="97"/>
      <c r="J856" s="97"/>
      <c r="K856" s="97"/>
    </row>
    <row r="857" spans="1:11" s="94" customFormat="1" x14ac:dyDescent="0.35">
      <c r="A857" s="11"/>
      <c r="B857" s="11"/>
      <c r="C857" s="11"/>
      <c r="D857" s="11"/>
      <c r="E857" s="96"/>
      <c r="F857" s="97"/>
      <c r="G857" s="96"/>
      <c r="H857" s="96"/>
      <c r="I857" s="97"/>
      <c r="J857" s="97"/>
      <c r="K857" s="97"/>
    </row>
    <row r="858" spans="1:11" s="94" customFormat="1" x14ac:dyDescent="0.35">
      <c r="A858" s="11"/>
      <c r="B858" s="11"/>
      <c r="C858" s="11"/>
      <c r="D858" s="11"/>
      <c r="E858" s="96"/>
      <c r="F858" s="97"/>
      <c r="G858" s="96"/>
      <c r="H858" s="96"/>
      <c r="I858" s="97"/>
      <c r="J858" s="97"/>
      <c r="K858" s="97"/>
    </row>
    <row r="859" spans="1:11" s="94" customFormat="1" x14ac:dyDescent="0.35">
      <c r="A859" s="11"/>
      <c r="B859" s="11"/>
      <c r="C859" s="11"/>
      <c r="D859" s="11"/>
      <c r="E859" s="96"/>
      <c r="F859" s="97"/>
      <c r="G859" s="96"/>
      <c r="H859" s="96"/>
      <c r="I859" s="97"/>
      <c r="J859" s="97"/>
      <c r="K859" s="97"/>
    </row>
    <row r="860" spans="1:11" s="94" customFormat="1" x14ac:dyDescent="0.35">
      <c r="A860" s="11"/>
      <c r="B860" s="11"/>
      <c r="C860" s="11"/>
      <c r="D860" s="11"/>
      <c r="E860" s="96"/>
      <c r="F860" s="97"/>
      <c r="G860" s="96"/>
      <c r="H860" s="96"/>
      <c r="I860" s="97"/>
      <c r="J860" s="97"/>
      <c r="K860" s="97"/>
    </row>
    <row r="861" spans="1:11" s="94" customFormat="1" x14ac:dyDescent="0.35">
      <c r="A861" s="11"/>
      <c r="B861" s="11"/>
      <c r="C861" s="11"/>
      <c r="D861" s="11"/>
      <c r="E861" s="96"/>
      <c r="F861" s="97"/>
      <c r="G861" s="96"/>
      <c r="H861" s="96"/>
      <c r="I861" s="97"/>
      <c r="J861" s="97"/>
      <c r="K861" s="97"/>
    </row>
    <row r="862" spans="1:11" s="94" customFormat="1" x14ac:dyDescent="0.35">
      <c r="A862" s="11"/>
      <c r="B862" s="11"/>
      <c r="C862" s="11"/>
      <c r="D862" s="11"/>
      <c r="E862" s="96"/>
      <c r="F862" s="97"/>
      <c r="G862" s="96"/>
      <c r="H862" s="96"/>
      <c r="I862" s="97"/>
      <c r="J862" s="97"/>
      <c r="K862" s="97"/>
    </row>
    <row r="863" spans="1:11" s="94" customFormat="1" x14ac:dyDescent="0.35">
      <c r="A863" s="11"/>
      <c r="B863" s="11"/>
      <c r="C863" s="11"/>
      <c r="D863" s="11"/>
      <c r="E863" s="96"/>
      <c r="F863" s="97"/>
      <c r="G863" s="96"/>
      <c r="H863" s="96"/>
      <c r="I863" s="97"/>
      <c r="J863" s="97"/>
      <c r="K863" s="97"/>
    </row>
    <row r="864" spans="1:11" s="94" customFormat="1" x14ac:dyDescent="0.35">
      <c r="A864" s="11"/>
      <c r="B864" s="11"/>
      <c r="C864" s="11"/>
      <c r="D864" s="11"/>
      <c r="E864" s="96"/>
      <c r="F864" s="97"/>
      <c r="G864" s="96"/>
      <c r="H864" s="96"/>
      <c r="I864" s="97"/>
      <c r="J864" s="97"/>
      <c r="K864" s="97"/>
    </row>
    <row r="865" spans="1:11" s="94" customFormat="1" x14ac:dyDescent="0.35">
      <c r="A865" s="11"/>
      <c r="B865" s="11"/>
      <c r="C865" s="11"/>
      <c r="D865" s="11"/>
      <c r="E865" s="96"/>
      <c r="F865" s="97"/>
      <c r="G865" s="96"/>
      <c r="H865" s="96"/>
      <c r="I865" s="97"/>
      <c r="J865" s="97"/>
      <c r="K865" s="97"/>
    </row>
    <row r="866" spans="1:11" s="94" customFormat="1" x14ac:dyDescent="0.35">
      <c r="A866" s="11"/>
      <c r="B866" s="11"/>
      <c r="C866" s="11"/>
      <c r="D866" s="11"/>
      <c r="E866" s="96"/>
      <c r="F866" s="97"/>
      <c r="G866" s="96"/>
      <c r="H866" s="96"/>
      <c r="I866" s="97"/>
      <c r="J866" s="97"/>
      <c r="K866" s="97"/>
    </row>
    <row r="867" spans="1:11" s="94" customFormat="1" x14ac:dyDescent="0.35">
      <c r="A867" s="11"/>
      <c r="B867" s="11"/>
      <c r="C867" s="11"/>
      <c r="D867" s="11"/>
      <c r="E867" s="96"/>
      <c r="F867" s="97"/>
      <c r="G867" s="96"/>
      <c r="H867" s="96"/>
      <c r="I867" s="97"/>
      <c r="J867" s="97"/>
      <c r="K867" s="97"/>
    </row>
    <row r="868" spans="1:11" s="94" customFormat="1" x14ac:dyDescent="0.35">
      <c r="A868" s="11"/>
      <c r="B868" s="11"/>
      <c r="C868" s="11"/>
      <c r="D868" s="11"/>
      <c r="E868" s="96"/>
      <c r="F868" s="97"/>
      <c r="G868" s="96"/>
      <c r="H868" s="96"/>
      <c r="I868" s="97"/>
      <c r="J868" s="97"/>
      <c r="K868" s="97"/>
    </row>
    <row r="869" spans="1:11" s="94" customFormat="1" x14ac:dyDescent="0.35">
      <c r="A869" s="11"/>
      <c r="B869" s="11"/>
      <c r="C869" s="11"/>
      <c r="D869" s="11"/>
      <c r="E869" s="96"/>
      <c r="F869" s="97"/>
      <c r="G869" s="96"/>
      <c r="H869" s="96"/>
      <c r="I869" s="97"/>
      <c r="J869" s="97"/>
      <c r="K869" s="97"/>
    </row>
    <row r="870" spans="1:11" s="94" customFormat="1" x14ac:dyDescent="0.35">
      <c r="A870" s="11"/>
      <c r="B870" s="11"/>
      <c r="C870" s="11"/>
      <c r="D870" s="11"/>
      <c r="E870" s="96"/>
      <c r="F870" s="97"/>
      <c r="G870" s="96"/>
      <c r="H870" s="96"/>
      <c r="I870" s="97"/>
      <c r="J870" s="97"/>
      <c r="K870" s="97"/>
    </row>
    <row r="871" spans="1:11" s="94" customFormat="1" x14ac:dyDescent="0.35">
      <c r="A871" s="11"/>
      <c r="B871" s="11"/>
      <c r="C871" s="11"/>
      <c r="D871" s="11"/>
      <c r="E871" s="96"/>
      <c r="F871" s="97"/>
      <c r="G871" s="96"/>
      <c r="H871" s="96"/>
      <c r="I871" s="97"/>
      <c r="J871" s="97"/>
      <c r="K871" s="97"/>
    </row>
    <row r="872" spans="1:11" s="94" customFormat="1" x14ac:dyDescent="0.35">
      <c r="A872" s="11"/>
      <c r="B872" s="11"/>
      <c r="C872" s="11"/>
      <c r="D872" s="11"/>
      <c r="E872" s="96"/>
      <c r="F872" s="97"/>
      <c r="G872" s="96"/>
      <c r="H872" s="96"/>
      <c r="I872" s="97"/>
      <c r="J872" s="97"/>
      <c r="K872" s="97"/>
    </row>
    <row r="873" spans="1:11" s="94" customFormat="1" x14ac:dyDescent="0.35">
      <c r="A873" s="11"/>
      <c r="B873" s="11"/>
      <c r="C873" s="11"/>
      <c r="D873" s="11"/>
      <c r="E873" s="96"/>
      <c r="F873" s="97"/>
      <c r="G873" s="96"/>
      <c r="H873" s="96"/>
      <c r="I873" s="97"/>
      <c r="J873" s="97"/>
      <c r="K873" s="97"/>
    </row>
    <row r="874" spans="1:11" s="94" customFormat="1" x14ac:dyDescent="0.35">
      <c r="A874" s="11"/>
      <c r="B874" s="11"/>
      <c r="C874" s="11"/>
      <c r="D874" s="11"/>
      <c r="E874" s="96"/>
      <c r="F874" s="97"/>
      <c r="G874" s="96"/>
      <c r="H874" s="96"/>
      <c r="I874" s="97"/>
      <c r="J874" s="97"/>
      <c r="K874" s="97"/>
    </row>
    <row r="875" spans="1:11" s="94" customFormat="1" x14ac:dyDescent="0.35">
      <c r="A875" s="11"/>
      <c r="B875" s="11"/>
      <c r="C875" s="11"/>
      <c r="D875" s="11"/>
      <c r="E875" s="96"/>
      <c r="F875" s="97"/>
      <c r="G875" s="96"/>
      <c r="H875" s="96"/>
      <c r="I875" s="97"/>
      <c r="J875" s="97"/>
      <c r="K875" s="97"/>
    </row>
    <row r="876" spans="1:11" s="94" customFormat="1" x14ac:dyDescent="0.35">
      <c r="A876" s="11"/>
      <c r="B876" s="11"/>
      <c r="C876" s="11"/>
      <c r="D876" s="11"/>
      <c r="E876" s="96"/>
      <c r="F876" s="97"/>
      <c r="G876" s="96"/>
      <c r="H876" s="96"/>
      <c r="I876" s="97"/>
      <c r="J876" s="97"/>
      <c r="K876" s="97"/>
    </row>
    <row r="877" spans="1:11" s="94" customFormat="1" x14ac:dyDescent="0.35">
      <c r="A877" s="11"/>
      <c r="B877" s="11"/>
      <c r="C877" s="11"/>
      <c r="D877" s="11"/>
      <c r="E877" s="96"/>
      <c r="F877" s="97"/>
      <c r="G877" s="96"/>
      <c r="H877" s="96"/>
      <c r="I877" s="97"/>
      <c r="J877" s="97"/>
      <c r="K877" s="97"/>
    </row>
    <row r="878" spans="1:11" s="94" customFormat="1" x14ac:dyDescent="0.35">
      <c r="A878" s="11"/>
      <c r="B878" s="11"/>
      <c r="C878" s="11"/>
      <c r="D878" s="11"/>
      <c r="E878" s="96"/>
      <c r="F878" s="97"/>
      <c r="G878" s="96"/>
      <c r="H878" s="96"/>
      <c r="I878" s="97"/>
      <c r="J878" s="97"/>
      <c r="K878" s="97"/>
    </row>
    <row r="879" spans="1:11" s="94" customFormat="1" x14ac:dyDescent="0.35">
      <c r="A879" s="11"/>
      <c r="B879" s="11"/>
      <c r="C879" s="11"/>
      <c r="D879" s="11"/>
      <c r="E879" s="96"/>
      <c r="F879" s="97"/>
      <c r="G879" s="96"/>
      <c r="H879" s="96"/>
      <c r="I879" s="97"/>
      <c r="J879" s="97"/>
      <c r="K879" s="97"/>
    </row>
    <row r="880" spans="1:11" s="94" customFormat="1" x14ac:dyDescent="0.35">
      <c r="A880" s="11"/>
      <c r="B880" s="11"/>
      <c r="C880" s="11"/>
      <c r="D880" s="11"/>
      <c r="E880" s="96"/>
      <c r="F880" s="97"/>
      <c r="G880" s="96"/>
      <c r="H880" s="96"/>
      <c r="I880" s="97"/>
      <c r="J880" s="97"/>
      <c r="K880" s="97"/>
    </row>
    <row r="881" spans="1:11" s="94" customFormat="1" x14ac:dyDescent="0.35">
      <c r="A881" s="11"/>
      <c r="B881" s="11"/>
      <c r="C881" s="11"/>
      <c r="D881" s="11"/>
      <c r="E881" s="96"/>
      <c r="F881" s="97"/>
      <c r="G881" s="96"/>
      <c r="H881" s="96"/>
      <c r="I881" s="97"/>
      <c r="J881" s="97"/>
      <c r="K881" s="97"/>
    </row>
    <row r="882" spans="1:11" s="94" customFormat="1" x14ac:dyDescent="0.35">
      <c r="A882" s="11"/>
      <c r="B882" s="11"/>
      <c r="C882" s="11"/>
      <c r="D882" s="11"/>
      <c r="E882" s="96"/>
      <c r="F882" s="97"/>
      <c r="G882" s="96"/>
      <c r="H882" s="96"/>
      <c r="I882" s="97"/>
      <c r="J882" s="97"/>
      <c r="K882" s="97"/>
    </row>
    <row r="883" spans="1:11" s="94" customFormat="1" x14ac:dyDescent="0.35">
      <c r="A883" s="11"/>
      <c r="B883" s="11"/>
      <c r="C883" s="11"/>
      <c r="D883" s="11"/>
      <c r="E883" s="96"/>
      <c r="F883" s="97"/>
      <c r="G883" s="96"/>
      <c r="H883" s="96"/>
      <c r="I883" s="97"/>
      <c r="J883" s="97"/>
      <c r="K883" s="97"/>
    </row>
    <row r="884" spans="1:11" s="94" customFormat="1" x14ac:dyDescent="0.35">
      <c r="A884" s="11"/>
      <c r="B884" s="11"/>
      <c r="C884" s="11"/>
      <c r="D884" s="11"/>
      <c r="E884" s="96"/>
      <c r="F884" s="97"/>
      <c r="G884" s="96"/>
      <c r="H884" s="96"/>
      <c r="I884" s="97"/>
      <c r="J884" s="97"/>
      <c r="K884" s="97"/>
    </row>
    <row r="885" spans="1:11" s="94" customFormat="1" x14ac:dyDescent="0.35">
      <c r="A885" s="11"/>
      <c r="B885" s="11"/>
      <c r="C885" s="11"/>
      <c r="D885" s="11"/>
      <c r="E885" s="96"/>
      <c r="F885" s="97"/>
      <c r="G885" s="96"/>
      <c r="H885" s="96"/>
      <c r="I885" s="97"/>
      <c r="J885" s="97"/>
      <c r="K885" s="97"/>
    </row>
    <row r="886" spans="1:11" s="94" customFormat="1" x14ac:dyDescent="0.35">
      <c r="A886" s="11"/>
      <c r="B886" s="11"/>
      <c r="C886" s="11"/>
      <c r="D886" s="11"/>
      <c r="E886" s="96"/>
      <c r="F886" s="97"/>
      <c r="G886" s="96"/>
      <c r="H886" s="96"/>
      <c r="I886" s="97"/>
      <c r="J886" s="97"/>
      <c r="K886" s="97"/>
    </row>
    <row r="887" spans="1:11" s="94" customFormat="1" x14ac:dyDescent="0.35">
      <c r="A887" s="11"/>
      <c r="B887" s="11"/>
      <c r="C887" s="11"/>
      <c r="D887" s="11"/>
      <c r="E887" s="96"/>
      <c r="F887" s="97"/>
      <c r="G887" s="96"/>
      <c r="H887" s="96"/>
      <c r="I887" s="97"/>
      <c r="J887" s="97"/>
      <c r="K887" s="97"/>
    </row>
    <row r="888" spans="1:11" s="94" customFormat="1" x14ac:dyDescent="0.35">
      <c r="A888" s="11"/>
      <c r="B888" s="11"/>
      <c r="C888" s="11"/>
      <c r="D888" s="11"/>
      <c r="E888" s="96"/>
      <c r="F888" s="97"/>
      <c r="G888" s="96"/>
      <c r="H888" s="96"/>
      <c r="I888" s="97"/>
      <c r="J888" s="97"/>
      <c r="K888" s="97"/>
    </row>
    <row r="889" spans="1:11" s="94" customFormat="1" x14ac:dyDescent="0.35">
      <c r="A889" s="11"/>
      <c r="B889" s="11"/>
      <c r="C889" s="11"/>
      <c r="D889" s="11"/>
      <c r="E889" s="96"/>
      <c r="F889" s="97"/>
      <c r="G889" s="96"/>
      <c r="H889" s="96"/>
      <c r="I889" s="97"/>
      <c r="J889" s="97"/>
      <c r="K889" s="97"/>
    </row>
    <row r="890" spans="1:11" s="94" customFormat="1" x14ac:dyDescent="0.35">
      <c r="A890" s="11"/>
      <c r="B890" s="11"/>
      <c r="C890" s="11"/>
      <c r="D890" s="11"/>
      <c r="E890" s="96"/>
      <c r="F890" s="97"/>
      <c r="G890" s="96"/>
      <c r="H890" s="96"/>
      <c r="I890" s="97"/>
      <c r="J890" s="97"/>
      <c r="K890" s="97"/>
    </row>
    <row r="891" spans="1:11" s="94" customFormat="1" x14ac:dyDescent="0.35">
      <c r="A891" s="11"/>
      <c r="B891" s="11"/>
      <c r="C891" s="11"/>
      <c r="D891" s="11"/>
      <c r="E891" s="96"/>
      <c r="F891" s="97"/>
      <c r="G891" s="96"/>
      <c r="H891" s="96"/>
      <c r="I891" s="97"/>
      <c r="J891" s="97"/>
      <c r="K891" s="97"/>
    </row>
    <row r="892" spans="1:11" s="94" customFormat="1" x14ac:dyDescent="0.35">
      <c r="A892" s="11"/>
      <c r="B892" s="11"/>
      <c r="C892" s="11"/>
      <c r="D892" s="11"/>
      <c r="E892" s="96"/>
      <c r="F892" s="97"/>
      <c r="G892" s="96"/>
      <c r="H892" s="96"/>
      <c r="I892" s="97"/>
      <c r="J892" s="97"/>
      <c r="K892" s="97"/>
    </row>
    <row r="893" spans="1:11" s="94" customFormat="1" x14ac:dyDescent="0.35">
      <c r="A893" s="11"/>
      <c r="B893" s="11"/>
      <c r="C893" s="11"/>
      <c r="D893" s="11"/>
      <c r="E893" s="96"/>
      <c r="F893" s="97"/>
      <c r="G893" s="96"/>
      <c r="H893" s="96"/>
      <c r="I893" s="97"/>
      <c r="J893" s="97"/>
      <c r="K893" s="97"/>
    </row>
    <row r="894" spans="1:11" s="94" customFormat="1" x14ac:dyDescent="0.35">
      <c r="A894" s="11"/>
      <c r="B894" s="11"/>
      <c r="C894" s="11"/>
      <c r="D894" s="11"/>
      <c r="E894" s="96"/>
      <c r="F894" s="97"/>
      <c r="G894" s="96"/>
      <c r="H894" s="96"/>
      <c r="I894" s="97"/>
      <c r="J894" s="97"/>
      <c r="K894" s="97"/>
    </row>
    <row r="895" spans="1:11" s="94" customFormat="1" x14ac:dyDescent="0.35">
      <c r="A895" s="11"/>
      <c r="B895" s="11"/>
      <c r="C895" s="11"/>
      <c r="D895" s="11"/>
      <c r="E895" s="96"/>
      <c r="F895" s="97"/>
      <c r="G895" s="96"/>
      <c r="H895" s="96"/>
      <c r="I895" s="97"/>
      <c r="J895" s="97"/>
      <c r="K895" s="97"/>
    </row>
    <row r="896" spans="1:11" s="94" customFormat="1" x14ac:dyDescent="0.35">
      <c r="A896" s="11"/>
      <c r="B896" s="11"/>
      <c r="C896" s="11"/>
      <c r="D896" s="11"/>
      <c r="E896" s="96"/>
      <c r="F896" s="97"/>
      <c r="G896" s="96"/>
      <c r="H896" s="96"/>
      <c r="I896" s="97"/>
      <c r="J896" s="97"/>
      <c r="K896" s="97"/>
    </row>
    <row r="897" spans="1:11" s="94" customFormat="1" x14ac:dyDescent="0.35">
      <c r="A897" s="11"/>
      <c r="B897" s="11"/>
      <c r="C897" s="11"/>
      <c r="D897" s="11"/>
      <c r="E897" s="96"/>
      <c r="F897" s="97"/>
      <c r="G897" s="96"/>
      <c r="H897" s="96"/>
      <c r="I897" s="97"/>
      <c r="J897" s="97"/>
      <c r="K897" s="97"/>
    </row>
    <row r="898" spans="1:11" s="94" customFormat="1" x14ac:dyDescent="0.35">
      <c r="A898" s="11"/>
      <c r="B898" s="11"/>
      <c r="C898" s="11"/>
      <c r="D898" s="11"/>
      <c r="E898" s="96"/>
      <c r="F898" s="97"/>
      <c r="G898" s="96"/>
      <c r="H898" s="96"/>
      <c r="I898" s="97"/>
      <c r="J898" s="97"/>
      <c r="K898" s="97"/>
    </row>
    <row r="899" spans="1:11" s="94" customFormat="1" x14ac:dyDescent="0.35">
      <c r="A899" s="11"/>
      <c r="B899" s="11"/>
      <c r="C899" s="11"/>
      <c r="D899" s="11"/>
      <c r="E899" s="96"/>
      <c r="F899" s="97"/>
      <c r="G899" s="96"/>
      <c r="H899" s="96"/>
      <c r="I899" s="97"/>
      <c r="J899" s="97"/>
      <c r="K899" s="97"/>
    </row>
    <row r="900" spans="1:11" s="94" customFormat="1" x14ac:dyDescent="0.35">
      <c r="A900" s="11"/>
      <c r="B900" s="11"/>
      <c r="C900" s="11"/>
      <c r="D900" s="11"/>
      <c r="E900" s="96"/>
      <c r="F900" s="97"/>
      <c r="G900" s="96"/>
      <c r="H900" s="96"/>
      <c r="I900" s="97"/>
      <c r="J900" s="97"/>
      <c r="K900" s="97"/>
    </row>
    <row r="901" spans="1:11" s="94" customFormat="1" x14ac:dyDescent="0.35">
      <c r="A901" s="11"/>
      <c r="B901" s="11"/>
      <c r="C901" s="11"/>
      <c r="D901" s="11"/>
      <c r="E901" s="96"/>
      <c r="F901" s="97"/>
      <c r="G901" s="96"/>
      <c r="H901" s="96"/>
      <c r="I901" s="97"/>
      <c r="J901" s="97"/>
      <c r="K901" s="97"/>
    </row>
    <row r="902" spans="1:11" s="94" customFormat="1" x14ac:dyDescent="0.35">
      <c r="A902" s="11"/>
      <c r="B902" s="11"/>
      <c r="C902" s="11"/>
      <c r="D902" s="11"/>
      <c r="E902" s="96"/>
      <c r="F902" s="97"/>
      <c r="G902" s="96"/>
      <c r="H902" s="96"/>
      <c r="I902" s="97"/>
      <c r="J902" s="97"/>
      <c r="K902" s="97"/>
    </row>
    <row r="903" spans="1:11" s="94" customFormat="1" x14ac:dyDescent="0.35">
      <c r="A903" s="11"/>
      <c r="B903" s="11"/>
      <c r="C903" s="11"/>
      <c r="D903" s="11"/>
      <c r="E903" s="96"/>
      <c r="F903" s="97"/>
      <c r="G903" s="96"/>
      <c r="H903" s="96"/>
      <c r="I903" s="97"/>
      <c r="J903" s="97"/>
      <c r="K903" s="97"/>
    </row>
    <row r="904" spans="1:11" s="94" customFormat="1" x14ac:dyDescent="0.35">
      <c r="A904" s="11"/>
      <c r="B904" s="11"/>
      <c r="C904" s="11"/>
      <c r="D904" s="11"/>
      <c r="E904" s="96"/>
      <c r="F904" s="97"/>
      <c r="G904" s="96"/>
      <c r="H904" s="96"/>
      <c r="I904" s="97"/>
      <c r="J904" s="97"/>
      <c r="K904" s="97"/>
    </row>
    <row r="905" spans="1:11" s="94" customFormat="1" x14ac:dyDescent="0.35">
      <c r="A905" s="11"/>
      <c r="B905" s="11"/>
      <c r="C905" s="11"/>
      <c r="D905" s="11"/>
      <c r="E905" s="96"/>
      <c r="F905" s="97"/>
      <c r="G905" s="96"/>
      <c r="H905" s="96"/>
      <c r="I905" s="97"/>
      <c r="J905" s="97"/>
      <c r="K905" s="97"/>
    </row>
    <row r="906" spans="1:11" s="94" customFormat="1" x14ac:dyDescent="0.35">
      <c r="A906" s="11"/>
      <c r="B906" s="11"/>
      <c r="C906" s="11"/>
      <c r="D906" s="11"/>
      <c r="E906" s="96"/>
      <c r="F906" s="97"/>
      <c r="G906" s="96"/>
      <c r="H906" s="96"/>
      <c r="I906" s="97"/>
      <c r="J906" s="97"/>
      <c r="K906" s="97"/>
    </row>
    <row r="907" spans="1:11" s="94" customFormat="1" x14ac:dyDescent="0.35">
      <c r="A907" s="11"/>
      <c r="B907" s="11"/>
      <c r="C907" s="11"/>
      <c r="D907" s="11"/>
      <c r="E907" s="96"/>
      <c r="F907" s="97"/>
      <c r="G907" s="96"/>
      <c r="H907" s="96"/>
      <c r="I907" s="97"/>
      <c r="J907" s="97"/>
      <c r="K907" s="97"/>
    </row>
    <row r="908" spans="1:11" s="94" customFormat="1" x14ac:dyDescent="0.35">
      <c r="A908" s="11"/>
      <c r="B908" s="11"/>
      <c r="C908" s="11"/>
      <c r="D908" s="11"/>
      <c r="E908" s="96"/>
      <c r="F908" s="97"/>
      <c r="G908" s="96"/>
      <c r="H908" s="96"/>
      <c r="I908" s="97"/>
      <c r="J908" s="97"/>
      <c r="K908" s="97"/>
    </row>
    <row r="909" spans="1:11" s="94" customFormat="1" x14ac:dyDescent="0.35">
      <c r="A909" s="11"/>
      <c r="B909" s="11"/>
      <c r="C909" s="11"/>
      <c r="D909" s="11"/>
      <c r="E909" s="96"/>
      <c r="F909" s="97"/>
      <c r="G909" s="96"/>
      <c r="H909" s="96"/>
      <c r="I909" s="97"/>
      <c r="J909" s="97"/>
      <c r="K909" s="97"/>
    </row>
    <row r="910" spans="1:11" s="94" customFormat="1" x14ac:dyDescent="0.35">
      <c r="A910" s="11"/>
      <c r="B910" s="11"/>
      <c r="C910" s="11"/>
      <c r="D910" s="11"/>
      <c r="E910" s="96"/>
      <c r="F910" s="97"/>
      <c r="G910" s="96"/>
      <c r="H910" s="96"/>
      <c r="I910" s="97"/>
      <c r="J910" s="97"/>
      <c r="K910" s="97"/>
    </row>
    <row r="911" spans="1:11" s="94" customFormat="1" x14ac:dyDescent="0.35">
      <c r="A911" s="11"/>
      <c r="B911" s="11"/>
      <c r="C911" s="11"/>
      <c r="D911" s="11"/>
      <c r="E911" s="96"/>
      <c r="F911" s="97"/>
      <c r="G911" s="96"/>
      <c r="H911" s="96"/>
      <c r="I911" s="97"/>
      <c r="J911" s="97"/>
      <c r="K911" s="97"/>
    </row>
    <row r="912" spans="1:11" s="94" customFormat="1" x14ac:dyDescent="0.35">
      <c r="A912" s="11"/>
      <c r="B912" s="11"/>
      <c r="C912" s="11"/>
      <c r="D912" s="11"/>
      <c r="E912" s="96"/>
      <c r="F912" s="97"/>
      <c r="G912" s="96"/>
      <c r="H912" s="96"/>
      <c r="I912" s="97"/>
      <c r="J912" s="97"/>
      <c r="K912" s="97"/>
    </row>
    <row r="913" spans="1:11" s="94" customFormat="1" x14ac:dyDescent="0.35">
      <c r="A913" s="11"/>
      <c r="B913" s="11"/>
      <c r="C913" s="11"/>
      <c r="D913" s="11"/>
      <c r="E913" s="96"/>
      <c r="F913" s="97"/>
      <c r="G913" s="96"/>
      <c r="H913" s="96"/>
      <c r="I913" s="97"/>
      <c r="J913" s="97"/>
      <c r="K913" s="97"/>
    </row>
    <row r="914" spans="1:11" s="94" customFormat="1" x14ac:dyDescent="0.35">
      <c r="A914" s="11"/>
      <c r="B914" s="11"/>
      <c r="C914" s="11"/>
      <c r="D914" s="11"/>
      <c r="E914" s="96"/>
      <c r="F914" s="97"/>
      <c r="G914" s="96"/>
      <c r="H914" s="96"/>
      <c r="I914" s="97"/>
      <c r="J914" s="97"/>
      <c r="K914" s="97"/>
    </row>
    <row r="915" spans="1:11" s="94" customFormat="1" x14ac:dyDescent="0.35">
      <c r="A915" s="11"/>
      <c r="B915" s="11"/>
      <c r="C915" s="11"/>
      <c r="D915" s="11"/>
      <c r="E915" s="96"/>
      <c r="F915" s="97"/>
      <c r="G915" s="96"/>
      <c r="H915" s="96"/>
      <c r="I915" s="97"/>
      <c r="J915" s="97"/>
      <c r="K915" s="97"/>
    </row>
    <row r="916" spans="1:11" s="94" customFormat="1" x14ac:dyDescent="0.35">
      <c r="A916" s="11"/>
      <c r="B916" s="11"/>
      <c r="C916" s="11"/>
      <c r="D916" s="11"/>
      <c r="E916" s="96"/>
      <c r="F916" s="97"/>
      <c r="G916" s="96"/>
      <c r="H916" s="96"/>
      <c r="I916" s="97"/>
      <c r="J916" s="97"/>
      <c r="K916" s="97"/>
    </row>
    <row r="917" spans="1:11" s="94" customFormat="1" x14ac:dyDescent="0.35">
      <c r="A917" s="11"/>
      <c r="B917" s="11"/>
      <c r="C917" s="11"/>
      <c r="D917" s="11"/>
      <c r="E917" s="96"/>
      <c r="F917" s="97"/>
      <c r="G917" s="96"/>
      <c r="H917" s="96"/>
      <c r="I917" s="97"/>
      <c r="J917" s="97"/>
      <c r="K917" s="97"/>
    </row>
    <row r="918" spans="1:11" s="94" customFormat="1" x14ac:dyDescent="0.35">
      <c r="A918" s="11"/>
      <c r="B918" s="11"/>
      <c r="C918" s="11"/>
      <c r="D918" s="11"/>
      <c r="E918" s="96"/>
      <c r="F918" s="97"/>
      <c r="G918" s="96"/>
      <c r="H918" s="96"/>
      <c r="I918" s="97"/>
      <c r="J918" s="97"/>
      <c r="K918" s="97"/>
    </row>
    <row r="919" spans="1:11" s="94" customFormat="1" x14ac:dyDescent="0.35">
      <c r="A919" s="11"/>
      <c r="B919" s="11"/>
      <c r="C919" s="11"/>
      <c r="D919" s="11"/>
      <c r="E919" s="96"/>
      <c r="F919" s="97"/>
      <c r="G919" s="96"/>
      <c r="H919" s="96"/>
      <c r="I919" s="97"/>
      <c r="J919" s="97"/>
      <c r="K919" s="97"/>
    </row>
    <row r="920" spans="1:11" s="94" customFormat="1" x14ac:dyDescent="0.35">
      <c r="A920" s="11"/>
      <c r="B920" s="11"/>
      <c r="C920" s="11"/>
      <c r="D920" s="11"/>
      <c r="E920" s="96"/>
      <c r="F920" s="97"/>
      <c r="G920" s="96"/>
      <c r="H920" s="96"/>
      <c r="I920" s="97"/>
      <c r="J920" s="97"/>
      <c r="K920" s="97"/>
    </row>
    <row r="921" spans="1:11" s="94" customFormat="1" x14ac:dyDescent="0.35">
      <c r="A921" s="11"/>
      <c r="B921" s="11"/>
      <c r="C921" s="11"/>
      <c r="D921" s="11"/>
      <c r="E921" s="96"/>
      <c r="F921" s="97"/>
      <c r="G921" s="96"/>
      <c r="H921" s="96"/>
      <c r="I921" s="97"/>
      <c r="J921" s="97"/>
      <c r="K921" s="97"/>
    </row>
    <row r="922" spans="1:11" s="94" customFormat="1" x14ac:dyDescent="0.35">
      <c r="A922" s="11"/>
      <c r="B922" s="11"/>
      <c r="C922" s="11"/>
      <c r="D922" s="11"/>
      <c r="E922" s="96"/>
      <c r="F922" s="97"/>
      <c r="G922" s="96"/>
      <c r="H922" s="96"/>
      <c r="I922" s="97"/>
      <c r="J922" s="97"/>
      <c r="K922" s="97"/>
    </row>
    <row r="923" spans="1:11" s="94" customFormat="1" x14ac:dyDescent="0.35">
      <c r="A923" s="11"/>
      <c r="B923" s="11"/>
      <c r="C923" s="11"/>
      <c r="D923" s="11"/>
      <c r="E923" s="96"/>
      <c r="F923" s="97"/>
      <c r="G923" s="96"/>
      <c r="H923" s="96"/>
      <c r="I923" s="97"/>
      <c r="J923" s="97"/>
      <c r="K923" s="97"/>
    </row>
    <row r="924" spans="1:11" s="94" customFormat="1" x14ac:dyDescent="0.35">
      <c r="A924" s="11"/>
      <c r="B924" s="11"/>
      <c r="C924" s="11"/>
      <c r="D924" s="11"/>
      <c r="E924" s="96"/>
      <c r="F924" s="97"/>
      <c r="G924" s="96"/>
      <c r="H924" s="96"/>
      <c r="I924" s="97"/>
      <c r="J924" s="97"/>
      <c r="K924" s="97"/>
    </row>
    <row r="925" spans="1:11" s="94" customFormat="1" x14ac:dyDescent="0.35">
      <c r="A925" s="11"/>
      <c r="B925" s="11"/>
      <c r="C925" s="11"/>
      <c r="D925" s="11"/>
      <c r="E925" s="96"/>
      <c r="F925" s="97"/>
      <c r="G925" s="96"/>
      <c r="H925" s="96"/>
      <c r="I925" s="97"/>
      <c r="J925" s="97"/>
      <c r="K925" s="97"/>
    </row>
    <row r="926" spans="1:11" s="94" customFormat="1" x14ac:dyDescent="0.35">
      <c r="A926" s="11"/>
      <c r="B926" s="11"/>
      <c r="C926" s="11"/>
      <c r="D926" s="11"/>
      <c r="E926" s="96"/>
      <c r="F926" s="97"/>
      <c r="G926" s="96"/>
      <c r="H926" s="96"/>
      <c r="I926" s="97"/>
      <c r="J926" s="97"/>
      <c r="K926" s="97"/>
    </row>
    <row r="927" spans="1:11" s="94" customFormat="1" x14ac:dyDescent="0.35">
      <c r="A927" s="11"/>
      <c r="B927" s="11"/>
      <c r="C927" s="11"/>
      <c r="D927" s="11"/>
      <c r="E927" s="96"/>
      <c r="F927" s="97"/>
      <c r="G927" s="96"/>
      <c r="H927" s="96"/>
      <c r="I927" s="97"/>
      <c r="J927" s="97"/>
      <c r="K927" s="97"/>
    </row>
    <row r="928" spans="1:11" s="94" customFormat="1" x14ac:dyDescent="0.35">
      <c r="A928" s="11"/>
      <c r="B928" s="11"/>
      <c r="C928" s="11"/>
      <c r="D928" s="11"/>
      <c r="E928" s="96"/>
      <c r="F928" s="97"/>
      <c r="G928" s="96"/>
      <c r="H928" s="96"/>
      <c r="I928" s="97"/>
      <c r="J928" s="97"/>
      <c r="K928" s="97"/>
    </row>
    <row r="929" spans="1:11" s="94" customFormat="1" x14ac:dyDescent="0.35">
      <c r="A929" s="11"/>
      <c r="B929" s="11"/>
      <c r="C929" s="11"/>
      <c r="D929" s="11"/>
      <c r="E929" s="96"/>
      <c r="F929" s="97"/>
      <c r="G929" s="96"/>
      <c r="H929" s="96"/>
      <c r="I929" s="97"/>
      <c r="J929" s="97"/>
      <c r="K929" s="97"/>
    </row>
    <row r="930" spans="1:11" s="94" customFormat="1" x14ac:dyDescent="0.35">
      <c r="A930" s="11"/>
      <c r="B930" s="11"/>
      <c r="C930" s="11"/>
      <c r="D930" s="11"/>
      <c r="E930" s="96"/>
      <c r="F930" s="97"/>
      <c r="G930" s="96"/>
      <c r="H930" s="96"/>
      <c r="I930" s="97"/>
      <c r="J930" s="97"/>
      <c r="K930" s="97"/>
    </row>
    <row r="931" spans="1:11" s="94" customFormat="1" x14ac:dyDescent="0.35">
      <c r="A931" s="11"/>
      <c r="B931" s="11"/>
      <c r="C931" s="11"/>
      <c r="D931" s="11"/>
      <c r="E931" s="96"/>
      <c r="F931" s="97"/>
      <c r="G931" s="96"/>
      <c r="H931" s="96"/>
      <c r="I931" s="97"/>
      <c r="J931" s="97"/>
      <c r="K931" s="97"/>
    </row>
    <row r="932" spans="1:11" s="94" customFormat="1" x14ac:dyDescent="0.35">
      <c r="A932" s="11"/>
      <c r="B932" s="11"/>
      <c r="C932" s="11"/>
      <c r="D932" s="11"/>
      <c r="E932" s="96"/>
      <c r="F932" s="97"/>
      <c r="G932" s="96"/>
      <c r="H932" s="96"/>
      <c r="I932" s="97"/>
      <c r="J932" s="97"/>
      <c r="K932" s="97"/>
    </row>
    <row r="933" spans="1:11" s="94" customFormat="1" x14ac:dyDescent="0.35">
      <c r="A933" s="11"/>
      <c r="B933" s="11"/>
      <c r="C933" s="11"/>
      <c r="D933" s="11"/>
      <c r="E933" s="96"/>
      <c r="F933" s="97"/>
      <c r="G933" s="96"/>
      <c r="H933" s="96"/>
      <c r="I933" s="97"/>
      <c r="J933" s="97"/>
      <c r="K933" s="97"/>
    </row>
    <row r="934" spans="1:11" s="94" customFormat="1" x14ac:dyDescent="0.35">
      <c r="A934" s="11"/>
      <c r="B934" s="11"/>
      <c r="C934" s="11"/>
      <c r="D934" s="11"/>
      <c r="E934" s="96"/>
      <c r="F934" s="97"/>
      <c r="G934" s="96"/>
      <c r="H934" s="96"/>
      <c r="I934" s="97"/>
      <c r="J934" s="97"/>
      <c r="K934" s="97"/>
    </row>
    <row r="935" spans="1:11" s="94" customFormat="1" x14ac:dyDescent="0.35">
      <c r="A935" s="11"/>
      <c r="B935" s="11"/>
      <c r="C935" s="11"/>
      <c r="D935" s="11"/>
      <c r="E935" s="96"/>
      <c r="F935" s="97"/>
      <c r="G935" s="96"/>
      <c r="H935" s="96"/>
      <c r="I935" s="97"/>
      <c r="J935" s="97"/>
      <c r="K935" s="97"/>
    </row>
    <row r="936" spans="1:11" s="94" customFormat="1" x14ac:dyDescent="0.35">
      <c r="A936" s="11"/>
      <c r="B936" s="11"/>
      <c r="C936" s="11"/>
      <c r="D936" s="11"/>
      <c r="E936" s="96"/>
      <c r="F936" s="97"/>
      <c r="G936" s="96"/>
      <c r="H936" s="96"/>
      <c r="I936" s="97"/>
      <c r="J936" s="97"/>
      <c r="K936" s="97"/>
    </row>
    <row r="937" spans="1:11" s="94" customFormat="1" x14ac:dyDescent="0.35">
      <c r="A937" s="11"/>
      <c r="B937" s="11"/>
      <c r="C937" s="11"/>
      <c r="D937" s="11"/>
      <c r="E937" s="96"/>
      <c r="F937" s="97"/>
      <c r="G937" s="96"/>
      <c r="H937" s="96"/>
      <c r="I937" s="97"/>
      <c r="J937" s="97"/>
      <c r="K937" s="97"/>
    </row>
    <row r="938" spans="1:11" s="94" customFormat="1" x14ac:dyDescent="0.35">
      <c r="A938" s="11"/>
      <c r="B938" s="11"/>
      <c r="C938" s="11"/>
      <c r="D938" s="11"/>
      <c r="E938" s="96"/>
      <c r="F938" s="97"/>
      <c r="G938" s="96"/>
      <c r="H938" s="96"/>
      <c r="I938" s="97"/>
      <c r="J938" s="97"/>
      <c r="K938" s="97"/>
    </row>
    <row r="939" spans="1:11" s="94" customFormat="1" x14ac:dyDescent="0.35">
      <c r="A939" s="11"/>
      <c r="B939" s="11"/>
      <c r="C939" s="11"/>
      <c r="D939" s="11"/>
      <c r="E939" s="96"/>
      <c r="F939" s="97"/>
      <c r="G939" s="96"/>
      <c r="H939" s="96"/>
      <c r="I939" s="97"/>
      <c r="J939" s="97"/>
      <c r="K939" s="97"/>
    </row>
    <row r="940" spans="1:11" s="94" customFormat="1" x14ac:dyDescent="0.35">
      <c r="A940" s="11"/>
      <c r="B940" s="11"/>
      <c r="C940" s="11"/>
      <c r="D940" s="11"/>
      <c r="E940" s="96"/>
      <c r="F940" s="97"/>
      <c r="G940" s="96"/>
      <c r="H940" s="96"/>
      <c r="I940" s="97"/>
      <c r="J940" s="97"/>
      <c r="K940" s="97"/>
    </row>
    <row r="941" spans="1:11" s="94" customFormat="1" x14ac:dyDescent="0.35">
      <c r="A941" s="11"/>
      <c r="B941" s="11"/>
      <c r="C941" s="11"/>
      <c r="D941" s="11"/>
      <c r="E941" s="96"/>
      <c r="F941" s="97"/>
      <c r="G941" s="96"/>
      <c r="H941" s="96"/>
      <c r="I941" s="97"/>
      <c r="J941" s="97"/>
      <c r="K941" s="97"/>
    </row>
    <row r="942" spans="1:11" s="94" customFormat="1" x14ac:dyDescent="0.35">
      <c r="A942" s="11"/>
      <c r="B942" s="11"/>
      <c r="C942" s="11"/>
      <c r="D942" s="11"/>
      <c r="E942" s="96"/>
      <c r="F942" s="97"/>
      <c r="G942" s="96"/>
      <c r="H942" s="96"/>
      <c r="I942" s="97"/>
      <c r="J942" s="97"/>
      <c r="K942" s="97"/>
    </row>
    <row r="943" spans="1:11" s="94" customFormat="1" x14ac:dyDescent="0.35">
      <c r="A943" s="11"/>
      <c r="B943" s="11"/>
      <c r="C943" s="11"/>
      <c r="D943" s="11"/>
      <c r="E943" s="96"/>
      <c r="F943" s="97"/>
      <c r="G943" s="96"/>
      <c r="H943" s="96"/>
      <c r="I943" s="97"/>
      <c r="J943" s="97"/>
      <c r="K943" s="97"/>
    </row>
    <row r="944" spans="1:11" s="94" customFormat="1" x14ac:dyDescent="0.35">
      <c r="A944" s="11"/>
      <c r="B944" s="11"/>
      <c r="C944" s="11"/>
      <c r="D944" s="11"/>
      <c r="E944" s="96"/>
      <c r="F944" s="97"/>
      <c r="G944" s="96"/>
      <c r="H944" s="96"/>
      <c r="I944" s="97"/>
      <c r="J944" s="97"/>
      <c r="K944" s="97"/>
    </row>
    <row r="945" spans="1:11" s="94" customFormat="1" x14ac:dyDescent="0.35">
      <c r="A945" s="11"/>
      <c r="B945" s="11"/>
      <c r="C945" s="11"/>
      <c r="D945" s="11"/>
      <c r="E945" s="96"/>
      <c r="F945" s="97"/>
      <c r="G945" s="96"/>
      <c r="H945" s="96"/>
      <c r="I945" s="97"/>
      <c r="J945" s="97"/>
      <c r="K945" s="97"/>
    </row>
    <row r="946" spans="1:11" s="94" customFormat="1" x14ac:dyDescent="0.35">
      <c r="A946" s="11"/>
      <c r="B946" s="11"/>
      <c r="C946" s="11"/>
      <c r="D946" s="11"/>
      <c r="E946" s="96"/>
      <c r="F946" s="97"/>
      <c r="G946" s="96"/>
      <c r="H946" s="96"/>
      <c r="I946" s="97"/>
      <c r="J946" s="97"/>
      <c r="K946" s="97"/>
    </row>
    <row r="947" spans="1:11" s="94" customFormat="1" x14ac:dyDescent="0.35">
      <c r="A947" s="11"/>
      <c r="B947" s="11"/>
      <c r="C947" s="11"/>
      <c r="D947" s="11"/>
      <c r="E947" s="96"/>
      <c r="F947" s="97"/>
      <c r="G947" s="96"/>
      <c r="H947" s="96"/>
      <c r="I947" s="97"/>
      <c r="J947" s="97"/>
      <c r="K947" s="97"/>
    </row>
    <row r="948" spans="1:11" s="94" customFormat="1" x14ac:dyDescent="0.35">
      <c r="A948" s="11"/>
      <c r="B948" s="11"/>
      <c r="C948" s="11"/>
      <c r="D948" s="11"/>
      <c r="E948" s="96"/>
      <c r="F948" s="97"/>
      <c r="G948" s="96"/>
      <c r="H948" s="96"/>
      <c r="I948" s="97"/>
      <c r="J948" s="97"/>
      <c r="K948" s="97"/>
    </row>
    <row r="949" spans="1:11" s="94" customFormat="1" x14ac:dyDescent="0.35">
      <c r="A949" s="11"/>
      <c r="B949" s="11"/>
      <c r="C949" s="11"/>
      <c r="D949" s="11"/>
      <c r="E949" s="96"/>
      <c r="F949" s="97"/>
      <c r="G949" s="96"/>
      <c r="H949" s="96"/>
      <c r="I949" s="97"/>
      <c r="J949" s="97"/>
      <c r="K949" s="97"/>
    </row>
    <row r="950" spans="1:11" s="94" customFormat="1" x14ac:dyDescent="0.35">
      <c r="A950" s="11"/>
      <c r="B950" s="11"/>
      <c r="C950" s="11"/>
      <c r="D950" s="11"/>
      <c r="E950" s="96"/>
      <c r="F950" s="97"/>
      <c r="G950" s="96"/>
      <c r="H950" s="96"/>
      <c r="I950" s="97"/>
      <c r="J950" s="97"/>
      <c r="K950" s="97"/>
    </row>
    <row r="951" spans="1:11" s="94" customFormat="1" x14ac:dyDescent="0.35">
      <c r="A951" s="11"/>
      <c r="B951" s="11"/>
      <c r="C951" s="11"/>
      <c r="D951" s="11"/>
      <c r="E951" s="96"/>
      <c r="F951" s="97"/>
      <c r="G951" s="96"/>
      <c r="H951" s="96"/>
      <c r="I951" s="97"/>
      <c r="J951" s="97"/>
      <c r="K951" s="97"/>
    </row>
    <row r="952" spans="1:11" s="94" customFormat="1" x14ac:dyDescent="0.35">
      <c r="A952" s="11"/>
      <c r="B952" s="11"/>
      <c r="C952" s="11"/>
      <c r="D952" s="11"/>
      <c r="E952" s="96"/>
      <c r="F952" s="97"/>
      <c r="G952" s="96"/>
      <c r="H952" s="96"/>
      <c r="I952" s="97"/>
      <c r="J952" s="97"/>
      <c r="K952" s="97"/>
    </row>
    <row r="953" spans="1:11" s="94" customFormat="1" x14ac:dyDescent="0.35">
      <c r="A953" s="11"/>
      <c r="B953" s="11"/>
      <c r="C953" s="11"/>
      <c r="D953" s="11"/>
      <c r="E953" s="96"/>
      <c r="F953" s="97"/>
      <c r="G953" s="96"/>
      <c r="H953" s="96"/>
      <c r="I953" s="97"/>
      <c r="J953" s="97"/>
      <c r="K953" s="97"/>
    </row>
    <row r="954" spans="1:11" s="94" customFormat="1" x14ac:dyDescent="0.35">
      <c r="A954" s="11"/>
      <c r="B954" s="11"/>
      <c r="C954" s="11"/>
      <c r="D954" s="11"/>
      <c r="E954" s="96"/>
      <c r="F954" s="97"/>
      <c r="G954" s="96"/>
      <c r="H954" s="96"/>
      <c r="I954" s="97"/>
      <c r="J954" s="97"/>
      <c r="K954" s="97"/>
    </row>
    <row r="955" spans="1:11" s="94" customFormat="1" x14ac:dyDescent="0.35">
      <c r="A955" s="11"/>
      <c r="B955" s="11"/>
      <c r="C955" s="11"/>
      <c r="D955" s="11"/>
      <c r="E955" s="96"/>
      <c r="F955" s="97"/>
      <c r="G955" s="96"/>
      <c r="H955" s="96"/>
      <c r="I955" s="97"/>
      <c r="J955" s="97"/>
      <c r="K955" s="97"/>
    </row>
    <row r="956" spans="1:11" s="94" customFormat="1" x14ac:dyDescent="0.35">
      <c r="A956" s="11"/>
      <c r="B956" s="11"/>
      <c r="C956" s="11"/>
      <c r="D956" s="11"/>
      <c r="E956" s="96"/>
      <c r="F956" s="97"/>
      <c r="G956" s="96"/>
      <c r="H956" s="96"/>
      <c r="I956" s="97"/>
      <c r="J956" s="97"/>
      <c r="K956" s="97"/>
    </row>
    <row r="957" spans="1:11" s="94" customFormat="1" x14ac:dyDescent="0.35">
      <c r="A957" s="11"/>
      <c r="B957" s="11"/>
      <c r="C957" s="11"/>
      <c r="D957" s="11"/>
      <c r="E957" s="96"/>
      <c r="F957" s="97"/>
      <c r="G957" s="96"/>
      <c r="H957" s="96"/>
      <c r="I957" s="97"/>
      <c r="J957" s="97"/>
      <c r="K957" s="97"/>
    </row>
    <row r="958" spans="1:11" s="94" customFormat="1" x14ac:dyDescent="0.35">
      <c r="A958" s="11"/>
      <c r="B958" s="11"/>
      <c r="C958" s="11"/>
      <c r="D958" s="11"/>
      <c r="E958" s="96"/>
      <c r="F958" s="97"/>
      <c r="G958" s="96"/>
      <c r="H958" s="96"/>
      <c r="I958" s="97"/>
      <c r="J958" s="97"/>
      <c r="K958" s="97"/>
    </row>
    <row r="959" spans="1:11" s="94" customFormat="1" x14ac:dyDescent="0.35">
      <c r="A959" s="11"/>
      <c r="B959" s="11"/>
      <c r="C959" s="11"/>
      <c r="D959" s="11"/>
      <c r="E959" s="96"/>
      <c r="F959" s="97"/>
      <c r="G959" s="96"/>
      <c r="H959" s="96"/>
      <c r="I959" s="97"/>
      <c r="J959" s="97"/>
      <c r="K959" s="97"/>
    </row>
    <row r="960" spans="1:11" s="94" customFormat="1" x14ac:dyDescent="0.35">
      <c r="A960" s="11"/>
      <c r="B960" s="11"/>
      <c r="C960" s="11"/>
      <c r="D960" s="11"/>
      <c r="E960" s="96"/>
      <c r="F960" s="97"/>
      <c r="G960" s="96"/>
      <c r="H960" s="96"/>
      <c r="I960" s="97"/>
      <c r="J960" s="97"/>
      <c r="K960" s="97"/>
    </row>
    <row r="961" spans="1:11" s="94" customFormat="1" x14ac:dyDescent="0.35">
      <c r="A961" s="11"/>
      <c r="B961" s="11"/>
      <c r="C961" s="11"/>
      <c r="D961" s="11"/>
      <c r="E961" s="96"/>
      <c r="F961" s="97"/>
      <c r="G961" s="96"/>
      <c r="H961" s="96"/>
      <c r="I961" s="97"/>
      <c r="J961" s="97"/>
      <c r="K961" s="97"/>
    </row>
    <row r="962" spans="1:11" s="94" customFormat="1" x14ac:dyDescent="0.35">
      <c r="A962" s="11"/>
      <c r="B962" s="11"/>
      <c r="C962" s="11"/>
      <c r="D962" s="11"/>
      <c r="E962" s="96"/>
      <c r="F962" s="97"/>
      <c r="G962" s="96"/>
      <c r="H962" s="96"/>
      <c r="I962" s="97"/>
      <c r="J962" s="97"/>
      <c r="K962" s="97"/>
    </row>
    <row r="963" spans="1:11" s="94" customFormat="1" x14ac:dyDescent="0.35">
      <c r="A963" s="11"/>
      <c r="B963" s="11"/>
      <c r="C963" s="11"/>
      <c r="D963" s="11"/>
      <c r="E963" s="96"/>
      <c r="F963" s="97"/>
      <c r="G963" s="96"/>
      <c r="H963" s="96"/>
      <c r="I963" s="97"/>
      <c r="J963" s="97"/>
      <c r="K963" s="97"/>
    </row>
    <row r="964" spans="1:11" s="94" customFormat="1" x14ac:dyDescent="0.35">
      <c r="A964" s="11"/>
      <c r="B964" s="11"/>
      <c r="C964" s="11"/>
      <c r="D964" s="11"/>
      <c r="E964" s="96"/>
      <c r="F964" s="97"/>
      <c r="G964" s="96"/>
      <c r="H964" s="96"/>
      <c r="I964" s="97"/>
      <c r="J964" s="97"/>
      <c r="K964" s="97"/>
    </row>
    <row r="965" spans="1:11" s="94" customFormat="1" x14ac:dyDescent="0.35">
      <c r="A965" s="11"/>
      <c r="B965" s="11"/>
      <c r="C965" s="11"/>
      <c r="D965" s="11"/>
      <c r="E965" s="96"/>
      <c r="F965" s="97"/>
      <c r="G965" s="96"/>
      <c r="H965" s="96"/>
      <c r="I965" s="97"/>
      <c r="J965" s="97"/>
      <c r="K965" s="97"/>
    </row>
    <row r="966" spans="1:11" s="94" customFormat="1" x14ac:dyDescent="0.35">
      <c r="A966" s="11"/>
      <c r="B966" s="11"/>
      <c r="C966" s="11"/>
      <c r="D966" s="11"/>
      <c r="E966" s="96"/>
      <c r="F966" s="97"/>
      <c r="G966" s="96"/>
      <c r="H966" s="96"/>
      <c r="I966" s="97"/>
      <c r="J966" s="97"/>
      <c r="K966" s="97"/>
    </row>
    <row r="967" spans="1:11" s="94" customFormat="1" x14ac:dyDescent="0.35">
      <c r="A967" s="11"/>
      <c r="B967" s="11"/>
      <c r="C967" s="11"/>
      <c r="D967" s="11"/>
      <c r="E967" s="96"/>
      <c r="F967" s="97"/>
      <c r="G967" s="96"/>
      <c r="H967" s="96"/>
      <c r="I967" s="97"/>
      <c r="J967" s="97"/>
      <c r="K967" s="97"/>
    </row>
    <row r="968" spans="1:11" s="94" customFormat="1" x14ac:dyDescent="0.35">
      <c r="A968" s="11"/>
      <c r="B968" s="11"/>
      <c r="C968" s="11"/>
      <c r="D968" s="11"/>
      <c r="E968" s="96"/>
      <c r="F968" s="97"/>
      <c r="G968" s="96"/>
      <c r="H968" s="96"/>
      <c r="I968" s="97"/>
      <c r="J968" s="97"/>
      <c r="K968" s="97"/>
    </row>
    <row r="969" spans="1:11" s="94" customFormat="1" x14ac:dyDescent="0.35">
      <c r="A969" s="11"/>
      <c r="B969" s="11"/>
      <c r="C969" s="11"/>
      <c r="D969" s="11"/>
      <c r="E969" s="96"/>
      <c r="F969" s="97"/>
      <c r="G969" s="96"/>
      <c r="H969" s="96"/>
      <c r="I969" s="97"/>
      <c r="J969" s="97"/>
      <c r="K969" s="97"/>
    </row>
    <row r="970" spans="1:11" s="94" customFormat="1" x14ac:dyDescent="0.35">
      <c r="A970" s="11"/>
      <c r="B970" s="11"/>
      <c r="C970" s="11"/>
      <c r="D970" s="11"/>
      <c r="E970" s="96"/>
      <c r="F970" s="97"/>
      <c r="G970" s="96"/>
      <c r="H970" s="96"/>
      <c r="I970" s="97"/>
      <c r="J970" s="97"/>
      <c r="K970" s="97"/>
    </row>
    <row r="971" spans="1:11" s="94" customFormat="1" x14ac:dyDescent="0.35">
      <c r="A971" s="11"/>
      <c r="B971" s="11"/>
      <c r="C971" s="11"/>
      <c r="D971" s="11"/>
      <c r="E971" s="96"/>
      <c r="F971" s="97"/>
      <c r="G971" s="96"/>
      <c r="H971" s="96"/>
      <c r="I971" s="97"/>
      <c r="J971" s="97"/>
      <c r="K971" s="97"/>
    </row>
    <row r="972" spans="1:11" s="94" customFormat="1" x14ac:dyDescent="0.35">
      <c r="A972" s="11"/>
      <c r="B972" s="11"/>
      <c r="C972" s="11"/>
      <c r="D972" s="11"/>
      <c r="E972" s="96"/>
      <c r="F972" s="97"/>
      <c r="G972" s="96"/>
      <c r="H972" s="96"/>
      <c r="I972" s="97"/>
      <c r="J972" s="97"/>
      <c r="K972" s="97"/>
    </row>
    <row r="973" spans="1:11" s="94" customFormat="1" x14ac:dyDescent="0.35">
      <c r="A973" s="11"/>
      <c r="B973" s="11"/>
      <c r="C973" s="11"/>
      <c r="D973" s="11"/>
      <c r="E973" s="96"/>
      <c r="F973" s="97"/>
      <c r="G973" s="96"/>
      <c r="H973" s="96"/>
      <c r="I973" s="97"/>
      <c r="J973" s="97"/>
      <c r="K973" s="97"/>
    </row>
    <row r="974" spans="1:11" s="94" customFormat="1" x14ac:dyDescent="0.35">
      <c r="A974" s="11"/>
      <c r="B974" s="11"/>
      <c r="C974" s="11"/>
      <c r="D974" s="11"/>
      <c r="E974" s="96"/>
      <c r="F974" s="97"/>
      <c r="G974" s="96"/>
      <c r="H974" s="96"/>
      <c r="I974" s="97"/>
      <c r="J974" s="97"/>
      <c r="K974" s="97"/>
    </row>
    <row r="975" spans="1:11" s="94" customFormat="1" x14ac:dyDescent="0.35">
      <c r="A975" s="11"/>
      <c r="B975" s="11"/>
      <c r="C975" s="11"/>
      <c r="D975" s="11"/>
      <c r="E975" s="96"/>
      <c r="F975" s="97"/>
      <c r="G975" s="96"/>
      <c r="H975" s="96"/>
      <c r="I975" s="97"/>
      <c r="J975" s="97"/>
      <c r="K975" s="97"/>
    </row>
    <row r="976" spans="1:11" s="94" customFormat="1" x14ac:dyDescent="0.35">
      <c r="A976" s="11"/>
      <c r="B976" s="11"/>
      <c r="C976" s="11"/>
      <c r="D976" s="11"/>
      <c r="E976" s="96"/>
      <c r="F976" s="97"/>
      <c r="G976" s="96"/>
      <c r="H976" s="96"/>
      <c r="I976" s="97"/>
      <c r="J976" s="97"/>
      <c r="K976" s="97"/>
    </row>
    <row r="977" spans="1:11" s="94" customFormat="1" x14ac:dyDescent="0.35">
      <c r="A977" s="11"/>
      <c r="B977" s="11"/>
      <c r="C977" s="11"/>
      <c r="D977" s="11"/>
      <c r="E977" s="96"/>
      <c r="F977" s="97"/>
      <c r="G977" s="96"/>
      <c r="H977" s="96"/>
      <c r="I977" s="97"/>
      <c r="J977" s="97"/>
      <c r="K977" s="97"/>
    </row>
    <row r="978" spans="1:11" s="94" customFormat="1" x14ac:dyDescent="0.35">
      <c r="A978" s="11"/>
      <c r="B978" s="11"/>
      <c r="C978" s="11"/>
      <c r="D978" s="11"/>
      <c r="E978" s="96"/>
      <c r="F978" s="97"/>
      <c r="G978" s="96"/>
      <c r="H978" s="96"/>
      <c r="I978" s="97"/>
      <c r="J978" s="97"/>
      <c r="K978" s="97"/>
    </row>
    <row r="979" spans="1:11" s="94" customFormat="1" x14ac:dyDescent="0.35">
      <c r="A979" s="11"/>
      <c r="B979" s="11"/>
      <c r="C979" s="11"/>
      <c r="D979" s="11"/>
      <c r="E979" s="96"/>
      <c r="F979" s="97"/>
      <c r="G979" s="96"/>
      <c r="H979" s="96"/>
      <c r="I979" s="97"/>
      <c r="J979" s="97"/>
      <c r="K979" s="97"/>
    </row>
    <row r="980" spans="1:11" s="94" customFormat="1" x14ac:dyDescent="0.35">
      <c r="A980" s="11"/>
      <c r="B980" s="11"/>
      <c r="C980" s="11"/>
      <c r="D980" s="11"/>
      <c r="E980" s="96"/>
      <c r="F980" s="97"/>
      <c r="G980" s="96"/>
      <c r="H980" s="96"/>
      <c r="I980" s="97"/>
      <c r="J980" s="97"/>
      <c r="K980" s="97"/>
    </row>
    <row r="981" spans="1:11" s="94" customFormat="1" x14ac:dyDescent="0.35">
      <c r="A981" s="11"/>
      <c r="B981" s="11"/>
      <c r="C981" s="11"/>
      <c r="D981" s="11"/>
      <c r="E981" s="96"/>
      <c r="F981" s="97"/>
      <c r="G981" s="96"/>
      <c r="H981" s="96"/>
      <c r="I981" s="97"/>
      <c r="J981" s="97"/>
      <c r="K981" s="97"/>
    </row>
    <row r="982" spans="1:11" s="94" customFormat="1" x14ac:dyDescent="0.35">
      <c r="A982" s="11"/>
      <c r="B982" s="11"/>
      <c r="C982" s="11"/>
      <c r="D982" s="11"/>
      <c r="E982" s="96"/>
      <c r="F982" s="97"/>
      <c r="G982" s="96"/>
      <c r="H982" s="96"/>
      <c r="I982" s="97"/>
      <c r="J982" s="97"/>
      <c r="K982" s="97"/>
    </row>
    <row r="983" spans="1:11" s="94" customFormat="1" x14ac:dyDescent="0.35">
      <c r="A983" s="11"/>
      <c r="B983" s="11"/>
      <c r="C983" s="11"/>
      <c r="D983" s="11"/>
      <c r="E983" s="96"/>
      <c r="F983" s="97"/>
      <c r="G983" s="96"/>
      <c r="H983" s="96"/>
      <c r="I983" s="97"/>
      <c r="J983" s="97"/>
      <c r="K983" s="97"/>
    </row>
    <row r="984" spans="1:11" s="94" customFormat="1" x14ac:dyDescent="0.35">
      <c r="A984" s="11"/>
      <c r="B984" s="11"/>
      <c r="C984" s="11"/>
      <c r="D984" s="11"/>
      <c r="E984" s="96"/>
      <c r="F984" s="97"/>
      <c r="G984" s="96"/>
      <c r="H984" s="96"/>
      <c r="I984" s="97"/>
      <c r="J984" s="97"/>
      <c r="K984" s="97"/>
    </row>
    <row r="985" spans="1:11" s="94" customFormat="1" x14ac:dyDescent="0.35">
      <c r="A985" s="11"/>
      <c r="B985" s="11"/>
      <c r="C985" s="11"/>
      <c r="D985" s="11"/>
      <c r="E985" s="96"/>
      <c r="F985" s="97"/>
      <c r="G985" s="96"/>
      <c r="H985" s="96"/>
      <c r="I985" s="97"/>
      <c r="J985" s="97"/>
      <c r="K985" s="97"/>
    </row>
    <row r="986" spans="1:11" s="94" customFormat="1" x14ac:dyDescent="0.35">
      <c r="A986" s="11"/>
      <c r="B986" s="11"/>
      <c r="C986" s="11"/>
      <c r="D986" s="11"/>
      <c r="E986" s="96"/>
      <c r="F986" s="97"/>
      <c r="G986" s="96"/>
      <c r="H986" s="96"/>
      <c r="I986" s="97"/>
      <c r="J986" s="97"/>
      <c r="K986" s="97"/>
    </row>
    <row r="987" spans="1:11" s="94" customFormat="1" x14ac:dyDescent="0.35">
      <c r="A987" s="11"/>
      <c r="B987" s="11"/>
      <c r="C987" s="11"/>
      <c r="D987" s="11"/>
      <c r="E987" s="96"/>
      <c r="F987" s="97"/>
      <c r="G987" s="96"/>
      <c r="H987" s="96"/>
      <c r="I987" s="97"/>
      <c r="J987" s="97"/>
      <c r="K987" s="97"/>
    </row>
    <row r="988" spans="1:11" s="94" customFormat="1" x14ac:dyDescent="0.35">
      <c r="A988" s="11"/>
      <c r="B988" s="11"/>
      <c r="C988" s="11"/>
      <c r="D988" s="11"/>
      <c r="E988" s="96"/>
      <c r="F988" s="97"/>
      <c r="G988" s="96"/>
      <c r="H988" s="96"/>
      <c r="I988" s="97"/>
      <c r="J988" s="97"/>
      <c r="K988" s="97"/>
    </row>
    <row r="989" spans="1:11" s="94" customFormat="1" x14ac:dyDescent="0.35">
      <c r="A989" s="11"/>
      <c r="B989" s="11"/>
      <c r="C989" s="11"/>
      <c r="D989" s="11"/>
      <c r="E989" s="96"/>
      <c r="F989" s="97"/>
      <c r="G989" s="96"/>
      <c r="H989" s="96"/>
      <c r="I989" s="97"/>
      <c r="J989" s="97"/>
      <c r="K989" s="97"/>
    </row>
    <row r="990" spans="1:11" s="94" customFormat="1" x14ac:dyDescent="0.35">
      <c r="A990" s="11"/>
      <c r="B990" s="11"/>
      <c r="C990" s="11"/>
      <c r="D990" s="11"/>
      <c r="E990" s="96"/>
      <c r="F990" s="97"/>
      <c r="G990" s="96"/>
      <c r="H990" s="96"/>
      <c r="I990" s="97"/>
      <c r="J990" s="97"/>
      <c r="K990" s="97"/>
    </row>
    <row r="991" spans="1:11" s="94" customFormat="1" x14ac:dyDescent="0.35">
      <c r="A991" s="11"/>
      <c r="B991" s="11"/>
      <c r="C991" s="11"/>
      <c r="D991" s="11"/>
      <c r="E991" s="96"/>
      <c r="F991" s="97"/>
      <c r="G991" s="96"/>
      <c r="H991" s="96"/>
      <c r="I991" s="97"/>
      <c r="J991" s="97"/>
      <c r="K991" s="97"/>
    </row>
    <row r="992" spans="1:11" s="94" customFormat="1" x14ac:dyDescent="0.35">
      <c r="A992" s="11"/>
      <c r="B992" s="11"/>
      <c r="C992" s="11"/>
      <c r="D992" s="11"/>
      <c r="E992" s="96"/>
      <c r="F992" s="97"/>
      <c r="G992" s="96"/>
      <c r="H992" s="96"/>
      <c r="I992" s="97"/>
      <c r="J992" s="97"/>
      <c r="K992" s="97"/>
    </row>
    <row r="993" spans="1:11" s="94" customFormat="1" x14ac:dyDescent="0.35">
      <c r="A993" s="11"/>
      <c r="B993" s="11"/>
      <c r="C993" s="11"/>
      <c r="D993" s="11"/>
      <c r="E993" s="96"/>
      <c r="F993" s="97"/>
      <c r="G993" s="96"/>
      <c r="H993" s="96"/>
      <c r="I993" s="97"/>
      <c r="J993" s="97"/>
      <c r="K993" s="97"/>
    </row>
    <row r="994" spans="1:11" s="94" customFormat="1" x14ac:dyDescent="0.35">
      <c r="A994" s="11"/>
      <c r="B994" s="11"/>
      <c r="C994" s="11"/>
      <c r="D994" s="11"/>
      <c r="E994" s="96"/>
      <c r="F994" s="97"/>
      <c r="G994" s="96"/>
      <c r="H994" s="96"/>
      <c r="I994" s="97"/>
      <c r="J994" s="97"/>
      <c r="K994" s="97"/>
    </row>
    <row r="995" spans="1:11" s="94" customFormat="1" x14ac:dyDescent="0.35">
      <c r="A995" s="11"/>
      <c r="B995" s="11"/>
      <c r="C995" s="11"/>
      <c r="D995" s="11"/>
      <c r="E995" s="96"/>
      <c r="F995" s="97"/>
      <c r="G995" s="96"/>
      <c r="H995" s="96"/>
      <c r="I995" s="97"/>
      <c r="J995" s="97"/>
      <c r="K995" s="97"/>
    </row>
    <row r="996" spans="1:11" s="94" customFormat="1" x14ac:dyDescent="0.35">
      <c r="A996" s="11"/>
      <c r="B996" s="11"/>
      <c r="C996" s="11"/>
      <c r="D996" s="11"/>
      <c r="E996" s="96"/>
      <c r="F996" s="97"/>
      <c r="G996" s="96"/>
      <c r="H996" s="96"/>
      <c r="I996" s="97"/>
      <c r="J996" s="97"/>
      <c r="K996" s="97"/>
    </row>
    <row r="997" spans="1:11" s="94" customFormat="1" x14ac:dyDescent="0.35">
      <c r="A997" s="11"/>
      <c r="B997" s="11"/>
      <c r="C997" s="11"/>
      <c r="D997" s="11"/>
      <c r="E997" s="96"/>
      <c r="F997" s="97"/>
      <c r="G997" s="96"/>
      <c r="H997" s="96"/>
      <c r="I997" s="97"/>
      <c r="J997" s="97"/>
      <c r="K997" s="97"/>
    </row>
    <row r="998" spans="1:11" s="94" customFormat="1" x14ac:dyDescent="0.35">
      <c r="A998" s="11"/>
      <c r="B998" s="11"/>
      <c r="C998" s="11"/>
      <c r="D998" s="11"/>
      <c r="E998" s="96"/>
      <c r="F998" s="97"/>
      <c r="G998" s="96"/>
      <c r="H998" s="96"/>
      <c r="I998" s="97"/>
      <c r="J998" s="97"/>
      <c r="K998" s="97"/>
    </row>
    <row r="999" spans="1:11" s="94" customFormat="1" x14ac:dyDescent="0.35">
      <c r="A999" s="11"/>
      <c r="B999" s="11"/>
      <c r="C999" s="11"/>
      <c r="D999" s="11"/>
      <c r="E999" s="96"/>
      <c r="F999" s="97"/>
      <c r="G999" s="96"/>
      <c r="H999" s="96"/>
      <c r="I999" s="97"/>
      <c r="J999" s="97"/>
      <c r="K999" s="97"/>
    </row>
    <row r="1000" spans="1:11" s="94" customFormat="1" x14ac:dyDescent="0.35">
      <c r="A1000" s="11"/>
      <c r="B1000" s="11"/>
      <c r="C1000" s="11"/>
      <c r="D1000" s="11"/>
      <c r="E1000" s="96"/>
      <c r="F1000" s="97"/>
      <c r="G1000" s="96"/>
      <c r="H1000" s="96"/>
      <c r="I1000" s="97"/>
      <c r="J1000" s="97"/>
      <c r="K1000" s="97"/>
    </row>
    <row r="1001" spans="1:11" s="94" customFormat="1" x14ac:dyDescent="0.35">
      <c r="A1001" s="11"/>
      <c r="B1001" s="11"/>
      <c r="C1001" s="11"/>
      <c r="D1001" s="11"/>
      <c r="E1001" s="96"/>
      <c r="F1001" s="97"/>
      <c r="G1001" s="96"/>
      <c r="H1001" s="96"/>
      <c r="I1001" s="97"/>
      <c r="J1001" s="97"/>
      <c r="K1001" s="97"/>
    </row>
    <row r="1002" spans="1:11" s="94" customFormat="1" x14ac:dyDescent="0.35">
      <c r="A1002" s="11"/>
      <c r="B1002" s="11"/>
      <c r="C1002" s="11"/>
      <c r="D1002" s="11"/>
      <c r="E1002" s="96"/>
      <c r="F1002" s="97"/>
      <c r="G1002" s="96"/>
      <c r="H1002" s="96"/>
      <c r="I1002" s="97"/>
      <c r="J1002" s="97"/>
      <c r="K1002" s="97"/>
    </row>
    <row r="1003" spans="1:11" s="94" customFormat="1" x14ac:dyDescent="0.35">
      <c r="A1003" s="11"/>
      <c r="B1003" s="11"/>
      <c r="C1003" s="11"/>
      <c r="D1003" s="11"/>
      <c r="E1003" s="96"/>
      <c r="F1003" s="97"/>
      <c r="G1003" s="96"/>
      <c r="H1003" s="96"/>
      <c r="I1003" s="97"/>
      <c r="J1003" s="97"/>
      <c r="K1003" s="97"/>
    </row>
    <row r="1004" spans="1:11" s="94" customFormat="1" x14ac:dyDescent="0.35">
      <c r="A1004" s="11"/>
      <c r="B1004" s="11"/>
      <c r="C1004" s="11"/>
      <c r="D1004" s="11"/>
      <c r="E1004" s="96"/>
      <c r="F1004" s="97"/>
      <c r="G1004" s="96"/>
      <c r="H1004" s="96"/>
      <c r="I1004" s="97"/>
      <c r="J1004" s="97"/>
      <c r="K1004" s="97"/>
    </row>
    <row r="1005" spans="1:11" s="94" customFormat="1" x14ac:dyDescent="0.35">
      <c r="A1005" s="11"/>
      <c r="B1005" s="11"/>
      <c r="C1005" s="11"/>
      <c r="D1005" s="11"/>
      <c r="E1005" s="96"/>
      <c r="F1005" s="97"/>
      <c r="G1005" s="96"/>
      <c r="H1005" s="96"/>
      <c r="I1005" s="97"/>
      <c r="J1005" s="97"/>
      <c r="K1005" s="97"/>
    </row>
    <row r="1006" spans="1:11" s="94" customFormat="1" x14ac:dyDescent="0.35">
      <c r="A1006" s="11"/>
      <c r="B1006" s="11"/>
      <c r="C1006" s="11"/>
      <c r="D1006" s="11"/>
      <c r="E1006" s="96"/>
      <c r="F1006" s="97"/>
      <c r="G1006" s="96"/>
      <c r="H1006" s="96"/>
      <c r="I1006" s="97"/>
      <c r="J1006" s="97"/>
      <c r="K1006" s="97"/>
    </row>
    <row r="1007" spans="1:11" s="94" customFormat="1" x14ac:dyDescent="0.35">
      <c r="A1007" s="11"/>
      <c r="B1007" s="11"/>
      <c r="C1007" s="11"/>
      <c r="D1007" s="11"/>
      <c r="E1007" s="96"/>
      <c r="F1007" s="97"/>
      <c r="G1007" s="96"/>
      <c r="H1007" s="96"/>
      <c r="I1007" s="97"/>
      <c r="J1007" s="97"/>
      <c r="K1007" s="97"/>
    </row>
    <row r="1008" spans="1:11" s="94" customFormat="1" x14ac:dyDescent="0.35">
      <c r="A1008" s="11"/>
      <c r="B1008" s="11"/>
      <c r="C1008" s="11"/>
      <c r="D1008" s="11"/>
      <c r="E1008" s="96"/>
      <c r="F1008" s="97"/>
      <c r="G1008" s="96"/>
      <c r="H1008" s="96"/>
      <c r="I1008" s="97"/>
      <c r="J1008" s="97"/>
      <c r="K1008" s="97"/>
    </row>
    <row r="1009" spans="1:11" s="94" customFormat="1" x14ac:dyDescent="0.35">
      <c r="A1009" s="11"/>
      <c r="B1009" s="11"/>
      <c r="C1009" s="11"/>
      <c r="D1009" s="11"/>
      <c r="E1009" s="96"/>
      <c r="F1009" s="97"/>
      <c r="G1009" s="96"/>
      <c r="H1009" s="96"/>
      <c r="I1009" s="97"/>
      <c r="J1009" s="97"/>
      <c r="K1009" s="97"/>
    </row>
    <row r="1010" spans="1:11" s="94" customFormat="1" x14ac:dyDescent="0.35">
      <c r="A1010" s="11"/>
      <c r="B1010" s="11"/>
      <c r="C1010" s="11"/>
      <c r="D1010" s="11"/>
      <c r="E1010" s="96"/>
      <c r="F1010" s="97"/>
      <c r="G1010" s="96"/>
      <c r="H1010" s="96"/>
      <c r="I1010" s="97"/>
      <c r="J1010" s="97"/>
      <c r="K1010" s="97"/>
    </row>
    <row r="1011" spans="1:11" s="94" customFormat="1" x14ac:dyDescent="0.35">
      <c r="A1011" s="11"/>
      <c r="B1011" s="11"/>
      <c r="C1011" s="11"/>
      <c r="D1011" s="11"/>
      <c r="E1011" s="96"/>
      <c r="F1011" s="97"/>
      <c r="G1011" s="96"/>
      <c r="H1011" s="96"/>
      <c r="I1011" s="97"/>
      <c r="J1011" s="97"/>
      <c r="K1011" s="97"/>
    </row>
    <row r="1012" spans="1:11" s="94" customFormat="1" x14ac:dyDescent="0.35">
      <c r="A1012" s="11"/>
      <c r="B1012" s="11"/>
      <c r="C1012" s="11"/>
      <c r="D1012" s="11"/>
      <c r="E1012" s="96"/>
      <c r="F1012" s="97"/>
      <c r="G1012" s="96"/>
      <c r="H1012" s="96"/>
      <c r="I1012" s="97"/>
      <c r="J1012" s="97"/>
      <c r="K1012" s="97"/>
    </row>
    <row r="1013" spans="1:11" s="94" customFormat="1" x14ac:dyDescent="0.35">
      <c r="A1013" s="11"/>
      <c r="B1013" s="11"/>
      <c r="C1013" s="11"/>
      <c r="D1013" s="11"/>
      <c r="E1013" s="96"/>
      <c r="F1013" s="97"/>
      <c r="G1013" s="96"/>
      <c r="H1013" s="96"/>
      <c r="I1013" s="97"/>
      <c r="J1013" s="97"/>
      <c r="K1013" s="97"/>
    </row>
    <row r="1014" spans="1:11" s="94" customFormat="1" x14ac:dyDescent="0.35">
      <c r="A1014" s="11"/>
      <c r="B1014" s="11"/>
      <c r="C1014" s="11"/>
      <c r="D1014" s="11"/>
      <c r="E1014" s="96"/>
      <c r="F1014" s="97"/>
      <c r="G1014" s="96"/>
      <c r="H1014" s="96"/>
      <c r="I1014" s="97"/>
      <c r="J1014" s="97"/>
      <c r="K1014" s="97"/>
    </row>
    <row r="1015" spans="1:11" s="94" customFormat="1" x14ac:dyDescent="0.35">
      <c r="A1015" s="11"/>
      <c r="B1015" s="11"/>
      <c r="C1015" s="11"/>
      <c r="D1015" s="11"/>
      <c r="E1015" s="96"/>
      <c r="F1015" s="97"/>
      <c r="G1015" s="96"/>
      <c r="H1015" s="96"/>
      <c r="I1015" s="97"/>
      <c r="J1015" s="97"/>
      <c r="K1015" s="97"/>
    </row>
    <row r="1016" spans="1:11" s="94" customFormat="1" x14ac:dyDescent="0.35">
      <c r="A1016" s="11"/>
      <c r="B1016" s="11"/>
      <c r="C1016" s="11"/>
      <c r="D1016" s="11"/>
      <c r="E1016" s="96"/>
      <c r="F1016" s="97"/>
      <c r="G1016" s="96"/>
      <c r="H1016" s="96"/>
      <c r="I1016" s="97"/>
      <c r="J1016" s="97"/>
      <c r="K1016" s="97"/>
    </row>
    <row r="1017" spans="1:11" s="94" customFormat="1" x14ac:dyDescent="0.35">
      <c r="A1017" s="11"/>
      <c r="B1017" s="11"/>
      <c r="C1017" s="11"/>
      <c r="D1017" s="11"/>
      <c r="E1017" s="96"/>
      <c r="F1017" s="97"/>
      <c r="G1017" s="96"/>
      <c r="H1017" s="96"/>
      <c r="I1017" s="97"/>
      <c r="J1017" s="97"/>
      <c r="K1017" s="97"/>
    </row>
    <row r="1018" spans="1:11" s="94" customFormat="1" x14ac:dyDescent="0.35">
      <c r="A1018" s="11"/>
      <c r="B1018" s="11"/>
      <c r="C1018" s="11"/>
      <c r="D1018" s="11"/>
      <c r="E1018" s="96"/>
      <c r="F1018" s="97"/>
      <c r="G1018" s="96"/>
      <c r="H1018" s="96"/>
      <c r="I1018" s="97"/>
      <c r="J1018" s="97"/>
      <c r="K1018" s="97"/>
    </row>
    <row r="1019" spans="1:11" s="94" customFormat="1" x14ac:dyDescent="0.35">
      <c r="A1019" s="11"/>
      <c r="B1019" s="11"/>
      <c r="C1019" s="11"/>
      <c r="D1019" s="11"/>
      <c r="E1019" s="96"/>
      <c r="F1019" s="97"/>
      <c r="G1019" s="96"/>
      <c r="H1019" s="96"/>
      <c r="I1019" s="97"/>
      <c r="J1019" s="97"/>
      <c r="K1019" s="97"/>
    </row>
    <row r="1020" spans="1:11" s="94" customFormat="1" x14ac:dyDescent="0.35">
      <c r="A1020" s="11"/>
      <c r="B1020" s="11"/>
      <c r="C1020" s="11"/>
      <c r="D1020" s="11"/>
      <c r="E1020" s="96"/>
      <c r="F1020" s="97"/>
      <c r="G1020" s="96"/>
      <c r="H1020" s="96"/>
      <c r="I1020" s="97"/>
      <c r="J1020" s="97"/>
      <c r="K1020" s="97"/>
    </row>
    <row r="1021" spans="1:11" s="94" customFormat="1" x14ac:dyDescent="0.35">
      <c r="A1021" s="11"/>
      <c r="B1021" s="11"/>
      <c r="C1021" s="11"/>
      <c r="D1021" s="11"/>
      <c r="E1021" s="96"/>
      <c r="F1021" s="97"/>
      <c r="G1021" s="96"/>
      <c r="H1021" s="96"/>
      <c r="I1021" s="97"/>
      <c r="J1021" s="97"/>
      <c r="K1021" s="97"/>
    </row>
    <row r="1022" spans="1:11" s="94" customFormat="1" x14ac:dyDescent="0.35">
      <c r="A1022" s="11"/>
      <c r="B1022" s="11"/>
      <c r="C1022" s="11"/>
      <c r="D1022" s="11"/>
      <c r="E1022" s="96"/>
      <c r="F1022" s="97"/>
      <c r="G1022" s="96"/>
      <c r="H1022" s="96"/>
      <c r="I1022" s="97"/>
      <c r="J1022" s="97"/>
      <c r="K1022" s="97"/>
    </row>
    <row r="1023" spans="1:11" s="94" customFormat="1" x14ac:dyDescent="0.35">
      <c r="A1023" s="11"/>
      <c r="B1023" s="11"/>
      <c r="C1023" s="11"/>
      <c r="D1023" s="11"/>
      <c r="E1023" s="96"/>
      <c r="F1023" s="97"/>
      <c r="G1023" s="96"/>
      <c r="H1023" s="96"/>
      <c r="I1023" s="97"/>
      <c r="J1023" s="97"/>
      <c r="K1023" s="97"/>
    </row>
    <row r="1024" spans="1:11" s="94" customFormat="1" x14ac:dyDescent="0.35">
      <c r="A1024" s="11"/>
      <c r="B1024" s="11"/>
      <c r="C1024" s="11"/>
      <c r="D1024" s="11"/>
      <c r="E1024" s="96"/>
      <c r="F1024" s="97"/>
      <c r="G1024" s="96"/>
      <c r="H1024" s="96"/>
      <c r="I1024" s="97"/>
      <c r="J1024" s="97"/>
      <c r="K1024" s="97"/>
    </row>
    <row r="1025" spans="1:11" s="94" customFormat="1" x14ac:dyDescent="0.35">
      <c r="A1025" s="11"/>
      <c r="B1025" s="11"/>
      <c r="C1025" s="11"/>
      <c r="D1025" s="11"/>
      <c r="E1025" s="96"/>
      <c r="F1025" s="97"/>
      <c r="G1025" s="96"/>
      <c r="H1025" s="96"/>
      <c r="I1025" s="97"/>
      <c r="J1025" s="97"/>
      <c r="K1025" s="97"/>
    </row>
    <row r="1026" spans="1:11" s="94" customFormat="1" x14ac:dyDescent="0.35">
      <c r="A1026" s="11"/>
      <c r="B1026" s="11"/>
      <c r="C1026" s="11"/>
      <c r="D1026" s="11"/>
      <c r="E1026" s="96"/>
      <c r="F1026" s="97"/>
      <c r="G1026" s="96"/>
      <c r="H1026" s="96"/>
      <c r="I1026" s="97"/>
      <c r="J1026" s="97"/>
      <c r="K1026" s="97"/>
    </row>
    <row r="1027" spans="1:11" s="94" customFormat="1" x14ac:dyDescent="0.35">
      <c r="A1027" s="11"/>
      <c r="B1027" s="11"/>
      <c r="C1027" s="11"/>
      <c r="D1027" s="11"/>
      <c r="E1027" s="96"/>
      <c r="F1027" s="97"/>
      <c r="G1027" s="96"/>
      <c r="H1027" s="96"/>
      <c r="I1027" s="97"/>
      <c r="J1027" s="97"/>
      <c r="K1027" s="97"/>
    </row>
    <row r="1028" spans="1:11" s="94" customFormat="1" x14ac:dyDescent="0.35">
      <c r="A1028" s="11"/>
      <c r="B1028" s="11"/>
      <c r="C1028" s="11"/>
      <c r="D1028" s="11"/>
      <c r="E1028" s="96"/>
      <c r="F1028" s="97"/>
      <c r="G1028" s="96"/>
      <c r="H1028" s="96"/>
      <c r="I1028" s="97"/>
      <c r="J1028" s="97"/>
      <c r="K1028" s="97"/>
    </row>
    <row r="1029" spans="1:11" s="94" customFormat="1" x14ac:dyDescent="0.35">
      <c r="A1029" s="11"/>
      <c r="B1029" s="11"/>
      <c r="C1029" s="11"/>
      <c r="D1029" s="11"/>
      <c r="E1029" s="96"/>
      <c r="F1029" s="97"/>
      <c r="G1029" s="96"/>
      <c r="H1029" s="96"/>
      <c r="I1029" s="97"/>
      <c r="J1029" s="97"/>
      <c r="K1029" s="97"/>
    </row>
    <row r="1030" spans="1:11" s="94" customFormat="1" x14ac:dyDescent="0.35">
      <c r="A1030" s="11"/>
      <c r="B1030" s="11"/>
      <c r="C1030" s="11"/>
      <c r="D1030" s="11"/>
      <c r="E1030" s="96"/>
      <c r="F1030" s="97"/>
      <c r="G1030" s="96"/>
      <c r="H1030" s="96"/>
      <c r="I1030" s="97"/>
      <c r="J1030" s="97"/>
      <c r="K1030" s="97"/>
    </row>
    <row r="1031" spans="1:11" s="94" customFormat="1" x14ac:dyDescent="0.35">
      <c r="A1031" s="11"/>
      <c r="B1031" s="11"/>
      <c r="C1031" s="11"/>
      <c r="D1031" s="11"/>
      <c r="E1031" s="96"/>
      <c r="F1031" s="97"/>
      <c r="G1031" s="96"/>
      <c r="H1031" s="96"/>
      <c r="I1031" s="97"/>
      <c r="J1031" s="97"/>
      <c r="K1031" s="97"/>
    </row>
    <row r="1032" spans="1:11" s="94" customFormat="1" x14ac:dyDescent="0.35">
      <c r="A1032" s="11"/>
      <c r="B1032" s="11"/>
      <c r="C1032" s="11"/>
      <c r="D1032" s="11"/>
      <c r="E1032" s="96"/>
      <c r="F1032" s="97"/>
      <c r="G1032" s="96"/>
      <c r="H1032" s="96"/>
      <c r="I1032" s="97"/>
      <c r="J1032" s="97"/>
      <c r="K1032" s="97"/>
    </row>
    <row r="1033" spans="1:11" s="94" customFormat="1" x14ac:dyDescent="0.35">
      <c r="A1033" s="11"/>
      <c r="B1033" s="11"/>
      <c r="C1033" s="11"/>
      <c r="D1033" s="11"/>
      <c r="E1033" s="96"/>
      <c r="F1033" s="97"/>
      <c r="G1033" s="96"/>
      <c r="H1033" s="96"/>
      <c r="I1033" s="97"/>
      <c r="J1033" s="97"/>
      <c r="K1033" s="97"/>
    </row>
    <row r="1034" spans="1:11" s="94" customFormat="1" x14ac:dyDescent="0.35">
      <c r="A1034" s="11"/>
      <c r="B1034" s="11"/>
      <c r="C1034" s="11"/>
      <c r="D1034" s="11"/>
      <c r="E1034" s="96"/>
      <c r="F1034" s="97"/>
      <c r="G1034" s="96"/>
      <c r="H1034" s="96"/>
      <c r="I1034" s="97"/>
      <c r="J1034" s="97"/>
      <c r="K1034" s="97"/>
    </row>
    <row r="1035" spans="1:11" s="94" customFormat="1" x14ac:dyDescent="0.35">
      <c r="A1035" s="11"/>
      <c r="B1035" s="11"/>
      <c r="C1035" s="11"/>
      <c r="D1035" s="11"/>
      <c r="E1035" s="96"/>
      <c r="F1035" s="97"/>
      <c r="G1035" s="96"/>
      <c r="H1035" s="96"/>
      <c r="I1035" s="97"/>
      <c r="J1035" s="97"/>
      <c r="K1035" s="97"/>
    </row>
    <row r="1036" spans="1:11" s="94" customFormat="1" x14ac:dyDescent="0.35">
      <c r="A1036" s="11"/>
      <c r="B1036" s="11"/>
      <c r="C1036" s="11"/>
      <c r="D1036" s="11"/>
      <c r="E1036" s="96"/>
      <c r="F1036" s="97"/>
      <c r="G1036" s="96"/>
      <c r="H1036" s="96"/>
      <c r="I1036" s="97"/>
      <c r="J1036" s="97"/>
      <c r="K1036" s="97"/>
    </row>
    <row r="1037" spans="1:11" s="94" customFormat="1" x14ac:dyDescent="0.35">
      <c r="A1037" s="11"/>
      <c r="B1037" s="11"/>
      <c r="C1037" s="11"/>
      <c r="D1037" s="11"/>
      <c r="E1037" s="96"/>
      <c r="F1037" s="97"/>
      <c r="G1037" s="96"/>
      <c r="H1037" s="96"/>
      <c r="I1037" s="97"/>
      <c r="J1037" s="97"/>
      <c r="K1037" s="97"/>
    </row>
    <row r="1038" spans="1:11" s="94" customFormat="1" x14ac:dyDescent="0.35">
      <c r="A1038" s="11"/>
      <c r="B1038" s="11"/>
      <c r="C1038" s="11"/>
      <c r="D1038" s="11"/>
      <c r="E1038" s="96"/>
      <c r="F1038" s="97"/>
      <c r="G1038" s="96"/>
      <c r="H1038" s="96"/>
      <c r="I1038" s="97"/>
      <c r="J1038" s="97"/>
      <c r="K1038" s="97"/>
    </row>
    <row r="1039" spans="1:11" s="94" customFormat="1" x14ac:dyDescent="0.35">
      <c r="A1039" s="11"/>
      <c r="B1039" s="11"/>
      <c r="C1039" s="11"/>
      <c r="D1039" s="11"/>
      <c r="E1039" s="96"/>
      <c r="F1039" s="97"/>
      <c r="G1039" s="96"/>
      <c r="H1039" s="96"/>
      <c r="I1039" s="97"/>
      <c r="J1039" s="97"/>
      <c r="K1039" s="97"/>
    </row>
    <row r="1040" spans="1:11" s="94" customFormat="1" x14ac:dyDescent="0.35">
      <c r="A1040" s="11"/>
      <c r="B1040" s="11"/>
      <c r="C1040" s="11"/>
      <c r="D1040" s="11"/>
      <c r="E1040" s="96"/>
      <c r="F1040" s="97"/>
      <c r="G1040" s="96"/>
      <c r="H1040" s="96"/>
      <c r="I1040" s="97"/>
      <c r="J1040" s="97"/>
      <c r="K1040" s="97"/>
    </row>
    <row r="1041" spans="1:11" s="94" customFormat="1" x14ac:dyDescent="0.35">
      <c r="A1041" s="11"/>
      <c r="B1041" s="11"/>
      <c r="C1041" s="11"/>
      <c r="D1041" s="11"/>
      <c r="E1041" s="96"/>
      <c r="F1041" s="97"/>
      <c r="G1041" s="96"/>
      <c r="H1041" s="96"/>
      <c r="I1041" s="97"/>
      <c r="J1041" s="97"/>
      <c r="K1041" s="97"/>
    </row>
    <row r="1042" spans="1:11" s="94" customFormat="1" x14ac:dyDescent="0.35">
      <c r="A1042" s="11"/>
      <c r="B1042" s="11"/>
      <c r="C1042" s="11"/>
      <c r="D1042" s="11"/>
      <c r="E1042" s="96"/>
      <c r="F1042" s="97"/>
      <c r="G1042" s="96"/>
      <c r="H1042" s="96"/>
      <c r="I1042" s="97"/>
      <c r="J1042" s="97"/>
      <c r="K1042" s="97"/>
    </row>
    <row r="1043" spans="1:11" s="94" customFormat="1" x14ac:dyDescent="0.35">
      <c r="A1043" s="11"/>
      <c r="B1043" s="11"/>
      <c r="C1043" s="11"/>
      <c r="D1043" s="11"/>
      <c r="E1043" s="96"/>
      <c r="F1043" s="97"/>
      <c r="G1043" s="96"/>
      <c r="H1043" s="96"/>
      <c r="I1043" s="97"/>
      <c r="J1043" s="97"/>
      <c r="K1043" s="97"/>
    </row>
    <row r="1044" spans="1:11" s="94" customFormat="1" x14ac:dyDescent="0.35">
      <c r="A1044" s="11"/>
      <c r="B1044" s="11"/>
      <c r="C1044" s="11"/>
      <c r="D1044" s="11"/>
      <c r="E1044" s="96"/>
      <c r="F1044" s="97"/>
      <c r="G1044" s="96"/>
      <c r="H1044" s="96"/>
      <c r="I1044" s="97"/>
      <c r="J1044" s="97"/>
      <c r="K1044" s="97"/>
    </row>
    <row r="1045" spans="1:11" s="94" customFormat="1" x14ac:dyDescent="0.35">
      <c r="A1045" s="11"/>
      <c r="B1045" s="11"/>
      <c r="C1045" s="11"/>
      <c r="D1045" s="11"/>
      <c r="E1045" s="96"/>
      <c r="F1045" s="97"/>
      <c r="G1045" s="96"/>
      <c r="H1045" s="96"/>
      <c r="I1045" s="97"/>
      <c r="J1045" s="97"/>
      <c r="K1045" s="97"/>
    </row>
    <row r="1046" spans="1:11" s="94" customFormat="1" x14ac:dyDescent="0.35">
      <c r="A1046" s="11"/>
      <c r="B1046" s="11"/>
      <c r="C1046" s="11"/>
      <c r="D1046" s="11"/>
      <c r="E1046" s="96"/>
      <c r="F1046" s="97"/>
      <c r="G1046" s="96"/>
      <c r="H1046" s="96"/>
      <c r="I1046" s="97"/>
      <c r="J1046" s="97"/>
      <c r="K1046" s="97"/>
    </row>
    <row r="1047" spans="1:11" s="94" customFormat="1" x14ac:dyDescent="0.35">
      <c r="A1047" s="11"/>
      <c r="B1047" s="11"/>
      <c r="C1047" s="11"/>
      <c r="D1047" s="11"/>
      <c r="E1047" s="96"/>
      <c r="F1047" s="97"/>
      <c r="G1047" s="96"/>
      <c r="H1047" s="96"/>
      <c r="I1047" s="97"/>
      <c r="J1047" s="97"/>
      <c r="K1047" s="97"/>
    </row>
    <row r="1048" spans="1:11" s="94" customFormat="1" x14ac:dyDescent="0.35">
      <c r="A1048" s="11"/>
      <c r="B1048" s="11"/>
      <c r="C1048" s="11"/>
      <c r="D1048" s="11"/>
      <c r="E1048" s="96"/>
      <c r="F1048" s="97"/>
      <c r="G1048" s="96"/>
      <c r="H1048" s="96"/>
      <c r="I1048" s="97"/>
      <c r="J1048" s="97"/>
      <c r="K1048" s="97"/>
    </row>
    <row r="1049" spans="1:11" s="94" customFormat="1" x14ac:dyDescent="0.35">
      <c r="A1049" s="11"/>
      <c r="B1049" s="11"/>
      <c r="C1049" s="11"/>
      <c r="D1049" s="11"/>
      <c r="E1049" s="96"/>
      <c r="F1049" s="97"/>
      <c r="G1049" s="96"/>
      <c r="H1049" s="96"/>
      <c r="I1049" s="97"/>
      <c r="J1049" s="97"/>
      <c r="K1049" s="97"/>
    </row>
    <row r="1050" spans="1:11" s="94" customFormat="1" x14ac:dyDescent="0.35">
      <c r="A1050" s="11"/>
      <c r="B1050" s="11"/>
      <c r="C1050" s="11"/>
      <c r="D1050" s="11"/>
      <c r="E1050" s="96"/>
      <c r="F1050" s="97"/>
      <c r="G1050" s="96"/>
      <c r="H1050" s="96"/>
      <c r="I1050" s="97"/>
      <c r="J1050" s="97"/>
      <c r="K1050" s="97"/>
    </row>
    <row r="1051" spans="1:11" s="94" customFormat="1" x14ac:dyDescent="0.35">
      <c r="A1051" s="11"/>
      <c r="B1051" s="11"/>
      <c r="C1051" s="11"/>
      <c r="D1051" s="11"/>
      <c r="E1051" s="96"/>
      <c r="F1051" s="97"/>
      <c r="G1051" s="96"/>
      <c r="H1051" s="96"/>
      <c r="I1051" s="97"/>
      <c r="J1051" s="97"/>
      <c r="K1051" s="97"/>
    </row>
    <row r="1052" spans="1:11" s="94" customFormat="1" x14ac:dyDescent="0.35">
      <c r="A1052" s="11"/>
      <c r="B1052" s="11"/>
      <c r="C1052" s="11"/>
      <c r="D1052" s="11"/>
      <c r="E1052" s="96"/>
      <c r="F1052" s="97"/>
      <c r="G1052" s="96"/>
      <c r="H1052" s="96"/>
      <c r="I1052" s="97"/>
      <c r="J1052" s="97"/>
      <c r="K1052" s="97"/>
    </row>
    <row r="1053" spans="1:11" s="94" customFormat="1" x14ac:dyDescent="0.35">
      <c r="A1053" s="11"/>
      <c r="B1053" s="11"/>
      <c r="C1053" s="11"/>
      <c r="D1053" s="11"/>
      <c r="E1053" s="96"/>
      <c r="F1053" s="97"/>
      <c r="G1053" s="96"/>
      <c r="H1053" s="96"/>
      <c r="I1053" s="97"/>
      <c r="J1053" s="97"/>
      <c r="K1053" s="97"/>
    </row>
    <row r="1054" spans="1:11" s="94" customFormat="1" x14ac:dyDescent="0.35">
      <c r="A1054" s="11"/>
      <c r="B1054" s="11"/>
      <c r="C1054" s="11"/>
      <c r="D1054" s="11"/>
      <c r="E1054" s="96"/>
      <c r="F1054" s="97"/>
      <c r="G1054" s="96"/>
      <c r="H1054" s="96"/>
      <c r="I1054" s="97"/>
      <c r="J1054" s="97"/>
      <c r="K1054" s="97"/>
    </row>
    <row r="1055" spans="1:11" s="94" customFormat="1" x14ac:dyDescent="0.35">
      <c r="A1055" s="11"/>
      <c r="B1055" s="11"/>
      <c r="C1055" s="11"/>
      <c r="D1055" s="11"/>
      <c r="E1055" s="96"/>
      <c r="F1055" s="97"/>
      <c r="G1055" s="96"/>
      <c r="H1055" s="96"/>
      <c r="I1055" s="97"/>
      <c r="J1055" s="97"/>
      <c r="K1055" s="97"/>
    </row>
    <row r="1056" spans="1:11" s="94" customFormat="1" x14ac:dyDescent="0.35">
      <c r="A1056" s="11"/>
      <c r="B1056" s="11"/>
      <c r="C1056" s="11"/>
      <c r="D1056" s="11"/>
      <c r="E1056" s="96"/>
      <c r="F1056" s="97"/>
      <c r="G1056" s="96"/>
      <c r="H1056" s="96"/>
      <c r="I1056" s="97"/>
      <c r="J1056" s="97"/>
      <c r="K1056" s="97"/>
    </row>
    <row r="1057" spans="1:11" s="94" customFormat="1" x14ac:dyDescent="0.35">
      <c r="A1057" s="11"/>
      <c r="B1057" s="11"/>
      <c r="C1057" s="11"/>
      <c r="D1057" s="11"/>
      <c r="E1057" s="96"/>
      <c r="F1057" s="97"/>
      <c r="G1057" s="96"/>
      <c r="H1057" s="96"/>
      <c r="I1057" s="97"/>
      <c r="J1057" s="97"/>
      <c r="K1057" s="97"/>
    </row>
    <row r="1058" spans="1:11" s="94" customFormat="1" x14ac:dyDescent="0.35">
      <c r="A1058" s="11"/>
      <c r="B1058" s="11"/>
      <c r="C1058" s="11"/>
      <c r="D1058" s="11"/>
      <c r="E1058" s="96"/>
      <c r="F1058" s="97"/>
      <c r="G1058" s="96"/>
      <c r="H1058" s="96"/>
      <c r="I1058" s="97"/>
      <c r="J1058" s="97"/>
      <c r="K1058" s="97"/>
    </row>
    <row r="1059" spans="1:11" s="94" customFormat="1" x14ac:dyDescent="0.35">
      <c r="A1059" s="11"/>
      <c r="B1059" s="11"/>
      <c r="C1059" s="11"/>
      <c r="D1059" s="11"/>
      <c r="E1059" s="96"/>
      <c r="F1059" s="97"/>
      <c r="G1059" s="96"/>
      <c r="H1059" s="96"/>
      <c r="I1059" s="97"/>
      <c r="J1059" s="97"/>
      <c r="K1059" s="97"/>
    </row>
    <row r="1060" spans="1:11" s="94" customFormat="1" x14ac:dyDescent="0.35">
      <c r="A1060" s="11"/>
      <c r="B1060" s="11"/>
      <c r="C1060" s="11"/>
      <c r="D1060" s="11"/>
      <c r="E1060" s="96"/>
      <c r="F1060" s="97"/>
      <c r="G1060" s="96"/>
      <c r="H1060" s="96"/>
      <c r="I1060" s="97"/>
      <c r="J1060" s="97"/>
      <c r="K1060" s="97"/>
    </row>
    <row r="1061" spans="1:11" s="94" customFormat="1" x14ac:dyDescent="0.35">
      <c r="A1061" s="11"/>
      <c r="B1061" s="11"/>
      <c r="C1061" s="11"/>
      <c r="D1061" s="11"/>
      <c r="E1061" s="96"/>
      <c r="F1061" s="97"/>
      <c r="G1061" s="96"/>
      <c r="H1061" s="96"/>
      <c r="I1061" s="97"/>
      <c r="J1061" s="97"/>
      <c r="K1061" s="97"/>
    </row>
    <row r="1062" spans="1:11" s="94" customFormat="1" x14ac:dyDescent="0.35">
      <c r="A1062" s="11"/>
      <c r="B1062" s="11"/>
      <c r="C1062" s="11"/>
      <c r="D1062" s="11"/>
      <c r="E1062" s="96"/>
      <c r="F1062" s="97"/>
      <c r="G1062" s="96"/>
      <c r="H1062" s="96"/>
      <c r="I1062" s="97"/>
      <c r="J1062" s="97"/>
      <c r="K1062" s="97"/>
    </row>
    <row r="1063" spans="1:11" s="94" customFormat="1" x14ac:dyDescent="0.35">
      <c r="A1063" s="11"/>
      <c r="B1063" s="11"/>
      <c r="C1063" s="11"/>
      <c r="D1063" s="11"/>
      <c r="E1063" s="96"/>
      <c r="F1063" s="97"/>
      <c r="G1063" s="96"/>
      <c r="H1063" s="96"/>
      <c r="I1063" s="97"/>
      <c r="J1063" s="97"/>
      <c r="K1063" s="97"/>
    </row>
    <row r="1064" spans="1:11" s="94" customFormat="1" x14ac:dyDescent="0.35">
      <c r="A1064" s="11"/>
      <c r="B1064" s="11"/>
      <c r="C1064" s="11"/>
      <c r="D1064" s="11"/>
      <c r="E1064" s="96"/>
      <c r="F1064" s="97"/>
      <c r="G1064" s="96"/>
      <c r="H1064" s="96"/>
      <c r="I1064" s="97"/>
      <c r="J1064" s="97"/>
      <c r="K1064" s="97"/>
    </row>
    <row r="1065" spans="1:11" s="94" customFormat="1" x14ac:dyDescent="0.35">
      <c r="A1065" s="11"/>
      <c r="B1065" s="11"/>
      <c r="C1065" s="11"/>
      <c r="D1065" s="11"/>
      <c r="E1065" s="96"/>
      <c r="F1065" s="97"/>
      <c r="G1065" s="96"/>
      <c r="H1065" s="96"/>
      <c r="I1065" s="97"/>
      <c r="J1065" s="97"/>
      <c r="K1065" s="97"/>
    </row>
    <row r="1066" spans="1:11" s="94" customFormat="1" x14ac:dyDescent="0.35">
      <c r="A1066" s="11"/>
      <c r="B1066" s="11"/>
      <c r="C1066" s="11"/>
      <c r="D1066" s="11"/>
      <c r="E1066" s="96"/>
      <c r="F1066" s="97"/>
      <c r="G1066" s="96"/>
      <c r="H1066" s="96"/>
      <c r="I1066" s="97"/>
      <c r="J1066" s="97"/>
      <c r="K1066" s="97"/>
    </row>
    <row r="1067" spans="1:11" s="94" customFormat="1" x14ac:dyDescent="0.35">
      <c r="A1067" s="11"/>
      <c r="B1067" s="11"/>
      <c r="C1067" s="11"/>
      <c r="D1067" s="11"/>
      <c r="E1067" s="96"/>
      <c r="F1067" s="97"/>
      <c r="G1067" s="96"/>
      <c r="H1067" s="96"/>
      <c r="I1067" s="97"/>
      <c r="J1067" s="97"/>
      <c r="K1067" s="97"/>
    </row>
    <row r="1068" spans="1:11" s="94" customFormat="1" x14ac:dyDescent="0.35">
      <c r="A1068" s="11"/>
      <c r="B1068" s="11"/>
      <c r="C1068" s="11"/>
      <c r="D1068" s="11"/>
      <c r="E1068" s="96"/>
      <c r="F1068" s="97"/>
      <c r="G1068" s="96"/>
      <c r="H1068" s="96"/>
      <c r="I1068" s="97"/>
      <c r="J1068" s="97"/>
      <c r="K1068" s="97"/>
    </row>
    <row r="1069" spans="1:11" s="94" customFormat="1" x14ac:dyDescent="0.35">
      <c r="A1069" s="11"/>
      <c r="B1069" s="11"/>
      <c r="C1069" s="11"/>
      <c r="D1069" s="11"/>
      <c r="E1069" s="96"/>
      <c r="F1069" s="97"/>
      <c r="G1069" s="96"/>
      <c r="H1069" s="96"/>
      <c r="I1069" s="97"/>
      <c r="J1069" s="97"/>
      <c r="K1069" s="97"/>
    </row>
    <row r="1070" spans="1:11" s="94" customFormat="1" x14ac:dyDescent="0.35">
      <c r="A1070" s="11"/>
      <c r="B1070" s="11"/>
      <c r="C1070" s="11"/>
      <c r="D1070" s="11"/>
      <c r="E1070" s="96"/>
      <c r="F1070" s="97"/>
      <c r="G1070" s="96"/>
      <c r="H1070" s="96"/>
      <c r="I1070" s="97"/>
      <c r="J1070" s="97"/>
      <c r="K1070" s="97"/>
    </row>
    <row r="1071" spans="1:11" s="94" customFormat="1" x14ac:dyDescent="0.35">
      <c r="A1071" s="11"/>
      <c r="B1071" s="11"/>
      <c r="C1071" s="11"/>
      <c r="D1071" s="11"/>
      <c r="E1071" s="96"/>
      <c r="F1071" s="97"/>
      <c r="G1071" s="96"/>
      <c r="H1071" s="96"/>
      <c r="I1071" s="97"/>
      <c r="J1071" s="97"/>
      <c r="K1071" s="97"/>
    </row>
    <row r="1072" spans="1:11" s="94" customFormat="1" x14ac:dyDescent="0.35">
      <c r="A1072" s="11"/>
      <c r="B1072" s="11"/>
      <c r="C1072" s="11"/>
      <c r="D1072" s="11"/>
      <c r="E1072" s="96"/>
      <c r="F1072" s="97"/>
      <c r="G1072" s="96"/>
      <c r="H1072" s="96"/>
      <c r="I1072" s="97"/>
      <c r="J1072" s="97"/>
      <c r="K1072" s="97"/>
    </row>
    <row r="1073" spans="1:11" s="94" customFormat="1" x14ac:dyDescent="0.35">
      <c r="A1073" s="11"/>
      <c r="B1073" s="11"/>
      <c r="C1073" s="11"/>
      <c r="D1073" s="11"/>
      <c r="E1073" s="96"/>
      <c r="F1073" s="97"/>
      <c r="G1073" s="96"/>
      <c r="H1073" s="96"/>
      <c r="I1073" s="97"/>
      <c r="J1073" s="97"/>
      <c r="K1073" s="97"/>
    </row>
    <row r="1074" spans="1:11" s="94" customFormat="1" x14ac:dyDescent="0.35">
      <c r="A1074" s="11"/>
      <c r="B1074" s="11"/>
      <c r="C1074" s="11"/>
      <c r="D1074" s="11"/>
      <c r="E1074" s="96"/>
      <c r="F1074" s="97"/>
      <c r="G1074" s="96"/>
      <c r="H1074" s="96"/>
      <c r="I1074" s="97"/>
      <c r="J1074" s="97"/>
      <c r="K1074" s="97"/>
    </row>
    <row r="1075" spans="1:11" s="94" customFormat="1" x14ac:dyDescent="0.35">
      <c r="A1075" s="11"/>
      <c r="B1075" s="11"/>
      <c r="C1075" s="11"/>
      <c r="D1075" s="11"/>
      <c r="E1075" s="96"/>
      <c r="F1075" s="97"/>
      <c r="G1075" s="96"/>
      <c r="H1075" s="96"/>
      <c r="I1075" s="97"/>
      <c r="J1075" s="97"/>
      <c r="K1075" s="97"/>
    </row>
    <row r="1076" spans="1:11" s="94" customFormat="1" x14ac:dyDescent="0.35">
      <c r="A1076" s="11"/>
      <c r="B1076" s="11"/>
      <c r="C1076" s="11"/>
      <c r="D1076" s="11"/>
      <c r="E1076" s="96"/>
      <c r="F1076" s="97"/>
      <c r="G1076" s="96"/>
      <c r="H1076" s="96"/>
      <c r="I1076" s="97"/>
      <c r="J1076" s="97"/>
      <c r="K1076" s="97"/>
    </row>
    <row r="1077" spans="1:11" s="94" customFormat="1" x14ac:dyDescent="0.35">
      <c r="A1077" s="11"/>
      <c r="B1077" s="11"/>
      <c r="C1077" s="11"/>
      <c r="D1077" s="11"/>
      <c r="E1077" s="96"/>
      <c r="F1077" s="97"/>
      <c r="G1077" s="96"/>
      <c r="H1077" s="96"/>
      <c r="I1077" s="97"/>
      <c r="J1077" s="97"/>
      <c r="K1077" s="97"/>
    </row>
    <row r="1078" spans="1:11" s="94" customFormat="1" x14ac:dyDescent="0.35">
      <c r="A1078" s="11"/>
      <c r="B1078" s="11"/>
      <c r="C1078" s="11"/>
      <c r="D1078" s="11"/>
      <c r="E1078" s="96"/>
      <c r="F1078" s="97"/>
      <c r="G1078" s="96"/>
      <c r="H1078" s="96"/>
      <c r="I1078" s="97"/>
      <c r="J1078" s="97"/>
      <c r="K1078" s="97"/>
    </row>
    <row r="1079" spans="1:11" s="94" customFormat="1" x14ac:dyDescent="0.35">
      <c r="A1079" s="11"/>
      <c r="B1079" s="11"/>
      <c r="C1079" s="11"/>
      <c r="D1079" s="11"/>
      <c r="E1079" s="96"/>
      <c r="F1079" s="97"/>
      <c r="G1079" s="96"/>
      <c r="H1079" s="96"/>
      <c r="I1079" s="97"/>
      <c r="J1079" s="97"/>
      <c r="K1079" s="97"/>
    </row>
    <row r="1080" spans="1:11" s="94" customFormat="1" x14ac:dyDescent="0.35">
      <c r="A1080" s="11"/>
      <c r="B1080" s="11"/>
      <c r="C1080" s="11"/>
      <c r="D1080" s="11"/>
      <c r="E1080" s="96"/>
      <c r="F1080" s="97"/>
      <c r="G1080" s="96"/>
      <c r="H1080" s="96"/>
      <c r="I1080" s="97"/>
      <c r="J1080" s="97"/>
      <c r="K1080" s="97"/>
    </row>
    <row r="1081" spans="1:11" s="94" customFormat="1" x14ac:dyDescent="0.35">
      <c r="A1081" s="11"/>
      <c r="B1081" s="11"/>
      <c r="C1081" s="11"/>
      <c r="D1081" s="11"/>
      <c r="E1081" s="96"/>
      <c r="F1081" s="97"/>
      <c r="G1081" s="96"/>
      <c r="H1081" s="96"/>
      <c r="I1081" s="97"/>
      <c r="J1081" s="97"/>
      <c r="K1081" s="97"/>
    </row>
    <row r="1082" spans="1:11" s="94" customFormat="1" x14ac:dyDescent="0.35">
      <c r="A1082" s="11"/>
      <c r="B1082" s="11"/>
      <c r="C1082" s="11"/>
      <c r="D1082" s="11"/>
      <c r="E1082" s="96"/>
      <c r="F1082" s="97"/>
      <c r="G1082" s="96"/>
      <c r="H1082" s="96"/>
      <c r="I1082" s="97"/>
      <c r="J1082" s="97"/>
      <c r="K1082" s="97"/>
    </row>
    <row r="1083" spans="1:11" s="94" customFormat="1" x14ac:dyDescent="0.35">
      <c r="A1083" s="11"/>
      <c r="B1083" s="11"/>
      <c r="C1083" s="11"/>
      <c r="D1083" s="11"/>
      <c r="E1083" s="96"/>
      <c r="F1083" s="97"/>
      <c r="G1083" s="96"/>
      <c r="H1083" s="96"/>
      <c r="I1083" s="97"/>
      <c r="J1083" s="97"/>
      <c r="K1083" s="97"/>
    </row>
    <row r="1084" spans="1:11" s="94" customFormat="1" x14ac:dyDescent="0.35">
      <c r="A1084" s="11"/>
      <c r="B1084" s="11"/>
      <c r="C1084" s="11"/>
      <c r="D1084" s="11"/>
      <c r="E1084" s="96"/>
      <c r="F1084" s="97"/>
      <c r="G1084" s="96"/>
      <c r="H1084" s="96"/>
      <c r="I1084" s="97"/>
      <c r="J1084" s="97"/>
      <c r="K1084" s="97"/>
    </row>
    <row r="1085" spans="1:11" s="94" customFormat="1" x14ac:dyDescent="0.35">
      <c r="A1085" s="11"/>
      <c r="B1085" s="11"/>
      <c r="C1085" s="11"/>
      <c r="D1085" s="11"/>
      <c r="E1085" s="96"/>
      <c r="F1085" s="97"/>
      <c r="G1085" s="96"/>
      <c r="H1085" s="96"/>
      <c r="I1085" s="97"/>
      <c r="J1085" s="97"/>
      <c r="K1085" s="97"/>
    </row>
    <row r="1086" spans="1:11" s="94" customFormat="1" x14ac:dyDescent="0.35">
      <c r="A1086" s="11"/>
      <c r="B1086" s="11"/>
      <c r="C1086" s="11"/>
      <c r="D1086" s="11"/>
      <c r="E1086" s="96"/>
      <c r="F1086" s="97"/>
      <c r="G1086" s="96"/>
      <c r="H1086" s="96"/>
      <c r="I1086" s="97"/>
      <c r="J1086" s="97"/>
      <c r="K1086" s="97"/>
    </row>
    <row r="1087" spans="1:11" s="94" customFormat="1" x14ac:dyDescent="0.35">
      <c r="A1087" s="11"/>
      <c r="B1087" s="11"/>
      <c r="C1087" s="11"/>
      <c r="D1087" s="11"/>
      <c r="E1087" s="96"/>
      <c r="F1087" s="97"/>
      <c r="G1087" s="96"/>
      <c r="H1087" s="96"/>
      <c r="I1087" s="97"/>
      <c r="J1087" s="97"/>
      <c r="K1087" s="97"/>
    </row>
    <row r="1088" spans="1:11" s="94" customFormat="1" x14ac:dyDescent="0.35">
      <c r="A1088" s="11"/>
      <c r="B1088" s="11"/>
      <c r="C1088" s="11"/>
      <c r="D1088" s="11"/>
      <c r="E1088" s="96"/>
      <c r="F1088" s="97"/>
      <c r="G1088" s="96"/>
      <c r="H1088" s="96"/>
      <c r="I1088" s="97"/>
      <c r="J1088" s="97"/>
      <c r="K1088" s="97"/>
    </row>
    <row r="1089" spans="1:11" s="94" customFormat="1" x14ac:dyDescent="0.35">
      <c r="A1089" s="11"/>
      <c r="B1089" s="11"/>
      <c r="C1089" s="11"/>
      <c r="D1089" s="11"/>
      <c r="E1089" s="96"/>
      <c r="F1089" s="97"/>
      <c r="G1089" s="96"/>
      <c r="H1089" s="96"/>
      <c r="I1089" s="97"/>
      <c r="J1089" s="97"/>
      <c r="K1089" s="97"/>
    </row>
    <row r="1090" spans="1:11" s="94" customFormat="1" x14ac:dyDescent="0.35">
      <c r="A1090" s="11"/>
      <c r="B1090" s="11"/>
      <c r="C1090" s="11"/>
      <c r="D1090" s="11"/>
      <c r="E1090" s="96"/>
      <c r="F1090" s="97"/>
      <c r="G1090" s="96"/>
      <c r="H1090" s="96"/>
      <c r="I1090" s="97"/>
      <c r="J1090" s="97"/>
      <c r="K1090" s="97"/>
    </row>
    <row r="1091" spans="1:11" s="94" customFormat="1" x14ac:dyDescent="0.35">
      <c r="A1091" s="11"/>
      <c r="B1091" s="11"/>
      <c r="C1091" s="11"/>
      <c r="D1091" s="11"/>
      <c r="E1091" s="96"/>
      <c r="F1091" s="97"/>
      <c r="G1091" s="96"/>
      <c r="H1091" s="96"/>
      <c r="I1091" s="97"/>
      <c r="J1091" s="97"/>
      <c r="K1091" s="97"/>
    </row>
    <row r="1092" spans="1:11" s="94" customFormat="1" x14ac:dyDescent="0.35">
      <c r="A1092" s="11"/>
      <c r="B1092" s="11"/>
      <c r="C1092" s="11"/>
      <c r="D1092" s="11"/>
      <c r="E1092" s="96"/>
      <c r="F1092" s="97"/>
      <c r="G1092" s="96"/>
      <c r="H1092" s="96"/>
      <c r="I1092" s="97"/>
      <c r="J1092" s="97"/>
      <c r="K1092" s="97"/>
    </row>
    <row r="1093" spans="1:11" s="94" customFormat="1" x14ac:dyDescent="0.35">
      <c r="A1093" s="11"/>
      <c r="B1093" s="11"/>
      <c r="C1093" s="11"/>
      <c r="D1093" s="11"/>
      <c r="E1093" s="96"/>
      <c r="F1093" s="97"/>
      <c r="G1093" s="96"/>
      <c r="H1093" s="96"/>
      <c r="I1093" s="97"/>
      <c r="J1093" s="97"/>
      <c r="K1093" s="97"/>
    </row>
    <row r="1094" spans="1:11" s="94" customFormat="1" x14ac:dyDescent="0.35">
      <c r="A1094" s="11"/>
      <c r="B1094" s="11"/>
      <c r="C1094" s="11"/>
      <c r="D1094" s="11"/>
      <c r="E1094" s="96"/>
      <c r="F1094" s="97"/>
      <c r="G1094" s="96"/>
      <c r="H1094" s="96"/>
      <c r="I1094" s="97"/>
      <c r="J1094" s="97"/>
      <c r="K1094" s="97"/>
    </row>
    <row r="1095" spans="1:11" s="94" customFormat="1" x14ac:dyDescent="0.35">
      <c r="A1095" s="11"/>
      <c r="B1095" s="11"/>
      <c r="C1095" s="11"/>
      <c r="D1095" s="11"/>
      <c r="E1095" s="96"/>
      <c r="F1095" s="97"/>
      <c r="G1095" s="96"/>
      <c r="H1095" s="96"/>
      <c r="I1095" s="97"/>
      <c r="J1095" s="97"/>
      <c r="K1095" s="97"/>
    </row>
    <row r="1096" spans="1:11" s="94" customFormat="1" x14ac:dyDescent="0.35">
      <c r="A1096" s="11"/>
      <c r="B1096" s="11"/>
      <c r="C1096" s="11"/>
      <c r="D1096" s="11"/>
      <c r="E1096" s="96"/>
      <c r="F1096" s="97"/>
      <c r="G1096" s="96"/>
      <c r="H1096" s="96"/>
      <c r="I1096" s="97"/>
      <c r="J1096" s="97"/>
      <c r="K1096" s="97"/>
    </row>
    <row r="1097" spans="1:11" s="94" customFormat="1" x14ac:dyDescent="0.35">
      <c r="A1097" s="11"/>
      <c r="B1097" s="11"/>
      <c r="C1097" s="11"/>
      <c r="D1097" s="11"/>
      <c r="E1097" s="96"/>
      <c r="F1097" s="97"/>
      <c r="G1097" s="96"/>
      <c r="H1097" s="96"/>
      <c r="I1097" s="97"/>
      <c r="J1097" s="97"/>
      <c r="K1097" s="97"/>
    </row>
    <row r="1098" spans="1:11" s="94" customFormat="1" x14ac:dyDescent="0.35">
      <c r="A1098" s="11"/>
      <c r="B1098" s="11"/>
      <c r="C1098" s="11"/>
      <c r="D1098" s="11"/>
      <c r="E1098" s="96"/>
      <c r="F1098" s="97"/>
      <c r="G1098" s="96"/>
      <c r="H1098" s="96"/>
      <c r="I1098" s="97"/>
      <c r="J1098" s="97"/>
      <c r="K1098" s="97"/>
    </row>
    <row r="1099" spans="1:11" s="94" customFormat="1" x14ac:dyDescent="0.35">
      <c r="A1099" s="11"/>
      <c r="B1099" s="11"/>
      <c r="C1099" s="11"/>
      <c r="D1099" s="11"/>
      <c r="E1099" s="96"/>
      <c r="F1099" s="97"/>
      <c r="G1099" s="96"/>
      <c r="H1099" s="96"/>
      <c r="I1099" s="97"/>
      <c r="J1099" s="97"/>
      <c r="K1099" s="97"/>
    </row>
    <row r="1100" spans="1:11" s="94" customFormat="1" x14ac:dyDescent="0.35">
      <c r="A1100" s="11"/>
      <c r="B1100" s="11"/>
      <c r="C1100" s="11"/>
      <c r="D1100" s="11"/>
      <c r="E1100" s="96"/>
      <c r="F1100" s="97"/>
      <c r="G1100" s="96"/>
      <c r="H1100" s="96"/>
      <c r="I1100" s="97"/>
      <c r="J1100" s="97"/>
      <c r="K1100" s="97"/>
    </row>
    <row r="1101" spans="1:11" s="94" customFormat="1" x14ac:dyDescent="0.35">
      <c r="A1101" s="11"/>
      <c r="B1101" s="11"/>
      <c r="C1101" s="11"/>
      <c r="D1101" s="11"/>
      <c r="E1101" s="96"/>
      <c r="F1101" s="97"/>
      <c r="G1101" s="96"/>
      <c r="H1101" s="96"/>
      <c r="I1101" s="97"/>
      <c r="J1101" s="97"/>
      <c r="K1101" s="97"/>
    </row>
    <row r="1102" spans="1:11" s="94" customFormat="1" x14ac:dyDescent="0.35">
      <c r="A1102" s="11"/>
      <c r="B1102" s="11"/>
      <c r="C1102" s="11"/>
      <c r="D1102" s="11"/>
      <c r="E1102" s="96"/>
      <c r="F1102" s="97"/>
      <c r="G1102" s="96"/>
      <c r="H1102" s="96"/>
      <c r="I1102" s="97"/>
      <c r="J1102" s="97"/>
      <c r="K1102" s="97"/>
    </row>
    <row r="1103" spans="1:11" s="94" customFormat="1" x14ac:dyDescent="0.35">
      <c r="A1103" s="11"/>
      <c r="B1103" s="11"/>
      <c r="C1103" s="11"/>
      <c r="D1103" s="11"/>
      <c r="E1103" s="96"/>
      <c r="F1103" s="97"/>
      <c r="G1103" s="96"/>
      <c r="H1103" s="96"/>
      <c r="I1103" s="97"/>
      <c r="J1103" s="97"/>
      <c r="K1103" s="97"/>
    </row>
    <row r="1104" spans="1:11" s="94" customFormat="1" x14ac:dyDescent="0.35">
      <c r="A1104" s="11"/>
      <c r="B1104" s="11"/>
      <c r="C1104" s="11"/>
      <c r="D1104" s="11"/>
      <c r="E1104" s="96"/>
      <c r="F1104" s="97"/>
      <c r="G1104" s="96"/>
      <c r="H1104" s="96"/>
      <c r="I1104" s="97"/>
      <c r="J1104" s="97"/>
      <c r="K1104" s="97"/>
    </row>
    <row r="1105" spans="1:11" s="94" customFormat="1" x14ac:dyDescent="0.35">
      <c r="A1105" s="11"/>
      <c r="B1105" s="11"/>
      <c r="C1105" s="11"/>
      <c r="D1105" s="11"/>
      <c r="E1105" s="96"/>
      <c r="F1105" s="97"/>
      <c r="G1105" s="96"/>
      <c r="H1105" s="96"/>
      <c r="I1105" s="97"/>
      <c r="J1105" s="97"/>
      <c r="K1105" s="97"/>
    </row>
    <row r="1106" spans="1:11" s="94" customFormat="1" x14ac:dyDescent="0.35">
      <c r="A1106" s="11"/>
      <c r="B1106" s="11"/>
      <c r="C1106" s="11"/>
      <c r="D1106" s="11"/>
      <c r="E1106" s="96"/>
      <c r="F1106" s="97"/>
      <c r="G1106" s="96"/>
      <c r="H1106" s="96"/>
      <c r="I1106" s="97"/>
      <c r="J1106" s="97"/>
      <c r="K1106" s="97"/>
    </row>
    <row r="1107" spans="1:11" s="94" customFormat="1" x14ac:dyDescent="0.35">
      <c r="A1107" s="11"/>
      <c r="B1107" s="11"/>
      <c r="C1107" s="11"/>
      <c r="D1107" s="11"/>
      <c r="E1107" s="96"/>
      <c r="F1107" s="97"/>
      <c r="G1107" s="96"/>
      <c r="H1107" s="96"/>
      <c r="I1107" s="97"/>
      <c r="J1107" s="97"/>
      <c r="K1107" s="97"/>
    </row>
    <row r="1108" spans="1:11" s="94" customFormat="1" x14ac:dyDescent="0.35">
      <c r="A1108" s="11"/>
      <c r="B1108" s="11"/>
      <c r="C1108" s="11"/>
      <c r="D1108" s="11"/>
      <c r="E1108" s="96"/>
      <c r="F1108" s="97"/>
      <c r="G1108" s="96"/>
      <c r="H1108" s="96"/>
      <c r="I1108" s="97"/>
      <c r="J1108" s="97"/>
      <c r="K1108" s="97"/>
    </row>
    <row r="1109" spans="1:11" s="94" customFormat="1" x14ac:dyDescent="0.35">
      <c r="A1109" s="11"/>
      <c r="B1109" s="11"/>
      <c r="C1109" s="11"/>
      <c r="D1109" s="11"/>
      <c r="E1109" s="96"/>
      <c r="F1109" s="97"/>
      <c r="G1109" s="96"/>
      <c r="H1109" s="96"/>
      <c r="I1109" s="97"/>
      <c r="J1109" s="97"/>
      <c r="K1109" s="97"/>
    </row>
    <row r="1110" spans="1:11" s="94" customFormat="1" x14ac:dyDescent="0.35">
      <c r="A1110" s="11"/>
      <c r="B1110" s="11"/>
      <c r="C1110" s="11"/>
      <c r="D1110" s="11"/>
      <c r="E1110" s="96"/>
      <c r="F1110" s="97"/>
      <c r="G1110" s="96"/>
      <c r="H1110" s="96"/>
      <c r="I1110" s="97"/>
      <c r="J1110" s="97"/>
      <c r="K1110" s="97"/>
    </row>
    <row r="1111" spans="1:11" s="94" customFormat="1" x14ac:dyDescent="0.35">
      <c r="A1111" s="11"/>
      <c r="B1111" s="11"/>
      <c r="C1111" s="11"/>
      <c r="D1111" s="11"/>
      <c r="E1111" s="96"/>
      <c r="F1111" s="97"/>
      <c r="G1111" s="96"/>
      <c r="H1111" s="96"/>
      <c r="I1111" s="97"/>
      <c r="J1111" s="97"/>
      <c r="K1111" s="97"/>
    </row>
    <row r="1112" spans="1:11" s="94" customFormat="1" x14ac:dyDescent="0.35">
      <c r="A1112" s="11"/>
      <c r="B1112" s="11"/>
      <c r="C1112" s="11"/>
      <c r="D1112" s="11"/>
      <c r="E1112" s="96"/>
      <c r="F1112" s="97"/>
      <c r="G1112" s="96"/>
      <c r="H1112" s="96"/>
      <c r="I1112" s="97"/>
      <c r="J1112" s="97"/>
      <c r="K1112" s="97"/>
    </row>
    <row r="1113" spans="1:11" s="94" customFormat="1" x14ac:dyDescent="0.35">
      <c r="A1113" s="11"/>
      <c r="B1113" s="11"/>
      <c r="C1113" s="11"/>
      <c r="D1113" s="11"/>
      <c r="E1113" s="96"/>
      <c r="F1113" s="97"/>
      <c r="G1113" s="96"/>
      <c r="H1113" s="96"/>
      <c r="I1113" s="97"/>
      <c r="J1113" s="97"/>
      <c r="K1113" s="97"/>
    </row>
    <row r="1114" spans="1:11" s="94" customFormat="1" x14ac:dyDescent="0.35">
      <c r="A1114" s="11"/>
      <c r="B1114" s="11"/>
      <c r="C1114" s="11"/>
      <c r="D1114" s="11"/>
      <c r="E1114" s="96"/>
      <c r="F1114" s="97"/>
      <c r="G1114" s="96"/>
      <c r="H1114" s="96"/>
      <c r="I1114" s="97"/>
      <c r="J1114" s="97"/>
      <c r="K1114" s="97"/>
    </row>
    <row r="1115" spans="1:11" s="94" customFormat="1" x14ac:dyDescent="0.35">
      <c r="A1115" s="11"/>
      <c r="B1115" s="11"/>
      <c r="C1115" s="11"/>
      <c r="D1115" s="11"/>
      <c r="E1115" s="96"/>
      <c r="F1115" s="97"/>
      <c r="G1115" s="96"/>
      <c r="H1115" s="96"/>
      <c r="I1115" s="97"/>
      <c r="J1115" s="97"/>
      <c r="K1115" s="97"/>
    </row>
    <row r="1116" spans="1:11" s="94" customFormat="1" x14ac:dyDescent="0.35">
      <c r="A1116" s="11"/>
      <c r="B1116" s="11"/>
      <c r="C1116" s="11"/>
      <c r="D1116" s="11"/>
      <c r="E1116" s="96"/>
      <c r="F1116" s="97"/>
      <c r="G1116" s="96"/>
      <c r="H1116" s="96"/>
      <c r="I1116" s="97"/>
      <c r="J1116" s="97"/>
      <c r="K1116" s="97"/>
    </row>
    <row r="1117" spans="1:11" s="94" customFormat="1" x14ac:dyDescent="0.35">
      <c r="A1117" s="11"/>
      <c r="B1117" s="11"/>
      <c r="C1117" s="11"/>
      <c r="D1117" s="11"/>
      <c r="E1117" s="96"/>
      <c r="F1117" s="97"/>
      <c r="G1117" s="96"/>
      <c r="H1117" s="96"/>
      <c r="I1117" s="97"/>
      <c r="J1117" s="97"/>
      <c r="K1117" s="97"/>
    </row>
    <row r="1118" spans="1:11" s="94" customFormat="1" x14ac:dyDescent="0.35">
      <c r="A1118" s="11"/>
      <c r="B1118" s="11"/>
      <c r="C1118" s="11"/>
      <c r="D1118" s="11"/>
      <c r="E1118" s="96"/>
      <c r="F1118" s="97"/>
      <c r="G1118" s="96"/>
      <c r="H1118" s="96"/>
      <c r="I1118" s="97"/>
      <c r="J1118" s="97"/>
      <c r="K1118" s="97"/>
    </row>
    <row r="1119" spans="1:11" s="94" customFormat="1" x14ac:dyDescent="0.35">
      <c r="A1119" s="11"/>
      <c r="B1119" s="11"/>
      <c r="C1119" s="11"/>
      <c r="D1119" s="11"/>
      <c r="E1119" s="96"/>
      <c r="F1119" s="97"/>
      <c r="G1119" s="96"/>
      <c r="H1119" s="96"/>
      <c r="I1119" s="97"/>
      <c r="J1119" s="97"/>
      <c r="K1119" s="97"/>
    </row>
    <row r="1120" spans="1:11" s="94" customFormat="1" x14ac:dyDescent="0.35">
      <c r="A1120" s="11"/>
      <c r="B1120" s="11"/>
      <c r="C1120" s="11"/>
      <c r="D1120" s="11"/>
      <c r="E1120" s="96"/>
      <c r="F1120" s="97"/>
      <c r="G1120" s="96"/>
      <c r="H1120" s="96"/>
      <c r="I1120" s="97"/>
      <c r="J1120" s="97"/>
      <c r="K1120" s="97"/>
    </row>
    <row r="1121" spans="1:11" s="94" customFormat="1" x14ac:dyDescent="0.35">
      <c r="A1121" s="11"/>
      <c r="B1121" s="11"/>
      <c r="C1121" s="11"/>
      <c r="D1121" s="11"/>
      <c r="E1121" s="96"/>
      <c r="F1121" s="97"/>
      <c r="G1121" s="96"/>
      <c r="H1121" s="96"/>
      <c r="I1121" s="97"/>
      <c r="J1121" s="97"/>
      <c r="K1121" s="97"/>
    </row>
    <row r="1122" spans="1:11" s="94" customFormat="1" x14ac:dyDescent="0.35">
      <c r="A1122" s="11"/>
      <c r="B1122" s="11"/>
      <c r="C1122" s="11"/>
      <c r="D1122" s="11"/>
      <c r="E1122" s="96"/>
      <c r="F1122" s="97"/>
      <c r="G1122" s="96"/>
      <c r="H1122" s="96"/>
      <c r="I1122" s="97"/>
      <c r="J1122" s="97"/>
      <c r="K1122" s="97"/>
    </row>
    <row r="1123" spans="1:11" s="94" customFormat="1" x14ac:dyDescent="0.35">
      <c r="A1123" s="11"/>
      <c r="B1123" s="11"/>
      <c r="C1123" s="11"/>
      <c r="D1123" s="11"/>
      <c r="E1123" s="96"/>
      <c r="F1123" s="97"/>
      <c r="G1123" s="96"/>
      <c r="H1123" s="96"/>
      <c r="I1123" s="97"/>
      <c r="J1123" s="97"/>
      <c r="K1123" s="97"/>
    </row>
    <row r="1124" spans="1:11" s="94" customFormat="1" x14ac:dyDescent="0.35">
      <c r="A1124" s="11"/>
      <c r="B1124" s="11"/>
      <c r="C1124" s="11"/>
      <c r="D1124" s="11"/>
      <c r="E1124" s="96"/>
      <c r="F1124" s="97"/>
      <c r="G1124" s="96"/>
      <c r="H1124" s="96"/>
      <c r="I1124" s="97"/>
      <c r="J1124" s="97"/>
      <c r="K1124" s="97"/>
    </row>
    <row r="1125" spans="1:11" s="94" customFormat="1" x14ac:dyDescent="0.35">
      <c r="A1125" s="11"/>
      <c r="B1125" s="11"/>
      <c r="C1125" s="11"/>
      <c r="D1125" s="11"/>
      <c r="E1125" s="96"/>
      <c r="F1125" s="97"/>
      <c r="G1125" s="96"/>
      <c r="H1125" s="96"/>
      <c r="I1125" s="97"/>
      <c r="J1125" s="97"/>
      <c r="K1125" s="97"/>
    </row>
    <row r="1126" spans="1:11" s="94" customFormat="1" x14ac:dyDescent="0.35">
      <c r="A1126" s="11"/>
      <c r="B1126" s="11"/>
      <c r="C1126" s="11"/>
      <c r="D1126" s="11"/>
      <c r="E1126" s="96"/>
      <c r="F1126" s="97"/>
      <c r="G1126" s="96"/>
      <c r="H1126" s="96"/>
      <c r="I1126" s="97"/>
      <c r="J1126" s="97"/>
      <c r="K1126" s="97"/>
    </row>
    <row r="1127" spans="1:11" s="94" customFormat="1" x14ac:dyDescent="0.35">
      <c r="A1127" s="11"/>
      <c r="B1127" s="11"/>
      <c r="C1127" s="11"/>
      <c r="D1127" s="11"/>
      <c r="E1127" s="96"/>
      <c r="F1127" s="97"/>
      <c r="G1127" s="96"/>
      <c r="H1127" s="96"/>
      <c r="I1127" s="97"/>
      <c r="J1127" s="97"/>
      <c r="K1127" s="97"/>
    </row>
    <row r="1128" spans="1:11" s="94" customFormat="1" x14ac:dyDescent="0.35">
      <c r="A1128" s="11"/>
      <c r="B1128" s="11"/>
      <c r="C1128" s="11"/>
      <c r="D1128" s="11"/>
      <c r="E1128" s="96"/>
      <c r="F1128" s="97"/>
      <c r="G1128" s="96"/>
      <c r="H1128" s="96"/>
      <c r="I1128" s="97"/>
      <c r="J1128" s="97"/>
      <c r="K1128" s="97"/>
    </row>
    <row r="1129" spans="1:11" s="94" customFormat="1" x14ac:dyDescent="0.35">
      <c r="A1129" s="11"/>
      <c r="B1129" s="11"/>
      <c r="C1129" s="11"/>
      <c r="D1129" s="11"/>
      <c r="E1129" s="96"/>
      <c r="F1129" s="97"/>
      <c r="G1129" s="96"/>
      <c r="H1129" s="96"/>
      <c r="I1129" s="97"/>
      <c r="J1129" s="97"/>
      <c r="K1129" s="97"/>
    </row>
    <row r="1130" spans="1:11" s="94" customFormat="1" x14ac:dyDescent="0.35">
      <c r="A1130" s="11"/>
      <c r="B1130" s="11"/>
      <c r="C1130" s="11"/>
      <c r="D1130" s="11"/>
      <c r="E1130" s="96"/>
      <c r="F1130" s="97"/>
      <c r="G1130" s="96"/>
      <c r="H1130" s="96"/>
      <c r="I1130" s="97"/>
      <c r="J1130" s="97"/>
      <c r="K1130" s="97"/>
    </row>
    <row r="1131" spans="1:11" s="94" customFormat="1" x14ac:dyDescent="0.35">
      <c r="A1131" s="11"/>
      <c r="B1131" s="11"/>
      <c r="C1131" s="11"/>
      <c r="D1131" s="11"/>
      <c r="E1131" s="96"/>
      <c r="F1131" s="97"/>
      <c r="G1131" s="96"/>
      <c r="H1131" s="96"/>
      <c r="I1131" s="97"/>
      <c r="J1131" s="97"/>
      <c r="K1131" s="97"/>
    </row>
    <row r="1132" spans="1:11" s="94" customFormat="1" x14ac:dyDescent="0.35">
      <c r="A1132" s="11"/>
      <c r="B1132" s="11"/>
      <c r="C1132" s="11"/>
      <c r="D1132" s="11"/>
      <c r="E1132" s="96"/>
      <c r="F1132" s="97"/>
      <c r="G1132" s="96"/>
      <c r="H1132" s="96"/>
      <c r="I1132" s="97"/>
      <c r="J1132" s="97"/>
      <c r="K1132" s="97"/>
    </row>
    <row r="1133" spans="1:11" s="94" customFormat="1" x14ac:dyDescent="0.35">
      <c r="A1133" s="11"/>
      <c r="B1133" s="11"/>
      <c r="C1133" s="11"/>
      <c r="D1133" s="11"/>
      <c r="E1133" s="96"/>
      <c r="F1133" s="97"/>
      <c r="G1133" s="96"/>
      <c r="H1133" s="96"/>
      <c r="I1133" s="97"/>
      <c r="J1133" s="97"/>
      <c r="K1133" s="97"/>
    </row>
    <row r="1134" spans="1:11" s="94" customFormat="1" x14ac:dyDescent="0.35">
      <c r="A1134" s="11"/>
      <c r="B1134" s="11"/>
      <c r="C1134" s="11"/>
      <c r="D1134" s="11"/>
      <c r="E1134" s="96"/>
      <c r="F1134" s="97"/>
      <c r="G1134" s="96"/>
      <c r="H1134" s="96"/>
      <c r="I1134" s="97"/>
      <c r="J1134" s="97"/>
      <c r="K1134" s="97"/>
    </row>
    <row r="1135" spans="1:11" s="94" customFormat="1" x14ac:dyDescent="0.35">
      <c r="A1135" s="11"/>
      <c r="B1135" s="11"/>
      <c r="C1135" s="11"/>
      <c r="D1135" s="11"/>
      <c r="E1135" s="96"/>
      <c r="F1135" s="97"/>
      <c r="G1135" s="96"/>
      <c r="H1135" s="96"/>
      <c r="I1135" s="97"/>
      <c r="J1135" s="97"/>
      <c r="K1135" s="97"/>
    </row>
    <row r="1136" spans="1:11" s="94" customFormat="1" x14ac:dyDescent="0.35">
      <c r="A1136" s="11"/>
      <c r="B1136" s="11"/>
      <c r="C1136" s="11"/>
      <c r="D1136" s="11"/>
      <c r="E1136" s="96"/>
      <c r="F1136" s="97"/>
      <c r="G1136" s="96"/>
      <c r="H1136" s="96"/>
      <c r="I1136" s="97"/>
      <c r="J1136" s="97"/>
      <c r="K1136" s="97"/>
    </row>
    <row r="1137" spans="1:11" s="94" customFormat="1" x14ac:dyDescent="0.35">
      <c r="A1137" s="11"/>
      <c r="B1137" s="11"/>
      <c r="C1137" s="11"/>
      <c r="D1137" s="11"/>
      <c r="E1137" s="96"/>
      <c r="F1137" s="97"/>
      <c r="G1137" s="96"/>
      <c r="H1137" s="96"/>
      <c r="I1137" s="97"/>
      <c r="J1137" s="97"/>
      <c r="K1137" s="97"/>
    </row>
    <row r="1138" spans="1:11" s="94" customFormat="1" x14ac:dyDescent="0.35">
      <c r="A1138" s="11"/>
      <c r="B1138" s="11"/>
      <c r="C1138" s="11"/>
      <c r="D1138" s="11"/>
      <c r="E1138" s="96"/>
      <c r="F1138" s="97"/>
      <c r="G1138" s="96"/>
      <c r="H1138" s="96"/>
      <c r="I1138" s="97"/>
      <c r="J1138" s="97"/>
      <c r="K1138" s="97"/>
    </row>
    <row r="1139" spans="1:11" s="94" customFormat="1" x14ac:dyDescent="0.35">
      <c r="A1139" s="11"/>
      <c r="B1139" s="11"/>
      <c r="C1139" s="11"/>
      <c r="D1139" s="11"/>
      <c r="E1139" s="96"/>
      <c r="F1139" s="97"/>
      <c r="G1139" s="96"/>
      <c r="H1139" s="96"/>
      <c r="I1139" s="97"/>
      <c r="J1139" s="97"/>
      <c r="K1139" s="97"/>
    </row>
    <row r="1140" spans="1:11" s="94" customFormat="1" x14ac:dyDescent="0.35">
      <c r="A1140" s="11"/>
      <c r="B1140" s="11"/>
      <c r="C1140" s="11"/>
      <c r="D1140" s="11"/>
      <c r="E1140" s="96"/>
      <c r="F1140" s="97"/>
      <c r="G1140" s="96"/>
      <c r="H1140" s="96"/>
      <c r="I1140" s="97"/>
      <c r="J1140" s="97"/>
      <c r="K1140" s="97"/>
    </row>
    <row r="1141" spans="1:11" s="94" customFormat="1" x14ac:dyDescent="0.35">
      <c r="A1141" s="11"/>
      <c r="B1141" s="11"/>
      <c r="C1141" s="11"/>
      <c r="D1141" s="11"/>
      <c r="E1141" s="96"/>
      <c r="F1141" s="97"/>
      <c r="G1141" s="96"/>
      <c r="H1141" s="96"/>
      <c r="I1141" s="97"/>
      <c r="J1141" s="97"/>
      <c r="K1141" s="97"/>
    </row>
    <row r="1142" spans="1:11" s="94" customFormat="1" x14ac:dyDescent="0.35">
      <c r="A1142" s="11"/>
      <c r="B1142" s="11"/>
      <c r="C1142" s="11"/>
      <c r="D1142" s="11"/>
      <c r="E1142" s="96"/>
      <c r="F1142" s="97"/>
      <c r="G1142" s="96"/>
      <c r="H1142" s="96"/>
      <c r="I1142" s="97"/>
      <c r="J1142" s="97"/>
      <c r="K1142" s="97"/>
    </row>
    <row r="1143" spans="1:11" s="94" customFormat="1" x14ac:dyDescent="0.35">
      <c r="A1143" s="11"/>
      <c r="B1143" s="11"/>
      <c r="C1143" s="11"/>
      <c r="D1143" s="11"/>
      <c r="E1143" s="96"/>
      <c r="F1143" s="97"/>
      <c r="G1143" s="96"/>
      <c r="H1143" s="96"/>
      <c r="I1143" s="97"/>
      <c r="J1143" s="97"/>
      <c r="K1143" s="97"/>
    </row>
    <row r="1144" spans="1:11" s="94" customFormat="1" x14ac:dyDescent="0.35">
      <c r="A1144" s="11"/>
      <c r="B1144" s="11"/>
      <c r="C1144" s="11"/>
      <c r="D1144" s="11"/>
      <c r="E1144" s="96"/>
      <c r="F1144" s="97"/>
      <c r="G1144" s="96"/>
      <c r="H1144" s="96"/>
      <c r="I1144" s="97"/>
      <c r="J1144" s="97"/>
      <c r="K1144" s="97"/>
    </row>
    <row r="1145" spans="1:11" s="94" customFormat="1" x14ac:dyDescent="0.35">
      <c r="A1145" s="11"/>
      <c r="B1145" s="11"/>
      <c r="C1145" s="11"/>
      <c r="D1145" s="11"/>
      <c r="E1145" s="96"/>
      <c r="F1145" s="97"/>
      <c r="G1145" s="96"/>
      <c r="H1145" s="96"/>
      <c r="I1145" s="97"/>
      <c r="J1145" s="97"/>
      <c r="K1145" s="97"/>
    </row>
    <row r="1146" spans="1:11" s="94" customFormat="1" x14ac:dyDescent="0.35">
      <c r="A1146" s="11"/>
      <c r="B1146" s="11"/>
      <c r="C1146" s="11"/>
      <c r="D1146" s="11"/>
      <c r="E1146" s="96"/>
      <c r="F1146" s="97"/>
      <c r="G1146" s="96"/>
      <c r="H1146" s="96"/>
      <c r="I1146" s="97"/>
      <c r="J1146" s="97"/>
      <c r="K1146" s="97"/>
    </row>
    <row r="1147" spans="1:11" s="94" customFormat="1" x14ac:dyDescent="0.35">
      <c r="A1147" s="11"/>
      <c r="B1147" s="11"/>
      <c r="C1147" s="11"/>
      <c r="D1147" s="11"/>
      <c r="E1147" s="96"/>
      <c r="F1147" s="97"/>
      <c r="G1147" s="96"/>
      <c r="H1147" s="96"/>
      <c r="I1147" s="97"/>
      <c r="J1147" s="97"/>
      <c r="K1147" s="97"/>
    </row>
    <row r="1148" spans="1:11" s="94" customFormat="1" x14ac:dyDescent="0.35">
      <c r="A1148" s="11"/>
      <c r="B1148" s="11"/>
      <c r="C1148" s="11"/>
      <c r="D1148" s="11"/>
      <c r="E1148" s="96"/>
      <c r="F1148" s="97"/>
      <c r="G1148" s="96"/>
      <c r="H1148" s="96"/>
      <c r="I1148" s="97"/>
      <c r="J1148" s="97"/>
      <c r="K1148" s="97"/>
    </row>
    <row r="1149" spans="1:11" s="94" customFormat="1" x14ac:dyDescent="0.35">
      <c r="A1149" s="11"/>
      <c r="B1149" s="11"/>
      <c r="C1149" s="11"/>
      <c r="D1149" s="11"/>
      <c r="E1149" s="96"/>
      <c r="F1149" s="97"/>
      <c r="G1149" s="96"/>
      <c r="H1149" s="96"/>
      <c r="I1149" s="97"/>
      <c r="J1149" s="97"/>
      <c r="K1149" s="97"/>
    </row>
    <row r="1150" spans="1:11" s="94" customFormat="1" x14ac:dyDescent="0.35">
      <c r="A1150" s="11"/>
      <c r="B1150" s="11"/>
      <c r="C1150" s="11"/>
      <c r="D1150" s="11"/>
      <c r="E1150" s="96"/>
      <c r="F1150" s="97"/>
      <c r="G1150" s="96"/>
      <c r="H1150" s="96"/>
      <c r="I1150" s="97"/>
      <c r="J1150" s="97"/>
      <c r="K1150" s="97"/>
    </row>
    <row r="1151" spans="1:11" s="94" customFormat="1" x14ac:dyDescent="0.35">
      <c r="A1151" s="11"/>
      <c r="B1151" s="11"/>
      <c r="C1151" s="11"/>
      <c r="D1151" s="11"/>
      <c r="E1151" s="96"/>
      <c r="F1151" s="97"/>
      <c r="G1151" s="96"/>
      <c r="H1151" s="96"/>
      <c r="I1151" s="97"/>
      <c r="J1151" s="97"/>
      <c r="K1151" s="97"/>
    </row>
    <row r="1152" spans="1:11" s="94" customFormat="1" x14ac:dyDescent="0.35">
      <c r="A1152" s="11"/>
      <c r="B1152" s="11"/>
      <c r="C1152" s="11"/>
      <c r="D1152" s="11"/>
      <c r="E1152" s="96"/>
      <c r="F1152" s="97"/>
      <c r="G1152" s="96"/>
      <c r="H1152" s="96"/>
      <c r="I1152" s="97"/>
      <c r="J1152" s="97"/>
      <c r="K1152" s="97"/>
    </row>
    <row r="1153" spans="1:11" s="94" customFormat="1" x14ac:dyDescent="0.35">
      <c r="A1153" s="11"/>
      <c r="B1153" s="11"/>
      <c r="C1153" s="11"/>
      <c r="D1153" s="11"/>
      <c r="E1153" s="96"/>
      <c r="F1153" s="97"/>
      <c r="G1153" s="96"/>
      <c r="H1153" s="96"/>
      <c r="I1153" s="97"/>
      <c r="J1153" s="97"/>
      <c r="K1153" s="97"/>
    </row>
    <row r="1154" spans="1:11" s="94" customFormat="1" x14ac:dyDescent="0.35">
      <c r="A1154" s="11"/>
      <c r="B1154" s="11"/>
      <c r="C1154" s="11"/>
      <c r="D1154" s="11"/>
      <c r="E1154" s="96"/>
      <c r="F1154" s="97"/>
      <c r="G1154" s="96"/>
      <c r="H1154" s="96"/>
      <c r="I1154" s="97"/>
      <c r="J1154" s="97"/>
      <c r="K1154" s="97"/>
    </row>
    <row r="1155" spans="1:11" s="94" customFormat="1" x14ac:dyDescent="0.35">
      <c r="A1155" s="11"/>
      <c r="B1155" s="11"/>
      <c r="C1155" s="11"/>
      <c r="D1155" s="11"/>
      <c r="E1155" s="96"/>
      <c r="F1155" s="97"/>
      <c r="G1155" s="96"/>
      <c r="H1155" s="96"/>
      <c r="I1155" s="97"/>
      <c r="J1155" s="97"/>
      <c r="K1155" s="97"/>
    </row>
    <row r="1156" spans="1:11" s="94" customFormat="1" x14ac:dyDescent="0.35">
      <c r="A1156" s="11"/>
      <c r="B1156" s="11"/>
      <c r="C1156" s="11"/>
      <c r="D1156" s="11"/>
      <c r="E1156" s="96"/>
      <c r="F1156" s="97"/>
      <c r="G1156" s="96"/>
      <c r="H1156" s="96"/>
      <c r="I1156" s="97"/>
      <c r="J1156" s="97"/>
      <c r="K1156" s="97"/>
    </row>
    <row r="1157" spans="1:11" s="94" customFormat="1" x14ac:dyDescent="0.35">
      <c r="A1157" s="11"/>
      <c r="B1157" s="11"/>
      <c r="C1157" s="11"/>
      <c r="D1157" s="11"/>
      <c r="E1157" s="96"/>
      <c r="F1157" s="97"/>
      <c r="G1157" s="96"/>
      <c r="H1157" s="96"/>
      <c r="I1157" s="97"/>
      <c r="J1157" s="97"/>
      <c r="K1157" s="97"/>
    </row>
    <row r="1158" spans="1:11" s="94" customFormat="1" x14ac:dyDescent="0.35">
      <c r="A1158" s="11"/>
      <c r="B1158" s="11"/>
      <c r="C1158" s="11"/>
      <c r="D1158" s="11"/>
      <c r="E1158" s="96"/>
      <c r="F1158" s="97"/>
      <c r="G1158" s="96"/>
      <c r="H1158" s="96"/>
      <c r="I1158" s="97"/>
      <c r="J1158" s="97"/>
      <c r="K1158" s="97"/>
    </row>
    <row r="1159" spans="1:11" s="94" customFormat="1" x14ac:dyDescent="0.35">
      <c r="A1159" s="11"/>
      <c r="B1159" s="11"/>
      <c r="C1159" s="11"/>
      <c r="D1159" s="11"/>
      <c r="E1159" s="96"/>
      <c r="F1159" s="97"/>
      <c r="G1159" s="96"/>
      <c r="H1159" s="96"/>
      <c r="I1159" s="97"/>
      <c r="J1159" s="97"/>
      <c r="K1159" s="97"/>
    </row>
    <row r="1160" spans="1:11" s="94" customFormat="1" x14ac:dyDescent="0.35">
      <c r="A1160" s="11"/>
      <c r="B1160" s="11"/>
      <c r="C1160" s="11"/>
      <c r="D1160" s="11"/>
      <c r="E1160" s="96"/>
      <c r="F1160" s="97"/>
      <c r="G1160" s="96"/>
      <c r="H1160" s="96"/>
      <c r="I1160" s="97"/>
      <c r="J1160" s="97"/>
      <c r="K1160" s="97"/>
    </row>
    <row r="1161" spans="1:11" s="94" customFormat="1" x14ac:dyDescent="0.35">
      <c r="A1161" s="11"/>
      <c r="B1161" s="11"/>
      <c r="C1161" s="11"/>
      <c r="D1161" s="11"/>
      <c r="E1161" s="96"/>
      <c r="F1161" s="97"/>
      <c r="G1161" s="96"/>
      <c r="H1161" s="96"/>
      <c r="I1161" s="97"/>
      <c r="J1161" s="97"/>
      <c r="K1161" s="97"/>
    </row>
    <row r="1162" spans="1:11" s="94" customFormat="1" x14ac:dyDescent="0.35">
      <c r="A1162" s="11"/>
      <c r="B1162" s="11"/>
      <c r="C1162" s="11"/>
      <c r="D1162" s="11"/>
      <c r="E1162" s="96"/>
      <c r="F1162" s="97"/>
      <c r="G1162" s="96"/>
      <c r="H1162" s="96"/>
      <c r="I1162" s="97"/>
      <c r="J1162" s="97"/>
      <c r="K1162" s="97"/>
    </row>
    <row r="1163" spans="1:11" s="94" customFormat="1" x14ac:dyDescent="0.35">
      <c r="A1163" s="11"/>
      <c r="B1163" s="11"/>
      <c r="C1163" s="11"/>
      <c r="D1163" s="11"/>
      <c r="E1163" s="96"/>
      <c r="F1163" s="97"/>
      <c r="G1163" s="96"/>
      <c r="H1163" s="96"/>
      <c r="I1163" s="97"/>
      <c r="J1163" s="97"/>
      <c r="K1163" s="97"/>
    </row>
    <row r="1164" spans="1:11" s="94" customFormat="1" x14ac:dyDescent="0.35">
      <c r="A1164" s="11"/>
      <c r="B1164" s="11"/>
      <c r="C1164" s="11"/>
      <c r="D1164" s="11"/>
      <c r="E1164" s="96"/>
      <c r="F1164" s="97"/>
      <c r="G1164" s="96"/>
      <c r="H1164" s="96"/>
      <c r="I1164" s="97"/>
      <c r="J1164" s="97"/>
      <c r="K1164" s="97"/>
    </row>
    <row r="1165" spans="1:11" s="94" customFormat="1" x14ac:dyDescent="0.35">
      <c r="A1165" s="11"/>
      <c r="B1165" s="11"/>
      <c r="C1165" s="11"/>
      <c r="D1165" s="11"/>
      <c r="E1165" s="96"/>
      <c r="F1165" s="97"/>
      <c r="G1165" s="96"/>
      <c r="H1165" s="96"/>
      <c r="I1165" s="97"/>
      <c r="J1165" s="97"/>
      <c r="K1165" s="97"/>
    </row>
    <row r="1166" spans="1:11" s="94" customFormat="1" x14ac:dyDescent="0.35">
      <c r="A1166" s="11"/>
      <c r="B1166" s="11"/>
      <c r="C1166" s="11"/>
      <c r="D1166" s="11"/>
      <c r="E1166" s="96"/>
      <c r="F1166" s="97"/>
      <c r="G1166" s="96"/>
      <c r="H1166" s="96"/>
      <c r="I1166" s="97"/>
      <c r="J1166" s="97"/>
      <c r="K1166" s="97"/>
    </row>
    <row r="1167" spans="1:11" s="94" customFormat="1" x14ac:dyDescent="0.35">
      <c r="A1167" s="11"/>
      <c r="B1167" s="11"/>
      <c r="C1167" s="11"/>
      <c r="D1167" s="11"/>
      <c r="E1167" s="96"/>
      <c r="F1167" s="97"/>
      <c r="G1167" s="96"/>
      <c r="H1167" s="96"/>
      <c r="I1167" s="97"/>
      <c r="J1167" s="97"/>
      <c r="K1167" s="97"/>
    </row>
    <row r="1168" spans="1:11" s="94" customFormat="1" x14ac:dyDescent="0.35">
      <c r="A1168" s="11"/>
      <c r="B1168" s="11"/>
      <c r="C1168" s="11"/>
      <c r="D1168" s="11"/>
      <c r="E1168" s="96"/>
      <c r="F1168" s="97"/>
      <c r="G1168" s="96"/>
      <c r="H1168" s="96"/>
      <c r="I1168" s="97"/>
      <c r="J1168" s="97"/>
      <c r="K1168" s="97"/>
    </row>
    <row r="1169" spans="1:11" s="94" customFormat="1" x14ac:dyDescent="0.35">
      <c r="A1169" s="11"/>
      <c r="B1169" s="11"/>
      <c r="C1169" s="11"/>
      <c r="D1169" s="11"/>
      <c r="E1169" s="96"/>
      <c r="F1169" s="97"/>
      <c r="G1169" s="96"/>
      <c r="H1169" s="96"/>
      <c r="I1169" s="97"/>
      <c r="J1169" s="97"/>
      <c r="K1169" s="97"/>
    </row>
    <row r="1170" spans="1:11" s="94" customFormat="1" x14ac:dyDescent="0.35">
      <c r="A1170" s="11"/>
      <c r="B1170" s="11"/>
      <c r="C1170" s="11"/>
      <c r="D1170" s="11"/>
      <c r="E1170" s="96"/>
      <c r="F1170" s="97"/>
      <c r="G1170" s="96"/>
      <c r="H1170" s="96"/>
      <c r="I1170" s="97"/>
      <c r="J1170" s="97"/>
      <c r="K1170" s="97"/>
    </row>
    <row r="1171" spans="1:11" s="94" customFormat="1" x14ac:dyDescent="0.35">
      <c r="A1171" s="11"/>
      <c r="B1171" s="11"/>
      <c r="C1171" s="11"/>
      <c r="D1171" s="11"/>
      <c r="E1171" s="96"/>
      <c r="F1171" s="97"/>
      <c r="G1171" s="96"/>
      <c r="H1171" s="96"/>
      <c r="I1171" s="97"/>
      <c r="J1171" s="97"/>
      <c r="K1171" s="97"/>
    </row>
    <row r="1172" spans="1:11" s="94" customFormat="1" x14ac:dyDescent="0.35">
      <c r="A1172" s="11"/>
      <c r="B1172" s="11"/>
      <c r="C1172" s="11"/>
      <c r="D1172" s="11"/>
      <c r="E1172" s="96"/>
      <c r="F1172" s="97"/>
      <c r="G1172" s="96"/>
      <c r="H1172" s="96"/>
      <c r="I1172" s="97"/>
      <c r="J1172" s="97"/>
      <c r="K1172" s="97"/>
    </row>
    <row r="1173" spans="1:11" s="94" customFormat="1" x14ac:dyDescent="0.35">
      <c r="A1173" s="11"/>
      <c r="B1173" s="11"/>
      <c r="C1173" s="11"/>
      <c r="D1173" s="11"/>
      <c r="E1173" s="96"/>
      <c r="F1173" s="97"/>
      <c r="G1173" s="96"/>
      <c r="H1173" s="96"/>
      <c r="I1173" s="97"/>
      <c r="J1173" s="97"/>
      <c r="K1173" s="97"/>
    </row>
    <row r="1174" spans="1:11" s="94" customFormat="1" x14ac:dyDescent="0.35">
      <c r="A1174" s="11"/>
      <c r="B1174" s="11"/>
      <c r="C1174" s="11"/>
      <c r="D1174" s="11"/>
      <c r="E1174" s="96"/>
      <c r="F1174" s="97"/>
      <c r="G1174" s="96"/>
      <c r="H1174" s="96"/>
      <c r="I1174" s="97"/>
      <c r="J1174" s="97"/>
      <c r="K1174" s="97"/>
    </row>
    <row r="1175" spans="1:11" s="94" customFormat="1" x14ac:dyDescent="0.35">
      <c r="A1175" s="11"/>
      <c r="B1175" s="11"/>
      <c r="C1175" s="11"/>
      <c r="D1175" s="11"/>
      <c r="E1175" s="96"/>
      <c r="F1175" s="97"/>
      <c r="G1175" s="96"/>
      <c r="H1175" s="96"/>
      <c r="I1175" s="97"/>
      <c r="J1175" s="97"/>
      <c r="K1175" s="97"/>
    </row>
    <row r="1176" spans="1:11" s="94" customFormat="1" x14ac:dyDescent="0.35">
      <c r="A1176" s="11"/>
      <c r="B1176" s="11"/>
      <c r="C1176" s="11"/>
      <c r="D1176" s="11"/>
      <c r="E1176" s="96"/>
      <c r="F1176" s="97"/>
      <c r="G1176" s="96"/>
      <c r="H1176" s="96"/>
      <c r="I1176" s="97"/>
      <c r="J1176" s="97"/>
      <c r="K1176" s="97"/>
    </row>
    <row r="1177" spans="1:11" s="94" customFormat="1" x14ac:dyDescent="0.35">
      <c r="A1177" s="11"/>
      <c r="B1177" s="11"/>
      <c r="C1177" s="11"/>
      <c r="D1177" s="11"/>
      <c r="E1177" s="96"/>
      <c r="F1177" s="97"/>
      <c r="G1177" s="96"/>
      <c r="H1177" s="96"/>
      <c r="I1177" s="97"/>
      <c r="J1177" s="97"/>
      <c r="K1177" s="97"/>
    </row>
    <row r="1178" spans="1:11" s="94" customFormat="1" x14ac:dyDescent="0.35">
      <c r="A1178" s="11"/>
      <c r="B1178" s="11"/>
      <c r="C1178" s="11"/>
      <c r="D1178" s="11"/>
      <c r="E1178" s="96"/>
      <c r="F1178" s="97"/>
      <c r="G1178" s="96"/>
      <c r="H1178" s="96"/>
      <c r="I1178" s="97"/>
      <c r="J1178" s="97"/>
      <c r="K1178" s="97"/>
    </row>
    <row r="1179" spans="1:11" s="94" customFormat="1" x14ac:dyDescent="0.35">
      <c r="A1179" s="11"/>
      <c r="B1179" s="11"/>
      <c r="C1179" s="11"/>
      <c r="D1179" s="11"/>
      <c r="E1179" s="96"/>
      <c r="F1179" s="97"/>
      <c r="G1179" s="96"/>
      <c r="H1179" s="96"/>
      <c r="I1179" s="97"/>
      <c r="J1179" s="97"/>
      <c r="K1179" s="97"/>
    </row>
    <row r="1180" spans="1:11" s="94" customFormat="1" x14ac:dyDescent="0.35">
      <c r="A1180" s="11"/>
      <c r="B1180" s="11"/>
      <c r="C1180" s="11"/>
      <c r="D1180" s="11"/>
      <c r="E1180" s="96"/>
      <c r="F1180" s="97"/>
      <c r="G1180" s="96"/>
      <c r="H1180" s="96"/>
      <c r="I1180" s="97"/>
      <c r="J1180" s="97"/>
      <c r="K1180" s="97"/>
    </row>
    <row r="1181" spans="1:11" s="94" customFormat="1" x14ac:dyDescent="0.35">
      <c r="A1181" s="11"/>
      <c r="B1181" s="11"/>
      <c r="C1181" s="11"/>
      <c r="D1181" s="11"/>
      <c r="E1181" s="96"/>
      <c r="F1181" s="97"/>
      <c r="G1181" s="96"/>
      <c r="H1181" s="96"/>
      <c r="I1181" s="97"/>
      <c r="J1181" s="97"/>
      <c r="K1181" s="97"/>
    </row>
    <row r="1182" spans="1:11" s="94" customFormat="1" x14ac:dyDescent="0.35">
      <c r="A1182" s="11"/>
      <c r="B1182" s="11"/>
      <c r="C1182" s="11"/>
      <c r="D1182" s="11"/>
      <c r="E1182" s="96"/>
      <c r="F1182" s="97"/>
      <c r="G1182" s="96"/>
      <c r="H1182" s="96"/>
      <c r="I1182" s="97"/>
      <c r="J1182" s="97"/>
      <c r="K1182" s="97"/>
    </row>
    <row r="1183" spans="1:11" s="94" customFormat="1" x14ac:dyDescent="0.35">
      <c r="A1183" s="11"/>
      <c r="B1183" s="11"/>
      <c r="C1183" s="11"/>
      <c r="D1183" s="11"/>
      <c r="E1183" s="96"/>
      <c r="F1183" s="97"/>
      <c r="G1183" s="96"/>
      <c r="H1183" s="96"/>
      <c r="I1183" s="97"/>
      <c r="J1183" s="97"/>
      <c r="K1183" s="97"/>
    </row>
    <row r="1184" spans="1:11" s="94" customFormat="1" x14ac:dyDescent="0.35">
      <c r="A1184" s="11"/>
      <c r="B1184" s="11"/>
      <c r="C1184" s="11"/>
      <c r="D1184" s="11"/>
      <c r="E1184" s="96"/>
      <c r="F1184" s="97"/>
      <c r="G1184" s="96"/>
      <c r="H1184" s="96"/>
      <c r="I1184" s="97"/>
      <c r="J1184" s="97"/>
      <c r="K1184" s="97"/>
    </row>
    <row r="1185" spans="1:11" s="94" customFormat="1" x14ac:dyDescent="0.35">
      <c r="A1185" s="11"/>
      <c r="B1185" s="11"/>
      <c r="C1185" s="11"/>
      <c r="D1185" s="11"/>
      <c r="E1185" s="96"/>
      <c r="F1185" s="97"/>
      <c r="G1185" s="96"/>
      <c r="H1185" s="96"/>
      <c r="I1185" s="97"/>
      <c r="J1185" s="97"/>
      <c r="K1185" s="97"/>
    </row>
    <row r="1186" spans="1:11" s="94" customFormat="1" x14ac:dyDescent="0.35">
      <c r="A1186" s="11"/>
      <c r="B1186" s="11"/>
      <c r="C1186" s="11"/>
      <c r="D1186" s="11"/>
      <c r="E1186" s="96"/>
      <c r="F1186" s="97"/>
      <c r="G1186" s="96"/>
      <c r="H1186" s="96"/>
      <c r="I1186" s="97"/>
      <c r="J1186" s="97"/>
      <c r="K1186" s="97"/>
    </row>
    <row r="1187" spans="1:11" s="94" customFormat="1" x14ac:dyDescent="0.35">
      <c r="A1187" s="11"/>
      <c r="B1187" s="11"/>
      <c r="C1187" s="11"/>
      <c r="D1187" s="11"/>
      <c r="E1187" s="96"/>
      <c r="F1187" s="97"/>
      <c r="G1187" s="96"/>
      <c r="H1187" s="96"/>
      <c r="I1187" s="97"/>
      <c r="J1187" s="97"/>
      <c r="K1187" s="97"/>
    </row>
    <row r="1188" spans="1:11" s="94" customFormat="1" x14ac:dyDescent="0.35">
      <c r="A1188" s="11"/>
      <c r="B1188" s="11"/>
      <c r="C1188" s="11"/>
      <c r="D1188" s="11"/>
      <c r="E1188" s="96"/>
      <c r="F1188" s="97"/>
      <c r="G1188" s="96"/>
      <c r="H1188" s="96"/>
      <c r="I1188" s="97"/>
      <c r="J1188" s="97"/>
      <c r="K1188" s="97"/>
    </row>
    <row r="1189" spans="1:11" s="94" customFormat="1" x14ac:dyDescent="0.35">
      <c r="A1189" s="11"/>
      <c r="B1189" s="11"/>
      <c r="C1189" s="11"/>
      <c r="D1189" s="11"/>
      <c r="E1189" s="96"/>
      <c r="F1189" s="97"/>
      <c r="G1189" s="96"/>
      <c r="H1189" s="96"/>
      <c r="I1189" s="97"/>
      <c r="J1189" s="97"/>
      <c r="K1189" s="97"/>
    </row>
    <row r="1190" spans="1:11" s="94" customFormat="1" x14ac:dyDescent="0.35">
      <c r="A1190" s="11"/>
      <c r="B1190" s="11"/>
      <c r="C1190" s="11"/>
      <c r="D1190" s="11"/>
      <c r="E1190" s="96"/>
      <c r="F1190" s="97"/>
      <c r="G1190" s="96"/>
      <c r="H1190" s="96"/>
      <c r="I1190" s="97"/>
      <c r="J1190" s="97"/>
      <c r="K1190" s="97"/>
    </row>
    <row r="1191" spans="1:11" s="94" customFormat="1" x14ac:dyDescent="0.35">
      <c r="A1191" s="11"/>
      <c r="B1191" s="11"/>
      <c r="C1191" s="11"/>
      <c r="D1191" s="11"/>
      <c r="E1191" s="96"/>
      <c r="F1191" s="97"/>
      <c r="G1191" s="96"/>
      <c r="H1191" s="96"/>
      <c r="I1191" s="97"/>
      <c r="J1191" s="97"/>
      <c r="K1191" s="97"/>
    </row>
    <row r="1192" spans="1:11" s="94" customFormat="1" x14ac:dyDescent="0.35">
      <c r="A1192" s="11"/>
      <c r="B1192" s="11"/>
      <c r="C1192" s="11"/>
      <c r="D1192" s="11"/>
      <c r="E1192" s="96"/>
      <c r="F1192" s="97"/>
      <c r="G1192" s="96"/>
      <c r="H1192" s="96"/>
      <c r="I1192" s="97"/>
      <c r="J1192" s="97"/>
      <c r="K1192" s="97"/>
    </row>
    <row r="1193" spans="1:11" s="94" customFormat="1" x14ac:dyDescent="0.35">
      <c r="A1193" s="11"/>
      <c r="B1193" s="11"/>
      <c r="C1193" s="11"/>
      <c r="D1193" s="11"/>
      <c r="E1193" s="96"/>
      <c r="F1193" s="97"/>
      <c r="G1193" s="96"/>
      <c r="H1193" s="96"/>
      <c r="I1193" s="97"/>
      <c r="J1193" s="97"/>
      <c r="K1193" s="97"/>
    </row>
    <row r="1194" spans="1:11" s="94" customFormat="1" x14ac:dyDescent="0.35">
      <c r="A1194" s="11"/>
      <c r="B1194" s="11"/>
      <c r="C1194" s="11"/>
      <c r="D1194" s="11"/>
      <c r="E1194" s="96"/>
      <c r="F1194" s="97"/>
      <c r="G1194" s="96"/>
      <c r="H1194" s="96"/>
      <c r="I1194" s="97"/>
      <c r="J1194" s="97"/>
      <c r="K1194" s="97"/>
    </row>
    <row r="1195" spans="1:11" s="94" customFormat="1" x14ac:dyDescent="0.35">
      <c r="E1195" s="96"/>
      <c r="F1195" s="97"/>
      <c r="G1195" s="96"/>
      <c r="H1195" s="96"/>
      <c r="I1195" s="97"/>
      <c r="J1195" s="97"/>
      <c r="K1195" s="97"/>
    </row>
    <row r="1196" spans="1:11" s="94" customFormat="1" x14ac:dyDescent="0.35">
      <c r="E1196" s="96"/>
      <c r="F1196" s="97"/>
      <c r="G1196" s="96"/>
      <c r="H1196" s="96"/>
      <c r="I1196" s="97"/>
      <c r="J1196" s="97"/>
      <c r="K1196" s="97"/>
    </row>
    <row r="1197" spans="1:11" s="94" customFormat="1" x14ac:dyDescent="0.35">
      <c r="E1197" s="96"/>
      <c r="F1197" s="97"/>
      <c r="G1197" s="96"/>
      <c r="H1197" s="96"/>
      <c r="I1197" s="97"/>
      <c r="J1197" s="97"/>
      <c r="K1197" s="97"/>
    </row>
    <row r="1198" spans="1:11" s="94" customFormat="1" x14ac:dyDescent="0.35"/>
    <row r="1199" spans="1:11" s="94" customFormat="1" x14ac:dyDescent="0.35">
      <c r="A1199" s="11"/>
      <c r="B1199" s="11"/>
      <c r="C1199" s="11"/>
      <c r="D1199" s="11"/>
      <c r="E1199" s="11"/>
      <c r="F1199" s="11"/>
      <c r="G1199" s="11"/>
      <c r="H1199" s="11"/>
      <c r="I1199" s="11"/>
      <c r="J1199" s="11"/>
      <c r="K1199" s="11"/>
    </row>
    <row r="1205" spans="1:11" s="94" customFormat="1" x14ac:dyDescent="0.35">
      <c r="A1205" s="11"/>
      <c r="B1205" s="11"/>
      <c r="C1205" s="11"/>
      <c r="D1205" s="11"/>
      <c r="E1205" s="11"/>
      <c r="F1205" s="11"/>
      <c r="G1205" s="11"/>
      <c r="H1205" s="11"/>
      <c r="I1205" s="11"/>
      <c r="J1205" s="11"/>
      <c r="K1205" s="11"/>
    </row>
  </sheetData>
  <mergeCells count="14">
    <mergeCell ref="A58:O58"/>
    <mergeCell ref="A54:R54"/>
    <mergeCell ref="L5:O5"/>
    <mergeCell ref="B52:O52"/>
    <mergeCell ref="A56:O56"/>
    <mergeCell ref="A57:O57"/>
    <mergeCell ref="A65:O65"/>
    <mergeCell ref="A66:O66"/>
    <mergeCell ref="A59:O59"/>
    <mergeCell ref="A60:O60"/>
    <mergeCell ref="A61:O61"/>
    <mergeCell ref="A62:O62"/>
    <mergeCell ref="A63:O63"/>
    <mergeCell ref="A64:O6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07"/>
  <sheetViews>
    <sheetView workbookViewId="0">
      <pane ySplit="6" topLeftCell="A7" activePane="bottomLeft" state="frozen"/>
      <selection activeCell="B35" sqref="B35"/>
      <selection pane="bottomLeft"/>
    </sheetView>
  </sheetViews>
  <sheetFormatPr defaultColWidth="9.1328125" defaultRowHeight="13.5" x14ac:dyDescent="0.35"/>
  <cols>
    <col min="1" max="1" width="10.265625" style="11" customWidth="1"/>
    <col min="2" max="2" width="15.3984375" style="11" customWidth="1"/>
    <col min="3" max="3" width="33" style="11" customWidth="1"/>
    <col min="4" max="4" width="11.59765625" style="11" customWidth="1"/>
    <col min="5" max="5" width="12.1328125" style="11" customWidth="1"/>
    <col min="6" max="6" width="11.59765625" style="11" customWidth="1"/>
    <col min="7" max="10" width="12.3984375" style="11" customWidth="1"/>
    <col min="11" max="11" width="12.265625" style="11" customWidth="1"/>
    <col min="12" max="13" width="9.1328125" style="94"/>
    <col min="14" max="14" width="9.59765625" style="94" customWidth="1"/>
    <col min="15" max="57" width="9.1328125" style="94"/>
    <col min="58" max="16384" width="9.1328125" style="11"/>
  </cols>
  <sheetData>
    <row r="1" spans="1:57" ht="14.25" customHeight="1" x14ac:dyDescent="0.4">
      <c r="A1" s="70" t="s">
        <v>308</v>
      </c>
      <c r="B1" s="70"/>
      <c r="C1" s="70"/>
      <c r="D1" s="71"/>
      <c r="E1" s="71"/>
      <c r="F1" s="71"/>
      <c r="G1" s="71"/>
      <c r="H1" s="71"/>
      <c r="I1" s="71"/>
      <c r="J1" s="71"/>
      <c r="K1" s="71"/>
    </row>
    <row r="2" spans="1:57" ht="14.25" customHeight="1" x14ac:dyDescent="0.35">
      <c r="A2" s="21" t="s">
        <v>74</v>
      </c>
      <c r="B2" s="21"/>
      <c r="C2" s="21"/>
      <c r="D2" s="71"/>
      <c r="E2" s="71"/>
      <c r="F2" s="71"/>
      <c r="G2" s="71"/>
      <c r="H2" s="71"/>
      <c r="I2" s="71"/>
      <c r="J2" s="71"/>
      <c r="K2" s="71"/>
    </row>
    <row r="3" spans="1:57" x14ac:dyDescent="0.35">
      <c r="A3" s="20" t="s">
        <v>75</v>
      </c>
      <c r="B3" s="20"/>
      <c r="C3" s="20"/>
      <c r="D3" s="71"/>
      <c r="E3" s="71"/>
      <c r="F3" s="71"/>
      <c r="G3" s="71"/>
      <c r="H3" s="71"/>
      <c r="I3" s="71"/>
      <c r="J3" s="71"/>
      <c r="K3" s="71"/>
    </row>
    <row r="4" spans="1:57" x14ac:dyDescent="0.35">
      <c r="A4" s="20" t="s">
        <v>302</v>
      </c>
      <c r="B4" s="20"/>
      <c r="C4" s="20"/>
      <c r="D4" s="71"/>
      <c r="E4" s="71"/>
      <c r="F4" s="71"/>
      <c r="G4" s="71"/>
      <c r="H4" s="71"/>
      <c r="I4" s="71"/>
      <c r="J4" s="71"/>
      <c r="K4" s="71"/>
    </row>
    <row r="5" spans="1:57" x14ac:dyDescent="0.35">
      <c r="A5" s="71"/>
      <c r="B5" s="71"/>
      <c r="C5" s="71"/>
      <c r="D5" s="71"/>
      <c r="E5" s="71"/>
      <c r="F5" s="71"/>
      <c r="G5" s="71"/>
      <c r="H5" s="71"/>
      <c r="I5" s="71"/>
      <c r="J5" s="71" t="s">
        <v>3</v>
      </c>
      <c r="K5" s="71"/>
      <c r="L5" s="178" t="s">
        <v>234</v>
      </c>
      <c r="M5" s="179"/>
      <c r="N5" s="179"/>
      <c r="O5" s="180"/>
    </row>
    <row r="6" spans="1:57" s="99" customFormat="1" ht="60.4" x14ac:dyDescent="0.35">
      <c r="A6" s="72" t="s">
        <v>265</v>
      </c>
      <c r="B6" s="72" t="s">
        <v>236</v>
      </c>
      <c r="C6" s="72" t="s">
        <v>136</v>
      </c>
      <c r="D6" s="73" t="s">
        <v>237</v>
      </c>
      <c r="E6" s="73" t="s">
        <v>238</v>
      </c>
      <c r="F6" s="72" t="s">
        <v>239</v>
      </c>
      <c r="G6" s="73" t="s">
        <v>240</v>
      </c>
      <c r="H6" s="73" t="s">
        <v>241</v>
      </c>
      <c r="I6" s="73" t="s">
        <v>242</v>
      </c>
      <c r="J6" s="73" t="s">
        <v>243</v>
      </c>
      <c r="K6" s="74" t="s">
        <v>244</v>
      </c>
      <c r="L6" s="72" t="s">
        <v>245</v>
      </c>
      <c r="M6" s="73" t="s">
        <v>266</v>
      </c>
      <c r="N6" s="73" t="s">
        <v>267</v>
      </c>
      <c r="O6" s="74" t="s">
        <v>248</v>
      </c>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row>
    <row r="7" spans="1:57" s="99" customFormat="1" x14ac:dyDescent="0.35">
      <c r="A7" s="35"/>
      <c r="B7" s="35"/>
      <c r="C7" s="35"/>
      <c r="D7" s="44"/>
      <c r="E7" s="44"/>
      <c r="F7" s="35"/>
      <c r="G7" s="44"/>
      <c r="H7" s="44"/>
      <c r="I7" s="44"/>
      <c r="J7" s="44"/>
      <c r="K7" s="44"/>
      <c r="L7" s="103"/>
      <c r="M7" s="44"/>
      <c r="N7" s="44"/>
      <c r="O7" s="76"/>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row>
    <row r="8" spans="1:57" s="99" customFormat="1" x14ac:dyDescent="0.35">
      <c r="A8" s="27" t="s">
        <v>249</v>
      </c>
      <c r="B8" s="44" t="s">
        <v>91</v>
      </c>
      <c r="C8" s="35" t="s">
        <v>86</v>
      </c>
      <c r="D8" s="56">
        <v>205785</v>
      </c>
      <c r="E8" s="78">
        <v>0.4</v>
      </c>
      <c r="F8" s="59">
        <v>204915</v>
      </c>
      <c r="G8" s="78">
        <v>4.5</v>
      </c>
      <c r="H8" s="78">
        <v>8.1</v>
      </c>
      <c r="I8" s="78">
        <v>65.900000000000006</v>
      </c>
      <c r="J8" s="78">
        <v>80.7</v>
      </c>
      <c r="K8" s="79">
        <v>87.4</v>
      </c>
      <c r="L8" s="80">
        <v>131510</v>
      </c>
      <c r="M8" s="81">
        <v>14300</v>
      </c>
      <c r="N8" s="81">
        <v>19500</v>
      </c>
      <c r="O8" s="82">
        <v>24800</v>
      </c>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row>
    <row r="9" spans="1:57" x14ac:dyDescent="0.35">
      <c r="A9" s="27" t="s">
        <v>249</v>
      </c>
      <c r="B9" s="44" t="s">
        <v>91</v>
      </c>
      <c r="C9" s="44" t="s">
        <v>137</v>
      </c>
      <c r="D9" s="56">
        <v>7840</v>
      </c>
      <c r="E9" s="78">
        <v>0.4</v>
      </c>
      <c r="F9" s="59">
        <v>7810</v>
      </c>
      <c r="G9" s="78">
        <v>4.5</v>
      </c>
      <c r="H9" s="78">
        <v>7.6</v>
      </c>
      <c r="I9" s="78">
        <v>63.2</v>
      </c>
      <c r="J9" s="78">
        <v>81.3</v>
      </c>
      <c r="K9" s="79">
        <v>87.9</v>
      </c>
      <c r="L9" s="80">
        <v>4820</v>
      </c>
      <c r="M9" s="81">
        <v>13200</v>
      </c>
      <c r="N9" s="81">
        <v>17700</v>
      </c>
      <c r="O9" s="82">
        <v>22800</v>
      </c>
      <c r="BE9" s="11"/>
    </row>
    <row r="10" spans="1:57" x14ac:dyDescent="0.35">
      <c r="A10" s="27" t="s">
        <v>249</v>
      </c>
      <c r="B10" s="44" t="s">
        <v>91</v>
      </c>
      <c r="C10" s="27" t="s">
        <v>138</v>
      </c>
      <c r="D10" s="56">
        <v>26640</v>
      </c>
      <c r="E10" s="78">
        <v>0.4</v>
      </c>
      <c r="F10" s="59">
        <v>26530</v>
      </c>
      <c r="G10" s="78">
        <v>4.5</v>
      </c>
      <c r="H10" s="78">
        <v>7.9</v>
      </c>
      <c r="I10" s="78">
        <v>66</v>
      </c>
      <c r="J10" s="78">
        <v>81.2</v>
      </c>
      <c r="K10" s="79">
        <v>87.5</v>
      </c>
      <c r="L10" s="80">
        <v>17070</v>
      </c>
      <c r="M10" s="81">
        <v>13800</v>
      </c>
      <c r="N10" s="81">
        <v>18200</v>
      </c>
      <c r="O10" s="82">
        <v>23100</v>
      </c>
      <c r="BE10" s="11"/>
    </row>
    <row r="11" spans="1:57" x14ac:dyDescent="0.35">
      <c r="A11" s="27" t="s">
        <v>249</v>
      </c>
      <c r="B11" s="44" t="s">
        <v>91</v>
      </c>
      <c r="C11" s="27" t="s">
        <v>139</v>
      </c>
      <c r="D11" s="56">
        <v>18070</v>
      </c>
      <c r="E11" s="78">
        <v>0.3</v>
      </c>
      <c r="F11" s="59">
        <v>18010</v>
      </c>
      <c r="G11" s="78">
        <v>4.0999999999999996</v>
      </c>
      <c r="H11" s="78">
        <v>7.3</v>
      </c>
      <c r="I11" s="78">
        <v>67.3</v>
      </c>
      <c r="J11" s="78">
        <v>82.6</v>
      </c>
      <c r="K11" s="79">
        <v>88.6</v>
      </c>
      <c r="L11" s="80">
        <v>11860</v>
      </c>
      <c r="M11" s="81">
        <v>13800</v>
      </c>
      <c r="N11" s="81">
        <v>18300</v>
      </c>
      <c r="O11" s="82">
        <v>23000</v>
      </c>
      <c r="BE11" s="11"/>
    </row>
    <row r="12" spans="1:57" x14ac:dyDescent="0.35">
      <c r="A12" s="27" t="s">
        <v>249</v>
      </c>
      <c r="B12" s="44" t="s">
        <v>91</v>
      </c>
      <c r="C12" s="44" t="s">
        <v>140</v>
      </c>
      <c r="D12" s="56">
        <v>15855</v>
      </c>
      <c r="E12" s="78">
        <v>0.4</v>
      </c>
      <c r="F12" s="59">
        <v>15800</v>
      </c>
      <c r="G12" s="78">
        <v>3.7</v>
      </c>
      <c r="H12" s="78">
        <v>7.2</v>
      </c>
      <c r="I12" s="78">
        <v>65.8</v>
      </c>
      <c r="J12" s="78">
        <v>82.5</v>
      </c>
      <c r="K12" s="79">
        <v>89.1</v>
      </c>
      <c r="L12" s="80">
        <v>10120</v>
      </c>
      <c r="M12" s="81">
        <v>14500</v>
      </c>
      <c r="N12" s="81">
        <v>19100</v>
      </c>
      <c r="O12" s="82">
        <v>24000</v>
      </c>
      <c r="BE12" s="11"/>
    </row>
    <row r="13" spans="1:57" x14ac:dyDescent="0.35">
      <c r="A13" s="27" t="s">
        <v>249</v>
      </c>
      <c r="B13" s="44" t="s">
        <v>91</v>
      </c>
      <c r="C13" s="44" t="s">
        <v>141</v>
      </c>
      <c r="D13" s="56">
        <v>19800</v>
      </c>
      <c r="E13" s="78">
        <v>0.3</v>
      </c>
      <c r="F13" s="59">
        <v>19735</v>
      </c>
      <c r="G13" s="78">
        <v>3.7</v>
      </c>
      <c r="H13" s="78">
        <v>7.6</v>
      </c>
      <c r="I13" s="78">
        <v>66.2</v>
      </c>
      <c r="J13" s="78">
        <v>82.3</v>
      </c>
      <c r="K13" s="79">
        <v>88.7</v>
      </c>
      <c r="L13" s="80">
        <v>12740</v>
      </c>
      <c r="M13" s="81">
        <v>13900</v>
      </c>
      <c r="N13" s="81">
        <v>18800</v>
      </c>
      <c r="O13" s="82">
        <v>23600</v>
      </c>
      <c r="BE13" s="11"/>
    </row>
    <row r="14" spans="1:57" x14ac:dyDescent="0.35">
      <c r="A14" s="27" t="s">
        <v>249</v>
      </c>
      <c r="B14" s="44" t="s">
        <v>91</v>
      </c>
      <c r="C14" s="27" t="s">
        <v>142</v>
      </c>
      <c r="D14" s="56">
        <v>22275</v>
      </c>
      <c r="E14" s="78">
        <v>0.4</v>
      </c>
      <c r="F14" s="59">
        <v>22200</v>
      </c>
      <c r="G14" s="78">
        <v>4</v>
      </c>
      <c r="H14" s="78">
        <v>7.6</v>
      </c>
      <c r="I14" s="78">
        <v>68</v>
      </c>
      <c r="J14" s="78">
        <v>81.8</v>
      </c>
      <c r="K14" s="79">
        <v>88.3</v>
      </c>
      <c r="L14" s="80">
        <v>14745</v>
      </c>
      <c r="M14" s="81">
        <v>15000</v>
      </c>
      <c r="N14" s="81">
        <v>20200</v>
      </c>
      <c r="O14" s="82">
        <v>25300</v>
      </c>
      <c r="BE14" s="11"/>
    </row>
    <row r="15" spans="1:57" x14ac:dyDescent="0.35">
      <c r="A15" s="27" t="s">
        <v>249</v>
      </c>
      <c r="B15" s="44" t="s">
        <v>91</v>
      </c>
      <c r="C15" s="27" t="s">
        <v>143</v>
      </c>
      <c r="D15" s="56">
        <v>36245</v>
      </c>
      <c r="E15" s="78">
        <v>0.5</v>
      </c>
      <c r="F15" s="59">
        <v>36055</v>
      </c>
      <c r="G15" s="78">
        <v>5.5</v>
      </c>
      <c r="H15" s="78">
        <v>9.8000000000000007</v>
      </c>
      <c r="I15" s="78">
        <v>63.4</v>
      </c>
      <c r="J15" s="78">
        <v>76.8</v>
      </c>
      <c r="K15" s="79">
        <v>84.6</v>
      </c>
      <c r="L15" s="80">
        <v>22155</v>
      </c>
      <c r="M15" s="81">
        <v>14300</v>
      </c>
      <c r="N15" s="81">
        <v>20600</v>
      </c>
      <c r="O15" s="82">
        <v>26200</v>
      </c>
      <c r="BE15" s="11"/>
    </row>
    <row r="16" spans="1:57" x14ac:dyDescent="0.35">
      <c r="A16" s="27" t="s">
        <v>249</v>
      </c>
      <c r="B16" s="44" t="s">
        <v>91</v>
      </c>
      <c r="C16" s="27" t="s">
        <v>144</v>
      </c>
      <c r="D16" s="56">
        <v>34100</v>
      </c>
      <c r="E16" s="78">
        <v>0.3</v>
      </c>
      <c r="F16" s="59">
        <v>33985</v>
      </c>
      <c r="G16" s="78">
        <v>4.5</v>
      </c>
      <c r="H16" s="78">
        <v>8.1</v>
      </c>
      <c r="I16" s="78">
        <v>67.2</v>
      </c>
      <c r="J16" s="78">
        <v>80.900000000000006</v>
      </c>
      <c r="K16" s="79">
        <v>87.4</v>
      </c>
      <c r="L16" s="80">
        <v>22240</v>
      </c>
      <c r="M16" s="81">
        <v>15400</v>
      </c>
      <c r="N16" s="81">
        <v>20900</v>
      </c>
      <c r="O16" s="82">
        <v>26000</v>
      </c>
      <c r="BE16" s="11"/>
    </row>
    <row r="17" spans="1:57" x14ac:dyDescent="0.35">
      <c r="A17" s="27" t="s">
        <v>249</v>
      </c>
      <c r="B17" s="44" t="s">
        <v>91</v>
      </c>
      <c r="C17" s="44" t="s">
        <v>145</v>
      </c>
      <c r="D17" s="56">
        <v>16365</v>
      </c>
      <c r="E17" s="78">
        <v>0.3</v>
      </c>
      <c r="F17" s="59">
        <v>16310</v>
      </c>
      <c r="G17" s="78">
        <v>4.3</v>
      </c>
      <c r="H17" s="78">
        <v>7.8</v>
      </c>
      <c r="I17" s="78">
        <v>67.400000000000006</v>
      </c>
      <c r="J17" s="78">
        <v>81.7</v>
      </c>
      <c r="K17" s="79">
        <v>87.9</v>
      </c>
      <c r="L17" s="80">
        <v>10680</v>
      </c>
      <c r="M17" s="81">
        <v>14200</v>
      </c>
      <c r="N17" s="81">
        <v>19500</v>
      </c>
      <c r="O17" s="82">
        <v>24700</v>
      </c>
      <c r="BE17" s="11"/>
    </row>
    <row r="18" spans="1:57" x14ac:dyDescent="0.35">
      <c r="A18" s="27" t="s">
        <v>249</v>
      </c>
      <c r="B18" s="44" t="s">
        <v>91</v>
      </c>
      <c r="C18" s="44" t="s">
        <v>146</v>
      </c>
      <c r="D18" s="56">
        <v>8135</v>
      </c>
      <c r="E18" s="78">
        <v>0.8</v>
      </c>
      <c r="F18" s="59">
        <v>8070</v>
      </c>
      <c r="G18" s="78">
        <v>5.0999999999999996</v>
      </c>
      <c r="H18" s="78">
        <v>8.5</v>
      </c>
      <c r="I18" s="78">
        <v>62.6</v>
      </c>
      <c r="J18" s="78">
        <v>79.099999999999994</v>
      </c>
      <c r="K18" s="79">
        <v>86.5</v>
      </c>
      <c r="L18" s="80">
        <v>4885</v>
      </c>
      <c r="M18" s="81">
        <v>13900</v>
      </c>
      <c r="N18" s="81">
        <v>19300</v>
      </c>
      <c r="O18" s="82">
        <v>25200</v>
      </c>
      <c r="BE18" s="11"/>
    </row>
    <row r="19" spans="1:57" x14ac:dyDescent="0.35">
      <c r="A19" s="27" t="s">
        <v>249</v>
      </c>
      <c r="B19" s="44" t="s">
        <v>91</v>
      </c>
      <c r="C19" s="44" t="s">
        <v>103</v>
      </c>
      <c r="D19" s="56">
        <v>465</v>
      </c>
      <c r="E19" s="78">
        <v>10.8</v>
      </c>
      <c r="F19" s="59">
        <v>415</v>
      </c>
      <c r="G19" s="78">
        <v>12.3</v>
      </c>
      <c r="H19" s="78">
        <v>8.5</v>
      </c>
      <c r="I19" s="78">
        <v>50.4</v>
      </c>
      <c r="J19" s="78">
        <v>64.400000000000006</v>
      </c>
      <c r="K19" s="79">
        <v>79.2</v>
      </c>
      <c r="L19" s="80">
        <v>200</v>
      </c>
      <c r="M19" s="81">
        <v>14200</v>
      </c>
      <c r="N19" s="81">
        <v>20600</v>
      </c>
      <c r="O19" s="82">
        <v>26500</v>
      </c>
      <c r="BE19" s="11"/>
    </row>
    <row r="20" spans="1:57" x14ac:dyDescent="0.35">
      <c r="A20" s="27"/>
      <c r="B20" s="27"/>
      <c r="C20" s="44"/>
      <c r="D20" s="56"/>
      <c r="E20" s="78"/>
      <c r="F20" s="59"/>
      <c r="G20" s="78"/>
      <c r="H20" s="78"/>
      <c r="I20" s="78"/>
      <c r="J20" s="78"/>
      <c r="K20" s="79"/>
      <c r="L20" s="80"/>
      <c r="M20" s="81"/>
      <c r="N20" s="81"/>
      <c r="O20" s="82"/>
      <c r="U20" s="94" t="s">
        <v>3</v>
      </c>
      <c r="BE20" s="11"/>
    </row>
    <row r="21" spans="1:57" x14ac:dyDescent="0.35">
      <c r="A21" s="27" t="s">
        <v>249</v>
      </c>
      <c r="B21" s="27" t="s">
        <v>89</v>
      </c>
      <c r="C21" s="35" t="s">
        <v>86</v>
      </c>
      <c r="D21" s="56">
        <v>115455</v>
      </c>
      <c r="E21" s="78">
        <v>0.4</v>
      </c>
      <c r="F21" s="59">
        <v>115035</v>
      </c>
      <c r="G21" s="78">
        <v>3.6</v>
      </c>
      <c r="H21" s="78">
        <v>7.6</v>
      </c>
      <c r="I21" s="78">
        <v>66.5</v>
      </c>
      <c r="J21" s="78">
        <v>82.8</v>
      </c>
      <c r="K21" s="79">
        <v>88.8</v>
      </c>
      <c r="L21" s="80">
        <v>74695</v>
      </c>
      <c r="M21" s="81">
        <v>14000</v>
      </c>
      <c r="N21" s="81">
        <v>18900</v>
      </c>
      <c r="O21" s="82">
        <v>23500</v>
      </c>
      <c r="BE21" s="11"/>
    </row>
    <row r="22" spans="1:57" s="94" customFormat="1" ht="12.75" customHeight="1" x14ac:dyDescent="0.35">
      <c r="A22" s="27" t="s">
        <v>249</v>
      </c>
      <c r="B22" s="27" t="s">
        <v>89</v>
      </c>
      <c r="C22" s="44" t="s">
        <v>137</v>
      </c>
      <c r="D22" s="56">
        <v>4585</v>
      </c>
      <c r="E22" s="78">
        <v>0.4</v>
      </c>
      <c r="F22" s="59">
        <v>4565</v>
      </c>
      <c r="G22" s="78">
        <v>3.5</v>
      </c>
      <c r="H22" s="78">
        <v>7.2</v>
      </c>
      <c r="I22" s="78">
        <v>63.1</v>
      </c>
      <c r="J22" s="78">
        <v>83.4</v>
      </c>
      <c r="K22" s="79">
        <v>89.3</v>
      </c>
      <c r="L22" s="80">
        <v>2825</v>
      </c>
      <c r="M22" s="81">
        <v>12800</v>
      </c>
      <c r="N22" s="81">
        <v>17200</v>
      </c>
      <c r="O22" s="82">
        <v>21700</v>
      </c>
    </row>
    <row r="23" spans="1:57" s="94" customFormat="1" x14ac:dyDescent="0.35">
      <c r="A23" s="27" t="s">
        <v>249</v>
      </c>
      <c r="B23" s="27" t="s">
        <v>89</v>
      </c>
      <c r="C23" s="27" t="s">
        <v>138</v>
      </c>
      <c r="D23" s="56">
        <v>15215</v>
      </c>
      <c r="E23" s="78">
        <v>0.4</v>
      </c>
      <c r="F23" s="59">
        <v>15160</v>
      </c>
      <c r="G23" s="78">
        <v>3.6</v>
      </c>
      <c r="H23" s="78">
        <v>7.1</v>
      </c>
      <c r="I23" s="78">
        <v>67.2</v>
      </c>
      <c r="J23" s="78">
        <v>83.5</v>
      </c>
      <c r="K23" s="79">
        <v>89.3</v>
      </c>
      <c r="L23" s="80">
        <v>9975</v>
      </c>
      <c r="M23" s="81">
        <v>13600</v>
      </c>
      <c r="N23" s="81">
        <v>17800</v>
      </c>
      <c r="O23" s="82">
        <v>22100</v>
      </c>
    </row>
    <row r="24" spans="1:57" s="94" customFormat="1" x14ac:dyDescent="0.35">
      <c r="A24" s="27" t="s">
        <v>249</v>
      </c>
      <c r="B24" s="27" t="s">
        <v>89</v>
      </c>
      <c r="C24" s="27" t="s">
        <v>139</v>
      </c>
      <c r="D24" s="56">
        <v>10270</v>
      </c>
      <c r="E24" s="78">
        <v>0.3</v>
      </c>
      <c r="F24" s="59">
        <v>10245</v>
      </c>
      <c r="G24" s="78">
        <v>3.2</v>
      </c>
      <c r="H24" s="78">
        <v>6.6</v>
      </c>
      <c r="I24" s="78">
        <v>67.8</v>
      </c>
      <c r="J24" s="78">
        <v>85</v>
      </c>
      <c r="K24" s="79">
        <v>90.2</v>
      </c>
      <c r="L24" s="80">
        <v>6815</v>
      </c>
      <c r="M24" s="81">
        <v>13600</v>
      </c>
      <c r="N24" s="81">
        <v>17800</v>
      </c>
      <c r="O24" s="82">
        <v>21900</v>
      </c>
    </row>
    <row r="25" spans="1:57" s="94" customFormat="1" x14ac:dyDescent="0.35">
      <c r="A25" s="27" t="s">
        <v>249</v>
      </c>
      <c r="B25" s="27" t="s">
        <v>89</v>
      </c>
      <c r="C25" s="44" t="s">
        <v>140</v>
      </c>
      <c r="D25" s="56">
        <v>8905</v>
      </c>
      <c r="E25" s="78">
        <v>0.3</v>
      </c>
      <c r="F25" s="59">
        <v>8880</v>
      </c>
      <c r="G25" s="78">
        <v>2.8</v>
      </c>
      <c r="H25" s="78">
        <v>6.6</v>
      </c>
      <c r="I25" s="78">
        <v>66.599999999999994</v>
      </c>
      <c r="J25" s="78">
        <v>85</v>
      </c>
      <c r="K25" s="79">
        <v>90.7</v>
      </c>
      <c r="L25" s="80">
        <v>5770</v>
      </c>
      <c r="M25" s="81">
        <v>14200</v>
      </c>
      <c r="N25" s="81">
        <v>18400</v>
      </c>
      <c r="O25" s="82">
        <v>22700</v>
      </c>
    </row>
    <row r="26" spans="1:57" s="94" customFormat="1" ht="14.25" customHeight="1" x14ac:dyDescent="0.35">
      <c r="A26" s="27" t="s">
        <v>249</v>
      </c>
      <c r="B26" s="27" t="s">
        <v>89</v>
      </c>
      <c r="C26" s="44" t="s">
        <v>141</v>
      </c>
      <c r="D26" s="56">
        <v>11340</v>
      </c>
      <c r="E26" s="78">
        <v>0.2</v>
      </c>
      <c r="F26" s="59">
        <v>11315</v>
      </c>
      <c r="G26" s="78">
        <v>2.8</v>
      </c>
      <c r="H26" s="78">
        <v>7.1</v>
      </c>
      <c r="I26" s="78">
        <v>66.599999999999994</v>
      </c>
      <c r="J26" s="78">
        <v>84.3</v>
      </c>
      <c r="K26" s="79">
        <v>90</v>
      </c>
      <c r="L26" s="80">
        <v>7360</v>
      </c>
      <c r="M26" s="81">
        <v>13500</v>
      </c>
      <c r="N26" s="81">
        <v>18100</v>
      </c>
      <c r="O26" s="82">
        <v>22400</v>
      </c>
    </row>
    <row r="27" spans="1:57" s="94" customFormat="1" x14ac:dyDescent="0.35">
      <c r="A27" s="27" t="s">
        <v>249</v>
      </c>
      <c r="B27" s="27" t="s">
        <v>89</v>
      </c>
      <c r="C27" s="27" t="s">
        <v>142</v>
      </c>
      <c r="D27" s="56">
        <v>12305</v>
      </c>
      <c r="E27" s="78">
        <v>0.3</v>
      </c>
      <c r="F27" s="59">
        <v>12270</v>
      </c>
      <c r="G27" s="78">
        <v>3.2</v>
      </c>
      <c r="H27" s="78">
        <v>7.1</v>
      </c>
      <c r="I27" s="78">
        <v>69</v>
      </c>
      <c r="J27" s="78">
        <v>83.8</v>
      </c>
      <c r="K27" s="79">
        <v>89.7</v>
      </c>
      <c r="L27" s="80">
        <v>8285</v>
      </c>
      <c r="M27" s="81">
        <v>14600</v>
      </c>
      <c r="N27" s="81">
        <v>19400</v>
      </c>
      <c r="O27" s="82">
        <v>23900</v>
      </c>
    </row>
    <row r="28" spans="1:57" s="94" customFormat="1" x14ac:dyDescent="0.35">
      <c r="A28" s="27" t="s">
        <v>249</v>
      </c>
      <c r="B28" s="27" t="s">
        <v>89</v>
      </c>
      <c r="C28" s="27" t="s">
        <v>143</v>
      </c>
      <c r="D28" s="56">
        <v>20260</v>
      </c>
      <c r="E28" s="78">
        <v>0.5</v>
      </c>
      <c r="F28" s="59">
        <v>20165</v>
      </c>
      <c r="G28" s="78">
        <v>4.5999999999999996</v>
      </c>
      <c r="H28" s="78">
        <v>9.5</v>
      </c>
      <c r="I28" s="78">
        <v>63.5</v>
      </c>
      <c r="J28" s="78">
        <v>78.5</v>
      </c>
      <c r="K28" s="79">
        <v>85.9</v>
      </c>
      <c r="L28" s="80">
        <v>12450</v>
      </c>
      <c r="M28" s="81">
        <v>13900</v>
      </c>
      <c r="N28" s="81">
        <v>19800</v>
      </c>
      <c r="O28" s="82">
        <v>24900</v>
      </c>
    </row>
    <row r="29" spans="1:57" s="94" customFormat="1" x14ac:dyDescent="0.35">
      <c r="A29" s="27" t="s">
        <v>249</v>
      </c>
      <c r="B29" s="27" t="s">
        <v>89</v>
      </c>
      <c r="C29" s="27" t="s">
        <v>144</v>
      </c>
      <c r="D29" s="56">
        <v>18485</v>
      </c>
      <c r="E29" s="78">
        <v>0.3</v>
      </c>
      <c r="F29" s="59">
        <v>18430</v>
      </c>
      <c r="G29" s="78">
        <v>3.5</v>
      </c>
      <c r="H29" s="78">
        <v>7.7</v>
      </c>
      <c r="I29" s="78">
        <v>67.8</v>
      </c>
      <c r="J29" s="78">
        <v>83.1</v>
      </c>
      <c r="K29" s="79">
        <v>88.8</v>
      </c>
      <c r="L29" s="80">
        <v>12200</v>
      </c>
      <c r="M29" s="81">
        <v>15200</v>
      </c>
      <c r="N29" s="81">
        <v>20300</v>
      </c>
      <c r="O29" s="82">
        <v>24500</v>
      </c>
    </row>
    <row r="30" spans="1:57" s="94" customFormat="1" ht="14.25" customHeight="1" x14ac:dyDescent="0.35">
      <c r="A30" s="27" t="s">
        <v>249</v>
      </c>
      <c r="B30" s="27" t="s">
        <v>89</v>
      </c>
      <c r="C30" s="44" t="s">
        <v>145</v>
      </c>
      <c r="D30" s="56">
        <v>9120</v>
      </c>
      <c r="E30" s="78">
        <v>0.2</v>
      </c>
      <c r="F30" s="59">
        <v>9100</v>
      </c>
      <c r="G30" s="78">
        <v>3.7</v>
      </c>
      <c r="H30" s="78">
        <v>7.2</v>
      </c>
      <c r="I30" s="78">
        <v>67.900000000000006</v>
      </c>
      <c r="J30" s="78">
        <v>83.8</v>
      </c>
      <c r="K30" s="79">
        <v>89.1</v>
      </c>
      <c r="L30" s="80">
        <v>6040</v>
      </c>
      <c r="M30" s="81">
        <v>13900</v>
      </c>
      <c r="N30" s="81">
        <v>18900</v>
      </c>
      <c r="O30" s="82">
        <v>23400</v>
      </c>
    </row>
    <row r="31" spans="1:57" s="94" customFormat="1" ht="14.25" customHeight="1" x14ac:dyDescent="0.35">
      <c r="A31" s="27" t="s">
        <v>249</v>
      </c>
      <c r="B31" s="27" t="s">
        <v>89</v>
      </c>
      <c r="C31" s="44" t="s">
        <v>146</v>
      </c>
      <c r="D31" s="56">
        <v>4695</v>
      </c>
      <c r="E31" s="78">
        <v>0.8</v>
      </c>
      <c r="F31" s="59">
        <v>4660</v>
      </c>
      <c r="G31" s="78">
        <v>4.2</v>
      </c>
      <c r="H31" s="78">
        <v>8.8000000000000007</v>
      </c>
      <c r="I31" s="78">
        <v>63.2</v>
      </c>
      <c r="J31" s="78">
        <v>80.5</v>
      </c>
      <c r="K31" s="79">
        <v>87</v>
      </c>
      <c r="L31" s="80">
        <v>2845</v>
      </c>
      <c r="M31" s="81">
        <v>13600</v>
      </c>
      <c r="N31" s="81">
        <v>18500</v>
      </c>
      <c r="O31" s="82">
        <v>23900</v>
      </c>
    </row>
    <row r="32" spans="1:57" s="94" customFormat="1" ht="14.25" customHeight="1" x14ac:dyDescent="0.35">
      <c r="A32" s="27" t="s">
        <v>249</v>
      </c>
      <c r="B32" s="27" t="s">
        <v>89</v>
      </c>
      <c r="C32" s="44" t="s">
        <v>103</v>
      </c>
      <c r="D32" s="56">
        <v>275</v>
      </c>
      <c r="E32" s="78">
        <v>9.1</v>
      </c>
      <c r="F32" s="59">
        <v>250</v>
      </c>
      <c r="G32" s="78">
        <v>10.8</v>
      </c>
      <c r="H32" s="78">
        <v>10</v>
      </c>
      <c r="I32" s="78">
        <v>52.2</v>
      </c>
      <c r="J32" s="78">
        <v>66.099999999999994</v>
      </c>
      <c r="K32" s="79">
        <v>79.3</v>
      </c>
      <c r="L32" s="80">
        <v>130</v>
      </c>
      <c r="M32" s="81">
        <v>12800</v>
      </c>
      <c r="N32" s="81">
        <v>19300</v>
      </c>
      <c r="O32" s="82">
        <v>24600</v>
      </c>
    </row>
    <row r="33" spans="1:18" s="94" customFormat="1" ht="14.25" customHeight="1" x14ac:dyDescent="0.35">
      <c r="A33" s="27"/>
      <c r="B33" s="27"/>
      <c r="C33" s="44"/>
      <c r="D33" s="56"/>
      <c r="E33" s="78"/>
      <c r="F33" s="59"/>
      <c r="G33" s="78"/>
      <c r="H33" s="78"/>
      <c r="I33" s="78"/>
      <c r="J33" s="78"/>
      <c r="K33" s="79"/>
      <c r="L33" s="80"/>
      <c r="M33" s="81"/>
      <c r="N33" s="81"/>
      <c r="O33" s="82"/>
      <c r="R33" s="94" t="s">
        <v>3</v>
      </c>
    </row>
    <row r="34" spans="1:18" s="94" customFormat="1" ht="14.25" customHeight="1" x14ac:dyDescent="0.35">
      <c r="A34" s="27" t="s">
        <v>249</v>
      </c>
      <c r="B34" s="27" t="s">
        <v>90</v>
      </c>
      <c r="C34" s="35" t="s">
        <v>86</v>
      </c>
      <c r="D34" s="56">
        <v>90330</v>
      </c>
      <c r="E34" s="78">
        <v>0.5</v>
      </c>
      <c r="F34" s="59">
        <v>89880</v>
      </c>
      <c r="G34" s="78">
        <v>5.6</v>
      </c>
      <c r="H34" s="78">
        <v>8.6999999999999993</v>
      </c>
      <c r="I34" s="78">
        <v>65.2</v>
      </c>
      <c r="J34" s="78">
        <v>78.099999999999994</v>
      </c>
      <c r="K34" s="79">
        <v>85.6</v>
      </c>
      <c r="L34" s="80">
        <v>56815</v>
      </c>
      <c r="M34" s="81">
        <v>14800</v>
      </c>
      <c r="N34" s="81">
        <v>20400</v>
      </c>
      <c r="O34" s="82">
        <v>26500</v>
      </c>
    </row>
    <row r="35" spans="1:18" s="94" customFormat="1" x14ac:dyDescent="0.35">
      <c r="A35" s="27" t="s">
        <v>249</v>
      </c>
      <c r="B35" s="27" t="s">
        <v>90</v>
      </c>
      <c r="C35" s="27" t="s">
        <v>137</v>
      </c>
      <c r="D35" s="56">
        <v>3255</v>
      </c>
      <c r="E35" s="78">
        <v>0.3</v>
      </c>
      <c r="F35" s="59">
        <v>3245</v>
      </c>
      <c r="G35" s="78">
        <v>5.9</v>
      </c>
      <c r="H35" s="78">
        <v>8.1</v>
      </c>
      <c r="I35" s="78">
        <v>63.2</v>
      </c>
      <c r="J35" s="78">
        <v>78.3</v>
      </c>
      <c r="K35" s="79">
        <v>86</v>
      </c>
      <c r="L35" s="80">
        <v>1995</v>
      </c>
      <c r="M35" s="81">
        <v>13900</v>
      </c>
      <c r="N35" s="81">
        <v>18500</v>
      </c>
      <c r="O35" s="82">
        <v>24700</v>
      </c>
    </row>
    <row r="36" spans="1:18" s="94" customFormat="1" x14ac:dyDescent="0.35">
      <c r="A36" s="27" t="s">
        <v>249</v>
      </c>
      <c r="B36" s="27" t="s">
        <v>90</v>
      </c>
      <c r="C36" s="27" t="s">
        <v>138</v>
      </c>
      <c r="D36" s="56">
        <v>11425</v>
      </c>
      <c r="E36" s="78">
        <v>0.5</v>
      </c>
      <c r="F36" s="59">
        <v>11370</v>
      </c>
      <c r="G36" s="78">
        <v>5.8</v>
      </c>
      <c r="H36" s="78">
        <v>9.1</v>
      </c>
      <c r="I36" s="78">
        <v>64.3</v>
      </c>
      <c r="J36" s="78">
        <v>78.2</v>
      </c>
      <c r="K36" s="79">
        <v>85.2</v>
      </c>
      <c r="L36" s="80">
        <v>7095</v>
      </c>
      <c r="M36" s="81">
        <v>14000</v>
      </c>
      <c r="N36" s="81">
        <v>18800</v>
      </c>
      <c r="O36" s="82">
        <v>24700</v>
      </c>
    </row>
    <row r="37" spans="1:18" s="94" customFormat="1" x14ac:dyDescent="0.35">
      <c r="A37" s="27" t="s">
        <v>249</v>
      </c>
      <c r="B37" s="27" t="s">
        <v>90</v>
      </c>
      <c r="C37" s="27" t="s">
        <v>139</v>
      </c>
      <c r="D37" s="56">
        <v>7800</v>
      </c>
      <c r="E37" s="78">
        <v>0.4</v>
      </c>
      <c r="F37" s="59">
        <v>7765</v>
      </c>
      <c r="G37" s="78">
        <v>5.2</v>
      </c>
      <c r="H37" s="78">
        <v>8.1999999999999993</v>
      </c>
      <c r="I37" s="78">
        <v>66.8</v>
      </c>
      <c r="J37" s="78">
        <v>79.5</v>
      </c>
      <c r="K37" s="79">
        <v>86.6</v>
      </c>
      <c r="L37" s="80">
        <v>5045</v>
      </c>
      <c r="M37" s="81">
        <v>14100</v>
      </c>
      <c r="N37" s="81">
        <v>19000</v>
      </c>
      <c r="O37" s="82">
        <v>24700</v>
      </c>
    </row>
    <row r="38" spans="1:18" s="94" customFormat="1" x14ac:dyDescent="0.35">
      <c r="A38" s="27" t="s">
        <v>249</v>
      </c>
      <c r="B38" s="27" t="s">
        <v>90</v>
      </c>
      <c r="C38" s="27" t="s">
        <v>140</v>
      </c>
      <c r="D38" s="56">
        <v>6950</v>
      </c>
      <c r="E38" s="78">
        <v>0.5</v>
      </c>
      <c r="F38" s="59">
        <v>6920</v>
      </c>
      <c r="G38" s="78">
        <v>5</v>
      </c>
      <c r="H38" s="78">
        <v>7.9</v>
      </c>
      <c r="I38" s="78">
        <v>64.900000000000006</v>
      </c>
      <c r="J38" s="78">
        <v>79.3</v>
      </c>
      <c r="K38" s="79">
        <v>87.1</v>
      </c>
      <c r="L38" s="80">
        <v>4350</v>
      </c>
      <c r="M38" s="81">
        <v>15100</v>
      </c>
      <c r="N38" s="81">
        <v>20100</v>
      </c>
      <c r="O38" s="82">
        <v>25700</v>
      </c>
    </row>
    <row r="39" spans="1:18" s="94" customFormat="1" x14ac:dyDescent="0.35">
      <c r="A39" s="27" t="s">
        <v>249</v>
      </c>
      <c r="B39" s="27" t="s">
        <v>90</v>
      </c>
      <c r="C39" s="27" t="s">
        <v>141</v>
      </c>
      <c r="D39" s="56">
        <v>8460</v>
      </c>
      <c r="E39" s="78">
        <v>0.5</v>
      </c>
      <c r="F39" s="59">
        <v>8420</v>
      </c>
      <c r="G39" s="78">
        <v>4.8</v>
      </c>
      <c r="H39" s="78">
        <v>8.1999999999999993</v>
      </c>
      <c r="I39" s="78">
        <v>65.7</v>
      </c>
      <c r="J39" s="78">
        <v>79.5</v>
      </c>
      <c r="K39" s="79">
        <v>87</v>
      </c>
      <c r="L39" s="80">
        <v>5375</v>
      </c>
      <c r="M39" s="81">
        <v>14500</v>
      </c>
      <c r="N39" s="81">
        <v>19700</v>
      </c>
      <c r="O39" s="82">
        <v>25400</v>
      </c>
    </row>
    <row r="40" spans="1:18" s="94" customFormat="1" x14ac:dyDescent="0.35">
      <c r="A40" s="27" t="s">
        <v>249</v>
      </c>
      <c r="B40" s="27" t="s">
        <v>90</v>
      </c>
      <c r="C40" s="27" t="s">
        <v>142</v>
      </c>
      <c r="D40" s="56">
        <v>9970</v>
      </c>
      <c r="E40" s="78">
        <v>0.4</v>
      </c>
      <c r="F40" s="59">
        <v>9930</v>
      </c>
      <c r="G40" s="78">
        <v>5.0999999999999996</v>
      </c>
      <c r="H40" s="78">
        <v>8.3000000000000007</v>
      </c>
      <c r="I40" s="78">
        <v>66.8</v>
      </c>
      <c r="J40" s="78">
        <v>79.2</v>
      </c>
      <c r="K40" s="79">
        <v>86.6</v>
      </c>
      <c r="L40" s="80">
        <v>6460</v>
      </c>
      <c r="M40" s="81">
        <v>15700</v>
      </c>
      <c r="N40" s="81">
        <v>21200</v>
      </c>
      <c r="O40" s="82">
        <v>27300</v>
      </c>
    </row>
    <row r="41" spans="1:18" s="94" customFormat="1" x14ac:dyDescent="0.35">
      <c r="A41" s="27" t="s">
        <v>249</v>
      </c>
      <c r="B41" s="27" t="s">
        <v>90</v>
      </c>
      <c r="C41" s="27" t="s">
        <v>143</v>
      </c>
      <c r="D41" s="56">
        <v>15985</v>
      </c>
      <c r="E41" s="78">
        <v>0.6</v>
      </c>
      <c r="F41" s="59">
        <v>15890</v>
      </c>
      <c r="G41" s="78">
        <v>6.7</v>
      </c>
      <c r="H41" s="78">
        <v>10.199999999999999</v>
      </c>
      <c r="I41" s="78">
        <v>63.3</v>
      </c>
      <c r="J41" s="78">
        <v>74.8</v>
      </c>
      <c r="K41" s="79">
        <v>83</v>
      </c>
      <c r="L41" s="80">
        <v>9710</v>
      </c>
      <c r="M41" s="81">
        <v>15000</v>
      </c>
      <c r="N41" s="81">
        <v>21700</v>
      </c>
      <c r="O41" s="82">
        <v>27700</v>
      </c>
    </row>
    <row r="42" spans="1:18" s="94" customFormat="1" x14ac:dyDescent="0.35">
      <c r="A42" s="27" t="s">
        <v>249</v>
      </c>
      <c r="B42" s="27" t="s">
        <v>90</v>
      </c>
      <c r="C42" s="27" t="s">
        <v>144</v>
      </c>
      <c r="D42" s="56">
        <v>15615</v>
      </c>
      <c r="E42" s="78">
        <v>0.4</v>
      </c>
      <c r="F42" s="59">
        <v>15555</v>
      </c>
      <c r="G42" s="78">
        <v>5.7</v>
      </c>
      <c r="H42" s="78">
        <v>8.5</v>
      </c>
      <c r="I42" s="78">
        <v>66.599999999999994</v>
      </c>
      <c r="J42" s="78">
        <v>78.400000000000006</v>
      </c>
      <c r="K42" s="79">
        <v>85.8</v>
      </c>
      <c r="L42" s="80">
        <v>10040</v>
      </c>
      <c r="M42" s="81">
        <v>15700</v>
      </c>
      <c r="N42" s="81">
        <v>21800</v>
      </c>
      <c r="O42" s="82">
        <v>27700</v>
      </c>
    </row>
    <row r="43" spans="1:18" s="94" customFormat="1" x14ac:dyDescent="0.35">
      <c r="A43" s="27" t="s">
        <v>249</v>
      </c>
      <c r="B43" s="27" t="s">
        <v>90</v>
      </c>
      <c r="C43" s="27" t="s">
        <v>145</v>
      </c>
      <c r="D43" s="56">
        <v>7245</v>
      </c>
      <c r="E43" s="78">
        <v>0.5</v>
      </c>
      <c r="F43" s="59">
        <v>7210</v>
      </c>
      <c r="G43" s="78">
        <v>5.0999999999999996</v>
      </c>
      <c r="H43" s="78">
        <v>8.6</v>
      </c>
      <c r="I43" s="78">
        <v>66.7</v>
      </c>
      <c r="J43" s="78">
        <v>79</v>
      </c>
      <c r="K43" s="79">
        <v>86.3</v>
      </c>
      <c r="L43" s="80">
        <v>4635</v>
      </c>
      <c r="M43" s="81">
        <v>14600</v>
      </c>
      <c r="N43" s="81">
        <v>20400</v>
      </c>
      <c r="O43" s="82">
        <v>27000</v>
      </c>
    </row>
    <row r="44" spans="1:18" s="94" customFormat="1" x14ac:dyDescent="0.35">
      <c r="A44" s="27" t="s">
        <v>249</v>
      </c>
      <c r="B44" s="27" t="s">
        <v>90</v>
      </c>
      <c r="C44" s="27" t="s">
        <v>146</v>
      </c>
      <c r="D44" s="56">
        <v>3440</v>
      </c>
      <c r="E44" s="78">
        <v>0.8</v>
      </c>
      <c r="F44" s="59">
        <v>3410</v>
      </c>
      <c r="G44" s="78">
        <v>6.2</v>
      </c>
      <c r="H44" s="78">
        <v>8.1</v>
      </c>
      <c r="I44" s="78">
        <v>61.7</v>
      </c>
      <c r="J44" s="78">
        <v>77.3</v>
      </c>
      <c r="K44" s="79">
        <v>85.8</v>
      </c>
      <c r="L44" s="80">
        <v>2040</v>
      </c>
      <c r="M44" s="81">
        <v>14600</v>
      </c>
      <c r="N44" s="81">
        <v>20700</v>
      </c>
      <c r="O44" s="82">
        <v>27000</v>
      </c>
    </row>
    <row r="45" spans="1:18" s="94" customFormat="1" x14ac:dyDescent="0.35">
      <c r="A45" s="27" t="s">
        <v>249</v>
      </c>
      <c r="B45" s="27" t="s">
        <v>90</v>
      </c>
      <c r="C45" s="27" t="s">
        <v>103</v>
      </c>
      <c r="D45" s="56">
        <v>185</v>
      </c>
      <c r="E45" s="78">
        <v>13.4</v>
      </c>
      <c r="F45" s="59">
        <v>160</v>
      </c>
      <c r="G45" s="78">
        <v>14.8</v>
      </c>
      <c r="H45" s="78">
        <v>6.2</v>
      </c>
      <c r="I45" s="78">
        <v>47.5</v>
      </c>
      <c r="J45" s="78">
        <v>61.7</v>
      </c>
      <c r="K45" s="79">
        <v>79</v>
      </c>
      <c r="L45" s="80">
        <v>75</v>
      </c>
      <c r="M45" s="81">
        <v>16800</v>
      </c>
      <c r="N45" s="81">
        <v>22400</v>
      </c>
      <c r="O45" s="82">
        <v>27500</v>
      </c>
    </row>
    <row r="46" spans="1:18" s="94" customFormat="1" x14ac:dyDescent="0.35">
      <c r="D46" s="56"/>
      <c r="E46" s="78"/>
      <c r="F46" s="59"/>
      <c r="G46" s="78"/>
      <c r="H46" s="78"/>
      <c r="I46" s="78"/>
      <c r="J46" s="78"/>
      <c r="K46" s="79"/>
      <c r="L46" s="80"/>
      <c r="M46" s="81"/>
      <c r="N46" s="81"/>
      <c r="O46" s="82"/>
    </row>
    <row r="47" spans="1:18" s="94" customFormat="1" x14ac:dyDescent="0.35">
      <c r="A47" s="27" t="s">
        <v>250</v>
      </c>
      <c r="B47" s="44" t="s">
        <v>309</v>
      </c>
      <c r="C47" s="35" t="s">
        <v>86</v>
      </c>
      <c r="D47" s="56">
        <v>210200</v>
      </c>
      <c r="E47" s="78">
        <v>0.7</v>
      </c>
      <c r="F47" s="59">
        <v>208810</v>
      </c>
      <c r="G47" s="78">
        <v>6.8</v>
      </c>
      <c r="H47" s="78">
        <v>6.6</v>
      </c>
      <c r="I47" s="78">
        <v>73</v>
      </c>
      <c r="J47" s="78">
        <v>83.4</v>
      </c>
      <c r="K47" s="79">
        <v>86.7</v>
      </c>
      <c r="L47" s="80">
        <v>148590</v>
      </c>
      <c r="M47" s="81">
        <v>17800</v>
      </c>
      <c r="N47" s="81">
        <v>23400</v>
      </c>
      <c r="O47" s="82">
        <v>29900</v>
      </c>
    </row>
    <row r="48" spans="1:18" s="94" customFormat="1" x14ac:dyDescent="0.35">
      <c r="A48" s="27" t="s">
        <v>250</v>
      </c>
      <c r="B48" s="44" t="s">
        <v>309</v>
      </c>
      <c r="C48" s="44" t="s">
        <v>137</v>
      </c>
      <c r="D48" s="56">
        <v>7955</v>
      </c>
      <c r="E48" s="78">
        <v>0.5</v>
      </c>
      <c r="F48" s="59">
        <v>7920</v>
      </c>
      <c r="G48" s="78">
        <v>6</v>
      </c>
      <c r="H48" s="78">
        <v>6.4</v>
      </c>
      <c r="I48" s="78">
        <v>73.5</v>
      </c>
      <c r="J48" s="78">
        <v>84.7</v>
      </c>
      <c r="K48" s="79">
        <v>87.6</v>
      </c>
      <c r="L48" s="80">
        <v>5685</v>
      </c>
      <c r="M48" s="81">
        <v>16200</v>
      </c>
      <c r="N48" s="81">
        <v>21100</v>
      </c>
      <c r="O48" s="82">
        <v>26300</v>
      </c>
    </row>
    <row r="49" spans="1:15" s="94" customFormat="1" x14ac:dyDescent="0.35">
      <c r="A49" s="27" t="s">
        <v>250</v>
      </c>
      <c r="B49" s="44" t="s">
        <v>309</v>
      </c>
      <c r="C49" s="27" t="s">
        <v>138</v>
      </c>
      <c r="D49" s="56">
        <v>27325</v>
      </c>
      <c r="E49" s="78">
        <v>0.6</v>
      </c>
      <c r="F49" s="59">
        <v>27170</v>
      </c>
      <c r="G49" s="78">
        <v>6.8</v>
      </c>
      <c r="H49" s="78">
        <v>6.3</v>
      </c>
      <c r="I49" s="78">
        <v>72.8</v>
      </c>
      <c r="J49" s="78">
        <v>83.8</v>
      </c>
      <c r="K49" s="79">
        <v>86.9</v>
      </c>
      <c r="L49" s="80">
        <v>19285</v>
      </c>
      <c r="M49" s="81">
        <v>16500</v>
      </c>
      <c r="N49" s="81">
        <v>21700</v>
      </c>
      <c r="O49" s="82">
        <v>27200</v>
      </c>
    </row>
    <row r="50" spans="1:15" s="94" customFormat="1" x14ac:dyDescent="0.35">
      <c r="A50" s="27" t="s">
        <v>250</v>
      </c>
      <c r="B50" s="44" t="s">
        <v>309</v>
      </c>
      <c r="C50" s="27" t="s">
        <v>139</v>
      </c>
      <c r="D50" s="56">
        <v>18115</v>
      </c>
      <c r="E50" s="78">
        <v>0.4</v>
      </c>
      <c r="F50" s="59">
        <v>18040</v>
      </c>
      <c r="G50" s="78">
        <v>6.5</v>
      </c>
      <c r="H50" s="78">
        <v>5.9</v>
      </c>
      <c r="I50" s="78">
        <v>73.599999999999994</v>
      </c>
      <c r="J50" s="78">
        <v>84.6</v>
      </c>
      <c r="K50" s="79">
        <v>87.6</v>
      </c>
      <c r="L50" s="80">
        <v>12990</v>
      </c>
      <c r="M50" s="81">
        <v>16600</v>
      </c>
      <c r="N50" s="81">
        <v>21700</v>
      </c>
      <c r="O50" s="82">
        <v>27200</v>
      </c>
    </row>
    <row r="51" spans="1:15" s="94" customFormat="1" x14ac:dyDescent="0.35">
      <c r="A51" s="27" t="s">
        <v>250</v>
      </c>
      <c r="B51" s="44" t="s">
        <v>309</v>
      </c>
      <c r="C51" s="44" t="s">
        <v>140</v>
      </c>
      <c r="D51" s="56">
        <v>16675</v>
      </c>
      <c r="E51" s="78">
        <v>0.6</v>
      </c>
      <c r="F51" s="59">
        <v>16575</v>
      </c>
      <c r="G51" s="78">
        <v>6.2</v>
      </c>
      <c r="H51" s="78">
        <v>5.9</v>
      </c>
      <c r="I51" s="78">
        <v>73.400000000000006</v>
      </c>
      <c r="J51" s="78">
        <v>84.5</v>
      </c>
      <c r="K51" s="79">
        <v>87.9</v>
      </c>
      <c r="L51" s="80">
        <v>11895</v>
      </c>
      <c r="M51" s="81">
        <v>17400</v>
      </c>
      <c r="N51" s="81">
        <v>22600</v>
      </c>
      <c r="O51" s="82">
        <v>28500</v>
      </c>
    </row>
    <row r="52" spans="1:15" s="94" customFormat="1" x14ac:dyDescent="0.35">
      <c r="A52" s="27" t="s">
        <v>250</v>
      </c>
      <c r="B52" s="44" t="s">
        <v>309</v>
      </c>
      <c r="C52" s="44" t="s">
        <v>141</v>
      </c>
      <c r="D52" s="56">
        <v>20205</v>
      </c>
      <c r="E52" s="78">
        <v>0.5</v>
      </c>
      <c r="F52" s="59">
        <v>20105</v>
      </c>
      <c r="G52" s="78">
        <v>6</v>
      </c>
      <c r="H52" s="78">
        <v>6.4</v>
      </c>
      <c r="I52" s="78">
        <v>73.599999999999994</v>
      </c>
      <c r="J52" s="78">
        <v>84.5</v>
      </c>
      <c r="K52" s="79">
        <v>87.6</v>
      </c>
      <c r="L52" s="80">
        <v>14480</v>
      </c>
      <c r="M52" s="81">
        <v>17300</v>
      </c>
      <c r="N52" s="81">
        <v>22500</v>
      </c>
      <c r="O52" s="82">
        <v>28200</v>
      </c>
    </row>
    <row r="53" spans="1:15" s="94" customFormat="1" x14ac:dyDescent="0.35">
      <c r="A53" s="27" t="s">
        <v>250</v>
      </c>
      <c r="B53" s="44" t="s">
        <v>309</v>
      </c>
      <c r="C53" s="27" t="s">
        <v>142</v>
      </c>
      <c r="D53" s="56">
        <v>22855</v>
      </c>
      <c r="E53" s="78">
        <v>0.5</v>
      </c>
      <c r="F53" s="59">
        <v>22750</v>
      </c>
      <c r="G53" s="78">
        <v>6.4</v>
      </c>
      <c r="H53" s="78">
        <v>6.1</v>
      </c>
      <c r="I53" s="78">
        <v>75.099999999999994</v>
      </c>
      <c r="J53" s="78">
        <v>84.5</v>
      </c>
      <c r="K53" s="79">
        <v>87.6</v>
      </c>
      <c r="L53" s="80">
        <v>16660</v>
      </c>
      <c r="M53" s="81">
        <v>18700</v>
      </c>
      <c r="N53" s="81">
        <v>24500</v>
      </c>
      <c r="O53" s="82">
        <v>30800</v>
      </c>
    </row>
    <row r="54" spans="1:15" s="94" customFormat="1" x14ac:dyDescent="0.35">
      <c r="A54" s="27" t="s">
        <v>250</v>
      </c>
      <c r="B54" s="44" t="s">
        <v>309</v>
      </c>
      <c r="C54" s="27" t="s">
        <v>143</v>
      </c>
      <c r="D54" s="56">
        <v>37280</v>
      </c>
      <c r="E54" s="78">
        <v>0.9</v>
      </c>
      <c r="F54" s="59">
        <v>36960</v>
      </c>
      <c r="G54" s="78">
        <v>7.8</v>
      </c>
      <c r="H54" s="78">
        <v>8.1999999999999993</v>
      </c>
      <c r="I54" s="78">
        <v>71</v>
      </c>
      <c r="J54" s="78">
        <v>80.400000000000006</v>
      </c>
      <c r="K54" s="79">
        <v>84</v>
      </c>
      <c r="L54" s="80">
        <v>25445</v>
      </c>
      <c r="M54" s="81">
        <v>19000</v>
      </c>
      <c r="N54" s="81">
        <v>25400</v>
      </c>
      <c r="O54" s="82">
        <v>32000</v>
      </c>
    </row>
    <row r="55" spans="1:15" s="94" customFormat="1" x14ac:dyDescent="0.35">
      <c r="A55" s="27" t="s">
        <v>250</v>
      </c>
      <c r="B55" s="44" t="s">
        <v>309</v>
      </c>
      <c r="C55" s="27" t="s">
        <v>144</v>
      </c>
      <c r="D55" s="56">
        <v>35100</v>
      </c>
      <c r="E55" s="78">
        <v>0.5</v>
      </c>
      <c r="F55" s="59">
        <v>34930</v>
      </c>
      <c r="G55" s="78">
        <v>6.5</v>
      </c>
      <c r="H55" s="78">
        <v>6.3</v>
      </c>
      <c r="I55" s="78">
        <v>74.5</v>
      </c>
      <c r="J55" s="78">
        <v>84.1</v>
      </c>
      <c r="K55" s="79">
        <v>87.2</v>
      </c>
      <c r="L55" s="80">
        <v>25355</v>
      </c>
      <c r="M55" s="81">
        <v>19500</v>
      </c>
      <c r="N55" s="81">
        <v>25200</v>
      </c>
      <c r="O55" s="82">
        <v>32000</v>
      </c>
    </row>
    <row r="56" spans="1:15" s="94" customFormat="1" x14ac:dyDescent="0.35">
      <c r="A56" s="27" t="s">
        <v>250</v>
      </c>
      <c r="B56" s="44" t="s">
        <v>309</v>
      </c>
      <c r="C56" s="44" t="s">
        <v>145</v>
      </c>
      <c r="D56" s="56">
        <v>16935</v>
      </c>
      <c r="E56" s="78">
        <v>0.5</v>
      </c>
      <c r="F56" s="59">
        <v>16850</v>
      </c>
      <c r="G56" s="78">
        <v>6.3</v>
      </c>
      <c r="H56" s="78">
        <v>6</v>
      </c>
      <c r="I56" s="78">
        <v>73.2</v>
      </c>
      <c r="J56" s="78">
        <v>84.2</v>
      </c>
      <c r="K56" s="79">
        <v>87.6</v>
      </c>
      <c r="L56" s="80">
        <v>11990</v>
      </c>
      <c r="M56" s="81">
        <v>17700</v>
      </c>
      <c r="N56" s="81">
        <v>23300</v>
      </c>
      <c r="O56" s="82">
        <v>29500</v>
      </c>
    </row>
    <row r="57" spans="1:15" s="94" customFormat="1" x14ac:dyDescent="0.35">
      <c r="A57" s="27" t="s">
        <v>250</v>
      </c>
      <c r="B57" s="44" t="s">
        <v>309</v>
      </c>
      <c r="C57" s="44" t="s">
        <v>146</v>
      </c>
      <c r="D57" s="56">
        <v>7275</v>
      </c>
      <c r="E57" s="78">
        <v>2.1</v>
      </c>
      <c r="F57" s="59">
        <v>7120</v>
      </c>
      <c r="G57" s="78">
        <v>9</v>
      </c>
      <c r="H57" s="78">
        <v>7.4</v>
      </c>
      <c r="I57" s="78">
        <v>66.900000000000006</v>
      </c>
      <c r="J57" s="78">
        <v>79.2</v>
      </c>
      <c r="K57" s="79">
        <v>83.6</v>
      </c>
      <c r="L57" s="80">
        <v>4600</v>
      </c>
      <c r="M57" s="81">
        <v>16900</v>
      </c>
      <c r="N57" s="81">
        <v>23000</v>
      </c>
      <c r="O57" s="82">
        <v>29900</v>
      </c>
    </row>
    <row r="58" spans="1:15" s="94" customFormat="1" x14ac:dyDescent="0.35">
      <c r="A58" s="27" t="s">
        <v>250</v>
      </c>
      <c r="B58" s="44" t="s">
        <v>309</v>
      </c>
      <c r="C58" s="44" t="s">
        <v>103</v>
      </c>
      <c r="D58" s="56">
        <v>485</v>
      </c>
      <c r="E58" s="78">
        <v>19.3</v>
      </c>
      <c r="F58" s="59">
        <v>390</v>
      </c>
      <c r="G58" s="78">
        <v>26.2</v>
      </c>
      <c r="H58" s="78">
        <v>4.9000000000000004</v>
      </c>
      <c r="I58" s="78">
        <v>55.1</v>
      </c>
      <c r="J58" s="78">
        <v>62.3</v>
      </c>
      <c r="K58" s="79">
        <v>69</v>
      </c>
      <c r="L58" s="80">
        <v>210</v>
      </c>
      <c r="M58" s="81">
        <v>18300</v>
      </c>
      <c r="N58" s="81">
        <v>24000</v>
      </c>
      <c r="O58" s="82">
        <v>32000</v>
      </c>
    </row>
    <row r="59" spans="1:15" s="94" customFormat="1" x14ac:dyDescent="0.35">
      <c r="A59" s="27"/>
      <c r="B59" s="27"/>
      <c r="C59" s="44"/>
      <c r="D59" s="56"/>
      <c r="E59" s="78"/>
      <c r="F59" s="59"/>
      <c r="G59" s="78"/>
      <c r="H59" s="78"/>
      <c r="I59" s="78"/>
      <c r="J59" s="78"/>
      <c r="K59" s="79"/>
      <c r="L59" s="80"/>
      <c r="M59" s="81"/>
      <c r="N59" s="81"/>
      <c r="O59" s="82"/>
    </row>
    <row r="60" spans="1:15" s="94" customFormat="1" x14ac:dyDescent="0.35">
      <c r="A60" s="27" t="s">
        <v>250</v>
      </c>
      <c r="B60" s="27" t="s">
        <v>89</v>
      </c>
      <c r="C60" s="35" t="s">
        <v>86</v>
      </c>
      <c r="D60" s="56">
        <v>116695</v>
      </c>
      <c r="E60" s="78">
        <v>0.6</v>
      </c>
      <c r="F60" s="59">
        <v>115955</v>
      </c>
      <c r="G60" s="78">
        <v>5.9</v>
      </c>
      <c r="H60" s="78">
        <v>6.4</v>
      </c>
      <c r="I60" s="78">
        <v>73</v>
      </c>
      <c r="J60" s="78">
        <v>84.5</v>
      </c>
      <c r="K60" s="79">
        <v>87.7</v>
      </c>
      <c r="L60" s="80">
        <v>82565</v>
      </c>
      <c r="M60" s="81">
        <v>17200</v>
      </c>
      <c r="N60" s="81">
        <v>22700</v>
      </c>
      <c r="O60" s="82">
        <v>27800</v>
      </c>
    </row>
    <row r="61" spans="1:15" s="94" customFormat="1" x14ac:dyDescent="0.35">
      <c r="A61" s="27" t="s">
        <v>250</v>
      </c>
      <c r="B61" s="27" t="s">
        <v>89</v>
      </c>
      <c r="C61" s="44" t="s">
        <v>137</v>
      </c>
      <c r="D61" s="56">
        <v>4560</v>
      </c>
      <c r="E61" s="78">
        <v>0.5</v>
      </c>
      <c r="F61" s="59">
        <v>4535</v>
      </c>
      <c r="G61" s="78">
        <v>5.2</v>
      </c>
      <c r="H61" s="78">
        <v>5.9</v>
      </c>
      <c r="I61" s="78">
        <v>73.7</v>
      </c>
      <c r="J61" s="78">
        <v>86.1</v>
      </c>
      <c r="K61" s="79">
        <v>88.9</v>
      </c>
      <c r="L61" s="80">
        <v>3265</v>
      </c>
      <c r="M61" s="81">
        <v>15800</v>
      </c>
      <c r="N61" s="81">
        <v>20400</v>
      </c>
      <c r="O61" s="82">
        <v>25000</v>
      </c>
    </row>
    <row r="62" spans="1:15" s="94" customFormat="1" x14ac:dyDescent="0.35">
      <c r="A62" s="27" t="s">
        <v>250</v>
      </c>
      <c r="B62" s="27" t="s">
        <v>89</v>
      </c>
      <c r="C62" s="27" t="s">
        <v>138</v>
      </c>
      <c r="D62" s="56">
        <v>15440</v>
      </c>
      <c r="E62" s="78">
        <v>0.5</v>
      </c>
      <c r="F62" s="59">
        <v>15360</v>
      </c>
      <c r="G62" s="78">
        <v>5.9</v>
      </c>
      <c r="H62" s="78">
        <v>5.9</v>
      </c>
      <c r="I62" s="78">
        <v>72.599999999999994</v>
      </c>
      <c r="J62" s="78">
        <v>85</v>
      </c>
      <c r="K62" s="79">
        <v>88.2</v>
      </c>
      <c r="L62" s="80">
        <v>10885</v>
      </c>
      <c r="M62" s="81">
        <v>16200</v>
      </c>
      <c r="N62" s="81">
        <v>21200</v>
      </c>
      <c r="O62" s="82">
        <v>25700</v>
      </c>
    </row>
    <row r="63" spans="1:15" s="94" customFormat="1" x14ac:dyDescent="0.35">
      <c r="A63" s="27" t="s">
        <v>250</v>
      </c>
      <c r="B63" s="27" t="s">
        <v>89</v>
      </c>
      <c r="C63" s="27" t="s">
        <v>139</v>
      </c>
      <c r="D63" s="56">
        <v>10205</v>
      </c>
      <c r="E63" s="78">
        <v>0.4</v>
      </c>
      <c r="F63" s="59">
        <v>10165</v>
      </c>
      <c r="G63" s="78">
        <v>5.9</v>
      </c>
      <c r="H63" s="78">
        <v>5.7</v>
      </c>
      <c r="I63" s="78">
        <v>73.900000000000006</v>
      </c>
      <c r="J63" s="78">
        <v>85.6</v>
      </c>
      <c r="K63" s="79">
        <v>88.3</v>
      </c>
      <c r="L63" s="80">
        <v>7355</v>
      </c>
      <c r="M63" s="81">
        <v>16200</v>
      </c>
      <c r="N63" s="81">
        <v>21100</v>
      </c>
      <c r="O63" s="82">
        <v>25600</v>
      </c>
    </row>
    <row r="64" spans="1:15" s="94" customFormat="1" x14ac:dyDescent="0.35">
      <c r="A64" s="27" t="s">
        <v>250</v>
      </c>
      <c r="B64" s="27" t="s">
        <v>89</v>
      </c>
      <c r="C64" s="44" t="s">
        <v>140</v>
      </c>
      <c r="D64" s="56">
        <v>9290</v>
      </c>
      <c r="E64" s="78">
        <v>0.5</v>
      </c>
      <c r="F64" s="59">
        <v>9240</v>
      </c>
      <c r="G64" s="78">
        <v>5.3</v>
      </c>
      <c r="H64" s="78">
        <v>5.7</v>
      </c>
      <c r="I64" s="78">
        <v>73.400000000000006</v>
      </c>
      <c r="J64" s="78">
        <v>86</v>
      </c>
      <c r="K64" s="79">
        <v>89</v>
      </c>
      <c r="L64" s="80">
        <v>6640</v>
      </c>
      <c r="M64" s="81">
        <v>16700</v>
      </c>
      <c r="N64" s="81">
        <v>21700</v>
      </c>
      <c r="O64" s="82">
        <v>26300</v>
      </c>
    </row>
    <row r="65" spans="1:15" s="94" customFormat="1" x14ac:dyDescent="0.35">
      <c r="A65" s="27" t="s">
        <v>250</v>
      </c>
      <c r="B65" s="27" t="s">
        <v>89</v>
      </c>
      <c r="C65" s="44" t="s">
        <v>141</v>
      </c>
      <c r="D65" s="56">
        <v>11335</v>
      </c>
      <c r="E65" s="78">
        <v>0.5</v>
      </c>
      <c r="F65" s="59">
        <v>11275</v>
      </c>
      <c r="G65" s="78">
        <v>5.2</v>
      </c>
      <c r="H65" s="78">
        <v>6.3</v>
      </c>
      <c r="I65" s="78">
        <v>73.8</v>
      </c>
      <c r="J65" s="78">
        <v>85.5</v>
      </c>
      <c r="K65" s="79">
        <v>88.5</v>
      </c>
      <c r="L65" s="80">
        <v>8140</v>
      </c>
      <c r="M65" s="81">
        <v>16700</v>
      </c>
      <c r="N65" s="81">
        <v>21700</v>
      </c>
      <c r="O65" s="82">
        <v>26500</v>
      </c>
    </row>
    <row r="66" spans="1:15" s="94" customFormat="1" x14ac:dyDescent="0.35">
      <c r="A66" s="27" t="s">
        <v>250</v>
      </c>
      <c r="B66" s="27" t="s">
        <v>89</v>
      </c>
      <c r="C66" s="27" t="s">
        <v>142</v>
      </c>
      <c r="D66" s="56">
        <v>12495</v>
      </c>
      <c r="E66" s="78">
        <v>0.5</v>
      </c>
      <c r="F66" s="59">
        <v>12435</v>
      </c>
      <c r="G66" s="78">
        <v>5.4</v>
      </c>
      <c r="H66" s="78">
        <v>6</v>
      </c>
      <c r="I66" s="78">
        <v>75.400000000000006</v>
      </c>
      <c r="J66" s="78">
        <v>85.7</v>
      </c>
      <c r="K66" s="79">
        <v>88.6</v>
      </c>
      <c r="L66" s="80">
        <v>9165</v>
      </c>
      <c r="M66" s="81">
        <v>18100</v>
      </c>
      <c r="N66" s="81">
        <v>23500</v>
      </c>
      <c r="O66" s="82">
        <v>28600</v>
      </c>
    </row>
    <row r="67" spans="1:15" s="94" customFormat="1" x14ac:dyDescent="0.35">
      <c r="A67" s="27" t="s">
        <v>250</v>
      </c>
      <c r="B67" s="27" t="s">
        <v>89</v>
      </c>
      <c r="C67" s="27" t="s">
        <v>143</v>
      </c>
      <c r="D67" s="56">
        <v>20675</v>
      </c>
      <c r="E67" s="78">
        <v>0.7</v>
      </c>
      <c r="F67" s="59">
        <v>20520</v>
      </c>
      <c r="G67" s="78">
        <v>7</v>
      </c>
      <c r="H67" s="78">
        <v>8.1</v>
      </c>
      <c r="I67" s="78">
        <v>70.5</v>
      </c>
      <c r="J67" s="78">
        <v>81.2</v>
      </c>
      <c r="K67" s="79">
        <v>84.9</v>
      </c>
      <c r="L67" s="80">
        <v>14050</v>
      </c>
      <c r="M67" s="81">
        <v>18500</v>
      </c>
      <c r="N67" s="81">
        <v>24500</v>
      </c>
      <c r="O67" s="82">
        <v>30200</v>
      </c>
    </row>
    <row r="68" spans="1:15" s="94" customFormat="1" x14ac:dyDescent="0.35">
      <c r="A68" s="27" t="s">
        <v>250</v>
      </c>
      <c r="B68" s="27" t="s">
        <v>89</v>
      </c>
      <c r="C68" s="27" t="s">
        <v>144</v>
      </c>
      <c r="D68" s="56">
        <v>18890</v>
      </c>
      <c r="E68" s="78">
        <v>0.5</v>
      </c>
      <c r="F68" s="59">
        <v>18805</v>
      </c>
      <c r="G68" s="78">
        <v>5.6</v>
      </c>
      <c r="H68" s="78">
        <v>6.1</v>
      </c>
      <c r="I68" s="78">
        <v>74.2</v>
      </c>
      <c r="J68" s="78">
        <v>85.2</v>
      </c>
      <c r="K68" s="79">
        <v>88.3</v>
      </c>
      <c r="L68" s="80">
        <v>13600</v>
      </c>
      <c r="M68" s="81">
        <v>18900</v>
      </c>
      <c r="N68" s="81">
        <v>24200</v>
      </c>
      <c r="O68" s="82">
        <v>29600</v>
      </c>
    </row>
    <row r="69" spans="1:15" s="94" customFormat="1" x14ac:dyDescent="0.35">
      <c r="A69" s="27" t="s">
        <v>250</v>
      </c>
      <c r="B69" s="27" t="s">
        <v>89</v>
      </c>
      <c r="C69" s="44" t="s">
        <v>145</v>
      </c>
      <c r="D69" s="56">
        <v>9315</v>
      </c>
      <c r="E69" s="78">
        <v>0.5</v>
      </c>
      <c r="F69" s="59">
        <v>9270</v>
      </c>
      <c r="G69" s="78">
        <v>5.3</v>
      </c>
      <c r="H69" s="78">
        <v>5.6</v>
      </c>
      <c r="I69" s="78">
        <v>73.5</v>
      </c>
      <c r="J69" s="78">
        <v>85.7</v>
      </c>
      <c r="K69" s="79">
        <v>89.1</v>
      </c>
      <c r="L69" s="80">
        <v>6665</v>
      </c>
      <c r="M69" s="81">
        <v>17100</v>
      </c>
      <c r="N69" s="81">
        <v>22400</v>
      </c>
      <c r="O69" s="82">
        <v>27300</v>
      </c>
    </row>
    <row r="70" spans="1:15" s="94" customFormat="1" x14ac:dyDescent="0.35">
      <c r="A70" s="27" t="s">
        <v>250</v>
      </c>
      <c r="B70" s="27" t="s">
        <v>89</v>
      </c>
      <c r="C70" s="44" t="s">
        <v>146</v>
      </c>
      <c r="D70" s="56">
        <v>4220</v>
      </c>
      <c r="E70" s="78">
        <v>2</v>
      </c>
      <c r="F70" s="59">
        <v>4135</v>
      </c>
      <c r="G70" s="78">
        <v>7.9</v>
      </c>
      <c r="H70" s="78">
        <v>7.5</v>
      </c>
      <c r="I70" s="78">
        <v>67.400000000000006</v>
      </c>
      <c r="J70" s="78">
        <v>80.5</v>
      </c>
      <c r="K70" s="79">
        <v>84.6</v>
      </c>
      <c r="L70" s="80">
        <v>2695</v>
      </c>
      <c r="M70" s="81">
        <v>16700</v>
      </c>
      <c r="N70" s="81">
        <v>22200</v>
      </c>
      <c r="O70" s="82">
        <v>27800</v>
      </c>
    </row>
    <row r="71" spans="1:15" s="94" customFormat="1" x14ac:dyDescent="0.35">
      <c r="A71" s="27" t="s">
        <v>250</v>
      </c>
      <c r="B71" s="27" t="s">
        <v>89</v>
      </c>
      <c r="C71" s="44" t="s">
        <v>103</v>
      </c>
      <c r="D71" s="56">
        <v>265</v>
      </c>
      <c r="E71" s="78">
        <v>22.1</v>
      </c>
      <c r="F71" s="59">
        <v>210</v>
      </c>
      <c r="G71" s="78">
        <v>26.9</v>
      </c>
      <c r="H71" s="78">
        <v>4.3</v>
      </c>
      <c r="I71" s="78">
        <v>56.7</v>
      </c>
      <c r="J71" s="78">
        <v>62.5</v>
      </c>
      <c r="K71" s="79">
        <v>68.8</v>
      </c>
      <c r="L71" s="80">
        <v>115</v>
      </c>
      <c r="M71" s="81">
        <v>18400</v>
      </c>
      <c r="N71" s="81">
        <v>23400</v>
      </c>
      <c r="O71" s="82">
        <v>29700</v>
      </c>
    </row>
    <row r="72" spans="1:15" s="94" customFormat="1" x14ac:dyDescent="0.35">
      <c r="A72" s="27"/>
      <c r="B72" s="27"/>
      <c r="C72" s="44"/>
      <c r="D72" s="56"/>
      <c r="E72" s="78"/>
      <c r="F72" s="59"/>
      <c r="G72" s="78"/>
      <c r="H72" s="78"/>
      <c r="I72" s="78"/>
      <c r="J72" s="78"/>
      <c r="K72" s="79"/>
      <c r="L72" s="80"/>
      <c r="M72" s="81"/>
      <c r="N72" s="81"/>
      <c r="O72" s="82"/>
    </row>
    <row r="73" spans="1:15" s="94" customFormat="1" x14ac:dyDescent="0.35">
      <c r="A73" s="27" t="s">
        <v>250</v>
      </c>
      <c r="B73" s="27" t="s">
        <v>90</v>
      </c>
      <c r="C73" s="35" t="s">
        <v>86</v>
      </c>
      <c r="D73" s="56">
        <v>93505</v>
      </c>
      <c r="E73" s="78">
        <v>0.7</v>
      </c>
      <c r="F73" s="59">
        <v>92855</v>
      </c>
      <c r="G73" s="78">
        <v>7.8</v>
      </c>
      <c r="H73" s="78">
        <v>6.8</v>
      </c>
      <c r="I73" s="78">
        <v>73.099999999999994</v>
      </c>
      <c r="J73" s="78">
        <v>82</v>
      </c>
      <c r="K73" s="79">
        <v>85.4</v>
      </c>
      <c r="L73" s="80">
        <v>66025</v>
      </c>
      <c r="M73" s="81">
        <v>18500</v>
      </c>
      <c r="N73" s="81">
        <v>24900</v>
      </c>
      <c r="O73" s="82">
        <v>32500</v>
      </c>
    </row>
    <row r="74" spans="1:15" s="94" customFormat="1" x14ac:dyDescent="0.35">
      <c r="A74" s="27" t="s">
        <v>250</v>
      </c>
      <c r="B74" s="27" t="s">
        <v>90</v>
      </c>
      <c r="C74" s="27" t="s">
        <v>137</v>
      </c>
      <c r="D74" s="56">
        <v>3400</v>
      </c>
      <c r="E74" s="78">
        <v>0.4</v>
      </c>
      <c r="F74" s="59">
        <v>3385</v>
      </c>
      <c r="G74" s="78">
        <v>7.1</v>
      </c>
      <c r="H74" s="78">
        <v>6.9</v>
      </c>
      <c r="I74" s="78">
        <v>73.3</v>
      </c>
      <c r="J74" s="78">
        <v>82.8</v>
      </c>
      <c r="K74" s="79">
        <v>86</v>
      </c>
      <c r="L74" s="80">
        <v>2420</v>
      </c>
      <c r="M74" s="81">
        <v>17000</v>
      </c>
      <c r="N74" s="81">
        <v>22000</v>
      </c>
      <c r="O74" s="82">
        <v>29200</v>
      </c>
    </row>
    <row r="75" spans="1:15" s="94" customFormat="1" x14ac:dyDescent="0.35">
      <c r="A75" s="27" t="s">
        <v>250</v>
      </c>
      <c r="B75" s="27" t="s">
        <v>90</v>
      </c>
      <c r="C75" s="27" t="s">
        <v>138</v>
      </c>
      <c r="D75" s="56">
        <v>11885</v>
      </c>
      <c r="E75" s="78">
        <v>0.6</v>
      </c>
      <c r="F75" s="59">
        <v>11815</v>
      </c>
      <c r="G75" s="78">
        <v>8</v>
      </c>
      <c r="H75" s="78">
        <v>6.8</v>
      </c>
      <c r="I75" s="78">
        <v>73</v>
      </c>
      <c r="J75" s="78">
        <v>82.1</v>
      </c>
      <c r="K75" s="79">
        <v>85.2</v>
      </c>
      <c r="L75" s="80">
        <v>8400</v>
      </c>
      <c r="M75" s="81">
        <v>17000</v>
      </c>
      <c r="N75" s="81">
        <v>22700</v>
      </c>
      <c r="O75" s="82">
        <v>29500</v>
      </c>
    </row>
    <row r="76" spans="1:15" s="94" customFormat="1" x14ac:dyDescent="0.35">
      <c r="A76" s="27" t="s">
        <v>250</v>
      </c>
      <c r="B76" s="27" t="s">
        <v>90</v>
      </c>
      <c r="C76" s="27" t="s">
        <v>139</v>
      </c>
      <c r="D76" s="56">
        <v>7910</v>
      </c>
      <c r="E76" s="78">
        <v>0.4</v>
      </c>
      <c r="F76" s="59">
        <v>7875</v>
      </c>
      <c r="G76" s="78">
        <v>7.3</v>
      </c>
      <c r="H76" s="78">
        <v>6.1</v>
      </c>
      <c r="I76" s="78">
        <v>73.2</v>
      </c>
      <c r="J76" s="78">
        <v>83.3</v>
      </c>
      <c r="K76" s="79">
        <v>86.5</v>
      </c>
      <c r="L76" s="80">
        <v>5635</v>
      </c>
      <c r="M76" s="81">
        <v>17400</v>
      </c>
      <c r="N76" s="81">
        <v>22600</v>
      </c>
      <c r="O76" s="82">
        <v>30000</v>
      </c>
    </row>
    <row r="77" spans="1:15" s="94" customFormat="1" x14ac:dyDescent="0.35">
      <c r="A77" s="27" t="s">
        <v>250</v>
      </c>
      <c r="B77" s="27" t="s">
        <v>90</v>
      </c>
      <c r="C77" s="27" t="s">
        <v>140</v>
      </c>
      <c r="D77" s="56">
        <v>7380</v>
      </c>
      <c r="E77" s="78">
        <v>0.6</v>
      </c>
      <c r="F77" s="59">
        <v>7335</v>
      </c>
      <c r="G77" s="78">
        <v>7.4</v>
      </c>
      <c r="H77" s="78">
        <v>6</v>
      </c>
      <c r="I77" s="78">
        <v>73.400000000000006</v>
      </c>
      <c r="J77" s="78">
        <v>82.7</v>
      </c>
      <c r="K77" s="79">
        <v>86.6</v>
      </c>
      <c r="L77" s="80">
        <v>5255</v>
      </c>
      <c r="M77" s="81">
        <v>18400</v>
      </c>
      <c r="N77" s="81">
        <v>24300</v>
      </c>
      <c r="O77" s="82">
        <v>31800</v>
      </c>
    </row>
    <row r="78" spans="1:15" s="94" customFormat="1" x14ac:dyDescent="0.35">
      <c r="A78" s="27" t="s">
        <v>250</v>
      </c>
      <c r="B78" s="27" t="s">
        <v>90</v>
      </c>
      <c r="C78" s="27" t="s">
        <v>141</v>
      </c>
      <c r="D78" s="56">
        <v>8870</v>
      </c>
      <c r="E78" s="78">
        <v>0.5</v>
      </c>
      <c r="F78" s="59">
        <v>8830</v>
      </c>
      <c r="G78" s="78">
        <v>6.9</v>
      </c>
      <c r="H78" s="78">
        <v>6.7</v>
      </c>
      <c r="I78" s="78">
        <v>73.400000000000006</v>
      </c>
      <c r="J78" s="78">
        <v>83.2</v>
      </c>
      <c r="K78" s="79">
        <v>86.4</v>
      </c>
      <c r="L78" s="80">
        <v>6335</v>
      </c>
      <c r="M78" s="81">
        <v>18100</v>
      </c>
      <c r="N78" s="81">
        <v>23700</v>
      </c>
      <c r="O78" s="82">
        <v>30800</v>
      </c>
    </row>
    <row r="79" spans="1:15" s="94" customFormat="1" x14ac:dyDescent="0.35">
      <c r="A79" s="27" t="s">
        <v>250</v>
      </c>
      <c r="B79" s="27" t="s">
        <v>90</v>
      </c>
      <c r="C79" s="27" t="s">
        <v>142</v>
      </c>
      <c r="D79" s="56">
        <v>10360</v>
      </c>
      <c r="E79" s="78">
        <v>0.4</v>
      </c>
      <c r="F79" s="59">
        <v>10315</v>
      </c>
      <c r="G79" s="78">
        <v>7.5</v>
      </c>
      <c r="H79" s="78">
        <v>6.1</v>
      </c>
      <c r="I79" s="78">
        <v>74.7</v>
      </c>
      <c r="J79" s="78">
        <v>83</v>
      </c>
      <c r="K79" s="79">
        <v>86.4</v>
      </c>
      <c r="L79" s="80">
        <v>7495</v>
      </c>
      <c r="M79" s="81">
        <v>19600</v>
      </c>
      <c r="N79" s="81">
        <v>25900</v>
      </c>
      <c r="O79" s="82">
        <v>34000</v>
      </c>
    </row>
    <row r="80" spans="1:15" s="94" customFormat="1" x14ac:dyDescent="0.35">
      <c r="A80" s="27" t="s">
        <v>250</v>
      </c>
      <c r="B80" s="27" t="s">
        <v>90</v>
      </c>
      <c r="C80" s="27" t="s">
        <v>143</v>
      </c>
      <c r="D80" s="56">
        <v>16605</v>
      </c>
      <c r="E80" s="78">
        <v>1</v>
      </c>
      <c r="F80" s="59">
        <v>16435</v>
      </c>
      <c r="G80" s="78">
        <v>8.8000000000000007</v>
      </c>
      <c r="H80" s="78">
        <v>8.4</v>
      </c>
      <c r="I80" s="78">
        <v>71.7</v>
      </c>
      <c r="J80" s="78">
        <v>79.400000000000006</v>
      </c>
      <c r="K80" s="79">
        <v>82.9</v>
      </c>
      <c r="L80" s="80">
        <v>11390</v>
      </c>
      <c r="M80" s="81">
        <v>19700</v>
      </c>
      <c r="N80" s="81">
        <v>26800</v>
      </c>
      <c r="O80" s="82">
        <v>34700</v>
      </c>
    </row>
    <row r="81" spans="1:21" s="94" customFormat="1" x14ac:dyDescent="0.35">
      <c r="A81" s="27" t="s">
        <v>250</v>
      </c>
      <c r="B81" s="27" t="s">
        <v>90</v>
      </c>
      <c r="C81" s="27" t="s">
        <v>144</v>
      </c>
      <c r="D81" s="56">
        <v>16210</v>
      </c>
      <c r="E81" s="78">
        <v>0.5</v>
      </c>
      <c r="F81" s="59">
        <v>16125</v>
      </c>
      <c r="G81" s="78">
        <v>7.6</v>
      </c>
      <c r="H81" s="78">
        <v>6.4</v>
      </c>
      <c r="I81" s="78">
        <v>74.900000000000006</v>
      </c>
      <c r="J81" s="78">
        <v>82.8</v>
      </c>
      <c r="K81" s="79">
        <v>86</v>
      </c>
      <c r="L81" s="80">
        <v>11760</v>
      </c>
      <c r="M81" s="81">
        <v>20300</v>
      </c>
      <c r="N81" s="81">
        <v>26900</v>
      </c>
      <c r="O81" s="82">
        <v>35000</v>
      </c>
    </row>
    <row r="82" spans="1:21" s="94" customFormat="1" x14ac:dyDescent="0.35">
      <c r="A82" s="27" t="s">
        <v>250</v>
      </c>
      <c r="B82" s="27" t="s">
        <v>90</v>
      </c>
      <c r="C82" s="27" t="s">
        <v>145</v>
      </c>
      <c r="D82" s="56">
        <v>7620</v>
      </c>
      <c r="E82" s="78">
        <v>0.6</v>
      </c>
      <c r="F82" s="59">
        <v>7575</v>
      </c>
      <c r="G82" s="78">
        <v>7.6</v>
      </c>
      <c r="H82" s="78">
        <v>6.5</v>
      </c>
      <c r="I82" s="78">
        <v>72.8</v>
      </c>
      <c r="J82" s="78">
        <v>82.4</v>
      </c>
      <c r="K82" s="79">
        <v>85.9</v>
      </c>
      <c r="L82" s="80">
        <v>5325</v>
      </c>
      <c r="M82" s="81">
        <v>18500</v>
      </c>
      <c r="N82" s="81">
        <v>24700</v>
      </c>
      <c r="O82" s="82">
        <v>32100</v>
      </c>
    </row>
    <row r="83" spans="1:21" s="94" customFormat="1" x14ac:dyDescent="0.35">
      <c r="A83" s="27" t="s">
        <v>250</v>
      </c>
      <c r="B83" s="27" t="s">
        <v>90</v>
      </c>
      <c r="C83" s="27" t="s">
        <v>146</v>
      </c>
      <c r="D83" s="56">
        <v>3055</v>
      </c>
      <c r="E83" s="78">
        <v>2.2000000000000002</v>
      </c>
      <c r="F83" s="59">
        <v>2985</v>
      </c>
      <c r="G83" s="78">
        <v>10.5</v>
      </c>
      <c r="H83" s="78">
        <v>7.2</v>
      </c>
      <c r="I83" s="78">
        <v>66.3</v>
      </c>
      <c r="J83" s="78">
        <v>77.5</v>
      </c>
      <c r="K83" s="79">
        <v>82.3</v>
      </c>
      <c r="L83" s="80">
        <v>1910</v>
      </c>
      <c r="M83" s="81">
        <v>17200</v>
      </c>
      <c r="N83" s="81">
        <v>24600</v>
      </c>
      <c r="O83" s="82">
        <v>33400</v>
      </c>
    </row>
    <row r="84" spans="1:21" s="94" customFormat="1" x14ac:dyDescent="0.35">
      <c r="A84" s="27" t="s">
        <v>250</v>
      </c>
      <c r="B84" s="27" t="s">
        <v>90</v>
      </c>
      <c r="C84" s="27" t="s">
        <v>103</v>
      </c>
      <c r="D84" s="56">
        <v>215</v>
      </c>
      <c r="E84" s="78">
        <v>15.7</v>
      </c>
      <c r="F84" s="59">
        <v>180</v>
      </c>
      <c r="G84" s="78">
        <v>25.3</v>
      </c>
      <c r="H84" s="78">
        <v>5.5</v>
      </c>
      <c r="I84" s="78">
        <v>53.3</v>
      </c>
      <c r="J84" s="78">
        <v>62.1</v>
      </c>
      <c r="K84" s="79">
        <v>69.2</v>
      </c>
      <c r="L84" s="80">
        <v>95</v>
      </c>
      <c r="M84" s="81">
        <v>18100</v>
      </c>
      <c r="N84" s="81">
        <v>26400</v>
      </c>
      <c r="O84" s="82">
        <v>33500</v>
      </c>
    </row>
    <row r="85" spans="1:21" s="94" customFormat="1" x14ac:dyDescent="0.35">
      <c r="D85" s="56"/>
      <c r="E85" s="78"/>
      <c r="F85" s="59"/>
      <c r="G85" s="78"/>
      <c r="H85" s="78"/>
      <c r="I85" s="78"/>
      <c r="J85" s="78"/>
      <c r="K85" s="79"/>
      <c r="L85" s="80"/>
      <c r="M85" s="81"/>
      <c r="N85" s="81"/>
      <c r="O85" s="82"/>
    </row>
    <row r="86" spans="1:21" s="94" customFormat="1" x14ac:dyDescent="0.35">
      <c r="A86" s="27" t="s">
        <v>251</v>
      </c>
      <c r="B86" s="44" t="s">
        <v>309</v>
      </c>
      <c r="C86" s="35" t="s">
        <v>86</v>
      </c>
      <c r="D86" s="56">
        <v>190785</v>
      </c>
      <c r="E86" s="78">
        <v>1.6</v>
      </c>
      <c r="F86" s="59">
        <v>187745</v>
      </c>
      <c r="G86" s="78">
        <v>8.3000000000000007</v>
      </c>
      <c r="H86" s="78">
        <v>5.8</v>
      </c>
      <c r="I86" s="78">
        <v>75.900000000000006</v>
      </c>
      <c r="J86" s="78">
        <v>84</v>
      </c>
      <c r="K86" s="79">
        <v>85.9</v>
      </c>
      <c r="L86" s="80">
        <v>138115</v>
      </c>
      <c r="M86" s="81">
        <v>19500</v>
      </c>
      <c r="N86" s="81">
        <v>26600</v>
      </c>
      <c r="O86" s="82">
        <v>35100</v>
      </c>
    </row>
    <row r="87" spans="1:21" s="94" customFormat="1" x14ac:dyDescent="0.35">
      <c r="A87" s="27" t="s">
        <v>251</v>
      </c>
      <c r="B87" s="44" t="s">
        <v>309</v>
      </c>
      <c r="C87" s="44" t="s">
        <v>137</v>
      </c>
      <c r="D87" s="56">
        <v>7400</v>
      </c>
      <c r="E87" s="78">
        <v>1.1000000000000001</v>
      </c>
      <c r="F87" s="59">
        <v>7315</v>
      </c>
      <c r="G87" s="78">
        <v>8</v>
      </c>
      <c r="H87" s="78">
        <v>5.3</v>
      </c>
      <c r="I87" s="78">
        <v>74.900000000000006</v>
      </c>
      <c r="J87" s="78">
        <v>84.7</v>
      </c>
      <c r="K87" s="79">
        <v>86.7</v>
      </c>
      <c r="L87" s="80">
        <v>5325</v>
      </c>
      <c r="M87" s="81">
        <v>17500</v>
      </c>
      <c r="N87" s="81">
        <v>23300</v>
      </c>
      <c r="O87" s="82">
        <v>30100</v>
      </c>
    </row>
    <row r="88" spans="1:21" s="94" customFormat="1" x14ac:dyDescent="0.35">
      <c r="A88" s="27" t="s">
        <v>251</v>
      </c>
      <c r="B88" s="44" t="s">
        <v>309</v>
      </c>
      <c r="C88" s="27" t="s">
        <v>138</v>
      </c>
      <c r="D88" s="56">
        <v>24440</v>
      </c>
      <c r="E88" s="78">
        <v>1.1000000000000001</v>
      </c>
      <c r="F88" s="59">
        <v>24175</v>
      </c>
      <c r="G88" s="78">
        <v>8.1</v>
      </c>
      <c r="H88" s="78">
        <v>5.6</v>
      </c>
      <c r="I88" s="78">
        <v>76.2</v>
      </c>
      <c r="J88" s="78">
        <v>84.4</v>
      </c>
      <c r="K88" s="79">
        <v>86.3</v>
      </c>
      <c r="L88" s="80">
        <v>17860</v>
      </c>
      <c r="M88" s="81">
        <v>18100</v>
      </c>
      <c r="N88" s="81">
        <v>24400</v>
      </c>
      <c r="O88" s="82">
        <v>31500</v>
      </c>
    </row>
    <row r="89" spans="1:21" s="94" customFormat="1" x14ac:dyDescent="0.35">
      <c r="A89" s="27" t="s">
        <v>251</v>
      </c>
      <c r="B89" s="44" t="s">
        <v>309</v>
      </c>
      <c r="C89" s="27" t="s">
        <v>139</v>
      </c>
      <c r="D89" s="56">
        <v>16430</v>
      </c>
      <c r="E89" s="78">
        <v>1.4</v>
      </c>
      <c r="F89" s="59">
        <v>16200</v>
      </c>
      <c r="G89" s="78">
        <v>8</v>
      </c>
      <c r="H89" s="78">
        <v>5.2</v>
      </c>
      <c r="I89" s="78">
        <v>76.5</v>
      </c>
      <c r="J89" s="78">
        <v>84.8</v>
      </c>
      <c r="K89" s="79">
        <v>86.8</v>
      </c>
      <c r="L89" s="80">
        <v>12065</v>
      </c>
      <c r="M89" s="81">
        <v>18100</v>
      </c>
      <c r="N89" s="81">
        <v>24400</v>
      </c>
      <c r="O89" s="82">
        <v>31700</v>
      </c>
    </row>
    <row r="90" spans="1:21" s="94" customFormat="1" x14ac:dyDescent="0.35">
      <c r="A90" s="27" t="s">
        <v>251</v>
      </c>
      <c r="B90" s="44" t="s">
        <v>309</v>
      </c>
      <c r="C90" s="44" t="s">
        <v>140</v>
      </c>
      <c r="D90" s="56">
        <v>15125</v>
      </c>
      <c r="E90" s="78">
        <v>1.3</v>
      </c>
      <c r="F90" s="59">
        <v>14930</v>
      </c>
      <c r="G90" s="78">
        <v>7.9</v>
      </c>
      <c r="H90" s="78">
        <v>5.2</v>
      </c>
      <c r="I90" s="78">
        <v>76.7</v>
      </c>
      <c r="J90" s="78">
        <v>84.9</v>
      </c>
      <c r="K90" s="79">
        <v>86.9</v>
      </c>
      <c r="L90" s="80">
        <v>11140</v>
      </c>
      <c r="M90" s="81">
        <v>18700</v>
      </c>
      <c r="N90" s="81">
        <v>25100</v>
      </c>
      <c r="O90" s="82">
        <v>33000</v>
      </c>
    </row>
    <row r="91" spans="1:21" s="94" customFormat="1" x14ac:dyDescent="0.35">
      <c r="A91" s="27" t="s">
        <v>251</v>
      </c>
      <c r="B91" s="44" t="s">
        <v>309</v>
      </c>
      <c r="C91" s="44" t="s">
        <v>141</v>
      </c>
      <c r="D91" s="56">
        <v>18475</v>
      </c>
      <c r="E91" s="78">
        <v>1.2</v>
      </c>
      <c r="F91" s="59">
        <v>18255</v>
      </c>
      <c r="G91" s="78">
        <v>7.2</v>
      </c>
      <c r="H91" s="78">
        <v>5.3</v>
      </c>
      <c r="I91" s="78">
        <v>77.099999999999994</v>
      </c>
      <c r="J91" s="78">
        <v>85.8</v>
      </c>
      <c r="K91" s="79">
        <v>87.6</v>
      </c>
      <c r="L91" s="80">
        <v>13680</v>
      </c>
      <c r="M91" s="81">
        <v>18900</v>
      </c>
      <c r="N91" s="81">
        <v>25400</v>
      </c>
      <c r="O91" s="82">
        <v>33100</v>
      </c>
    </row>
    <row r="92" spans="1:21" s="94" customFormat="1" x14ac:dyDescent="0.35">
      <c r="A92" s="27" t="s">
        <v>251</v>
      </c>
      <c r="B92" s="44" t="s">
        <v>309</v>
      </c>
      <c r="C92" s="27" t="s">
        <v>142</v>
      </c>
      <c r="D92" s="56">
        <v>20720</v>
      </c>
      <c r="E92" s="78">
        <v>1.2</v>
      </c>
      <c r="F92" s="59">
        <v>20470</v>
      </c>
      <c r="G92" s="78">
        <v>7.9</v>
      </c>
      <c r="H92" s="78">
        <v>5.4</v>
      </c>
      <c r="I92" s="78">
        <v>77.400000000000006</v>
      </c>
      <c r="J92" s="78">
        <v>85</v>
      </c>
      <c r="K92" s="79">
        <v>86.7</v>
      </c>
      <c r="L92" s="80">
        <v>15390</v>
      </c>
      <c r="M92" s="81">
        <v>21000</v>
      </c>
      <c r="N92" s="81">
        <v>27900</v>
      </c>
      <c r="O92" s="82">
        <v>36700</v>
      </c>
    </row>
    <row r="93" spans="1:21" s="94" customFormat="1" x14ac:dyDescent="0.35">
      <c r="A93" s="27" t="s">
        <v>251</v>
      </c>
      <c r="B93" s="44" t="s">
        <v>309</v>
      </c>
      <c r="C93" s="27" t="s">
        <v>143</v>
      </c>
      <c r="D93" s="56">
        <v>33035</v>
      </c>
      <c r="E93" s="78">
        <v>1.6</v>
      </c>
      <c r="F93" s="59">
        <v>32505</v>
      </c>
      <c r="G93" s="78">
        <v>9.5</v>
      </c>
      <c r="H93" s="78">
        <v>7.3</v>
      </c>
      <c r="I93" s="78">
        <v>74</v>
      </c>
      <c r="J93" s="78">
        <v>81.099999999999994</v>
      </c>
      <c r="K93" s="79">
        <v>83.2</v>
      </c>
      <c r="L93" s="80">
        <v>23285</v>
      </c>
      <c r="M93" s="81">
        <v>21300</v>
      </c>
      <c r="N93" s="81">
        <v>29000</v>
      </c>
      <c r="O93" s="82">
        <v>38300</v>
      </c>
      <c r="U93" s="94" t="s">
        <v>3</v>
      </c>
    </row>
    <row r="94" spans="1:21" s="94" customFormat="1" x14ac:dyDescent="0.35">
      <c r="A94" s="27" t="s">
        <v>251</v>
      </c>
      <c r="B94" s="44" t="s">
        <v>309</v>
      </c>
      <c r="C94" s="27" t="s">
        <v>144</v>
      </c>
      <c r="D94" s="56">
        <v>32085</v>
      </c>
      <c r="E94" s="78">
        <v>1.3</v>
      </c>
      <c r="F94" s="59">
        <v>31660</v>
      </c>
      <c r="G94" s="78">
        <v>8.1999999999999993</v>
      </c>
      <c r="H94" s="78">
        <v>5.6</v>
      </c>
      <c r="I94" s="78">
        <v>76.8</v>
      </c>
      <c r="J94" s="78">
        <v>84.4</v>
      </c>
      <c r="K94" s="79">
        <v>86.2</v>
      </c>
      <c r="L94" s="80">
        <v>23510</v>
      </c>
      <c r="M94" s="81">
        <v>21600</v>
      </c>
      <c r="N94" s="81">
        <v>28900</v>
      </c>
      <c r="O94" s="82">
        <v>38500</v>
      </c>
    </row>
    <row r="95" spans="1:21" s="94" customFormat="1" x14ac:dyDescent="0.35">
      <c r="A95" s="27" t="s">
        <v>251</v>
      </c>
      <c r="B95" s="44" t="s">
        <v>309</v>
      </c>
      <c r="C95" s="44" t="s">
        <v>145</v>
      </c>
      <c r="D95" s="56">
        <v>15745</v>
      </c>
      <c r="E95" s="78">
        <v>1.3</v>
      </c>
      <c r="F95" s="59">
        <v>15545</v>
      </c>
      <c r="G95" s="78">
        <v>7.9</v>
      </c>
      <c r="H95" s="78">
        <v>5.4</v>
      </c>
      <c r="I95" s="78">
        <v>75.8</v>
      </c>
      <c r="J95" s="78">
        <v>84.9</v>
      </c>
      <c r="K95" s="79">
        <v>86.7</v>
      </c>
      <c r="L95" s="80">
        <v>11370</v>
      </c>
      <c r="M95" s="81">
        <v>19300</v>
      </c>
      <c r="N95" s="81">
        <v>26300</v>
      </c>
      <c r="O95" s="82">
        <v>34300</v>
      </c>
    </row>
    <row r="96" spans="1:21" s="94" customFormat="1" x14ac:dyDescent="0.35">
      <c r="A96" s="27" t="s">
        <v>251</v>
      </c>
      <c r="B96" s="44" t="s">
        <v>309</v>
      </c>
      <c r="C96" s="44" t="s">
        <v>146</v>
      </c>
      <c r="D96" s="56">
        <v>6530</v>
      </c>
      <c r="E96" s="78">
        <v>8</v>
      </c>
      <c r="F96" s="59">
        <v>6005</v>
      </c>
      <c r="G96" s="78">
        <v>10.3</v>
      </c>
      <c r="H96" s="78">
        <v>5.8</v>
      </c>
      <c r="I96" s="78">
        <v>71.099999999999994</v>
      </c>
      <c r="J96" s="78">
        <v>81.2</v>
      </c>
      <c r="K96" s="79">
        <v>83.9</v>
      </c>
      <c r="L96" s="80">
        <v>4090</v>
      </c>
      <c r="M96" s="81">
        <v>19100</v>
      </c>
      <c r="N96" s="81">
        <v>26400</v>
      </c>
      <c r="O96" s="82">
        <v>36400</v>
      </c>
    </row>
    <row r="97" spans="1:15" s="94" customFormat="1" x14ac:dyDescent="0.35">
      <c r="A97" s="27" t="s">
        <v>251</v>
      </c>
      <c r="B97" s="44" t="s">
        <v>309</v>
      </c>
      <c r="C97" s="44" t="s">
        <v>103</v>
      </c>
      <c r="D97" s="56">
        <v>800</v>
      </c>
      <c r="E97" s="78">
        <v>14.6</v>
      </c>
      <c r="F97" s="59">
        <v>685</v>
      </c>
      <c r="G97" s="78">
        <v>22.3</v>
      </c>
      <c r="H97" s="78">
        <v>7.5</v>
      </c>
      <c r="I97" s="78">
        <v>61.3</v>
      </c>
      <c r="J97" s="78">
        <v>67.8</v>
      </c>
      <c r="K97" s="79">
        <v>70.3</v>
      </c>
      <c r="L97" s="80">
        <v>400</v>
      </c>
      <c r="M97" s="81">
        <v>18300</v>
      </c>
      <c r="N97" s="81">
        <v>25400</v>
      </c>
      <c r="O97" s="82">
        <v>35200</v>
      </c>
    </row>
    <row r="98" spans="1:15" s="94" customFormat="1" x14ac:dyDescent="0.35">
      <c r="A98" s="27"/>
      <c r="B98" s="27"/>
      <c r="C98" s="44"/>
      <c r="D98" s="56"/>
      <c r="E98" s="78"/>
      <c r="F98" s="59"/>
      <c r="G98" s="78"/>
      <c r="H98" s="78"/>
      <c r="I98" s="78"/>
      <c r="J98" s="78"/>
      <c r="K98" s="79"/>
      <c r="L98" s="80"/>
      <c r="M98" s="81"/>
      <c r="N98" s="81"/>
      <c r="O98" s="82"/>
    </row>
    <row r="99" spans="1:15" s="94" customFormat="1" x14ac:dyDescent="0.35">
      <c r="A99" s="27" t="s">
        <v>251</v>
      </c>
      <c r="B99" s="27" t="s">
        <v>89</v>
      </c>
      <c r="C99" s="35" t="s">
        <v>86</v>
      </c>
      <c r="D99" s="56">
        <v>106760</v>
      </c>
      <c r="E99" s="78">
        <v>1.9</v>
      </c>
      <c r="F99" s="59">
        <v>104680</v>
      </c>
      <c r="G99" s="78">
        <v>7.5</v>
      </c>
      <c r="H99" s="78">
        <v>5.7</v>
      </c>
      <c r="I99" s="78">
        <v>75.900000000000006</v>
      </c>
      <c r="J99" s="78">
        <v>84.9</v>
      </c>
      <c r="K99" s="79">
        <v>86.8</v>
      </c>
      <c r="L99" s="80">
        <v>77175</v>
      </c>
      <c r="M99" s="81">
        <v>18700</v>
      </c>
      <c r="N99" s="81">
        <v>25300</v>
      </c>
      <c r="O99" s="82">
        <v>32200</v>
      </c>
    </row>
    <row r="100" spans="1:15" s="94" customFormat="1" x14ac:dyDescent="0.35">
      <c r="A100" s="27" t="s">
        <v>251</v>
      </c>
      <c r="B100" s="27" t="s">
        <v>89</v>
      </c>
      <c r="C100" s="44" t="s">
        <v>137</v>
      </c>
      <c r="D100" s="56">
        <v>4240</v>
      </c>
      <c r="E100" s="78">
        <v>1.5</v>
      </c>
      <c r="F100" s="59">
        <v>4180</v>
      </c>
      <c r="G100" s="78">
        <v>7.4</v>
      </c>
      <c r="H100" s="78">
        <v>4.8</v>
      </c>
      <c r="I100" s="78">
        <v>74.5</v>
      </c>
      <c r="J100" s="78">
        <v>85.8</v>
      </c>
      <c r="K100" s="79">
        <v>87.8</v>
      </c>
      <c r="L100" s="80">
        <v>3025</v>
      </c>
      <c r="M100" s="81">
        <v>16500</v>
      </c>
      <c r="N100" s="81">
        <v>22400</v>
      </c>
      <c r="O100" s="82">
        <v>28200</v>
      </c>
    </row>
    <row r="101" spans="1:15" s="94" customFormat="1" x14ac:dyDescent="0.35">
      <c r="A101" s="27" t="s">
        <v>251</v>
      </c>
      <c r="B101" s="27" t="s">
        <v>89</v>
      </c>
      <c r="C101" s="27" t="s">
        <v>138</v>
      </c>
      <c r="D101" s="56">
        <v>13945</v>
      </c>
      <c r="E101" s="78">
        <v>1.4</v>
      </c>
      <c r="F101" s="59">
        <v>13750</v>
      </c>
      <c r="G101" s="78">
        <v>7.5</v>
      </c>
      <c r="H101" s="78">
        <v>5.2</v>
      </c>
      <c r="I101" s="78">
        <v>76.3</v>
      </c>
      <c r="J101" s="78">
        <v>85.6</v>
      </c>
      <c r="K101" s="79">
        <v>87.4</v>
      </c>
      <c r="L101" s="80">
        <v>10180</v>
      </c>
      <c r="M101" s="81">
        <v>17500</v>
      </c>
      <c r="N101" s="81">
        <v>23400</v>
      </c>
      <c r="O101" s="82">
        <v>29600</v>
      </c>
    </row>
    <row r="102" spans="1:15" s="94" customFormat="1" x14ac:dyDescent="0.35">
      <c r="A102" s="27" t="s">
        <v>251</v>
      </c>
      <c r="B102" s="27" t="s">
        <v>89</v>
      </c>
      <c r="C102" s="27" t="s">
        <v>139</v>
      </c>
      <c r="D102" s="56">
        <v>9385</v>
      </c>
      <c r="E102" s="78">
        <v>1.8</v>
      </c>
      <c r="F102" s="59">
        <v>9215</v>
      </c>
      <c r="G102" s="78">
        <v>7.3</v>
      </c>
      <c r="H102" s="78">
        <v>5.3</v>
      </c>
      <c r="I102" s="78">
        <v>76.099999999999994</v>
      </c>
      <c r="J102" s="78">
        <v>85.6</v>
      </c>
      <c r="K102" s="79">
        <v>87.4</v>
      </c>
      <c r="L102" s="80">
        <v>6850</v>
      </c>
      <c r="M102" s="81">
        <v>17100</v>
      </c>
      <c r="N102" s="81">
        <v>23200</v>
      </c>
      <c r="O102" s="82">
        <v>29300</v>
      </c>
    </row>
    <row r="103" spans="1:15" s="94" customFormat="1" x14ac:dyDescent="0.35">
      <c r="A103" s="27" t="s">
        <v>251</v>
      </c>
      <c r="B103" s="27" t="s">
        <v>89</v>
      </c>
      <c r="C103" s="44" t="s">
        <v>140</v>
      </c>
      <c r="D103" s="56">
        <v>8590</v>
      </c>
      <c r="E103" s="78">
        <v>1.7</v>
      </c>
      <c r="F103" s="59">
        <v>8445</v>
      </c>
      <c r="G103" s="78">
        <v>7.2</v>
      </c>
      <c r="H103" s="78">
        <v>4.9000000000000004</v>
      </c>
      <c r="I103" s="78">
        <v>77.3</v>
      </c>
      <c r="J103" s="78">
        <v>86</v>
      </c>
      <c r="K103" s="79">
        <v>87.9</v>
      </c>
      <c r="L103" s="80">
        <v>6370</v>
      </c>
      <c r="M103" s="81">
        <v>17800</v>
      </c>
      <c r="N103" s="81">
        <v>24100</v>
      </c>
      <c r="O103" s="82">
        <v>30200</v>
      </c>
    </row>
    <row r="104" spans="1:15" s="94" customFormat="1" x14ac:dyDescent="0.35">
      <c r="A104" s="27" t="s">
        <v>251</v>
      </c>
      <c r="B104" s="27" t="s">
        <v>89</v>
      </c>
      <c r="C104" s="44" t="s">
        <v>141</v>
      </c>
      <c r="D104" s="56">
        <v>10425</v>
      </c>
      <c r="E104" s="78">
        <v>1.5</v>
      </c>
      <c r="F104" s="59">
        <v>10265</v>
      </c>
      <c r="G104" s="78">
        <v>6.2</v>
      </c>
      <c r="H104" s="78">
        <v>5</v>
      </c>
      <c r="I104" s="78">
        <v>77.599999999999994</v>
      </c>
      <c r="J104" s="78">
        <v>87.1</v>
      </c>
      <c r="K104" s="79">
        <v>88.8</v>
      </c>
      <c r="L104" s="80">
        <v>7750</v>
      </c>
      <c r="M104" s="81">
        <v>18200</v>
      </c>
      <c r="N104" s="81">
        <v>24400</v>
      </c>
      <c r="O104" s="82">
        <v>30300</v>
      </c>
    </row>
    <row r="105" spans="1:15" s="94" customFormat="1" x14ac:dyDescent="0.35">
      <c r="A105" s="27" t="s">
        <v>251</v>
      </c>
      <c r="B105" s="27" t="s">
        <v>89</v>
      </c>
      <c r="C105" s="27" t="s">
        <v>142</v>
      </c>
      <c r="D105" s="56">
        <v>11360</v>
      </c>
      <c r="E105" s="78">
        <v>1.6</v>
      </c>
      <c r="F105" s="59">
        <v>11175</v>
      </c>
      <c r="G105" s="78">
        <v>6.9</v>
      </c>
      <c r="H105" s="78">
        <v>5.6</v>
      </c>
      <c r="I105" s="78">
        <v>77.5</v>
      </c>
      <c r="J105" s="78">
        <v>85.8</v>
      </c>
      <c r="K105" s="79">
        <v>87.5</v>
      </c>
      <c r="L105" s="80">
        <v>8425</v>
      </c>
      <c r="M105" s="81">
        <v>19900</v>
      </c>
      <c r="N105" s="81">
        <v>26500</v>
      </c>
      <c r="O105" s="82">
        <v>33400</v>
      </c>
    </row>
    <row r="106" spans="1:15" s="94" customFormat="1" x14ac:dyDescent="0.35">
      <c r="A106" s="27" t="s">
        <v>251</v>
      </c>
      <c r="B106" s="27" t="s">
        <v>89</v>
      </c>
      <c r="C106" s="27" t="s">
        <v>143</v>
      </c>
      <c r="D106" s="56">
        <v>18420</v>
      </c>
      <c r="E106" s="78">
        <v>1.8</v>
      </c>
      <c r="F106" s="59">
        <v>18080</v>
      </c>
      <c r="G106" s="78">
        <v>9.1</v>
      </c>
      <c r="H106" s="78">
        <v>7.4</v>
      </c>
      <c r="I106" s="78">
        <v>73.099999999999994</v>
      </c>
      <c r="J106" s="78">
        <v>81.3</v>
      </c>
      <c r="K106" s="79">
        <v>83.5</v>
      </c>
      <c r="L106" s="80">
        <v>12815</v>
      </c>
      <c r="M106" s="81">
        <v>20500</v>
      </c>
      <c r="N106" s="81">
        <v>27800</v>
      </c>
      <c r="O106" s="82">
        <v>35200</v>
      </c>
    </row>
    <row r="107" spans="1:15" s="94" customFormat="1" x14ac:dyDescent="0.35">
      <c r="A107" s="27" t="s">
        <v>251</v>
      </c>
      <c r="B107" s="27" t="s">
        <v>89</v>
      </c>
      <c r="C107" s="27" t="s">
        <v>144</v>
      </c>
      <c r="D107" s="56">
        <v>17510</v>
      </c>
      <c r="E107" s="78">
        <v>1.7</v>
      </c>
      <c r="F107" s="59">
        <v>17220</v>
      </c>
      <c r="G107" s="78">
        <v>7.4</v>
      </c>
      <c r="H107" s="78">
        <v>5.4</v>
      </c>
      <c r="I107" s="78">
        <v>77.099999999999994</v>
      </c>
      <c r="J107" s="78">
        <v>85.4</v>
      </c>
      <c r="K107" s="79">
        <v>87.2</v>
      </c>
      <c r="L107" s="80">
        <v>12855</v>
      </c>
      <c r="M107" s="81">
        <v>20600</v>
      </c>
      <c r="N107" s="81">
        <v>27300</v>
      </c>
      <c r="O107" s="82">
        <v>35000</v>
      </c>
    </row>
    <row r="108" spans="1:15" s="94" customFormat="1" x14ac:dyDescent="0.35">
      <c r="A108" s="27" t="s">
        <v>251</v>
      </c>
      <c r="B108" s="27" t="s">
        <v>89</v>
      </c>
      <c r="C108" s="44" t="s">
        <v>145</v>
      </c>
      <c r="D108" s="56">
        <v>8705</v>
      </c>
      <c r="E108" s="78">
        <v>1.6</v>
      </c>
      <c r="F108" s="59">
        <v>8565</v>
      </c>
      <c r="G108" s="78">
        <v>6.4</v>
      </c>
      <c r="H108" s="78">
        <v>5.4</v>
      </c>
      <c r="I108" s="78">
        <v>76.2</v>
      </c>
      <c r="J108" s="78">
        <v>86.3</v>
      </c>
      <c r="K108" s="79">
        <v>88.2</v>
      </c>
      <c r="L108" s="80">
        <v>6320</v>
      </c>
      <c r="M108" s="81">
        <v>18200</v>
      </c>
      <c r="N108" s="81">
        <v>25000</v>
      </c>
      <c r="O108" s="82">
        <v>31100</v>
      </c>
    </row>
    <row r="109" spans="1:15" s="94" customFormat="1" x14ac:dyDescent="0.35">
      <c r="A109" s="27" t="s">
        <v>251</v>
      </c>
      <c r="B109" s="27" t="s">
        <v>89</v>
      </c>
      <c r="C109" s="44" t="s">
        <v>146</v>
      </c>
      <c r="D109" s="56">
        <v>3765</v>
      </c>
      <c r="E109" s="78">
        <v>8.9</v>
      </c>
      <c r="F109" s="59">
        <v>3430</v>
      </c>
      <c r="G109" s="78">
        <v>8.6999999999999993</v>
      </c>
      <c r="H109" s="78">
        <v>6.1</v>
      </c>
      <c r="I109" s="78">
        <v>72.3</v>
      </c>
      <c r="J109" s="78">
        <v>82.6</v>
      </c>
      <c r="K109" s="79">
        <v>85.2</v>
      </c>
      <c r="L109" s="80">
        <v>2385</v>
      </c>
      <c r="M109" s="81">
        <v>18300</v>
      </c>
      <c r="N109" s="81">
        <v>24800</v>
      </c>
      <c r="O109" s="82">
        <v>33400</v>
      </c>
    </row>
    <row r="110" spans="1:15" s="94" customFormat="1" x14ac:dyDescent="0.35">
      <c r="A110" s="27" t="s">
        <v>251</v>
      </c>
      <c r="B110" s="27" t="s">
        <v>89</v>
      </c>
      <c r="C110" s="44" t="s">
        <v>103</v>
      </c>
      <c r="D110" s="56">
        <v>415</v>
      </c>
      <c r="E110" s="78">
        <v>13.8</v>
      </c>
      <c r="F110" s="59">
        <v>355</v>
      </c>
      <c r="G110" s="78">
        <v>25.5</v>
      </c>
      <c r="H110" s="78">
        <v>5.9</v>
      </c>
      <c r="I110" s="78">
        <v>60.2</v>
      </c>
      <c r="J110" s="78">
        <v>66.900000000000006</v>
      </c>
      <c r="K110" s="79">
        <v>68.599999999999994</v>
      </c>
      <c r="L110" s="80">
        <v>205</v>
      </c>
      <c r="M110" s="81">
        <v>17600</v>
      </c>
      <c r="N110" s="81">
        <v>24000</v>
      </c>
      <c r="O110" s="82">
        <v>33200</v>
      </c>
    </row>
    <row r="111" spans="1:15" s="94" customFormat="1" x14ac:dyDescent="0.35">
      <c r="A111" s="27"/>
      <c r="B111" s="27"/>
      <c r="C111" s="44"/>
      <c r="D111" s="56"/>
      <c r="E111" s="78"/>
      <c r="F111" s="59"/>
      <c r="G111" s="78"/>
      <c r="H111" s="78"/>
      <c r="I111" s="78"/>
      <c r="J111" s="78"/>
      <c r="K111" s="79"/>
      <c r="L111" s="80"/>
      <c r="M111" s="81"/>
      <c r="N111" s="81"/>
      <c r="O111" s="82"/>
    </row>
    <row r="112" spans="1:15" s="94" customFormat="1" x14ac:dyDescent="0.35">
      <c r="A112" s="27" t="s">
        <v>251</v>
      </c>
      <c r="B112" s="27" t="s">
        <v>90</v>
      </c>
      <c r="C112" s="35" t="s">
        <v>86</v>
      </c>
      <c r="D112" s="56">
        <v>84025</v>
      </c>
      <c r="E112" s="78">
        <v>1.1000000000000001</v>
      </c>
      <c r="F112" s="59">
        <v>83065</v>
      </c>
      <c r="G112" s="78">
        <v>9.3000000000000007</v>
      </c>
      <c r="H112" s="78">
        <v>5.9</v>
      </c>
      <c r="I112" s="78">
        <v>75.900000000000006</v>
      </c>
      <c r="J112" s="78">
        <v>82.9</v>
      </c>
      <c r="K112" s="79">
        <v>84.8</v>
      </c>
      <c r="L112" s="80">
        <v>60935</v>
      </c>
      <c r="M112" s="81">
        <v>20900</v>
      </c>
      <c r="N112" s="81">
        <v>28700</v>
      </c>
      <c r="O112" s="82">
        <v>39500</v>
      </c>
    </row>
    <row r="113" spans="1:15" s="94" customFormat="1" x14ac:dyDescent="0.35">
      <c r="A113" s="27" t="s">
        <v>251</v>
      </c>
      <c r="B113" s="27" t="s">
        <v>90</v>
      </c>
      <c r="C113" s="27" t="s">
        <v>137</v>
      </c>
      <c r="D113" s="56">
        <v>3155</v>
      </c>
      <c r="E113" s="78">
        <v>0.7</v>
      </c>
      <c r="F113" s="59">
        <v>3135</v>
      </c>
      <c r="G113" s="78">
        <v>8.8000000000000007</v>
      </c>
      <c r="H113" s="78">
        <v>6</v>
      </c>
      <c r="I113" s="78">
        <v>75.400000000000006</v>
      </c>
      <c r="J113" s="78">
        <v>83.3</v>
      </c>
      <c r="K113" s="79">
        <v>85.2</v>
      </c>
      <c r="L113" s="80">
        <v>2300</v>
      </c>
      <c r="M113" s="81">
        <v>18900</v>
      </c>
      <c r="N113" s="81">
        <v>25100</v>
      </c>
      <c r="O113" s="82">
        <v>33000</v>
      </c>
    </row>
    <row r="114" spans="1:15" s="94" customFormat="1" x14ac:dyDescent="0.35">
      <c r="A114" s="27" t="s">
        <v>251</v>
      </c>
      <c r="B114" s="27" t="s">
        <v>90</v>
      </c>
      <c r="C114" s="27" t="s">
        <v>138</v>
      </c>
      <c r="D114" s="56">
        <v>10500</v>
      </c>
      <c r="E114" s="78">
        <v>0.7</v>
      </c>
      <c r="F114" s="59">
        <v>10425</v>
      </c>
      <c r="G114" s="78">
        <v>9</v>
      </c>
      <c r="H114" s="78">
        <v>6.2</v>
      </c>
      <c r="I114" s="78">
        <v>76.099999999999994</v>
      </c>
      <c r="J114" s="78">
        <v>82.9</v>
      </c>
      <c r="K114" s="79">
        <v>84.8</v>
      </c>
      <c r="L114" s="80">
        <v>7680</v>
      </c>
      <c r="M114" s="81">
        <v>19000</v>
      </c>
      <c r="N114" s="81">
        <v>25700</v>
      </c>
      <c r="O114" s="82">
        <v>35100</v>
      </c>
    </row>
    <row r="115" spans="1:15" s="94" customFormat="1" x14ac:dyDescent="0.35">
      <c r="A115" s="27" t="s">
        <v>251</v>
      </c>
      <c r="B115" s="27" t="s">
        <v>90</v>
      </c>
      <c r="C115" s="27" t="s">
        <v>139</v>
      </c>
      <c r="D115" s="56">
        <v>7045</v>
      </c>
      <c r="E115" s="78">
        <v>0.9</v>
      </c>
      <c r="F115" s="59">
        <v>6985</v>
      </c>
      <c r="G115" s="78">
        <v>8.8000000000000007</v>
      </c>
      <c r="H115" s="78">
        <v>5.2</v>
      </c>
      <c r="I115" s="78">
        <v>77</v>
      </c>
      <c r="J115" s="78">
        <v>83.9</v>
      </c>
      <c r="K115" s="79">
        <v>86</v>
      </c>
      <c r="L115" s="80">
        <v>5215</v>
      </c>
      <c r="M115" s="81">
        <v>19600</v>
      </c>
      <c r="N115" s="81">
        <v>26100</v>
      </c>
      <c r="O115" s="82">
        <v>35600</v>
      </c>
    </row>
    <row r="116" spans="1:15" s="94" customFormat="1" x14ac:dyDescent="0.35">
      <c r="A116" s="27" t="s">
        <v>251</v>
      </c>
      <c r="B116" s="27" t="s">
        <v>90</v>
      </c>
      <c r="C116" s="27" t="s">
        <v>140</v>
      </c>
      <c r="D116" s="56">
        <v>6535</v>
      </c>
      <c r="E116" s="78">
        <v>0.8</v>
      </c>
      <c r="F116" s="59">
        <v>6485</v>
      </c>
      <c r="G116" s="78">
        <v>8.9</v>
      </c>
      <c r="H116" s="78">
        <v>5.5</v>
      </c>
      <c r="I116" s="78">
        <v>76.099999999999994</v>
      </c>
      <c r="J116" s="78">
        <v>83.5</v>
      </c>
      <c r="K116" s="79">
        <v>85.6</v>
      </c>
      <c r="L116" s="80">
        <v>4770</v>
      </c>
      <c r="M116" s="81">
        <v>20100</v>
      </c>
      <c r="N116" s="81">
        <v>27200</v>
      </c>
      <c r="O116" s="82">
        <v>37400</v>
      </c>
    </row>
    <row r="117" spans="1:15" s="94" customFormat="1" x14ac:dyDescent="0.35">
      <c r="A117" s="27" t="s">
        <v>251</v>
      </c>
      <c r="B117" s="27" t="s">
        <v>90</v>
      </c>
      <c r="C117" s="27" t="s">
        <v>141</v>
      </c>
      <c r="D117" s="56">
        <v>8050</v>
      </c>
      <c r="E117" s="78">
        <v>0.7</v>
      </c>
      <c r="F117" s="59">
        <v>7995</v>
      </c>
      <c r="G117" s="78">
        <v>8.4</v>
      </c>
      <c r="H117" s="78">
        <v>5.6</v>
      </c>
      <c r="I117" s="78">
        <v>76.400000000000006</v>
      </c>
      <c r="J117" s="78">
        <v>84.2</v>
      </c>
      <c r="K117" s="79">
        <v>86</v>
      </c>
      <c r="L117" s="80">
        <v>5935</v>
      </c>
      <c r="M117" s="81">
        <v>19900</v>
      </c>
      <c r="N117" s="81">
        <v>27500</v>
      </c>
      <c r="O117" s="82">
        <v>37300</v>
      </c>
    </row>
    <row r="118" spans="1:15" s="94" customFormat="1" x14ac:dyDescent="0.35">
      <c r="A118" s="27" t="s">
        <v>251</v>
      </c>
      <c r="B118" s="27" t="s">
        <v>90</v>
      </c>
      <c r="C118" s="27" t="s">
        <v>142</v>
      </c>
      <c r="D118" s="56">
        <v>9360</v>
      </c>
      <c r="E118" s="78">
        <v>0.7</v>
      </c>
      <c r="F118" s="59">
        <v>9295</v>
      </c>
      <c r="G118" s="78">
        <v>9.1</v>
      </c>
      <c r="H118" s="78">
        <v>5.2</v>
      </c>
      <c r="I118" s="78">
        <v>77.3</v>
      </c>
      <c r="J118" s="78">
        <v>84.1</v>
      </c>
      <c r="K118" s="79">
        <v>85.8</v>
      </c>
      <c r="L118" s="80">
        <v>6965</v>
      </c>
      <c r="M118" s="81">
        <v>22300</v>
      </c>
      <c r="N118" s="81">
        <v>30200</v>
      </c>
      <c r="O118" s="82">
        <v>41500</v>
      </c>
    </row>
    <row r="119" spans="1:15" s="94" customFormat="1" x14ac:dyDescent="0.35">
      <c r="A119" s="27" t="s">
        <v>251</v>
      </c>
      <c r="B119" s="27" t="s">
        <v>90</v>
      </c>
      <c r="C119" s="27" t="s">
        <v>143</v>
      </c>
      <c r="D119" s="56">
        <v>14615</v>
      </c>
      <c r="E119" s="78">
        <v>1.3</v>
      </c>
      <c r="F119" s="59">
        <v>14425</v>
      </c>
      <c r="G119" s="78">
        <v>10</v>
      </c>
      <c r="H119" s="78">
        <v>7.2</v>
      </c>
      <c r="I119" s="78">
        <v>75.2</v>
      </c>
      <c r="J119" s="78">
        <v>80.900000000000006</v>
      </c>
      <c r="K119" s="79">
        <v>82.9</v>
      </c>
      <c r="L119" s="80">
        <v>10470</v>
      </c>
      <c r="M119" s="81">
        <v>22400</v>
      </c>
      <c r="N119" s="81">
        <v>30900</v>
      </c>
      <c r="O119" s="82">
        <v>42900</v>
      </c>
    </row>
    <row r="120" spans="1:15" s="94" customFormat="1" x14ac:dyDescent="0.35">
      <c r="A120" s="27" t="s">
        <v>251</v>
      </c>
      <c r="B120" s="27" t="s">
        <v>90</v>
      </c>
      <c r="C120" s="27" t="s">
        <v>144</v>
      </c>
      <c r="D120" s="56">
        <v>14575</v>
      </c>
      <c r="E120" s="78">
        <v>0.9</v>
      </c>
      <c r="F120" s="59">
        <v>14440</v>
      </c>
      <c r="G120" s="78">
        <v>9.1</v>
      </c>
      <c r="H120" s="78">
        <v>5.8</v>
      </c>
      <c r="I120" s="78">
        <v>76.400000000000006</v>
      </c>
      <c r="J120" s="78">
        <v>83.2</v>
      </c>
      <c r="K120" s="79">
        <v>85.1</v>
      </c>
      <c r="L120" s="80">
        <v>10650</v>
      </c>
      <c r="M120" s="81">
        <v>23100</v>
      </c>
      <c r="N120" s="81">
        <v>31400</v>
      </c>
      <c r="O120" s="82">
        <v>42900</v>
      </c>
    </row>
    <row r="121" spans="1:15" s="94" customFormat="1" x14ac:dyDescent="0.35">
      <c r="A121" s="27" t="s">
        <v>251</v>
      </c>
      <c r="B121" s="27" t="s">
        <v>90</v>
      </c>
      <c r="C121" s="27" t="s">
        <v>145</v>
      </c>
      <c r="D121" s="56">
        <v>7040</v>
      </c>
      <c r="E121" s="78">
        <v>0.8</v>
      </c>
      <c r="F121" s="59">
        <v>6980</v>
      </c>
      <c r="G121" s="78">
        <v>9.6</v>
      </c>
      <c r="H121" s="78">
        <v>5.5</v>
      </c>
      <c r="I121" s="78">
        <v>75.3</v>
      </c>
      <c r="J121" s="78">
        <v>83.2</v>
      </c>
      <c r="K121" s="79">
        <v>84.9</v>
      </c>
      <c r="L121" s="80">
        <v>5050</v>
      </c>
      <c r="M121" s="81">
        <v>21100</v>
      </c>
      <c r="N121" s="81">
        <v>28700</v>
      </c>
      <c r="O121" s="82">
        <v>38900</v>
      </c>
    </row>
    <row r="122" spans="1:15" s="94" customFormat="1" x14ac:dyDescent="0.35">
      <c r="A122" s="27" t="s">
        <v>251</v>
      </c>
      <c r="B122" s="27" t="s">
        <v>90</v>
      </c>
      <c r="C122" s="27" t="s">
        <v>146</v>
      </c>
      <c r="D122" s="56">
        <v>2765</v>
      </c>
      <c r="E122" s="78">
        <v>6.8</v>
      </c>
      <c r="F122" s="59">
        <v>2580</v>
      </c>
      <c r="G122" s="78">
        <v>12.5</v>
      </c>
      <c r="H122" s="78">
        <v>5.5</v>
      </c>
      <c r="I122" s="78">
        <v>69.599999999999994</v>
      </c>
      <c r="J122" s="78">
        <v>79.2</v>
      </c>
      <c r="K122" s="79">
        <v>82.1</v>
      </c>
      <c r="L122" s="80">
        <v>1705</v>
      </c>
      <c r="M122" s="81">
        <v>20500</v>
      </c>
      <c r="N122" s="81">
        <v>29300</v>
      </c>
      <c r="O122" s="82">
        <v>41000</v>
      </c>
    </row>
    <row r="123" spans="1:15" s="94" customFormat="1" x14ac:dyDescent="0.35">
      <c r="A123" s="27" t="s">
        <v>251</v>
      </c>
      <c r="B123" s="27" t="s">
        <v>90</v>
      </c>
      <c r="C123" s="27" t="s">
        <v>103</v>
      </c>
      <c r="D123" s="56">
        <v>385</v>
      </c>
      <c r="E123" s="78">
        <v>15.5</v>
      </c>
      <c r="F123" s="59">
        <v>325</v>
      </c>
      <c r="G123" s="78">
        <v>18.7</v>
      </c>
      <c r="H123" s="78">
        <v>9.1999999999999993</v>
      </c>
      <c r="I123" s="78">
        <v>62.6</v>
      </c>
      <c r="J123" s="78">
        <v>68.7</v>
      </c>
      <c r="K123" s="79">
        <v>72.099999999999994</v>
      </c>
      <c r="L123" s="80">
        <v>195</v>
      </c>
      <c r="M123" s="81">
        <v>18900</v>
      </c>
      <c r="N123" s="81">
        <v>26700</v>
      </c>
      <c r="O123" s="82">
        <v>38100</v>
      </c>
    </row>
    <row r="124" spans="1:15" s="94" customFormat="1" x14ac:dyDescent="0.35">
      <c r="D124" s="56"/>
      <c r="E124" s="78"/>
      <c r="F124" s="59"/>
      <c r="G124" s="78"/>
      <c r="H124" s="78"/>
      <c r="I124" s="78"/>
      <c r="J124" s="78"/>
      <c r="K124" s="79"/>
      <c r="L124" s="80"/>
      <c r="M124" s="81"/>
      <c r="N124" s="81"/>
      <c r="O124" s="82"/>
    </row>
    <row r="125" spans="1:15" s="94" customFormat="1" x14ac:dyDescent="0.35">
      <c r="A125" s="27" t="s">
        <v>252</v>
      </c>
      <c r="B125" s="44" t="s">
        <v>309</v>
      </c>
      <c r="C125" s="35" t="s">
        <v>86</v>
      </c>
      <c r="D125" s="56">
        <v>160495</v>
      </c>
      <c r="E125" s="78">
        <v>3.3</v>
      </c>
      <c r="F125" s="59">
        <v>155135</v>
      </c>
      <c r="G125" s="78">
        <v>12.1</v>
      </c>
      <c r="H125" s="78">
        <v>4.2</v>
      </c>
      <c r="I125" s="78">
        <v>78.5</v>
      </c>
      <c r="J125" s="78">
        <v>83</v>
      </c>
      <c r="K125" s="79">
        <v>83.7</v>
      </c>
      <c r="L125" s="80">
        <v>115530</v>
      </c>
      <c r="M125" s="81">
        <v>20400</v>
      </c>
      <c r="N125" s="81">
        <v>31800</v>
      </c>
      <c r="O125" s="82">
        <v>44800</v>
      </c>
    </row>
    <row r="126" spans="1:15" s="94" customFormat="1" x14ac:dyDescent="0.35">
      <c r="A126" s="27" t="s">
        <v>252</v>
      </c>
      <c r="B126" s="44" t="s">
        <v>309</v>
      </c>
      <c r="C126" s="44" t="s">
        <v>137</v>
      </c>
      <c r="D126" s="56">
        <v>6455</v>
      </c>
      <c r="E126" s="78">
        <v>2.5</v>
      </c>
      <c r="F126" s="59">
        <v>6290</v>
      </c>
      <c r="G126" s="78">
        <v>10.6</v>
      </c>
      <c r="H126" s="78">
        <v>4</v>
      </c>
      <c r="I126" s="78">
        <v>79.5</v>
      </c>
      <c r="J126" s="78">
        <v>84.3</v>
      </c>
      <c r="K126" s="79">
        <v>85.3</v>
      </c>
      <c r="L126" s="80">
        <v>4800</v>
      </c>
      <c r="M126" s="81">
        <v>19300</v>
      </c>
      <c r="N126" s="81">
        <v>28400</v>
      </c>
      <c r="O126" s="82">
        <v>38500</v>
      </c>
    </row>
    <row r="127" spans="1:15" s="94" customFormat="1" x14ac:dyDescent="0.35">
      <c r="A127" s="27" t="s">
        <v>252</v>
      </c>
      <c r="B127" s="44" t="s">
        <v>309</v>
      </c>
      <c r="C127" s="27" t="s">
        <v>138</v>
      </c>
      <c r="D127" s="56">
        <v>20245</v>
      </c>
      <c r="E127" s="78">
        <v>2.4</v>
      </c>
      <c r="F127" s="59">
        <v>19755</v>
      </c>
      <c r="G127" s="78">
        <v>11.1</v>
      </c>
      <c r="H127" s="78">
        <v>3.8</v>
      </c>
      <c r="I127" s="78">
        <v>79.7</v>
      </c>
      <c r="J127" s="78">
        <v>84.3</v>
      </c>
      <c r="K127" s="79">
        <v>85.1</v>
      </c>
      <c r="L127" s="80">
        <v>14975</v>
      </c>
      <c r="M127" s="81">
        <v>19200</v>
      </c>
      <c r="N127" s="81">
        <v>29300</v>
      </c>
      <c r="O127" s="82">
        <v>40200</v>
      </c>
    </row>
    <row r="128" spans="1:15" s="94" customFormat="1" x14ac:dyDescent="0.35">
      <c r="A128" s="27" t="s">
        <v>252</v>
      </c>
      <c r="B128" s="44" t="s">
        <v>309</v>
      </c>
      <c r="C128" s="27" t="s">
        <v>139</v>
      </c>
      <c r="D128" s="56">
        <v>13575</v>
      </c>
      <c r="E128" s="78">
        <v>2.5</v>
      </c>
      <c r="F128" s="59">
        <v>13230</v>
      </c>
      <c r="G128" s="78">
        <v>10.5</v>
      </c>
      <c r="H128" s="78">
        <v>3.7</v>
      </c>
      <c r="I128" s="78">
        <v>80.3</v>
      </c>
      <c r="J128" s="78">
        <v>85</v>
      </c>
      <c r="K128" s="79">
        <v>85.7</v>
      </c>
      <c r="L128" s="80">
        <v>10140</v>
      </c>
      <c r="M128" s="81">
        <v>18900</v>
      </c>
      <c r="N128" s="81">
        <v>29100</v>
      </c>
      <c r="O128" s="82">
        <v>39800</v>
      </c>
    </row>
    <row r="129" spans="1:15" s="94" customFormat="1" x14ac:dyDescent="0.35">
      <c r="A129" s="27" t="s">
        <v>252</v>
      </c>
      <c r="B129" s="44" t="s">
        <v>309</v>
      </c>
      <c r="C129" s="44" t="s">
        <v>140</v>
      </c>
      <c r="D129" s="56">
        <v>12670</v>
      </c>
      <c r="E129" s="78">
        <v>2.7</v>
      </c>
      <c r="F129" s="59">
        <v>12335</v>
      </c>
      <c r="G129" s="78">
        <v>11</v>
      </c>
      <c r="H129" s="78">
        <v>3.8</v>
      </c>
      <c r="I129" s="78">
        <v>80.099999999999994</v>
      </c>
      <c r="J129" s="78">
        <v>84.5</v>
      </c>
      <c r="K129" s="79">
        <v>85.2</v>
      </c>
      <c r="L129" s="80">
        <v>9460</v>
      </c>
      <c r="M129" s="81">
        <v>19600</v>
      </c>
      <c r="N129" s="81">
        <v>30400</v>
      </c>
      <c r="O129" s="82">
        <v>42000</v>
      </c>
    </row>
    <row r="130" spans="1:15" s="94" customFormat="1" x14ac:dyDescent="0.35">
      <c r="A130" s="27" t="s">
        <v>252</v>
      </c>
      <c r="B130" s="44" t="s">
        <v>309</v>
      </c>
      <c r="C130" s="44" t="s">
        <v>141</v>
      </c>
      <c r="D130" s="56">
        <v>15470</v>
      </c>
      <c r="E130" s="78">
        <v>3</v>
      </c>
      <c r="F130" s="59">
        <v>15010</v>
      </c>
      <c r="G130" s="78">
        <v>10.8</v>
      </c>
      <c r="H130" s="78">
        <v>3.9</v>
      </c>
      <c r="I130" s="78">
        <v>80.2</v>
      </c>
      <c r="J130" s="78">
        <v>84.6</v>
      </c>
      <c r="K130" s="79">
        <v>85.2</v>
      </c>
      <c r="L130" s="80">
        <v>11505</v>
      </c>
      <c r="M130" s="81">
        <v>19700</v>
      </c>
      <c r="N130" s="81">
        <v>30200</v>
      </c>
      <c r="O130" s="82">
        <v>41300</v>
      </c>
    </row>
    <row r="131" spans="1:15" s="94" customFormat="1" x14ac:dyDescent="0.35">
      <c r="A131" s="27" t="s">
        <v>252</v>
      </c>
      <c r="B131" s="44" t="s">
        <v>309</v>
      </c>
      <c r="C131" s="27" t="s">
        <v>142</v>
      </c>
      <c r="D131" s="56">
        <v>16770</v>
      </c>
      <c r="E131" s="78">
        <v>2.9</v>
      </c>
      <c r="F131" s="59">
        <v>16290</v>
      </c>
      <c r="G131" s="78">
        <v>11.7</v>
      </c>
      <c r="H131" s="78">
        <v>3.9</v>
      </c>
      <c r="I131" s="78">
        <v>79.599999999999994</v>
      </c>
      <c r="J131" s="78">
        <v>83.9</v>
      </c>
      <c r="K131" s="79">
        <v>84.4</v>
      </c>
      <c r="L131" s="80">
        <v>12340</v>
      </c>
      <c r="M131" s="81">
        <v>21700</v>
      </c>
      <c r="N131" s="81">
        <v>33500</v>
      </c>
      <c r="O131" s="82">
        <v>47500</v>
      </c>
    </row>
    <row r="132" spans="1:15" s="94" customFormat="1" x14ac:dyDescent="0.35">
      <c r="A132" s="27" t="s">
        <v>252</v>
      </c>
      <c r="B132" s="44" t="s">
        <v>309</v>
      </c>
      <c r="C132" s="27" t="s">
        <v>143</v>
      </c>
      <c r="D132" s="56">
        <v>25785</v>
      </c>
      <c r="E132" s="78">
        <v>3.6</v>
      </c>
      <c r="F132" s="59">
        <v>24845</v>
      </c>
      <c r="G132" s="78">
        <v>14</v>
      </c>
      <c r="H132" s="78">
        <v>5.5</v>
      </c>
      <c r="I132" s="78">
        <v>75.8</v>
      </c>
      <c r="J132" s="78">
        <v>79.8</v>
      </c>
      <c r="K132" s="79">
        <v>80.5</v>
      </c>
      <c r="L132" s="80">
        <v>17745</v>
      </c>
      <c r="M132" s="81">
        <v>22500</v>
      </c>
      <c r="N132" s="81">
        <v>35100</v>
      </c>
      <c r="O132" s="82">
        <v>50400</v>
      </c>
    </row>
    <row r="133" spans="1:15" s="94" customFormat="1" x14ac:dyDescent="0.35">
      <c r="A133" s="27" t="s">
        <v>252</v>
      </c>
      <c r="B133" s="44" t="s">
        <v>309</v>
      </c>
      <c r="C133" s="27" t="s">
        <v>144</v>
      </c>
      <c r="D133" s="56">
        <v>26790</v>
      </c>
      <c r="E133" s="78">
        <v>3.1</v>
      </c>
      <c r="F133" s="59">
        <v>25970</v>
      </c>
      <c r="G133" s="78">
        <v>12.8</v>
      </c>
      <c r="H133" s="78">
        <v>4.3</v>
      </c>
      <c r="I133" s="78">
        <v>78.3</v>
      </c>
      <c r="J133" s="78">
        <v>82.3</v>
      </c>
      <c r="K133" s="79">
        <v>82.9</v>
      </c>
      <c r="L133" s="80">
        <v>19165</v>
      </c>
      <c r="M133" s="81">
        <v>22200</v>
      </c>
      <c r="N133" s="81">
        <v>34400</v>
      </c>
      <c r="O133" s="82">
        <v>49400</v>
      </c>
    </row>
    <row r="134" spans="1:15" s="94" customFormat="1" x14ac:dyDescent="0.35">
      <c r="A134" s="27" t="s">
        <v>252</v>
      </c>
      <c r="B134" s="44" t="s">
        <v>309</v>
      </c>
      <c r="C134" s="44" t="s">
        <v>145</v>
      </c>
      <c r="D134" s="56">
        <v>13455</v>
      </c>
      <c r="E134" s="78">
        <v>2.4</v>
      </c>
      <c r="F134" s="59">
        <v>13125</v>
      </c>
      <c r="G134" s="78">
        <v>11.9</v>
      </c>
      <c r="H134" s="78">
        <v>3.9</v>
      </c>
      <c r="I134" s="78">
        <v>79.099999999999994</v>
      </c>
      <c r="J134" s="78">
        <v>83.5</v>
      </c>
      <c r="K134" s="79">
        <v>84.3</v>
      </c>
      <c r="L134" s="80">
        <v>9740</v>
      </c>
      <c r="M134" s="81">
        <v>19200</v>
      </c>
      <c r="N134" s="81">
        <v>30500</v>
      </c>
      <c r="O134" s="82">
        <v>43100</v>
      </c>
    </row>
    <row r="135" spans="1:15" s="94" customFormat="1" x14ac:dyDescent="0.35">
      <c r="A135" s="27" t="s">
        <v>252</v>
      </c>
      <c r="B135" s="44" t="s">
        <v>309</v>
      </c>
      <c r="C135" s="44" t="s">
        <v>146</v>
      </c>
      <c r="D135" s="56">
        <v>6745</v>
      </c>
      <c r="E135" s="78">
        <v>12.8</v>
      </c>
      <c r="F135" s="59">
        <v>5885</v>
      </c>
      <c r="G135" s="78">
        <v>14.4</v>
      </c>
      <c r="H135" s="78">
        <v>4.2</v>
      </c>
      <c r="I135" s="78">
        <v>74.400000000000006</v>
      </c>
      <c r="J135" s="78">
        <v>80.3</v>
      </c>
      <c r="K135" s="79">
        <v>81.5</v>
      </c>
      <c r="L135" s="80">
        <v>4105</v>
      </c>
      <c r="M135" s="81">
        <v>21500</v>
      </c>
      <c r="N135" s="81">
        <v>31800</v>
      </c>
      <c r="O135" s="82">
        <v>44900</v>
      </c>
    </row>
    <row r="136" spans="1:15" s="94" customFormat="1" x14ac:dyDescent="0.35">
      <c r="A136" s="27" t="s">
        <v>252</v>
      </c>
      <c r="B136" s="44" t="s">
        <v>309</v>
      </c>
      <c r="C136" s="44" t="s">
        <v>103</v>
      </c>
      <c r="D136" s="56">
        <v>2535</v>
      </c>
      <c r="E136" s="78">
        <v>5.6</v>
      </c>
      <c r="F136" s="59">
        <v>2395</v>
      </c>
      <c r="G136" s="78">
        <v>17</v>
      </c>
      <c r="H136" s="78">
        <v>4.0999999999999996</v>
      </c>
      <c r="I136" s="78">
        <v>70.2</v>
      </c>
      <c r="J136" s="78">
        <v>77.3</v>
      </c>
      <c r="K136" s="79">
        <v>78.900000000000006</v>
      </c>
      <c r="L136" s="80">
        <v>1550</v>
      </c>
      <c r="M136" s="81">
        <v>29200</v>
      </c>
      <c r="N136" s="81">
        <v>44400</v>
      </c>
      <c r="O136" s="82">
        <v>71700</v>
      </c>
    </row>
    <row r="137" spans="1:15" s="94" customFormat="1" x14ac:dyDescent="0.35">
      <c r="A137" s="27"/>
      <c r="B137" s="27"/>
      <c r="C137" s="44"/>
      <c r="D137" s="56"/>
      <c r="E137" s="78"/>
      <c r="F137" s="59"/>
      <c r="G137" s="78"/>
      <c r="H137" s="78"/>
      <c r="I137" s="78"/>
      <c r="J137" s="78"/>
      <c r="K137" s="79"/>
      <c r="L137" s="80"/>
      <c r="M137" s="81"/>
      <c r="N137" s="81"/>
      <c r="O137" s="82"/>
    </row>
    <row r="138" spans="1:15" s="94" customFormat="1" x14ac:dyDescent="0.35">
      <c r="A138" s="27" t="s">
        <v>252</v>
      </c>
      <c r="B138" s="27" t="s">
        <v>89</v>
      </c>
      <c r="C138" s="35" t="s">
        <v>86</v>
      </c>
      <c r="D138" s="56">
        <v>89235</v>
      </c>
      <c r="E138" s="78">
        <v>4.9000000000000004</v>
      </c>
      <c r="F138" s="59">
        <v>84870</v>
      </c>
      <c r="G138" s="78">
        <v>11.5</v>
      </c>
      <c r="H138" s="78">
        <v>4.5</v>
      </c>
      <c r="I138" s="78">
        <v>78.7</v>
      </c>
      <c r="J138" s="78">
        <v>83.3</v>
      </c>
      <c r="K138" s="79">
        <v>84</v>
      </c>
      <c r="L138" s="80">
        <v>63145</v>
      </c>
      <c r="M138" s="81">
        <v>17600</v>
      </c>
      <c r="N138" s="81">
        <v>27900</v>
      </c>
      <c r="O138" s="82">
        <v>38500</v>
      </c>
    </row>
    <row r="139" spans="1:15" s="94" customFormat="1" x14ac:dyDescent="0.35">
      <c r="A139" s="27" t="s">
        <v>252</v>
      </c>
      <c r="B139" s="27" t="s">
        <v>89</v>
      </c>
      <c r="C139" s="44" t="s">
        <v>137</v>
      </c>
      <c r="D139" s="56">
        <v>3695</v>
      </c>
      <c r="E139" s="78">
        <v>3.7</v>
      </c>
      <c r="F139" s="59">
        <v>3555</v>
      </c>
      <c r="G139" s="78">
        <v>9.8000000000000007</v>
      </c>
      <c r="H139" s="78">
        <v>3.7</v>
      </c>
      <c r="I139" s="78">
        <v>80.5</v>
      </c>
      <c r="J139" s="78">
        <v>85.4</v>
      </c>
      <c r="K139" s="79">
        <v>86.5</v>
      </c>
      <c r="L139" s="80">
        <v>2735</v>
      </c>
      <c r="M139" s="81">
        <v>17000</v>
      </c>
      <c r="N139" s="81">
        <v>25000</v>
      </c>
      <c r="O139" s="82">
        <v>34200</v>
      </c>
    </row>
    <row r="140" spans="1:15" s="94" customFormat="1" x14ac:dyDescent="0.35">
      <c r="A140" s="27" t="s">
        <v>252</v>
      </c>
      <c r="B140" s="27" t="s">
        <v>89</v>
      </c>
      <c r="C140" s="27" t="s">
        <v>138</v>
      </c>
      <c r="D140" s="56">
        <v>11485</v>
      </c>
      <c r="E140" s="78">
        <v>3.6</v>
      </c>
      <c r="F140" s="59">
        <v>11075</v>
      </c>
      <c r="G140" s="78">
        <v>10.5</v>
      </c>
      <c r="H140" s="78">
        <v>3.9</v>
      </c>
      <c r="I140" s="78">
        <v>80</v>
      </c>
      <c r="J140" s="78">
        <v>84.9</v>
      </c>
      <c r="K140" s="79">
        <v>85.6</v>
      </c>
      <c r="L140" s="80">
        <v>8415</v>
      </c>
      <c r="M140" s="81">
        <v>17000</v>
      </c>
      <c r="N140" s="81">
        <v>25600</v>
      </c>
      <c r="O140" s="82">
        <v>35500</v>
      </c>
    </row>
    <row r="141" spans="1:15" s="94" customFormat="1" x14ac:dyDescent="0.35">
      <c r="A141" s="27" t="s">
        <v>252</v>
      </c>
      <c r="B141" s="27" t="s">
        <v>89</v>
      </c>
      <c r="C141" s="27" t="s">
        <v>139</v>
      </c>
      <c r="D141" s="56">
        <v>7540</v>
      </c>
      <c r="E141" s="78">
        <v>3.8</v>
      </c>
      <c r="F141" s="59">
        <v>7255</v>
      </c>
      <c r="G141" s="78">
        <v>9.9</v>
      </c>
      <c r="H141" s="78">
        <v>4.0999999999999996</v>
      </c>
      <c r="I141" s="78">
        <v>80.400000000000006</v>
      </c>
      <c r="J141" s="78">
        <v>85.4</v>
      </c>
      <c r="K141" s="79">
        <v>86.1</v>
      </c>
      <c r="L141" s="80">
        <v>5560</v>
      </c>
      <c r="M141" s="81">
        <v>16400</v>
      </c>
      <c r="N141" s="81">
        <v>25300</v>
      </c>
      <c r="O141" s="82">
        <v>34900</v>
      </c>
    </row>
    <row r="142" spans="1:15" s="94" customFormat="1" x14ac:dyDescent="0.35">
      <c r="A142" s="27" t="s">
        <v>252</v>
      </c>
      <c r="B142" s="27" t="s">
        <v>89</v>
      </c>
      <c r="C142" s="44" t="s">
        <v>140</v>
      </c>
      <c r="D142" s="56">
        <v>7045</v>
      </c>
      <c r="E142" s="78">
        <v>3.9</v>
      </c>
      <c r="F142" s="59">
        <v>6765</v>
      </c>
      <c r="G142" s="78">
        <v>10.5</v>
      </c>
      <c r="H142" s="78">
        <v>4.2</v>
      </c>
      <c r="I142" s="78">
        <v>80.2</v>
      </c>
      <c r="J142" s="78">
        <v>84.7</v>
      </c>
      <c r="K142" s="79">
        <v>85.4</v>
      </c>
      <c r="L142" s="80">
        <v>5185</v>
      </c>
      <c r="M142" s="81">
        <v>16700</v>
      </c>
      <c r="N142" s="81">
        <v>26000</v>
      </c>
      <c r="O142" s="82">
        <v>36400</v>
      </c>
    </row>
    <row r="143" spans="1:15" s="94" customFormat="1" x14ac:dyDescent="0.35">
      <c r="A143" s="27" t="s">
        <v>252</v>
      </c>
      <c r="B143" s="27" t="s">
        <v>89</v>
      </c>
      <c r="C143" s="44" t="s">
        <v>141</v>
      </c>
      <c r="D143" s="56">
        <v>8740</v>
      </c>
      <c r="E143" s="78">
        <v>4.3</v>
      </c>
      <c r="F143" s="59">
        <v>8370</v>
      </c>
      <c r="G143" s="78">
        <v>9.6</v>
      </c>
      <c r="H143" s="78">
        <v>4.3</v>
      </c>
      <c r="I143" s="78">
        <v>80.900000000000006</v>
      </c>
      <c r="J143" s="78">
        <v>85.4</v>
      </c>
      <c r="K143" s="79">
        <v>86.1</v>
      </c>
      <c r="L143" s="80">
        <v>6450</v>
      </c>
      <c r="M143" s="81">
        <v>17200</v>
      </c>
      <c r="N143" s="81">
        <v>26700</v>
      </c>
      <c r="O143" s="82">
        <v>36300</v>
      </c>
    </row>
    <row r="144" spans="1:15" s="94" customFormat="1" x14ac:dyDescent="0.35">
      <c r="A144" s="27" t="s">
        <v>252</v>
      </c>
      <c r="B144" s="27" t="s">
        <v>89</v>
      </c>
      <c r="C144" s="27" t="s">
        <v>142</v>
      </c>
      <c r="D144" s="56">
        <v>9080</v>
      </c>
      <c r="E144" s="78">
        <v>4.5</v>
      </c>
      <c r="F144" s="59">
        <v>8670</v>
      </c>
      <c r="G144" s="78">
        <v>11.3</v>
      </c>
      <c r="H144" s="78">
        <v>4.3</v>
      </c>
      <c r="I144" s="78">
        <v>79.2</v>
      </c>
      <c r="J144" s="78">
        <v>83.9</v>
      </c>
      <c r="K144" s="79">
        <v>84.4</v>
      </c>
      <c r="L144" s="80">
        <v>6525</v>
      </c>
      <c r="M144" s="81">
        <v>17800</v>
      </c>
      <c r="N144" s="81">
        <v>28700</v>
      </c>
      <c r="O144" s="82">
        <v>39400</v>
      </c>
    </row>
    <row r="145" spans="1:15" s="94" customFormat="1" x14ac:dyDescent="0.35">
      <c r="A145" s="27" t="s">
        <v>252</v>
      </c>
      <c r="B145" s="27" t="s">
        <v>89</v>
      </c>
      <c r="C145" s="27" t="s">
        <v>143</v>
      </c>
      <c r="D145" s="56">
        <v>14380</v>
      </c>
      <c r="E145" s="78">
        <v>4.8</v>
      </c>
      <c r="F145" s="59">
        <v>13690</v>
      </c>
      <c r="G145" s="78">
        <v>14</v>
      </c>
      <c r="H145" s="78">
        <v>5.9</v>
      </c>
      <c r="I145" s="78">
        <v>75.2</v>
      </c>
      <c r="J145" s="78">
        <v>79.3</v>
      </c>
      <c r="K145" s="79">
        <v>80.099999999999994</v>
      </c>
      <c r="L145" s="80">
        <v>9670</v>
      </c>
      <c r="M145" s="81">
        <v>20000</v>
      </c>
      <c r="N145" s="81">
        <v>31700</v>
      </c>
      <c r="O145" s="82">
        <v>43700</v>
      </c>
    </row>
    <row r="146" spans="1:15" s="94" customFormat="1" x14ac:dyDescent="0.35">
      <c r="A146" s="27" t="s">
        <v>252</v>
      </c>
      <c r="B146" s="27" t="s">
        <v>89</v>
      </c>
      <c r="C146" s="27" t="s">
        <v>144</v>
      </c>
      <c r="D146" s="56">
        <v>14635</v>
      </c>
      <c r="E146" s="78">
        <v>4.5</v>
      </c>
      <c r="F146" s="59">
        <v>13970</v>
      </c>
      <c r="G146" s="78">
        <v>12.1</v>
      </c>
      <c r="H146" s="78">
        <v>4.5</v>
      </c>
      <c r="I146" s="78">
        <v>78.7</v>
      </c>
      <c r="J146" s="78">
        <v>82.7</v>
      </c>
      <c r="K146" s="79">
        <v>83.3</v>
      </c>
      <c r="L146" s="80">
        <v>10325</v>
      </c>
      <c r="M146" s="81">
        <v>18400</v>
      </c>
      <c r="N146" s="81">
        <v>30200</v>
      </c>
      <c r="O146" s="82">
        <v>41900</v>
      </c>
    </row>
    <row r="147" spans="1:15" s="94" customFormat="1" x14ac:dyDescent="0.35">
      <c r="A147" s="27" t="s">
        <v>252</v>
      </c>
      <c r="B147" s="27" t="s">
        <v>89</v>
      </c>
      <c r="C147" s="44" t="s">
        <v>145</v>
      </c>
      <c r="D147" s="56">
        <v>7395</v>
      </c>
      <c r="E147" s="78">
        <v>3.7</v>
      </c>
      <c r="F147" s="59">
        <v>7125</v>
      </c>
      <c r="G147" s="78">
        <v>10.9</v>
      </c>
      <c r="H147" s="78">
        <v>4.4000000000000004</v>
      </c>
      <c r="I147" s="78">
        <v>79.2</v>
      </c>
      <c r="J147" s="78">
        <v>84</v>
      </c>
      <c r="K147" s="79">
        <v>84.7</v>
      </c>
      <c r="L147" s="80">
        <v>5285</v>
      </c>
      <c r="M147" s="81">
        <v>15700</v>
      </c>
      <c r="N147" s="81">
        <v>25800</v>
      </c>
      <c r="O147" s="82">
        <v>36500</v>
      </c>
    </row>
    <row r="148" spans="1:15" s="94" customFormat="1" x14ac:dyDescent="0.35">
      <c r="A148" s="27" t="s">
        <v>252</v>
      </c>
      <c r="B148" s="27" t="s">
        <v>89</v>
      </c>
      <c r="C148" s="44" t="s">
        <v>146</v>
      </c>
      <c r="D148" s="56">
        <v>3885</v>
      </c>
      <c r="E148" s="78">
        <v>19.3</v>
      </c>
      <c r="F148" s="59">
        <v>3135</v>
      </c>
      <c r="G148" s="78">
        <v>13.3</v>
      </c>
      <c r="H148" s="78">
        <v>4.5</v>
      </c>
      <c r="I148" s="78">
        <v>75.099999999999994</v>
      </c>
      <c r="J148" s="78">
        <v>81</v>
      </c>
      <c r="K148" s="79">
        <v>82.1</v>
      </c>
      <c r="L148" s="80">
        <v>2185</v>
      </c>
      <c r="M148" s="81">
        <v>19100</v>
      </c>
      <c r="N148" s="81">
        <v>28800</v>
      </c>
      <c r="O148" s="82">
        <v>38000</v>
      </c>
    </row>
    <row r="149" spans="1:15" s="94" customFormat="1" x14ac:dyDescent="0.35">
      <c r="A149" s="27" t="s">
        <v>252</v>
      </c>
      <c r="B149" s="27" t="s">
        <v>89</v>
      </c>
      <c r="C149" s="44" t="s">
        <v>103</v>
      </c>
      <c r="D149" s="56">
        <v>1355</v>
      </c>
      <c r="E149" s="78">
        <v>6.9</v>
      </c>
      <c r="F149" s="59">
        <v>1260</v>
      </c>
      <c r="G149" s="78">
        <v>17</v>
      </c>
      <c r="H149" s="78">
        <v>3.8</v>
      </c>
      <c r="I149" s="78">
        <v>70.2</v>
      </c>
      <c r="J149" s="78">
        <v>77.400000000000006</v>
      </c>
      <c r="K149" s="79">
        <v>79.2</v>
      </c>
      <c r="L149" s="80">
        <v>805</v>
      </c>
      <c r="M149" s="81">
        <v>25500</v>
      </c>
      <c r="N149" s="81">
        <v>38500</v>
      </c>
      <c r="O149" s="82">
        <v>56700</v>
      </c>
    </row>
    <row r="150" spans="1:15" s="94" customFormat="1" x14ac:dyDescent="0.35">
      <c r="A150" s="27"/>
      <c r="B150" s="27"/>
      <c r="C150" s="44"/>
      <c r="D150" s="56"/>
      <c r="E150" s="78"/>
      <c r="F150" s="59"/>
      <c r="G150" s="78"/>
      <c r="H150" s="78"/>
      <c r="I150" s="78"/>
      <c r="J150" s="78"/>
      <c r="K150" s="79"/>
      <c r="L150" s="80"/>
      <c r="M150" s="81"/>
      <c r="N150" s="81"/>
      <c r="O150" s="82"/>
    </row>
    <row r="151" spans="1:15" s="94" customFormat="1" x14ac:dyDescent="0.35">
      <c r="A151" s="27" t="s">
        <v>252</v>
      </c>
      <c r="B151" s="27" t="s">
        <v>90</v>
      </c>
      <c r="C151" s="35" t="s">
        <v>86</v>
      </c>
      <c r="D151" s="56">
        <v>71255</v>
      </c>
      <c r="E151" s="78">
        <v>1.4</v>
      </c>
      <c r="F151" s="59">
        <v>70265</v>
      </c>
      <c r="G151" s="78">
        <v>12.8</v>
      </c>
      <c r="H151" s="78">
        <v>3.8</v>
      </c>
      <c r="I151" s="78">
        <v>78.400000000000006</v>
      </c>
      <c r="J151" s="78">
        <v>82.6</v>
      </c>
      <c r="K151" s="79">
        <v>83.3</v>
      </c>
      <c r="L151" s="80">
        <v>52385</v>
      </c>
      <c r="M151" s="81">
        <v>25500</v>
      </c>
      <c r="N151" s="81">
        <v>36900</v>
      </c>
      <c r="O151" s="82">
        <v>53300</v>
      </c>
    </row>
    <row r="152" spans="1:15" s="94" customFormat="1" x14ac:dyDescent="0.35">
      <c r="A152" s="27" t="s">
        <v>252</v>
      </c>
      <c r="B152" s="27" t="s">
        <v>90</v>
      </c>
      <c r="C152" s="27" t="s">
        <v>137</v>
      </c>
      <c r="D152" s="56">
        <v>2760</v>
      </c>
      <c r="E152" s="78">
        <v>0.9</v>
      </c>
      <c r="F152" s="59">
        <v>2735</v>
      </c>
      <c r="G152" s="78">
        <v>11.8</v>
      </c>
      <c r="H152" s="78">
        <v>4.4000000000000004</v>
      </c>
      <c r="I152" s="78">
        <v>78.099999999999994</v>
      </c>
      <c r="J152" s="78">
        <v>82.7</v>
      </c>
      <c r="K152" s="79">
        <v>83.8</v>
      </c>
      <c r="L152" s="80">
        <v>2060</v>
      </c>
      <c r="M152" s="81">
        <v>23700</v>
      </c>
      <c r="N152" s="81">
        <v>33000</v>
      </c>
      <c r="O152" s="82">
        <v>44700</v>
      </c>
    </row>
    <row r="153" spans="1:15" s="94" customFormat="1" x14ac:dyDescent="0.35">
      <c r="A153" s="27" t="s">
        <v>252</v>
      </c>
      <c r="B153" s="27" t="s">
        <v>90</v>
      </c>
      <c r="C153" s="27" t="s">
        <v>138</v>
      </c>
      <c r="D153" s="56">
        <v>8760</v>
      </c>
      <c r="E153" s="78">
        <v>0.9</v>
      </c>
      <c r="F153" s="59">
        <v>8680</v>
      </c>
      <c r="G153" s="78">
        <v>11.8</v>
      </c>
      <c r="H153" s="78">
        <v>3.8</v>
      </c>
      <c r="I153" s="78">
        <v>79.2</v>
      </c>
      <c r="J153" s="78">
        <v>83.6</v>
      </c>
      <c r="K153" s="79">
        <v>84.5</v>
      </c>
      <c r="L153" s="80">
        <v>6560</v>
      </c>
      <c r="M153" s="81">
        <v>23500</v>
      </c>
      <c r="N153" s="81">
        <v>34000</v>
      </c>
      <c r="O153" s="82">
        <v>47400</v>
      </c>
    </row>
    <row r="154" spans="1:15" s="94" customFormat="1" x14ac:dyDescent="0.35">
      <c r="A154" s="27" t="s">
        <v>252</v>
      </c>
      <c r="B154" s="27" t="s">
        <v>90</v>
      </c>
      <c r="C154" s="27" t="s">
        <v>139</v>
      </c>
      <c r="D154" s="56">
        <v>6030</v>
      </c>
      <c r="E154" s="78">
        <v>0.9</v>
      </c>
      <c r="F154" s="59">
        <v>5975</v>
      </c>
      <c r="G154" s="78">
        <v>11.4</v>
      </c>
      <c r="H154" s="78">
        <v>3.3</v>
      </c>
      <c r="I154" s="78">
        <v>80.2</v>
      </c>
      <c r="J154" s="78">
        <v>84.5</v>
      </c>
      <c r="K154" s="79">
        <v>85.3</v>
      </c>
      <c r="L154" s="80">
        <v>4585</v>
      </c>
      <c r="M154" s="81">
        <v>23300</v>
      </c>
      <c r="N154" s="81">
        <v>33700</v>
      </c>
      <c r="O154" s="82">
        <v>46200</v>
      </c>
    </row>
    <row r="155" spans="1:15" s="94" customFormat="1" x14ac:dyDescent="0.35">
      <c r="A155" s="27" t="s">
        <v>252</v>
      </c>
      <c r="B155" s="27" t="s">
        <v>90</v>
      </c>
      <c r="C155" s="27" t="s">
        <v>140</v>
      </c>
      <c r="D155" s="56">
        <v>5625</v>
      </c>
      <c r="E155" s="78">
        <v>1</v>
      </c>
      <c r="F155" s="59">
        <v>5565</v>
      </c>
      <c r="G155" s="78">
        <v>11.7</v>
      </c>
      <c r="H155" s="78">
        <v>3.3</v>
      </c>
      <c r="I155" s="78">
        <v>80.099999999999994</v>
      </c>
      <c r="J155" s="78">
        <v>84.3</v>
      </c>
      <c r="K155" s="79">
        <v>85</v>
      </c>
      <c r="L155" s="80">
        <v>4275</v>
      </c>
      <c r="M155" s="81">
        <v>25000</v>
      </c>
      <c r="N155" s="81">
        <v>35600</v>
      </c>
      <c r="O155" s="82">
        <v>49600</v>
      </c>
    </row>
    <row r="156" spans="1:15" s="94" customFormat="1" x14ac:dyDescent="0.35">
      <c r="A156" s="27" t="s">
        <v>252</v>
      </c>
      <c r="B156" s="27" t="s">
        <v>90</v>
      </c>
      <c r="C156" s="27" t="s">
        <v>141</v>
      </c>
      <c r="D156" s="56">
        <v>6730</v>
      </c>
      <c r="E156" s="78">
        <v>1.3</v>
      </c>
      <c r="F156" s="59">
        <v>6645</v>
      </c>
      <c r="G156" s="78">
        <v>12.3</v>
      </c>
      <c r="H156" s="78">
        <v>3.5</v>
      </c>
      <c r="I156" s="78">
        <v>79.400000000000006</v>
      </c>
      <c r="J156" s="78">
        <v>83.5</v>
      </c>
      <c r="K156" s="79">
        <v>84.1</v>
      </c>
      <c r="L156" s="80">
        <v>5055</v>
      </c>
      <c r="M156" s="81">
        <v>24400</v>
      </c>
      <c r="N156" s="81">
        <v>34900</v>
      </c>
      <c r="O156" s="82">
        <v>48500</v>
      </c>
    </row>
    <row r="157" spans="1:15" s="94" customFormat="1" x14ac:dyDescent="0.35">
      <c r="A157" s="27" t="s">
        <v>252</v>
      </c>
      <c r="B157" s="27" t="s">
        <v>90</v>
      </c>
      <c r="C157" s="27" t="s">
        <v>142</v>
      </c>
      <c r="D157" s="56">
        <v>7690</v>
      </c>
      <c r="E157" s="78">
        <v>0.9</v>
      </c>
      <c r="F157" s="59">
        <v>7620</v>
      </c>
      <c r="G157" s="78">
        <v>12.1</v>
      </c>
      <c r="H157" s="78">
        <v>3.5</v>
      </c>
      <c r="I157" s="78">
        <v>80.099999999999994</v>
      </c>
      <c r="J157" s="78">
        <v>83.8</v>
      </c>
      <c r="K157" s="79">
        <v>84.4</v>
      </c>
      <c r="L157" s="80">
        <v>5820</v>
      </c>
      <c r="M157" s="81">
        <v>28000</v>
      </c>
      <c r="N157" s="81">
        <v>39600</v>
      </c>
      <c r="O157" s="82">
        <v>57300</v>
      </c>
    </row>
    <row r="158" spans="1:15" s="94" customFormat="1" x14ac:dyDescent="0.35">
      <c r="A158" s="27" t="s">
        <v>252</v>
      </c>
      <c r="B158" s="27" t="s">
        <v>90</v>
      </c>
      <c r="C158" s="27" t="s">
        <v>143</v>
      </c>
      <c r="D158" s="56">
        <v>11405</v>
      </c>
      <c r="E158" s="78">
        <v>2.2000000000000002</v>
      </c>
      <c r="F158" s="59">
        <v>11155</v>
      </c>
      <c r="G158" s="78">
        <v>14</v>
      </c>
      <c r="H158" s="78">
        <v>4.9000000000000004</v>
      </c>
      <c r="I158" s="78">
        <v>76.5</v>
      </c>
      <c r="J158" s="78">
        <v>80.400000000000006</v>
      </c>
      <c r="K158" s="79">
        <v>81.099999999999994</v>
      </c>
      <c r="L158" s="80">
        <v>8075</v>
      </c>
      <c r="M158" s="81">
        <v>26800</v>
      </c>
      <c r="N158" s="81">
        <v>40400</v>
      </c>
      <c r="O158" s="82">
        <v>59700</v>
      </c>
    </row>
    <row r="159" spans="1:15" s="94" customFormat="1" x14ac:dyDescent="0.35">
      <c r="A159" s="27" t="s">
        <v>252</v>
      </c>
      <c r="B159" s="27" t="s">
        <v>90</v>
      </c>
      <c r="C159" s="27" t="s">
        <v>144</v>
      </c>
      <c r="D159" s="56">
        <v>12155</v>
      </c>
      <c r="E159" s="78">
        <v>1.3</v>
      </c>
      <c r="F159" s="59">
        <v>12000</v>
      </c>
      <c r="G159" s="78">
        <v>13.6</v>
      </c>
      <c r="H159" s="78">
        <v>3.9</v>
      </c>
      <c r="I159" s="78">
        <v>77.8</v>
      </c>
      <c r="J159" s="78">
        <v>81.8</v>
      </c>
      <c r="K159" s="79">
        <v>82.5</v>
      </c>
      <c r="L159" s="80">
        <v>8840</v>
      </c>
      <c r="M159" s="81">
        <v>28000</v>
      </c>
      <c r="N159" s="81">
        <v>40100</v>
      </c>
      <c r="O159" s="82">
        <v>59600</v>
      </c>
    </row>
    <row r="160" spans="1:15" s="94" customFormat="1" x14ac:dyDescent="0.35">
      <c r="A160" s="27" t="s">
        <v>252</v>
      </c>
      <c r="B160" s="27" t="s">
        <v>90</v>
      </c>
      <c r="C160" s="27" t="s">
        <v>145</v>
      </c>
      <c r="D160" s="56">
        <v>6055</v>
      </c>
      <c r="E160" s="78">
        <v>1</v>
      </c>
      <c r="F160" s="59">
        <v>6000</v>
      </c>
      <c r="G160" s="78">
        <v>13</v>
      </c>
      <c r="H160" s="78">
        <v>3.3</v>
      </c>
      <c r="I160" s="78">
        <v>78.900000000000006</v>
      </c>
      <c r="J160" s="78">
        <v>82.9</v>
      </c>
      <c r="K160" s="79">
        <v>83.8</v>
      </c>
      <c r="L160" s="80">
        <v>4455</v>
      </c>
      <c r="M160" s="81">
        <v>25200</v>
      </c>
      <c r="N160" s="81">
        <v>35800</v>
      </c>
      <c r="O160" s="82">
        <v>50400</v>
      </c>
    </row>
    <row r="161" spans="1:18" s="94" customFormat="1" x14ac:dyDescent="0.35">
      <c r="A161" s="27" t="s">
        <v>252</v>
      </c>
      <c r="B161" s="27" t="s">
        <v>90</v>
      </c>
      <c r="C161" s="27" t="s">
        <v>146</v>
      </c>
      <c r="D161" s="56">
        <v>2860</v>
      </c>
      <c r="E161" s="78">
        <v>3.8</v>
      </c>
      <c r="F161" s="59">
        <v>2750</v>
      </c>
      <c r="G161" s="78">
        <v>15.5</v>
      </c>
      <c r="H161" s="78">
        <v>3.8</v>
      </c>
      <c r="I161" s="78">
        <v>73.5</v>
      </c>
      <c r="J161" s="78">
        <v>79.400000000000006</v>
      </c>
      <c r="K161" s="79">
        <v>80.7</v>
      </c>
      <c r="L161" s="80">
        <v>1920</v>
      </c>
      <c r="M161" s="81">
        <v>25600</v>
      </c>
      <c r="N161" s="81">
        <v>35800</v>
      </c>
      <c r="O161" s="82">
        <v>52800</v>
      </c>
    </row>
    <row r="162" spans="1:18" s="94" customFormat="1" x14ac:dyDescent="0.35">
      <c r="A162" s="26" t="s">
        <v>252</v>
      </c>
      <c r="B162" s="26" t="s">
        <v>90</v>
      </c>
      <c r="C162" s="26" t="s">
        <v>103</v>
      </c>
      <c r="D162" s="56">
        <v>1180</v>
      </c>
      <c r="E162" s="78">
        <v>4.0999999999999996</v>
      </c>
      <c r="F162" s="59">
        <v>1130</v>
      </c>
      <c r="G162" s="78">
        <v>16.899999999999999</v>
      </c>
      <c r="H162" s="78">
        <v>4.5</v>
      </c>
      <c r="I162" s="78">
        <v>70.099999999999994</v>
      </c>
      <c r="J162" s="78">
        <v>77.099999999999994</v>
      </c>
      <c r="K162" s="79">
        <v>78.599999999999994</v>
      </c>
      <c r="L162" s="80">
        <v>745</v>
      </c>
      <c r="M162" s="81">
        <v>36000</v>
      </c>
      <c r="N162" s="81">
        <v>55800</v>
      </c>
      <c r="O162" s="82">
        <v>90500</v>
      </c>
    </row>
    <row r="163" spans="1:18" s="57" customFormat="1" ht="25.5" customHeight="1" x14ac:dyDescent="0.35">
      <c r="A163" s="56"/>
      <c r="B163" s="175" t="s">
        <v>150</v>
      </c>
      <c r="C163" s="175"/>
      <c r="D163" s="175"/>
      <c r="E163" s="175"/>
      <c r="F163" s="175"/>
      <c r="G163" s="175"/>
      <c r="H163" s="175"/>
      <c r="I163" s="175"/>
      <c r="J163" s="175"/>
      <c r="K163" s="175"/>
      <c r="L163" s="175"/>
      <c r="M163" s="175"/>
      <c r="N163" s="175"/>
      <c r="O163" s="175"/>
    </row>
    <row r="164" spans="1:18" s="57" customFormat="1" ht="11.65" x14ac:dyDescent="0.35">
      <c r="A164" s="27"/>
      <c r="B164" s="27"/>
      <c r="C164" s="56"/>
      <c r="D164" s="58"/>
      <c r="E164" s="56"/>
      <c r="F164" s="58"/>
      <c r="G164" s="58"/>
      <c r="H164" s="58"/>
      <c r="I164" s="58"/>
      <c r="J164" s="58"/>
      <c r="K164" s="27"/>
      <c r="L164" s="27"/>
      <c r="M164" s="27"/>
    </row>
    <row r="165" spans="1:18" s="57" customFormat="1" ht="24" customHeight="1" x14ac:dyDescent="0.35">
      <c r="A165" s="174" t="s">
        <v>151</v>
      </c>
      <c r="B165" s="174"/>
      <c r="C165" s="174"/>
      <c r="D165" s="174"/>
      <c r="E165" s="174"/>
      <c r="F165" s="174"/>
      <c r="G165" s="174"/>
      <c r="H165" s="174"/>
      <c r="I165" s="174"/>
      <c r="J165" s="174"/>
      <c r="K165" s="174"/>
      <c r="L165" s="174"/>
      <c r="M165" s="174"/>
      <c r="N165" s="174"/>
      <c r="O165" s="174"/>
      <c r="P165" s="174"/>
      <c r="Q165" s="174"/>
      <c r="R165" s="174"/>
    </row>
    <row r="166" spans="1:18" s="57" customFormat="1" ht="11.65" x14ac:dyDescent="0.35">
      <c r="A166" s="27"/>
      <c r="B166" s="27"/>
      <c r="C166" s="59"/>
      <c r="D166" s="60"/>
      <c r="E166" s="58"/>
      <c r="F166" s="60"/>
      <c r="G166" s="60"/>
      <c r="H166" s="60"/>
      <c r="I166" s="60"/>
      <c r="J166" s="60"/>
      <c r="K166" s="27"/>
      <c r="L166" s="27"/>
      <c r="M166" s="27"/>
    </row>
    <row r="167" spans="1:18" s="57" customFormat="1" ht="12" customHeight="1" x14ac:dyDescent="0.35">
      <c r="A167" s="174" t="s">
        <v>253</v>
      </c>
      <c r="B167" s="174"/>
      <c r="C167" s="174"/>
      <c r="D167" s="174"/>
      <c r="E167" s="174"/>
      <c r="F167" s="174"/>
      <c r="G167" s="174"/>
      <c r="H167" s="174"/>
      <c r="I167" s="174"/>
      <c r="J167" s="174"/>
      <c r="K167" s="174"/>
      <c r="L167" s="174"/>
      <c r="M167" s="174"/>
      <c r="N167" s="174"/>
      <c r="O167" s="174"/>
    </row>
    <row r="168" spans="1:18" s="57" customFormat="1" ht="12" customHeight="1" x14ac:dyDescent="0.35">
      <c r="A168" s="174" t="s">
        <v>254</v>
      </c>
      <c r="B168" s="174"/>
      <c r="C168" s="174"/>
      <c r="D168" s="174"/>
      <c r="E168" s="174"/>
      <c r="F168" s="174"/>
      <c r="G168" s="174"/>
      <c r="H168" s="174"/>
      <c r="I168" s="174"/>
      <c r="J168" s="174"/>
      <c r="K168" s="174"/>
      <c r="L168" s="174"/>
      <c r="M168" s="174"/>
      <c r="N168" s="174"/>
      <c r="O168" s="174"/>
    </row>
    <row r="169" spans="1:18" s="57" customFormat="1" ht="11.65" x14ac:dyDescent="0.35">
      <c r="A169" s="174" t="s">
        <v>255</v>
      </c>
      <c r="B169" s="174"/>
      <c r="C169" s="174"/>
      <c r="D169" s="174"/>
      <c r="E169" s="174"/>
      <c r="F169" s="174"/>
      <c r="G169" s="174"/>
      <c r="H169" s="174"/>
      <c r="I169" s="174"/>
      <c r="J169" s="174"/>
      <c r="K169" s="174"/>
      <c r="L169" s="174"/>
      <c r="M169" s="174"/>
      <c r="N169" s="174"/>
      <c r="O169" s="174"/>
    </row>
    <row r="170" spans="1:18" s="57" customFormat="1" ht="12" customHeight="1" x14ac:dyDescent="0.35">
      <c r="A170" s="174" t="s">
        <v>256</v>
      </c>
      <c r="B170" s="174"/>
      <c r="C170" s="174"/>
      <c r="D170" s="174"/>
      <c r="E170" s="174"/>
      <c r="F170" s="174"/>
      <c r="G170" s="174"/>
      <c r="H170" s="174"/>
      <c r="I170" s="174"/>
      <c r="J170" s="174"/>
      <c r="K170" s="174"/>
      <c r="L170" s="174"/>
      <c r="M170" s="174"/>
      <c r="N170" s="174"/>
      <c r="O170" s="174"/>
    </row>
    <row r="171" spans="1:18" s="57" customFormat="1" ht="12" customHeight="1" x14ac:dyDescent="0.35">
      <c r="A171" s="174" t="s">
        <v>257</v>
      </c>
      <c r="B171" s="174"/>
      <c r="C171" s="174"/>
      <c r="D171" s="174"/>
      <c r="E171" s="174"/>
      <c r="F171" s="174"/>
      <c r="G171" s="174"/>
      <c r="H171" s="174"/>
      <c r="I171" s="174"/>
      <c r="J171" s="174"/>
      <c r="K171" s="174"/>
      <c r="L171" s="174"/>
      <c r="M171" s="174"/>
      <c r="N171" s="174"/>
      <c r="O171" s="174"/>
    </row>
    <row r="172" spans="1:18" s="57" customFormat="1" ht="12" customHeight="1" x14ac:dyDescent="0.35">
      <c r="A172" s="174" t="s">
        <v>258</v>
      </c>
      <c r="B172" s="174"/>
      <c r="C172" s="174"/>
      <c r="D172" s="174"/>
      <c r="E172" s="174"/>
      <c r="F172" s="174"/>
      <c r="G172" s="174"/>
      <c r="H172" s="174"/>
      <c r="I172" s="174"/>
      <c r="J172" s="174"/>
      <c r="K172" s="174"/>
      <c r="L172" s="174"/>
      <c r="M172" s="174"/>
      <c r="N172" s="174"/>
      <c r="O172" s="174"/>
    </row>
    <row r="173" spans="1:18" s="57" customFormat="1" ht="24.75" customHeight="1" x14ac:dyDescent="0.35">
      <c r="A173" s="174" t="s">
        <v>259</v>
      </c>
      <c r="B173" s="174"/>
      <c r="C173" s="174"/>
      <c r="D173" s="174"/>
      <c r="E173" s="174"/>
      <c r="F173" s="174"/>
      <c r="G173" s="174"/>
      <c r="H173" s="174"/>
      <c r="I173" s="174"/>
      <c r="J173" s="174"/>
      <c r="K173" s="174"/>
      <c r="L173" s="174"/>
      <c r="M173" s="174"/>
      <c r="N173" s="174"/>
      <c r="O173" s="174"/>
    </row>
    <row r="174" spans="1:18" s="57" customFormat="1" ht="36.75" customHeight="1" x14ac:dyDescent="0.35">
      <c r="A174" s="174" t="s">
        <v>260</v>
      </c>
      <c r="B174" s="174"/>
      <c r="C174" s="174"/>
      <c r="D174" s="174"/>
      <c r="E174" s="174"/>
      <c r="F174" s="174"/>
      <c r="G174" s="174"/>
      <c r="H174" s="174"/>
      <c r="I174" s="174"/>
      <c r="J174" s="174"/>
      <c r="K174" s="174"/>
      <c r="L174" s="174"/>
      <c r="M174" s="174"/>
      <c r="N174" s="174"/>
      <c r="O174" s="174"/>
    </row>
    <row r="175" spans="1:18" s="57" customFormat="1" ht="12" customHeight="1" x14ac:dyDescent="0.35">
      <c r="A175" s="174" t="s">
        <v>261</v>
      </c>
      <c r="B175" s="174"/>
      <c r="C175" s="174"/>
      <c r="D175" s="174"/>
      <c r="E175" s="174"/>
      <c r="F175" s="174"/>
      <c r="G175" s="174"/>
      <c r="H175" s="174"/>
      <c r="I175" s="174"/>
      <c r="J175" s="174"/>
      <c r="K175" s="174"/>
      <c r="L175" s="174"/>
      <c r="M175" s="174"/>
      <c r="N175" s="174"/>
      <c r="O175" s="174"/>
    </row>
    <row r="176" spans="1:18" s="57" customFormat="1" ht="12" customHeight="1" x14ac:dyDescent="0.35">
      <c r="A176" s="174" t="s">
        <v>262</v>
      </c>
      <c r="B176" s="174"/>
      <c r="C176" s="174"/>
      <c r="D176" s="174"/>
      <c r="E176" s="174"/>
      <c r="F176" s="174"/>
      <c r="G176" s="174"/>
      <c r="H176" s="174"/>
      <c r="I176" s="174"/>
      <c r="J176" s="174"/>
      <c r="K176" s="174"/>
      <c r="L176" s="174"/>
      <c r="M176" s="174"/>
      <c r="N176" s="174"/>
      <c r="O176" s="174"/>
    </row>
    <row r="177" spans="1:15" s="57" customFormat="1" ht="24.75" customHeight="1" x14ac:dyDescent="0.35">
      <c r="A177" s="174" t="s">
        <v>263</v>
      </c>
      <c r="B177" s="174"/>
      <c r="C177" s="174"/>
      <c r="D177" s="174"/>
      <c r="E177" s="174"/>
      <c r="F177" s="174"/>
      <c r="G177" s="174"/>
      <c r="H177" s="174"/>
      <c r="I177" s="174"/>
      <c r="J177" s="174"/>
      <c r="K177" s="174"/>
      <c r="L177" s="174"/>
      <c r="M177" s="174"/>
      <c r="N177" s="174"/>
      <c r="O177" s="174"/>
    </row>
    <row r="178" spans="1:15" s="94" customFormat="1" x14ac:dyDescent="0.35">
      <c r="A178" s="11"/>
      <c r="B178" s="11"/>
      <c r="C178" s="11"/>
      <c r="D178" s="11"/>
      <c r="E178" s="96"/>
      <c r="F178" s="97"/>
      <c r="G178" s="96"/>
      <c r="H178" s="96"/>
      <c r="I178" s="97"/>
      <c r="J178" s="97"/>
      <c r="K178" s="97"/>
    </row>
    <row r="179" spans="1:15" s="94" customFormat="1" x14ac:dyDescent="0.35">
      <c r="A179" s="11"/>
      <c r="B179" s="11"/>
      <c r="C179" s="11"/>
      <c r="D179" s="11"/>
      <c r="E179" s="96"/>
      <c r="F179" s="97"/>
      <c r="G179" s="96"/>
      <c r="H179" s="96"/>
      <c r="I179" s="97"/>
      <c r="J179" s="97"/>
      <c r="K179" s="97"/>
    </row>
    <row r="180" spans="1:15" s="94" customFormat="1" x14ac:dyDescent="0.35">
      <c r="A180" s="11"/>
      <c r="B180" s="11"/>
      <c r="C180" s="11"/>
      <c r="D180" s="11"/>
      <c r="E180" s="96"/>
      <c r="F180" s="97"/>
      <c r="G180" s="96"/>
      <c r="H180" s="96"/>
      <c r="I180" s="97"/>
      <c r="J180" s="97"/>
      <c r="K180" s="97"/>
    </row>
    <row r="181" spans="1:15" s="94" customFormat="1" x14ac:dyDescent="0.35">
      <c r="A181" s="11"/>
      <c r="B181" s="11"/>
      <c r="C181" s="11"/>
      <c r="D181" s="11"/>
      <c r="E181" s="96"/>
      <c r="F181" s="97"/>
      <c r="G181" s="96"/>
      <c r="H181" s="96"/>
      <c r="I181" s="97"/>
      <c r="J181" s="97"/>
      <c r="K181" s="97"/>
    </row>
    <row r="182" spans="1:15" s="94" customFormat="1" x14ac:dyDescent="0.35">
      <c r="A182" s="11"/>
      <c r="B182" s="11"/>
      <c r="C182" s="11"/>
      <c r="D182" s="11"/>
      <c r="E182" s="96"/>
      <c r="F182" s="97"/>
      <c r="G182" s="96"/>
      <c r="H182" s="96"/>
      <c r="I182" s="97"/>
      <c r="J182" s="97"/>
      <c r="K182" s="97"/>
    </row>
    <row r="183" spans="1:15" s="94" customFormat="1" x14ac:dyDescent="0.35">
      <c r="A183" s="11"/>
      <c r="B183" s="11"/>
      <c r="C183" s="11"/>
      <c r="D183" s="11"/>
      <c r="E183" s="96"/>
      <c r="F183" s="97"/>
      <c r="G183" s="96"/>
      <c r="H183" s="96"/>
      <c r="I183" s="97"/>
      <c r="J183" s="97"/>
      <c r="K183" s="97"/>
    </row>
    <row r="184" spans="1:15" s="94" customFormat="1" x14ac:dyDescent="0.35">
      <c r="A184" s="11"/>
      <c r="B184" s="11"/>
      <c r="C184" s="11"/>
      <c r="D184" s="11"/>
      <c r="E184" s="96"/>
      <c r="F184" s="97"/>
      <c r="G184" s="96"/>
      <c r="H184" s="96"/>
      <c r="I184" s="97"/>
      <c r="J184" s="97"/>
      <c r="K184" s="97"/>
    </row>
    <row r="185" spans="1:15" s="94" customFormat="1" x14ac:dyDescent="0.35">
      <c r="A185" s="11"/>
      <c r="B185" s="11"/>
      <c r="C185" s="11"/>
      <c r="D185" s="11"/>
      <c r="E185" s="96"/>
      <c r="F185" s="97"/>
      <c r="G185" s="96"/>
      <c r="H185" s="96"/>
      <c r="I185" s="97"/>
      <c r="J185" s="97"/>
      <c r="K185" s="97"/>
    </row>
    <row r="186" spans="1:15" s="94" customFormat="1" x14ac:dyDescent="0.35">
      <c r="A186" s="11"/>
      <c r="B186" s="11"/>
      <c r="C186" s="11"/>
      <c r="D186" s="11"/>
      <c r="E186" s="96"/>
      <c r="F186" s="97"/>
      <c r="G186" s="96"/>
      <c r="H186" s="96"/>
      <c r="I186" s="97"/>
      <c r="J186" s="97"/>
      <c r="K186" s="97"/>
    </row>
    <row r="187" spans="1:15" s="94" customFormat="1" x14ac:dyDescent="0.35">
      <c r="A187" s="11"/>
      <c r="B187" s="11"/>
      <c r="C187" s="11"/>
      <c r="D187" s="11"/>
      <c r="E187" s="96"/>
      <c r="F187" s="97"/>
      <c r="G187" s="96"/>
      <c r="H187" s="96"/>
      <c r="I187" s="97"/>
      <c r="J187" s="97"/>
      <c r="K187" s="97"/>
    </row>
    <row r="188" spans="1:15" s="94" customFormat="1" x14ac:dyDescent="0.35">
      <c r="A188" s="11"/>
      <c r="B188" s="11"/>
      <c r="C188" s="11"/>
      <c r="D188" s="11"/>
      <c r="E188" s="96"/>
      <c r="F188" s="97"/>
      <c r="G188" s="96"/>
      <c r="H188" s="96"/>
      <c r="I188" s="97"/>
      <c r="J188" s="97"/>
      <c r="K188" s="97"/>
    </row>
    <row r="189" spans="1:15" s="94" customFormat="1" x14ac:dyDescent="0.35">
      <c r="A189" s="11"/>
      <c r="B189" s="11"/>
      <c r="C189" s="11"/>
      <c r="D189" s="11"/>
      <c r="E189" s="96"/>
      <c r="F189" s="97"/>
      <c r="G189" s="96"/>
      <c r="H189" s="96"/>
      <c r="I189" s="97"/>
      <c r="J189" s="97"/>
      <c r="K189" s="97"/>
    </row>
    <row r="190" spans="1:15" s="94" customFormat="1" x14ac:dyDescent="0.35">
      <c r="A190" s="11"/>
      <c r="B190" s="11"/>
      <c r="C190" s="11"/>
      <c r="D190" s="11"/>
      <c r="E190" s="96"/>
      <c r="F190" s="97"/>
      <c r="G190" s="96"/>
      <c r="H190" s="96"/>
      <c r="I190" s="97"/>
      <c r="J190" s="97"/>
      <c r="K190" s="97"/>
    </row>
    <row r="191" spans="1:15" s="94" customFormat="1" x14ac:dyDescent="0.35">
      <c r="A191" s="11"/>
      <c r="B191" s="11"/>
      <c r="C191" s="11"/>
      <c r="D191" s="11"/>
      <c r="E191" s="96"/>
      <c r="F191" s="97"/>
      <c r="G191" s="96"/>
      <c r="H191" s="96"/>
      <c r="I191" s="97"/>
      <c r="J191" s="97"/>
      <c r="K191" s="97"/>
    </row>
    <row r="192" spans="1:15" s="94" customFormat="1" x14ac:dyDescent="0.35">
      <c r="A192" s="11"/>
      <c r="B192" s="11"/>
      <c r="C192" s="11"/>
      <c r="D192" s="11"/>
      <c r="E192" s="96"/>
      <c r="F192" s="97"/>
      <c r="G192" s="96"/>
      <c r="H192" s="96"/>
      <c r="I192" s="97"/>
      <c r="J192" s="97"/>
      <c r="K192" s="97"/>
    </row>
    <row r="193" spans="1:11" s="94" customFormat="1" x14ac:dyDescent="0.35">
      <c r="A193" s="11"/>
      <c r="B193" s="11"/>
      <c r="C193" s="11"/>
      <c r="D193" s="11"/>
      <c r="E193" s="96"/>
      <c r="F193" s="97"/>
      <c r="G193" s="96"/>
      <c r="H193" s="96"/>
      <c r="I193" s="97"/>
      <c r="J193" s="97"/>
      <c r="K193" s="97"/>
    </row>
    <row r="194" spans="1:11" s="94" customFormat="1" x14ac:dyDescent="0.35">
      <c r="A194" s="11"/>
      <c r="B194" s="11"/>
      <c r="C194" s="11"/>
      <c r="D194" s="11"/>
      <c r="E194" s="96"/>
      <c r="F194" s="97"/>
      <c r="G194" s="96"/>
      <c r="H194" s="96"/>
      <c r="I194" s="97"/>
      <c r="J194" s="97"/>
      <c r="K194" s="97"/>
    </row>
    <row r="195" spans="1:11" s="94" customFormat="1" x14ac:dyDescent="0.35">
      <c r="A195" s="11"/>
      <c r="B195" s="11"/>
      <c r="C195" s="11"/>
      <c r="D195" s="11"/>
      <c r="E195" s="96"/>
      <c r="F195" s="97"/>
      <c r="G195" s="96"/>
      <c r="H195" s="96"/>
      <c r="I195" s="97"/>
      <c r="J195" s="97"/>
      <c r="K195" s="97"/>
    </row>
    <row r="196" spans="1:11" s="94" customFormat="1" x14ac:dyDescent="0.35">
      <c r="A196" s="11"/>
      <c r="B196" s="11"/>
      <c r="C196" s="11"/>
      <c r="D196" s="11"/>
      <c r="E196" s="96"/>
      <c r="F196" s="97"/>
      <c r="G196" s="96"/>
      <c r="H196" s="96"/>
      <c r="I196" s="97"/>
      <c r="J196" s="97"/>
      <c r="K196" s="97"/>
    </row>
    <row r="197" spans="1:11" s="94" customFormat="1" x14ac:dyDescent="0.35">
      <c r="A197" s="11"/>
      <c r="B197" s="11"/>
      <c r="C197" s="11"/>
      <c r="D197" s="11"/>
      <c r="E197" s="96"/>
      <c r="F197" s="97"/>
      <c r="G197" s="96"/>
      <c r="H197" s="96"/>
      <c r="I197" s="97"/>
      <c r="J197" s="97"/>
      <c r="K197" s="97"/>
    </row>
    <row r="198" spans="1:11" s="94" customFormat="1" x14ac:dyDescent="0.35">
      <c r="A198" s="11"/>
      <c r="B198" s="11"/>
      <c r="C198" s="11"/>
      <c r="D198" s="11"/>
      <c r="E198" s="96"/>
      <c r="F198" s="97"/>
      <c r="G198" s="96"/>
      <c r="H198" s="96"/>
      <c r="I198" s="97"/>
      <c r="J198" s="97"/>
      <c r="K198" s="97"/>
    </row>
    <row r="199" spans="1:11" s="94" customFormat="1" x14ac:dyDescent="0.35">
      <c r="A199" s="11"/>
      <c r="B199" s="11"/>
      <c r="C199" s="11"/>
      <c r="D199" s="11"/>
      <c r="E199" s="96"/>
      <c r="F199" s="97"/>
      <c r="G199" s="96"/>
      <c r="H199" s="96"/>
      <c r="I199" s="97"/>
      <c r="J199" s="97"/>
      <c r="K199" s="97"/>
    </row>
    <row r="200" spans="1:11" s="94" customFormat="1" x14ac:dyDescent="0.35">
      <c r="A200" s="11"/>
      <c r="B200" s="11"/>
      <c r="C200" s="11"/>
      <c r="D200" s="11"/>
      <c r="E200" s="96"/>
      <c r="F200" s="97"/>
      <c r="G200" s="96"/>
      <c r="H200" s="96"/>
      <c r="I200" s="97"/>
      <c r="J200" s="97"/>
      <c r="K200" s="97"/>
    </row>
    <row r="201" spans="1:11" s="94" customFormat="1" x14ac:dyDescent="0.35">
      <c r="A201" s="11"/>
      <c r="B201" s="11"/>
      <c r="C201" s="11"/>
      <c r="D201" s="11"/>
      <c r="E201" s="96"/>
      <c r="F201" s="97"/>
      <c r="G201" s="96"/>
      <c r="H201" s="96"/>
      <c r="I201" s="97"/>
      <c r="J201" s="97"/>
      <c r="K201" s="97"/>
    </row>
    <row r="202" spans="1:11" s="94" customFormat="1" x14ac:dyDescent="0.35">
      <c r="A202" s="11"/>
      <c r="B202" s="11"/>
      <c r="C202" s="11"/>
      <c r="D202" s="11"/>
      <c r="E202" s="96"/>
      <c r="F202" s="97"/>
      <c r="G202" s="96"/>
      <c r="H202" s="96"/>
      <c r="I202" s="97"/>
      <c r="J202" s="97"/>
      <c r="K202" s="97"/>
    </row>
    <row r="203" spans="1:11" s="94" customFormat="1" x14ac:dyDescent="0.35">
      <c r="A203" s="11"/>
      <c r="B203" s="11"/>
      <c r="C203" s="11"/>
      <c r="D203" s="11"/>
      <c r="E203" s="96"/>
      <c r="F203" s="97"/>
      <c r="G203" s="96"/>
      <c r="H203" s="96"/>
      <c r="I203" s="97"/>
      <c r="J203" s="97"/>
      <c r="K203" s="97"/>
    </row>
    <row r="204" spans="1:11" s="94" customFormat="1" x14ac:dyDescent="0.35">
      <c r="A204" s="11"/>
      <c r="B204" s="11"/>
      <c r="C204" s="11"/>
      <c r="D204" s="11"/>
      <c r="E204" s="96"/>
      <c r="F204" s="97"/>
      <c r="G204" s="96"/>
      <c r="H204" s="96"/>
      <c r="I204" s="97"/>
      <c r="J204" s="97"/>
      <c r="K204" s="97"/>
    </row>
    <row r="205" spans="1:11" s="94" customFormat="1" x14ac:dyDescent="0.35">
      <c r="A205" s="11"/>
      <c r="B205" s="11"/>
      <c r="C205" s="11"/>
      <c r="D205" s="11"/>
      <c r="E205" s="96"/>
      <c r="F205" s="97"/>
      <c r="G205" s="96"/>
      <c r="H205" s="96"/>
      <c r="I205" s="97"/>
      <c r="J205" s="97"/>
      <c r="K205" s="97"/>
    </row>
    <row r="206" spans="1:11" s="94" customFormat="1" x14ac:dyDescent="0.35">
      <c r="A206" s="11"/>
      <c r="B206" s="11"/>
      <c r="C206" s="11"/>
      <c r="D206" s="11"/>
      <c r="E206" s="96"/>
      <c r="F206" s="97"/>
      <c r="G206" s="96"/>
      <c r="H206" s="96"/>
      <c r="I206" s="97"/>
      <c r="J206" s="97"/>
      <c r="K206" s="97"/>
    </row>
    <row r="207" spans="1:11" s="94" customFormat="1" x14ac:dyDescent="0.35">
      <c r="A207" s="11"/>
      <c r="B207" s="11"/>
      <c r="C207" s="11"/>
      <c r="D207" s="11"/>
      <c r="E207" s="96"/>
      <c r="F207" s="97"/>
      <c r="G207" s="96"/>
      <c r="H207" s="96"/>
      <c r="I207" s="97"/>
      <c r="J207" s="97"/>
      <c r="K207" s="97"/>
    </row>
    <row r="208" spans="1:11" s="94" customFormat="1" x14ac:dyDescent="0.35">
      <c r="A208" s="11"/>
      <c r="B208" s="11"/>
      <c r="C208" s="11"/>
      <c r="D208" s="11"/>
      <c r="E208" s="96"/>
      <c r="F208" s="97"/>
      <c r="G208" s="96"/>
      <c r="H208" s="96"/>
      <c r="I208" s="97"/>
      <c r="J208" s="97"/>
      <c r="K208" s="97"/>
    </row>
    <row r="209" spans="1:11" s="94" customFormat="1" x14ac:dyDescent="0.35">
      <c r="A209" s="11"/>
      <c r="B209" s="11"/>
      <c r="C209" s="11"/>
      <c r="D209" s="11"/>
      <c r="E209" s="96"/>
      <c r="F209" s="97"/>
      <c r="G209" s="96"/>
      <c r="H209" s="96"/>
      <c r="I209" s="97"/>
      <c r="J209" s="97"/>
      <c r="K209" s="97"/>
    </row>
    <row r="210" spans="1:11" s="94" customFormat="1" x14ac:dyDescent="0.35">
      <c r="A210" s="11"/>
      <c r="B210" s="11"/>
      <c r="C210" s="11"/>
      <c r="D210" s="11"/>
      <c r="E210" s="96"/>
      <c r="F210" s="97"/>
      <c r="G210" s="96"/>
      <c r="H210" s="96"/>
      <c r="I210" s="97"/>
      <c r="J210" s="97"/>
      <c r="K210" s="97"/>
    </row>
    <row r="211" spans="1:11" s="94" customFormat="1" x14ac:dyDescent="0.35">
      <c r="A211" s="11"/>
      <c r="B211" s="11"/>
      <c r="C211" s="11"/>
      <c r="D211" s="11"/>
      <c r="E211" s="96"/>
      <c r="F211" s="97"/>
      <c r="G211" s="96"/>
      <c r="H211" s="96"/>
      <c r="I211" s="97"/>
      <c r="J211" s="97"/>
      <c r="K211" s="97"/>
    </row>
    <row r="212" spans="1:11" s="94" customFormat="1" x14ac:dyDescent="0.35">
      <c r="A212" s="11"/>
      <c r="B212" s="11"/>
      <c r="C212" s="11"/>
      <c r="D212" s="11"/>
      <c r="E212" s="96"/>
      <c r="F212" s="97"/>
      <c r="G212" s="96"/>
      <c r="H212" s="96"/>
      <c r="I212" s="97"/>
      <c r="J212" s="97"/>
      <c r="K212" s="97"/>
    </row>
    <row r="213" spans="1:11" s="94" customFormat="1" x14ac:dyDescent="0.35">
      <c r="A213" s="11"/>
      <c r="B213" s="11"/>
      <c r="C213" s="11"/>
      <c r="D213" s="11"/>
      <c r="E213" s="96"/>
      <c r="F213" s="97"/>
      <c r="G213" s="96"/>
      <c r="H213" s="96"/>
      <c r="I213" s="97"/>
      <c r="J213" s="97"/>
      <c r="K213" s="97"/>
    </row>
    <row r="214" spans="1:11" s="94" customFormat="1" x14ac:dyDescent="0.35">
      <c r="A214" s="11"/>
      <c r="B214" s="11"/>
      <c r="C214" s="11"/>
      <c r="D214" s="11"/>
      <c r="E214" s="96"/>
      <c r="F214" s="97"/>
      <c r="G214" s="96"/>
      <c r="H214" s="96"/>
      <c r="I214" s="97"/>
      <c r="J214" s="97"/>
      <c r="K214" s="97"/>
    </row>
    <row r="215" spans="1:11" s="94" customFormat="1" x14ac:dyDescent="0.35">
      <c r="A215" s="11"/>
      <c r="B215" s="11"/>
      <c r="C215" s="11"/>
      <c r="D215" s="11"/>
      <c r="E215" s="96"/>
      <c r="F215" s="97"/>
      <c r="G215" s="96"/>
      <c r="H215" s="96"/>
      <c r="I215" s="97"/>
      <c r="J215" s="97"/>
      <c r="K215" s="97"/>
    </row>
    <row r="216" spans="1:11" s="94" customFormat="1" x14ac:dyDescent="0.35">
      <c r="A216" s="11"/>
      <c r="B216" s="11"/>
      <c r="C216" s="11"/>
      <c r="D216" s="11"/>
      <c r="E216" s="96"/>
      <c r="F216" s="97"/>
      <c r="G216" s="96"/>
      <c r="H216" s="96"/>
      <c r="I216" s="97"/>
      <c r="J216" s="97"/>
      <c r="K216" s="97"/>
    </row>
    <row r="217" spans="1:11" s="94" customFormat="1" x14ac:dyDescent="0.35">
      <c r="A217" s="11"/>
      <c r="B217" s="11"/>
      <c r="C217" s="11"/>
      <c r="D217" s="11"/>
      <c r="E217" s="96"/>
      <c r="F217" s="97"/>
      <c r="G217" s="96"/>
      <c r="H217" s="96"/>
      <c r="I217" s="97"/>
      <c r="J217" s="97"/>
      <c r="K217" s="97"/>
    </row>
    <row r="218" spans="1:11" s="94" customFormat="1" x14ac:dyDescent="0.35">
      <c r="A218" s="11"/>
      <c r="B218" s="11"/>
      <c r="C218" s="11"/>
      <c r="D218" s="11"/>
      <c r="E218" s="96"/>
      <c r="F218" s="97"/>
      <c r="G218" s="96"/>
      <c r="H218" s="96"/>
      <c r="I218" s="97"/>
      <c r="J218" s="97"/>
      <c r="K218" s="97"/>
    </row>
    <row r="219" spans="1:11" s="94" customFormat="1" x14ac:dyDescent="0.35">
      <c r="A219" s="11"/>
      <c r="B219" s="11"/>
      <c r="C219" s="11"/>
      <c r="D219" s="11"/>
      <c r="E219" s="96"/>
      <c r="F219" s="97"/>
      <c r="G219" s="96"/>
      <c r="H219" s="96"/>
      <c r="I219" s="97"/>
      <c r="J219" s="97"/>
      <c r="K219" s="97"/>
    </row>
    <row r="220" spans="1:11" s="94" customFormat="1" x14ac:dyDescent="0.35">
      <c r="A220" s="11"/>
      <c r="B220" s="11"/>
      <c r="C220" s="11"/>
      <c r="D220" s="11"/>
      <c r="E220" s="96"/>
      <c r="F220" s="97"/>
      <c r="G220" s="96"/>
      <c r="H220" s="96"/>
      <c r="I220" s="97"/>
      <c r="J220" s="97"/>
      <c r="K220" s="97"/>
    </row>
    <row r="221" spans="1:11" s="94" customFormat="1" x14ac:dyDescent="0.35">
      <c r="A221" s="11"/>
      <c r="B221" s="11"/>
      <c r="C221" s="11"/>
      <c r="D221" s="11"/>
      <c r="E221" s="96"/>
      <c r="F221" s="97"/>
      <c r="G221" s="96"/>
      <c r="H221" s="96"/>
      <c r="I221" s="97"/>
      <c r="J221" s="97"/>
      <c r="K221" s="97"/>
    </row>
    <row r="222" spans="1:11" s="94" customFormat="1" x14ac:dyDescent="0.35">
      <c r="A222" s="11"/>
      <c r="B222" s="11"/>
      <c r="C222" s="11"/>
      <c r="D222" s="11"/>
      <c r="E222" s="96"/>
      <c r="F222" s="97"/>
      <c r="G222" s="96"/>
      <c r="H222" s="96"/>
      <c r="I222" s="97"/>
      <c r="J222" s="97"/>
      <c r="K222" s="97"/>
    </row>
    <row r="223" spans="1:11" s="94" customFormat="1" x14ac:dyDescent="0.35">
      <c r="A223" s="11"/>
      <c r="B223" s="11"/>
      <c r="C223" s="11"/>
      <c r="D223" s="11"/>
      <c r="E223" s="96"/>
      <c r="F223" s="97"/>
      <c r="G223" s="96"/>
      <c r="H223" s="96"/>
      <c r="I223" s="97"/>
      <c r="J223" s="97"/>
      <c r="K223" s="97"/>
    </row>
    <row r="224" spans="1:11" s="94" customFormat="1" x14ac:dyDescent="0.35">
      <c r="A224" s="11"/>
      <c r="B224" s="11"/>
      <c r="C224" s="11"/>
      <c r="D224" s="11"/>
      <c r="E224" s="96"/>
      <c r="F224" s="97"/>
      <c r="G224" s="96"/>
      <c r="H224" s="96"/>
      <c r="I224" s="97"/>
      <c r="J224" s="97"/>
      <c r="K224" s="97"/>
    </row>
    <row r="225" spans="1:11" s="94" customFormat="1" x14ac:dyDescent="0.35">
      <c r="A225" s="11"/>
      <c r="B225" s="11"/>
      <c r="C225" s="11"/>
      <c r="D225" s="11"/>
      <c r="E225" s="96"/>
      <c r="F225" s="97"/>
      <c r="G225" s="96"/>
      <c r="H225" s="96"/>
      <c r="I225" s="97"/>
      <c r="J225" s="97"/>
      <c r="K225" s="97"/>
    </row>
    <row r="226" spans="1:11" s="94" customFormat="1" x14ac:dyDescent="0.35">
      <c r="A226" s="11"/>
      <c r="B226" s="11"/>
      <c r="C226" s="11"/>
      <c r="D226" s="11"/>
      <c r="E226" s="96"/>
      <c r="F226" s="97"/>
      <c r="G226" s="96"/>
      <c r="H226" s="96"/>
      <c r="I226" s="97"/>
      <c r="J226" s="97"/>
      <c r="K226" s="97"/>
    </row>
    <row r="227" spans="1:11" s="94" customFormat="1" x14ac:dyDescent="0.35">
      <c r="A227" s="11"/>
      <c r="B227" s="11"/>
      <c r="C227" s="11"/>
      <c r="D227" s="11"/>
      <c r="E227" s="96"/>
      <c r="F227" s="97"/>
      <c r="G227" s="96"/>
      <c r="H227" s="96"/>
      <c r="I227" s="97"/>
      <c r="J227" s="97"/>
      <c r="K227" s="97"/>
    </row>
    <row r="228" spans="1:11" s="94" customFormat="1" x14ac:dyDescent="0.35">
      <c r="A228" s="11"/>
      <c r="B228" s="11"/>
      <c r="C228" s="11"/>
      <c r="D228" s="11"/>
      <c r="E228" s="96"/>
      <c r="F228" s="97"/>
      <c r="G228" s="96"/>
      <c r="H228" s="96"/>
      <c r="I228" s="97"/>
      <c r="J228" s="97"/>
      <c r="K228" s="97"/>
    </row>
    <row r="229" spans="1:11" s="94" customFormat="1" x14ac:dyDescent="0.35">
      <c r="A229" s="11"/>
      <c r="B229" s="11"/>
      <c r="C229" s="11"/>
      <c r="D229" s="11"/>
      <c r="E229" s="96"/>
      <c r="F229" s="97"/>
      <c r="G229" s="96"/>
      <c r="H229" s="96"/>
      <c r="I229" s="97"/>
      <c r="J229" s="97"/>
      <c r="K229" s="97"/>
    </row>
    <row r="230" spans="1:11" s="94" customFormat="1" x14ac:dyDescent="0.35">
      <c r="A230" s="11"/>
      <c r="B230" s="11"/>
      <c r="C230" s="11"/>
      <c r="D230" s="11"/>
      <c r="E230" s="96"/>
      <c r="F230" s="97"/>
      <c r="G230" s="96"/>
      <c r="H230" s="96"/>
      <c r="I230" s="97"/>
      <c r="J230" s="97"/>
      <c r="K230" s="97"/>
    </row>
    <row r="231" spans="1:11" s="94" customFormat="1" x14ac:dyDescent="0.35">
      <c r="A231" s="11"/>
      <c r="B231" s="11"/>
      <c r="C231" s="11"/>
      <c r="D231" s="11"/>
      <c r="E231" s="96"/>
      <c r="F231" s="97"/>
      <c r="G231" s="96"/>
      <c r="H231" s="96"/>
      <c r="I231" s="97"/>
      <c r="J231" s="97"/>
      <c r="K231" s="97"/>
    </row>
    <row r="232" spans="1:11" s="94" customFormat="1" x14ac:dyDescent="0.35">
      <c r="A232" s="11"/>
      <c r="B232" s="11"/>
      <c r="C232" s="11"/>
      <c r="D232" s="11"/>
      <c r="E232" s="96"/>
      <c r="F232" s="97"/>
      <c r="G232" s="96"/>
      <c r="H232" s="96"/>
      <c r="I232" s="97"/>
      <c r="J232" s="97"/>
      <c r="K232" s="97"/>
    </row>
    <row r="233" spans="1:11" s="94" customFormat="1" x14ac:dyDescent="0.35">
      <c r="A233" s="11"/>
      <c r="B233" s="11"/>
      <c r="C233" s="11"/>
      <c r="D233" s="11"/>
      <c r="E233" s="96"/>
      <c r="F233" s="97"/>
      <c r="G233" s="96"/>
      <c r="H233" s="96"/>
      <c r="I233" s="97"/>
      <c r="J233" s="97"/>
      <c r="K233" s="97"/>
    </row>
    <row r="234" spans="1:11" s="94" customFormat="1" x14ac:dyDescent="0.35">
      <c r="A234" s="11"/>
      <c r="B234" s="11"/>
      <c r="C234" s="11"/>
      <c r="D234" s="11"/>
      <c r="E234" s="96"/>
      <c r="F234" s="97"/>
      <c r="G234" s="96"/>
      <c r="H234" s="96"/>
      <c r="I234" s="97"/>
      <c r="J234" s="97"/>
      <c r="K234" s="97"/>
    </row>
    <row r="235" spans="1:11" s="94" customFormat="1" x14ac:dyDescent="0.35">
      <c r="A235" s="11"/>
      <c r="B235" s="11"/>
      <c r="C235" s="11"/>
      <c r="D235" s="11"/>
      <c r="E235" s="96"/>
      <c r="F235" s="97"/>
      <c r="G235" s="96"/>
      <c r="H235" s="96"/>
      <c r="I235" s="97"/>
      <c r="J235" s="97"/>
      <c r="K235" s="97"/>
    </row>
    <row r="236" spans="1:11" s="94" customFormat="1" x14ac:dyDescent="0.35">
      <c r="A236" s="11"/>
      <c r="B236" s="11"/>
      <c r="C236" s="11"/>
      <c r="D236" s="11"/>
      <c r="E236" s="96"/>
      <c r="F236" s="97"/>
      <c r="G236" s="96"/>
      <c r="H236" s="96"/>
      <c r="I236" s="97"/>
      <c r="J236" s="97"/>
      <c r="K236" s="97"/>
    </row>
    <row r="237" spans="1:11" s="94" customFormat="1" x14ac:dyDescent="0.35">
      <c r="A237" s="11"/>
      <c r="B237" s="11"/>
      <c r="C237" s="11"/>
      <c r="D237" s="11"/>
      <c r="E237" s="96"/>
      <c r="F237" s="97"/>
      <c r="G237" s="96"/>
      <c r="H237" s="96"/>
      <c r="I237" s="97"/>
      <c r="J237" s="97"/>
      <c r="K237" s="97"/>
    </row>
    <row r="238" spans="1:11" s="94" customFormat="1" x14ac:dyDescent="0.35">
      <c r="A238" s="11"/>
      <c r="B238" s="11"/>
      <c r="C238" s="11"/>
      <c r="D238" s="11"/>
      <c r="E238" s="96"/>
      <c r="F238" s="97"/>
      <c r="G238" s="96"/>
      <c r="H238" s="96"/>
      <c r="I238" s="97"/>
      <c r="J238" s="97"/>
      <c r="K238" s="97"/>
    </row>
    <row r="239" spans="1:11" s="94" customFormat="1" x14ac:dyDescent="0.35">
      <c r="A239" s="11"/>
      <c r="B239" s="11"/>
      <c r="C239" s="11"/>
      <c r="D239" s="11"/>
      <c r="E239" s="96"/>
      <c r="F239" s="97"/>
      <c r="G239" s="96"/>
      <c r="H239" s="96"/>
      <c r="I239" s="97"/>
      <c r="J239" s="97"/>
      <c r="K239" s="97"/>
    </row>
    <row r="240" spans="1:11" s="94" customFormat="1" x14ac:dyDescent="0.35">
      <c r="A240" s="11"/>
      <c r="B240" s="11"/>
      <c r="C240" s="11"/>
      <c r="D240" s="11"/>
      <c r="E240" s="96"/>
      <c r="F240" s="97"/>
      <c r="G240" s="96"/>
      <c r="H240" s="96"/>
      <c r="I240" s="97"/>
      <c r="J240" s="97"/>
      <c r="K240" s="97"/>
    </row>
    <row r="241" spans="1:11" s="94" customFormat="1" x14ac:dyDescent="0.35">
      <c r="A241" s="11"/>
      <c r="B241" s="11"/>
      <c r="C241" s="11"/>
      <c r="D241" s="11"/>
      <c r="E241" s="96"/>
      <c r="F241" s="97"/>
      <c r="G241" s="96"/>
      <c r="H241" s="96"/>
      <c r="I241" s="97"/>
      <c r="J241" s="97"/>
      <c r="K241" s="97"/>
    </row>
    <row r="242" spans="1:11" s="94" customFormat="1" x14ac:dyDescent="0.35">
      <c r="A242" s="11"/>
      <c r="B242" s="11"/>
      <c r="C242" s="11"/>
      <c r="D242" s="11"/>
      <c r="E242" s="96"/>
      <c r="F242" s="97"/>
      <c r="G242" s="96"/>
      <c r="H242" s="96"/>
      <c r="I242" s="97"/>
      <c r="J242" s="97"/>
      <c r="K242" s="97"/>
    </row>
    <row r="243" spans="1:11" s="94" customFormat="1" x14ac:dyDescent="0.35">
      <c r="A243" s="11"/>
      <c r="B243" s="11"/>
      <c r="C243" s="11"/>
      <c r="D243" s="11"/>
      <c r="E243" s="96"/>
      <c r="F243" s="97"/>
      <c r="G243" s="96"/>
      <c r="H243" s="96"/>
      <c r="I243" s="97"/>
      <c r="J243" s="97"/>
      <c r="K243" s="97"/>
    </row>
    <row r="244" spans="1:11" s="94" customFormat="1" x14ac:dyDescent="0.35">
      <c r="A244" s="11"/>
      <c r="B244" s="11"/>
      <c r="C244" s="11"/>
      <c r="D244" s="11"/>
      <c r="E244" s="96"/>
      <c r="F244" s="97"/>
      <c r="G244" s="96"/>
      <c r="H244" s="96"/>
      <c r="I244" s="97"/>
      <c r="J244" s="97"/>
      <c r="K244" s="97"/>
    </row>
    <row r="245" spans="1:11" s="94" customFormat="1" x14ac:dyDescent="0.35">
      <c r="A245" s="11"/>
      <c r="B245" s="11"/>
      <c r="C245" s="11"/>
      <c r="D245" s="11"/>
      <c r="E245" s="96"/>
      <c r="F245" s="97"/>
      <c r="G245" s="96"/>
      <c r="H245" s="96"/>
      <c r="I245" s="97"/>
      <c r="J245" s="97"/>
      <c r="K245" s="97"/>
    </row>
    <row r="246" spans="1:11" s="94" customFormat="1" x14ac:dyDescent="0.35">
      <c r="A246" s="11"/>
      <c r="B246" s="11"/>
      <c r="C246" s="11"/>
      <c r="D246" s="11"/>
      <c r="E246" s="96"/>
      <c r="F246" s="97"/>
      <c r="G246" s="96"/>
      <c r="H246" s="96"/>
      <c r="I246" s="97"/>
      <c r="J246" s="97"/>
      <c r="K246" s="97"/>
    </row>
    <row r="247" spans="1:11" s="94" customFormat="1" x14ac:dyDescent="0.35">
      <c r="A247" s="11"/>
      <c r="B247" s="11"/>
      <c r="C247" s="11"/>
      <c r="D247" s="11"/>
      <c r="E247" s="96"/>
      <c r="F247" s="97"/>
      <c r="G247" s="96"/>
      <c r="H247" s="96"/>
      <c r="I247" s="97"/>
      <c r="J247" s="97"/>
      <c r="K247" s="97"/>
    </row>
    <row r="248" spans="1:11" s="94" customFormat="1" x14ac:dyDescent="0.35">
      <c r="A248" s="11"/>
      <c r="B248" s="11"/>
      <c r="C248" s="11"/>
      <c r="D248" s="11"/>
      <c r="E248" s="96"/>
      <c r="F248" s="97"/>
      <c r="G248" s="96"/>
      <c r="H248" s="96"/>
      <c r="I248" s="97"/>
      <c r="J248" s="97"/>
      <c r="K248" s="97"/>
    </row>
    <row r="249" spans="1:11" s="94" customFormat="1" x14ac:dyDescent="0.35">
      <c r="A249" s="11"/>
      <c r="B249" s="11"/>
      <c r="C249" s="11"/>
      <c r="D249" s="11"/>
      <c r="E249" s="96"/>
      <c r="F249" s="97"/>
      <c r="G249" s="96"/>
      <c r="H249" s="96"/>
      <c r="I249" s="97"/>
      <c r="J249" s="97"/>
      <c r="K249" s="97"/>
    </row>
    <row r="250" spans="1:11" s="94" customFormat="1" x14ac:dyDescent="0.35">
      <c r="A250" s="11"/>
      <c r="B250" s="11"/>
      <c r="C250" s="11"/>
      <c r="D250" s="11"/>
      <c r="E250" s="96"/>
      <c r="F250" s="97"/>
      <c r="G250" s="96"/>
      <c r="H250" s="96"/>
      <c r="I250" s="97"/>
      <c r="J250" s="97"/>
      <c r="K250" s="97"/>
    </row>
    <row r="251" spans="1:11" s="94" customFormat="1" x14ac:dyDescent="0.35">
      <c r="A251" s="11"/>
      <c r="B251" s="11"/>
      <c r="C251" s="11"/>
      <c r="D251" s="11"/>
      <c r="E251" s="96"/>
      <c r="F251" s="97"/>
      <c r="G251" s="96"/>
      <c r="H251" s="96"/>
      <c r="I251" s="97"/>
      <c r="J251" s="97"/>
      <c r="K251" s="97"/>
    </row>
    <row r="252" spans="1:11" s="94" customFormat="1" x14ac:dyDescent="0.35">
      <c r="A252" s="11"/>
      <c r="B252" s="11"/>
      <c r="C252" s="11"/>
      <c r="D252" s="11"/>
      <c r="E252" s="96"/>
      <c r="F252" s="97"/>
      <c r="G252" s="96"/>
      <c r="H252" s="96"/>
      <c r="I252" s="97"/>
      <c r="J252" s="97"/>
      <c r="K252" s="97"/>
    </row>
    <row r="253" spans="1:11" s="94" customFormat="1" x14ac:dyDescent="0.35">
      <c r="A253" s="11"/>
      <c r="B253" s="11"/>
      <c r="C253" s="11"/>
      <c r="D253" s="11"/>
      <c r="E253" s="96"/>
      <c r="F253" s="97"/>
      <c r="G253" s="96"/>
      <c r="H253" s="96"/>
      <c r="I253" s="97"/>
      <c r="J253" s="97"/>
      <c r="K253" s="97"/>
    </row>
    <row r="254" spans="1:11" s="94" customFormat="1" x14ac:dyDescent="0.35">
      <c r="A254" s="11"/>
      <c r="B254" s="11"/>
      <c r="C254" s="11"/>
      <c r="D254" s="11"/>
      <c r="E254" s="96"/>
      <c r="F254" s="97"/>
      <c r="G254" s="96"/>
      <c r="H254" s="96"/>
      <c r="I254" s="97"/>
      <c r="J254" s="97"/>
      <c r="K254" s="97"/>
    </row>
    <row r="255" spans="1:11" s="94" customFormat="1" x14ac:dyDescent="0.35">
      <c r="A255" s="11"/>
      <c r="B255" s="11"/>
      <c r="C255" s="11"/>
      <c r="D255" s="11"/>
      <c r="E255" s="96"/>
      <c r="F255" s="97"/>
      <c r="G255" s="96"/>
      <c r="H255" s="96"/>
      <c r="I255" s="97"/>
      <c r="J255" s="97"/>
      <c r="K255" s="97"/>
    </row>
    <row r="256" spans="1:11" s="94" customFormat="1" x14ac:dyDescent="0.35">
      <c r="A256" s="11"/>
      <c r="B256" s="11"/>
      <c r="C256" s="11"/>
      <c r="D256" s="11"/>
      <c r="E256" s="96"/>
      <c r="F256" s="97"/>
      <c r="G256" s="96"/>
      <c r="H256" s="96"/>
      <c r="I256" s="97"/>
      <c r="J256" s="97"/>
      <c r="K256" s="97"/>
    </row>
    <row r="257" spans="1:11" s="94" customFormat="1" x14ac:dyDescent="0.35">
      <c r="A257" s="11"/>
      <c r="B257" s="11"/>
      <c r="C257" s="11"/>
      <c r="D257" s="11"/>
      <c r="E257" s="96"/>
      <c r="F257" s="97"/>
      <c r="G257" s="96"/>
      <c r="H257" s="96"/>
      <c r="I257" s="97"/>
      <c r="J257" s="97"/>
      <c r="K257" s="97"/>
    </row>
    <row r="258" spans="1:11" s="94" customFormat="1" x14ac:dyDescent="0.35">
      <c r="A258" s="11"/>
      <c r="B258" s="11"/>
      <c r="C258" s="11"/>
      <c r="D258" s="11"/>
      <c r="E258" s="96"/>
      <c r="F258" s="97"/>
      <c r="G258" s="96"/>
      <c r="H258" s="96"/>
      <c r="I258" s="97"/>
      <c r="J258" s="97"/>
      <c r="K258" s="97"/>
    </row>
    <row r="259" spans="1:11" s="94" customFormat="1" x14ac:dyDescent="0.35">
      <c r="A259" s="11"/>
      <c r="B259" s="11"/>
      <c r="C259" s="11"/>
      <c r="D259" s="11"/>
      <c r="E259" s="96"/>
      <c r="F259" s="97"/>
      <c r="G259" s="96"/>
      <c r="H259" s="96"/>
      <c r="I259" s="97"/>
      <c r="J259" s="97"/>
      <c r="K259" s="97"/>
    </row>
    <row r="260" spans="1:11" s="94" customFormat="1" x14ac:dyDescent="0.35">
      <c r="A260" s="11"/>
      <c r="B260" s="11"/>
      <c r="C260" s="11"/>
      <c r="D260" s="11"/>
      <c r="E260" s="96"/>
      <c r="F260" s="97"/>
      <c r="G260" s="96"/>
      <c r="H260" s="96"/>
      <c r="I260" s="97"/>
      <c r="J260" s="97"/>
      <c r="K260" s="97"/>
    </row>
    <row r="261" spans="1:11" s="94" customFormat="1" x14ac:dyDescent="0.35">
      <c r="A261" s="11"/>
      <c r="B261" s="11"/>
      <c r="C261" s="11"/>
      <c r="D261" s="11"/>
      <c r="E261" s="96"/>
      <c r="F261" s="97"/>
      <c r="G261" s="96"/>
      <c r="H261" s="96"/>
      <c r="I261" s="97"/>
      <c r="J261" s="97"/>
      <c r="K261" s="97"/>
    </row>
    <row r="262" spans="1:11" s="94" customFormat="1" x14ac:dyDescent="0.35">
      <c r="A262" s="11"/>
      <c r="B262" s="11"/>
      <c r="C262" s="11"/>
      <c r="D262" s="11"/>
      <c r="E262" s="96"/>
      <c r="F262" s="97"/>
      <c r="G262" s="96"/>
      <c r="H262" s="96"/>
      <c r="I262" s="97"/>
      <c r="J262" s="97"/>
      <c r="K262" s="97"/>
    </row>
    <row r="263" spans="1:11" s="94" customFormat="1" x14ac:dyDescent="0.35">
      <c r="A263" s="11"/>
      <c r="B263" s="11"/>
      <c r="C263" s="11"/>
      <c r="D263" s="11"/>
      <c r="E263" s="96"/>
      <c r="F263" s="97"/>
      <c r="G263" s="96"/>
      <c r="H263" s="96"/>
      <c r="I263" s="97"/>
      <c r="J263" s="97"/>
      <c r="K263" s="97"/>
    </row>
    <row r="264" spans="1:11" s="94" customFormat="1" x14ac:dyDescent="0.35">
      <c r="A264" s="11"/>
      <c r="B264" s="11"/>
      <c r="C264" s="11"/>
      <c r="D264" s="11"/>
      <c r="E264" s="96"/>
      <c r="F264" s="97"/>
      <c r="G264" s="96"/>
      <c r="H264" s="96"/>
      <c r="I264" s="97"/>
      <c r="J264" s="97"/>
      <c r="K264" s="97"/>
    </row>
    <row r="265" spans="1:11" s="94" customFormat="1" x14ac:dyDescent="0.35">
      <c r="A265" s="11"/>
      <c r="B265" s="11"/>
      <c r="C265" s="11"/>
      <c r="D265" s="11"/>
      <c r="E265" s="96"/>
      <c r="F265" s="97"/>
      <c r="G265" s="96"/>
      <c r="H265" s="96"/>
      <c r="I265" s="97"/>
      <c r="J265" s="97"/>
      <c r="K265" s="97"/>
    </row>
    <row r="266" spans="1:11" s="94" customFormat="1" x14ac:dyDescent="0.35">
      <c r="A266" s="11"/>
      <c r="B266" s="11"/>
      <c r="C266" s="11"/>
      <c r="D266" s="11"/>
      <c r="E266" s="96"/>
      <c r="F266" s="97"/>
      <c r="G266" s="96"/>
      <c r="H266" s="96"/>
      <c r="I266" s="97"/>
      <c r="J266" s="97"/>
      <c r="K266" s="97"/>
    </row>
    <row r="267" spans="1:11" s="94" customFormat="1" x14ac:dyDescent="0.35">
      <c r="A267" s="11"/>
      <c r="B267" s="11"/>
      <c r="C267" s="11"/>
      <c r="D267" s="11"/>
      <c r="E267" s="96"/>
      <c r="F267" s="97"/>
      <c r="G267" s="96"/>
      <c r="H267" s="96"/>
      <c r="I267" s="97"/>
      <c r="J267" s="97"/>
      <c r="K267" s="97"/>
    </row>
    <row r="268" spans="1:11" s="94" customFormat="1" x14ac:dyDescent="0.35">
      <c r="A268" s="11"/>
      <c r="B268" s="11"/>
      <c r="C268" s="11"/>
      <c r="D268" s="11"/>
      <c r="E268" s="96"/>
      <c r="F268" s="97"/>
      <c r="G268" s="96"/>
      <c r="H268" s="96"/>
      <c r="I268" s="97"/>
      <c r="J268" s="97"/>
      <c r="K268" s="97"/>
    </row>
    <row r="269" spans="1:11" s="94" customFormat="1" x14ac:dyDescent="0.35">
      <c r="A269" s="11"/>
      <c r="B269" s="11"/>
      <c r="C269" s="11"/>
      <c r="D269" s="11"/>
      <c r="E269" s="96"/>
      <c r="F269" s="97"/>
      <c r="G269" s="96"/>
      <c r="H269" s="96"/>
      <c r="I269" s="97"/>
      <c r="J269" s="97"/>
      <c r="K269" s="97"/>
    </row>
    <row r="270" spans="1:11" s="94" customFormat="1" x14ac:dyDescent="0.35">
      <c r="A270" s="11"/>
      <c r="B270" s="11"/>
      <c r="C270" s="11"/>
      <c r="D270" s="11"/>
      <c r="E270" s="96"/>
      <c r="F270" s="97"/>
      <c r="G270" s="96"/>
      <c r="H270" s="96"/>
      <c r="I270" s="97"/>
      <c r="J270" s="97"/>
      <c r="K270" s="97"/>
    </row>
    <row r="271" spans="1:11" s="94" customFormat="1" x14ac:dyDescent="0.35">
      <c r="A271" s="11"/>
      <c r="B271" s="11"/>
      <c r="C271" s="11"/>
      <c r="D271" s="11"/>
      <c r="E271" s="96"/>
      <c r="F271" s="97"/>
      <c r="G271" s="96"/>
      <c r="H271" s="96"/>
      <c r="I271" s="97"/>
      <c r="J271" s="97"/>
      <c r="K271" s="97"/>
    </row>
    <row r="272" spans="1:11" s="94" customFormat="1" x14ac:dyDescent="0.35">
      <c r="A272" s="11"/>
      <c r="B272" s="11"/>
      <c r="C272" s="11"/>
      <c r="D272" s="11"/>
      <c r="E272" s="96"/>
      <c r="F272" s="97"/>
      <c r="G272" s="96"/>
      <c r="H272" s="96"/>
      <c r="I272" s="97"/>
      <c r="J272" s="97"/>
      <c r="K272" s="97"/>
    </row>
    <row r="273" spans="1:11" s="94" customFormat="1" x14ac:dyDescent="0.35">
      <c r="A273" s="11"/>
      <c r="B273" s="11"/>
      <c r="C273" s="11"/>
      <c r="D273" s="11"/>
      <c r="E273" s="96"/>
      <c r="F273" s="97"/>
      <c r="G273" s="96"/>
      <c r="H273" s="96"/>
      <c r="I273" s="97"/>
      <c r="J273" s="97"/>
      <c r="K273" s="97"/>
    </row>
    <row r="274" spans="1:11" s="94" customFormat="1" x14ac:dyDescent="0.35">
      <c r="A274" s="11"/>
      <c r="B274" s="11"/>
      <c r="C274" s="11"/>
      <c r="D274" s="11"/>
      <c r="E274" s="96"/>
      <c r="F274" s="97"/>
      <c r="G274" s="96"/>
      <c r="H274" s="96"/>
      <c r="I274" s="97"/>
      <c r="J274" s="97"/>
      <c r="K274" s="97"/>
    </row>
    <row r="275" spans="1:11" s="94" customFormat="1" x14ac:dyDescent="0.35">
      <c r="A275" s="11"/>
      <c r="B275" s="11"/>
      <c r="C275" s="11"/>
      <c r="D275" s="11"/>
      <c r="E275" s="96"/>
      <c r="F275" s="97"/>
      <c r="G275" s="96"/>
      <c r="H275" s="96"/>
      <c r="I275" s="97"/>
      <c r="J275" s="97"/>
      <c r="K275" s="97"/>
    </row>
    <row r="276" spans="1:11" s="94" customFormat="1" x14ac:dyDescent="0.35">
      <c r="A276" s="11"/>
      <c r="B276" s="11"/>
      <c r="C276" s="11"/>
      <c r="D276" s="11"/>
      <c r="E276" s="96"/>
      <c r="F276" s="97"/>
      <c r="G276" s="96"/>
      <c r="H276" s="96"/>
      <c r="I276" s="97"/>
      <c r="J276" s="97"/>
      <c r="K276" s="97"/>
    </row>
    <row r="277" spans="1:11" s="94" customFormat="1" x14ac:dyDescent="0.35">
      <c r="A277" s="11"/>
      <c r="B277" s="11"/>
      <c r="C277" s="11"/>
      <c r="D277" s="11"/>
      <c r="E277" s="96"/>
      <c r="F277" s="97"/>
      <c r="G277" s="96"/>
      <c r="H277" s="96"/>
      <c r="I277" s="97"/>
      <c r="J277" s="97"/>
      <c r="K277" s="97"/>
    </row>
    <row r="278" spans="1:11" s="94" customFormat="1" x14ac:dyDescent="0.35">
      <c r="A278" s="11"/>
      <c r="B278" s="11"/>
      <c r="C278" s="11"/>
      <c r="D278" s="11"/>
      <c r="E278" s="96"/>
      <c r="F278" s="97"/>
      <c r="G278" s="96"/>
      <c r="H278" s="96"/>
      <c r="I278" s="97"/>
      <c r="J278" s="97"/>
      <c r="K278" s="97"/>
    </row>
    <row r="279" spans="1:11" s="94" customFormat="1" x14ac:dyDescent="0.35">
      <c r="A279" s="11"/>
      <c r="B279" s="11"/>
      <c r="C279" s="11"/>
      <c r="D279" s="11"/>
      <c r="E279" s="96"/>
      <c r="F279" s="97"/>
      <c r="G279" s="96"/>
      <c r="H279" s="96"/>
      <c r="I279" s="97"/>
      <c r="J279" s="97"/>
      <c r="K279" s="97"/>
    </row>
    <row r="280" spans="1:11" s="94" customFormat="1" x14ac:dyDescent="0.35">
      <c r="A280" s="11"/>
      <c r="B280" s="11"/>
      <c r="C280" s="11"/>
      <c r="D280" s="11"/>
      <c r="E280" s="96"/>
      <c r="F280" s="97"/>
      <c r="G280" s="96"/>
      <c r="H280" s="96"/>
      <c r="I280" s="97"/>
      <c r="J280" s="97"/>
      <c r="K280" s="97"/>
    </row>
    <row r="281" spans="1:11" s="94" customFormat="1" x14ac:dyDescent="0.35">
      <c r="A281" s="11"/>
      <c r="B281" s="11"/>
      <c r="C281" s="11"/>
      <c r="D281" s="11"/>
      <c r="E281" s="96"/>
      <c r="F281" s="97"/>
      <c r="G281" s="96"/>
      <c r="H281" s="96"/>
      <c r="I281" s="97"/>
      <c r="J281" s="97"/>
      <c r="K281" s="97"/>
    </row>
    <row r="282" spans="1:11" s="94" customFormat="1" x14ac:dyDescent="0.35">
      <c r="A282" s="11"/>
      <c r="B282" s="11"/>
      <c r="C282" s="11"/>
      <c r="D282" s="11"/>
      <c r="E282" s="96"/>
      <c r="F282" s="97"/>
      <c r="G282" s="96"/>
      <c r="H282" s="96"/>
      <c r="I282" s="97"/>
      <c r="J282" s="97"/>
      <c r="K282" s="97"/>
    </row>
    <row r="283" spans="1:11" s="94" customFormat="1" x14ac:dyDescent="0.35">
      <c r="A283" s="11"/>
      <c r="B283" s="11"/>
      <c r="C283" s="11"/>
      <c r="D283" s="11"/>
      <c r="E283" s="96"/>
      <c r="F283" s="97"/>
      <c r="G283" s="96"/>
      <c r="H283" s="96"/>
      <c r="I283" s="97"/>
      <c r="J283" s="97"/>
      <c r="K283" s="97"/>
    </row>
    <row r="284" spans="1:11" s="94" customFormat="1" x14ac:dyDescent="0.35">
      <c r="A284" s="11"/>
      <c r="B284" s="11"/>
      <c r="C284" s="11"/>
      <c r="D284" s="11"/>
      <c r="E284" s="96"/>
      <c r="F284" s="97"/>
      <c r="G284" s="96"/>
      <c r="H284" s="96"/>
      <c r="I284" s="97"/>
      <c r="J284" s="97"/>
      <c r="K284" s="97"/>
    </row>
    <row r="285" spans="1:11" s="94" customFormat="1" x14ac:dyDescent="0.35">
      <c r="A285" s="11"/>
      <c r="B285" s="11"/>
      <c r="C285" s="11"/>
      <c r="D285" s="11"/>
      <c r="E285" s="96"/>
      <c r="F285" s="97"/>
      <c r="G285" s="96"/>
      <c r="H285" s="96"/>
      <c r="I285" s="97"/>
      <c r="J285" s="97"/>
      <c r="K285" s="97"/>
    </row>
    <row r="286" spans="1:11" s="94" customFormat="1" x14ac:dyDescent="0.35">
      <c r="A286" s="11"/>
      <c r="B286" s="11"/>
      <c r="C286" s="11"/>
      <c r="D286" s="11"/>
      <c r="E286" s="96"/>
      <c r="F286" s="97"/>
      <c r="G286" s="96"/>
      <c r="H286" s="96"/>
      <c r="I286" s="97"/>
      <c r="J286" s="97"/>
      <c r="K286" s="97"/>
    </row>
    <row r="287" spans="1:11" s="94" customFormat="1" x14ac:dyDescent="0.35">
      <c r="A287" s="11"/>
      <c r="B287" s="11"/>
      <c r="C287" s="11"/>
      <c r="D287" s="11"/>
      <c r="E287" s="96"/>
      <c r="F287" s="97"/>
      <c r="G287" s="96"/>
      <c r="H287" s="96"/>
      <c r="I287" s="97"/>
      <c r="J287" s="97"/>
      <c r="K287" s="97"/>
    </row>
    <row r="288" spans="1:11" s="94" customFormat="1" x14ac:dyDescent="0.35">
      <c r="A288" s="11"/>
      <c r="B288" s="11"/>
      <c r="C288" s="11"/>
      <c r="D288" s="11"/>
      <c r="E288" s="96"/>
      <c r="F288" s="97"/>
      <c r="G288" s="96"/>
      <c r="H288" s="96"/>
      <c r="I288" s="97"/>
      <c r="J288" s="97"/>
      <c r="K288" s="97"/>
    </row>
    <row r="289" spans="1:11" s="94" customFormat="1" x14ac:dyDescent="0.35">
      <c r="A289" s="11"/>
      <c r="B289" s="11"/>
      <c r="C289" s="11"/>
      <c r="D289" s="11"/>
      <c r="E289" s="96"/>
      <c r="F289" s="97"/>
      <c r="G289" s="96"/>
      <c r="H289" s="96"/>
      <c r="I289" s="97"/>
      <c r="J289" s="97"/>
      <c r="K289" s="97"/>
    </row>
    <row r="290" spans="1:11" s="94" customFormat="1" x14ac:dyDescent="0.35">
      <c r="A290" s="11"/>
      <c r="B290" s="11"/>
      <c r="C290" s="11"/>
      <c r="D290" s="11"/>
      <c r="E290" s="96"/>
      <c r="F290" s="97"/>
      <c r="G290" s="96"/>
      <c r="H290" s="96"/>
      <c r="I290" s="97"/>
      <c r="J290" s="97"/>
      <c r="K290" s="97"/>
    </row>
    <row r="291" spans="1:11" s="94" customFormat="1" x14ac:dyDescent="0.35">
      <c r="A291" s="11"/>
      <c r="B291" s="11"/>
      <c r="C291" s="11"/>
      <c r="D291" s="11"/>
      <c r="E291" s="96"/>
      <c r="F291" s="97"/>
      <c r="G291" s="96"/>
      <c r="H291" s="96"/>
      <c r="I291" s="97"/>
      <c r="J291" s="97"/>
      <c r="K291" s="97"/>
    </row>
    <row r="292" spans="1:11" s="94" customFormat="1" x14ac:dyDescent="0.35">
      <c r="A292" s="11"/>
      <c r="B292" s="11"/>
      <c r="C292" s="11"/>
      <c r="D292" s="11"/>
      <c r="E292" s="96"/>
      <c r="F292" s="97"/>
      <c r="G292" s="96"/>
      <c r="H292" s="96"/>
      <c r="I292" s="97"/>
      <c r="J292" s="97"/>
      <c r="K292" s="97"/>
    </row>
    <row r="293" spans="1:11" s="94" customFormat="1" x14ac:dyDescent="0.35">
      <c r="A293" s="11"/>
      <c r="B293" s="11"/>
      <c r="C293" s="11"/>
      <c r="D293" s="11"/>
      <c r="E293" s="96"/>
      <c r="F293" s="97"/>
      <c r="G293" s="96"/>
      <c r="H293" s="96"/>
      <c r="I293" s="97"/>
      <c r="J293" s="97"/>
      <c r="K293" s="97"/>
    </row>
    <row r="294" spans="1:11" s="94" customFormat="1" x14ac:dyDescent="0.35">
      <c r="A294" s="11"/>
      <c r="B294" s="11"/>
      <c r="C294" s="11"/>
      <c r="D294" s="11"/>
      <c r="E294" s="96"/>
      <c r="F294" s="97"/>
      <c r="G294" s="96"/>
      <c r="H294" s="96"/>
      <c r="I294" s="97"/>
      <c r="J294" s="97"/>
      <c r="K294" s="97"/>
    </row>
    <row r="295" spans="1:11" s="94" customFormat="1" x14ac:dyDescent="0.35">
      <c r="A295" s="11"/>
      <c r="B295" s="11"/>
      <c r="C295" s="11"/>
      <c r="D295" s="11"/>
      <c r="E295" s="96"/>
      <c r="F295" s="97"/>
      <c r="G295" s="96"/>
      <c r="H295" s="96"/>
      <c r="I295" s="97"/>
      <c r="J295" s="97"/>
      <c r="K295" s="97"/>
    </row>
    <row r="296" spans="1:11" s="94" customFormat="1" x14ac:dyDescent="0.35">
      <c r="A296" s="11"/>
      <c r="B296" s="11"/>
      <c r="C296" s="11"/>
      <c r="D296" s="11"/>
      <c r="E296" s="96"/>
      <c r="F296" s="97"/>
      <c r="G296" s="96"/>
      <c r="H296" s="96"/>
      <c r="I296" s="97"/>
      <c r="J296" s="97"/>
      <c r="K296" s="97"/>
    </row>
    <row r="297" spans="1:11" s="94" customFormat="1" x14ac:dyDescent="0.35">
      <c r="A297" s="11"/>
      <c r="B297" s="11"/>
      <c r="C297" s="11"/>
      <c r="D297" s="11"/>
      <c r="E297" s="96"/>
      <c r="F297" s="97"/>
      <c r="G297" s="96"/>
      <c r="H297" s="96"/>
      <c r="I297" s="97"/>
      <c r="J297" s="97"/>
      <c r="K297" s="97"/>
    </row>
    <row r="298" spans="1:11" s="94" customFormat="1" x14ac:dyDescent="0.35">
      <c r="A298" s="11"/>
      <c r="B298" s="11"/>
      <c r="C298" s="11"/>
      <c r="D298" s="11"/>
      <c r="E298" s="96"/>
      <c r="F298" s="97"/>
      <c r="G298" s="96"/>
      <c r="H298" s="96"/>
      <c r="I298" s="97"/>
      <c r="J298" s="97"/>
      <c r="K298" s="97"/>
    </row>
    <row r="299" spans="1:11" s="94" customFormat="1" x14ac:dyDescent="0.35">
      <c r="A299" s="11"/>
      <c r="B299" s="11"/>
      <c r="C299" s="11"/>
      <c r="D299" s="11"/>
      <c r="E299" s="96"/>
      <c r="F299" s="97"/>
      <c r="G299" s="96"/>
      <c r="H299" s="96"/>
      <c r="I299" s="97"/>
      <c r="J299" s="97"/>
      <c r="K299" s="97"/>
    </row>
    <row r="300" spans="1:11" s="94" customFormat="1" x14ac:dyDescent="0.35">
      <c r="A300" s="11"/>
      <c r="B300" s="11"/>
      <c r="C300" s="11"/>
      <c r="D300" s="11"/>
      <c r="E300" s="96"/>
      <c r="F300" s="97"/>
      <c r="G300" s="96"/>
      <c r="H300" s="96"/>
      <c r="I300" s="97"/>
      <c r="J300" s="97"/>
      <c r="K300" s="97"/>
    </row>
    <row r="301" spans="1:11" s="94" customFormat="1" x14ac:dyDescent="0.35">
      <c r="A301" s="11"/>
      <c r="B301" s="11"/>
      <c r="C301" s="11"/>
      <c r="D301" s="11"/>
      <c r="E301" s="96"/>
      <c r="F301" s="97"/>
      <c r="G301" s="96"/>
      <c r="H301" s="96"/>
      <c r="I301" s="97"/>
      <c r="J301" s="97"/>
      <c r="K301" s="97"/>
    </row>
    <row r="302" spans="1:11" s="94" customFormat="1" x14ac:dyDescent="0.35">
      <c r="A302" s="11"/>
      <c r="B302" s="11"/>
      <c r="C302" s="11"/>
      <c r="D302" s="11"/>
      <c r="E302" s="96"/>
      <c r="F302" s="97"/>
      <c r="G302" s="96"/>
      <c r="H302" s="96"/>
      <c r="I302" s="97"/>
      <c r="J302" s="97"/>
      <c r="K302" s="97"/>
    </row>
    <row r="303" spans="1:11" s="94" customFormat="1" x14ac:dyDescent="0.35">
      <c r="A303" s="11"/>
      <c r="B303" s="11"/>
      <c r="C303" s="11"/>
      <c r="D303" s="11"/>
      <c r="E303" s="96"/>
      <c r="F303" s="97"/>
      <c r="G303" s="96"/>
      <c r="H303" s="96"/>
      <c r="I303" s="97"/>
      <c r="J303" s="97"/>
      <c r="K303" s="97"/>
    </row>
    <row r="304" spans="1:11" s="94" customFormat="1" x14ac:dyDescent="0.35">
      <c r="A304" s="11"/>
      <c r="B304" s="11"/>
      <c r="C304" s="11"/>
      <c r="D304" s="11"/>
      <c r="E304" s="96"/>
      <c r="F304" s="97"/>
      <c r="G304" s="96"/>
      <c r="H304" s="96"/>
      <c r="I304" s="97"/>
      <c r="J304" s="97"/>
      <c r="K304" s="97"/>
    </row>
    <row r="305" spans="1:11" s="94" customFormat="1" x14ac:dyDescent="0.35">
      <c r="A305" s="11"/>
      <c r="B305" s="11"/>
      <c r="C305" s="11"/>
      <c r="D305" s="11"/>
      <c r="E305" s="96"/>
      <c r="F305" s="97"/>
      <c r="G305" s="96"/>
      <c r="H305" s="96"/>
      <c r="I305" s="97"/>
      <c r="J305" s="97"/>
      <c r="K305" s="97"/>
    </row>
    <row r="306" spans="1:11" s="94" customFormat="1" x14ac:dyDescent="0.35">
      <c r="A306" s="11"/>
      <c r="B306" s="11"/>
      <c r="C306" s="11"/>
      <c r="D306" s="11"/>
      <c r="E306" s="96"/>
      <c r="F306" s="97"/>
      <c r="G306" s="96"/>
      <c r="H306" s="96"/>
      <c r="I306" s="97"/>
      <c r="J306" s="97"/>
      <c r="K306" s="97"/>
    </row>
    <row r="307" spans="1:11" s="94" customFormat="1" x14ac:dyDescent="0.35">
      <c r="A307" s="11"/>
      <c r="B307" s="11"/>
      <c r="C307" s="11"/>
      <c r="D307" s="11"/>
      <c r="E307" s="96"/>
      <c r="F307" s="97"/>
      <c r="G307" s="96"/>
      <c r="H307" s="96"/>
      <c r="I307" s="97"/>
      <c r="J307" s="97"/>
      <c r="K307" s="97"/>
    </row>
    <row r="308" spans="1:11" s="94" customFormat="1" x14ac:dyDescent="0.35">
      <c r="A308" s="11"/>
      <c r="B308" s="11"/>
      <c r="C308" s="11"/>
      <c r="D308" s="11"/>
      <c r="E308" s="96"/>
      <c r="F308" s="97"/>
      <c r="G308" s="96"/>
      <c r="H308" s="96"/>
      <c r="I308" s="97"/>
      <c r="J308" s="97"/>
      <c r="K308" s="97"/>
    </row>
    <row r="309" spans="1:11" s="94" customFormat="1" x14ac:dyDescent="0.35">
      <c r="A309" s="11"/>
      <c r="B309" s="11"/>
      <c r="C309" s="11"/>
      <c r="D309" s="11"/>
      <c r="E309" s="96"/>
      <c r="F309" s="97"/>
      <c r="G309" s="96"/>
      <c r="H309" s="96"/>
      <c r="I309" s="97"/>
      <c r="J309" s="97"/>
      <c r="K309" s="97"/>
    </row>
    <row r="310" spans="1:11" s="94" customFormat="1" x14ac:dyDescent="0.35">
      <c r="A310" s="11"/>
      <c r="B310" s="11"/>
      <c r="C310" s="11"/>
      <c r="D310" s="11"/>
      <c r="E310" s="96"/>
      <c r="F310" s="97"/>
      <c r="G310" s="96"/>
      <c r="H310" s="96"/>
      <c r="I310" s="97"/>
      <c r="J310" s="97"/>
      <c r="K310" s="97"/>
    </row>
    <row r="311" spans="1:11" s="94" customFormat="1" x14ac:dyDescent="0.35">
      <c r="A311" s="11"/>
      <c r="B311" s="11"/>
      <c r="C311" s="11"/>
      <c r="D311" s="11"/>
      <c r="E311" s="96"/>
      <c r="F311" s="97"/>
      <c r="G311" s="96"/>
      <c r="H311" s="96"/>
      <c r="I311" s="97"/>
      <c r="J311" s="97"/>
      <c r="K311" s="97"/>
    </row>
    <row r="312" spans="1:11" s="94" customFormat="1" x14ac:dyDescent="0.35">
      <c r="A312" s="11"/>
      <c r="B312" s="11"/>
      <c r="C312" s="11"/>
      <c r="D312" s="11"/>
      <c r="E312" s="96"/>
      <c r="F312" s="97"/>
      <c r="G312" s="96"/>
      <c r="H312" s="96"/>
      <c r="I312" s="97"/>
      <c r="J312" s="97"/>
      <c r="K312" s="97"/>
    </row>
    <row r="313" spans="1:11" s="94" customFormat="1" x14ac:dyDescent="0.35">
      <c r="A313" s="11"/>
      <c r="B313" s="11"/>
      <c r="C313" s="11"/>
      <c r="D313" s="11"/>
      <c r="E313" s="96"/>
      <c r="F313" s="97"/>
      <c r="G313" s="96"/>
      <c r="H313" s="96"/>
      <c r="I313" s="97"/>
      <c r="J313" s="97"/>
      <c r="K313" s="97"/>
    </row>
    <row r="314" spans="1:11" s="94" customFormat="1" x14ac:dyDescent="0.35">
      <c r="A314" s="11"/>
      <c r="B314" s="11"/>
      <c r="C314" s="11"/>
      <c r="D314" s="11"/>
      <c r="E314" s="96"/>
      <c r="F314" s="97"/>
      <c r="G314" s="96"/>
      <c r="H314" s="96"/>
      <c r="I314" s="97"/>
      <c r="J314" s="97"/>
      <c r="K314" s="97"/>
    </row>
    <row r="315" spans="1:11" s="94" customFormat="1" x14ac:dyDescent="0.35">
      <c r="A315" s="11"/>
      <c r="B315" s="11"/>
      <c r="C315" s="11"/>
      <c r="D315" s="11"/>
      <c r="E315" s="96"/>
      <c r="F315" s="97"/>
      <c r="G315" s="96"/>
      <c r="H315" s="96"/>
      <c r="I315" s="97"/>
      <c r="J315" s="97"/>
      <c r="K315" s="97"/>
    </row>
    <row r="316" spans="1:11" s="94" customFormat="1" x14ac:dyDescent="0.35">
      <c r="A316" s="11"/>
      <c r="B316" s="11"/>
      <c r="C316" s="11"/>
      <c r="D316" s="11"/>
      <c r="E316" s="96"/>
      <c r="F316" s="97"/>
      <c r="G316" s="96"/>
      <c r="H316" s="96"/>
      <c r="I316" s="97"/>
      <c r="J316" s="97"/>
      <c r="K316" s="97"/>
    </row>
    <row r="317" spans="1:11" s="94" customFormat="1" x14ac:dyDescent="0.35">
      <c r="A317" s="11"/>
      <c r="B317" s="11"/>
      <c r="C317" s="11"/>
      <c r="D317" s="11"/>
      <c r="E317" s="96"/>
      <c r="F317" s="97"/>
      <c r="G317" s="96"/>
      <c r="H317" s="96"/>
      <c r="I317" s="97"/>
      <c r="J317" s="97"/>
      <c r="K317" s="97"/>
    </row>
    <row r="318" spans="1:11" s="94" customFormat="1" x14ac:dyDescent="0.35">
      <c r="A318" s="11"/>
      <c r="B318" s="11"/>
      <c r="C318" s="11"/>
      <c r="D318" s="11"/>
      <c r="E318" s="96"/>
      <c r="F318" s="97"/>
      <c r="G318" s="96"/>
      <c r="H318" s="96"/>
      <c r="I318" s="97"/>
      <c r="J318" s="97"/>
      <c r="K318" s="97"/>
    </row>
    <row r="319" spans="1:11" s="94" customFormat="1" x14ac:dyDescent="0.35">
      <c r="A319" s="11"/>
      <c r="B319" s="11"/>
      <c r="C319" s="11"/>
      <c r="D319" s="11"/>
      <c r="E319" s="96"/>
      <c r="F319" s="97"/>
      <c r="G319" s="96"/>
      <c r="H319" s="96"/>
      <c r="I319" s="97"/>
      <c r="J319" s="97"/>
      <c r="K319" s="97"/>
    </row>
    <row r="320" spans="1:11" s="94" customFormat="1" x14ac:dyDescent="0.35">
      <c r="A320" s="11"/>
      <c r="B320" s="11"/>
      <c r="C320" s="11"/>
      <c r="D320" s="11"/>
      <c r="E320" s="96"/>
      <c r="F320" s="97"/>
      <c r="G320" s="96"/>
      <c r="H320" s="96"/>
      <c r="I320" s="97"/>
      <c r="J320" s="97"/>
      <c r="K320" s="97"/>
    </row>
    <row r="321" spans="1:11" s="94" customFormat="1" x14ac:dyDescent="0.35">
      <c r="A321" s="11"/>
      <c r="B321" s="11"/>
      <c r="C321" s="11"/>
      <c r="D321" s="11"/>
      <c r="E321" s="96"/>
      <c r="F321" s="97"/>
      <c r="G321" s="96"/>
      <c r="H321" s="96"/>
      <c r="I321" s="97"/>
      <c r="J321" s="97"/>
      <c r="K321" s="97"/>
    </row>
    <row r="322" spans="1:11" s="94" customFormat="1" x14ac:dyDescent="0.35">
      <c r="A322" s="11"/>
      <c r="B322" s="11"/>
      <c r="C322" s="11"/>
      <c r="D322" s="11"/>
      <c r="E322" s="96"/>
      <c r="F322" s="97"/>
      <c r="G322" s="96"/>
      <c r="H322" s="96"/>
      <c r="I322" s="97"/>
      <c r="J322" s="97"/>
      <c r="K322" s="97"/>
    </row>
    <row r="323" spans="1:11" s="94" customFormat="1" x14ac:dyDescent="0.35">
      <c r="A323" s="11"/>
      <c r="B323" s="11"/>
      <c r="C323" s="11"/>
      <c r="D323" s="11"/>
      <c r="E323" s="96"/>
      <c r="F323" s="97"/>
      <c r="G323" s="96"/>
      <c r="H323" s="96"/>
      <c r="I323" s="97"/>
      <c r="J323" s="97"/>
      <c r="K323" s="97"/>
    </row>
    <row r="324" spans="1:11" s="94" customFormat="1" x14ac:dyDescent="0.35">
      <c r="A324" s="11"/>
      <c r="B324" s="11"/>
      <c r="C324" s="11"/>
      <c r="D324" s="11"/>
      <c r="E324" s="96"/>
      <c r="F324" s="97"/>
      <c r="G324" s="96"/>
      <c r="H324" s="96"/>
      <c r="I324" s="97"/>
      <c r="J324" s="97"/>
      <c r="K324" s="97"/>
    </row>
    <row r="325" spans="1:11" s="94" customFormat="1" x14ac:dyDescent="0.35">
      <c r="A325" s="11"/>
      <c r="B325" s="11"/>
      <c r="C325" s="11"/>
      <c r="D325" s="11"/>
      <c r="E325" s="96"/>
      <c r="F325" s="97"/>
      <c r="G325" s="96"/>
      <c r="H325" s="96"/>
      <c r="I325" s="97"/>
      <c r="J325" s="97"/>
      <c r="K325" s="97"/>
    </row>
    <row r="326" spans="1:11" s="94" customFormat="1" x14ac:dyDescent="0.35">
      <c r="A326" s="11"/>
      <c r="B326" s="11"/>
      <c r="C326" s="11"/>
      <c r="D326" s="11"/>
      <c r="E326" s="96"/>
      <c r="F326" s="97"/>
      <c r="G326" s="96"/>
      <c r="H326" s="96"/>
      <c r="I326" s="97"/>
      <c r="J326" s="97"/>
      <c r="K326" s="97"/>
    </row>
    <row r="327" spans="1:11" s="94" customFormat="1" x14ac:dyDescent="0.35">
      <c r="A327" s="11"/>
      <c r="B327" s="11"/>
      <c r="C327" s="11"/>
      <c r="D327" s="11"/>
      <c r="E327" s="96"/>
      <c r="F327" s="97"/>
      <c r="G327" s="96"/>
      <c r="H327" s="96"/>
      <c r="I327" s="97"/>
      <c r="J327" s="97"/>
      <c r="K327" s="97"/>
    </row>
    <row r="328" spans="1:11" s="94" customFormat="1" x14ac:dyDescent="0.35">
      <c r="A328" s="11"/>
      <c r="B328" s="11"/>
      <c r="C328" s="11"/>
      <c r="D328" s="11"/>
      <c r="E328" s="96"/>
      <c r="F328" s="97"/>
      <c r="G328" s="96"/>
      <c r="H328" s="96"/>
      <c r="I328" s="97"/>
      <c r="J328" s="97"/>
      <c r="K328" s="97"/>
    </row>
    <row r="329" spans="1:11" s="94" customFormat="1" x14ac:dyDescent="0.35">
      <c r="A329" s="11"/>
      <c r="B329" s="11"/>
      <c r="C329" s="11"/>
      <c r="D329" s="11"/>
      <c r="E329" s="96"/>
      <c r="F329" s="97"/>
      <c r="G329" s="96"/>
      <c r="H329" s="96"/>
      <c r="I329" s="97"/>
      <c r="J329" s="97"/>
      <c r="K329" s="97"/>
    </row>
    <row r="330" spans="1:11" s="94" customFormat="1" x14ac:dyDescent="0.35">
      <c r="A330" s="11"/>
      <c r="B330" s="11"/>
      <c r="C330" s="11"/>
      <c r="D330" s="11"/>
      <c r="E330" s="96"/>
      <c r="F330" s="97"/>
      <c r="G330" s="96"/>
      <c r="H330" s="96"/>
      <c r="I330" s="97"/>
      <c r="J330" s="97"/>
      <c r="K330" s="97"/>
    </row>
    <row r="331" spans="1:11" s="94" customFormat="1" x14ac:dyDescent="0.35">
      <c r="A331" s="11"/>
      <c r="B331" s="11"/>
      <c r="C331" s="11"/>
      <c r="D331" s="11"/>
      <c r="E331" s="96"/>
      <c r="F331" s="97"/>
      <c r="G331" s="96"/>
      <c r="H331" s="96"/>
      <c r="I331" s="97"/>
      <c r="J331" s="97"/>
      <c r="K331" s="97"/>
    </row>
    <row r="332" spans="1:11" s="94" customFormat="1" x14ac:dyDescent="0.35">
      <c r="A332" s="11"/>
      <c r="B332" s="11"/>
      <c r="C332" s="11"/>
      <c r="D332" s="11"/>
      <c r="E332" s="96"/>
      <c r="F332" s="97"/>
      <c r="G332" s="96"/>
      <c r="H332" s="96"/>
      <c r="I332" s="97"/>
      <c r="J332" s="97"/>
      <c r="K332" s="97"/>
    </row>
    <row r="333" spans="1:11" s="94" customFormat="1" x14ac:dyDescent="0.35">
      <c r="A333" s="11"/>
      <c r="B333" s="11"/>
      <c r="C333" s="11"/>
      <c r="D333" s="11"/>
      <c r="E333" s="96"/>
      <c r="F333" s="97"/>
      <c r="G333" s="96"/>
      <c r="H333" s="96"/>
      <c r="I333" s="97"/>
      <c r="J333" s="97"/>
      <c r="K333" s="97"/>
    </row>
    <row r="334" spans="1:11" s="94" customFormat="1" x14ac:dyDescent="0.35">
      <c r="A334" s="11"/>
      <c r="B334" s="11"/>
      <c r="C334" s="11"/>
      <c r="D334" s="11"/>
      <c r="E334" s="96"/>
      <c r="F334" s="97"/>
      <c r="G334" s="96"/>
      <c r="H334" s="96"/>
      <c r="I334" s="97"/>
      <c r="J334" s="97"/>
      <c r="K334" s="97"/>
    </row>
    <row r="335" spans="1:11" s="94" customFormat="1" x14ac:dyDescent="0.35">
      <c r="A335" s="11"/>
      <c r="B335" s="11"/>
      <c r="C335" s="11"/>
      <c r="D335" s="11"/>
      <c r="E335" s="96"/>
      <c r="F335" s="97"/>
      <c r="G335" s="96"/>
      <c r="H335" s="96"/>
      <c r="I335" s="97"/>
      <c r="J335" s="97"/>
      <c r="K335" s="97"/>
    </row>
    <row r="336" spans="1:11" s="94" customFormat="1" x14ac:dyDescent="0.35">
      <c r="A336" s="11"/>
      <c r="B336" s="11"/>
      <c r="C336" s="11"/>
      <c r="D336" s="11"/>
      <c r="E336" s="96"/>
      <c r="F336" s="97"/>
      <c r="G336" s="96"/>
      <c r="H336" s="96"/>
      <c r="I336" s="97"/>
      <c r="J336" s="97"/>
      <c r="K336" s="97"/>
    </row>
    <row r="337" spans="1:11" s="94" customFormat="1" x14ac:dyDescent="0.35">
      <c r="A337" s="11"/>
      <c r="B337" s="11"/>
      <c r="C337" s="11"/>
      <c r="D337" s="11"/>
      <c r="E337" s="96"/>
      <c r="F337" s="97"/>
      <c r="G337" s="96"/>
      <c r="H337" s="96"/>
      <c r="I337" s="97"/>
      <c r="J337" s="97"/>
      <c r="K337" s="97"/>
    </row>
    <row r="338" spans="1:11" s="94" customFormat="1" x14ac:dyDescent="0.35">
      <c r="A338" s="11"/>
      <c r="B338" s="11"/>
      <c r="C338" s="11"/>
      <c r="D338" s="11"/>
      <c r="E338" s="96"/>
      <c r="F338" s="97"/>
      <c r="G338" s="96"/>
      <c r="H338" s="96"/>
      <c r="I338" s="97"/>
      <c r="J338" s="97"/>
      <c r="K338" s="97"/>
    </row>
    <row r="339" spans="1:11" s="94" customFormat="1" x14ac:dyDescent="0.35">
      <c r="A339" s="11"/>
      <c r="B339" s="11"/>
      <c r="C339" s="11"/>
      <c r="D339" s="11"/>
      <c r="E339" s="96"/>
      <c r="F339" s="97"/>
      <c r="G339" s="96"/>
      <c r="H339" s="96"/>
      <c r="I339" s="97"/>
      <c r="J339" s="97"/>
      <c r="K339" s="97"/>
    </row>
    <row r="340" spans="1:11" s="94" customFormat="1" x14ac:dyDescent="0.35">
      <c r="A340" s="11"/>
      <c r="B340" s="11"/>
      <c r="C340" s="11"/>
      <c r="D340" s="11"/>
      <c r="E340" s="96"/>
      <c r="F340" s="97"/>
      <c r="G340" s="96"/>
      <c r="H340" s="96"/>
      <c r="I340" s="97"/>
      <c r="J340" s="97"/>
      <c r="K340" s="97"/>
    </row>
    <row r="341" spans="1:11" s="94" customFormat="1" x14ac:dyDescent="0.35">
      <c r="A341" s="11"/>
      <c r="B341" s="11"/>
      <c r="C341" s="11"/>
      <c r="D341" s="11"/>
      <c r="E341" s="96"/>
      <c r="F341" s="97"/>
      <c r="G341" s="96"/>
      <c r="H341" s="96"/>
      <c r="I341" s="97"/>
      <c r="J341" s="97"/>
      <c r="K341" s="97"/>
    </row>
    <row r="342" spans="1:11" s="94" customFormat="1" x14ac:dyDescent="0.35">
      <c r="A342" s="11"/>
      <c r="B342" s="11"/>
      <c r="C342" s="11"/>
      <c r="D342" s="11"/>
      <c r="E342" s="96"/>
      <c r="F342" s="97"/>
      <c r="G342" s="96"/>
      <c r="H342" s="96"/>
      <c r="I342" s="97"/>
      <c r="J342" s="97"/>
      <c r="K342" s="97"/>
    </row>
    <row r="343" spans="1:11" s="94" customFormat="1" x14ac:dyDescent="0.35">
      <c r="A343" s="11"/>
      <c r="B343" s="11"/>
      <c r="C343" s="11"/>
      <c r="D343" s="11"/>
      <c r="E343" s="96"/>
      <c r="F343" s="97"/>
      <c r="G343" s="96"/>
      <c r="H343" s="96"/>
      <c r="I343" s="97"/>
      <c r="J343" s="97"/>
      <c r="K343" s="97"/>
    </row>
    <row r="344" spans="1:11" s="94" customFormat="1" x14ac:dyDescent="0.35">
      <c r="A344" s="11"/>
      <c r="B344" s="11"/>
      <c r="C344" s="11"/>
      <c r="D344" s="11"/>
      <c r="E344" s="96"/>
      <c r="F344" s="97"/>
      <c r="G344" s="96"/>
      <c r="H344" s="96"/>
      <c r="I344" s="97"/>
      <c r="J344" s="97"/>
      <c r="K344" s="97"/>
    </row>
    <row r="345" spans="1:11" s="94" customFormat="1" x14ac:dyDescent="0.35">
      <c r="A345" s="11"/>
      <c r="B345" s="11"/>
      <c r="C345" s="11"/>
      <c r="D345" s="11"/>
      <c r="E345" s="96"/>
      <c r="F345" s="97"/>
      <c r="G345" s="96"/>
      <c r="H345" s="96"/>
      <c r="I345" s="97"/>
      <c r="J345" s="97"/>
      <c r="K345" s="97"/>
    </row>
    <row r="346" spans="1:11" s="94" customFormat="1" x14ac:dyDescent="0.35">
      <c r="A346" s="11"/>
      <c r="B346" s="11"/>
      <c r="C346" s="11"/>
      <c r="D346" s="11"/>
      <c r="E346" s="96"/>
      <c r="F346" s="97"/>
      <c r="G346" s="96"/>
      <c r="H346" s="96"/>
      <c r="I346" s="97"/>
      <c r="J346" s="97"/>
      <c r="K346" s="97"/>
    </row>
    <row r="347" spans="1:11" s="94" customFormat="1" x14ac:dyDescent="0.35">
      <c r="A347" s="11"/>
      <c r="B347" s="11"/>
      <c r="C347" s="11"/>
      <c r="D347" s="11"/>
      <c r="E347" s="96"/>
      <c r="F347" s="97"/>
      <c r="G347" s="96"/>
      <c r="H347" s="96"/>
      <c r="I347" s="97"/>
      <c r="J347" s="97"/>
      <c r="K347" s="97"/>
    </row>
    <row r="348" spans="1:11" s="94" customFormat="1" x14ac:dyDescent="0.35">
      <c r="A348" s="11"/>
      <c r="B348" s="11"/>
      <c r="C348" s="11"/>
      <c r="D348" s="11"/>
      <c r="E348" s="96"/>
      <c r="F348" s="97"/>
      <c r="G348" s="96"/>
      <c r="H348" s="96"/>
      <c r="I348" s="97"/>
      <c r="J348" s="97"/>
      <c r="K348" s="97"/>
    </row>
    <row r="349" spans="1:11" s="94" customFormat="1" x14ac:dyDescent="0.35">
      <c r="A349" s="11"/>
      <c r="B349" s="11"/>
      <c r="C349" s="11"/>
      <c r="D349" s="11"/>
      <c r="E349" s="96"/>
      <c r="F349" s="97"/>
      <c r="G349" s="96"/>
      <c r="H349" s="96"/>
      <c r="I349" s="97"/>
      <c r="J349" s="97"/>
      <c r="K349" s="97"/>
    </row>
    <row r="350" spans="1:11" s="94" customFormat="1" x14ac:dyDescent="0.35">
      <c r="A350" s="11"/>
      <c r="B350" s="11"/>
      <c r="C350" s="11"/>
      <c r="D350" s="11"/>
      <c r="E350" s="96"/>
      <c r="F350" s="97"/>
      <c r="G350" s="96"/>
      <c r="H350" s="96"/>
      <c r="I350" s="97"/>
      <c r="J350" s="97"/>
      <c r="K350" s="97"/>
    </row>
    <row r="351" spans="1:11" s="94" customFormat="1" x14ac:dyDescent="0.35">
      <c r="A351" s="11"/>
      <c r="B351" s="11"/>
      <c r="C351" s="11"/>
      <c r="D351" s="11"/>
      <c r="E351" s="96"/>
      <c r="F351" s="97"/>
      <c r="G351" s="96"/>
      <c r="H351" s="96"/>
      <c r="I351" s="97"/>
      <c r="J351" s="97"/>
      <c r="K351" s="97"/>
    </row>
    <row r="352" spans="1:11" s="94" customFormat="1" x14ac:dyDescent="0.35">
      <c r="A352" s="11"/>
      <c r="B352" s="11"/>
      <c r="C352" s="11"/>
      <c r="D352" s="11"/>
      <c r="E352" s="96"/>
      <c r="F352" s="97"/>
      <c r="G352" s="96"/>
      <c r="H352" s="96"/>
      <c r="I352" s="97"/>
      <c r="J352" s="97"/>
      <c r="K352" s="97"/>
    </row>
    <row r="353" spans="1:11" s="94" customFormat="1" x14ac:dyDescent="0.35">
      <c r="A353" s="11"/>
      <c r="B353" s="11"/>
      <c r="C353" s="11"/>
      <c r="D353" s="11"/>
      <c r="E353" s="96"/>
      <c r="F353" s="97"/>
      <c r="G353" s="96"/>
      <c r="H353" s="96"/>
      <c r="I353" s="97"/>
      <c r="J353" s="97"/>
      <c r="K353" s="97"/>
    </row>
    <row r="354" spans="1:11" s="94" customFormat="1" x14ac:dyDescent="0.35">
      <c r="A354" s="11"/>
      <c r="B354" s="11"/>
      <c r="C354" s="11"/>
      <c r="D354" s="11"/>
      <c r="E354" s="96"/>
      <c r="F354" s="97"/>
      <c r="G354" s="96"/>
      <c r="H354" s="96"/>
      <c r="I354" s="97"/>
      <c r="J354" s="97"/>
      <c r="K354" s="97"/>
    </row>
    <row r="355" spans="1:11" s="94" customFormat="1" x14ac:dyDescent="0.35">
      <c r="A355" s="11"/>
      <c r="B355" s="11"/>
      <c r="C355" s="11"/>
      <c r="D355" s="11"/>
      <c r="E355" s="96"/>
      <c r="F355" s="97"/>
      <c r="G355" s="96"/>
      <c r="H355" s="96"/>
      <c r="I355" s="97"/>
      <c r="J355" s="97"/>
      <c r="K355" s="97"/>
    </row>
    <row r="356" spans="1:11" s="94" customFormat="1" x14ac:dyDescent="0.35">
      <c r="A356" s="11"/>
      <c r="B356" s="11"/>
      <c r="C356" s="11"/>
      <c r="D356" s="11"/>
      <c r="E356" s="96"/>
      <c r="F356" s="97"/>
      <c r="G356" s="96"/>
      <c r="H356" s="96"/>
      <c r="I356" s="97"/>
      <c r="J356" s="97"/>
      <c r="K356" s="97"/>
    </row>
    <row r="357" spans="1:11" s="94" customFormat="1" x14ac:dyDescent="0.35">
      <c r="A357" s="11"/>
      <c r="B357" s="11"/>
      <c r="C357" s="11"/>
      <c r="D357" s="11"/>
      <c r="E357" s="96"/>
      <c r="F357" s="97"/>
      <c r="G357" s="96"/>
      <c r="H357" s="96"/>
      <c r="I357" s="97"/>
      <c r="J357" s="97"/>
      <c r="K357" s="97"/>
    </row>
    <row r="358" spans="1:11" s="94" customFormat="1" x14ac:dyDescent="0.35">
      <c r="A358" s="11"/>
      <c r="B358" s="11"/>
      <c r="C358" s="11"/>
      <c r="D358" s="11"/>
      <c r="E358" s="96"/>
      <c r="F358" s="97"/>
      <c r="G358" s="96"/>
      <c r="H358" s="96"/>
      <c r="I358" s="97"/>
      <c r="J358" s="97"/>
      <c r="K358" s="97"/>
    </row>
    <row r="359" spans="1:11" s="94" customFormat="1" x14ac:dyDescent="0.35">
      <c r="A359" s="11"/>
      <c r="B359" s="11"/>
      <c r="C359" s="11"/>
      <c r="D359" s="11"/>
      <c r="E359" s="96"/>
      <c r="F359" s="97"/>
      <c r="G359" s="96"/>
      <c r="H359" s="96"/>
      <c r="I359" s="97"/>
      <c r="J359" s="97"/>
      <c r="K359" s="97"/>
    </row>
    <row r="360" spans="1:11" s="94" customFormat="1" x14ac:dyDescent="0.35">
      <c r="A360" s="11"/>
      <c r="B360" s="11"/>
      <c r="C360" s="11"/>
      <c r="D360" s="11"/>
      <c r="E360" s="96"/>
      <c r="F360" s="97"/>
      <c r="G360" s="96"/>
      <c r="H360" s="96"/>
      <c r="I360" s="97"/>
      <c r="J360" s="97"/>
      <c r="K360" s="97"/>
    </row>
    <row r="361" spans="1:11" s="94" customFormat="1" x14ac:dyDescent="0.35">
      <c r="A361" s="11"/>
      <c r="B361" s="11"/>
      <c r="C361" s="11"/>
      <c r="D361" s="11"/>
      <c r="E361" s="96"/>
      <c r="F361" s="97"/>
      <c r="G361" s="96"/>
      <c r="H361" s="96"/>
      <c r="I361" s="97"/>
      <c r="J361" s="97"/>
      <c r="K361" s="97"/>
    </row>
    <row r="362" spans="1:11" s="94" customFormat="1" x14ac:dyDescent="0.35">
      <c r="A362" s="11"/>
      <c r="B362" s="11"/>
      <c r="C362" s="11"/>
      <c r="D362" s="11"/>
      <c r="E362" s="96"/>
      <c r="F362" s="97"/>
      <c r="G362" s="96"/>
      <c r="H362" s="96"/>
      <c r="I362" s="97"/>
      <c r="J362" s="97"/>
      <c r="K362" s="97"/>
    </row>
    <row r="363" spans="1:11" s="94" customFormat="1" x14ac:dyDescent="0.35">
      <c r="A363" s="11"/>
      <c r="B363" s="11"/>
      <c r="C363" s="11"/>
      <c r="D363" s="11"/>
      <c r="E363" s="96"/>
      <c r="F363" s="97"/>
      <c r="G363" s="96"/>
      <c r="H363" s="96"/>
      <c r="I363" s="97"/>
      <c r="J363" s="97"/>
      <c r="K363" s="97"/>
    </row>
    <row r="364" spans="1:11" s="94" customFormat="1" x14ac:dyDescent="0.35">
      <c r="A364" s="11"/>
      <c r="B364" s="11"/>
      <c r="C364" s="11"/>
      <c r="D364" s="11"/>
      <c r="E364" s="96"/>
      <c r="F364" s="97"/>
      <c r="G364" s="96"/>
      <c r="H364" s="96"/>
      <c r="I364" s="97"/>
      <c r="J364" s="97"/>
      <c r="K364" s="97"/>
    </row>
    <row r="365" spans="1:11" s="94" customFormat="1" x14ac:dyDescent="0.35">
      <c r="A365" s="11"/>
      <c r="B365" s="11"/>
      <c r="C365" s="11"/>
      <c r="D365" s="11"/>
      <c r="E365" s="96"/>
      <c r="F365" s="97"/>
      <c r="G365" s="96"/>
      <c r="H365" s="96"/>
      <c r="I365" s="97"/>
      <c r="J365" s="97"/>
      <c r="K365" s="97"/>
    </row>
    <row r="366" spans="1:11" s="94" customFormat="1" x14ac:dyDescent="0.35">
      <c r="A366" s="11"/>
      <c r="B366" s="11"/>
      <c r="C366" s="11"/>
      <c r="D366" s="11"/>
      <c r="E366" s="96"/>
      <c r="F366" s="97"/>
      <c r="G366" s="96"/>
      <c r="H366" s="96"/>
      <c r="I366" s="97"/>
      <c r="J366" s="97"/>
      <c r="K366" s="97"/>
    </row>
    <row r="367" spans="1:11" s="94" customFormat="1" x14ac:dyDescent="0.35">
      <c r="A367" s="11"/>
      <c r="B367" s="11"/>
      <c r="C367" s="11"/>
      <c r="D367" s="11"/>
      <c r="E367" s="96"/>
      <c r="F367" s="97"/>
      <c r="G367" s="96"/>
      <c r="H367" s="96"/>
      <c r="I367" s="97"/>
      <c r="J367" s="97"/>
      <c r="K367" s="97"/>
    </row>
    <row r="368" spans="1:11" s="94" customFormat="1" x14ac:dyDescent="0.35">
      <c r="A368" s="11"/>
      <c r="B368" s="11"/>
      <c r="C368" s="11"/>
      <c r="D368" s="11"/>
      <c r="E368" s="96"/>
      <c r="F368" s="97"/>
      <c r="G368" s="96"/>
      <c r="H368" s="96"/>
      <c r="I368" s="97"/>
      <c r="J368" s="97"/>
      <c r="K368" s="97"/>
    </row>
    <row r="369" spans="1:11" s="94" customFormat="1" x14ac:dyDescent="0.35">
      <c r="A369" s="11"/>
      <c r="B369" s="11"/>
      <c r="C369" s="11"/>
      <c r="D369" s="11"/>
      <c r="E369" s="96"/>
      <c r="F369" s="97"/>
      <c r="G369" s="96"/>
      <c r="H369" s="96"/>
      <c r="I369" s="97"/>
      <c r="J369" s="97"/>
      <c r="K369" s="97"/>
    </row>
    <row r="370" spans="1:11" s="94" customFormat="1" x14ac:dyDescent="0.35">
      <c r="A370" s="11"/>
      <c r="B370" s="11"/>
      <c r="C370" s="11"/>
      <c r="D370" s="11"/>
      <c r="E370" s="96"/>
      <c r="F370" s="97"/>
      <c r="G370" s="96"/>
      <c r="H370" s="96"/>
      <c r="I370" s="97"/>
      <c r="J370" s="97"/>
      <c r="K370" s="97"/>
    </row>
    <row r="371" spans="1:11" s="94" customFormat="1" x14ac:dyDescent="0.35">
      <c r="A371" s="11"/>
      <c r="B371" s="11"/>
      <c r="C371" s="11"/>
      <c r="D371" s="11"/>
      <c r="E371" s="96"/>
      <c r="F371" s="97"/>
      <c r="G371" s="96"/>
      <c r="H371" s="96"/>
      <c r="I371" s="97"/>
      <c r="J371" s="97"/>
      <c r="K371" s="97"/>
    </row>
    <row r="372" spans="1:11" s="94" customFormat="1" x14ac:dyDescent="0.35">
      <c r="A372" s="11"/>
      <c r="B372" s="11"/>
      <c r="C372" s="11"/>
      <c r="D372" s="11"/>
      <c r="E372" s="96"/>
      <c r="F372" s="97"/>
      <c r="G372" s="96"/>
      <c r="H372" s="96"/>
      <c r="I372" s="97"/>
      <c r="J372" s="97"/>
      <c r="K372" s="97"/>
    </row>
    <row r="373" spans="1:11" s="94" customFormat="1" x14ac:dyDescent="0.35">
      <c r="A373" s="11"/>
      <c r="B373" s="11"/>
      <c r="C373" s="11"/>
      <c r="D373" s="11"/>
      <c r="E373" s="96"/>
      <c r="F373" s="97"/>
      <c r="G373" s="96"/>
      <c r="H373" s="96"/>
      <c r="I373" s="97"/>
      <c r="J373" s="97"/>
      <c r="K373" s="97"/>
    </row>
    <row r="374" spans="1:11" s="94" customFormat="1" x14ac:dyDescent="0.35">
      <c r="A374" s="11"/>
      <c r="B374" s="11"/>
      <c r="C374" s="11"/>
      <c r="D374" s="11"/>
      <c r="E374" s="96"/>
      <c r="F374" s="97"/>
      <c r="G374" s="96"/>
      <c r="H374" s="96"/>
      <c r="I374" s="97"/>
      <c r="J374" s="97"/>
      <c r="K374" s="97"/>
    </row>
    <row r="375" spans="1:11" s="94" customFormat="1" x14ac:dyDescent="0.35">
      <c r="A375" s="11"/>
      <c r="B375" s="11"/>
      <c r="C375" s="11"/>
      <c r="D375" s="11"/>
      <c r="E375" s="96"/>
      <c r="F375" s="97"/>
      <c r="G375" s="96"/>
      <c r="H375" s="96"/>
      <c r="I375" s="97"/>
      <c r="J375" s="97"/>
      <c r="K375" s="97"/>
    </row>
    <row r="376" spans="1:11" s="94" customFormat="1" x14ac:dyDescent="0.35">
      <c r="A376" s="11"/>
      <c r="B376" s="11"/>
      <c r="C376" s="11"/>
      <c r="D376" s="11"/>
      <c r="E376" s="96"/>
      <c r="F376" s="97"/>
      <c r="G376" s="96"/>
      <c r="H376" s="96"/>
      <c r="I376" s="97"/>
      <c r="J376" s="97"/>
      <c r="K376" s="97"/>
    </row>
    <row r="377" spans="1:11" s="94" customFormat="1" x14ac:dyDescent="0.35">
      <c r="A377" s="11"/>
      <c r="B377" s="11"/>
      <c r="C377" s="11"/>
      <c r="D377" s="11"/>
      <c r="E377" s="96"/>
      <c r="F377" s="97"/>
      <c r="G377" s="96"/>
      <c r="H377" s="96"/>
      <c r="I377" s="97"/>
      <c r="J377" s="97"/>
      <c r="K377" s="97"/>
    </row>
    <row r="378" spans="1:11" s="94" customFormat="1" x14ac:dyDescent="0.35">
      <c r="A378" s="11"/>
      <c r="B378" s="11"/>
      <c r="C378" s="11"/>
      <c r="D378" s="11"/>
      <c r="E378" s="96"/>
      <c r="F378" s="97"/>
      <c r="G378" s="96"/>
      <c r="H378" s="96"/>
      <c r="I378" s="97"/>
      <c r="J378" s="97"/>
      <c r="K378" s="97"/>
    </row>
    <row r="379" spans="1:11" s="94" customFormat="1" x14ac:dyDescent="0.35">
      <c r="A379" s="11"/>
      <c r="B379" s="11"/>
      <c r="C379" s="11"/>
      <c r="D379" s="11"/>
      <c r="E379" s="96"/>
      <c r="F379" s="97"/>
      <c r="G379" s="96"/>
      <c r="H379" s="96"/>
      <c r="I379" s="97"/>
      <c r="J379" s="97"/>
      <c r="K379" s="97"/>
    </row>
    <row r="380" spans="1:11" s="94" customFormat="1" x14ac:dyDescent="0.35">
      <c r="A380" s="11"/>
      <c r="B380" s="11"/>
      <c r="C380" s="11"/>
      <c r="D380" s="11"/>
      <c r="E380" s="96"/>
      <c r="F380" s="97"/>
      <c r="G380" s="96"/>
      <c r="H380" s="96"/>
      <c r="I380" s="97"/>
      <c r="J380" s="97"/>
      <c r="K380" s="97"/>
    </row>
    <row r="381" spans="1:11" s="94" customFormat="1" x14ac:dyDescent="0.35">
      <c r="A381" s="11"/>
      <c r="B381" s="11"/>
      <c r="C381" s="11"/>
      <c r="D381" s="11"/>
      <c r="E381" s="96"/>
      <c r="F381" s="97"/>
      <c r="G381" s="96"/>
      <c r="H381" s="96"/>
      <c r="I381" s="97"/>
      <c r="J381" s="97"/>
      <c r="K381" s="97"/>
    </row>
    <row r="382" spans="1:11" s="94" customFormat="1" x14ac:dyDescent="0.35">
      <c r="A382" s="11"/>
      <c r="B382" s="11"/>
      <c r="C382" s="11"/>
      <c r="D382" s="11"/>
      <c r="E382" s="96"/>
      <c r="F382" s="97"/>
      <c r="G382" s="96"/>
      <c r="H382" s="96"/>
      <c r="I382" s="97"/>
      <c r="J382" s="97"/>
      <c r="K382" s="97"/>
    </row>
    <row r="383" spans="1:11" s="94" customFormat="1" x14ac:dyDescent="0.35">
      <c r="A383" s="11"/>
      <c r="B383" s="11"/>
      <c r="C383" s="11"/>
      <c r="D383" s="11"/>
      <c r="E383" s="96"/>
      <c r="F383" s="97"/>
      <c r="G383" s="96"/>
      <c r="H383" s="96"/>
      <c r="I383" s="97"/>
      <c r="J383" s="97"/>
      <c r="K383" s="97"/>
    </row>
    <row r="384" spans="1:11" s="94" customFormat="1" x14ac:dyDescent="0.35">
      <c r="A384" s="11"/>
      <c r="B384" s="11"/>
      <c r="C384" s="11"/>
      <c r="D384" s="11"/>
      <c r="E384" s="96"/>
      <c r="F384" s="97"/>
      <c r="G384" s="96"/>
      <c r="H384" s="96"/>
      <c r="I384" s="97"/>
      <c r="J384" s="97"/>
      <c r="K384" s="97"/>
    </row>
    <row r="385" spans="1:11" s="94" customFormat="1" x14ac:dyDescent="0.35">
      <c r="A385" s="11"/>
      <c r="B385" s="11"/>
      <c r="C385" s="11"/>
      <c r="D385" s="11"/>
      <c r="E385" s="96"/>
      <c r="F385" s="97"/>
      <c r="G385" s="96"/>
      <c r="H385" s="96"/>
      <c r="I385" s="97"/>
      <c r="J385" s="97"/>
      <c r="K385" s="97"/>
    </row>
    <row r="386" spans="1:11" s="94" customFormat="1" x14ac:dyDescent="0.35">
      <c r="A386" s="11"/>
      <c r="B386" s="11"/>
      <c r="C386" s="11"/>
      <c r="D386" s="11"/>
      <c r="E386" s="96"/>
      <c r="F386" s="97"/>
      <c r="G386" s="96"/>
      <c r="H386" s="96"/>
      <c r="I386" s="97"/>
      <c r="J386" s="97"/>
      <c r="K386" s="97"/>
    </row>
    <row r="387" spans="1:11" s="94" customFormat="1" x14ac:dyDescent="0.35">
      <c r="A387" s="11"/>
      <c r="B387" s="11"/>
      <c r="C387" s="11"/>
      <c r="D387" s="11"/>
      <c r="E387" s="96"/>
      <c r="F387" s="97"/>
      <c r="G387" s="96"/>
      <c r="H387" s="96"/>
      <c r="I387" s="97"/>
      <c r="J387" s="97"/>
      <c r="K387" s="97"/>
    </row>
    <row r="388" spans="1:11" s="94" customFormat="1" x14ac:dyDescent="0.35">
      <c r="A388" s="11"/>
      <c r="B388" s="11"/>
      <c r="C388" s="11"/>
      <c r="D388" s="11"/>
      <c r="E388" s="96"/>
      <c r="F388" s="97"/>
      <c r="G388" s="96"/>
      <c r="H388" s="96"/>
      <c r="I388" s="97"/>
      <c r="J388" s="97"/>
      <c r="K388" s="97"/>
    </row>
    <row r="389" spans="1:11" s="94" customFormat="1" x14ac:dyDescent="0.35">
      <c r="A389" s="11"/>
      <c r="B389" s="11"/>
      <c r="C389" s="11"/>
      <c r="D389" s="11"/>
      <c r="E389" s="96"/>
      <c r="F389" s="97"/>
      <c r="G389" s="96"/>
      <c r="H389" s="96"/>
      <c r="I389" s="97"/>
      <c r="J389" s="97"/>
      <c r="K389" s="97"/>
    </row>
    <row r="390" spans="1:11" s="94" customFormat="1" x14ac:dyDescent="0.35">
      <c r="A390" s="11"/>
      <c r="B390" s="11"/>
      <c r="C390" s="11"/>
      <c r="D390" s="11"/>
      <c r="E390" s="96"/>
      <c r="F390" s="97"/>
      <c r="G390" s="96"/>
      <c r="H390" s="96"/>
      <c r="I390" s="97"/>
      <c r="J390" s="97"/>
      <c r="K390" s="97"/>
    </row>
    <row r="391" spans="1:11" s="94" customFormat="1" x14ac:dyDescent="0.35">
      <c r="A391" s="11"/>
      <c r="B391" s="11"/>
      <c r="C391" s="11"/>
      <c r="D391" s="11"/>
      <c r="E391" s="96"/>
      <c r="F391" s="97"/>
      <c r="G391" s="96"/>
      <c r="H391" s="96"/>
      <c r="I391" s="97"/>
      <c r="J391" s="97"/>
      <c r="K391" s="97"/>
    </row>
    <row r="392" spans="1:11" s="94" customFormat="1" x14ac:dyDescent="0.35">
      <c r="A392" s="11"/>
      <c r="B392" s="11"/>
      <c r="C392" s="11"/>
      <c r="D392" s="11"/>
      <c r="E392" s="96"/>
      <c r="F392" s="97"/>
      <c r="G392" s="96"/>
      <c r="H392" s="96"/>
      <c r="I392" s="97"/>
      <c r="J392" s="97"/>
      <c r="K392" s="97"/>
    </row>
    <row r="393" spans="1:11" s="94" customFormat="1" x14ac:dyDescent="0.35">
      <c r="A393" s="11"/>
      <c r="B393" s="11"/>
      <c r="C393" s="11"/>
      <c r="D393" s="11"/>
      <c r="E393" s="96"/>
      <c r="F393" s="97"/>
      <c r="G393" s="96"/>
      <c r="H393" s="96"/>
      <c r="I393" s="97"/>
      <c r="J393" s="97"/>
      <c r="K393" s="97"/>
    </row>
    <row r="394" spans="1:11" s="94" customFormat="1" x14ac:dyDescent="0.35">
      <c r="A394" s="11"/>
      <c r="B394" s="11"/>
      <c r="C394" s="11"/>
      <c r="D394" s="11"/>
      <c r="E394" s="96"/>
      <c r="F394" s="97"/>
      <c r="G394" s="96"/>
      <c r="H394" s="96"/>
      <c r="I394" s="97"/>
      <c r="J394" s="97"/>
      <c r="K394" s="97"/>
    </row>
    <row r="395" spans="1:11" s="94" customFormat="1" x14ac:dyDescent="0.35">
      <c r="A395" s="11"/>
      <c r="B395" s="11"/>
      <c r="C395" s="11"/>
      <c r="D395" s="11"/>
      <c r="E395" s="96"/>
      <c r="F395" s="97"/>
      <c r="G395" s="96"/>
      <c r="H395" s="96"/>
      <c r="I395" s="97"/>
      <c r="J395" s="97"/>
      <c r="K395" s="97"/>
    </row>
    <row r="396" spans="1:11" s="94" customFormat="1" x14ac:dyDescent="0.35">
      <c r="A396" s="11"/>
      <c r="B396" s="11"/>
      <c r="C396" s="11"/>
      <c r="D396" s="11"/>
      <c r="E396" s="96"/>
      <c r="F396" s="97"/>
      <c r="G396" s="96"/>
      <c r="H396" s="96"/>
      <c r="I396" s="97"/>
      <c r="J396" s="97"/>
      <c r="K396" s="97"/>
    </row>
    <row r="397" spans="1:11" s="94" customFormat="1" x14ac:dyDescent="0.35">
      <c r="A397" s="11"/>
      <c r="B397" s="11"/>
      <c r="C397" s="11"/>
      <c r="D397" s="11"/>
      <c r="E397" s="96"/>
      <c r="F397" s="97"/>
      <c r="G397" s="96"/>
      <c r="H397" s="96"/>
      <c r="I397" s="97"/>
      <c r="J397" s="97"/>
      <c r="K397" s="97"/>
    </row>
    <row r="398" spans="1:11" s="94" customFormat="1" x14ac:dyDescent="0.35">
      <c r="A398" s="11"/>
      <c r="B398" s="11"/>
      <c r="C398" s="11"/>
      <c r="D398" s="11"/>
      <c r="E398" s="96"/>
      <c r="F398" s="97"/>
      <c r="G398" s="96"/>
      <c r="H398" s="96"/>
      <c r="I398" s="97"/>
      <c r="J398" s="97"/>
      <c r="K398" s="97"/>
    </row>
    <row r="399" spans="1:11" s="94" customFormat="1" x14ac:dyDescent="0.35">
      <c r="A399" s="11"/>
      <c r="B399" s="11"/>
      <c r="C399" s="11"/>
      <c r="D399" s="11"/>
      <c r="E399" s="96"/>
      <c r="F399" s="97"/>
      <c r="G399" s="96"/>
      <c r="H399" s="96"/>
      <c r="I399" s="97"/>
      <c r="J399" s="97"/>
      <c r="K399" s="97"/>
    </row>
    <row r="400" spans="1:11" s="94" customFormat="1" x14ac:dyDescent="0.35">
      <c r="A400" s="11"/>
      <c r="B400" s="11"/>
      <c r="C400" s="11"/>
      <c r="D400" s="11"/>
      <c r="E400" s="96"/>
      <c r="F400" s="97"/>
      <c r="G400" s="96"/>
      <c r="H400" s="96"/>
      <c r="I400" s="97"/>
      <c r="J400" s="97"/>
      <c r="K400" s="97"/>
    </row>
    <row r="401" spans="1:11" s="94" customFormat="1" x14ac:dyDescent="0.35">
      <c r="A401" s="11"/>
      <c r="B401" s="11"/>
      <c r="C401" s="11"/>
      <c r="D401" s="11"/>
      <c r="E401" s="96"/>
      <c r="F401" s="97"/>
      <c r="G401" s="96"/>
      <c r="H401" s="96"/>
      <c r="I401" s="97"/>
      <c r="J401" s="97"/>
      <c r="K401" s="97"/>
    </row>
    <row r="402" spans="1:11" s="94" customFormat="1" x14ac:dyDescent="0.35">
      <c r="A402" s="11"/>
      <c r="B402" s="11"/>
      <c r="C402" s="11"/>
      <c r="D402" s="11"/>
      <c r="E402" s="96"/>
      <c r="F402" s="97"/>
      <c r="G402" s="96"/>
      <c r="H402" s="96"/>
      <c r="I402" s="97"/>
      <c r="J402" s="97"/>
      <c r="K402" s="97"/>
    </row>
    <row r="403" spans="1:11" s="94" customFormat="1" x14ac:dyDescent="0.35">
      <c r="A403" s="11"/>
      <c r="B403" s="11"/>
      <c r="C403" s="11"/>
      <c r="D403" s="11"/>
      <c r="E403" s="96"/>
      <c r="F403" s="97"/>
      <c r="G403" s="96"/>
      <c r="H403" s="96"/>
      <c r="I403" s="97"/>
      <c r="J403" s="97"/>
      <c r="K403" s="97"/>
    </row>
    <row r="404" spans="1:11" s="94" customFormat="1" x14ac:dyDescent="0.35">
      <c r="A404" s="11"/>
      <c r="B404" s="11"/>
      <c r="C404" s="11"/>
      <c r="D404" s="11"/>
      <c r="E404" s="96"/>
      <c r="F404" s="97"/>
      <c r="G404" s="96"/>
      <c r="H404" s="96"/>
      <c r="I404" s="97"/>
      <c r="J404" s="97"/>
      <c r="K404" s="97"/>
    </row>
    <row r="405" spans="1:11" s="94" customFormat="1" x14ac:dyDescent="0.35">
      <c r="A405" s="11"/>
      <c r="B405" s="11"/>
      <c r="C405" s="11"/>
      <c r="D405" s="11"/>
      <c r="E405" s="96"/>
      <c r="F405" s="97"/>
      <c r="G405" s="96"/>
      <c r="H405" s="96"/>
      <c r="I405" s="97"/>
      <c r="J405" s="97"/>
      <c r="K405" s="97"/>
    </row>
    <row r="406" spans="1:11" s="94" customFormat="1" x14ac:dyDescent="0.35">
      <c r="A406" s="11"/>
      <c r="B406" s="11"/>
      <c r="C406" s="11"/>
      <c r="D406" s="11"/>
      <c r="E406" s="96"/>
      <c r="F406" s="97"/>
      <c r="G406" s="96"/>
      <c r="H406" s="96"/>
      <c r="I406" s="97"/>
      <c r="J406" s="97"/>
      <c r="K406" s="97"/>
    </row>
    <row r="407" spans="1:11" s="94" customFormat="1" x14ac:dyDescent="0.35">
      <c r="A407" s="11"/>
      <c r="B407" s="11"/>
      <c r="C407" s="11"/>
      <c r="D407" s="11"/>
      <c r="E407" s="96"/>
      <c r="F407" s="97"/>
      <c r="G407" s="96"/>
      <c r="H407" s="96"/>
      <c r="I407" s="97"/>
      <c r="J407" s="97"/>
      <c r="K407" s="97"/>
    </row>
    <row r="408" spans="1:11" s="94" customFormat="1" x14ac:dyDescent="0.35">
      <c r="A408" s="11"/>
      <c r="B408" s="11"/>
      <c r="C408" s="11"/>
      <c r="D408" s="11"/>
      <c r="E408" s="96"/>
      <c r="F408" s="97"/>
      <c r="G408" s="96"/>
      <c r="H408" s="96"/>
      <c r="I408" s="97"/>
      <c r="J408" s="97"/>
      <c r="K408" s="97"/>
    </row>
    <row r="409" spans="1:11" s="94" customFormat="1" x14ac:dyDescent="0.35">
      <c r="A409" s="11"/>
      <c r="B409" s="11"/>
      <c r="C409" s="11"/>
      <c r="D409" s="11"/>
      <c r="E409" s="96"/>
      <c r="F409" s="97"/>
      <c r="G409" s="96"/>
      <c r="H409" s="96"/>
      <c r="I409" s="97"/>
      <c r="J409" s="97"/>
      <c r="K409" s="97"/>
    </row>
    <row r="410" spans="1:11" s="94" customFormat="1" x14ac:dyDescent="0.35">
      <c r="A410" s="11"/>
      <c r="B410" s="11"/>
      <c r="C410" s="11"/>
      <c r="D410" s="11"/>
      <c r="E410" s="96"/>
      <c r="F410" s="97"/>
      <c r="G410" s="96"/>
      <c r="H410" s="96"/>
      <c r="I410" s="97"/>
      <c r="J410" s="97"/>
      <c r="K410" s="97"/>
    </row>
    <row r="411" spans="1:11" s="94" customFormat="1" x14ac:dyDescent="0.35">
      <c r="A411" s="11"/>
      <c r="B411" s="11"/>
      <c r="C411" s="11"/>
      <c r="D411" s="11"/>
      <c r="E411" s="96"/>
      <c r="F411" s="97"/>
      <c r="G411" s="96"/>
      <c r="H411" s="96"/>
      <c r="I411" s="97"/>
      <c r="J411" s="97"/>
      <c r="K411" s="97"/>
    </row>
    <row r="412" spans="1:11" s="94" customFormat="1" x14ac:dyDescent="0.35">
      <c r="A412" s="11"/>
      <c r="B412" s="11"/>
      <c r="C412" s="11"/>
      <c r="D412" s="11"/>
      <c r="E412" s="96"/>
      <c r="F412" s="97"/>
      <c r="G412" s="96"/>
      <c r="H412" s="96"/>
      <c r="I412" s="97"/>
      <c r="J412" s="97"/>
      <c r="K412" s="97"/>
    </row>
    <row r="413" spans="1:11" s="94" customFormat="1" x14ac:dyDescent="0.35">
      <c r="A413" s="11"/>
      <c r="B413" s="11"/>
      <c r="C413" s="11"/>
      <c r="D413" s="11"/>
      <c r="E413" s="96"/>
      <c r="F413" s="97"/>
      <c r="G413" s="96"/>
      <c r="H413" s="96"/>
      <c r="I413" s="97"/>
      <c r="J413" s="97"/>
      <c r="K413" s="97"/>
    </row>
    <row r="414" spans="1:11" s="94" customFormat="1" x14ac:dyDescent="0.35">
      <c r="A414" s="11"/>
      <c r="B414" s="11"/>
      <c r="C414" s="11"/>
      <c r="D414" s="11"/>
      <c r="E414" s="96"/>
      <c r="F414" s="97"/>
      <c r="G414" s="96"/>
      <c r="H414" s="96"/>
      <c r="I414" s="97"/>
      <c r="J414" s="97"/>
      <c r="K414" s="97"/>
    </row>
    <row r="415" spans="1:11" s="94" customFormat="1" x14ac:dyDescent="0.35">
      <c r="A415" s="11"/>
      <c r="B415" s="11"/>
      <c r="C415" s="11"/>
      <c r="D415" s="11"/>
      <c r="E415" s="96"/>
      <c r="F415" s="97"/>
      <c r="G415" s="96"/>
      <c r="H415" s="96"/>
      <c r="I415" s="97"/>
      <c r="J415" s="97"/>
      <c r="K415" s="97"/>
    </row>
    <row r="416" spans="1:11" s="94" customFormat="1" x14ac:dyDescent="0.35">
      <c r="A416" s="11"/>
      <c r="B416" s="11"/>
      <c r="C416" s="11"/>
      <c r="D416" s="11"/>
      <c r="E416" s="96"/>
      <c r="F416" s="97"/>
      <c r="G416" s="96"/>
      <c r="H416" s="96"/>
      <c r="I416" s="97"/>
      <c r="J416" s="97"/>
      <c r="K416" s="97"/>
    </row>
    <row r="417" spans="1:11" s="94" customFormat="1" x14ac:dyDescent="0.35">
      <c r="A417" s="11"/>
      <c r="B417" s="11"/>
      <c r="C417" s="11"/>
      <c r="D417" s="11"/>
      <c r="E417" s="96"/>
      <c r="F417" s="97"/>
      <c r="G417" s="96"/>
      <c r="H417" s="96"/>
      <c r="I417" s="97"/>
      <c r="J417" s="97"/>
      <c r="K417" s="97"/>
    </row>
    <row r="418" spans="1:11" s="94" customFormat="1" x14ac:dyDescent="0.35">
      <c r="A418" s="11"/>
      <c r="B418" s="11"/>
      <c r="C418" s="11"/>
      <c r="D418" s="11"/>
      <c r="E418" s="96"/>
      <c r="F418" s="97"/>
      <c r="G418" s="96"/>
      <c r="H418" s="96"/>
      <c r="I418" s="97"/>
      <c r="J418" s="97"/>
      <c r="K418" s="97"/>
    </row>
    <row r="419" spans="1:11" s="94" customFormat="1" x14ac:dyDescent="0.35">
      <c r="A419" s="11"/>
      <c r="B419" s="11"/>
      <c r="C419" s="11"/>
      <c r="D419" s="11"/>
      <c r="E419" s="96"/>
      <c r="F419" s="97"/>
      <c r="G419" s="96"/>
      <c r="H419" s="96"/>
      <c r="I419" s="97"/>
      <c r="J419" s="97"/>
      <c r="K419" s="97"/>
    </row>
    <row r="420" spans="1:11" s="94" customFormat="1" x14ac:dyDescent="0.35">
      <c r="A420" s="11"/>
      <c r="B420" s="11"/>
      <c r="C420" s="11"/>
      <c r="D420" s="11"/>
      <c r="E420" s="96"/>
      <c r="F420" s="97"/>
      <c r="G420" s="96"/>
      <c r="H420" s="96"/>
      <c r="I420" s="97"/>
      <c r="J420" s="97"/>
      <c r="K420" s="97"/>
    </row>
    <row r="421" spans="1:11" s="94" customFormat="1" x14ac:dyDescent="0.35">
      <c r="A421" s="11"/>
      <c r="B421" s="11"/>
      <c r="C421" s="11"/>
      <c r="D421" s="11"/>
      <c r="E421" s="96"/>
      <c r="F421" s="97"/>
      <c r="G421" s="96"/>
      <c r="H421" s="96"/>
      <c r="I421" s="97"/>
      <c r="J421" s="97"/>
      <c r="K421" s="97"/>
    </row>
    <row r="422" spans="1:11" s="94" customFormat="1" x14ac:dyDescent="0.35">
      <c r="A422" s="11"/>
      <c r="B422" s="11"/>
      <c r="C422" s="11"/>
      <c r="D422" s="11"/>
      <c r="E422" s="96"/>
      <c r="F422" s="97"/>
      <c r="G422" s="96"/>
      <c r="H422" s="96"/>
      <c r="I422" s="97"/>
      <c r="J422" s="97"/>
      <c r="K422" s="97"/>
    </row>
    <row r="423" spans="1:11" s="94" customFormat="1" x14ac:dyDescent="0.35">
      <c r="A423" s="11"/>
      <c r="B423" s="11"/>
      <c r="C423" s="11"/>
      <c r="D423" s="11"/>
      <c r="E423" s="96"/>
      <c r="F423" s="97"/>
      <c r="G423" s="96"/>
      <c r="H423" s="96"/>
      <c r="I423" s="97"/>
      <c r="J423" s="97"/>
      <c r="K423" s="97"/>
    </row>
    <row r="424" spans="1:11" s="94" customFormat="1" x14ac:dyDescent="0.35">
      <c r="A424" s="11"/>
      <c r="B424" s="11"/>
      <c r="C424" s="11"/>
      <c r="D424" s="11"/>
      <c r="E424" s="96"/>
      <c r="F424" s="97"/>
      <c r="G424" s="96"/>
      <c r="H424" s="96"/>
      <c r="I424" s="97"/>
      <c r="J424" s="97"/>
      <c r="K424" s="97"/>
    </row>
    <row r="425" spans="1:11" s="94" customFormat="1" x14ac:dyDescent="0.35">
      <c r="A425" s="11"/>
      <c r="B425" s="11"/>
      <c r="C425" s="11"/>
      <c r="D425" s="11"/>
      <c r="E425" s="96"/>
      <c r="F425" s="97"/>
      <c r="G425" s="96"/>
      <c r="H425" s="96"/>
      <c r="I425" s="97"/>
      <c r="J425" s="97"/>
      <c r="K425" s="97"/>
    </row>
    <row r="426" spans="1:11" s="94" customFormat="1" x14ac:dyDescent="0.35">
      <c r="A426" s="11"/>
      <c r="B426" s="11"/>
      <c r="C426" s="11"/>
      <c r="D426" s="11"/>
      <c r="E426" s="96"/>
      <c r="F426" s="97"/>
      <c r="G426" s="96"/>
      <c r="H426" s="96"/>
      <c r="I426" s="97"/>
      <c r="J426" s="97"/>
      <c r="K426" s="97"/>
    </row>
    <row r="427" spans="1:11" s="94" customFormat="1" x14ac:dyDescent="0.35">
      <c r="A427" s="11"/>
      <c r="B427" s="11"/>
      <c r="C427" s="11"/>
      <c r="D427" s="11"/>
      <c r="E427" s="96"/>
      <c r="F427" s="97"/>
      <c r="G427" s="96"/>
      <c r="H427" s="96"/>
      <c r="I427" s="97"/>
      <c r="J427" s="97"/>
      <c r="K427" s="97"/>
    </row>
    <row r="428" spans="1:11" s="94" customFormat="1" x14ac:dyDescent="0.35">
      <c r="A428" s="11"/>
      <c r="B428" s="11"/>
      <c r="C428" s="11"/>
      <c r="D428" s="11"/>
      <c r="E428" s="96"/>
      <c r="F428" s="97"/>
      <c r="G428" s="96"/>
      <c r="H428" s="96"/>
      <c r="I428" s="97"/>
      <c r="J428" s="97"/>
      <c r="K428" s="97"/>
    </row>
    <row r="429" spans="1:11" s="94" customFormat="1" x14ac:dyDescent="0.35">
      <c r="A429" s="11"/>
      <c r="B429" s="11"/>
      <c r="C429" s="11"/>
      <c r="D429" s="11"/>
      <c r="E429" s="96"/>
      <c r="F429" s="97"/>
      <c r="G429" s="96"/>
      <c r="H429" s="96"/>
      <c r="I429" s="97"/>
      <c r="J429" s="97"/>
      <c r="K429" s="97"/>
    </row>
    <row r="430" spans="1:11" s="94" customFormat="1" x14ac:dyDescent="0.35">
      <c r="A430" s="11"/>
      <c r="B430" s="11"/>
      <c r="C430" s="11"/>
      <c r="D430" s="11"/>
      <c r="E430" s="96"/>
      <c r="F430" s="97"/>
      <c r="G430" s="96"/>
      <c r="H430" s="96"/>
      <c r="I430" s="97"/>
      <c r="J430" s="97"/>
      <c r="K430" s="97"/>
    </row>
    <row r="431" spans="1:11" s="94" customFormat="1" x14ac:dyDescent="0.35">
      <c r="A431" s="11"/>
      <c r="B431" s="11"/>
      <c r="C431" s="11"/>
      <c r="D431" s="11"/>
      <c r="E431" s="96"/>
      <c r="F431" s="97"/>
      <c r="G431" s="96"/>
      <c r="H431" s="96"/>
      <c r="I431" s="97"/>
      <c r="J431" s="97"/>
      <c r="K431" s="97"/>
    </row>
    <row r="432" spans="1:11" s="94" customFormat="1" x14ac:dyDescent="0.35">
      <c r="A432" s="11"/>
      <c r="B432" s="11"/>
      <c r="C432" s="11"/>
      <c r="D432" s="11"/>
      <c r="E432" s="96"/>
      <c r="F432" s="97"/>
      <c r="G432" s="96"/>
      <c r="H432" s="96"/>
      <c r="I432" s="97"/>
      <c r="J432" s="97"/>
      <c r="K432" s="97"/>
    </row>
    <row r="433" spans="1:11" s="94" customFormat="1" x14ac:dyDescent="0.35">
      <c r="A433" s="11"/>
      <c r="B433" s="11"/>
      <c r="C433" s="11"/>
      <c r="D433" s="11"/>
      <c r="E433" s="96"/>
      <c r="F433" s="97"/>
      <c r="G433" s="96"/>
      <c r="H433" s="96"/>
      <c r="I433" s="97"/>
      <c r="J433" s="97"/>
      <c r="K433" s="97"/>
    </row>
    <row r="434" spans="1:11" s="94" customFormat="1" x14ac:dyDescent="0.35">
      <c r="A434" s="11"/>
      <c r="B434" s="11"/>
      <c r="C434" s="11"/>
      <c r="D434" s="11"/>
      <c r="E434" s="96"/>
      <c r="F434" s="97"/>
      <c r="G434" s="96"/>
      <c r="H434" s="96"/>
      <c r="I434" s="97"/>
      <c r="J434" s="97"/>
      <c r="K434" s="97"/>
    </row>
    <row r="435" spans="1:11" s="94" customFormat="1" x14ac:dyDescent="0.35">
      <c r="A435" s="11"/>
      <c r="B435" s="11"/>
      <c r="C435" s="11"/>
      <c r="D435" s="11"/>
      <c r="E435" s="96"/>
      <c r="F435" s="97"/>
      <c r="G435" s="96"/>
      <c r="H435" s="96"/>
      <c r="I435" s="97"/>
      <c r="J435" s="97"/>
      <c r="K435" s="97"/>
    </row>
    <row r="436" spans="1:11" s="94" customFormat="1" x14ac:dyDescent="0.35">
      <c r="A436" s="11"/>
      <c r="B436" s="11"/>
      <c r="C436" s="11"/>
      <c r="D436" s="11"/>
      <c r="E436" s="96"/>
      <c r="F436" s="97"/>
      <c r="G436" s="96"/>
      <c r="H436" s="96"/>
      <c r="I436" s="97"/>
      <c r="J436" s="97"/>
      <c r="K436" s="97"/>
    </row>
    <row r="437" spans="1:11" s="94" customFormat="1" x14ac:dyDescent="0.35">
      <c r="A437" s="11"/>
      <c r="B437" s="11"/>
      <c r="C437" s="11"/>
      <c r="D437" s="11"/>
      <c r="E437" s="96"/>
      <c r="F437" s="97"/>
      <c r="G437" s="96"/>
      <c r="H437" s="96"/>
      <c r="I437" s="97"/>
      <c r="J437" s="97"/>
      <c r="K437" s="97"/>
    </row>
    <row r="438" spans="1:11" s="94" customFormat="1" x14ac:dyDescent="0.35">
      <c r="A438" s="11"/>
      <c r="B438" s="11"/>
      <c r="C438" s="11"/>
      <c r="D438" s="11"/>
      <c r="E438" s="96"/>
      <c r="F438" s="97"/>
      <c r="G438" s="96"/>
      <c r="H438" s="96"/>
      <c r="I438" s="97"/>
      <c r="J438" s="97"/>
      <c r="K438" s="97"/>
    </row>
    <row r="439" spans="1:11" s="94" customFormat="1" x14ac:dyDescent="0.35">
      <c r="A439" s="11"/>
      <c r="B439" s="11"/>
      <c r="C439" s="11"/>
      <c r="D439" s="11"/>
      <c r="E439" s="96"/>
      <c r="F439" s="97"/>
      <c r="G439" s="96"/>
      <c r="H439" s="96"/>
      <c r="I439" s="97"/>
      <c r="J439" s="97"/>
      <c r="K439" s="97"/>
    </row>
    <row r="440" spans="1:11" s="94" customFormat="1" x14ac:dyDescent="0.35">
      <c r="A440" s="11"/>
      <c r="B440" s="11"/>
      <c r="C440" s="11"/>
      <c r="D440" s="11"/>
      <c r="E440" s="96"/>
      <c r="F440" s="97"/>
      <c r="G440" s="96"/>
      <c r="H440" s="96"/>
      <c r="I440" s="97"/>
      <c r="J440" s="97"/>
      <c r="K440" s="97"/>
    </row>
    <row r="441" spans="1:11" s="94" customFormat="1" x14ac:dyDescent="0.35">
      <c r="A441" s="11"/>
      <c r="B441" s="11"/>
      <c r="C441" s="11"/>
      <c r="D441" s="11"/>
      <c r="E441" s="96"/>
      <c r="F441" s="97"/>
      <c r="G441" s="96"/>
      <c r="H441" s="96"/>
      <c r="I441" s="97"/>
      <c r="J441" s="97"/>
      <c r="K441" s="97"/>
    </row>
    <row r="442" spans="1:11" s="94" customFormat="1" x14ac:dyDescent="0.35">
      <c r="A442" s="11"/>
      <c r="B442" s="11"/>
      <c r="C442" s="11"/>
      <c r="D442" s="11"/>
      <c r="E442" s="96"/>
      <c r="F442" s="97"/>
      <c r="G442" s="96"/>
      <c r="H442" s="96"/>
      <c r="I442" s="97"/>
      <c r="J442" s="97"/>
      <c r="K442" s="97"/>
    </row>
    <row r="443" spans="1:11" s="94" customFormat="1" x14ac:dyDescent="0.35">
      <c r="A443" s="11"/>
      <c r="B443" s="11"/>
      <c r="C443" s="11"/>
      <c r="D443" s="11"/>
      <c r="E443" s="96"/>
      <c r="F443" s="97"/>
      <c r="G443" s="96"/>
      <c r="H443" s="96"/>
      <c r="I443" s="97"/>
      <c r="J443" s="97"/>
      <c r="K443" s="97"/>
    </row>
    <row r="444" spans="1:11" s="94" customFormat="1" x14ac:dyDescent="0.35">
      <c r="A444" s="11"/>
      <c r="B444" s="11"/>
      <c r="C444" s="11"/>
      <c r="D444" s="11"/>
      <c r="E444" s="96"/>
      <c r="F444" s="97"/>
      <c r="G444" s="96"/>
      <c r="H444" s="96"/>
      <c r="I444" s="97"/>
      <c r="J444" s="97"/>
      <c r="K444" s="97"/>
    </row>
    <row r="445" spans="1:11" s="94" customFormat="1" x14ac:dyDescent="0.35">
      <c r="A445" s="11"/>
      <c r="B445" s="11"/>
      <c r="C445" s="11"/>
      <c r="D445" s="11"/>
      <c r="E445" s="96"/>
      <c r="F445" s="97"/>
      <c r="G445" s="96"/>
      <c r="H445" s="96"/>
      <c r="I445" s="97"/>
      <c r="J445" s="97"/>
      <c r="K445" s="97"/>
    </row>
    <row r="446" spans="1:11" s="94" customFormat="1" x14ac:dyDescent="0.35">
      <c r="A446" s="11"/>
      <c r="B446" s="11"/>
      <c r="C446" s="11"/>
      <c r="D446" s="11"/>
      <c r="E446" s="96"/>
      <c r="F446" s="97"/>
      <c r="G446" s="96"/>
      <c r="H446" s="96"/>
      <c r="I446" s="97"/>
      <c r="J446" s="97"/>
      <c r="K446" s="97"/>
    </row>
    <row r="447" spans="1:11" s="94" customFormat="1" x14ac:dyDescent="0.35">
      <c r="A447" s="11"/>
      <c r="B447" s="11"/>
      <c r="C447" s="11"/>
      <c r="D447" s="11"/>
      <c r="E447" s="96"/>
      <c r="F447" s="97"/>
      <c r="G447" s="96"/>
      <c r="H447" s="96"/>
      <c r="I447" s="97"/>
      <c r="J447" s="97"/>
      <c r="K447" s="97"/>
    </row>
    <row r="448" spans="1:11" s="94" customFormat="1" x14ac:dyDescent="0.35">
      <c r="A448" s="11"/>
      <c r="B448" s="11"/>
      <c r="C448" s="11"/>
      <c r="D448" s="11"/>
      <c r="E448" s="96"/>
      <c r="F448" s="97"/>
      <c r="G448" s="96"/>
      <c r="H448" s="96"/>
      <c r="I448" s="97"/>
      <c r="J448" s="97"/>
      <c r="K448" s="97"/>
    </row>
    <row r="449" spans="1:11" s="94" customFormat="1" x14ac:dyDescent="0.35">
      <c r="A449" s="11"/>
      <c r="B449" s="11"/>
      <c r="C449" s="11"/>
      <c r="D449" s="11"/>
      <c r="E449" s="96"/>
      <c r="F449" s="97"/>
      <c r="G449" s="96"/>
      <c r="H449" s="96"/>
      <c r="I449" s="97"/>
      <c r="J449" s="97"/>
      <c r="K449" s="97"/>
    </row>
    <row r="450" spans="1:11" s="94" customFormat="1" x14ac:dyDescent="0.35">
      <c r="A450" s="11"/>
      <c r="B450" s="11"/>
      <c r="C450" s="11"/>
      <c r="D450" s="11"/>
      <c r="E450" s="96"/>
      <c r="F450" s="97"/>
      <c r="G450" s="96"/>
      <c r="H450" s="96"/>
      <c r="I450" s="97"/>
      <c r="J450" s="97"/>
      <c r="K450" s="97"/>
    </row>
    <row r="451" spans="1:11" s="94" customFormat="1" x14ac:dyDescent="0.35">
      <c r="A451" s="11"/>
      <c r="B451" s="11"/>
      <c r="C451" s="11"/>
      <c r="D451" s="11"/>
      <c r="E451" s="96"/>
      <c r="F451" s="97"/>
      <c r="G451" s="96"/>
      <c r="H451" s="96"/>
      <c r="I451" s="97"/>
      <c r="J451" s="97"/>
      <c r="K451" s="97"/>
    </row>
    <row r="452" spans="1:11" s="94" customFormat="1" x14ac:dyDescent="0.35">
      <c r="A452" s="11"/>
      <c r="B452" s="11"/>
      <c r="C452" s="11"/>
      <c r="D452" s="11"/>
      <c r="E452" s="96"/>
      <c r="F452" s="97"/>
      <c r="G452" s="96"/>
      <c r="H452" s="96"/>
      <c r="I452" s="97"/>
      <c r="J452" s="97"/>
      <c r="K452" s="97"/>
    </row>
    <row r="453" spans="1:11" s="94" customFormat="1" x14ac:dyDescent="0.35">
      <c r="A453" s="11"/>
      <c r="B453" s="11"/>
      <c r="C453" s="11"/>
      <c r="D453" s="11"/>
      <c r="E453" s="96"/>
      <c r="F453" s="97"/>
      <c r="G453" s="96"/>
      <c r="H453" s="96"/>
      <c r="I453" s="97"/>
      <c r="J453" s="97"/>
      <c r="K453" s="97"/>
    </row>
    <row r="454" spans="1:11" s="94" customFormat="1" x14ac:dyDescent="0.35">
      <c r="A454" s="11"/>
      <c r="B454" s="11"/>
      <c r="C454" s="11"/>
      <c r="D454" s="11"/>
      <c r="E454" s="96"/>
      <c r="F454" s="97"/>
      <c r="G454" s="96"/>
      <c r="H454" s="96"/>
      <c r="I454" s="97"/>
      <c r="J454" s="97"/>
      <c r="K454" s="97"/>
    </row>
    <row r="455" spans="1:11" s="94" customFormat="1" x14ac:dyDescent="0.35">
      <c r="A455" s="11"/>
      <c r="B455" s="11"/>
      <c r="C455" s="11"/>
      <c r="D455" s="11"/>
      <c r="E455" s="96"/>
      <c r="F455" s="97"/>
      <c r="G455" s="96"/>
      <c r="H455" s="96"/>
      <c r="I455" s="97"/>
      <c r="J455" s="97"/>
      <c r="K455" s="97"/>
    </row>
    <row r="456" spans="1:11" s="94" customFormat="1" x14ac:dyDescent="0.35">
      <c r="A456" s="11"/>
      <c r="B456" s="11"/>
      <c r="C456" s="11"/>
      <c r="D456" s="11"/>
      <c r="E456" s="96"/>
      <c r="F456" s="97"/>
      <c r="G456" s="96"/>
      <c r="H456" s="96"/>
      <c r="I456" s="97"/>
      <c r="J456" s="97"/>
      <c r="K456" s="97"/>
    </row>
    <row r="457" spans="1:11" s="94" customFormat="1" x14ac:dyDescent="0.35">
      <c r="A457" s="11"/>
      <c r="B457" s="11"/>
      <c r="C457" s="11"/>
      <c r="D457" s="11"/>
      <c r="E457" s="96"/>
      <c r="F457" s="97"/>
      <c r="G457" s="96"/>
      <c r="H457" s="96"/>
      <c r="I457" s="97"/>
      <c r="J457" s="97"/>
      <c r="K457" s="97"/>
    </row>
    <row r="458" spans="1:11" s="94" customFormat="1" x14ac:dyDescent="0.35">
      <c r="A458" s="11"/>
      <c r="B458" s="11"/>
      <c r="C458" s="11"/>
      <c r="D458" s="11"/>
      <c r="E458" s="96"/>
      <c r="F458" s="97"/>
      <c r="G458" s="96"/>
      <c r="H458" s="96"/>
      <c r="I458" s="97"/>
      <c r="J458" s="97"/>
      <c r="K458" s="97"/>
    </row>
    <row r="459" spans="1:11" s="94" customFormat="1" x14ac:dyDescent="0.35">
      <c r="A459" s="11"/>
      <c r="B459" s="11"/>
      <c r="C459" s="11"/>
      <c r="D459" s="11"/>
      <c r="E459" s="96"/>
      <c r="F459" s="97"/>
      <c r="G459" s="96"/>
      <c r="H459" s="96"/>
      <c r="I459" s="97"/>
      <c r="J459" s="97"/>
      <c r="K459" s="97"/>
    </row>
    <row r="460" spans="1:11" s="94" customFormat="1" x14ac:dyDescent="0.35">
      <c r="A460" s="11"/>
      <c r="B460" s="11"/>
      <c r="C460" s="11"/>
      <c r="D460" s="11"/>
      <c r="E460" s="96"/>
      <c r="F460" s="97"/>
      <c r="G460" s="96"/>
      <c r="H460" s="96"/>
      <c r="I460" s="97"/>
      <c r="J460" s="97"/>
      <c r="K460" s="97"/>
    </row>
    <row r="461" spans="1:11" s="94" customFormat="1" x14ac:dyDescent="0.35">
      <c r="A461" s="11"/>
      <c r="B461" s="11"/>
      <c r="C461" s="11"/>
      <c r="D461" s="11"/>
      <c r="E461" s="96"/>
      <c r="F461" s="97"/>
      <c r="G461" s="96"/>
      <c r="H461" s="96"/>
      <c r="I461" s="97"/>
      <c r="J461" s="97"/>
      <c r="K461" s="97"/>
    </row>
    <row r="462" spans="1:11" s="94" customFormat="1" x14ac:dyDescent="0.35">
      <c r="A462" s="11"/>
      <c r="B462" s="11"/>
      <c r="C462" s="11"/>
      <c r="D462" s="11"/>
      <c r="E462" s="96"/>
      <c r="F462" s="97"/>
      <c r="G462" s="96"/>
      <c r="H462" s="96"/>
      <c r="I462" s="97"/>
      <c r="J462" s="97"/>
      <c r="K462" s="97"/>
    </row>
    <row r="463" spans="1:11" s="94" customFormat="1" x14ac:dyDescent="0.35">
      <c r="A463" s="11"/>
      <c r="B463" s="11"/>
      <c r="C463" s="11"/>
      <c r="D463" s="11"/>
      <c r="E463" s="96"/>
      <c r="F463" s="97"/>
      <c r="G463" s="96"/>
      <c r="H463" s="96"/>
      <c r="I463" s="97"/>
      <c r="J463" s="97"/>
      <c r="K463" s="97"/>
    </row>
    <row r="464" spans="1:11" s="94" customFormat="1" x14ac:dyDescent="0.35">
      <c r="A464" s="11"/>
      <c r="B464" s="11"/>
      <c r="C464" s="11"/>
      <c r="D464" s="11"/>
      <c r="E464" s="96"/>
      <c r="F464" s="97"/>
      <c r="G464" s="96"/>
      <c r="H464" s="96"/>
      <c r="I464" s="97"/>
      <c r="J464" s="97"/>
      <c r="K464" s="97"/>
    </row>
    <row r="465" spans="1:11" s="94" customFormat="1" x14ac:dyDescent="0.35">
      <c r="A465" s="11"/>
      <c r="B465" s="11"/>
      <c r="C465" s="11"/>
      <c r="D465" s="11"/>
      <c r="E465" s="96"/>
      <c r="F465" s="97"/>
      <c r="G465" s="96"/>
      <c r="H465" s="96"/>
      <c r="I465" s="97"/>
      <c r="J465" s="97"/>
      <c r="K465" s="97"/>
    </row>
    <row r="466" spans="1:11" s="94" customFormat="1" x14ac:dyDescent="0.35">
      <c r="A466" s="11"/>
      <c r="B466" s="11"/>
      <c r="C466" s="11"/>
      <c r="D466" s="11"/>
      <c r="E466" s="96"/>
      <c r="F466" s="97"/>
      <c r="G466" s="96"/>
      <c r="H466" s="96"/>
      <c r="I466" s="97"/>
      <c r="J466" s="97"/>
      <c r="K466" s="97"/>
    </row>
    <row r="467" spans="1:11" s="94" customFormat="1" x14ac:dyDescent="0.35">
      <c r="A467" s="11"/>
      <c r="B467" s="11"/>
      <c r="C467" s="11"/>
      <c r="D467" s="11"/>
      <c r="E467" s="96"/>
      <c r="F467" s="97"/>
      <c r="G467" s="96"/>
      <c r="H467" s="96"/>
      <c r="I467" s="97"/>
      <c r="J467" s="97"/>
      <c r="K467" s="97"/>
    </row>
    <row r="468" spans="1:11" s="94" customFormat="1" x14ac:dyDescent="0.35">
      <c r="A468" s="11"/>
      <c r="B468" s="11"/>
      <c r="C468" s="11"/>
      <c r="D468" s="11"/>
      <c r="E468" s="96"/>
      <c r="F468" s="97"/>
      <c r="G468" s="96"/>
      <c r="H468" s="96"/>
      <c r="I468" s="97"/>
      <c r="J468" s="97"/>
      <c r="K468" s="97"/>
    </row>
    <row r="469" spans="1:11" s="94" customFormat="1" x14ac:dyDescent="0.35">
      <c r="A469" s="11"/>
      <c r="B469" s="11"/>
      <c r="C469" s="11"/>
      <c r="D469" s="11"/>
      <c r="E469" s="96"/>
      <c r="F469" s="97"/>
      <c r="G469" s="96"/>
      <c r="H469" s="96"/>
      <c r="I469" s="97"/>
      <c r="J469" s="97"/>
      <c r="K469" s="97"/>
    </row>
    <row r="470" spans="1:11" s="94" customFormat="1" x14ac:dyDescent="0.35">
      <c r="A470" s="11"/>
      <c r="B470" s="11"/>
      <c r="C470" s="11"/>
      <c r="D470" s="11"/>
      <c r="E470" s="96"/>
      <c r="F470" s="97"/>
      <c r="G470" s="96"/>
      <c r="H470" s="96"/>
      <c r="I470" s="97"/>
      <c r="J470" s="97"/>
      <c r="K470" s="97"/>
    </row>
    <row r="471" spans="1:11" s="94" customFormat="1" x14ac:dyDescent="0.35">
      <c r="A471" s="11"/>
      <c r="B471" s="11"/>
      <c r="C471" s="11"/>
      <c r="D471" s="11"/>
      <c r="E471" s="96"/>
      <c r="F471" s="97"/>
      <c r="G471" s="96"/>
      <c r="H471" s="96"/>
      <c r="I471" s="97"/>
      <c r="J471" s="97"/>
      <c r="K471" s="97"/>
    </row>
    <row r="472" spans="1:11" s="94" customFormat="1" x14ac:dyDescent="0.35">
      <c r="A472" s="11"/>
      <c r="B472" s="11"/>
      <c r="C472" s="11"/>
      <c r="D472" s="11"/>
      <c r="E472" s="96"/>
      <c r="F472" s="97"/>
      <c r="G472" s="96"/>
      <c r="H472" s="96"/>
      <c r="I472" s="97"/>
      <c r="J472" s="97"/>
      <c r="K472" s="97"/>
    </row>
    <row r="473" spans="1:11" s="94" customFormat="1" x14ac:dyDescent="0.35">
      <c r="A473" s="11"/>
      <c r="B473" s="11"/>
      <c r="C473" s="11"/>
      <c r="D473" s="11"/>
      <c r="E473" s="96"/>
      <c r="F473" s="97"/>
      <c r="G473" s="96"/>
      <c r="H473" s="96"/>
      <c r="I473" s="97"/>
      <c r="J473" s="97"/>
      <c r="K473" s="97"/>
    </row>
    <row r="474" spans="1:11" s="94" customFormat="1" x14ac:dyDescent="0.35">
      <c r="A474" s="11"/>
      <c r="B474" s="11"/>
      <c r="C474" s="11"/>
      <c r="D474" s="11"/>
      <c r="E474" s="96"/>
      <c r="F474" s="97"/>
      <c r="G474" s="96"/>
      <c r="H474" s="96"/>
      <c r="I474" s="97"/>
      <c r="J474" s="97"/>
      <c r="K474" s="97"/>
    </row>
    <row r="475" spans="1:11" s="94" customFormat="1" x14ac:dyDescent="0.35">
      <c r="A475" s="11"/>
      <c r="B475" s="11"/>
      <c r="C475" s="11"/>
      <c r="D475" s="11"/>
      <c r="E475" s="96"/>
      <c r="F475" s="97"/>
      <c r="G475" s="96"/>
      <c r="H475" s="96"/>
      <c r="I475" s="97"/>
      <c r="J475" s="97"/>
      <c r="K475" s="97"/>
    </row>
    <row r="476" spans="1:11" s="94" customFormat="1" x14ac:dyDescent="0.35">
      <c r="A476" s="11"/>
      <c r="B476" s="11"/>
      <c r="C476" s="11"/>
      <c r="D476" s="11"/>
      <c r="E476" s="96"/>
      <c r="F476" s="97"/>
      <c r="G476" s="96"/>
      <c r="H476" s="96"/>
      <c r="I476" s="97"/>
      <c r="J476" s="97"/>
      <c r="K476" s="97"/>
    </row>
    <row r="477" spans="1:11" s="94" customFormat="1" x14ac:dyDescent="0.35">
      <c r="A477" s="11"/>
      <c r="B477" s="11"/>
      <c r="C477" s="11"/>
      <c r="D477" s="11"/>
      <c r="E477" s="96"/>
      <c r="F477" s="97"/>
      <c r="G477" s="96"/>
      <c r="H477" s="96"/>
      <c r="I477" s="97"/>
      <c r="J477" s="97"/>
      <c r="K477" s="97"/>
    </row>
    <row r="478" spans="1:11" s="94" customFormat="1" x14ac:dyDescent="0.35">
      <c r="A478" s="11"/>
      <c r="B478" s="11"/>
      <c r="C478" s="11"/>
      <c r="D478" s="11"/>
      <c r="E478" s="96"/>
      <c r="F478" s="97"/>
      <c r="G478" s="96"/>
      <c r="H478" s="96"/>
      <c r="I478" s="97"/>
      <c r="J478" s="97"/>
      <c r="K478" s="97"/>
    </row>
    <row r="479" spans="1:11" s="94" customFormat="1" x14ac:dyDescent="0.35">
      <c r="A479" s="11"/>
      <c r="B479" s="11"/>
      <c r="C479" s="11"/>
      <c r="D479" s="11"/>
      <c r="E479" s="96"/>
      <c r="F479" s="97"/>
      <c r="G479" s="96"/>
      <c r="H479" s="96"/>
      <c r="I479" s="97"/>
      <c r="J479" s="97"/>
      <c r="K479" s="97"/>
    </row>
    <row r="480" spans="1:11" s="94" customFormat="1" x14ac:dyDescent="0.35">
      <c r="A480" s="11"/>
      <c r="B480" s="11"/>
      <c r="C480" s="11"/>
      <c r="D480" s="11"/>
      <c r="E480" s="96"/>
      <c r="F480" s="97"/>
      <c r="G480" s="96"/>
      <c r="H480" s="96"/>
      <c r="I480" s="97"/>
      <c r="J480" s="97"/>
      <c r="K480" s="97"/>
    </row>
    <row r="481" spans="1:11" s="94" customFormat="1" x14ac:dyDescent="0.35">
      <c r="A481" s="11"/>
      <c r="B481" s="11"/>
      <c r="C481" s="11"/>
      <c r="D481" s="11"/>
      <c r="E481" s="96"/>
      <c r="F481" s="97"/>
      <c r="G481" s="96"/>
      <c r="H481" s="96"/>
      <c r="I481" s="97"/>
      <c r="J481" s="97"/>
      <c r="K481" s="97"/>
    </row>
    <row r="482" spans="1:11" s="94" customFormat="1" x14ac:dyDescent="0.35">
      <c r="A482" s="11"/>
      <c r="B482" s="11"/>
      <c r="C482" s="11"/>
      <c r="D482" s="11"/>
      <c r="E482" s="96"/>
      <c r="F482" s="97"/>
      <c r="G482" s="96"/>
      <c r="H482" s="96"/>
      <c r="I482" s="97"/>
      <c r="J482" s="97"/>
      <c r="K482" s="97"/>
    </row>
    <row r="483" spans="1:11" s="94" customFormat="1" x14ac:dyDescent="0.35">
      <c r="A483" s="11"/>
      <c r="B483" s="11"/>
      <c r="C483" s="11"/>
      <c r="D483" s="11"/>
      <c r="E483" s="96"/>
      <c r="F483" s="97"/>
      <c r="G483" s="96"/>
      <c r="H483" s="96"/>
      <c r="I483" s="97"/>
      <c r="J483" s="97"/>
      <c r="K483" s="97"/>
    </row>
    <row r="484" spans="1:11" s="94" customFormat="1" x14ac:dyDescent="0.35">
      <c r="A484" s="11"/>
      <c r="B484" s="11"/>
      <c r="C484" s="11"/>
      <c r="D484" s="11"/>
      <c r="E484" s="96"/>
      <c r="F484" s="97"/>
      <c r="G484" s="96"/>
      <c r="H484" s="96"/>
      <c r="I484" s="97"/>
      <c r="J484" s="97"/>
      <c r="K484" s="97"/>
    </row>
    <row r="485" spans="1:11" s="94" customFormat="1" x14ac:dyDescent="0.35">
      <c r="A485" s="11"/>
      <c r="B485" s="11"/>
      <c r="C485" s="11"/>
      <c r="D485" s="11"/>
      <c r="E485" s="96"/>
      <c r="F485" s="97"/>
      <c r="G485" s="96"/>
      <c r="H485" s="96"/>
      <c r="I485" s="97"/>
      <c r="J485" s="97"/>
      <c r="K485" s="97"/>
    </row>
    <row r="486" spans="1:11" s="94" customFormat="1" x14ac:dyDescent="0.35">
      <c r="A486" s="11"/>
      <c r="B486" s="11"/>
      <c r="C486" s="11"/>
      <c r="D486" s="11"/>
      <c r="E486" s="96"/>
      <c r="F486" s="97"/>
      <c r="G486" s="96"/>
      <c r="H486" s="96"/>
      <c r="I486" s="97"/>
      <c r="J486" s="97"/>
      <c r="K486" s="97"/>
    </row>
    <row r="487" spans="1:11" s="94" customFormat="1" x14ac:dyDescent="0.35">
      <c r="A487" s="11"/>
      <c r="B487" s="11"/>
      <c r="C487" s="11"/>
      <c r="D487" s="11"/>
      <c r="E487" s="96"/>
      <c r="F487" s="97"/>
      <c r="G487" s="96"/>
      <c r="H487" s="96"/>
      <c r="I487" s="97"/>
      <c r="J487" s="97"/>
      <c r="K487" s="97"/>
    </row>
    <row r="488" spans="1:11" s="94" customFormat="1" x14ac:dyDescent="0.35">
      <c r="A488" s="11"/>
      <c r="B488" s="11"/>
      <c r="C488" s="11"/>
      <c r="D488" s="11"/>
      <c r="E488" s="96"/>
      <c r="F488" s="97"/>
      <c r="G488" s="96"/>
      <c r="H488" s="96"/>
      <c r="I488" s="97"/>
      <c r="J488" s="97"/>
      <c r="K488" s="97"/>
    </row>
    <row r="489" spans="1:11" s="94" customFormat="1" x14ac:dyDescent="0.35">
      <c r="A489" s="11"/>
      <c r="B489" s="11"/>
      <c r="C489" s="11"/>
      <c r="D489" s="11"/>
      <c r="E489" s="96"/>
      <c r="F489" s="97"/>
      <c r="G489" s="96"/>
      <c r="H489" s="96"/>
      <c r="I489" s="97"/>
      <c r="J489" s="97"/>
      <c r="K489" s="97"/>
    </row>
    <row r="490" spans="1:11" s="94" customFormat="1" x14ac:dyDescent="0.35">
      <c r="A490" s="11"/>
      <c r="B490" s="11"/>
      <c r="C490" s="11"/>
      <c r="D490" s="11"/>
      <c r="E490" s="96"/>
      <c r="F490" s="97"/>
      <c r="G490" s="96"/>
      <c r="H490" s="96"/>
      <c r="I490" s="97"/>
      <c r="J490" s="97"/>
      <c r="K490" s="97"/>
    </row>
    <row r="491" spans="1:11" s="94" customFormat="1" x14ac:dyDescent="0.35">
      <c r="A491" s="11"/>
      <c r="B491" s="11"/>
      <c r="C491" s="11"/>
      <c r="D491" s="11"/>
      <c r="E491" s="96"/>
      <c r="F491" s="97"/>
      <c r="G491" s="96"/>
      <c r="H491" s="96"/>
      <c r="I491" s="97"/>
      <c r="J491" s="97"/>
      <c r="K491" s="97"/>
    </row>
    <row r="492" spans="1:11" s="94" customFormat="1" x14ac:dyDescent="0.35">
      <c r="A492" s="11"/>
      <c r="B492" s="11"/>
      <c r="C492" s="11"/>
      <c r="D492" s="11"/>
      <c r="E492" s="96"/>
      <c r="F492" s="97"/>
      <c r="G492" s="96"/>
      <c r="H492" s="96"/>
      <c r="I492" s="97"/>
      <c r="J492" s="97"/>
      <c r="K492" s="97"/>
    </row>
    <row r="493" spans="1:11" s="94" customFormat="1" x14ac:dyDescent="0.35">
      <c r="A493" s="11"/>
      <c r="B493" s="11"/>
      <c r="C493" s="11"/>
      <c r="D493" s="11"/>
      <c r="E493" s="96"/>
      <c r="F493" s="97"/>
      <c r="G493" s="96"/>
      <c r="H493" s="96"/>
      <c r="I493" s="97"/>
      <c r="J493" s="97"/>
      <c r="K493" s="97"/>
    </row>
    <row r="494" spans="1:11" s="94" customFormat="1" x14ac:dyDescent="0.35">
      <c r="A494" s="11"/>
      <c r="B494" s="11"/>
      <c r="C494" s="11"/>
      <c r="D494" s="11"/>
      <c r="E494" s="96"/>
      <c r="F494" s="97"/>
      <c r="G494" s="96"/>
      <c r="H494" s="96"/>
      <c r="I494" s="97"/>
      <c r="J494" s="97"/>
      <c r="K494" s="97"/>
    </row>
    <row r="495" spans="1:11" s="94" customFormat="1" x14ac:dyDescent="0.35">
      <c r="A495" s="11"/>
      <c r="B495" s="11"/>
      <c r="C495" s="11"/>
      <c r="D495" s="11"/>
      <c r="E495" s="96"/>
      <c r="F495" s="97"/>
      <c r="G495" s="96"/>
      <c r="H495" s="96"/>
      <c r="I495" s="97"/>
      <c r="J495" s="97"/>
      <c r="K495" s="97"/>
    </row>
    <row r="496" spans="1:11" s="94" customFormat="1" x14ac:dyDescent="0.35">
      <c r="A496" s="11"/>
      <c r="B496" s="11"/>
      <c r="C496" s="11"/>
      <c r="D496" s="11"/>
      <c r="E496" s="96"/>
      <c r="F496" s="97"/>
      <c r="G496" s="96"/>
      <c r="H496" s="96"/>
      <c r="I496" s="97"/>
      <c r="J496" s="97"/>
      <c r="K496" s="97"/>
    </row>
    <row r="497" spans="1:11" s="94" customFormat="1" x14ac:dyDescent="0.35">
      <c r="A497" s="11"/>
      <c r="B497" s="11"/>
      <c r="C497" s="11"/>
      <c r="D497" s="11"/>
      <c r="E497" s="96"/>
      <c r="F497" s="97"/>
      <c r="G497" s="96"/>
      <c r="H497" s="96"/>
      <c r="I497" s="97"/>
      <c r="J497" s="97"/>
      <c r="K497" s="97"/>
    </row>
    <row r="498" spans="1:11" s="94" customFormat="1" x14ac:dyDescent="0.35">
      <c r="A498" s="11"/>
      <c r="B498" s="11"/>
      <c r="C498" s="11"/>
      <c r="D498" s="11"/>
      <c r="E498" s="96"/>
      <c r="F498" s="97"/>
      <c r="G498" s="96"/>
      <c r="H498" s="96"/>
      <c r="I498" s="97"/>
      <c r="J498" s="97"/>
      <c r="K498" s="97"/>
    </row>
    <row r="499" spans="1:11" s="94" customFormat="1" x14ac:dyDescent="0.35">
      <c r="A499" s="11"/>
      <c r="B499" s="11"/>
      <c r="C499" s="11"/>
      <c r="D499" s="11"/>
      <c r="E499" s="96"/>
      <c r="F499" s="97"/>
      <c r="G499" s="96"/>
      <c r="H499" s="96"/>
      <c r="I499" s="97"/>
      <c r="J499" s="97"/>
      <c r="K499" s="97"/>
    </row>
    <row r="500" spans="1:11" s="94" customFormat="1" x14ac:dyDescent="0.35">
      <c r="A500" s="11"/>
      <c r="B500" s="11"/>
      <c r="C500" s="11"/>
      <c r="D500" s="11"/>
      <c r="E500" s="96"/>
      <c r="F500" s="97"/>
      <c r="G500" s="96"/>
      <c r="H500" s="96"/>
      <c r="I500" s="97"/>
      <c r="J500" s="97"/>
      <c r="K500" s="97"/>
    </row>
    <row r="501" spans="1:11" s="94" customFormat="1" x14ac:dyDescent="0.35">
      <c r="A501" s="11"/>
      <c r="B501" s="11"/>
      <c r="C501" s="11"/>
      <c r="D501" s="11"/>
      <c r="E501" s="96"/>
      <c r="F501" s="97"/>
      <c r="G501" s="96"/>
      <c r="H501" s="96"/>
      <c r="I501" s="97"/>
      <c r="J501" s="97"/>
      <c r="K501" s="97"/>
    </row>
    <row r="502" spans="1:11" s="94" customFormat="1" x14ac:dyDescent="0.35">
      <c r="A502" s="11"/>
      <c r="B502" s="11"/>
      <c r="C502" s="11"/>
      <c r="D502" s="11"/>
      <c r="E502" s="96"/>
      <c r="F502" s="97"/>
      <c r="G502" s="96"/>
      <c r="H502" s="96"/>
      <c r="I502" s="97"/>
      <c r="J502" s="97"/>
      <c r="K502" s="97"/>
    </row>
    <row r="503" spans="1:11" s="94" customFormat="1" x14ac:dyDescent="0.35">
      <c r="A503" s="11"/>
      <c r="B503" s="11"/>
      <c r="C503" s="11"/>
      <c r="D503" s="11"/>
      <c r="E503" s="96"/>
      <c r="F503" s="97"/>
      <c r="G503" s="96"/>
      <c r="H503" s="96"/>
      <c r="I503" s="97"/>
      <c r="J503" s="97"/>
      <c r="K503" s="97"/>
    </row>
    <row r="504" spans="1:11" s="94" customFormat="1" x14ac:dyDescent="0.35">
      <c r="A504" s="11"/>
      <c r="B504" s="11"/>
      <c r="C504" s="11"/>
      <c r="D504" s="11"/>
      <c r="E504" s="96"/>
      <c r="F504" s="97"/>
      <c r="G504" s="96"/>
      <c r="H504" s="96"/>
      <c r="I504" s="97"/>
      <c r="J504" s="97"/>
      <c r="K504" s="97"/>
    </row>
    <row r="505" spans="1:11" s="94" customFormat="1" x14ac:dyDescent="0.35">
      <c r="A505" s="11"/>
      <c r="B505" s="11"/>
      <c r="C505" s="11"/>
      <c r="D505" s="11"/>
      <c r="E505" s="96"/>
      <c r="F505" s="97"/>
      <c r="G505" s="96"/>
      <c r="H505" s="96"/>
      <c r="I505" s="97"/>
      <c r="J505" s="97"/>
      <c r="K505" s="97"/>
    </row>
    <row r="506" spans="1:11" s="94" customFormat="1" x14ac:dyDescent="0.35">
      <c r="A506" s="11"/>
      <c r="B506" s="11"/>
      <c r="C506" s="11"/>
      <c r="D506" s="11"/>
      <c r="E506" s="96"/>
      <c r="F506" s="97"/>
      <c r="G506" s="96"/>
      <c r="H506" s="96"/>
      <c r="I506" s="97"/>
      <c r="J506" s="97"/>
      <c r="K506" s="97"/>
    </row>
    <row r="507" spans="1:11" s="94" customFormat="1" x14ac:dyDescent="0.35">
      <c r="A507" s="11"/>
      <c r="B507" s="11"/>
      <c r="C507" s="11"/>
      <c r="D507" s="11"/>
      <c r="E507" s="96"/>
      <c r="F507" s="97"/>
      <c r="G507" s="96"/>
      <c r="H507" s="96"/>
      <c r="I507" s="97"/>
      <c r="J507" s="97"/>
      <c r="K507" s="97"/>
    </row>
    <row r="508" spans="1:11" s="94" customFormat="1" x14ac:dyDescent="0.35">
      <c r="A508" s="11"/>
      <c r="B508" s="11"/>
      <c r="C508" s="11"/>
      <c r="D508" s="11"/>
      <c r="E508" s="96"/>
      <c r="F508" s="97"/>
      <c r="G508" s="96"/>
      <c r="H508" s="96"/>
      <c r="I508" s="97"/>
      <c r="J508" s="97"/>
      <c r="K508" s="97"/>
    </row>
    <row r="509" spans="1:11" s="94" customFormat="1" x14ac:dyDescent="0.35">
      <c r="A509" s="11"/>
      <c r="B509" s="11"/>
      <c r="C509" s="11"/>
      <c r="D509" s="11"/>
      <c r="E509" s="96"/>
      <c r="F509" s="97"/>
      <c r="G509" s="96"/>
      <c r="H509" s="96"/>
      <c r="I509" s="97"/>
      <c r="J509" s="97"/>
      <c r="K509" s="97"/>
    </row>
    <row r="510" spans="1:11" s="94" customFormat="1" x14ac:dyDescent="0.35">
      <c r="A510" s="11"/>
      <c r="B510" s="11"/>
      <c r="C510" s="11"/>
      <c r="D510" s="11"/>
      <c r="E510" s="96"/>
      <c r="F510" s="97"/>
      <c r="G510" s="96"/>
      <c r="H510" s="96"/>
      <c r="I510" s="97"/>
      <c r="J510" s="97"/>
      <c r="K510" s="97"/>
    </row>
    <row r="511" spans="1:11" s="94" customFormat="1" x14ac:dyDescent="0.35">
      <c r="A511" s="11"/>
      <c r="B511" s="11"/>
      <c r="C511" s="11"/>
      <c r="D511" s="11"/>
      <c r="E511" s="96"/>
      <c r="F511" s="97"/>
      <c r="G511" s="96"/>
      <c r="H511" s="96"/>
      <c r="I511" s="97"/>
      <c r="J511" s="97"/>
      <c r="K511" s="97"/>
    </row>
    <row r="512" spans="1:11" s="94" customFormat="1" x14ac:dyDescent="0.35">
      <c r="A512" s="11"/>
      <c r="B512" s="11"/>
      <c r="C512" s="11"/>
      <c r="D512" s="11"/>
      <c r="E512" s="96"/>
      <c r="F512" s="97"/>
      <c r="G512" s="96"/>
      <c r="H512" s="96"/>
      <c r="I512" s="97"/>
      <c r="J512" s="97"/>
      <c r="K512" s="97"/>
    </row>
    <row r="513" spans="1:11" s="94" customFormat="1" x14ac:dyDescent="0.35">
      <c r="A513" s="11"/>
      <c r="B513" s="11"/>
      <c r="C513" s="11"/>
      <c r="D513" s="11"/>
      <c r="E513" s="96"/>
      <c r="F513" s="97"/>
      <c r="G513" s="96"/>
      <c r="H513" s="96"/>
      <c r="I513" s="97"/>
      <c r="J513" s="97"/>
      <c r="K513" s="97"/>
    </row>
    <row r="514" spans="1:11" s="94" customFormat="1" x14ac:dyDescent="0.35">
      <c r="A514" s="11"/>
      <c r="B514" s="11"/>
      <c r="C514" s="11"/>
      <c r="D514" s="11"/>
      <c r="E514" s="96"/>
      <c r="F514" s="97"/>
      <c r="G514" s="96"/>
      <c r="H514" s="96"/>
      <c r="I514" s="97"/>
      <c r="J514" s="97"/>
      <c r="K514" s="97"/>
    </row>
    <row r="515" spans="1:11" s="94" customFormat="1" x14ac:dyDescent="0.35">
      <c r="A515" s="11"/>
      <c r="B515" s="11"/>
      <c r="C515" s="11"/>
      <c r="D515" s="11"/>
      <c r="E515" s="96"/>
      <c r="F515" s="97"/>
      <c r="G515" s="96"/>
      <c r="H515" s="96"/>
      <c r="I515" s="97"/>
      <c r="J515" s="97"/>
      <c r="K515" s="97"/>
    </row>
    <row r="516" spans="1:11" s="94" customFormat="1" x14ac:dyDescent="0.35">
      <c r="A516" s="11"/>
      <c r="B516" s="11"/>
      <c r="C516" s="11"/>
      <c r="D516" s="11"/>
      <c r="E516" s="96"/>
      <c r="F516" s="97"/>
      <c r="G516" s="96"/>
      <c r="H516" s="96"/>
      <c r="I516" s="97"/>
      <c r="J516" s="97"/>
      <c r="K516" s="97"/>
    </row>
    <row r="517" spans="1:11" s="94" customFormat="1" x14ac:dyDescent="0.35">
      <c r="A517" s="11"/>
      <c r="B517" s="11"/>
      <c r="C517" s="11"/>
      <c r="D517" s="11"/>
      <c r="E517" s="96"/>
      <c r="F517" s="97"/>
      <c r="G517" s="96"/>
      <c r="H517" s="96"/>
      <c r="I517" s="97"/>
      <c r="J517" s="97"/>
      <c r="K517" s="97"/>
    </row>
    <row r="518" spans="1:11" s="94" customFormat="1" x14ac:dyDescent="0.35">
      <c r="A518" s="11"/>
      <c r="B518" s="11"/>
      <c r="C518" s="11"/>
      <c r="D518" s="11"/>
      <c r="E518" s="96"/>
      <c r="F518" s="97"/>
      <c r="G518" s="96"/>
      <c r="H518" s="96"/>
      <c r="I518" s="97"/>
      <c r="J518" s="97"/>
      <c r="K518" s="97"/>
    </row>
    <row r="519" spans="1:11" s="94" customFormat="1" x14ac:dyDescent="0.35">
      <c r="A519" s="11"/>
      <c r="B519" s="11"/>
      <c r="C519" s="11"/>
      <c r="D519" s="11"/>
      <c r="E519" s="96"/>
      <c r="F519" s="97"/>
      <c r="G519" s="96"/>
      <c r="H519" s="96"/>
      <c r="I519" s="97"/>
      <c r="J519" s="97"/>
      <c r="K519" s="97"/>
    </row>
    <row r="520" spans="1:11" s="94" customFormat="1" x14ac:dyDescent="0.35">
      <c r="A520" s="11"/>
      <c r="B520" s="11"/>
      <c r="C520" s="11"/>
      <c r="D520" s="11"/>
      <c r="E520" s="96"/>
      <c r="F520" s="97"/>
      <c r="G520" s="96"/>
      <c r="H520" s="96"/>
      <c r="I520" s="97"/>
      <c r="J520" s="97"/>
      <c r="K520" s="97"/>
    </row>
    <row r="521" spans="1:11" s="94" customFormat="1" x14ac:dyDescent="0.35">
      <c r="A521" s="11"/>
      <c r="B521" s="11"/>
      <c r="C521" s="11"/>
      <c r="D521" s="11"/>
      <c r="E521" s="96"/>
      <c r="F521" s="97"/>
      <c r="G521" s="96"/>
      <c r="H521" s="96"/>
      <c r="I521" s="97"/>
      <c r="J521" s="97"/>
      <c r="K521" s="97"/>
    </row>
    <row r="522" spans="1:11" s="94" customFormat="1" x14ac:dyDescent="0.35">
      <c r="A522" s="11"/>
      <c r="B522" s="11"/>
      <c r="C522" s="11"/>
      <c r="D522" s="11"/>
      <c r="E522" s="96"/>
      <c r="F522" s="97"/>
      <c r="G522" s="96"/>
      <c r="H522" s="96"/>
      <c r="I522" s="97"/>
      <c r="J522" s="97"/>
      <c r="K522" s="97"/>
    </row>
    <row r="523" spans="1:11" s="94" customFormat="1" x14ac:dyDescent="0.35">
      <c r="A523" s="11"/>
      <c r="B523" s="11"/>
      <c r="C523" s="11"/>
      <c r="D523" s="11"/>
      <c r="E523" s="96"/>
      <c r="F523" s="97"/>
      <c r="G523" s="96"/>
      <c r="H523" s="96"/>
      <c r="I523" s="97"/>
      <c r="J523" s="97"/>
      <c r="K523" s="97"/>
    </row>
    <row r="524" spans="1:11" s="94" customFormat="1" x14ac:dyDescent="0.35">
      <c r="A524" s="11"/>
      <c r="B524" s="11"/>
      <c r="C524" s="11"/>
      <c r="D524" s="11"/>
      <c r="E524" s="96"/>
      <c r="F524" s="97"/>
      <c r="G524" s="96"/>
      <c r="H524" s="96"/>
      <c r="I524" s="97"/>
      <c r="J524" s="97"/>
      <c r="K524" s="97"/>
    </row>
    <row r="525" spans="1:11" s="94" customFormat="1" x14ac:dyDescent="0.35">
      <c r="A525" s="11"/>
      <c r="B525" s="11"/>
      <c r="C525" s="11"/>
      <c r="D525" s="11"/>
      <c r="E525" s="96"/>
      <c r="F525" s="97"/>
      <c r="G525" s="96"/>
      <c r="H525" s="96"/>
      <c r="I525" s="97"/>
      <c r="J525" s="97"/>
      <c r="K525" s="97"/>
    </row>
    <row r="526" spans="1:11" s="94" customFormat="1" x14ac:dyDescent="0.35">
      <c r="A526" s="11"/>
      <c r="B526" s="11"/>
      <c r="C526" s="11"/>
      <c r="D526" s="11"/>
      <c r="E526" s="96"/>
      <c r="F526" s="97"/>
      <c r="G526" s="96"/>
      <c r="H526" s="96"/>
      <c r="I526" s="97"/>
      <c r="J526" s="97"/>
      <c r="K526" s="97"/>
    </row>
    <row r="527" spans="1:11" s="94" customFormat="1" x14ac:dyDescent="0.35">
      <c r="A527" s="11"/>
      <c r="B527" s="11"/>
      <c r="C527" s="11"/>
      <c r="D527" s="11"/>
      <c r="E527" s="96"/>
      <c r="F527" s="97"/>
      <c r="G527" s="96"/>
      <c r="H527" s="96"/>
      <c r="I527" s="97"/>
      <c r="J527" s="97"/>
      <c r="K527" s="97"/>
    </row>
    <row r="528" spans="1:11" s="94" customFormat="1" x14ac:dyDescent="0.35">
      <c r="A528" s="11"/>
      <c r="B528" s="11"/>
      <c r="C528" s="11"/>
      <c r="D528" s="11"/>
      <c r="E528" s="96"/>
      <c r="F528" s="97"/>
      <c r="G528" s="96"/>
      <c r="H528" s="96"/>
      <c r="I528" s="97"/>
      <c r="J528" s="97"/>
      <c r="K528" s="97"/>
    </row>
    <row r="529" spans="1:11" s="94" customFormat="1" x14ac:dyDescent="0.35">
      <c r="A529" s="11"/>
      <c r="B529" s="11"/>
      <c r="C529" s="11"/>
      <c r="D529" s="11"/>
      <c r="E529" s="96"/>
      <c r="F529" s="97"/>
      <c r="G529" s="96"/>
      <c r="H529" s="96"/>
      <c r="I529" s="97"/>
      <c r="J529" s="97"/>
      <c r="K529" s="97"/>
    </row>
    <row r="530" spans="1:11" s="94" customFormat="1" x14ac:dyDescent="0.35">
      <c r="A530" s="11"/>
      <c r="B530" s="11"/>
      <c r="C530" s="11"/>
      <c r="D530" s="11"/>
      <c r="E530" s="96"/>
      <c r="F530" s="97"/>
      <c r="G530" s="96"/>
      <c r="H530" s="96"/>
      <c r="I530" s="97"/>
      <c r="J530" s="97"/>
      <c r="K530" s="97"/>
    </row>
    <row r="531" spans="1:11" s="94" customFormat="1" x14ac:dyDescent="0.35">
      <c r="A531" s="11"/>
      <c r="B531" s="11"/>
      <c r="C531" s="11"/>
      <c r="D531" s="11"/>
      <c r="E531" s="96"/>
      <c r="F531" s="97"/>
      <c r="G531" s="96"/>
      <c r="H531" s="96"/>
      <c r="I531" s="97"/>
      <c r="J531" s="97"/>
      <c r="K531" s="97"/>
    </row>
    <row r="532" spans="1:11" s="94" customFormat="1" x14ac:dyDescent="0.35">
      <c r="A532" s="11"/>
      <c r="B532" s="11"/>
      <c r="C532" s="11"/>
      <c r="D532" s="11"/>
      <c r="E532" s="96"/>
      <c r="F532" s="97"/>
      <c r="G532" s="96"/>
      <c r="H532" s="96"/>
      <c r="I532" s="97"/>
      <c r="J532" s="97"/>
      <c r="K532" s="97"/>
    </row>
    <row r="533" spans="1:11" s="94" customFormat="1" x14ac:dyDescent="0.35">
      <c r="A533" s="11"/>
      <c r="B533" s="11"/>
      <c r="C533" s="11"/>
      <c r="D533" s="11"/>
      <c r="E533" s="96"/>
      <c r="F533" s="97"/>
      <c r="G533" s="96"/>
      <c r="H533" s="96"/>
      <c r="I533" s="97"/>
      <c r="J533" s="97"/>
      <c r="K533" s="97"/>
    </row>
    <row r="534" spans="1:11" s="94" customFormat="1" x14ac:dyDescent="0.35">
      <c r="A534" s="11"/>
      <c r="B534" s="11"/>
      <c r="C534" s="11"/>
      <c r="D534" s="11"/>
      <c r="E534" s="96"/>
      <c r="F534" s="97"/>
      <c r="G534" s="96"/>
      <c r="H534" s="96"/>
      <c r="I534" s="97"/>
      <c r="J534" s="97"/>
      <c r="K534" s="97"/>
    </row>
    <row r="535" spans="1:11" s="94" customFormat="1" x14ac:dyDescent="0.35">
      <c r="A535" s="11"/>
      <c r="B535" s="11"/>
      <c r="C535" s="11"/>
      <c r="D535" s="11"/>
      <c r="E535" s="96"/>
      <c r="F535" s="97"/>
      <c r="G535" s="96"/>
      <c r="H535" s="96"/>
      <c r="I535" s="97"/>
      <c r="J535" s="97"/>
      <c r="K535" s="97"/>
    </row>
    <row r="536" spans="1:11" s="94" customFormat="1" x14ac:dyDescent="0.35">
      <c r="A536" s="11"/>
      <c r="B536" s="11"/>
      <c r="C536" s="11"/>
      <c r="D536" s="11"/>
      <c r="E536" s="96"/>
      <c r="F536" s="97"/>
      <c r="G536" s="96"/>
      <c r="H536" s="96"/>
      <c r="I536" s="97"/>
      <c r="J536" s="97"/>
      <c r="K536" s="97"/>
    </row>
    <row r="537" spans="1:11" s="94" customFormat="1" x14ac:dyDescent="0.35">
      <c r="A537" s="11"/>
      <c r="B537" s="11"/>
      <c r="C537" s="11"/>
      <c r="D537" s="11"/>
      <c r="E537" s="96"/>
      <c r="F537" s="97"/>
      <c r="G537" s="96"/>
      <c r="H537" s="96"/>
      <c r="I537" s="97"/>
      <c r="J537" s="97"/>
      <c r="K537" s="97"/>
    </row>
    <row r="538" spans="1:11" s="94" customFormat="1" x14ac:dyDescent="0.35">
      <c r="A538" s="11"/>
      <c r="B538" s="11"/>
      <c r="C538" s="11"/>
      <c r="D538" s="11"/>
      <c r="E538" s="96"/>
      <c r="F538" s="97"/>
      <c r="G538" s="96"/>
      <c r="H538" s="96"/>
      <c r="I538" s="97"/>
      <c r="J538" s="97"/>
      <c r="K538" s="97"/>
    </row>
    <row r="539" spans="1:11" s="94" customFormat="1" x14ac:dyDescent="0.35">
      <c r="A539" s="11"/>
      <c r="B539" s="11"/>
      <c r="C539" s="11"/>
      <c r="D539" s="11"/>
      <c r="E539" s="96"/>
      <c r="F539" s="97"/>
      <c r="G539" s="96"/>
      <c r="H539" s="96"/>
      <c r="I539" s="97"/>
      <c r="J539" s="97"/>
      <c r="K539" s="97"/>
    </row>
    <row r="540" spans="1:11" s="94" customFormat="1" x14ac:dyDescent="0.35">
      <c r="A540" s="11"/>
      <c r="B540" s="11"/>
      <c r="C540" s="11"/>
      <c r="D540" s="11"/>
      <c r="E540" s="96"/>
      <c r="F540" s="97"/>
      <c r="G540" s="96"/>
      <c r="H540" s="96"/>
      <c r="I540" s="97"/>
      <c r="J540" s="97"/>
      <c r="K540" s="97"/>
    </row>
    <row r="541" spans="1:11" s="94" customFormat="1" x14ac:dyDescent="0.35">
      <c r="A541" s="11"/>
      <c r="B541" s="11"/>
      <c r="C541" s="11"/>
      <c r="D541" s="11"/>
      <c r="E541" s="96"/>
      <c r="F541" s="97"/>
      <c r="G541" s="96"/>
      <c r="H541" s="96"/>
      <c r="I541" s="97"/>
      <c r="J541" s="97"/>
      <c r="K541" s="97"/>
    </row>
    <row r="542" spans="1:11" s="94" customFormat="1" x14ac:dyDescent="0.35">
      <c r="A542" s="11"/>
      <c r="B542" s="11"/>
      <c r="C542" s="11"/>
      <c r="D542" s="11"/>
      <c r="E542" s="96"/>
      <c r="F542" s="97"/>
      <c r="G542" s="96"/>
      <c r="H542" s="96"/>
      <c r="I542" s="97"/>
      <c r="J542" s="97"/>
      <c r="K542" s="97"/>
    </row>
    <row r="543" spans="1:11" s="94" customFormat="1" x14ac:dyDescent="0.35">
      <c r="A543" s="11"/>
      <c r="B543" s="11"/>
      <c r="C543" s="11"/>
      <c r="D543" s="11"/>
      <c r="E543" s="96"/>
      <c r="F543" s="97"/>
      <c r="G543" s="96"/>
      <c r="H543" s="96"/>
      <c r="I543" s="97"/>
      <c r="J543" s="97"/>
      <c r="K543" s="97"/>
    </row>
    <row r="544" spans="1:11" s="94" customFormat="1" x14ac:dyDescent="0.35">
      <c r="A544" s="11"/>
      <c r="B544" s="11"/>
      <c r="C544" s="11"/>
      <c r="D544" s="11"/>
      <c r="E544" s="96"/>
      <c r="F544" s="97"/>
      <c r="G544" s="96"/>
      <c r="H544" s="96"/>
      <c r="I544" s="97"/>
      <c r="J544" s="97"/>
      <c r="K544" s="97"/>
    </row>
    <row r="545" spans="1:11" s="94" customFormat="1" x14ac:dyDescent="0.35">
      <c r="A545" s="11"/>
      <c r="B545" s="11"/>
      <c r="C545" s="11"/>
      <c r="D545" s="11"/>
      <c r="E545" s="96"/>
      <c r="F545" s="97"/>
      <c r="G545" s="96"/>
      <c r="H545" s="96"/>
      <c r="I545" s="97"/>
      <c r="J545" s="97"/>
      <c r="K545" s="97"/>
    </row>
    <row r="546" spans="1:11" s="94" customFormat="1" x14ac:dyDescent="0.35">
      <c r="A546" s="11"/>
      <c r="B546" s="11"/>
      <c r="C546" s="11"/>
      <c r="D546" s="11"/>
      <c r="E546" s="96"/>
      <c r="F546" s="97"/>
      <c r="G546" s="96"/>
      <c r="H546" s="96"/>
      <c r="I546" s="97"/>
      <c r="J546" s="97"/>
      <c r="K546" s="97"/>
    </row>
    <row r="547" spans="1:11" s="94" customFormat="1" x14ac:dyDescent="0.35">
      <c r="A547" s="11"/>
      <c r="B547" s="11"/>
      <c r="C547" s="11"/>
      <c r="D547" s="11"/>
      <c r="E547" s="96"/>
      <c r="F547" s="97"/>
      <c r="G547" s="96"/>
      <c r="H547" s="96"/>
      <c r="I547" s="97"/>
      <c r="J547" s="97"/>
      <c r="K547" s="97"/>
    </row>
    <row r="548" spans="1:11" s="94" customFormat="1" x14ac:dyDescent="0.35">
      <c r="A548" s="11"/>
      <c r="B548" s="11"/>
      <c r="C548" s="11"/>
      <c r="D548" s="11"/>
      <c r="E548" s="96"/>
      <c r="F548" s="97"/>
      <c r="G548" s="96"/>
      <c r="H548" s="96"/>
      <c r="I548" s="97"/>
      <c r="J548" s="97"/>
      <c r="K548" s="97"/>
    </row>
    <row r="549" spans="1:11" s="94" customFormat="1" x14ac:dyDescent="0.35">
      <c r="A549" s="11"/>
      <c r="B549" s="11"/>
      <c r="C549" s="11"/>
      <c r="D549" s="11"/>
      <c r="E549" s="96"/>
      <c r="F549" s="97"/>
      <c r="G549" s="96"/>
      <c r="H549" s="96"/>
      <c r="I549" s="97"/>
      <c r="J549" s="97"/>
      <c r="K549" s="97"/>
    </row>
    <row r="550" spans="1:11" s="94" customFormat="1" x14ac:dyDescent="0.35">
      <c r="A550" s="11"/>
      <c r="B550" s="11"/>
      <c r="C550" s="11"/>
      <c r="D550" s="11"/>
      <c r="E550" s="96"/>
      <c r="F550" s="97"/>
      <c r="G550" s="96"/>
      <c r="H550" s="96"/>
      <c r="I550" s="97"/>
      <c r="J550" s="97"/>
      <c r="K550" s="97"/>
    </row>
    <row r="551" spans="1:11" s="94" customFormat="1" x14ac:dyDescent="0.35">
      <c r="A551" s="11"/>
      <c r="B551" s="11"/>
      <c r="C551" s="11"/>
      <c r="D551" s="11"/>
      <c r="E551" s="96"/>
      <c r="F551" s="97"/>
      <c r="G551" s="96"/>
      <c r="H551" s="96"/>
      <c r="I551" s="97"/>
      <c r="J551" s="97"/>
      <c r="K551" s="97"/>
    </row>
    <row r="552" spans="1:11" s="94" customFormat="1" x14ac:dyDescent="0.35">
      <c r="A552" s="11"/>
      <c r="B552" s="11"/>
      <c r="C552" s="11"/>
      <c r="D552" s="11"/>
      <c r="E552" s="96"/>
      <c r="F552" s="97"/>
      <c r="G552" s="96"/>
      <c r="H552" s="96"/>
      <c r="I552" s="97"/>
      <c r="J552" s="97"/>
      <c r="K552" s="97"/>
    </row>
    <row r="553" spans="1:11" s="94" customFormat="1" x14ac:dyDescent="0.35">
      <c r="A553" s="11"/>
      <c r="B553" s="11"/>
      <c r="C553" s="11"/>
      <c r="D553" s="11"/>
      <c r="E553" s="96"/>
      <c r="F553" s="97"/>
      <c r="G553" s="96"/>
      <c r="H553" s="96"/>
      <c r="I553" s="97"/>
      <c r="J553" s="97"/>
      <c r="K553" s="97"/>
    </row>
    <row r="554" spans="1:11" s="94" customFormat="1" x14ac:dyDescent="0.35">
      <c r="A554" s="11"/>
      <c r="B554" s="11"/>
      <c r="C554" s="11"/>
      <c r="D554" s="11"/>
      <c r="E554" s="96"/>
      <c r="F554" s="97"/>
      <c r="G554" s="96"/>
      <c r="H554" s="96"/>
      <c r="I554" s="97"/>
      <c r="J554" s="97"/>
      <c r="K554" s="97"/>
    </row>
    <row r="555" spans="1:11" s="94" customFormat="1" x14ac:dyDescent="0.35">
      <c r="A555" s="11"/>
      <c r="B555" s="11"/>
      <c r="C555" s="11"/>
      <c r="D555" s="11"/>
      <c r="E555" s="96"/>
      <c r="F555" s="97"/>
      <c r="G555" s="96"/>
      <c r="H555" s="96"/>
      <c r="I555" s="97"/>
      <c r="J555" s="97"/>
      <c r="K555" s="97"/>
    </row>
    <row r="556" spans="1:11" s="94" customFormat="1" x14ac:dyDescent="0.35">
      <c r="A556" s="11"/>
      <c r="B556" s="11"/>
      <c r="C556" s="11"/>
      <c r="D556" s="11"/>
      <c r="E556" s="96"/>
      <c r="F556" s="97"/>
      <c r="G556" s="96"/>
      <c r="H556" s="96"/>
      <c r="I556" s="97"/>
      <c r="J556" s="97"/>
      <c r="K556" s="97"/>
    </row>
    <row r="557" spans="1:11" s="94" customFormat="1" x14ac:dyDescent="0.35">
      <c r="A557" s="11"/>
      <c r="B557" s="11"/>
      <c r="C557" s="11"/>
      <c r="D557" s="11"/>
      <c r="E557" s="96"/>
      <c r="F557" s="97"/>
      <c r="G557" s="96"/>
      <c r="H557" s="96"/>
      <c r="I557" s="97"/>
      <c r="J557" s="97"/>
      <c r="K557" s="97"/>
    </row>
    <row r="558" spans="1:11" s="94" customFormat="1" x14ac:dyDescent="0.35">
      <c r="A558" s="11"/>
      <c r="B558" s="11"/>
      <c r="C558" s="11"/>
      <c r="D558" s="11"/>
      <c r="E558" s="96"/>
      <c r="F558" s="97"/>
      <c r="G558" s="96"/>
      <c r="H558" s="96"/>
      <c r="I558" s="97"/>
      <c r="J558" s="97"/>
      <c r="K558" s="97"/>
    </row>
    <row r="559" spans="1:11" s="94" customFormat="1" x14ac:dyDescent="0.35">
      <c r="A559" s="11"/>
      <c r="B559" s="11"/>
      <c r="C559" s="11"/>
      <c r="D559" s="11"/>
      <c r="E559" s="96"/>
      <c r="F559" s="97"/>
      <c r="G559" s="96"/>
      <c r="H559" s="96"/>
      <c r="I559" s="97"/>
      <c r="J559" s="97"/>
      <c r="K559" s="97"/>
    </row>
    <row r="560" spans="1:11" s="94" customFormat="1" x14ac:dyDescent="0.35">
      <c r="A560" s="11"/>
      <c r="B560" s="11"/>
      <c r="C560" s="11"/>
      <c r="D560" s="11"/>
      <c r="E560" s="96"/>
      <c r="F560" s="97"/>
      <c r="G560" s="96"/>
      <c r="H560" s="96"/>
      <c r="I560" s="97"/>
      <c r="J560" s="97"/>
      <c r="K560" s="97"/>
    </row>
    <row r="561" spans="1:11" s="94" customFormat="1" x14ac:dyDescent="0.35">
      <c r="A561" s="11"/>
      <c r="B561" s="11"/>
      <c r="C561" s="11"/>
      <c r="D561" s="11"/>
      <c r="E561" s="96"/>
      <c r="F561" s="97"/>
      <c r="G561" s="96"/>
      <c r="H561" s="96"/>
      <c r="I561" s="97"/>
      <c r="J561" s="97"/>
      <c r="K561" s="97"/>
    </row>
    <row r="562" spans="1:11" s="94" customFormat="1" x14ac:dyDescent="0.35">
      <c r="A562" s="11"/>
      <c r="B562" s="11"/>
      <c r="C562" s="11"/>
      <c r="D562" s="11"/>
      <c r="E562" s="96"/>
      <c r="F562" s="97"/>
      <c r="G562" s="96"/>
      <c r="H562" s="96"/>
      <c r="I562" s="97"/>
      <c r="J562" s="97"/>
      <c r="K562" s="97"/>
    </row>
    <row r="563" spans="1:11" s="94" customFormat="1" x14ac:dyDescent="0.35">
      <c r="A563" s="11"/>
      <c r="B563" s="11"/>
      <c r="C563" s="11"/>
      <c r="D563" s="11"/>
      <c r="E563" s="96"/>
      <c r="F563" s="97"/>
      <c r="G563" s="96"/>
      <c r="H563" s="96"/>
      <c r="I563" s="97"/>
      <c r="J563" s="97"/>
      <c r="K563" s="97"/>
    </row>
    <row r="564" spans="1:11" s="94" customFormat="1" x14ac:dyDescent="0.35">
      <c r="A564" s="11"/>
      <c r="B564" s="11"/>
      <c r="C564" s="11"/>
      <c r="D564" s="11"/>
      <c r="E564" s="96"/>
      <c r="F564" s="97"/>
      <c r="G564" s="96"/>
      <c r="H564" s="96"/>
      <c r="I564" s="97"/>
      <c r="J564" s="97"/>
      <c r="K564" s="97"/>
    </row>
    <row r="565" spans="1:11" s="94" customFormat="1" x14ac:dyDescent="0.35">
      <c r="A565" s="11"/>
      <c r="B565" s="11"/>
      <c r="C565" s="11"/>
      <c r="D565" s="11"/>
      <c r="E565" s="96"/>
      <c r="F565" s="97"/>
      <c r="G565" s="96"/>
      <c r="H565" s="96"/>
      <c r="I565" s="97"/>
      <c r="J565" s="97"/>
      <c r="K565" s="97"/>
    </row>
    <row r="566" spans="1:11" s="94" customFormat="1" x14ac:dyDescent="0.35">
      <c r="A566" s="11"/>
      <c r="B566" s="11"/>
      <c r="C566" s="11"/>
      <c r="D566" s="11"/>
      <c r="E566" s="96"/>
      <c r="F566" s="97"/>
      <c r="G566" s="96"/>
      <c r="H566" s="96"/>
      <c r="I566" s="97"/>
      <c r="J566" s="97"/>
      <c r="K566" s="97"/>
    </row>
    <row r="567" spans="1:11" s="94" customFormat="1" x14ac:dyDescent="0.35">
      <c r="A567" s="11"/>
      <c r="B567" s="11"/>
      <c r="C567" s="11"/>
      <c r="D567" s="11"/>
      <c r="E567" s="96"/>
      <c r="F567" s="97"/>
      <c r="G567" s="96"/>
      <c r="H567" s="96"/>
      <c r="I567" s="97"/>
      <c r="J567" s="97"/>
      <c r="K567" s="97"/>
    </row>
    <row r="568" spans="1:11" s="94" customFormat="1" x14ac:dyDescent="0.35">
      <c r="A568" s="11"/>
      <c r="B568" s="11"/>
      <c r="C568" s="11"/>
      <c r="D568" s="11"/>
      <c r="E568" s="96"/>
      <c r="F568" s="97"/>
      <c r="G568" s="96"/>
      <c r="H568" s="96"/>
      <c r="I568" s="97"/>
      <c r="J568" s="97"/>
      <c r="K568" s="97"/>
    </row>
    <row r="569" spans="1:11" s="94" customFormat="1" x14ac:dyDescent="0.35">
      <c r="A569" s="11"/>
      <c r="B569" s="11"/>
      <c r="C569" s="11"/>
      <c r="D569" s="11"/>
      <c r="E569" s="96"/>
      <c r="F569" s="97"/>
      <c r="G569" s="96"/>
      <c r="H569" s="96"/>
      <c r="I569" s="97"/>
      <c r="J569" s="97"/>
      <c r="K569" s="97"/>
    </row>
    <row r="570" spans="1:11" s="94" customFormat="1" x14ac:dyDescent="0.35">
      <c r="A570" s="11"/>
      <c r="B570" s="11"/>
      <c r="C570" s="11"/>
      <c r="D570" s="11"/>
      <c r="E570" s="96"/>
      <c r="F570" s="97"/>
      <c r="G570" s="96"/>
      <c r="H570" s="96"/>
      <c r="I570" s="97"/>
      <c r="J570" s="97"/>
      <c r="K570" s="97"/>
    </row>
    <row r="571" spans="1:11" s="94" customFormat="1" x14ac:dyDescent="0.35">
      <c r="A571" s="11"/>
      <c r="B571" s="11"/>
      <c r="C571" s="11"/>
      <c r="D571" s="11"/>
      <c r="E571" s="96"/>
      <c r="F571" s="97"/>
      <c r="G571" s="96"/>
      <c r="H571" s="96"/>
      <c r="I571" s="97"/>
      <c r="J571" s="97"/>
      <c r="K571" s="97"/>
    </row>
    <row r="572" spans="1:11" s="94" customFormat="1" x14ac:dyDescent="0.35">
      <c r="A572" s="11"/>
      <c r="B572" s="11"/>
      <c r="C572" s="11"/>
      <c r="D572" s="11"/>
      <c r="E572" s="96"/>
      <c r="F572" s="97"/>
      <c r="G572" s="96"/>
      <c r="H572" s="96"/>
      <c r="I572" s="97"/>
      <c r="J572" s="97"/>
      <c r="K572" s="97"/>
    </row>
    <row r="573" spans="1:11" s="94" customFormat="1" x14ac:dyDescent="0.35">
      <c r="A573" s="11"/>
      <c r="B573" s="11"/>
      <c r="C573" s="11"/>
      <c r="D573" s="11"/>
      <c r="E573" s="96"/>
      <c r="F573" s="97"/>
      <c r="G573" s="96"/>
      <c r="H573" s="96"/>
      <c r="I573" s="97"/>
      <c r="J573" s="97"/>
      <c r="K573" s="97"/>
    </row>
    <row r="574" spans="1:11" s="94" customFormat="1" x14ac:dyDescent="0.35">
      <c r="A574" s="11"/>
      <c r="B574" s="11"/>
      <c r="C574" s="11"/>
      <c r="D574" s="11"/>
      <c r="E574" s="96"/>
      <c r="F574" s="97"/>
      <c r="G574" s="96"/>
      <c r="H574" s="96"/>
      <c r="I574" s="97"/>
      <c r="J574" s="97"/>
      <c r="K574" s="97"/>
    </row>
    <row r="575" spans="1:11" s="94" customFormat="1" x14ac:dyDescent="0.35">
      <c r="A575" s="11"/>
      <c r="B575" s="11"/>
      <c r="C575" s="11"/>
      <c r="D575" s="11"/>
      <c r="E575" s="96"/>
      <c r="F575" s="97"/>
      <c r="G575" s="96"/>
      <c r="H575" s="96"/>
      <c r="I575" s="97"/>
      <c r="J575" s="97"/>
      <c r="K575" s="97"/>
    </row>
    <row r="576" spans="1:11" s="94" customFormat="1" x14ac:dyDescent="0.35">
      <c r="A576" s="11"/>
      <c r="B576" s="11"/>
      <c r="C576" s="11"/>
      <c r="D576" s="11"/>
      <c r="E576" s="96"/>
      <c r="F576" s="97"/>
      <c r="G576" s="96"/>
      <c r="H576" s="96"/>
      <c r="I576" s="97"/>
      <c r="J576" s="97"/>
      <c r="K576" s="97"/>
    </row>
    <row r="577" spans="1:11" s="94" customFormat="1" x14ac:dyDescent="0.35">
      <c r="A577" s="11"/>
      <c r="B577" s="11"/>
      <c r="C577" s="11"/>
      <c r="D577" s="11"/>
      <c r="E577" s="96"/>
      <c r="F577" s="97"/>
      <c r="G577" s="96"/>
      <c r="H577" s="96"/>
      <c r="I577" s="97"/>
      <c r="J577" s="97"/>
      <c r="K577" s="97"/>
    </row>
    <row r="578" spans="1:11" s="94" customFormat="1" x14ac:dyDescent="0.35">
      <c r="A578" s="11"/>
      <c r="B578" s="11"/>
      <c r="C578" s="11"/>
      <c r="D578" s="11"/>
      <c r="E578" s="96"/>
      <c r="F578" s="97"/>
      <c r="G578" s="96"/>
      <c r="H578" s="96"/>
      <c r="I578" s="97"/>
      <c r="J578" s="97"/>
      <c r="K578" s="97"/>
    </row>
    <row r="579" spans="1:11" s="94" customFormat="1" x14ac:dyDescent="0.35">
      <c r="A579" s="11"/>
      <c r="B579" s="11"/>
      <c r="C579" s="11"/>
      <c r="D579" s="11"/>
      <c r="E579" s="96"/>
      <c r="F579" s="97"/>
      <c r="G579" s="96"/>
      <c r="H579" s="96"/>
      <c r="I579" s="97"/>
      <c r="J579" s="97"/>
      <c r="K579" s="97"/>
    </row>
    <row r="580" spans="1:11" s="94" customFormat="1" x14ac:dyDescent="0.35">
      <c r="A580" s="11"/>
      <c r="B580" s="11"/>
      <c r="C580" s="11"/>
      <c r="D580" s="11"/>
      <c r="E580" s="96"/>
      <c r="F580" s="97"/>
      <c r="G580" s="96"/>
      <c r="H580" s="96"/>
      <c r="I580" s="97"/>
      <c r="J580" s="97"/>
      <c r="K580" s="97"/>
    </row>
    <row r="581" spans="1:11" s="94" customFormat="1" x14ac:dyDescent="0.35">
      <c r="A581" s="11"/>
      <c r="B581" s="11"/>
      <c r="C581" s="11"/>
      <c r="D581" s="11"/>
      <c r="E581" s="96"/>
      <c r="F581" s="97"/>
      <c r="G581" s="96"/>
      <c r="H581" s="96"/>
      <c r="I581" s="97"/>
      <c r="J581" s="97"/>
      <c r="K581" s="97"/>
    </row>
    <row r="582" spans="1:11" s="94" customFormat="1" x14ac:dyDescent="0.35">
      <c r="A582" s="11"/>
      <c r="B582" s="11"/>
      <c r="C582" s="11"/>
      <c r="D582" s="11"/>
      <c r="E582" s="96"/>
      <c r="F582" s="97"/>
      <c r="G582" s="96"/>
      <c r="H582" s="96"/>
      <c r="I582" s="97"/>
      <c r="J582" s="97"/>
      <c r="K582" s="97"/>
    </row>
    <row r="583" spans="1:11" s="94" customFormat="1" x14ac:dyDescent="0.35">
      <c r="A583" s="11"/>
      <c r="B583" s="11"/>
      <c r="C583" s="11"/>
      <c r="D583" s="11"/>
      <c r="E583" s="96"/>
      <c r="F583" s="97"/>
      <c r="G583" s="96"/>
      <c r="H583" s="96"/>
      <c r="I583" s="97"/>
      <c r="J583" s="97"/>
      <c r="K583" s="97"/>
    </row>
    <row r="584" spans="1:11" s="94" customFormat="1" x14ac:dyDescent="0.35">
      <c r="A584" s="11"/>
      <c r="B584" s="11"/>
      <c r="C584" s="11"/>
      <c r="D584" s="11"/>
      <c r="E584" s="96"/>
      <c r="F584" s="97"/>
      <c r="G584" s="96"/>
      <c r="H584" s="96"/>
      <c r="I584" s="97"/>
      <c r="J584" s="97"/>
      <c r="K584" s="97"/>
    </row>
    <row r="585" spans="1:11" s="94" customFormat="1" x14ac:dyDescent="0.35">
      <c r="A585" s="11"/>
      <c r="B585" s="11"/>
      <c r="C585" s="11"/>
      <c r="D585" s="11"/>
      <c r="E585" s="96"/>
      <c r="F585" s="97"/>
      <c r="G585" s="96"/>
      <c r="H585" s="96"/>
      <c r="I585" s="97"/>
      <c r="J585" s="97"/>
      <c r="K585" s="97"/>
    </row>
    <row r="586" spans="1:11" s="94" customFormat="1" x14ac:dyDescent="0.35">
      <c r="A586" s="11"/>
      <c r="B586" s="11"/>
      <c r="C586" s="11"/>
      <c r="D586" s="11"/>
      <c r="E586" s="96"/>
      <c r="F586" s="97"/>
      <c r="G586" s="96"/>
      <c r="H586" s="96"/>
      <c r="I586" s="97"/>
      <c r="J586" s="97"/>
      <c r="K586" s="97"/>
    </row>
    <row r="587" spans="1:11" s="94" customFormat="1" x14ac:dyDescent="0.35">
      <c r="A587" s="11"/>
      <c r="B587" s="11"/>
      <c r="C587" s="11"/>
      <c r="D587" s="11"/>
      <c r="E587" s="96"/>
      <c r="F587" s="97"/>
      <c r="G587" s="96"/>
      <c r="H587" s="96"/>
      <c r="I587" s="97"/>
      <c r="J587" s="97"/>
      <c r="K587" s="97"/>
    </row>
    <row r="588" spans="1:11" s="94" customFormat="1" x14ac:dyDescent="0.35">
      <c r="A588" s="11"/>
      <c r="B588" s="11"/>
      <c r="C588" s="11"/>
      <c r="D588" s="11"/>
      <c r="E588" s="96"/>
      <c r="F588" s="97"/>
      <c r="G588" s="96"/>
      <c r="H588" s="96"/>
      <c r="I588" s="97"/>
      <c r="J588" s="97"/>
      <c r="K588" s="97"/>
    </row>
    <row r="589" spans="1:11" s="94" customFormat="1" x14ac:dyDescent="0.35">
      <c r="A589" s="11"/>
      <c r="B589" s="11"/>
      <c r="C589" s="11"/>
      <c r="D589" s="11"/>
      <c r="E589" s="96"/>
      <c r="F589" s="97"/>
      <c r="G589" s="96"/>
      <c r="H589" s="96"/>
      <c r="I589" s="97"/>
      <c r="J589" s="97"/>
      <c r="K589" s="97"/>
    </row>
    <row r="590" spans="1:11" s="94" customFormat="1" x14ac:dyDescent="0.35">
      <c r="A590" s="11"/>
      <c r="B590" s="11"/>
      <c r="C590" s="11"/>
      <c r="D590" s="11"/>
      <c r="E590" s="96"/>
      <c r="F590" s="97"/>
      <c r="G590" s="96"/>
      <c r="H590" s="96"/>
      <c r="I590" s="97"/>
      <c r="J590" s="97"/>
      <c r="K590" s="97"/>
    </row>
    <row r="591" spans="1:11" s="94" customFormat="1" x14ac:dyDescent="0.35">
      <c r="A591" s="11"/>
      <c r="B591" s="11"/>
      <c r="C591" s="11"/>
      <c r="D591" s="11"/>
      <c r="E591" s="96"/>
      <c r="F591" s="97"/>
      <c r="G591" s="96"/>
      <c r="H591" s="96"/>
      <c r="I591" s="97"/>
      <c r="J591" s="97"/>
      <c r="K591" s="97"/>
    </row>
    <row r="592" spans="1:11" s="94" customFormat="1" x14ac:dyDescent="0.35">
      <c r="A592" s="11"/>
      <c r="B592" s="11"/>
      <c r="C592" s="11"/>
      <c r="D592" s="11"/>
      <c r="E592" s="96"/>
      <c r="F592" s="97"/>
      <c r="G592" s="96"/>
      <c r="H592" s="96"/>
      <c r="I592" s="97"/>
      <c r="J592" s="97"/>
      <c r="K592" s="97"/>
    </row>
    <row r="593" spans="1:11" s="94" customFormat="1" x14ac:dyDescent="0.35">
      <c r="A593" s="11"/>
      <c r="B593" s="11"/>
      <c r="C593" s="11"/>
      <c r="D593" s="11"/>
      <c r="E593" s="96"/>
      <c r="F593" s="97"/>
      <c r="G593" s="96"/>
      <c r="H593" s="96"/>
      <c r="I593" s="97"/>
      <c r="J593" s="97"/>
      <c r="K593" s="97"/>
    </row>
    <row r="594" spans="1:11" s="94" customFormat="1" x14ac:dyDescent="0.35">
      <c r="A594" s="11"/>
      <c r="B594" s="11"/>
      <c r="C594" s="11"/>
      <c r="D594" s="11"/>
      <c r="E594" s="96"/>
      <c r="F594" s="97"/>
      <c r="G594" s="96"/>
      <c r="H594" s="96"/>
      <c r="I594" s="97"/>
      <c r="J594" s="97"/>
      <c r="K594" s="97"/>
    </row>
    <row r="595" spans="1:11" s="94" customFormat="1" x14ac:dyDescent="0.35">
      <c r="A595" s="11"/>
      <c r="B595" s="11"/>
      <c r="C595" s="11"/>
      <c r="D595" s="11"/>
      <c r="E595" s="96"/>
      <c r="F595" s="97"/>
      <c r="G595" s="96"/>
      <c r="H595" s="96"/>
      <c r="I595" s="97"/>
      <c r="J595" s="97"/>
      <c r="K595" s="97"/>
    </row>
    <row r="596" spans="1:11" s="94" customFormat="1" x14ac:dyDescent="0.35">
      <c r="A596" s="11"/>
      <c r="B596" s="11"/>
      <c r="C596" s="11"/>
      <c r="D596" s="11"/>
      <c r="E596" s="96"/>
      <c r="F596" s="97"/>
      <c r="G596" s="96"/>
      <c r="H596" s="96"/>
      <c r="I596" s="97"/>
      <c r="J596" s="97"/>
      <c r="K596" s="97"/>
    </row>
    <row r="597" spans="1:11" s="94" customFormat="1" x14ac:dyDescent="0.35">
      <c r="A597" s="11"/>
      <c r="B597" s="11"/>
      <c r="C597" s="11"/>
      <c r="D597" s="11"/>
      <c r="E597" s="96"/>
      <c r="F597" s="97"/>
      <c r="G597" s="96"/>
      <c r="H597" s="96"/>
      <c r="I597" s="97"/>
      <c r="J597" s="97"/>
      <c r="K597" s="97"/>
    </row>
    <row r="598" spans="1:11" s="94" customFormat="1" x14ac:dyDescent="0.35">
      <c r="A598" s="11"/>
      <c r="B598" s="11"/>
      <c r="C598" s="11"/>
      <c r="D598" s="11"/>
      <c r="E598" s="96"/>
      <c r="F598" s="97"/>
      <c r="G598" s="96"/>
      <c r="H598" s="96"/>
      <c r="I598" s="97"/>
      <c r="J598" s="97"/>
      <c r="K598" s="97"/>
    </row>
    <row r="599" spans="1:11" s="94" customFormat="1" x14ac:dyDescent="0.35">
      <c r="A599" s="11"/>
      <c r="B599" s="11"/>
      <c r="C599" s="11"/>
      <c r="D599" s="11"/>
      <c r="E599" s="96"/>
      <c r="F599" s="97"/>
      <c r="G599" s="96"/>
      <c r="H599" s="96"/>
      <c r="I599" s="97"/>
      <c r="J599" s="97"/>
      <c r="K599" s="97"/>
    </row>
    <row r="600" spans="1:11" s="94" customFormat="1" x14ac:dyDescent="0.35">
      <c r="A600" s="11"/>
      <c r="B600" s="11"/>
      <c r="C600" s="11"/>
      <c r="D600" s="11"/>
      <c r="E600" s="96"/>
      <c r="F600" s="97"/>
      <c r="G600" s="96"/>
      <c r="H600" s="96"/>
      <c r="I600" s="97"/>
      <c r="J600" s="97"/>
      <c r="K600" s="97"/>
    </row>
    <row r="601" spans="1:11" s="94" customFormat="1" x14ac:dyDescent="0.35">
      <c r="A601" s="11"/>
      <c r="B601" s="11"/>
      <c r="C601" s="11"/>
      <c r="D601" s="11"/>
      <c r="E601" s="96"/>
      <c r="F601" s="97"/>
      <c r="G601" s="96"/>
      <c r="H601" s="96"/>
      <c r="I601" s="97"/>
      <c r="J601" s="97"/>
      <c r="K601" s="97"/>
    </row>
    <row r="602" spans="1:11" s="94" customFormat="1" x14ac:dyDescent="0.35">
      <c r="A602" s="11"/>
      <c r="B602" s="11"/>
      <c r="C602" s="11"/>
      <c r="D602" s="11"/>
      <c r="E602" s="96"/>
      <c r="F602" s="97"/>
      <c r="G602" s="96"/>
      <c r="H602" s="96"/>
      <c r="I602" s="97"/>
      <c r="J602" s="97"/>
      <c r="K602" s="97"/>
    </row>
    <row r="603" spans="1:11" s="94" customFormat="1" x14ac:dyDescent="0.35">
      <c r="A603" s="11"/>
      <c r="B603" s="11"/>
      <c r="C603" s="11"/>
      <c r="D603" s="11"/>
      <c r="E603" s="96"/>
      <c r="F603" s="97"/>
      <c r="G603" s="96"/>
      <c r="H603" s="96"/>
      <c r="I603" s="97"/>
      <c r="J603" s="97"/>
      <c r="K603" s="97"/>
    </row>
    <row r="604" spans="1:11" s="94" customFormat="1" x14ac:dyDescent="0.35">
      <c r="A604" s="11"/>
      <c r="B604" s="11"/>
      <c r="C604" s="11"/>
      <c r="D604" s="11"/>
      <c r="E604" s="96"/>
      <c r="F604" s="97"/>
      <c r="G604" s="96"/>
      <c r="H604" s="96"/>
      <c r="I604" s="97"/>
      <c r="J604" s="97"/>
      <c r="K604" s="97"/>
    </row>
    <row r="605" spans="1:11" s="94" customFormat="1" x14ac:dyDescent="0.35">
      <c r="A605" s="11"/>
      <c r="B605" s="11"/>
      <c r="C605" s="11"/>
      <c r="D605" s="11"/>
      <c r="E605" s="96"/>
      <c r="F605" s="97"/>
      <c r="G605" s="96"/>
      <c r="H605" s="96"/>
      <c r="I605" s="97"/>
      <c r="J605" s="97"/>
      <c r="K605" s="97"/>
    </row>
    <row r="606" spans="1:11" s="94" customFormat="1" x14ac:dyDescent="0.35">
      <c r="A606" s="11"/>
      <c r="B606" s="11"/>
      <c r="C606" s="11"/>
      <c r="D606" s="11"/>
      <c r="E606" s="96"/>
      <c r="F606" s="97"/>
      <c r="G606" s="96"/>
      <c r="H606" s="96"/>
      <c r="I606" s="97"/>
      <c r="J606" s="97"/>
      <c r="K606" s="97"/>
    </row>
    <row r="607" spans="1:11" s="94" customFormat="1" x14ac:dyDescent="0.35">
      <c r="A607" s="11"/>
      <c r="B607" s="11"/>
      <c r="C607" s="11"/>
      <c r="D607" s="11"/>
      <c r="E607" s="96"/>
      <c r="F607" s="97"/>
      <c r="G607" s="96"/>
      <c r="H607" s="96"/>
      <c r="I607" s="97"/>
      <c r="J607" s="97"/>
      <c r="K607" s="97"/>
    </row>
    <row r="608" spans="1:11" s="94" customFormat="1" x14ac:dyDescent="0.35">
      <c r="A608" s="11"/>
      <c r="B608" s="11"/>
      <c r="C608" s="11"/>
      <c r="D608" s="11"/>
      <c r="E608" s="96"/>
      <c r="F608" s="97"/>
      <c r="G608" s="96"/>
      <c r="H608" s="96"/>
      <c r="I608" s="97"/>
      <c r="J608" s="97"/>
      <c r="K608" s="97"/>
    </row>
    <row r="609" spans="1:11" s="94" customFormat="1" x14ac:dyDescent="0.35">
      <c r="A609" s="11"/>
      <c r="B609" s="11"/>
      <c r="C609" s="11"/>
      <c r="D609" s="11"/>
      <c r="E609" s="96"/>
      <c r="F609" s="97"/>
      <c r="G609" s="96"/>
      <c r="H609" s="96"/>
      <c r="I609" s="97"/>
      <c r="J609" s="97"/>
      <c r="K609" s="97"/>
    </row>
    <row r="610" spans="1:11" s="94" customFormat="1" x14ac:dyDescent="0.35">
      <c r="A610" s="11"/>
      <c r="B610" s="11"/>
      <c r="C610" s="11"/>
      <c r="D610" s="11"/>
      <c r="E610" s="96"/>
      <c r="F610" s="97"/>
      <c r="G610" s="96"/>
      <c r="H610" s="96"/>
      <c r="I610" s="97"/>
      <c r="J610" s="97"/>
      <c r="K610" s="97"/>
    </row>
    <row r="611" spans="1:11" s="94" customFormat="1" x14ac:dyDescent="0.35">
      <c r="A611" s="11"/>
      <c r="B611" s="11"/>
      <c r="C611" s="11"/>
      <c r="D611" s="11"/>
      <c r="E611" s="96"/>
      <c r="F611" s="97"/>
      <c r="G611" s="96"/>
      <c r="H611" s="96"/>
      <c r="I611" s="97"/>
      <c r="J611" s="97"/>
      <c r="K611" s="97"/>
    </row>
    <row r="612" spans="1:11" s="94" customFormat="1" x14ac:dyDescent="0.35">
      <c r="A612" s="11"/>
      <c r="B612" s="11"/>
      <c r="C612" s="11"/>
      <c r="D612" s="11"/>
      <c r="E612" s="96"/>
      <c r="F612" s="97"/>
      <c r="G612" s="96"/>
      <c r="H612" s="96"/>
      <c r="I612" s="97"/>
      <c r="J612" s="97"/>
      <c r="K612" s="97"/>
    </row>
    <row r="613" spans="1:11" s="94" customFormat="1" x14ac:dyDescent="0.35">
      <c r="A613" s="11"/>
      <c r="B613" s="11"/>
      <c r="C613" s="11"/>
      <c r="D613" s="11"/>
      <c r="E613" s="96"/>
      <c r="F613" s="97"/>
      <c r="G613" s="96"/>
      <c r="H613" s="96"/>
      <c r="I613" s="97"/>
      <c r="J613" s="97"/>
      <c r="K613" s="97"/>
    </row>
    <row r="614" spans="1:11" s="94" customFormat="1" x14ac:dyDescent="0.35">
      <c r="A614" s="11"/>
      <c r="B614" s="11"/>
      <c r="C614" s="11"/>
      <c r="D614" s="11"/>
      <c r="E614" s="96"/>
      <c r="F614" s="97"/>
      <c r="G614" s="96"/>
      <c r="H614" s="96"/>
      <c r="I614" s="97"/>
      <c r="J614" s="97"/>
      <c r="K614" s="97"/>
    </row>
    <row r="615" spans="1:11" s="94" customFormat="1" x14ac:dyDescent="0.35">
      <c r="A615" s="11"/>
      <c r="B615" s="11"/>
      <c r="C615" s="11"/>
      <c r="D615" s="11"/>
      <c r="E615" s="96"/>
      <c r="F615" s="97"/>
      <c r="G615" s="96"/>
      <c r="H615" s="96"/>
      <c r="I615" s="97"/>
      <c r="J615" s="97"/>
      <c r="K615" s="97"/>
    </row>
    <row r="616" spans="1:11" s="94" customFormat="1" x14ac:dyDescent="0.35">
      <c r="A616" s="11"/>
      <c r="B616" s="11"/>
      <c r="C616" s="11"/>
      <c r="D616" s="11"/>
      <c r="E616" s="96"/>
      <c r="F616" s="97"/>
      <c r="G616" s="96"/>
      <c r="H616" s="96"/>
      <c r="I616" s="97"/>
      <c r="J616" s="97"/>
      <c r="K616" s="97"/>
    </row>
    <row r="617" spans="1:11" s="94" customFormat="1" x14ac:dyDescent="0.35">
      <c r="A617" s="11"/>
      <c r="B617" s="11"/>
      <c r="C617" s="11"/>
      <c r="D617" s="11"/>
      <c r="E617" s="96"/>
      <c r="F617" s="97"/>
      <c r="G617" s="96"/>
      <c r="H617" s="96"/>
      <c r="I617" s="97"/>
      <c r="J617" s="97"/>
      <c r="K617" s="97"/>
    </row>
    <row r="618" spans="1:11" s="94" customFormat="1" x14ac:dyDescent="0.35">
      <c r="A618" s="11"/>
      <c r="B618" s="11"/>
      <c r="C618" s="11"/>
      <c r="D618" s="11"/>
      <c r="E618" s="96"/>
      <c r="F618" s="97"/>
      <c r="G618" s="96"/>
      <c r="H618" s="96"/>
      <c r="I618" s="97"/>
      <c r="J618" s="97"/>
      <c r="K618" s="97"/>
    </row>
    <row r="619" spans="1:11" s="94" customFormat="1" x14ac:dyDescent="0.35">
      <c r="A619" s="11"/>
      <c r="B619" s="11"/>
      <c r="C619" s="11"/>
      <c r="D619" s="11"/>
      <c r="E619" s="96"/>
      <c r="F619" s="97"/>
      <c r="G619" s="96"/>
      <c r="H619" s="96"/>
      <c r="I619" s="97"/>
      <c r="J619" s="97"/>
      <c r="K619" s="97"/>
    </row>
    <row r="620" spans="1:11" s="94" customFormat="1" x14ac:dyDescent="0.35">
      <c r="A620" s="11"/>
      <c r="B620" s="11"/>
      <c r="C620" s="11"/>
      <c r="D620" s="11"/>
      <c r="E620" s="96"/>
      <c r="F620" s="97"/>
      <c r="G620" s="96"/>
      <c r="H620" s="96"/>
      <c r="I620" s="97"/>
      <c r="J620" s="97"/>
      <c r="K620" s="97"/>
    </row>
    <row r="621" spans="1:11" s="94" customFormat="1" x14ac:dyDescent="0.35">
      <c r="A621" s="11"/>
      <c r="B621" s="11"/>
      <c r="C621" s="11"/>
      <c r="D621" s="11"/>
      <c r="E621" s="96"/>
      <c r="F621" s="97"/>
      <c r="G621" s="96"/>
      <c r="H621" s="96"/>
      <c r="I621" s="97"/>
      <c r="J621" s="97"/>
      <c r="K621" s="97"/>
    </row>
    <row r="622" spans="1:11" s="94" customFormat="1" x14ac:dyDescent="0.35">
      <c r="A622" s="11"/>
      <c r="B622" s="11"/>
      <c r="C622" s="11"/>
      <c r="D622" s="11"/>
      <c r="E622" s="96"/>
      <c r="F622" s="97"/>
      <c r="G622" s="96"/>
      <c r="H622" s="96"/>
      <c r="I622" s="97"/>
      <c r="J622" s="97"/>
      <c r="K622" s="97"/>
    </row>
    <row r="623" spans="1:11" s="94" customFormat="1" x14ac:dyDescent="0.35">
      <c r="A623" s="11"/>
      <c r="B623" s="11"/>
      <c r="C623" s="11"/>
      <c r="D623" s="11"/>
      <c r="E623" s="96"/>
      <c r="F623" s="97"/>
      <c r="G623" s="96"/>
      <c r="H623" s="96"/>
      <c r="I623" s="97"/>
      <c r="J623" s="97"/>
      <c r="K623" s="97"/>
    </row>
    <row r="624" spans="1:11" s="94" customFormat="1" x14ac:dyDescent="0.35">
      <c r="A624" s="11"/>
      <c r="B624" s="11"/>
      <c r="C624" s="11"/>
      <c r="D624" s="11"/>
      <c r="E624" s="96"/>
      <c r="F624" s="97"/>
      <c r="G624" s="96"/>
      <c r="H624" s="96"/>
      <c r="I624" s="97"/>
      <c r="J624" s="97"/>
      <c r="K624" s="97"/>
    </row>
    <row r="625" spans="1:11" s="94" customFormat="1" x14ac:dyDescent="0.35">
      <c r="A625" s="11"/>
      <c r="B625" s="11"/>
      <c r="C625" s="11"/>
      <c r="D625" s="11"/>
      <c r="E625" s="96"/>
      <c r="F625" s="97"/>
      <c r="G625" s="96"/>
      <c r="H625" s="96"/>
      <c r="I625" s="97"/>
      <c r="J625" s="97"/>
      <c r="K625" s="97"/>
    </row>
    <row r="626" spans="1:11" s="94" customFormat="1" x14ac:dyDescent="0.35">
      <c r="A626" s="11"/>
      <c r="B626" s="11"/>
      <c r="C626" s="11"/>
      <c r="D626" s="11"/>
      <c r="E626" s="96"/>
      <c r="F626" s="97"/>
      <c r="G626" s="96"/>
      <c r="H626" s="96"/>
      <c r="I626" s="97"/>
      <c r="J626" s="97"/>
      <c r="K626" s="97"/>
    </row>
    <row r="627" spans="1:11" s="94" customFormat="1" x14ac:dyDescent="0.35">
      <c r="A627" s="11"/>
      <c r="B627" s="11"/>
      <c r="C627" s="11"/>
      <c r="D627" s="11"/>
      <c r="E627" s="96"/>
      <c r="F627" s="97"/>
      <c r="G627" s="96"/>
      <c r="H627" s="96"/>
      <c r="I627" s="97"/>
      <c r="J627" s="97"/>
      <c r="K627" s="97"/>
    </row>
    <row r="628" spans="1:11" s="94" customFormat="1" x14ac:dyDescent="0.35">
      <c r="A628" s="11"/>
      <c r="B628" s="11"/>
      <c r="C628" s="11"/>
      <c r="D628" s="11"/>
      <c r="E628" s="96"/>
      <c r="F628" s="97"/>
      <c r="G628" s="96"/>
      <c r="H628" s="96"/>
      <c r="I628" s="97"/>
      <c r="J628" s="97"/>
      <c r="K628" s="97"/>
    </row>
    <row r="629" spans="1:11" s="94" customFormat="1" x14ac:dyDescent="0.35">
      <c r="A629" s="11"/>
      <c r="B629" s="11"/>
      <c r="C629" s="11"/>
      <c r="D629" s="11"/>
      <c r="E629" s="96"/>
      <c r="F629" s="97"/>
      <c r="G629" s="96"/>
      <c r="H629" s="96"/>
      <c r="I629" s="97"/>
      <c r="J629" s="97"/>
      <c r="K629" s="97"/>
    </row>
    <row r="630" spans="1:11" s="94" customFormat="1" x14ac:dyDescent="0.35">
      <c r="A630" s="11"/>
      <c r="B630" s="11"/>
      <c r="C630" s="11"/>
      <c r="D630" s="11"/>
      <c r="E630" s="96"/>
      <c r="F630" s="97"/>
      <c r="G630" s="96"/>
      <c r="H630" s="96"/>
      <c r="I630" s="97"/>
      <c r="J630" s="97"/>
      <c r="K630" s="97"/>
    </row>
    <row r="631" spans="1:11" s="94" customFormat="1" x14ac:dyDescent="0.35">
      <c r="A631" s="11"/>
      <c r="B631" s="11"/>
      <c r="C631" s="11"/>
      <c r="D631" s="11"/>
      <c r="E631" s="96"/>
      <c r="F631" s="97"/>
      <c r="G631" s="96"/>
      <c r="H631" s="96"/>
      <c r="I631" s="97"/>
      <c r="J631" s="97"/>
      <c r="K631" s="97"/>
    </row>
    <row r="632" spans="1:11" s="94" customFormat="1" x14ac:dyDescent="0.35">
      <c r="A632" s="11"/>
      <c r="B632" s="11"/>
      <c r="C632" s="11"/>
      <c r="D632" s="11"/>
      <c r="E632" s="96"/>
      <c r="F632" s="97"/>
      <c r="G632" s="96"/>
      <c r="H632" s="96"/>
      <c r="I632" s="97"/>
      <c r="J632" s="97"/>
      <c r="K632" s="97"/>
    </row>
    <row r="633" spans="1:11" s="94" customFormat="1" x14ac:dyDescent="0.35">
      <c r="A633" s="11"/>
      <c r="B633" s="11"/>
      <c r="C633" s="11"/>
      <c r="D633" s="11"/>
      <c r="E633" s="96"/>
      <c r="F633" s="97"/>
      <c r="G633" s="96"/>
      <c r="H633" s="96"/>
      <c r="I633" s="97"/>
      <c r="J633" s="97"/>
      <c r="K633" s="97"/>
    </row>
    <row r="634" spans="1:11" s="94" customFormat="1" x14ac:dyDescent="0.35">
      <c r="A634" s="11"/>
      <c r="B634" s="11"/>
      <c r="C634" s="11"/>
      <c r="D634" s="11"/>
      <c r="E634" s="96"/>
      <c r="F634" s="97"/>
      <c r="G634" s="96"/>
      <c r="H634" s="96"/>
      <c r="I634" s="97"/>
      <c r="J634" s="97"/>
      <c r="K634" s="97"/>
    </row>
    <row r="635" spans="1:11" s="94" customFormat="1" x14ac:dyDescent="0.35">
      <c r="A635" s="11"/>
      <c r="B635" s="11"/>
      <c r="C635" s="11"/>
      <c r="D635" s="11"/>
      <c r="E635" s="96"/>
      <c r="F635" s="97"/>
      <c r="G635" s="96"/>
      <c r="H635" s="96"/>
      <c r="I635" s="97"/>
      <c r="J635" s="97"/>
      <c r="K635" s="97"/>
    </row>
    <row r="636" spans="1:11" s="94" customFormat="1" x14ac:dyDescent="0.35">
      <c r="A636" s="11"/>
      <c r="B636" s="11"/>
      <c r="C636" s="11"/>
      <c r="D636" s="11"/>
      <c r="E636" s="96"/>
      <c r="F636" s="97"/>
      <c r="G636" s="96"/>
      <c r="H636" s="96"/>
      <c r="I636" s="97"/>
      <c r="J636" s="97"/>
      <c r="K636" s="97"/>
    </row>
    <row r="637" spans="1:11" s="94" customFormat="1" x14ac:dyDescent="0.35">
      <c r="A637" s="11"/>
      <c r="B637" s="11"/>
      <c r="C637" s="11"/>
      <c r="D637" s="11"/>
      <c r="E637" s="96"/>
      <c r="F637" s="97"/>
      <c r="G637" s="96"/>
      <c r="H637" s="96"/>
      <c r="I637" s="97"/>
      <c r="J637" s="97"/>
      <c r="K637" s="97"/>
    </row>
    <row r="638" spans="1:11" s="94" customFormat="1" x14ac:dyDescent="0.35">
      <c r="A638" s="11"/>
      <c r="B638" s="11"/>
      <c r="C638" s="11"/>
      <c r="D638" s="11"/>
      <c r="E638" s="96"/>
      <c r="F638" s="97"/>
      <c r="G638" s="96"/>
      <c r="H638" s="96"/>
      <c r="I638" s="97"/>
      <c r="J638" s="97"/>
      <c r="K638" s="97"/>
    </row>
    <row r="639" spans="1:11" s="94" customFormat="1" x14ac:dyDescent="0.35">
      <c r="A639" s="11"/>
      <c r="B639" s="11"/>
      <c r="C639" s="11"/>
      <c r="D639" s="11"/>
      <c r="E639" s="96"/>
      <c r="F639" s="97"/>
      <c r="G639" s="96"/>
      <c r="H639" s="96"/>
      <c r="I639" s="97"/>
      <c r="J639" s="97"/>
      <c r="K639" s="97"/>
    </row>
    <row r="640" spans="1:11" s="94" customFormat="1" x14ac:dyDescent="0.35">
      <c r="A640" s="11"/>
      <c r="B640" s="11"/>
      <c r="C640" s="11"/>
      <c r="D640" s="11"/>
      <c r="E640" s="96"/>
      <c r="F640" s="97"/>
      <c r="G640" s="96"/>
      <c r="H640" s="96"/>
      <c r="I640" s="97"/>
      <c r="J640" s="97"/>
      <c r="K640" s="97"/>
    </row>
    <row r="641" spans="1:11" s="94" customFormat="1" x14ac:dyDescent="0.35">
      <c r="A641" s="11"/>
      <c r="B641" s="11"/>
      <c r="C641" s="11"/>
      <c r="D641" s="11"/>
      <c r="E641" s="96"/>
      <c r="F641" s="97"/>
      <c r="G641" s="96"/>
      <c r="H641" s="96"/>
      <c r="I641" s="97"/>
      <c r="J641" s="97"/>
      <c r="K641" s="97"/>
    </row>
    <row r="642" spans="1:11" s="94" customFormat="1" x14ac:dyDescent="0.35">
      <c r="A642" s="11"/>
      <c r="B642" s="11"/>
      <c r="C642" s="11"/>
      <c r="D642" s="11"/>
      <c r="E642" s="96"/>
      <c r="F642" s="97"/>
      <c r="G642" s="96"/>
      <c r="H642" s="96"/>
      <c r="I642" s="97"/>
      <c r="J642" s="97"/>
      <c r="K642" s="97"/>
    </row>
    <row r="643" spans="1:11" s="94" customFormat="1" x14ac:dyDescent="0.35">
      <c r="A643" s="11"/>
      <c r="B643" s="11"/>
      <c r="C643" s="11"/>
      <c r="D643" s="11"/>
      <c r="E643" s="96"/>
      <c r="F643" s="97"/>
      <c r="G643" s="96"/>
      <c r="H643" s="96"/>
      <c r="I643" s="97"/>
      <c r="J643" s="97"/>
      <c r="K643" s="97"/>
    </row>
    <row r="644" spans="1:11" s="94" customFormat="1" x14ac:dyDescent="0.35">
      <c r="A644" s="11"/>
      <c r="B644" s="11"/>
      <c r="C644" s="11"/>
      <c r="D644" s="11"/>
      <c r="E644" s="96"/>
      <c r="F644" s="97"/>
      <c r="G644" s="96"/>
      <c r="H644" s="96"/>
      <c r="I644" s="97"/>
      <c r="J644" s="97"/>
      <c r="K644" s="97"/>
    </row>
    <row r="645" spans="1:11" s="94" customFormat="1" x14ac:dyDescent="0.35">
      <c r="A645" s="11"/>
      <c r="B645" s="11"/>
      <c r="C645" s="11"/>
      <c r="D645" s="11"/>
      <c r="E645" s="96"/>
      <c r="F645" s="97"/>
      <c r="G645" s="96"/>
      <c r="H645" s="96"/>
      <c r="I645" s="97"/>
      <c r="J645" s="97"/>
      <c r="K645" s="97"/>
    </row>
    <row r="646" spans="1:11" s="94" customFormat="1" x14ac:dyDescent="0.35">
      <c r="A646" s="11"/>
      <c r="B646" s="11"/>
      <c r="C646" s="11"/>
      <c r="D646" s="11"/>
      <c r="E646" s="96"/>
      <c r="F646" s="97"/>
      <c r="G646" s="96"/>
      <c r="H646" s="96"/>
      <c r="I646" s="97"/>
      <c r="J646" s="97"/>
      <c r="K646" s="97"/>
    </row>
    <row r="647" spans="1:11" s="94" customFormat="1" x14ac:dyDescent="0.35">
      <c r="A647" s="11"/>
      <c r="B647" s="11"/>
      <c r="C647" s="11"/>
      <c r="D647" s="11"/>
      <c r="E647" s="96"/>
      <c r="F647" s="97"/>
      <c r="G647" s="96"/>
      <c r="H647" s="96"/>
      <c r="I647" s="97"/>
      <c r="J647" s="97"/>
      <c r="K647" s="97"/>
    </row>
    <row r="648" spans="1:11" s="94" customFormat="1" x14ac:dyDescent="0.35">
      <c r="A648" s="11"/>
      <c r="B648" s="11"/>
      <c r="C648" s="11"/>
      <c r="D648" s="11"/>
      <c r="E648" s="96"/>
      <c r="F648" s="97"/>
      <c r="G648" s="96"/>
      <c r="H648" s="96"/>
      <c r="I648" s="97"/>
      <c r="J648" s="97"/>
      <c r="K648" s="97"/>
    </row>
    <row r="649" spans="1:11" s="94" customFormat="1" x14ac:dyDescent="0.35">
      <c r="A649" s="11"/>
      <c r="B649" s="11"/>
      <c r="C649" s="11"/>
      <c r="D649" s="11"/>
      <c r="E649" s="96"/>
      <c r="F649" s="97"/>
      <c r="G649" s="96"/>
      <c r="H649" s="96"/>
      <c r="I649" s="97"/>
      <c r="J649" s="97"/>
      <c r="K649" s="97"/>
    </row>
    <row r="650" spans="1:11" s="94" customFormat="1" x14ac:dyDescent="0.35">
      <c r="A650" s="11"/>
      <c r="B650" s="11"/>
      <c r="C650" s="11"/>
      <c r="D650" s="11"/>
      <c r="E650" s="96"/>
      <c r="F650" s="97"/>
      <c r="G650" s="96"/>
      <c r="H650" s="96"/>
      <c r="I650" s="97"/>
      <c r="J650" s="97"/>
      <c r="K650" s="97"/>
    </row>
    <row r="651" spans="1:11" s="94" customFormat="1" x14ac:dyDescent="0.35">
      <c r="A651" s="11"/>
      <c r="B651" s="11"/>
      <c r="C651" s="11"/>
      <c r="D651" s="11"/>
      <c r="E651" s="96"/>
      <c r="F651" s="97"/>
      <c r="G651" s="96"/>
      <c r="H651" s="96"/>
      <c r="I651" s="97"/>
      <c r="J651" s="97"/>
      <c r="K651" s="97"/>
    </row>
    <row r="652" spans="1:11" s="94" customFormat="1" x14ac:dyDescent="0.35">
      <c r="A652" s="11"/>
      <c r="B652" s="11"/>
      <c r="C652" s="11"/>
      <c r="D652" s="11"/>
      <c r="E652" s="96"/>
      <c r="F652" s="97"/>
      <c r="G652" s="96"/>
      <c r="H652" s="96"/>
      <c r="I652" s="97"/>
      <c r="J652" s="97"/>
      <c r="K652" s="97"/>
    </row>
    <row r="653" spans="1:11" s="94" customFormat="1" x14ac:dyDescent="0.35">
      <c r="A653" s="11"/>
      <c r="B653" s="11"/>
      <c r="C653" s="11"/>
      <c r="D653" s="11"/>
      <c r="E653" s="96"/>
      <c r="F653" s="97"/>
      <c r="G653" s="96"/>
      <c r="H653" s="96"/>
      <c r="I653" s="97"/>
      <c r="J653" s="97"/>
      <c r="K653" s="97"/>
    </row>
    <row r="654" spans="1:11" s="94" customFormat="1" x14ac:dyDescent="0.35">
      <c r="A654" s="11"/>
      <c r="B654" s="11"/>
      <c r="C654" s="11"/>
      <c r="D654" s="11"/>
      <c r="E654" s="96"/>
      <c r="F654" s="97"/>
      <c r="G654" s="96"/>
      <c r="H654" s="96"/>
      <c r="I654" s="97"/>
      <c r="J654" s="97"/>
      <c r="K654" s="97"/>
    </row>
    <row r="655" spans="1:11" s="94" customFormat="1" x14ac:dyDescent="0.35">
      <c r="A655" s="11"/>
      <c r="B655" s="11"/>
      <c r="C655" s="11"/>
      <c r="D655" s="11"/>
      <c r="E655" s="96"/>
      <c r="F655" s="97"/>
      <c r="G655" s="96"/>
      <c r="H655" s="96"/>
      <c r="I655" s="97"/>
      <c r="J655" s="97"/>
      <c r="K655" s="97"/>
    </row>
    <row r="656" spans="1:11" s="94" customFormat="1" x14ac:dyDescent="0.35">
      <c r="A656" s="11"/>
      <c r="B656" s="11"/>
      <c r="C656" s="11"/>
      <c r="D656" s="11"/>
      <c r="E656" s="96"/>
      <c r="F656" s="97"/>
      <c r="G656" s="96"/>
      <c r="H656" s="96"/>
      <c r="I656" s="97"/>
      <c r="J656" s="97"/>
      <c r="K656" s="97"/>
    </row>
    <row r="657" spans="1:11" s="94" customFormat="1" x14ac:dyDescent="0.35">
      <c r="A657" s="11"/>
      <c r="B657" s="11"/>
      <c r="C657" s="11"/>
      <c r="D657" s="11"/>
      <c r="E657" s="96"/>
      <c r="F657" s="97"/>
      <c r="G657" s="96"/>
      <c r="H657" s="96"/>
      <c r="I657" s="97"/>
      <c r="J657" s="97"/>
      <c r="K657" s="97"/>
    </row>
    <row r="658" spans="1:11" s="94" customFormat="1" x14ac:dyDescent="0.35">
      <c r="A658" s="11"/>
      <c r="B658" s="11"/>
      <c r="C658" s="11"/>
      <c r="D658" s="11"/>
      <c r="E658" s="96"/>
      <c r="F658" s="97"/>
      <c r="G658" s="96"/>
      <c r="H658" s="96"/>
      <c r="I658" s="97"/>
      <c r="J658" s="97"/>
      <c r="K658" s="97"/>
    </row>
    <row r="659" spans="1:11" s="94" customFormat="1" x14ac:dyDescent="0.35">
      <c r="A659" s="11"/>
      <c r="B659" s="11"/>
      <c r="C659" s="11"/>
      <c r="D659" s="11"/>
      <c r="E659" s="96"/>
      <c r="F659" s="97"/>
      <c r="G659" s="96"/>
      <c r="H659" s="96"/>
      <c r="I659" s="97"/>
      <c r="J659" s="97"/>
      <c r="K659" s="97"/>
    </row>
    <row r="660" spans="1:11" s="94" customFormat="1" x14ac:dyDescent="0.35">
      <c r="A660" s="11"/>
      <c r="B660" s="11"/>
      <c r="C660" s="11"/>
      <c r="D660" s="11"/>
      <c r="E660" s="96"/>
      <c r="F660" s="97"/>
      <c r="G660" s="96"/>
      <c r="H660" s="96"/>
      <c r="I660" s="97"/>
      <c r="J660" s="97"/>
      <c r="K660" s="97"/>
    </row>
    <row r="661" spans="1:11" s="94" customFormat="1" x14ac:dyDescent="0.35">
      <c r="A661" s="11"/>
      <c r="B661" s="11"/>
      <c r="C661" s="11"/>
      <c r="D661" s="11"/>
      <c r="E661" s="96"/>
      <c r="F661" s="97"/>
      <c r="G661" s="96"/>
      <c r="H661" s="96"/>
      <c r="I661" s="97"/>
      <c r="J661" s="97"/>
      <c r="K661" s="97"/>
    </row>
    <row r="662" spans="1:11" s="94" customFormat="1" x14ac:dyDescent="0.35">
      <c r="A662" s="11"/>
      <c r="B662" s="11"/>
      <c r="C662" s="11"/>
      <c r="D662" s="11"/>
      <c r="E662" s="96"/>
      <c r="F662" s="97"/>
      <c r="G662" s="96"/>
      <c r="H662" s="96"/>
      <c r="I662" s="97"/>
      <c r="J662" s="97"/>
      <c r="K662" s="97"/>
    </row>
    <row r="663" spans="1:11" s="94" customFormat="1" x14ac:dyDescent="0.35">
      <c r="A663" s="11"/>
      <c r="B663" s="11"/>
      <c r="C663" s="11"/>
      <c r="D663" s="11"/>
      <c r="E663" s="96"/>
      <c r="F663" s="97"/>
      <c r="G663" s="96"/>
      <c r="H663" s="96"/>
      <c r="I663" s="97"/>
      <c r="J663" s="97"/>
      <c r="K663" s="97"/>
    </row>
    <row r="664" spans="1:11" s="94" customFormat="1" x14ac:dyDescent="0.35">
      <c r="A664" s="11"/>
      <c r="B664" s="11"/>
      <c r="C664" s="11"/>
      <c r="D664" s="11"/>
      <c r="E664" s="96"/>
      <c r="F664" s="97"/>
      <c r="G664" s="96"/>
      <c r="H664" s="96"/>
      <c r="I664" s="97"/>
      <c r="J664" s="97"/>
      <c r="K664" s="97"/>
    </row>
    <row r="665" spans="1:11" s="94" customFormat="1" x14ac:dyDescent="0.35">
      <c r="A665" s="11"/>
      <c r="B665" s="11"/>
      <c r="C665" s="11"/>
      <c r="D665" s="11"/>
      <c r="E665" s="96"/>
      <c r="F665" s="97"/>
      <c r="G665" s="96"/>
      <c r="H665" s="96"/>
      <c r="I665" s="97"/>
      <c r="J665" s="97"/>
      <c r="K665" s="97"/>
    </row>
    <row r="666" spans="1:11" s="94" customFormat="1" x14ac:dyDescent="0.35">
      <c r="A666" s="11"/>
      <c r="B666" s="11"/>
      <c r="C666" s="11"/>
      <c r="D666" s="11"/>
      <c r="E666" s="96"/>
      <c r="F666" s="97"/>
      <c r="G666" s="96"/>
      <c r="H666" s="96"/>
      <c r="I666" s="97"/>
      <c r="J666" s="97"/>
      <c r="K666" s="97"/>
    </row>
    <row r="667" spans="1:11" s="94" customFormat="1" x14ac:dyDescent="0.35">
      <c r="A667" s="11"/>
      <c r="B667" s="11"/>
      <c r="C667" s="11"/>
      <c r="D667" s="11"/>
      <c r="E667" s="96"/>
      <c r="F667" s="97"/>
      <c r="G667" s="96"/>
      <c r="H667" s="96"/>
      <c r="I667" s="97"/>
      <c r="J667" s="97"/>
      <c r="K667" s="97"/>
    </row>
    <row r="668" spans="1:11" s="94" customFormat="1" x14ac:dyDescent="0.35">
      <c r="A668" s="11"/>
      <c r="B668" s="11"/>
      <c r="C668" s="11"/>
      <c r="D668" s="11"/>
      <c r="E668" s="96"/>
      <c r="F668" s="97"/>
      <c r="G668" s="96"/>
      <c r="H668" s="96"/>
      <c r="I668" s="97"/>
      <c r="J668" s="97"/>
      <c r="K668" s="97"/>
    </row>
    <row r="669" spans="1:11" s="94" customFormat="1" x14ac:dyDescent="0.35">
      <c r="A669" s="11"/>
      <c r="B669" s="11"/>
      <c r="C669" s="11"/>
      <c r="D669" s="11"/>
      <c r="E669" s="96"/>
      <c r="F669" s="97"/>
      <c r="G669" s="96"/>
      <c r="H669" s="96"/>
      <c r="I669" s="97"/>
      <c r="J669" s="97"/>
      <c r="K669" s="97"/>
    </row>
    <row r="670" spans="1:11" s="94" customFormat="1" x14ac:dyDescent="0.35">
      <c r="A670" s="11"/>
      <c r="B670" s="11"/>
      <c r="C670" s="11"/>
      <c r="D670" s="11"/>
      <c r="E670" s="96"/>
      <c r="F670" s="97"/>
      <c r="G670" s="96"/>
      <c r="H670" s="96"/>
      <c r="I670" s="97"/>
      <c r="J670" s="97"/>
      <c r="K670" s="97"/>
    </row>
    <row r="671" spans="1:11" s="94" customFormat="1" x14ac:dyDescent="0.35">
      <c r="A671" s="11"/>
      <c r="B671" s="11"/>
      <c r="C671" s="11"/>
      <c r="D671" s="11"/>
      <c r="E671" s="96"/>
      <c r="F671" s="97"/>
      <c r="G671" s="96"/>
      <c r="H671" s="96"/>
      <c r="I671" s="97"/>
      <c r="J671" s="97"/>
      <c r="K671" s="97"/>
    </row>
    <row r="672" spans="1:11" s="94" customFormat="1" x14ac:dyDescent="0.35">
      <c r="A672" s="11"/>
      <c r="B672" s="11"/>
      <c r="C672" s="11"/>
      <c r="D672" s="11"/>
      <c r="E672" s="96"/>
      <c r="F672" s="97"/>
      <c r="G672" s="96"/>
      <c r="H672" s="96"/>
      <c r="I672" s="97"/>
      <c r="J672" s="97"/>
      <c r="K672" s="97"/>
    </row>
    <row r="673" spans="1:11" s="94" customFormat="1" x14ac:dyDescent="0.35">
      <c r="A673" s="11"/>
      <c r="B673" s="11"/>
      <c r="C673" s="11"/>
      <c r="D673" s="11"/>
      <c r="E673" s="96"/>
      <c r="F673" s="97"/>
      <c r="G673" s="96"/>
      <c r="H673" s="96"/>
      <c r="I673" s="97"/>
      <c r="J673" s="97"/>
      <c r="K673" s="97"/>
    </row>
    <row r="674" spans="1:11" s="94" customFormat="1" x14ac:dyDescent="0.35">
      <c r="A674" s="11"/>
      <c r="B674" s="11"/>
      <c r="C674" s="11"/>
      <c r="D674" s="11"/>
      <c r="E674" s="96"/>
      <c r="F674" s="97"/>
      <c r="G674" s="96"/>
      <c r="H674" s="96"/>
      <c r="I674" s="97"/>
      <c r="J674" s="97"/>
      <c r="K674" s="97"/>
    </row>
    <row r="675" spans="1:11" s="94" customFormat="1" x14ac:dyDescent="0.35">
      <c r="A675" s="11"/>
      <c r="B675" s="11"/>
      <c r="C675" s="11"/>
      <c r="D675" s="11"/>
      <c r="E675" s="96"/>
      <c r="F675" s="97"/>
      <c r="G675" s="96"/>
      <c r="H675" s="96"/>
      <c r="I675" s="97"/>
      <c r="J675" s="97"/>
      <c r="K675" s="97"/>
    </row>
    <row r="676" spans="1:11" s="94" customFormat="1" x14ac:dyDescent="0.35">
      <c r="A676" s="11"/>
      <c r="B676" s="11"/>
      <c r="C676" s="11"/>
      <c r="D676" s="11"/>
      <c r="E676" s="96"/>
      <c r="F676" s="97"/>
      <c r="G676" s="96"/>
      <c r="H676" s="96"/>
      <c r="I676" s="97"/>
      <c r="J676" s="97"/>
      <c r="K676" s="97"/>
    </row>
    <row r="677" spans="1:11" s="94" customFormat="1" x14ac:dyDescent="0.35">
      <c r="A677" s="11"/>
      <c r="B677" s="11"/>
      <c r="C677" s="11"/>
      <c r="D677" s="11"/>
      <c r="E677" s="96"/>
      <c r="F677" s="97"/>
      <c r="G677" s="96"/>
      <c r="H677" s="96"/>
      <c r="I677" s="97"/>
      <c r="J677" s="97"/>
      <c r="K677" s="97"/>
    </row>
    <row r="678" spans="1:11" s="94" customFormat="1" x14ac:dyDescent="0.35">
      <c r="A678" s="11"/>
      <c r="B678" s="11"/>
      <c r="C678" s="11"/>
      <c r="D678" s="11"/>
      <c r="E678" s="96"/>
      <c r="F678" s="97"/>
      <c r="G678" s="96"/>
      <c r="H678" s="96"/>
      <c r="I678" s="97"/>
      <c r="J678" s="97"/>
      <c r="K678" s="97"/>
    </row>
    <row r="679" spans="1:11" s="94" customFormat="1" x14ac:dyDescent="0.35">
      <c r="A679" s="11"/>
      <c r="B679" s="11"/>
      <c r="C679" s="11"/>
      <c r="D679" s="11"/>
      <c r="E679" s="96"/>
      <c r="F679" s="97"/>
      <c r="G679" s="96"/>
      <c r="H679" s="96"/>
      <c r="I679" s="97"/>
      <c r="J679" s="97"/>
      <c r="K679" s="97"/>
    </row>
    <row r="680" spans="1:11" s="94" customFormat="1" x14ac:dyDescent="0.35">
      <c r="A680" s="11"/>
      <c r="B680" s="11"/>
      <c r="C680" s="11"/>
      <c r="D680" s="11"/>
      <c r="E680" s="96"/>
      <c r="F680" s="97"/>
      <c r="G680" s="96"/>
      <c r="H680" s="96"/>
      <c r="I680" s="97"/>
      <c r="J680" s="97"/>
      <c r="K680" s="97"/>
    </row>
    <row r="681" spans="1:11" s="94" customFormat="1" x14ac:dyDescent="0.35">
      <c r="A681" s="11"/>
      <c r="B681" s="11"/>
      <c r="C681" s="11"/>
      <c r="D681" s="11"/>
      <c r="E681" s="96"/>
      <c r="F681" s="97"/>
      <c r="G681" s="96"/>
      <c r="H681" s="96"/>
      <c r="I681" s="97"/>
      <c r="J681" s="97"/>
      <c r="K681" s="97"/>
    </row>
    <row r="682" spans="1:11" s="94" customFormat="1" x14ac:dyDescent="0.35">
      <c r="A682" s="11"/>
      <c r="B682" s="11"/>
      <c r="C682" s="11"/>
      <c r="D682" s="11"/>
      <c r="E682" s="96"/>
      <c r="F682" s="97"/>
      <c r="G682" s="96"/>
      <c r="H682" s="96"/>
      <c r="I682" s="97"/>
      <c r="J682" s="97"/>
      <c r="K682" s="97"/>
    </row>
    <row r="683" spans="1:11" s="94" customFormat="1" x14ac:dyDescent="0.35">
      <c r="A683" s="11"/>
      <c r="B683" s="11"/>
      <c r="C683" s="11"/>
      <c r="D683" s="11"/>
      <c r="E683" s="96"/>
      <c r="F683" s="97"/>
      <c r="G683" s="96"/>
      <c r="H683" s="96"/>
      <c r="I683" s="97"/>
      <c r="J683" s="97"/>
      <c r="K683" s="97"/>
    </row>
    <row r="684" spans="1:11" s="94" customFormat="1" x14ac:dyDescent="0.35">
      <c r="A684" s="11"/>
      <c r="B684" s="11"/>
      <c r="C684" s="11"/>
      <c r="D684" s="11"/>
      <c r="E684" s="96"/>
      <c r="F684" s="97"/>
      <c r="G684" s="96"/>
      <c r="H684" s="96"/>
      <c r="I684" s="97"/>
      <c r="J684" s="97"/>
      <c r="K684" s="97"/>
    </row>
    <row r="685" spans="1:11" s="94" customFormat="1" x14ac:dyDescent="0.35">
      <c r="A685" s="11"/>
      <c r="B685" s="11"/>
      <c r="C685" s="11"/>
      <c r="D685" s="11"/>
      <c r="E685" s="96"/>
      <c r="F685" s="97"/>
      <c r="G685" s="96"/>
      <c r="H685" s="96"/>
      <c r="I685" s="97"/>
      <c r="J685" s="97"/>
      <c r="K685" s="97"/>
    </row>
    <row r="686" spans="1:11" s="94" customFormat="1" x14ac:dyDescent="0.35">
      <c r="A686" s="11"/>
      <c r="B686" s="11"/>
      <c r="C686" s="11"/>
      <c r="D686" s="11"/>
      <c r="E686" s="96"/>
      <c r="F686" s="97"/>
      <c r="G686" s="96"/>
      <c r="H686" s="96"/>
      <c r="I686" s="97"/>
      <c r="J686" s="97"/>
      <c r="K686" s="97"/>
    </row>
    <row r="687" spans="1:11" s="94" customFormat="1" x14ac:dyDescent="0.35">
      <c r="A687" s="11"/>
      <c r="B687" s="11"/>
      <c r="C687" s="11"/>
      <c r="D687" s="11"/>
      <c r="E687" s="96"/>
      <c r="F687" s="97"/>
      <c r="G687" s="96"/>
      <c r="H687" s="96"/>
      <c r="I687" s="97"/>
      <c r="J687" s="97"/>
      <c r="K687" s="97"/>
    </row>
    <row r="688" spans="1:11" s="94" customFormat="1" x14ac:dyDescent="0.35">
      <c r="A688" s="11"/>
      <c r="B688" s="11"/>
      <c r="C688" s="11"/>
      <c r="D688" s="11"/>
      <c r="E688" s="96"/>
      <c r="F688" s="97"/>
      <c r="G688" s="96"/>
      <c r="H688" s="96"/>
      <c r="I688" s="97"/>
      <c r="J688" s="97"/>
      <c r="K688" s="97"/>
    </row>
    <row r="689" spans="1:11" s="94" customFormat="1" x14ac:dyDescent="0.35">
      <c r="A689" s="11"/>
      <c r="B689" s="11"/>
      <c r="C689" s="11"/>
      <c r="D689" s="11"/>
      <c r="E689" s="96"/>
      <c r="F689" s="97"/>
      <c r="G689" s="96"/>
      <c r="H689" s="96"/>
      <c r="I689" s="97"/>
      <c r="J689" s="97"/>
      <c r="K689" s="97"/>
    </row>
    <row r="690" spans="1:11" s="94" customFormat="1" x14ac:dyDescent="0.35">
      <c r="A690" s="11"/>
      <c r="B690" s="11"/>
      <c r="C690" s="11"/>
      <c r="D690" s="11"/>
      <c r="E690" s="96"/>
      <c r="F690" s="97"/>
      <c r="G690" s="96"/>
      <c r="H690" s="96"/>
      <c r="I690" s="97"/>
      <c r="J690" s="97"/>
      <c r="K690" s="97"/>
    </row>
    <row r="691" spans="1:11" s="94" customFormat="1" x14ac:dyDescent="0.35">
      <c r="A691" s="11"/>
      <c r="B691" s="11"/>
      <c r="C691" s="11"/>
      <c r="D691" s="11"/>
      <c r="E691" s="96"/>
      <c r="F691" s="97"/>
      <c r="G691" s="96"/>
      <c r="H691" s="96"/>
      <c r="I691" s="97"/>
      <c r="J691" s="97"/>
      <c r="K691" s="97"/>
    </row>
    <row r="692" spans="1:11" s="94" customFormat="1" x14ac:dyDescent="0.35">
      <c r="A692" s="11"/>
      <c r="B692" s="11"/>
      <c r="C692" s="11"/>
      <c r="D692" s="11"/>
      <c r="E692" s="96"/>
      <c r="F692" s="97"/>
      <c r="G692" s="96"/>
      <c r="H692" s="96"/>
      <c r="I692" s="97"/>
      <c r="J692" s="97"/>
      <c r="K692" s="97"/>
    </row>
    <row r="693" spans="1:11" s="94" customFormat="1" x14ac:dyDescent="0.35">
      <c r="A693" s="11"/>
      <c r="B693" s="11"/>
      <c r="C693" s="11"/>
      <c r="D693" s="11"/>
      <c r="E693" s="96"/>
      <c r="F693" s="97"/>
      <c r="G693" s="96"/>
      <c r="H693" s="96"/>
      <c r="I693" s="97"/>
      <c r="J693" s="97"/>
      <c r="K693" s="97"/>
    </row>
    <row r="694" spans="1:11" s="94" customFormat="1" x14ac:dyDescent="0.35">
      <c r="A694" s="11"/>
      <c r="B694" s="11"/>
      <c r="C694" s="11"/>
      <c r="D694" s="11"/>
      <c r="E694" s="96"/>
      <c r="F694" s="97"/>
      <c r="G694" s="96"/>
      <c r="H694" s="96"/>
      <c r="I694" s="97"/>
      <c r="J694" s="97"/>
      <c r="K694" s="97"/>
    </row>
    <row r="695" spans="1:11" s="94" customFormat="1" x14ac:dyDescent="0.35">
      <c r="A695" s="11"/>
      <c r="B695" s="11"/>
      <c r="C695" s="11"/>
      <c r="D695" s="11"/>
      <c r="E695" s="96"/>
      <c r="F695" s="97"/>
      <c r="G695" s="96"/>
      <c r="H695" s="96"/>
      <c r="I695" s="97"/>
      <c r="J695" s="97"/>
      <c r="K695" s="97"/>
    </row>
    <row r="696" spans="1:11" s="94" customFormat="1" x14ac:dyDescent="0.35">
      <c r="A696" s="11"/>
      <c r="B696" s="11"/>
      <c r="C696" s="11"/>
      <c r="D696" s="11"/>
      <c r="E696" s="96"/>
      <c r="F696" s="97"/>
      <c r="G696" s="96"/>
      <c r="H696" s="96"/>
      <c r="I696" s="97"/>
      <c r="J696" s="97"/>
      <c r="K696" s="97"/>
    </row>
    <row r="697" spans="1:11" s="94" customFormat="1" x14ac:dyDescent="0.35">
      <c r="A697" s="11"/>
      <c r="B697" s="11"/>
      <c r="C697" s="11"/>
      <c r="D697" s="11"/>
      <c r="E697" s="96"/>
      <c r="F697" s="97"/>
      <c r="G697" s="96"/>
      <c r="H697" s="96"/>
      <c r="I697" s="97"/>
      <c r="J697" s="97"/>
      <c r="K697" s="97"/>
    </row>
    <row r="698" spans="1:11" s="94" customFormat="1" x14ac:dyDescent="0.35">
      <c r="A698" s="11"/>
      <c r="B698" s="11"/>
      <c r="C698" s="11"/>
      <c r="D698" s="11"/>
      <c r="E698" s="96"/>
      <c r="F698" s="97"/>
      <c r="G698" s="96"/>
      <c r="H698" s="96"/>
      <c r="I698" s="97"/>
      <c r="J698" s="97"/>
      <c r="K698" s="97"/>
    </row>
    <row r="699" spans="1:11" s="94" customFormat="1" x14ac:dyDescent="0.35">
      <c r="A699" s="11"/>
      <c r="B699" s="11"/>
      <c r="C699" s="11"/>
      <c r="D699" s="11"/>
      <c r="E699" s="96"/>
      <c r="F699" s="97"/>
      <c r="G699" s="96"/>
      <c r="H699" s="96"/>
      <c r="I699" s="97"/>
      <c r="J699" s="97"/>
      <c r="K699" s="97"/>
    </row>
    <row r="700" spans="1:11" s="94" customFormat="1" x14ac:dyDescent="0.35">
      <c r="A700" s="11"/>
      <c r="B700" s="11"/>
      <c r="C700" s="11"/>
      <c r="D700" s="11"/>
      <c r="E700" s="96"/>
      <c r="F700" s="97"/>
      <c r="G700" s="96"/>
      <c r="H700" s="96"/>
      <c r="I700" s="97"/>
      <c r="J700" s="97"/>
      <c r="K700" s="97"/>
    </row>
    <row r="701" spans="1:11" s="94" customFormat="1" x14ac:dyDescent="0.35">
      <c r="A701" s="11"/>
      <c r="B701" s="11"/>
      <c r="C701" s="11"/>
      <c r="D701" s="11"/>
      <c r="E701" s="96"/>
      <c r="F701" s="97"/>
      <c r="G701" s="96"/>
      <c r="H701" s="96"/>
      <c r="I701" s="97"/>
      <c r="J701" s="97"/>
      <c r="K701" s="97"/>
    </row>
    <row r="702" spans="1:11" s="94" customFormat="1" x14ac:dyDescent="0.35">
      <c r="A702" s="11"/>
      <c r="B702" s="11"/>
      <c r="C702" s="11"/>
      <c r="D702" s="11"/>
      <c r="E702" s="96"/>
      <c r="F702" s="97"/>
      <c r="G702" s="96"/>
      <c r="H702" s="96"/>
      <c r="I702" s="97"/>
      <c r="J702" s="97"/>
      <c r="K702" s="97"/>
    </row>
    <row r="703" spans="1:11" s="94" customFormat="1" x14ac:dyDescent="0.35">
      <c r="A703" s="11"/>
      <c r="B703" s="11"/>
      <c r="C703" s="11"/>
      <c r="D703" s="11"/>
      <c r="E703" s="96"/>
      <c r="F703" s="97"/>
      <c r="G703" s="96"/>
      <c r="H703" s="96"/>
      <c r="I703" s="97"/>
      <c r="J703" s="97"/>
      <c r="K703" s="97"/>
    </row>
    <row r="704" spans="1:11" s="94" customFormat="1" x14ac:dyDescent="0.35">
      <c r="A704" s="11"/>
      <c r="B704" s="11"/>
      <c r="C704" s="11"/>
      <c r="D704" s="11"/>
      <c r="E704" s="96"/>
      <c r="F704" s="97"/>
      <c r="G704" s="96"/>
      <c r="H704" s="96"/>
      <c r="I704" s="97"/>
      <c r="J704" s="97"/>
      <c r="K704" s="97"/>
    </row>
    <row r="705" spans="1:11" s="94" customFormat="1" x14ac:dyDescent="0.35">
      <c r="A705" s="11"/>
      <c r="B705" s="11"/>
      <c r="C705" s="11"/>
      <c r="D705" s="11"/>
      <c r="E705" s="96"/>
      <c r="F705" s="97"/>
      <c r="G705" s="96"/>
      <c r="H705" s="96"/>
      <c r="I705" s="97"/>
      <c r="J705" s="97"/>
      <c r="K705" s="97"/>
    </row>
    <row r="706" spans="1:11" s="94" customFormat="1" x14ac:dyDescent="0.35">
      <c r="A706" s="11"/>
      <c r="B706" s="11"/>
      <c r="C706" s="11"/>
      <c r="D706" s="11"/>
      <c r="E706" s="96"/>
      <c r="F706" s="97"/>
      <c r="G706" s="96"/>
      <c r="H706" s="96"/>
      <c r="I706" s="97"/>
      <c r="J706" s="97"/>
      <c r="K706" s="97"/>
    </row>
    <row r="707" spans="1:11" s="94" customFormat="1" x14ac:dyDescent="0.35">
      <c r="A707" s="11"/>
      <c r="B707" s="11"/>
      <c r="C707" s="11"/>
      <c r="D707" s="11"/>
      <c r="E707" s="96"/>
      <c r="F707" s="97"/>
      <c r="G707" s="96"/>
      <c r="H707" s="96"/>
      <c r="I707" s="97"/>
      <c r="J707" s="97"/>
      <c r="K707" s="97"/>
    </row>
    <row r="708" spans="1:11" s="94" customFormat="1" x14ac:dyDescent="0.35">
      <c r="A708" s="11"/>
      <c r="B708" s="11"/>
      <c r="C708" s="11"/>
      <c r="D708" s="11"/>
      <c r="E708" s="96"/>
      <c r="F708" s="97"/>
      <c r="G708" s="96"/>
      <c r="H708" s="96"/>
      <c r="I708" s="97"/>
      <c r="J708" s="97"/>
      <c r="K708" s="97"/>
    </row>
    <row r="709" spans="1:11" s="94" customFormat="1" x14ac:dyDescent="0.35">
      <c r="A709" s="11"/>
      <c r="B709" s="11"/>
      <c r="C709" s="11"/>
      <c r="D709" s="11"/>
      <c r="E709" s="96"/>
      <c r="F709" s="97"/>
      <c r="G709" s="96"/>
      <c r="H709" s="96"/>
      <c r="I709" s="97"/>
      <c r="J709" s="97"/>
      <c r="K709" s="97"/>
    </row>
    <row r="710" spans="1:11" s="94" customFormat="1" x14ac:dyDescent="0.35">
      <c r="A710" s="11"/>
      <c r="B710" s="11"/>
      <c r="C710" s="11"/>
      <c r="D710" s="11"/>
      <c r="E710" s="96"/>
      <c r="F710" s="97"/>
      <c r="G710" s="96"/>
      <c r="H710" s="96"/>
      <c r="I710" s="97"/>
      <c r="J710" s="97"/>
      <c r="K710" s="97"/>
    </row>
    <row r="711" spans="1:11" s="94" customFormat="1" x14ac:dyDescent="0.35">
      <c r="A711" s="11"/>
      <c r="B711" s="11"/>
      <c r="C711" s="11"/>
      <c r="D711" s="11"/>
      <c r="E711" s="96"/>
      <c r="F711" s="97"/>
      <c r="G711" s="96"/>
      <c r="H711" s="96"/>
      <c r="I711" s="97"/>
      <c r="J711" s="97"/>
      <c r="K711" s="97"/>
    </row>
    <row r="712" spans="1:11" s="94" customFormat="1" x14ac:dyDescent="0.35">
      <c r="A712" s="11"/>
      <c r="B712" s="11"/>
      <c r="C712" s="11"/>
      <c r="D712" s="11"/>
      <c r="E712" s="96"/>
      <c r="F712" s="97"/>
      <c r="G712" s="96"/>
      <c r="H712" s="96"/>
      <c r="I712" s="97"/>
      <c r="J712" s="97"/>
      <c r="K712" s="97"/>
    </row>
    <row r="713" spans="1:11" s="94" customFormat="1" x14ac:dyDescent="0.35">
      <c r="A713" s="11"/>
      <c r="B713" s="11"/>
      <c r="C713" s="11"/>
      <c r="D713" s="11"/>
      <c r="E713" s="96"/>
      <c r="F713" s="97"/>
      <c r="G713" s="96"/>
      <c r="H713" s="96"/>
      <c r="I713" s="97"/>
      <c r="J713" s="97"/>
      <c r="K713" s="97"/>
    </row>
    <row r="714" spans="1:11" s="94" customFormat="1" x14ac:dyDescent="0.35">
      <c r="A714" s="11"/>
      <c r="B714" s="11"/>
      <c r="C714" s="11"/>
      <c r="D714" s="11"/>
      <c r="E714" s="96"/>
      <c r="F714" s="97"/>
      <c r="G714" s="96"/>
      <c r="H714" s="96"/>
      <c r="I714" s="97"/>
      <c r="J714" s="97"/>
      <c r="K714" s="97"/>
    </row>
    <row r="715" spans="1:11" s="94" customFormat="1" x14ac:dyDescent="0.35">
      <c r="A715" s="11"/>
      <c r="B715" s="11"/>
      <c r="C715" s="11"/>
      <c r="D715" s="11"/>
      <c r="E715" s="96"/>
      <c r="F715" s="97"/>
      <c r="G715" s="96"/>
      <c r="H715" s="96"/>
      <c r="I715" s="97"/>
      <c r="J715" s="97"/>
      <c r="K715" s="97"/>
    </row>
    <row r="716" spans="1:11" s="94" customFormat="1" x14ac:dyDescent="0.35">
      <c r="A716" s="11"/>
      <c r="B716" s="11"/>
      <c r="C716" s="11"/>
      <c r="D716" s="11"/>
      <c r="E716" s="96"/>
      <c r="F716" s="97"/>
      <c r="G716" s="96"/>
      <c r="H716" s="96"/>
      <c r="I716" s="97"/>
      <c r="J716" s="97"/>
      <c r="K716" s="97"/>
    </row>
    <row r="717" spans="1:11" s="94" customFormat="1" x14ac:dyDescent="0.35">
      <c r="A717" s="11"/>
      <c r="B717" s="11"/>
      <c r="C717" s="11"/>
      <c r="D717" s="11"/>
      <c r="E717" s="96"/>
      <c r="F717" s="97"/>
      <c r="G717" s="96"/>
      <c r="H717" s="96"/>
      <c r="I717" s="97"/>
      <c r="J717" s="97"/>
      <c r="K717" s="97"/>
    </row>
    <row r="718" spans="1:11" s="94" customFormat="1" x14ac:dyDescent="0.35">
      <c r="A718" s="11"/>
      <c r="B718" s="11"/>
      <c r="C718" s="11"/>
      <c r="D718" s="11"/>
      <c r="E718" s="96"/>
      <c r="F718" s="97"/>
      <c r="G718" s="96"/>
      <c r="H718" s="96"/>
      <c r="I718" s="97"/>
      <c r="J718" s="97"/>
      <c r="K718" s="97"/>
    </row>
    <row r="719" spans="1:11" s="94" customFormat="1" x14ac:dyDescent="0.35">
      <c r="A719" s="11"/>
      <c r="B719" s="11"/>
      <c r="C719" s="11"/>
      <c r="D719" s="11"/>
      <c r="E719" s="96"/>
      <c r="F719" s="97"/>
      <c r="G719" s="96"/>
      <c r="H719" s="96"/>
      <c r="I719" s="97"/>
      <c r="J719" s="97"/>
      <c r="K719" s="97"/>
    </row>
    <row r="720" spans="1:11" s="94" customFormat="1" x14ac:dyDescent="0.35">
      <c r="A720" s="11"/>
      <c r="B720" s="11"/>
      <c r="C720" s="11"/>
      <c r="D720" s="11"/>
      <c r="E720" s="96"/>
      <c r="F720" s="97"/>
      <c r="G720" s="96"/>
      <c r="H720" s="96"/>
      <c r="I720" s="97"/>
      <c r="J720" s="97"/>
      <c r="K720" s="97"/>
    </row>
    <row r="721" spans="1:11" s="94" customFormat="1" x14ac:dyDescent="0.35">
      <c r="A721" s="11"/>
      <c r="B721" s="11"/>
      <c r="C721" s="11"/>
      <c r="D721" s="11"/>
      <c r="E721" s="96"/>
      <c r="F721" s="97"/>
      <c r="G721" s="96"/>
      <c r="H721" s="96"/>
      <c r="I721" s="97"/>
      <c r="J721" s="97"/>
      <c r="K721" s="97"/>
    </row>
    <row r="722" spans="1:11" s="94" customFormat="1" x14ac:dyDescent="0.35">
      <c r="A722" s="11"/>
      <c r="B722" s="11"/>
      <c r="C722" s="11"/>
      <c r="D722" s="11"/>
      <c r="E722" s="96"/>
      <c r="F722" s="97"/>
      <c r="G722" s="96"/>
      <c r="H722" s="96"/>
      <c r="I722" s="97"/>
      <c r="J722" s="97"/>
      <c r="K722" s="97"/>
    </row>
    <row r="723" spans="1:11" s="94" customFormat="1" x14ac:dyDescent="0.35">
      <c r="A723" s="11"/>
      <c r="B723" s="11"/>
      <c r="C723" s="11"/>
      <c r="D723" s="11"/>
      <c r="E723" s="96"/>
      <c r="F723" s="97"/>
      <c r="G723" s="96"/>
      <c r="H723" s="96"/>
      <c r="I723" s="97"/>
      <c r="J723" s="97"/>
      <c r="K723" s="97"/>
    </row>
    <row r="724" spans="1:11" s="94" customFormat="1" x14ac:dyDescent="0.35">
      <c r="A724" s="11"/>
      <c r="B724" s="11"/>
      <c r="C724" s="11"/>
      <c r="D724" s="11"/>
      <c r="E724" s="96"/>
      <c r="F724" s="97"/>
      <c r="G724" s="96"/>
      <c r="H724" s="96"/>
      <c r="I724" s="97"/>
      <c r="J724" s="97"/>
      <c r="K724" s="97"/>
    </row>
    <row r="725" spans="1:11" s="94" customFormat="1" x14ac:dyDescent="0.35">
      <c r="A725" s="11"/>
      <c r="B725" s="11"/>
      <c r="C725" s="11"/>
      <c r="D725" s="11"/>
      <c r="E725" s="96"/>
      <c r="F725" s="97"/>
      <c r="G725" s="96"/>
      <c r="H725" s="96"/>
      <c r="I725" s="97"/>
      <c r="J725" s="97"/>
      <c r="K725" s="97"/>
    </row>
    <row r="726" spans="1:11" s="94" customFormat="1" x14ac:dyDescent="0.35">
      <c r="A726" s="11"/>
      <c r="B726" s="11"/>
      <c r="C726" s="11"/>
      <c r="D726" s="11"/>
      <c r="E726" s="96"/>
      <c r="F726" s="97"/>
      <c r="G726" s="96"/>
      <c r="H726" s="96"/>
      <c r="I726" s="97"/>
      <c r="J726" s="97"/>
      <c r="K726" s="97"/>
    </row>
    <row r="727" spans="1:11" s="94" customFormat="1" x14ac:dyDescent="0.35">
      <c r="A727" s="11"/>
      <c r="B727" s="11"/>
      <c r="C727" s="11"/>
      <c r="D727" s="11"/>
      <c r="E727" s="96"/>
      <c r="F727" s="97"/>
      <c r="G727" s="96"/>
      <c r="H727" s="96"/>
      <c r="I727" s="97"/>
      <c r="J727" s="97"/>
      <c r="K727" s="97"/>
    </row>
    <row r="728" spans="1:11" s="94" customFormat="1" x14ac:dyDescent="0.35">
      <c r="A728" s="11"/>
      <c r="B728" s="11"/>
      <c r="C728" s="11"/>
      <c r="D728" s="11"/>
      <c r="E728" s="96"/>
      <c r="F728" s="97"/>
      <c r="G728" s="96"/>
      <c r="H728" s="96"/>
      <c r="I728" s="97"/>
      <c r="J728" s="97"/>
      <c r="K728" s="97"/>
    </row>
    <row r="729" spans="1:11" s="94" customFormat="1" x14ac:dyDescent="0.35">
      <c r="A729" s="11"/>
      <c r="B729" s="11"/>
      <c r="C729" s="11"/>
      <c r="D729" s="11"/>
      <c r="E729" s="96"/>
      <c r="F729" s="97"/>
      <c r="G729" s="96"/>
      <c r="H729" s="96"/>
      <c r="I729" s="97"/>
      <c r="J729" s="97"/>
      <c r="K729" s="97"/>
    </row>
    <row r="730" spans="1:11" s="94" customFormat="1" x14ac:dyDescent="0.35">
      <c r="A730" s="11"/>
      <c r="B730" s="11"/>
      <c r="C730" s="11"/>
      <c r="D730" s="11"/>
      <c r="E730" s="96"/>
      <c r="F730" s="97"/>
      <c r="G730" s="96"/>
      <c r="H730" s="96"/>
      <c r="I730" s="97"/>
      <c r="J730" s="97"/>
      <c r="K730" s="97"/>
    </row>
    <row r="731" spans="1:11" s="94" customFormat="1" x14ac:dyDescent="0.35">
      <c r="A731" s="11"/>
      <c r="B731" s="11"/>
      <c r="C731" s="11"/>
      <c r="D731" s="11"/>
      <c r="E731" s="96"/>
      <c r="F731" s="97"/>
      <c r="G731" s="96"/>
      <c r="H731" s="96"/>
      <c r="I731" s="97"/>
      <c r="J731" s="97"/>
      <c r="K731" s="97"/>
    </row>
    <row r="732" spans="1:11" s="94" customFormat="1" x14ac:dyDescent="0.35">
      <c r="A732" s="11"/>
      <c r="B732" s="11"/>
      <c r="C732" s="11"/>
      <c r="D732" s="11"/>
      <c r="E732" s="96"/>
      <c r="F732" s="97"/>
      <c r="G732" s="96"/>
      <c r="H732" s="96"/>
      <c r="I732" s="97"/>
      <c r="J732" s="97"/>
      <c r="K732" s="97"/>
    </row>
    <row r="733" spans="1:11" s="94" customFormat="1" x14ac:dyDescent="0.35">
      <c r="A733" s="11"/>
      <c r="B733" s="11"/>
      <c r="C733" s="11"/>
      <c r="D733" s="11"/>
      <c r="E733" s="96"/>
      <c r="F733" s="97"/>
      <c r="G733" s="96"/>
      <c r="H733" s="96"/>
      <c r="I733" s="97"/>
      <c r="J733" s="97"/>
      <c r="K733" s="97"/>
    </row>
    <row r="734" spans="1:11" s="94" customFormat="1" x14ac:dyDescent="0.35">
      <c r="A734" s="11"/>
      <c r="B734" s="11"/>
      <c r="C734" s="11"/>
      <c r="D734" s="11"/>
      <c r="E734" s="96"/>
      <c r="F734" s="97"/>
      <c r="G734" s="96"/>
      <c r="H734" s="96"/>
      <c r="I734" s="97"/>
      <c r="J734" s="97"/>
      <c r="K734" s="97"/>
    </row>
    <row r="735" spans="1:11" s="94" customFormat="1" x14ac:dyDescent="0.35">
      <c r="A735" s="11"/>
      <c r="B735" s="11"/>
      <c r="C735" s="11"/>
      <c r="D735" s="11"/>
      <c r="E735" s="96"/>
      <c r="F735" s="97"/>
      <c r="G735" s="96"/>
      <c r="H735" s="96"/>
      <c r="I735" s="97"/>
      <c r="J735" s="97"/>
      <c r="K735" s="97"/>
    </row>
    <row r="736" spans="1:11" s="94" customFormat="1" x14ac:dyDescent="0.35">
      <c r="A736" s="11"/>
      <c r="B736" s="11"/>
      <c r="C736" s="11"/>
      <c r="D736" s="11"/>
      <c r="E736" s="96"/>
      <c r="F736" s="97"/>
      <c r="G736" s="96"/>
      <c r="H736" s="96"/>
      <c r="I736" s="97"/>
      <c r="J736" s="97"/>
      <c r="K736" s="97"/>
    </row>
    <row r="737" spans="1:11" s="94" customFormat="1" x14ac:dyDescent="0.35">
      <c r="A737" s="11"/>
      <c r="B737" s="11"/>
      <c r="C737" s="11"/>
      <c r="D737" s="11"/>
      <c r="E737" s="96"/>
      <c r="F737" s="97"/>
      <c r="G737" s="96"/>
      <c r="H737" s="96"/>
      <c r="I737" s="97"/>
      <c r="J737" s="97"/>
      <c r="K737" s="97"/>
    </row>
    <row r="738" spans="1:11" s="94" customFormat="1" x14ac:dyDescent="0.35">
      <c r="A738" s="11"/>
      <c r="B738" s="11"/>
      <c r="C738" s="11"/>
      <c r="D738" s="11"/>
      <c r="E738" s="96"/>
      <c r="F738" s="97"/>
      <c r="G738" s="96"/>
      <c r="H738" s="96"/>
      <c r="I738" s="97"/>
      <c r="J738" s="97"/>
      <c r="K738" s="97"/>
    </row>
    <row r="739" spans="1:11" s="94" customFormat="1" x14ac:dyDescent="0.35">
      <c r="A739" s="11"/>
      <c r="B739" s="11"/>
      <c r="C739" s="11"/>
      <c r="D739" s="11"/>
      <c r="E739" s="96"/>
      <c r="F739" s="97"/>
      <c r="G739" s="96"/>
      <c r="H739" s="96"/>
      <c r="I739" s="97"/>
      <c r="J739" s="97"/>
      <c r="K739" s="97"/>
    </row>
    <row r="740" spans="1:11" s="94" customFormat="1" x14ac:dyDescent="0.35">
      <c r="A740" s="11"/>
      <c r="B740" s="11"/>
      <c r="C740" s="11"/>
      <c r="D740" s="11"/>
      <c r="E740" s="96"/>
      <c r="F740" s="97"/>
      <c r="G740" s="96"/>
      <c r="H740" s="96"/>
      <c r="I740" s="97"/>
      <c r="J740" s="97"/>
      <c r="K740" s="97"/>
    </row>
    <row r="741" spans="1:11" s="94" customFormat="1" x14ac:dyDescent="0.35">
      <c r="A741" s="11"/>
      <c r="B741" s="11"/>
      <c r="C741" s="11"/>
      <c r="D741" s="11"/>
      <c r="E741" s="96"/>
      <c r="F741" s="97"/>
      <c r="G741" s="96"/>
      <c r="H741" s="96"/>
      <c r="I741" s="97"/>
      <c r="J741" s="97"/>
      <c r="K741" s="97"/>
    </row>
    <row r="742" spans="1:11" s="94" customFormat="1" x14ac:dyDescent="0.35">
      <c r="A742" s="11"/>
      <c r="B742" s="11"/>
      <c r="C742" s="11"/>
      <c r="D742" s="11"/>
      <c r="E742" s="96"/>
      <c r="F742" s="97"/>
      <c r="G742" s="96"/>
      <c r="H742" s="96"/>
      <c r="I742" s="97"/>
      <c r="J742" s="97"/>
      <c r="K742" s="97"/>
    </row>
    <row r="743" spans="1:11" s="94" customFormat="1" x14ac:dyDescent="0.35">
      <c r="A743" s="11"/>
      <c r="B743" s="11"/>
      <c r="C743" s="11"/>
      <c r="D743" s="11"/>
      <c r="E743" s="96"/>
      <c r="F743" s="97"/>
      <c r="G743" s="96"/>
      <c r="H743" s="96"/>
      <c r="I743" s="97"/>
      <c r="J743" s="97"/>
      <c r="K743" s="97"/>
    </row>
    <row r="744" spans="1:11" s="94" customFormat="1" x14ac:dyDescent="0.35">
      <c r="A744" s="11"/>
      <c r="B744" s="11"/>
      <c r="C744" s="11"/>
      <c r="D744" s="11"/>
      <c r="E744" s="96"/>
      <c r="F744" s="97"/>
      <c r="G744" s="96"/>
      <c r="H744" s="96"/>
      <c r="I744" s="97"/>
      <c r="J744" s="97"/>
      <c r="K744" s="97"/>
    </row>
    <row r="745" spans="1:11" s="94" customFormat="1" x14ac:dyDescent="0.35">
      <c r="A745" s="11"/>
      <c r="B745" s="11"/>
      <c r="C745" s="11"/>
      <c r="D745" s="11"/>
      <c r="E745" s="96"/>
      <c r="F745" s="97"/>
      <c r="G745" s="96"/>
      <c r="H745" s="96"/>
      <c r="I745" s="97"/>
      <c r="J745" s="97"/>
      <c r="K745" s="97"/>
    </row>
    <row r="746" spans="1:11" s="94" customFormat="1" x14ac:dyDescent="0.35">
      <c r="A746" s="11"/>
      <c r="B746" s="11"/>
      <c r="C746" s="11"/>
      <c r="D746" s="11"/>
      <c r="E746" s="96"/>
      <c r="F746" s="97"/>
      <c r="G746" s="96"/>
      <c r="H746" s="96"/>
      <c r="I746" s="97"/>
      <c r="J746" s="97"/>
      <c r="K746" s="97"/>
    </row>
    <row r="747" spans="1:11" s="94" customFormat="1" x14ac:dyDescent="0.35">
      <c r="A747" s="11"/>
      <c r="B747" s="11"/>
      <c r="C747" s="11"/>
      <c r="D747" s="11"/>
      <c r="E747" s="96"/>
      <c r="F747" s="97"/>
      <c r="G747" s="96"/>
      <c r="H747" s="96"/>
      <c r="I747" s="97"/>
      <c r="J747" s="97"/>
      <c r="K747" s="97"/>
    </row>
    <row r="748" spans="1:11" s="94" customFormat="1" x14ac:dyDescent="0.35">
      <c r="A748" s="11"/>
      <c r="B748" s="11"/>
      <c r="C748" s="11"/>
      <c r="D748" s="11"/>
      <c r="E748" s="96"/>
      <c r="F748" s="97"/>
      <c r="G748" s="96"/>
      <c r="H748" s="96"/>
      <c r="I748" s="97"/>
      <c r="J748" s="97"/>
      <c r="K748" s="97"/>
    </row>
    <row r="749" spans="1:11" s="94" customFormat="1" x14ac:dyDescent="0.35">
      <c r="A749" s="11"/>
      <c r="B749" s="11"/>
      <c r="C749" s="11"/>
      <c r="D749" s="11"/>
      <c r="E749" s="96"/>
      <c r="F749" s="97"/>
      <c r="G749" s="96"/>
      <c r="H749" s="96"/>
      <c r="I749" s="97"/>
      <c r="J749" s="97"/>
      <c r="K749" s="97"/>
    </row>
    <row r="750" spans="1:11" s="94" customFormat="1" x14ac:dyDescent="0.35">
      <c r="A750" s="11"/>
      <c r="B750" s="11"/>
      <c r="C750" s="11"/>
      <c r="D750" s="11"/>
      <c r="E750" s="96"/>
      <c r="F750" s="97"/>
      <c r="G750" s="96"/>
      <c r="H750" s="96"/>
      <c r="I750" s="97"/>
      <c r="J750" s="97"/>
      <c r="K750" s="97"/>
    </row>
    <row r="751" spans="1:11" s="94" customFormat="1" x14ac:dyDescent="0.35">
      <c r="A751" s="11"/>
      <c r="B751" s="11"/>
      <c r="C751" s="11"/>
      <c r="D751" s="11"/>
      <c r="E751" s="96"/>
      <c r="F751" s="97"/>
      <c r="G751" s="96"/>
      <c r="H751" s="96"/>
      <c r="I751" s="97"/>
      <c r="J751" s="97"/>
      <c r="K751" s="97"/>
    </row>
    <row r="752" spans="1:11" s="94" customFormat="1" x14ac:dyDescent="0.35">
      <c r="A752" s="11"/>
      <c r="B752" s="11"/>
      <c r="C752" s="11"/>
      <c r="D752" s="11"/>
      <c r="E752" s="96"/>
      <c r="F752" s="97"/>
      <c r="G752" s="96"/>
      <c r="H752" s="96"/>
      <c r="I752" s="97"/>
      <c r="J752" s="97"/>
      <c r="K752" s="97"/>
    </row>
    <row r="753" spans="1:11" s="94" customFormat="1" x14ac:dyDescent="0.35">
      <c r="A753" s="11"/>
      <c r="B753" s="11"/>
      <c r="C753" s="11"/>
      <c r="D753" s="11"/>
      <c r="E753" s="96"/>
      <c r="F753" s="97"/>
      <c r="G753" s="96"/>
      <c r="H753" s="96"/>
      <c r="I753" s="97"/>
      <c r="J753" s="97"/>
      <c r="K753" s="97"/>
    </row>
    <row r="754" spans="1:11" s="94" customFormat="1" x14ac:dyDescent="0.35">
      <c r="A754" s="11"/>
      <c r="B754" s="11"/>
      <c r="C754" s="11"/>
      <c r="D754" s="11"/>
      <c r="E754" s="96"/>
      <c r="F754" s="97"/>
      <c r="G754" s="96"/>
      <c r="H754" s="96"/>
      <c r="I754" s="97"/>
      <c r="J754" s="97"/>
      <c r="K754" s="97"/>
    </row>
    <row r="755" spans="1:11" s="94" customFormat="1" x14ac:dyDescent="0.35">
      <c r="A755" s="11"/>
      <c r="B755" s="11"/>
      <c r="C755" s="11"/>
      <c r="D755" s="11"/>
      <c r="E755" s="96"/>
      <c r="F755" s="97"/>
      <c r="G755" s="96"/>
      <c r="H755" s="96"/>
      <c r="I755" s="97"/>
      <c r="J755" s="97"/>
      <c r="K755" s="97"/>
    </row>
    <row r="756" spans="1:11" s="94" customFormat="1" x14ac:dyDescent="0.35">
      <c r="A756" s="11"/>
      <c r="B756" s="11"/>
      <c r="C756" s="11"/>
      <c r="D756" s="11"/>
      <c r="E756" s="96"/>
      <c r="F756" s="97"/>
      <c r="G756" s="96"/>
      <c r="H756" s="96"/>
      <c r="I756" s="97"/>
      <c r="J756" s="97"/>
      <c r="K756" s="97"/>
    </row>
    <row r="757" spans="1:11" s="94" customFormat="1" x14ac:dyDescent="0.35">
      <c r="A757" s="11"/>
      <c r="B757" s="11"/>
      <c r="C757" s="11"/>
      <c r="D757" s="11"/>
      <c r="E757" s="96"/>
      <c r="F757" s="97"/>
      <c r="G757" s="96"/>
      <c r="H757" s="96"/>
      <c r="I757" s="97"/>
      <c r="J757" s="97"/>
      <c r="K757" s="97"/>
    </row>
    <row r="758" spans="1:11" s="94" customFormat="1" x14ac:dyDescent="0.35">
      <c r="A758" s="11"/>
      <c r="B758" s="11"/>
      <c r="C758" s="11"/>
      <c r="D758" s="11"/>
      <c r="E758" s="96"/>
      <c r="F758" s="97"/>
      <c r="G758" s="96"/>
      <c r="H758" s="96"/>
      <c r="I758" s="97"/>
      <c r="J758" s="97"/>
      <c r="K758" s="97"/>
    </row>
    <row r="759" spans="1:11" s="94" customFormat="1" x14ac:dyDescent="0.35">
      <c r="A759" s="11"/>
      <c r="B759" s="11"/>
      <c r="C759" s="11"/>
      <c r="D759" s="11"/>
      <c r="E759" s="96"/>
      <c r="F759" s="97"/>
      <c r="G759" s="96"/>
      <c r="H759" s="96"/>
      <c r="I759" s="97"/>
      <c r="J759" s="97"/>
      <c r="K759" s="97"/>
    </row>
    <row r="760" spans="1:11" s="94" customFormat="1" x14ac:dyDescent="0.35">
      <c r="A760" s="11"/>
      <c r="B760" s="11"/>
      <c r="C760" s="11"/>
      <c r="D760" s="11"/>
      <c r="E760" s="96"/>
      <c r="F760" s="97"/>
      <c r="G760" s="96"/>
      <c r="H760" s="96"/>
      <c r="I760" s="97"/>
      <c r="J760" s="97"/>
      <c r="K760" s="97"/>
    </row>
    <row r="761" spans="1:11" s="94" customFormat="1" x14ac:dyDescent="0.35">
      <c r="A761" s="11"/>
      <c r="B761" s="11"/>
      <c r="C761" s="11"/>
      <c r="D761" s="11"/>
      <c r="E761" s="96"/>
      <c r="F761" s="97"/>
      <c r="G761" s="96"/>
      <c r="H761" s="96"/>
      <c r="I761" s="97"/>
      <c r="J761" s="97"/>
      <c r="K761" s="97"/>
    </row>
    <row r="762" spans="1:11" s="94" customFormat="1" x14ac:dyDescent="0.35">
      <c r="A762" s="11"/>
      <c r="B762" s="11"/>
      <c r="C762" s="11"/>
      <c r="D762" s="11"/>
      <c r="E762" s="96"/>
      <c r="F762" s="97"/>
      <c r="G762" s="96"/>
      <c r="H762" s="96"/>
      <c r="I762" s="97"/>
      <c r="J762" s="97"/>
      <c r="K762" s="97"/>
    </row>
    <row r="763" spans="1:11" s="94" customFormat="1" x14ac:dyDescent="0.35">
      <c r="A763" s="11"/>
      <c r="B763" s="11"/>
      <c r="C763" s="11"/>
      <c r="D763" s="11"/>
      <c r="E763" s="96"/>
      <c r="F763" s="97"/>
      <c r="G763" s="96"/>
      <c r="H763" s="96"/>
      <c r="I763" s="97"/>
      <c r="J763" s="97"/>
      <c r="K763" s="97"/>
    </row>
    <row r="764" spans="1:11" s="94" customFormat="1" x14ac:dyDescent="0.35">
      <c r="A764" s="11"/>
      <c r="B764" s="11"/>
      <c r="C764" s="11"/>
      <c r="D764" s="11"/>
      <c r="E764" s="96"/>
      <c r="F764" s="97"/>
      <c r="G764" s="96"/>
      <c r="H764" s="96"/>
      <c r="I764" s="97"/>
      <c r="J764" s="97"/>
      <c r="K764" s="97"/>
    </row>
    <row r="765" spans="1:11" s="94" customFormat="1" x14ac:dyDescent="0.35">
      <c r="A765" s="11"/>
      <c r="B765" s="11"/>
      <c r="C765" s="11"/>
      <c r="D765" s="11"/>
      <c r="E765" s="96"/>
      <c r="F765" s="97"/>
      <c r="G765" s="96"/>
      <c r="H765" s="96"/>
      <c r="I765" s="97"/>
      <c r="J765" s="97"/>
      <c r="K765" s="97"/>
    </row>
    <row r="766" spans="1:11" s="94" customFormat="1" x14ac:dyDescent="0.35">
      <c r="A766" s="11"/>
      <c r="B766" s="11"/>
      <c r="C766" s="11"/>
      <c r="D766" s="11"/>
      <c r="E766" s="96"/>
      <c r="F766" s="97"/>
      <c r="G766" s="96"/>
      <c r="H766" s="96"/>
      <c r="I766" s="97"/>
      <c r="J766" s="97"/>
      <c r="K766" s="97"/>
    </row>
    <row r="767" spans="1:11" s="94" customFormat="1" x14ac:dyDescent="0.35">
      <c r="A767" s="11"/>
      <c r="B767" s="11"/>
      <c r="C767" s="11"/>
      <c r="D767" s="11"/>
      <c r="E767" s="96"/>
      <c r="F767" s="97"/>
      <c r="G767" s="96"/>
      <c r="H767" s="96"/>
      <c r="I767" s="97"/>
      <c r="J767" s="97"/>
      <c r="K767" s="97"/>
    </row>
    <row r="768" spans="1:11" s="94" customFormat="1" x14ac:dyDescent="0.35">
      <c r="A768" s="11"/>
      <c r="B768" s="11"/>
      <c r="C768" s="11"/>
      <c r="D768" s="11"/>
      <c r="E768" s="96"/>
      <c r="F768" s="97"/>
      <c r="G768" s="96"/>
      <c r="H768" s="96"/>
      <c r="I768" s="97"/>
      <c r="J768" s="97"/>
      <c r="K768" s="97"/>
    </row>
    <row r="769" spans="1:11" s="94" customFormat="1" x14ac:dyDescent="0.35">
      <c r="A769" s="11"/>
      <c r="B769" s="11"/>
      <c r="C769" s="11"/>
      <c r="D769" s="11"/>
      <c r="E769" s="96"/>
      <c r="F769" s="97"/>
      <c r="G769" s="96"/>
      <c r="H769" s="96"/>
      <c r="I769" s="97"/>
      <c r="J769" s="97"/>
      <c r="K769" s="97"/>
    </row>
    <row r="770" spans="1:11" s="94" customFormat="1" x14ac:dyDescent="0.35">
      <c r="A770" s="11"/>
      <c r="B770" s="11"/>
      <c r="C770" s="11"/>
      <c r="D770" s="11"/>
      <c r="E770" s="96"/>
      <c r="F770" s="97"/>
      <c r="G770" s="96"/>
      <c r="H770" s="96"/>
      <c r="I770" s="97"/>
      <c r="J770" s="97"/>
      <c r="K770" s="97"/>
    </row>
    <row r="771" spans="1:11" s="94" customFormat="1" x14ac:dyDescent="0.35">
      <c r="A771" s="11"/>
      <c r="B771" s="11"/>
      <c r="C771" s="11"/>
      <c r="D771" s="11"/>
      <c r="E771" s="96"/>
      <c r="F771" s="97"/>
      <c r="G771" s="96"/>
      <c r="H771" s="96"/>
      <c r="I771" s="97"/>
      <c r="J771" s="97"/>
      <c r="K771" s="97"/>
    </row>
    <row r="772" spans="1:11" s="94" customFormat="1" x14ac:dyDescent="0.35">
      <c r="A772" s="11"/>
      <c r="B772" s="11"/>
      <c r="C772" s="11"/>
      <c r="D772" s="11"/>
      <c r="E772" s="96"/>
      <c r="F772" s="97"/>
      <c r="G772" s="96"/>
      <c r="H772" s="96"/>
      <c r="I772" s="97"/>
      <c r="J772" s="97"/>
      <c r="K772" s="97"/>
    </row>
    <row r="773" spans="1:11" s="94" customFormat="1" x14ac:dyDescent="0.35">
      <c r="A773" s="11"/>
      <c r="B773" s="11"/>
      <c r="C773" s="11"/>
      <c r="D773" s="11"/>
      <c r="E773" s="96"/>
      <c r="F773" s="97"/>
      <c r="G773" s="96"/>
      <c r="H773" s="96"/>
      <c r="I773" s="97"/>
      <c r="J773" s="97"/>
      <c r="K773" s="97"/>
    </row>
    <row r="774" spans="1:11" s="94" customFormat="1" x14ac:dyDescent="0.35">
      <c r="A774" s="11"/>
      <c r="B774" s="11"/>
      <c r="C774" s="11"/>
      <c r="D774" s="11"/>
      <c r="E774" s="96"/>
      <c r="F774" s="97"/>
      <c r="G774" s="96"/>
      <c r="H774" s="96"/>
      <c r="I774" s="97"/>
      <c r="J774" s="97"/>
      <c r="K774" s="97"/>
    </row>
    <row r="775" spans="1:11" s="94" customFormat="1" x14ac:dyDescent="0.35">
      <c r="A775" s="11"/>
      <c r="B775" s="11"/>
      <c r="C775" s="11"/>
      <c r="D775" s="11"/>
      <c r="E775" s="96"/>
      <c r="F775" s="97"/>
      <c r="G775" s="96"/>
      <c r="H775" s="96"/>
      <c r="I775" s="97"/>
      <c r="J775" s="97"/>
      <c r="K775" s="97"/>
    </row>
    <row r="776" spans="1:11" s="94" customFormat="1" x14ac:dyDescent="0.35">
      <c r="A776" s="11"/>
      <c r="B776" s="11"/>
      <c r="C776" s="11"/>
      <c r="D776" s="11"/>
      <c r="E776" s="96"/>
      <c r="F776" s="97"/>
      <c r="G776" s="96"/>
      <c r="H776" s="96"/>
      <c r="I776" s="97"/>
      <c r="J776" s="97"/>
      <c r="K776" s="97"/>
    </row>
    <row r="777" spans="1:11" s="94" customFormat="1" x14ac:dyDescent="0.35">
      <c r="A777" s="11"/>
      <c r="B777" s="11"/>
      <c r="C777" s="11"/>
      <c r="D777" s="11"/>
      <c r="E777" s="96"/>
      <c r="F777" s="97"/>
      <c r="G777" s="96"/>
      <c r="H777" s="96"/>
      <c r="I777" s="97"/>
      <c r="J777" s="97"/>
      <c r="K777" s="97"/>
    </row>
    <row r="778" spans="1:11" s="94" customFormat="1" x14ac:dyDescent="0.35">
      <c r="A778" s="11"/>
      <c r="B778" s="11"/>
      <c r="C778" s="11"/>
      <c r="D778" s="11"/>
      <c r="E778" s="96"/>
      <c r="F778" s="97"/>
      <c r="G778" s="96"/>
      <c r="H778" s="96"/>
      <c r="I778" s="97"/>
      <c r="J778" s="97"/>
      <c r="K778" s="97"/>
    </row>
    <row r="779" spans="1:11" s="94" customFormat="1" x14ac:dyDescent="0.35">
      <c r="A779" s="11"/>
      <c r="B779" s="11"/>
      <c r="C779" s="11"/>
      <c r="D779" s="11"/>
      <c r="E779" s="96"/>
      <c r="F779" s="97"/>
      <c r="G779" s="96"/>
      <c r="H779" s="96"/>
      <c r="I779" s="97"/>
      <c r="J779" s="97"/>
      <c r="K779" s="97"/>
    </row>
    <row r="780" spans="1:11" s="94" customFormat="1" x14ac:dyDescent="0.35">
      <c r="A780" s="11"/>
      <c r="B780" s="11"/>
      <c r="C780" s="11"/>
      <c r="D780" s="11"/>
      <c r="E780" s="96"/>
      <c r="F780" s="97"/>
      <c r="G780" s="96"/>
      <c r="H780" s="96"/>
      <c r="I780" s="97"/>
      <c r="J780" s="97"/>
      <c r="K780" s="97"/>
    </row>
    <row r="781" spans="1:11" s="94" customFormat="1" x14ac:dyDescent="0.35">
      <c r="A781" s="11"/>
      <c r="B781" s="11"/>
      <c r="C781" s="11"/>
      <c r="D781" s="11"/>
      <c r="E781" s="96"/>
      <c r="F781" s="97"/>
      <c r="G781" s="96"/>
      <c r="H781" s="96"/>
      <c r="I781" s="97"/>
      <c r="J781" s="97"/>
      <c r="K781" s="97"/>
    </row>
    <row r="782" spans="1:11" s="94" customFormat="1" x14ac:dyDescent="0.35">
      <c r="A782" s="11"/>
      <c r="B782" s="11"/>
      <c r="C782" s="11"/>
      <c r="D782" s="11"/>
      <c r="E782" s="96"/>
      <c r="F782" s="97"/>
      <c r="G782" s="96"/>
      <c r="H782" s="96"/>
      <c r="I782" s="97"/>
      <c r="J782" s="97"/>
      <c r="K782" s="97"/>
    </row>
    <row r="783" spans="1:11" s="94" customFormat="1" x14ac:dyDescent="0.35">
      <c r="A783" s="11"/>
      <c r="B783" s="11"/>
      <c r="C783" s="11"/>
      <c r="D783" s="11"/>
      <c r="E783" s="96"/>
      <c r="F783" s="97"/>
      <c r="G783" s="96"/>
      <c r="H783" s="96"/>
      <c r="I783" s="97"/>
      <c r="J783" s="97"/>
      <c r="K783" s="97"/>
    </row>
    <row r="784" spans="1:11" s="94" customFormat="1" x14ac:dyDescent="0.35">
      <c r="A784" s="11"/>
      <c r="B784" s="11"/>
      <c r="C784" s="11"/>
      <c r="D784" s="11"/>
      <c r="E784" s="96"/>
      <c r="F784" s="97"/>
      <c r="G784" s="96"/>
      <c r="H784" s="96"/>
      <c r="I784" s="97"/>
      <c r="J784" s="97"/>
      <c r="K784" s="97"/>
    </row>
    <row r="785" spans="1:11" s="94" customFormat="1" x14ac:dyDescent="0.35">
      <c r="A785" s="11"/>
      <c r="B785" s="11"/>
      <c r="C785" s="11"/>
      <c r="D785" s="11"/>
      <c r="E785" s="96"/>
      <c r="F785" s="97"/>
      <c r="G785" s="96"/>
      <c r="H785" s="96"/>
      <c r="I785" s="97"/>
      <c r="J785" s="97"/>
      <c r="K785" s="97"/>
    </row>
    <row r="786" spans="1:11" s="94" customFormat="1" x14ac:dyDescent="0.35">
      <c r="A786" s="11"/>
      <c r="B786" s="11"/>
      <c r="C786" s="11"/>
      <c r="D786" s="11"/>
      <c r="E786" s="96"/>
      <c r="F786" s="97"/>
      <c r="G786" s="96"/>
      <c r="H786" s="96"/>
      <c r="I786" s="97"/>
      <c r="J786" s="97"/>
      <c r="K786" s="97"/>
    </row>
    <row r="787" spans="1:11" s="94" customFormat="1" x14ac:dyDescent="0.35">
      <c r="A787" s="11"/>
      <c r="B787" s="11"/>
      <c r="C787" s="11"/>
      <c r="D787" s="11"/>
      <c r="E787" s="96"/>
      <c r="F787" s="97"/>
      <c r="G787" s="96"/>
      <c r="H787" s="96"/>
      <c r="I787" s="97"/>
      <c r="J787" s="97"/>
      <c r="K787" s="97"/>
    </row>
    <row r="788" spans="1:11" s="94" customFormat="1" x14ac:dyDescent="0.35">
      <c r="A788" s="11"/>
      <c r="B788" s="11"/>
      <c r="C788" s="11"/>
      <c r="D788" s="11"/>
      <c r="E788" s="96"/>
      <c r="F788" s="97"/>
      <c r="G788" s="96"/>
      <c r="H788" s="96"/>
      <c r="I788" s="97"/>
      <c r="J788" s="97"/>
      <c r="K788" s="97"/>
    </row>
    <row r="789" spans="1:11" s="94" customFormat="1" x14ac:dyDescent="0.35">
      <c r="A789" s="11"/>
      <c r="B789" s="11"/>
      <c r="C789" s="11"/>
      <c r="D789" s="11"/>
      <c r="E789" s="96"/>
      <c r="F789" s="97"/>
      <c r="G789" s="96"/>
      <c r="H789" s="96"/>
      <c r="I789" s="97"/>
      <c r="J789" s="97"/>
      <c r="K789" s="97"/>
    </row>
    <row r="790" spans="1:11" s="94" customFormat="1" x14ac:dyDescent="0.35">
      <c r="A790" s="11"/>
      <c r="B790" s="11"/>
      <c r="C790" s="11"/>
      <c r="D790" s="11"/>
      <c r="E790" s="96"/>
      <c r="F790" s="97"/>
      <c r="G790" s="96"/>
      <c r="H790" s="96"/>
      <c r="I790" s="97"/>
      <c r="J790" s="97"/>
      <c r="K790" s="97"/>
    </row>
    <row r="791" spans="1:11" s="94" customFormat="1" x14ac:dyDescent="0.35">
      <c r="A791" s="11"/>
      <c r="B791" s="11"/>
      <c r="C791" s="11"/>
      <c r="D791" s="11"/>
      <c r="E791" s="96"/>
      <c r="F791" s="97"/>
      <c r="G791" s="96"/>
      <c r="H791" s="96"/>
      <c r="I791" s="97"/>
      <c r="J791" s="97"/>
      <c r="K791" s="97"/>
    </row>
    <row r="792" spans="1:11" s="94" customFormat="1" x14ac:dyDescent="0.35">
      <c r="A792" s="11"/>
      <c r="B792" s="11"/>
      <c r="C792" s="11"/>
      <c r="D792" s="11"/>
      <c r="E792" s="96"/>
      <c r="F792" s="97"/>
      <c r="G792" s="96"/>
      <c r="H792" s="96"/>
      <c r="I792" s="97"/>
      <c r="J792" s="97"/>
      <c r="K792" s="97"/>
    </row>
    <row r="793" spans="1:11" s="94" customFormat="1" x14ac:dyDescent="0.35">
      <c r="A793" s="11"/>
      <c r="B793" s="11"/>
      <c r="C793" s="11"/>
      <c r="D793" s="11"/>
      <c r="E793" s="96"/>
      <c r="F793" s="97"/>
      <c r="G793" s="96"/>
      <c r="H793" s="96"/>
      <c r="I793" s="97"/>
      <c r="J793" s="97"/>
      <c r="K793" s="97"/>
    </row>
    <row r="794" spans="1:11" s="94" customFormat="1" x14ac:dyDescent="0.35">
      <c r="A794" s="11"/>
      <c r="B794" s="11"/>
      <c r="C794" s="11"/>
      <c r="D794" s="11"/>
      <c r="E794" s="96"/>
      <c r="F794" s="97"/>
      <c r="G794" s="96"/>
      <c r="H794" s="96"/>
      <c r="I794" s="97"/>
      <c r="J794" s="97"/>
      <c r="K794" s="97"/>
    </row>
    <row r="795" spans="1:11" s="94" customFormat="1" x14ac:dyDescent="0.35">
      <c r="A795" s="11"/>
      <c r="B795" s="11"/>
      <c r="C795" s="11"/>
      <c r="D795" s="11"/>
      <c r="E795" s="96"/>
      <c r="F795" s="97"/>
      <c r="G795" s="96"/>
      <c r="H795" s="96"/>
      <c r="I795" s="97"/>
      <c r="J795" s="97"/>
      <c r="K795" s="97"/>
    </row>
    <row r="796" spans="1:11" s="94" customFormat="1" x14ac:dyDescent="0.35">
      <c r="A796" s="11"/>
      <c r="B796" s="11"/>
      <c r="C796" s="11"/>
      <c r="D796" s="11"/>
      <c r="E796" s="96"/>
      <c r="F796" s="97"/>
      <c r="G796" s="96"/>
      <c r="H796" s="96"/>
      <c r="I796" s="97"/>
      <c r="J796" s="97"/>
      <c r="K796" s="97"/>
    </row>
    <row r="797" spans="1:11" s="94" customFormat="1" x14ac:dyDescent="0.35">
      <c r="A797" s="11"/>
      <c r="B797" s="11"/>
      <c r="C797" s="11"/>
      <c r="D797" s="11"/>
      <c r="E797" s="96"/>
      <c r="F797" s="97"/>
      <c r="G797" s="96"/>
      <c r="H797" s="96"/>
      <c r="I797" s="97"/>
      <c r="J797" s="97"/>
      <c r="K797" s="97"/>
    </row>
    <row r="798" spans="1:11" s="94" customFormat="1" x14ac:dyDescent="0.35">
      <c r="A798" s="11"/>
      <c r="B798" s="11"/>
      <c r="C798" s="11"/>
      <c r="D798" s="11"/>
      <c r="E798" s="96"/>
      <c r="F798" s="97"/>
      <c r="G798" s="96"/>
      <c r="H798" s="96"/>
      <c r="I798" s="97"/>
      <c r="J798" s="97"/>
      <c r="K798" s="97"/>
    </row>
    <row r="799" spans="1:11" s="94" customFormat="1" x14ac:dyDescent="0.35">
      <c r="A799" s="11"/>
      <c r="B799" s="11"/>
      <c r="C799" s="11"/>
      <c r="D799" s="11"/>
      <c r="E799" s="96"/>
      <c r="F799" s="97"/>
      <c r="G799" s="96"/>
      <c r="H799" s="96"/>
      <c r="I799" s="97"/>
      <c r="J799" s="97"/>
      <c r="K799" s="97"/>
    </row>
    <row r="800" spans="1:11" s="94" customFormat="1" x14ac:dyDescent="0.35">
      <c r="A800" s="11"/>
      <c r="B800" s="11"/>
      <c r="C800" s="11"/>
      <c r="D800" s="11"/>
      <c r="E800" s="96"/>
      <c r="F800" s="97"/>
      <c r="G800" s="96"/>
      <c r="H800" s="96"/>
      <c r="I800" s="97"/>
      <c r="J800" s="97"/>
      <c r="K800" s="97"/>
    </row>
    <row r="801" spans="1:11" s="94" customFormat="1" x14ac:dyDescent="0.35">
      <c r="A801" s="11"/>
      <c r="B801" s="11"/>
      <c r="C801" s="11"/>
      <c r="D801" s="11"/>
      <c r="E801" s="96"/>
      <c r="F801" s="97"/>
      <c r="G801" s="96"/>
      <c r="H801" s="96"/>
      <c r="I801" s="97"/>
      <c r="J801" s="97"/>
      <c r="K801" s="97"/>
    </row>
    <row r="802" spans="1:11" s="94" customFormat="1" x14ac:dyDescent="0.35">
      <c r="A802" s="11"/>
      <c r="B802" s="11"/>
      <c r="C802" s="11"/>
      <c r="D802" s="11"/>
      <c r="E802" s="96"/>
      <c r="F802" s="97"/>
      <c r="G802" s="96"/>
      <c r="H802" s="96"/>
      <c r="I802" s="97"/>
      <c r="J802" s="97"/>
      <c r="K802" s="97"/>
    </row>
    <row r="803" spans="1:11" s="94" customFormat="1" x14ac:dyDescent="0.35">
      <c r="A803" s="11"/>
      <c r="B803" s="11"/>
      <c r="C803" s="11"/>
      <c r="D803" s="11"/>
      <c r="E803" s="96"/>
      <c r="F803" s="97"/>
      <c r="G803" s="96"/>
      <c r="H803" s="96"/>
      <c r="I803" s="97"/>
      <c r="J803" s="97"/>
      <c r="K803" s="97"/>
    </row>
    <row r="804" spans="1:11" s="94" customFormat="1" x14ac:dyDescent="0.35">
      <c r="A804" s="11"/>
      <c r="B804" s="11"/>
      <c r="C804" s="11"/>
      <c r="D804" s="11"/>
      <c r="E804" s="96"/>
      <c r="F804" s="97"/>
      <c r="G804" s="96"/>
      <c r="H804" s="96"/>
      <c r="I804" s="97"/>
      <c r="J804" s="97"/>
      <c r="K804" s="97"/>
    </row>
    <row r="805" spans="1:11" s="94" customFormat="1" x14ac:dyDescent="0.35">
      <c r="A805" s="11"/>
      <c r="B805" s="11"/>
      <c r="C805" s="11"/>
      <c r="D805" s="11"/>
      <c r="E805" s="96"/>
      <c r="F805" s="97"/>
      <c r="G805" s="96"/>
      <c r="H805" s="96"/>
      <c r="I805" s="97"/>
      <c r="J805" s="97"/>
      <c r="K805" s="97"/>
    </row>
    <row r="806" spans="1:11" s="94" customFormat="1" x14ac:dyDescent="0.35">
      <c r="A806" s="11"/>
      <c r="B806" s="11"/>
      <c r="C806" s="11"/>
      <c r="D806" s="11"/>
      <c r="E806" s="96"/>
      <c r="F806" s="97"/>
      <c r="G806" s="96"/>
      <c r="H806" s="96"/>
      <c r="I806" s="97"/>
      <c r="J806" s="97"/>
      <c r="K806" s="97"/>
    </row>
    <row r="807" spans="1:11" s="94" customFormat="1" x14ac:dyDescent="0.35">
      <c r="A807" s="11"/>
      <c r="B807" s="11"/>
      <c r="C807" s="11"/>
      <c r="D807" s="11"/>
      <c r="E807" s="96"/>
      <c r="F807" s="97"/>
      <c r="G807" s="96"/>
      <c r="H807" s="96"/>
      <c r="I807" s="97"/>
      <c r="J807" s="97"/>
      <c r="K807" s="97"/>
    </row>
    <row r="808" spans="1:11" s="94" customFormat="1" x14ac:dyDescent="0.35">
      <c r="A808" s="11"/>
      <c r="B808" s="11"/>
      <c r="C808" s="11"/>
      <c r="D808" s="11"/>
      <c r="E808" s="96"/>
      <c r="F808" s="97"/>
      <c r="G808" s="96"/>
      <c r="H808" s="96"/>
      <c r="I808" s="97"/>
      <c r="J808" s="97"/>
      <c r="K808" s="97"/>
    </row>
    <row r="809" spans="1:11" s="94" customFormat="1" x14ac:dyDescent="0.35">
      <c r="A809" s="11"/>
      <c r="B809" s="11"/>
      <c r="C809" s="11"/>
      <c r="D809" s="11"/>
      <c r="E809" s="96"/>
      <c r="F809" s="97"/>
      <c r="G809" s="96"/>
      <c r="H809" s="96"/>
      <c r="I809" s="97"/>
      <c r="J809" s="97"/>
      <c r="K809" s="97"/>
    </row>
    <row r="810" spans="1:11" s="94" customFormat="1" x14ac:dyDescent="0.35">
      <c r="A810" s="11"/>
      <c r="B810" s="11"/>
      <c r="C810" s="11"/>
      <c r="D810" s="11"/>
      <c r="E810" s="96"/>
      <c r="F810" s="97"/>
      <c r="G810" s="96"/>
      <c r="H810" s="96"/>
      <c r="I810" s="97"/>
      <c r="J810" s="97"/>
      <c r="K810" s="97"/>
    </row>
    <row r="811" spans="1:11" s="94" customFormat="1" x14ac:dyDescent="0.35">
      <c r="A811" s="11"/>
      <c r="B811" s="11"/>
      <c r="C811" s="11"/>
      <c r="D811" s="11"/>
      <c r="E811" s="96"/>
      <c r="F811" s="97"/>
      <c r="G811" s="96"/>
      <c r="H811" s="96"/>
      <c r="I811" s="97"/>
      <c r="J811" s="97"/>
      <c r="K811" s="97"/>
    </row>
    <row r="812" spans="1:11" s="94" customFormat="1" x14ac:dyDescent="0.35">
      <c r="A812" s="11"/>
      <c r="B812" s="11"/>
      <c r="C812" s="11"/>
      <c r="D812" s="11"/>
      <c r="E812" s="96"/>
      <c r="F812" s="97"/>
      <c r="G812" s="96"/>
      <c r="H812" s="96"/>
      <c r="I812" s="97"/>
      <c r="J812" s="97"/>
      <c r="K812" s="97"/>
    </row>
    <row r="813" spans="1:11" s="94" customFormat="1" x14ac:dyDescent="0.35">
      <c r="A813" s="11"/>
      <c r="B813" s="11"/>
      <c r="C813" s="11"/>
      <c r="D813" s="11"/>
      <c r="E813" s="96"/>
      <c r="F813" s="97"/>
      <c r="G813" s="96"/>
      <c r="H813" s="96"/>
      <c r="I813" s="97"/>
      <c r="J813" s="97"/>
      <c r="K813" s="97"/>
    </row>
    <row r="814" spans="1:11" s="94" customFormat="1" x14ac:dyDescent="0.35">
      <c r="A814" s="11"/>
      <c r="B814" s="11"/>
      <c r="C814" s="11"/>
      <c r="D814" s="11"/>
      <c r="E814" s="96"/>
      <c r="F814" s="97"/>
      <c r="G814" s="96"/>
      <c r="H814" s="96"/>
      <c r="I814" s="97"/>
      <c r="J814" s="97"/>
      <c r="K814" s="97"/>
    </row>
    <row r="815" spans="1:11" s="94" customFormat="1" x14ac:dyDescent="0.35">
      <c r="A815" s="11"/>
      <c r="B815" s="11"/>
      <c r="C815" s="11"/>
      <c r="D815" s="11"/>
      <c r="E815" s="96"/>
      <c r="F815" s="97"/>
      <c r="G815" s="96"/>
      <c r="H815" s="96"/>
      <c r="I815" s="97"/>
      <c r="J815" s="97"/>
      <c r="K815" s="97"/>
    </row>
    <row r="816" spans="1:11" s="94" customFormat="1" x14ac:dyDescent="0.35">
      <c r="A816" s="11"/>
      <c r="B816" s="11"/>
      <c r="C816" s="11"/>
      <c r="D816" s="11"/>
      <c r="E816" s="96"/>
      <c r="F816" s="97"/>
      <c r="G816" s="96"/>
      <c r="H816" s="96"/>
      <c r="I816" s="97"/>
      <c r="J816" s="97"/>
      <c r="K816" s="97"/>
    </row>
    <row r="817" spans="1:11" s="94" customFormat="1" x14ac:dyDescent="0.35">
      <c r="A817" s="11"/>
      <c r="B817" s="11"/>
      <c r="C817" s="11"/>
      <c r="D817" s="11"/>
      <c r="E817" s="96"/>
      <c r="F817" s="97"/>
      <c r="G817" s="96"/>
      <c r="H817" s="96"/>
      <c r="I817" s="97"/>
      <c r="J817" s="97"/>
      <c r="K817" s="97"/>
    </row>
    <row r="818" spans="1:11" s="94" customFormat="1" x14ac:dyDescent="0.35">
      <c r="A818" s="11"/>
      <c r="B818" s="11"/>
      <c r="C818" s="11"/>
      <c r="D818" s="11"/>
      <c r="E818" s="96"/>
      <c r="F818" s="97"/>
      <c r="G818" s="96"/>
      <c r="H818" s="96"/>
      <c r="I818" s="97"/>
      <c r="J818" s="97"/>
      <c r="K818" s="97"/>
    </row>
    <row r="819" spans="1:11" s="94" customFormat="1" x14ac:dyDescent="0.35">
      <c r="A819" s="11"/>
      <c r="B819" s="11"/>
      <c r="C819" s="11"/>
      <c r="D819" s="11"/>
      <c r="E819" s="96"/>
      <c r="F819" s="97"/>
      <c r="G819" s="96"/>
      <c r="H819" s="96"/>
      <c r="I819" s="97"/>
      <c r="J819" s="97"/>
      <c r="K819" s="97"/>
    </row>
    <row r="820" spans="1:11" s="94" customFormat="1" x14ac:dyDescent="0.35">
      <c r="A820" s="11"/>
      <c r="B820" s="11"/>
      <c r="C820" s="11"/>
      <c r="D820" s="11"/>
      <c r="E820" s="96"/>
      <c r="F820" s="97"/>
      <c r="G820" s="96"/>
      <c r="H820" s="96"/>
      <c r="I820" s="97"/>
      <c r="J820" s="97"/>
      <c r="K820" s="97"/>
    </row>
    <row r="821" spans="1:11" s="94" customFormat="1" x14ac:dyDescent="0.35">
      <c r="A821" s="11"/>
      <c r="B821" s="11"/>
      <c r="C821" s="11"/>
      <c r="D821" s="11"/>
      <c r="E821" s="96"/>
      <c r="F821" s="97"/>
      <c r="G821" s="96"/>
      <c r="H821" s="96"/>
      <c r="I821" s="97"/>
      <c r="J821" s="97"/>
      <c r="K821" s="97"/>
    </row>
    <row r="822" spans="1:11" s="94" customFormat="1" x14ac:dyDescent="0.35">
      <c r="A822" s="11"/>
      <c r="B822" s="11"/>
      <c r="C822" s="11"/>
      <c r="D822" s="11"/>
      <c r="E822" s="96"/>
      <c r="F822" s="97"/>
      <c r="G822" s="96"/>
      <c r="H822" s="96"/>
      <c r="I822" s="97"/>
      <c r="J822" s="97"/>
      <c r="K822" s="97"/>
    </row>
    <row r="823" spans="1:11" s="94" customFormat="1" x14ac:dyDescent="0.35">
      <c r="A823" s="11"/>
      <c r="B823" s="11"/>
      <c r="C823" s="11"/>
      <c r="D823" s="11"/>
      <c r="E823" s="96"/>
      <c r="F823" s="97"/>
      <c r="G823" s="96"/>
      <c r="H823" s="96"/>
      <c r="I823" s="97"/>
      <c r="J823" s="97"/>
      <c r="K823" s="97"/>
    </row>
    <row r="824" spans="1:11" s="94" customFormat="1" x14ac:dyDescent="0.35">
      <c r="A824" s="11"/>
      <c r="B824" s="11"/>
      <c r="C824" s="11"/>
      <c r="D824" s="11"/>
      <c r="E824" s="96"/>
      <c r="F824" s="97"/>
      <c r="G824" s="96"/>
      <c r="H824" s="96"/>
      <c r="I824" s="97"/>
      <c r="J824" s="97"/>
      <c r="K824" s="97"/>
    </row>
    <row r="825" spans="1:11" s="94" customFormat="1" x14ac:dyDescent="0.35">
      <c r="A825" s="11"/>
      <c r="B825" s="11"/>
      <c r="C825" s="11"/>
      <c r="D825" s="11"/>
      <c r="E825" s="96"/>
      <c r="F825" s="97"/>
      <c r="G825" s="96"/>
      <c r="H825" s="96"/>
      <c r="I825" s="97"/>
      <c r="J825" s="97"/>
      <c r="K825" s="97"/>
    </row>
    <row r="826" spans="1:11" s="94" customFormat="1" x14ac:dyDescent="0.35">
      <c r="A826" s="11"/>
      <c r="B826" s="11"/>
      <c r="C826" s="11"/>
      <c r="D826" s="11"/>
      <c r="E826" s="96"/>
      <c r="F826" s="97"/>
      <c r="G826" s="96"/>
      <c r="H826" s="96"/>
      <c r="I826" s="97"/>
      <c r="J826" s="97"/>
      <c r="K826" s="97"/>
    </row>
    <row r="827" spans="1:11" s="94" customFormat="1" x14ac:dyDescent="0.35">
      <c r="A827" s="11"/>
      <c r="B827" s="11"/>
      <c r="C827" s="11"/>
      <c r="D827" s="11"/>
      <c r="E827" s="96"/>
      <c r="F827" s="97"/>
      <c r="G827" s="96"/>
      <c r="H827" s="96"/>
      <c r="I827" s="97"/>
      <c r="J827" s="97"/>
      <c r="K827" s="97"/>
    </row>
    <row r="828" spans="1:11" s="94" customFormat="1" x14ac:dyDescent="0.35">
      <c r="A828" s="11"/>
      <c r="B828" s="11"/>
      <c r="C828" s="11"/>
      <c r="D828" s="11"/>
      <c r="E828" s="96"/>
      <c r="F828" s="97"/>
      <c r="G828" s="96"/>
      <c r="H828" s="96"/>
      <c r="I828" s="97"/>
      <c r="J828" s="97"/>
      <c r="K828" s="97"/>
    </row>
    <row r="829" spans="1:11" s="94" customFormat="1" x14ac:dyDescent="0.35">
      <c r="A829" s="11"/>
      <c r="B829" s="11"/>
      <c r="C829" s="11"/>
      <c r="D829" s="11"/>
      <c r="E829" s="96"/>
      <c r="F829" s="97"/>
      <c r="G829" s="96"/>
      <c r="H829" s="96"/>
      <c r="I829" s="97"/>
      <c r="J829" s="97"/>
      <c r="K829" s="97"/>
    </row>
    <row r="830" spans="1:11" s="94" customFormat="1" x14ac:dyDescent="0.35">
      <c r="A830" s="11"/>
      <c r="B830" s="11"/>
      <c r="C830" s="11"/>
      <c r="D830" s="11"/>
      <c r="E830" s="96"/>
      <c r="F830" s="97"/>
      <c r="G830" s="96"/>
      <c r="H830" s="96"/>
      <c r="I830" s="97"/>
      <c r="J830" s="97"/>
      <c r="K830" s="97"/>
    </row>
    <row r="831" spans="1:11" s="94" customFormat="1" x14ac:dyDescent="0.35">
      <c r="A831" s="11"/>
      <c r="B831" s="11"/>
      <c r="C831" s="11"/>
      <c r="D831" s="11"/>
      <c r="E831" s="96"/>
      <c r="F831" s="97"/>
      <c r="G831" s="96"/>
      <c r="H831" s="96"/>
      <c r="I831" s="97"/>
      <c r="J831" s="97"/>
      <c r="K831" s="97"/>
    </row>
    <row r="832" spans="1:11" s="94" customFormat="1" x14ac:dyDescent="0.35">
      <c r="A832" s="11"/>
      <c r="B832" s="11"/>
      <c r="C832" s="11"/>
      <c r="D832" s="11"/>
      <c r="E832" s="96"/>
      <c r="F832" s="97"/>
      <c r="G832" s="96"/>
      <c r="H832" s="96"/>
      <c r="I832" s="97"/>
      <c r="J832" s="97"/>
      <c r="K832" s="97"/>
    </row>
    <row r="833" spans="1:11" s="94" customFormat="1" x14ac:dyDescent="0.35">
      <c r="A833" s="11"/>
      <c r="B833" s="11"/>
      <c r="C833" s="11"/>
      <c r="D833" s="11"/>
      <c r="E833" s="96"/>
      <c r="F833" s="97"/>
      <c r="G833" s="96"/>
      <c r="H833" s="96"/>
      <c r="I833" s="97"/>
      <c r="J833" s="97"/>
      <c r="K833" s="97"/>
    </row>
    <row r="834" spans="1:11" s="94" customFormat="1" x14ac:dyDescent="0.35">
      <c r="A834" s="11"/>
      <c r="B834" s="11"/>
      <c r="C834" s="11"/>
      <c r="D834" s="11"/>
      <c r="E834" s="96"/>
      <c r="F834" s="97"/>
      <c r="G834" s="96"/>
      <c r="H834" s="96"/>
      <c r="I834" s="97"/>
      <c r="J834" s="97"/>
      <c r="K834" s="97"/>
    </row>
    <row r="835" spans="1:11" s="94" customFormat="1" x14ac:dyDescent="0.35">
      <c r="A835" s="11"/>
      <c r="B835" s="11"/>
      <c r="C835" s="11"/>
      <c r="D835" s="11"/>
      <c r="E835" s="96"/>
      <c r="F835" s="97"/>
      <c r="G835" s="96"/>
      <c r="H835" s="96"/>
      <c r="I835" s="97"/>
      <c r="J835" s="97"/>
      <c r="K835" s="97"/>
    </row>
    <row r="836" spans="1:11" s="94" customFormat="1" x14ac:dyDescent="0.35">
      <c r="A836" s="11"/>
      <c r="B836" s="11"/>
      <c r="C836" s="11"/>
      <c r="D836" s="11"/>
      <c r="E836" s="96"/>
      <c r="F836" s="97"/>
      <c r="G836" s="96"/>
      <c r="H836" s="96"/>
      <c r="I836" s="97"/>
      <c r="J836" s="97"/>
      <c r="K836" s="97"/>
    </row>
    <row r="837" spans="1:11" s="94" customFormat="1" x14ac:dyDescent="0.35">
      <c r="A837" s="11"/>
      <c r="B837" s="11"/>
      <c r="C837" s="11"/>
      <c r="D837" s="11"/>
      <c r="E837" s="96"/>
      <c r="F837" s="97"/>
      <c r="G837" s="96"/>
      <c r="H837" s="96"/>
      <c r="I837" s="97"/>
      <c r="J837" s="97"/>
      <c r="K837" s="97"/>
    </row>
    <row r="838" spans="1:11" s="94" customFormat="1" x14ac:dyDescent="0.35">
      <c r="A838" s="11"/>
      <c r="B838" s="11"/>
      <c r="C838" s="11"/>
      <c r="D838" s="11"/>
      <c r="E838" s="96"/>
      <c r="F838" s="97"/>
      <c r="G838" s="96"/>
      <c r="H838" s="96"/>
      <c r="I838" s="97"/>
      <c r="J838" s="97"/>
      <c r="K838" s="97"/>
    </row>
    <row r="839" spans="1:11" s="94" customFormat="1" x14ac:dyDescent="0.35">
      <c r="A839" s="11"/>
      <c r="B839" s="11"/>
      <c r="C839" s="11"/>
      <c r="D839" s="11"/>
      <c r="E839" s="96"/>
      <c r="F839" s="97"/>
      <c r="G839" s="96"/>
      <c r="H839" s="96"/>
      <c r="I839" s="97"/>
      <c r="J839" s="97"/>
      <c r="K839" s="97"/>
    </row>
    <row r="840" spans="1:11" s="94" customFormat="1" x14ac:dyDescent="0.35">
      <c r="A840" s="11"/>
      <c r="B840" s="11"/>
      <c r="C840" s="11"/>
      <c r="D840" s="11"/>
      <c r="E840" s="96"/>
      <c r="F840" s="97"/>
      <c r="G840" s="96"/>
      <c r="H840" s="96"/>
      <c r="I840" s="97"/>
      <c r="J840" s="97"/>
      <c r="K840" s="97"/>
    </row>
    <row r="841" spans="1:11" s="94" customFormat="1" x14ac:dyDescent="0.35">
      <c r="A841" s="11"/>
      <c r="B841" s="11"/>
      <c r="C841" s="11"/>
      <c r="D841" s="11"/>
      <c r="E841" s="96"/>
      <c r="F841" s="97"/>
      <c r="G841" s="96"/>
      <c r="H841" s="96"/>
      <c r="I841" s="97"/>
      <c r="J841" s="97"/>
      <c r="K841" s="97"/>
    </row>
    <row r="842" spans="1:11" s="94" customFormat="1" x14ac:dyDescent="0.35">
      <c r="A842" s="11"/>
      <c r="B842" s="11"/>
      <c r="C842" s="11"/>
      <c r="D842" s="11"/>
      <c r="E842" s="96"/>
      <c r="F842" s="97"/>
      <c r="G842" s="96"/>
      <c r="H842" s="96"/>
      <c r="I842" s="97"/>
      <c r="J842" s="97"/>
      <c r="K842" s="97"/>
    </row>
    <row r="843" spans="1:11" s="94" customFormat="1" x14ac:dyDescent="0.35">
      <c r="A843" s="11"/>
      <c r="B843" s="11"/>
      <c r="C843" s="11"/>
      <c r="D843" s="11"/>
      <c r="E843" s="96"/>
      <c r="F843" s="97"/>
      <c r="G843" s="96"/>
      <c r="H843" s="96"/>
      <c r="I843" s="97"/>
      <c r="J843" s="97"/>
      <c r="K843" s="97"/>
    </row>
    <row r="844" spans="1:11" s="94" customFormat="1" x14ac:dyDescent="0.35">
      <c r="A844" s="11"/>
      <c r="B844" s="11"/>
      <c r="C844" s="11"/>
      <c r="D844" s="11"/>
      <c r="E844" s="96"/>
      <c r="F844" s="97"/>
      <c r="G844" s="96"/>
      <c r="H844" s="96"/>
      <c r="I844" s="97"/>
      <c r="J844" s="97"/>
      <c r="K844" s="97"/>
    </row>
    <row r="845" spans="1:11" s="94" customFormat="1" x14ac:dyDescent="0.35">
      <c r="A845" s="11"/>
      <c r="B845" s="11"/>
      <c r="C845" s="11"/>
      <c r="D845" s="11"/>
      <c r="E845" s="96"/>
      <c r="F845" s="97"/>
      <c r="G845" s="96"/>
      <c r="H845" s="96"/>
      <c r="I845" s="97"/>
      <c r="J845" s="97"/>
      <c r="K845" s="97"/>
    </row>
    <row r="846" spans="1:11" s="94" customFormat="1" x14ac:dyDescent="0.35">
      <c r="A846" s="11"/>
      <c r="B846" s="11"/>
      <c r="C846" s="11"/>
      <c r="D846" s="11"/>
      <c r="E846" s="96"/>
      <c r="F846" s="97"/>
      <c r="G846" s="96"/>
      <c r="H846" s="96"/>
      <c r="I846" s="97"/>
      <c r="J846" s="97"/>
      <c r="K846" s="97"/>
    </row>
    <row r="847" spans="1:11" s="94" customFormat="1" x14ac:dyDescent="0.35">
      <c r="A847" s="11"/>
      <c r="B847" s="11"/>
      <c r="C847" s="11"/>
      <c r="D847" s="11"/>
      <c r="E847" s="96"/>
      <c r="F847" s="97"/>
      <c r="G847" s="96"/>
      <c r="H847" s="96"/>
      <c r="I847" s="97"/>
      <c r="J847" s="97"/>
      <c r="K847" s="97"/>
    </row>
    <row r="848" spans="1:11" s="94" customFormat="1" x14ac:dyDescent="0.35">
      <c r="A848" s="11"/>
      <c r="B848" s="11"/>
      <c r="C848" s="11"/>
      <c r="D848" s="11"/>
      <c r="E848" s="96"/>
      <c r="F848" s="97"/>
      <c r="G848" s="96"/>
      <c r="H848" s="96"/>
      <c r="I848" s="97"/>
      <c r="J848" s="97"/>
      <c r="K848" s="97"/>
    </row>
    <row r="849" spans="1:11" s="94" customFormat="1" x14ac:dyDescent="0.35">
      <c r="A849" s="11"/>
      <c r="B849" s="11"/>
      <c r="C849" s="11"/>
      <c r="D849" s="11"/>
      <c r="E849" s="96"/>
      <c r="F849" s="97"/>
      <c r="G849" s="96"/>
      <c r="H849" s="96"/>
      <c r="I849" s="97"/>
      <c r="J849" s="97"/>
      <c r="K849" s="97"/>
    </row>
    <row r="850" spans="1:11" s="94" customFormat="1" x14ac:dyDescent="0.35">
      <c r="A850" s="11"/>
      <c r="B850" s="11"/>
      <c r="C850" s="11"/>
      <c r="D850" s="11"/>
      <c r="E850" s="96"/>
      <c r="F850" s="97"/>
      <c r="G850" s="96"/>
      <c r="H850" s="96"/>
      <c r="I850" s="97"/>
      <c r="J850" s="97"/>
      <c r="K850" s="97"/>
    </row>
    <row r="851" spans="1:11" s="94" customFormat="1" x14ac:dyDescent="0.35">
      <c r="A851" s="11"/>
      <c r="B851" s="11"/>
      <c r="C851" s="11"/>
      <c r="D851" s="11"/>
      <c r="E851" s="96"/>
      <c r="F851" s="97"/>
      <c r="G851" s="96"/>
      <c r="H851" s="96"/>
      <c r="I851" s="97"/>
      <c r="J851" s="97"/>
      <c r="K851" s="97"/>
    </row>
    <row r="852" spans="1:11" s="94" customFormat="1" x14ac:dyDescent="0.35">
      <c r="A852" s="11"/>
      <c r="B852" s="11"/>
      <c r="C852" s="11"/>
      <c r="D852" s="11"/>
      <c r="E852" s="96"/>
      <c r="F852" s="97"/>
      <c r="G852" s="96"/>
      <c r="H852" s="96"/>
      <c r="I852" s="97"/>
      <c r="J852" s="97"/>
      <c r="K852" s="97"/>
    </row>
    <row r="853" spans="1:11" s="94" customFormat="1" x14ac:dyDescent="0.35">
      <c r="A853" s="11"/>
      <c r="B853" s="11"/>
      <c r="C853" s="11"/>
      <c r="D853" s="11"/>
      <c r="E853" s="96"/>
      <c r="F853" s="97"/>
      <c r="G853" s="96"/>
      <c r="H853" s="96"/>
      <c r="I853" s="97"/>
      <c r="J853" s="97"/>
      <c r="K853" s="97"/>
    </row>
    <row r="854" spans="1:11" s="94" customFormat="1" x14ac:dyDescent="0.35">
      <c r="A854" s="11"/>
      <c r="B854" s="11"/>
      <c r="C854" s="11"/>
      <c r="D854" s="11"/>
      <c r="E854" s="96"/>
      <c r="F854" s="97"/>
      <c r="G854" s="96"/>
      <c r="H854" s="96"/>
      <c r="I854" s="97"/>
      <c r="J854" s="97"/>
      <c r="K854" s="97"/>
    </row>
    <row r="855" spans="1:11" s="94" customFormat="1" x14ac:dyDescent="0.35">
      <c r="A855" s="11"/>
      <c r="B855" s="11"/>
      <c r="C855" s="11"/>
      <c r="D855" s="11"/>
      <c r="E855" s="96"/>
      <c r="F855" s="97"/>
      <c r="G855" s="96"/>
      <c r="H855" s="96"/>
      <c r="I855" s="97"/>
      <c r="J855" s="97"/>
      <c r="K855" s="97"/>
    </row>
    <row r="856" spans="1:11" s="94" customFormat="1" x14ac:dyDescent="0.35">
      <c r="A856" s="11"/>
      <c r="B856" s="11"/>
      <c r="C856" s="11"/>
      <c r="D856" s="11"/>
      <c r="E856" s="96"/>
      <c r="F856" s="97"/>
      <c r="G856" s="96"/>
      <c r="H856" s="96"/>
      <c r="I856" s="97"/>
      <c r="J856" s="97"/>
      <c r="K856" s="97"/>
    </row>
    <row r="857" spans="1:11" s="94" customFormat="1" x14ac:dyDescent="0.35">
      <c r="A857" s="11"/>
      <c r="B857" s="11"/>
      <c r="C857" s="11"/>
      <c r="D857" s="11"/>
      <c r="E857" s="96"/>
      <c r="F857" s="97"/>
      <c r="G857" s="96"/>
      <c r="H857" s="96"/>
      <c r="I857" s="97"/>
      <c r="J857" s="97"/>
      <c r="K857" s="97"/>
    </row>
    <row r="858" spans="1:11" s="94" customFormat="1" x14ac:dyDescent="0.35">
      <c r="A858" s="11"/>
      <c r="B858" s="11"/>
      <c r="C858" s="11"/>
      <c r="D858" s="11"/>
      <c r="E858" s="96"/>
      <c r="F858" s="97"/>
      <c r="G858" s="96"/>
      <c r="H858" s="96"/>
      <c r="I858" s="97"/>
      <c r="J858" s="97"/>
      <c r="K858" s="97"/>
    </row>
    <row r="859" spans="1:11" s="94" customFormat="1" x14ac:dyDescent="0.35">
      <c r="A859" s="11"/>
      <c r="B859" s="11"/>
      <c r="C859" s="11"/>
      <c r="D859" s="11"/>
      <c r="E859" s="96"/>
      <c r="F859" s="97"/>
      <c r="G859" s="96"/>
      <c r="H859" s="96"/>
      <c r="I859" s="97"/>
      <c r="J859" s="97"/>
      <c r="K859" s="97"/>
    </row>
    <row r="860" spans="1:11" s="94" customFormat="1" x14ac:dyDescent="0.35">
      <c r="A860" s="11"/>
      <c r="B860" s="11"/>
      <c r="C860" s="11"/>
      <c r="D860" s="11"/>
      <c r="E860" s="96"/>
      <c r="F860" s="97"/>
      <c r="G860" s="96"/>
      <c r="H860" s="96"/>
      <c r="I860" s="97"/>
      <c r="J860" s="97"/>
      <c r="K860" s="97"/>
    </row>
    <row r="861" spans="1:11" s="94" customFormat="1" x14ac:dyDescent="0.35">
      <c r="A861" s="11"/>
      <c r="B861" s="11"/>
      <c r="C861" s="11"/>
      <c r="D861" s="11"/>
      <c r="E861" s="96"/>
      <c r="F861" s="97"/>
      <c r="G861" s="96"/>
      <c r="H861" s="96"/>
      <c r="I861" s="97"/>
      <c r="J861" s="97"/>
      <c r="K861" s="97"/>
    </row>
    <row r="862" spans="1:11" s="94" customFormat="1" x14ac:dyDescent="0.35">
      <c r="A862" s="11"/>
      <c r="B862" s="11"/>
      <c r="C862" s="11"/>
      <c r="D862" s="11"/>
      <c r="E862" s="96"/>
      <c r="F862" s="97"/>
      <c r="G862" s="96"/>
      <c r="H862" s="96"/>
      <c r="I862" s="97"/>
      <c r="J862" s="97"/>
      <c r="K862" s="97"/>
    </row>
    <row r="863" spans="1:11" s="94" customFormat="1" x14ac:dyDescent="0.35">
      <c r="A863" s="11"/>
      <c r="B863" s="11"/>
      <c r="C863" s="11"/>
      <c r="D863" s="11"/>
      <c r="E863" s="96"/>
      <c r="F863" s="97"/>
      <c r="G863" s="96"/>
      <c r="H863" s="96"/>
      <c r="I863" s="97"/>
      <c r="J863" s="97"/>
      <c r="K863" s="97"/>
    </row>
    <row r="864" spans="1:11" s="94" customFormat="1" x14ac:dyDescent="0.35">
      <c r="A864" s="11"/>
      <c r="B864" s="11"/>
      <c r="C864" s="11"/>
      <c r="D864" s="11"/>
      <c r="E864" s="96"/>
      <c r="F864" s="97"/>
      <c r="G864" s="96"/>
      <c r="H864" s="96"/>
      <c r="I864" s="97"/>
      <c r="J864" s="97"/>
      <c r="K864" s="97"/>
    </row>
    <row r="865" spans="1:11" s="94" customFormat="1" x14ac:dyDescent="0.35">
      <c r="A865" s="11"/>
      <c r="B865" s="11"/>
      <c r="C865" s="11"/>
      <c r="D865" s="11"/>
      <c r="E865" s="96"/>
      <c r="F865" s="97"/>
      <c r="G865" s="96"/>
      <c r="H865" s="96"/>
      <c r="I865" s="97"/>
      <c r="J865" s="97"/>
      <c r="K865" s="97"/>
    </row>
    <row r="866" spans="1:11" s="94" customFormat="1" x14ac:dyDescent="0.35">
      <c r="A866" s="11"/>
      <c r="B866" s="11"/>
      <c r="C866" s="11"/>
      <c r="D866" s="11"/>
      <c r="E866" s="96"/>
      <c r="F866" s="97"/>
      <c r="G866" s="96"/>
      <c r="H866" s="96"/>
      <c r="I866" s="97"/>
      <c r="J866" s="97"/>
      <c r="K866" s="97"/>
    </row>
    <row r="867" spans="1:11" s="94" customFormat="1" x14ac:dyDescent="0.35">
      <c r="A867" s="11"/>
      <c r="B867" s="11"/>
      <c r="C867" s="11"/>
      <c r="D867" s="11"/>
      <c r="E867" s="96"/>
      <c r="F867" s="97"/>
      <c r="G867" s="96"/>
      <c r="H867" s="96"/>
      <c r="I867" s="97"/>
      <c r="J867" s="97"/>
      <c r="K867" s="97"/>
    </row>
    <row r="868" spans="1:11" s="94" customFormat="1" x14ac:dyDescent="0.35">
      <c r="A868" s="11"/>
      <c r="B868" s="11"/>
      <c r="C868" s="11"/>
      <c r="D868" s="11"/>
      <c r="E868" s="96"/>
      <c r="F868" s="97"/>
      <c r="G868" s="96"/>
      <c r="H868" s="96"/>
      <c r="I868" s="97"/>
      <c r="J868" s="97"/>
      <c r="K868" s="97"/>
    </row>
    <row r="869" spans="1:11" s="94" customFormat="1" x14ac:dyDescent="0.35">
      <c r="A869" s="11"/>
      <c r="B869" s="11"/>
      <c r="C869" s="11"/>
      <c r="D869" s="11"/>
      <c r="E869" s="96"/>
      <c r="F869" s="97"/>
      <c r="G869" s="96"/>
      <c r="H869" s="96"/>
      <c r="I869" s="97"/>
      <c r="J869" s="97"/>
      <c r="K869" s="97"/>
    </row>
    <row r="870" spans="1:11" s="94" customFormat="1" x14ac:dyDescent="0.35">
      <c r="A870" s="11"/>
      <c r="B870" s="11"/>
      <c r="C870" s="11"/>
      <c r="D870" s="11"/>
      <c r="E870" s="96"/>
      <c r="F870" s="97"/>
      <c r="G870" s="96"/>
      <c r="H870" s="96"/>
      <c r="I870" s="97"/>
      <c r="J870" s="97"/>
      <c r="K870" s="97"/>
    </row>
    <row r="871" spans="1:11" s="94" customFormat="1" x14ac:dyDescent="0.35">
      <c r="A871" s="11"/>
      <c r="B871" s="11"/>
      <c r="C871" s="11"/>
      <c r="D871" s="11"/>
      <c r="E871" s="96"/>
      <c r="F871" s="97"/>
      <c r="G871" s="96"/>
      <c r="H871" s="96"/>
      <c r="I871" s="97"/>
      <c r="J871" s="97"/>
      <c r="K871" s="97"/>
    </row>
    <row r="872" spans="1:11" s="94" customFormat="1" x14ac:dyDescent="0.35">
      <c r="A872" s="11"/>
      <c r="B872" s="11"/>
      <c r="C872" s="11"/>
      <c r="D872" s="11"/>
      <c r="E872" s="96"/>
      <c r="F872" s="97"/>
      <c r="G872" s="96"/>
      <c r="H872" s="96"/>
      <c r="I872" s="97"/>
      <c r="J872" s="97"/>
      <c r="K872" s="97"/>
    </row>
    <row r="873" spans="1:11" s="94" customFormat="1" x14ac:dyDescent="0.35">
      <c r="A873" s="11"/>
      <c r="B873" s="11"/>
      <c r="C873" s="11"/>
      <c r="D873" s="11"/>
      <c r="E873" s="96"/>
      <c r="F873" s="97"/>
      <c r="G873" s="96"/>
      <c r="H873" s="96"/>
      <c r="I873" s="97"/>
      <c r="J873" s="97"/>
      <c r="K873" s="97"/>
    </row>
    <row r="874" spans="1:11" s="94" customFormat="1" x14ac:dyDescent="0.35">
      <c r="A874" s="11"/>
      <c r="B874" s="11"/>
      <c r="C874" s="11"/>
      <c r="D874" s="11"/>
      <c r="E874" s="96"/>
      <c r="F874" s="97"/>
      <c r="G874" s="96"/>
      <c r="H874" s="96"/>
      <c r="I874" s="97"/>
      <c r="J874" s="97"/>
      <c r="K874" s="97"/>
    </row>
    <row r="875" spans="1:11" s="94" customFormat="1" x14ac:dyDescent="0.35">
      <c r="A875" s="11"/>
      <c r="B875" s="11"/>
      <c r="C875" s="11"/>
      <c r="D875" s="11"/>
      <c r="E875" s="96"/>
      <c r="F875" s="97"/>
      <c r="G875" s="96"/>
      <c r="H875" s="96"/>
      <c r="I875" s="97"/>
      <c r="J875" s="97"/>
      <c r="K875" s="97"/>
    </row>
    <row r="876" spans="1:11" s="94" customFormat="1" x14ac:dyDescent="0.35">
      <c r="A876" s="11"/>
      <c r="B876" s="11"/>
      <c r="C876" s="11"/>
      <c r="D876" s="11"/>
      <c r="E876" s="96"/>
      <c r="F876" s="97"/>
      <c r="G876" s="96"/>
      <c r="H876" s="96"/>
      <c r="I876" s="97"/>
      <c r="J876" s="97"/>
      <c r="K876" s="97"/>
    </row>
    <row r="877" spans="1:11" s="94" customFormat="1" x14ac:dyDescent="0.35">
      <c r="A877" s="11"/>
      <c r="B877" s="11"/>
      <c r="C877" s="11"/>
      <c r="D877" s="11"/>
      <c r="E877" s="96"/>
      <c r="F877" s="97"/>
      <c r="G877" s="96"/>
      <c r="H877" s="96"/>
      <c r="I877" s="97"/>
      <c r="J877" s="97"/>
      <c r="K877" s="97"/>
    </row>
    <row r="878" spans="1:11" s="94" customFormat="1" x14ac:dyDescent="0.35">
      <c r="A878" s="11"/>
      <c r="B878" s="11"/>
      <c r="C878" s="11"/>
      <c r="D878" s="11"/>
      <c r="E878" s="96"/>
      <c r="F878" s="97"/>
      <c r="G878" s="96"/>
      <c r="H878" s="96"/>
      <c r="I878" s="97"/>
      <c r="J878" s="97"/>
      <c r="K878" s="97"/>
    </row>
    <row r="879" spans="1:11" s="94" customFormat="1" x14ac:dyDescent="0.35">
      <c r="A879" s="11"/>
      <c r="B879" s="11"/>
      <c r="C879" s="11"/>
      <c r="D879" s="11"/>
      <c r="E879" s="96"/>
      <c r="F879" s="97"/>
      <c r="G879" s="96"/>
      <c r="H879" s="96"/>
      <c r="I879" s="97"/>
      <c r="J879" s="97"/>
      <c r="K879" s="97"/>
    </row>
    <row r="880" spans="1:11" s="94" customFormat="1" x14ac:dyDescent="0.35">
      <c r="A880" s="11"/>
      <c r="B880" s="11"/>
      <c r="C880" s="11"/>
      <c r="D880" s="11"/>
      <c r="E880" s="96"/>
      <c r="F880" s="97"/>
      <c r="G880" s="96"/>
      <c r="H880" s="96"/>
      <c r="I880" s="97"/>
      <c r="J880" s="97"/>
      <c r="K880" s="97"/>
    </row>
    <row r="881" spans="1:11" s="94" customFormat="1" x14ac:dyDescent="0.35">
      <c r="A881" s="11"/>
      <c r="B881" s="11"/>
      <c r="C881" s="11"/>
      <c r="D881" s="11"/>
      <c r="E881" s="96"/>
      <c r="F881" s="97"/>
      <c r="G881" s="96"/>
      <c r="H881" s="96"/>
      <c r="I881" s="97"/>
      <c r="J881" s="97"/>
      <c r="K881" s="97"/>
    </row>
    <row r="882" spans="1:11" s="94" customFormat="1" x14ac:dyDescent="0.35">
      <c r="A882" s="11"/>
      <c r="B882" s="11"/>
      <c r="C882" s="11"/>
      <c r="D882" s="11"/>
      <c r="E882" s="96"/>
      <c r="F882" s="97"/>
      <c r="G882" s="96"/>
      <c r="H882" s="96"/>
      <c r="I882" s="97"/>
      <c r="J882" s="97"/>
      <c r="K882" s="97"/>
    </row>
    <row r="883" spans="1:11" s="94" customFormat="1" x14ac:dyDescent="0.35">
      <c r="A883" s="11"/>
      <c r="B883" s="11"/>
      <c r="C883" s="11"/>
      <c r="D883" s="11"/>
      <c r="E883" s="96"/>
      <c r="F883" s="97"/>
      <c r="G883" s="96"/>
      <c r="H883" s="96"/>
      <c r="I883" s="97"/>
      <c r="J883" s="97"/>
      <c r="K883" s="97"/>
    </row>
    <row r="884" spans="1:11" s="94" customFormat="1" x14ac:dyDescent="0.35">
      <c r="A884" s="11"/>
      <c r="B884" s="11"/>
      <c r="C884" s="11"/>
      <c r="D884" s="11"/>
      <c r="E884" s="96"/>
      <c r="F884" s="97"/>
      <c r="G884" s="96"/>
      <c r="H884" s="96"/>
      <c r="I884" s="97"/>
      <c r="J884" s="97"/>
      <c r="K884" s="97"/>
    </row>
    <row r="885" spans="1:11" s="94" customFormat="1" x14ac:dyDescent="0.35">
      <c r="A885" s="11"/>
      <c r="B885" s="11"/>
      <c r="C885" s="11"/>
      <c r="D885" s="11"/>
      <c r="E885" s="96"/>
      <c r="F885" s="97"/>
      <c r="G885" s="96"/>
      <c r="H885" s="96"/>
      <c r="I885" s="97"/>
      <c r="J885" s="97"/>
      <c r="K885" s="97"/>
    </row>
    <row r="886" spans="1:11" s="94" customFormat="1" x14ac:dyDescent="0.35">
      <c r="A886" s="11"/>
      <c r="B886" s="11"/>
      <c r="C886" s="11"/>
      <c r="D886" s="11"/>
      <c r="E886" s="96"/>
      <c r="F886" s="97"/>
      <c r="G886" s="96"/>
      <c r="H886" s="96"/>
      <c r="I886" s="97"/>
      <c r="J886" s="97"/>
      <c r="K886" s="97"/>
    </row>
    <row r="887" spans="1:11" s="94" customFormat="1" x14ac:dyDescent="0.35">
      <c r="A887" s="11"/>
      <c r="B887" s="11"/>
      <c r="C887" s="11"/>
      <c r="D887" s="11"/>
      <c r="E887" s="96"/>
      <c r="F887" s="97"/>
      <c r="G887" s="96"/>
      <c r="H887" s="96"/>
      <c r="I887" s="97"/>
      <c r="J887" s="97"/>
      <c r="K887" s="97"/>
    </row>
    <row r="888" spans="1:11" s="94" customFormat="1" x14ac:dyDescent="0.35">
      <c r="A888" s="11"/>
      <c r="B888" s="11"/>
      <c r="C888" s="11"/>
      <c r="D888" s="11"/>
      <c r="E888" s="96"/>
      <c r="F888" s="97"/>
      <c r="G888" s="96"/>
      <c r="H888" s="96"/>
      <c r="I888" s="97"/>
      <c r="J888" s="97"/>
      <c r="K888" s="97"/>
    </row>
    <row r="889" spans="1:11" s="94" customFormat="1" x14ac:dyDescent="0.35">
      <c r="A889" s="11"/>
      <c r="B889" s="11"/>
      <c r="C889" s="11"/>
      <c r="D889" s="11"/>
      <c r="E889" s="96"/>
      <c r="F889" s="97"/>
      <c r="G889" s="96"/>
      <c r="H889" s="96"/>
      <c r="I889" s="97"/>
      <c r="J889" s="97"/>
      <c r="K889" s="97"/>
    </row>
    <row r="890" spans="1:11" s="94" customFormat="1" x14ac:dyDescent="0.35">
      <c r="A890" s="11"/>
      <c r="B890" s="11"/>
      <c r="C890" s="11"/>
      <c r="D890" s="11"/>
      <c r="E890" s="96"/>
      <c r="F890" s="97"/>
      <c r="G890" s="96"/>
      <c r="H890" s="96"/>
      <c r="I890" s="97"/>
      <c r="J890" s="97"/>
      <c r="K890" s="97"/>
    </row>
    <row r="891" spans="1:11" s="94" customFormat="1" x14ac:dyDescent="0.35">
      <c r="A891" s="11"/>
      <c r="B891" s="11"/>
      <c r="C891" s="11"/>
      <c r="D891" s="11"/>
      <c r="E891" s="96"/>
      <c r="F891" s="97"/>
      <c r="G891" s="96"/>
      <c r="H891" s="96"/>
      <c r="I891" s="97"/>
      <c r="J891" s="97"/>
      <c r="K891" s="97"/>
    </row>
    <row r="892" spans="1:11" s="94" customFormat="1" x14ac:dyDescent="0.35">
      <c r="A892" s="11"/>
      <c r="B892" s="11"/>
      <c r="C892" s="11"/>
      <c r="D892" s="11"/>
      <c r="E892" s="96"/>
      <c r="F892" s="97"/>
      <c r="G892" s="96"/>
      <c r="H892" s="96"/>
      <c r="I892" s="97"/>
      <c r="J892" s="97"/>
      <c r="K892" s="97"/>
    </row>
    <row r="893" spans="1:11" s="94" customFormat="1" x14ac:dyDescent="0.35">
      <c r="A893" s="11"/>
      <c r="B893" s="11"/>
      <c r="C893" s="11"/>
      <c r="D893" s="11"/>
      <c r="E893" s="96"/>
      <c r="F893" s="97"/>
      <c r="G893" s="96"/>
      <c r="H893" s="96"/>
      <c r="I893" s="97"/>
      <c r="J893" s="97"/>
      <c r="K893" s="97"/>
    </row>
    <row r="894" spans="1:11" s="94" customFormat="1" x14ac:dyDescent="0.35">
      <c r="A894" s="11"/>
      <c r="B894" s="11"/>
      <c r="C894" s="11"/>
      <c r="D894" s="11"/>
      <c r="E894" s="96"/>
      <c r="F894" s="97"/>
      <c r="G894" s="96"/>
      <c r="H894" s="96"/>
      <c r="I894" s="97"/>
      <c r="J894" s="97"/>
      <c r="K894" s="97"/>
    </row>
    <row r="895" spans="1:11" s="94" customFormat="1" x14ac:dyDescent="0.35">
      <c r="A895" s="11"/>
      <c r="B895" s="11"/>
      <c r="C895" s="11"/>
      <c r="D895" s="11"/>
      <c r="E895" s="96"/>
      <c r="F895" s="97"/>
      <c r="G895" s="96"/>
      <c r="H895" s="96"/>
      <c r="I895" s="97"/>
      <c r="J895" s="97"/>
      <c r="K895" s="97"/>
    </row>
    <row r="896" spans="1:11" s="94" customFormat="1" x14ac:dyDescent="0.35">
      <c r="A896" s="11"/>
      <c r="B896" s="11"/>
      <c r="C896" s="11"/>
      <c r="D896" s="11"/>
      <c r="E896" s="96"/>
      <c r="F896" s="97"/>
      <c r="G896" s="96"/>
      <c r="H896" s="96"/>
      <c r="I896" s="97"/>
      <c r="J896" s="97"/>
      <c r="K896" s="97"/>
    </row>
    <row r="897" spans="1:11" s="94" customFormat="1" x14ac:dyDescent="0.35">
      <c r="A897" s="11"/>
      <c r="B897" s="11"/>
      <c r="C897" s="11"/>
      <c r="D897" s="11"/>
      <c r="E897" s="96"/>
      <c r="F897" s="97"/>
      <c r="G897" s="96"/>
      <c r="H897" s="96"/>
      <c r="I897" s="97"/>
      <c r="J897" s="97"/>
      <c r="K897" s="97"/>
    </row>
    <row r="898" spans="1:11" s="94" customFormat="1" x14ac:dyDescent="0.35">
      <c r="A898" s="11"/>
      <c r="B898" s="11"/>
      <c r="C898" s="11"/>
      <c r="D898" s="11"/>
      <c r="E898" s="96"/>
      <c r="F898" s="97"/>
      <c r="G898" s="96"/>
      <c r="H898" s="96"/>
      <c r="I898" s="97"/>
      <c r="J898" s="97"/>
      <c r="K898" s="97"/>
    </row>
    <row r="899" spans="1:11" s="94" customFormat="1" x14ac:dyDescent="0.35">
      <c r="A899" s="11"/>
      <c r="B899" s="11"/>
      <c r="C899" s="11"/>
      <c r="D899" s="11"/>
      <c r="E899" s="96"/>
      <c r="F899" s="97"/>
      <c r="G899" s="96"/>
      <c r="H899" s="96"/>
      <c r="I899" s="97"/>
      <c r="J899" s="97"/>
      <c r="K899" s="97"/>
    </row>
    <row r="900" spans="1:11" s="94" customFormat="1" x14ac:dyDescent="0.35">
      <c r="A900" s="11"/>
      <c r="B900" s="11"/>
      <c r="C900" s="11"/>
      <c r="D900" s="11"/>
      <c r="E900" s="96"/>
      <c r="F900" s="97"/>
      <c r="G900" s="96"/>
      <c r="H900" s="96"/>
      <c r="I900" s="97"/>
      <c r="J900" s="97"/>
      <c r="K900" s="97"/>
    </row>
    <row r="901" spans="1:11" s="94" customFormat="1" x14ac:dyDescent="0.35">
      <c r="A901" s="11"/>
      <c r="B901" s="11"/>
      <c r="C901" s="11"/>
      <c r="D901" s="11"/>
      <c r="E901" s="96"/>
      <c r="F901" s="97"/>
      <c r="G901" s="96"/>
      <c r="H901" s="96"/>
      <c r="I901" s="97"/>
      <c r="J901" s="97"/>
      <c r="K901" s="97"/>
    </row>
    <row r="902" spans="1:11" s="94" customFormat="1" x14ac:dyDescent="0.35">
      <c r="A902" s="11"/>
      <c r="B902" s="11"/>
      <c r="C902" s="11"/>
      <c r="D902" s="11"/>
      <c r="E902" s="96"/>
      <c r="F902" s="97"/>
      <c r="G902" s="96"/>
      <c r="H902" s="96"/>
      <c r="I902" s="97"/>
      <c r="J902" s="97"/>
      <c r="K902" s="97"/>
    </row>
    <row r="903" spans="1:11" s="94" customFormat="1" x14ac:dyDescent="0.35">
      <c r="A903" s="11"/>
      <c r="B903" s="11"/>
      <c r="C903" s="11"/>
      <c r="D903" s="11"/>
      <c r="E903" s="96"/>
      <c r="F903" s="97"/>
      <c r="G903" s="96"/>
      <c r="H903" s="96"/>
      <c r="I903" s="97"/>
      <c r="J903" s="97"/>
      <c r="K903" s="97"/>
    </row>
    <row r="904" spans="1:11" s="94" customFormat="1" x14ac:dyDescent="0.35">
      <c r="A904" s="11"/>
      <c r="B904" s="11"/>
      <c r="C904" s="11"/>
      <c r="D904" s="11"/>
      <c r="E904" s="96"/>
      <c r="F904" s="97"/>
      <c r="G904" s="96"/>
      <c r="H904" s="96"/>
      <c r="I904" s="97"/>
      <c r="J904" s="97"/>
      <c r="K904" s="97"/>
    </row>
    <row r="905" spans="1:11" s="94" customFormat="1" x14ac:dyDescent="0.35">
      <c r="A905" s="11"/>
      <c r="B905" s="11"/>
      <c r="C905" s="11"/>
      <c r="D905" s="11"/>
      <c r="E905" s="96"/>
      <c r="F905" s="97"/>
      <c r="G905" s="96"/>
      <c r="H905" s="96"/>
      <c r="I905" s="97"/>
      <c r="J905" s="97"/>
      <c r="K905" s="97"/>
    </row>
    <row r="906" spans="1:11" s="94" customFormat="1" x14ac:dyDescent="0.35">
      <c r="A906" s="11"/>
      <c r="B906" s="11"/>
      <c r="C906" s="11"/>
      <c r="D906" s="11"/>
      <c r="E906" s="96"/>
      <c r="F906" s="97"/>
      <c r="G906" s="96"/>
      <c r="H906" s="96"/>
      <c r="I906" s="97"/>
      <c r="J906" s="97"/>
      <c r="K906" s="97"/>
    </row>
    <row r="907" spans="1:11" s="94" customFormat="1" x14ac:dyDescent="0.35">
      <c r="A907" s="11"/>
      <c r="B907" s="11"/>
      <c r="C907" s="11"/>
      <c r="D907" s="11"/>
      <c r="E907" s="96"/>
      <c r="F907" s="97"/>
      <c r="G907" s="96"/>
      <c r="H907" s="96"/>
      <c r="I907" s="97"/>
      <c r="J907" s="97"/>
      <c r="K907" s="97"/>
    </row>
    <row r="908" spans="1:11" s="94" customFormat="1" x14ac:dyDescent="0.35">
      <c r="A908" s="11"/>
      <c r="B908" s="11"/>
      <c r="C908" s="11"/>
      <c r="D908" s="11"/>
      <c r="E908" s="96"/>
      <c r="F908" s="97"/>
      <c r="G908" s="96"/>
      <c r="H908" s="96"/>
      <c r="I908" s="97"/>
      <c r="J908" s="97"/>
      <c r="K908" s="97"/>
    </row>
    <row r="909" spans="1:11" s="94" customFormat="1" x14ac:dyDescent="0.35">
      <c r="A909" s="11"/>
      <c r="B909" s="11"/>
      <c r="C909" s="11"/>
      <c r="D909" s="11"/>
      <c r="E909" s="96"/>
      <c r="F909" s="97"/>
      <c r="G909" s="96"/>
      <c r="H909" s="96"/>
      <c r="I909" s="97"/>
      <c r="J909" s="97"/>
      <c r="K909" s="97"/>
    </row>
    <row r="910" spans="1:11" s="94" customFormat="1" x14ac:dyDescent="0.35">
      <c r="A910" s="11"/>
      <c r="B910" s="11"/>
      <c r="C910" s="11"/>
      <c r="D910" s="11"/>
      <c r="E910" s="96"/>
      <c r="F910" s="97"/>
      <c r="G910" s="96"/>
      <c r="H910" s="96"/>
      <c r="I910" s="97"/>
      <c r="J910" s="97"/>
      <c r="K910" s="97"/>
    </row>
    <row r="911" spans="1:11" s="94" customFormat="1" x14ac:dyDescent="0.35">
      <c r="A911" s="11"/>
      <c r="B911" s="11"/>
      <c r="C911" s="11"/>
      <c r="D911" s="11"/>
      <c r="E911" s="96"/>
      <c r="F911" s="97"/>
      <c r="G911" s="96"/>
      <c r="H911" s="96"/>
      <c r="I911" s="97"/>
      <c r="J911" s="97"/>
      <c r="K911" s="97"/>
    </row>
    <row r="912" spans="1:11" s="94" customFormat="1" x14ac:dyDescent="0.35">
      <c r="A912" s="11"/>
      <c r="B912" s="11"/>
      <c r="C912" s="11"/>
      <c r="D912" s="11"/>
      <c r="E912" s="96"/>
      <c r="F912" s="97"/>
      <c r="G912" s="96"/>
      <c r="H912" s="96"/>
      <c r="I912" s="97"/>
      <c r="J912" s="97"/>
      <c r="K912" s="97"/>
    </row>
    <row r="913" spans="1:11" s="94" customFormat="1" x14ac:dyDescent="0.35">
      <c r="A913" s="11"/>
      <c r="B913" s="11"/>
      <c r="C913" s="11"/>
      <c r="D913" s="11"/>
      <c r="E913" s="96"/>
      <c r="F913" s="97"/>
      <c r="G913" s="96"/>
      <c r="H913" s="96"/>
      <c r="I913" s="97"/>
      <c r="J913" s="97"/>
      <c r="K913" s="97"/>
    </row>
    <row r="914" spans="1:11" s="94" customFormat="1" x14ac:dyDescent="0.35">
      <c r="A914" s="11"/>
      <c r="B914" s="11"/>
      <c r="C914" s="11"/>
      <c r="D914" s="11"/>
      <c r="E914" s="96"/>
      <c r="F914" s="97"/>
      <c r="G914" s="96"/>
      <c r="H914" s="96"/>
      <c r="I914" s="97"/>
      <c r="J914" s="97"/>
      <c r="K914" s="97"/>
    </row>
    <row r="915" spans="1:11" s="94" customFormat="1" x14ac:dyDescent="0.35">
      <c r="A915" s="11"/>
      <c r="B915" s="11"/>
      <c r="C915" s="11"/>
      <c r="D915" s="11"/>
      <c r="E915" s="96"/>
      <c r="F915" s="97"/>
      <c r="G915" s="96"/>
      <c r="H915" s="96"/>
      <c r="I915" s="97"/>
      <c r="J915" s="97"/>
      <c r="K915" s="97"/>
    </row>
    <row r="916" spans="1:11" s="94" customFormat="1" x14ac:dyDescent="0.35">
      <c r="A916" s="11"/>
      <c r="B916" s="11"/>
      <c r="C916" s="11"/>
      <c r="D916" s="11"/>
      <c r="E916" s="96"/>
      <c r="F916" s="97"/>
      <c r="G916" s="96"/>
      <c r="H916" s="96"/>
      <c r="I916" s="97"/>
      <c r="J916" s="97"/>
      <c r="K916" s="97"/>
    </row>
    <row r="917" spans="1:11" s="94" customFormat="1" x14ac:dyDescent="0.35">
      <c r="A917" s="11"/>
      <c r="B917" s="11"/>
      <c r="C917" s="11"/>
      <c r="D917" s="11"/>
      <c r="E917" s="96"/>
      <c r="F917" s="97"/>
      <c r="G917" s="96"/>
      <c r="H917" s="96"/>
      <c r="I917" s="97"/>
      <c r="J917" s="97"/>
      <c r="K917" s="97"/>
    </row>
    <row r="918" spans="1:11" s="94" customFormat="1" x14ac:dyDescent="0.35">
      <c r="A918" s="11"/>
      <c r="B918" s="11"/>
      <c r="C918" s="11"/>
      <c r="D918" s="11"/>
      <c r="E918" s="96"/>
      <c r="F918" s="97"/>
      <c r="G918" s="96"/>
      <c r="H918" s="96"/>
      <c r="I918" s="97"/>
      <c r="J918" s="97"/>
      <c r="K918" s="97"/>
    </row>
    <row r="919" spans="1:11" s="94" customFormat="1" x14ac:dyDescent="0.35">
      <c r="A919" s="11"/>
      <c r="B919" s="11"/>
      <c r="C919" s="11"/>
      <c r="D919" s="11"/>
      <c r="E919" s="96"/>
      <c r="F919" s="97"/>
      <c r="G919" s="96"/>
      <c r="H919" s="96"/>
      <c r="I919" s="97"/>
      <c r="J919" s="97"/>
      <c r="K919" s="97"/>
    </row>
    <row r="920" spans="1:11" s="94" customFormat="1" x14ac:dyDescent="0.35">
      <c r="A920" s="11"/>
      <c r="B920" s="11"/>
      <c r="C920" s="11"/>
      <c r="D920" s="11"/>
      <c r="E920" s="96"/>
      <c r="F920" s="97"/>
      <c r="G920" s="96"/>
      <c r="H920" s="96"/>
      <c r="I920" s="97"/>
      <c r="J920" s="97"/>
      <c r="K920" s="97"/>
    </row>
    <row r="921" spans="1:11" s="94" customFormat="1" x14ac:dyDescent="0.35">
      <c r="A921" s="11"/>
      <c r="B921" s="11"/>
      <c r="C921" s="11"/>
      <c r="D921" s="11"/>
      <c r="E921" s="96"/>
      <c r="F921" s="97"/>
      <c r="G921" s="96"/>
      <c r="H921" s="96"/>
      <c r="I921" s="97"/>
      <c r="J921" s="97"/>
      <c r="K921" s="97"/>
    </row>
    <row r="922" spans="1:11" s="94" customFormat="1" x14ac:dyDescent="0.35">
      <c r="A922" s="11"/>
      <c r="B922" s="11"/>
      <c r="C922" s="11"/>
      <c r="D922" s="11"/>
      <c r="E922" s="96"/>
      <c r="F922" s="97"/>
      <c r="G922" s="96"/>
      <c r="H922" s="96"/>
      <c r="I922" s="97"/>
      <c r="J922" s="97"/>
      <c r="K922" s="97"/>
    </row>
    <row r="923" spans="1:11" s="94" customFormat="1" x14ac:dyDescent="0.35">
      <c r="A923" s="11"/>
      <c r="B923" s="11"/>
      <c r="C923" s="11"/>
      <c r="D923" s="11"/>
      <c r="E923" s="96"/>
      <c r="F923" s="97"/>
      <c r="G923" s="96"/>
      <c r="H923" s="96"/>
      <c r="I923" s="97"/>
      <c r="J923" s="97"/>
      <c r="K923" s="97"/>
    </row>
    <row r="924" spans="1:11" s="94" customFormat="1" x14ac:dyDescent="0.35">
      <c r="A924" s="11"/>
      <c r="B924" s="11"/>
      <c r="C924" s="11"/>
      <c r="D924" s="11"/>
      <c r="E924" s="96"/>
      <c r="F924" s="97"/>
      <c r="G924" s="96"/>
      <c r="H924" s="96"/>
      <c r="I924" s="97"/>
      <c r="J924" s="97"/>
      <c r="K924" s="97"/>
    </row>
    <row r="925" spans="1:11" s="94" customFormat="1" x14ac:dyDescent="0.35">
      <c r="A925" s="11"/>
      <c r="B925" s="11"/>
      <c r="C925" s="11"/>
      <c r="D925" s="11"/>
      <c r="E925" s="96"/>
      <c r="F925" s="97"/>
      <c r="G925" s="96"/>
      <c r="H925" s="96"/>
      <c r="I925" s="97"/>
      <c r="J925" s="97"/>
      <c r="K925" s="97"/>
    </row>
    <row r="926" spans="1:11" s="94" customFormat="1" x14ac:dyDescent="0.35">
      <c r="A926" s="11"/>
      <c r="B926" s="11"/>
      <c r="C926" s="11"/>
      <c r="D926" s="11"/>
      <c r="E926" s="96"/>
      <c r="F926" s="97"/>
      <c r="G926" s="96"/>
      <c r="H926" s="96"/>
      <c r="I926" s="97"/>
      <c r="J926" s="97"/>
      <c r="K926" s="97"/>
    </row>
    <row r="927" spans="1:11" s="94" customFormat="1" x14ac:dyDescent="0.35">
      <c r="A927" s="11"/>
      <c r="B927" s="11"/>
      <c r="C927" s="11"/>
      <c r="D927" s="11"/>
      <c r="E927" s="96"/>
      <c r="F927" s="97"/>
      <c r="G927" s="96"/>
      <c r="H927" s="96"/>
      <c r="I927" s="97"/>
      <c r="J927" s="97"/>
      <c r="K927" s="97"/>
    </row>
    <row r="928" spans="1:11" s="94" customFormat="1" x14ac:dyDescent="0.35">
      <c r="A928" s="11"/>
      <c r="B928" s="11"/>
      <c r="C928" s="11"/>
      <c r="D928" s="11"/>
      <c r="E928" s="96"/>
      <c r="F928" s="97"/>
      <c r="G928" s="96"/>
      <c r="H928" s="96"/>
      <c r="I928" s="97"/>
      <c r="J928" s="97"/>
      <c r="K928" s="97"/>
    </row>
    <row r="929" spans="1:11" s="94" customFormat="1" x14ac:dyDescent="0.35">
      <c r="A929" s="11"/>
      <c r="B929" s="11"/>
      <c r="C929" s="11"/>
      <c r="D929" s="11"/>
      <c r="E929" s="96"/>
      <c r="F929" s="97"/>
      <c r="G929" s="96"/>
      <c r="H929" s="96"/>
      <c r="I929" s="97"/>
      <c r="J929" s="97"/>
      <c r="K929" s="97"/>
    </row>
    <row r="930" spans="1:11" s="94" customFormat="1" x14ac:dyDescent="0.35">
      <c r="A930" s="11"/>
      <c r="B930" s="11"/>
      <c r="C930" s="11"/>
      <c r="D930" s="11"/>
      <c r="E930" s="96"/>
      <c r="F930" s="97"/>
      <c r="G930" s="96"/>
      <c r="H930" s="96"/>
      <c r="I930" s="97"/>
      <c r="J930" s="97"/>
      <c r="K930" s="97"/>
    </row>
    <row r="931" spans="1:11" s="94" customFormat="1" x14ac:dyDescent="0.35">
      <c r="A931" s="11"/>
      <c r="B931" s="11"/>
      <c r="C931" s="11"/>
      <c r="D931" s="11"/>
      <c r="E931" s="96"/>
      <c r="F931" s="97"/>
      <c r="G931" s="96"/>
      <c r="H931" s="96"/>
      <c r="I931" s="97"/>
      <c r="J931" s="97"/>
      <c r="K931" s="97"/>
    </row>
    <row r="932" spans="1:11" s="94" customFormat="1" x14ac:dyDescent="0.35">
      <c r="A932" s="11"/>
      <c r="B932" s="11"/>
      <c r="C932" s="11"/>
      <c r="D932" s="11"/>
      <c r="E932" s="96"/>
      <c r="F932" s="97"/>
      <c r="G932" s="96"/>
      <c r="H932" s="96"/>
      <c r="I932" s="97"/>
      <c r="J932" s="97"/>
      <c r="K932" s="97"/>
    </row>
    <row r="933" spans="1:11" s="94" customFormat="1" x14ac:dyDescent="0.35">
      <c r="A933" s="11"/>
      <c r="B933" s="11"/>
      <c r="C933" s="11"/>
      <c r="D933" s="11"/>
      <c r="E933" s="96"/>
      <c r="F933" s="97"/>
      <c r="G933" s="96"/>
      <c r="H933" s="96"/>
      <c r="I933" s="97"/>
      <c r="J933" s="97"/>
      <c r="K933" s="97"/>
    </row>
    <row r="934" spans="1:11" s="94" customFormat="1" x14ac:dyDescent="0.35">
      <c r="A934" s="11"/>
      <c r="B934" s="11"/>
      <c r="C934" s="11"/>
      <c r="D934" s="11"/>
      <c r="E934" s="96"/>
      <c r="F934" s="97"/>
      <c r="G934" s="96"/>
      <c r="H934" s="96"/>
      <c r="I934" s="97"/>
      <c r="J934" s="97"/>
      <c r="K934" s="97"/>
    </row>
    <row r="935" spans="1:11" s="94" customFormat="1" x14ac:dyDescent="0.35">
      <c r="A935" s="11"/>
      <c r="B935" s="11"/>
      <c r="C935" s="11"/>
      <c r="D935" s="11"/>
      <c r="E935" s="96"/>
      <c r="F935" s="97"/>
      <c r="G935" s="96"/>
      <c r="H935" s="96"/>
      <c r="I935" s="97"/>
      <c r="J935" s="97"/>
      <c r="K935" s="97"/>
    </row>
    <row r="936" spans="1:11" s="94" customFormat="1" x14ac:dyDescent="0.35">
      <c r="A936" s="11"/>
      <c r="B936" s="11"/>
      <c r="C936" s="11"/>
      <c r="D936" s="11"/>
      <c r="E936" s="96"/>
      <c r="F936" s="97"/>
      <c r="G936" s="96"/>
      <c r="H936" s="96"/>
      <c r="I936" s="97"/>
      <c r="J936" s="97"/>
      <c r="K936" s="97"/>
    </row>
    <row r="937" spans="1:11" s="94" customFormat="1" x14ac:dyDescent="0.35">
      <c r="A937" s="11"/>
      <c r="B937" s="11"/>
      <c r="C937" s="11"/>
      <c r="D937" s="11"/>
      <c r="E937" s="96"/>
      <c r="F937" s="97"/>
      <c r="G937" s="96"/>
      <c r="H937" s="96"/>
      <c r="I937" s="97"/>
      <c r="J937" s="97"/>
      <c r="K937" s="97"/>
    </row>
    <row r="938" spans="1:11" s="94" customFormat="1" x14ac:dyDescent="0.35">
      <c r="A938" s="11"/>
      <c r="B938" s="11"/>
      <c r="C938" s="11"/>
      <c r="D938" s="11"/>
      <c r="E938" s="96"/>
      <c r="F938" s="97"/>
      <c r="G938" s="96"/>
      <c r="H938" s="96"/>
      <c r="I938" s="97"/>
      <c r="J938" s="97"/>
      <c r="K938" s="97"/>
    </row>
    <row r="939" spans="1:11" s="94" customFormat="1" x14ac:dyDescent="0.35">
      <c r="A939" s="11"/>
      <c r="B939" s="11"/>
      <c r="C939" s="11"/>
      <c r="D939" s="11"/>
      <c r="E939" s="96"/>
      <c r="F939" s="97"/>
      <c r="G939" s="96"/>
      <c r="H939" s="96"/>
      <c r="I939" s="97"/>
      <c r="J939" s="97"/>
      <c r="K939" s="97"/>
    </row>
    <row r="940" spans="1:11" s="94" customFormat="1" x14ac:dyDescent="0.35">
      <c r="A940" s="11"/>
      <c r="B940" s="11"/>
      <c r="C940" s="11"/>
      <c r="D940" s="11"/>
      <c r="E940" s="96"/>
      <c r="F940" s="97"/>
      <c r="G940" s="96"/>
      <c r="H940" s="96"/>
      <c r="I940" s="97"/>
      <c r="J940" s="97"/>
      <c r="K940" s="97"/>
    </row>
    <row r="941" spans="1:11" s="94" customFormat="1" x14ac:dyDescent="0.35">
      <c r="A941" s="11"/>
      <c r="B941" s="11"/>
      <c r="C941" s="11"/>
      <c r="D941" s="11"/>
      <c r="E941" s="96"/>
      <c r="F941" s="97"/>
      <c r="G941" s="96"/>
      <c r="H941" s="96"/>
      <c r="I941" s="97"/>
      <c r="J941" s="97"/>
      <c r="K941" s="97"/>
    </row>
    <row r="942" spans="1:11" s="94" customFormat="1" x14ac:dyDescent="0.35">
      <c r="A942" s="11"/>
      <c r="B942" s="11"/>
      <c r="C942" s="11"/>
      <c r="D942" s="11"/>
      <c r="E942" s="96"/>
      <c r="F942" s="97"/>
      <c r="G942" s="96"/>
      <c r="H942" s="96"/>
      <c r="I942" s="97"/>
      <c r="J942" s="97"/>
      <c r="K942" s="97"/>
    </row>
    <row r="943" spans="1:11" s="94" customFormat="1" x14ac:dyDescent="0.35">
      <c r="A943" s="11"/>
      <c r="B943" s="11"/>
      <c r="C943" s="11"/>
      <c r="D943" s="11"/>
      <c r="E943" s="96"/>
      <c r="F943" s="97"/>
      <c r="G943" s="96"/>
      <c r="H943" s="96"/>
      <c r="I943" s="97"/>
      <c r="J943" s="97"/>
      <c r="K943" s="97"/>
    </row>
    <row r="944" spans="1:11" s="94" customFormat="1" x14ac:dyDescent="0.35">
      <c r="A944" s="11"/>
      <c r="B944" s="11"/>
      <c r="C944" s="11"/>
      <c r="D944" s="11"/>
      <c r="E944" s="96"/>
      <c r="F944" s="97"/>
      <c r="G944" s="96"/>
      <c r="H944" s="96"/>
      <c r="I944" s="97"/>
      <c r="J944" s="97"/>
      <c r="K944" s="97"/>
    </row>
    <row r="945" spans="1:11" s="94" customFormat="1" x14ac:dyDescent="0.35">
      <c r="A945" s="11"/>
      <c r="B945" s="11"/>
      <c r="C945" s="11"/>
      <c r="D945" s="11"/>
      <c r="E945" s="96"/>
      <c r="F945" s="97"/>
      <c r="G945" s="96"/>
      <c r="H945" s="96"/>
      <c r="I945" s="97"/>
      <c r="J945" s="97"/>
      <c r="K945" s="97"/>
    </row>
    <row r="946" spans="1:11" s="94" customFormat="1" x14ac:dyDescent="0.35">
      <c r="A946" s="11"/>
      <c r="B946" s="11"/>
      <c r="C946" s="11"/>
      <c r="D946" s="11"/>
      <c r="E946" s="96"/>
      <c r="F946" s="97"/>
      <c r="G946" s="96"/>
      <c r="H946" s="96"/>
      <c r="I946" s="97"/>
      <c r="J946" s="97"/>
      <c r="K946" s="97"/>
    </row>
    <row r="947" spans="1:11" s="94" customFormat="1" x14ac:dyDescent="0.35">
      <c r="A947" s="11"/>
      <c r="B947" s="11"/>
      <c r="C947" s="11"/>
      <c r="D947" s="11"/>
      <c r="E947" s="96"/>
      <c r="F947" s="97"/>
      <c r="G947" s="96"/>
      <c r="H947" s="96"/>
      <c r="I947" s="97"/>
      <c r="J947" s="97"/>
      <c r="K947" s="97"/>
    </row>
    <row r="948" spans="1:11" s="94" customFormat="1" x14ac:dyDescent="0.35">
      <c r="A948" s="11"/>
      <c r="B948" s="11"/>
      <c r="C948" s="11"/>
      <c r="D948" s="11"/>
      <c r="E948" s="96"/>
      <c r="F948" s="97"/>
      <c r="G948" s="96"/>
      <c r="H948" s="96"/>
      <c r="I948" s="97"/>
      <c r="J948" s="97"/>
      <c r="K948" s="97"/>
    </row>
    <row r="949" spans="1:11" s="94" customFormat="1" x14ac:dyDescent="0.35">
      <c r="A949" s="11"/>
      <c r="B949" s="11"/>
      <c r="C949" s="11"/>
      <c r="D949" s="11"/>
      <c r="E949" s="96"/>
      <c r="F949" s="97"/>
      <c r="G949" s="96"/>
      <c r="H949" s="96"/>
      <c r="I949" s="97"/>
      <c r="J949" s="97"/>
      <c r="K949" s="97"/>
    </row>
    <row r="950" spans="1:11" s="94" customFormat="1" x14ac:dyDescent="0.35">
      <c r="A950" s="11"/>
      <c r="B950" s="11"/>
      <c r="C950" s="11"/>
      <c r="D950" s="11"/>
      <c r="E950" s="96"/>
      <c r="F950" s="97"/>
      <c r="G950" s="96"/>
      <c r="H950" s="96"/>
      <c r="I950" s="97"/>
      <c r="J950" s="97"/>
      <c r="K950" s="97"/>
    </row>
    <row r="951" spans="1:11" s="94" customFormat="1" x14ac:dyDescent="0.35">
      <c r="A951" s="11"/>
      <c r="B951" s="11"/>
      <c r="C951" s="11"/>
      <c r="D951" s="11"/>
      <c r="E951" s="96"/>
      <c r="F951" s="97"/>
      <c r="G951" s="96"/>
      <c r="H951" s="96"/>
      <c r="I951" s="97"/>
      <c r="J951" s="97"/>
      <c r="K951" s="97"/>
    </row>
    <row r="952" spans="1:11" s="94" customFormat="1" x14ac:dyDescent="0.35">
      <c r="A952" s="11"/>
      <c r="B952" s="11"/>
      <c r="C952" s="11"/>
      <c r="D952" s="11"/>
      <c r="E952" s="96"/>
      <c r="F952" s="97"/>
      <c r="G952" s="96"/>
      <c r="H952" s="96"/>
      <c r="I952" s="97"/>
      <c r="J952" s="97"/>
      <c r="K952" s="97"/>
    </row>
    <row r="953" spans="1:11" s="94" customFormat="1" x14ac:dyDescent="0.35">
      <c r="A953" s="11"/>
      <c r="B953" s="11"/>
      <c r="C953" s="11"/>
      <c r="D953" s="11"/>
      <c r="E953" s="96"/>
      <c r="F953" s="97"/>
      <c r="G953" s="96"/>
      <c r="H953" s="96"/>
      <c r="I953" s="97"/>
      <c r="J953" s="97"/>
      <c r="K953" s="97"/>
    </row>
    <row r="954" spans="1:11" s="94" customFormat="1" x14ac:dyDescent="0.35">
      <c r="A954" s="11"/>
      <c r="B954" s="11"/>
      <c r="C954" s="11"/>
      <c r="D954" s="11"/>
      <c r="E954" s="96"/>
      <c r="F954" s="97"/>
      <c r="G954" s="96"/>
      <c r="H954" s="96"/>
      <c r="I954" s="97"/>
      <c r="J954" s="97"/>
      <c r="K954" s="97"/>
    </row>
    <row r="955" spans="1:11" s="94" customFormat="1" x14ac:dyDescent="0.35">
      <c r="A955" s="11"/>
      <c r="B955" s="11"/>
      <c r="C955" s="11"/>
      <c r="D955" s="11"/>
      <c r="E955" s="96"/>
      <c r="F955" s="97"/>
      <c r="G955" s="96"/>
      <c r="H955" s="96"/>
      <c r="I955" s="97"/>
      <c r="J955" s="97"/>
      <c r="K955" s="97"/>
    </row>
    <row r="956" spans="1:11" s="94" customFormat="1" x14ac:dyDescent="0.35">
      <c r="A956" s="11"/>
      <c r="B956" s="11"/>
      <c r="C956" s="11"/>
      <c r="D956" s="11"/>
      <c r="E956" s="96"/>
      <c r="F956" s="97"/>
      <c r="G956" s="96"/>
      <c r="H956" s="96"/>
      <c r="I956" s="97"/>
      <c r="J956" s="97"/>
      <c r="K956" s="97"/>
    </row>
    <row r="957" spans="1:11" s="94" customFormat="1" x14ac:dyDescent="0.35">
      <c r="A957" s="11"/>
      <c r="B957" s="11"/>
      <c r="C957" s="11"/>
      <c r="D957" s="11"/>
      <c r="E957" s="96"/>
      <c r="F957" s="97"/>
      <c r="G957" s="96"/>
      <c r="H957" s="96"/>
      <c r="I957" s="97"/>
      <c r="J957" s="97"/>
      <c r="K957" s="97"/>
    </row>
    <row r="958" spans="1:11" s="94" customFormat="1" x14ac:dyDescent="0.35">
      <c r="A958" s="11"/>
      <c r="B958" s="11"/>
      <c r="C958" s="11"/>
      <c r="D958" s="11"/>
      <c r="E958" s="96"/>
      <c r="F958" s="97"/>
      <c r="G958" s="96"/>
      <c r="H958" s="96"/>
      <c r="I958" s="97"/>
      <c r="J958" s="97"/>
      <c r="K958" s="97"/>
    </row>
    <row r="959" spans="1:11" s="94" customFormat="1" x14ac:dyDescent="0.35">
      <c r="A959" s="11"/>
      <c r="B959" s="11"/>
      <c r="C959" s="11"/>
      <c r="D959" s="11"/>
      <c r="E959" s="96"/>
      <c r="F959" s="97"/>
      <c r="G959" s="96"/>
      <c r="H959" s="96"/>
      <c r="I959" s="97"/>
      <c r="J959" s="97"/>
      <c r="K959" s="97"/>
    </row>
    <row r="960" spans="1:11" s="94" customFormat="1" x14ac:dyDescent="0.35">
      <c r="A960" s="11"/>
      <c r="B960" s="11"/>
      <c r="C960" s="11"/>
      <c r="D960" s="11"/>
      <c r="E960" s="96"/>
      <c r="F960" s="97"/>
      <c r="G960" s="96"/>
      <c r="H960" s="96"/>
      <c r="I960" s="97"/>
      <c r="J960" s="97"/>
      <c r="K960" s="97"/>
    </row>
    <row r="961" spans="1:11" s="94" customFormat="1" x14ac:dyDescent="0.35">
      <c r="A961" s="11"/>
      <c r="B961" s="11"/>
      <c r="C961" s="11"/>
      <c r="D961" s="11"/>
      <c r="E961" s="96"/>
      <c r="F961" s="97"/>
      <c r="G961" s="96"/>
      <c r="H961" s="96"/>
      <c r="I961" s="97"/>
      <c r="J961" s="97"/>
      <c r="K961" s="97"/>
    </row>
    <row r="962" spans="1:11" s="94" customFormat="1" x14ac:dyDescent="0.35">
      <c r="A962" s="11"/>
      <c r="B962" s="11"/>
      <c r="C962" s="11"/>
      <c r="D962" s="11"/>
      <c r="E962" s="96"/>
      <c r="F962" s="97"/>
      <c r="G962" s="96"/>
      <c r="H962" s="96"/>
      <c r="I962" s="97"/>
      <c r="J962" s="97"/>
      <c r="K962" s="97"/>
    </row>
    <row r="963" spans="1:11" s="94" customFormat="1" x14ac:dyDescent="0.35">
      <c r="A963" s="11"/>
      <c r="B963" s="11"/>
      <c r="C963" s="11"/>
      <c r="D963" s="11"/>
      <c r="E963" s="96"/>
      <c r="F963" s="97"/>
      <c r="G963" s="96"/>
      <c r="H963" s="96"/>
      <c r="I963" s="97"/>
      <c r="J963" s="97"/>
      <c r="K963" s="97"/>
    </row>
    <row r="964" spans="1:11" s="94" customFormat="1" x14ac:dyDescent="0.35">
      <c r="A964" s="11"/>
      <c r="B964" s="11"/>
      <c r="C964" s="11"/>
      <c r="D964" s="11"/>
      <c r="E964" s="96"/>
      <c r="F964" s="97"/>
      <c r="G964" s="96"/>
      <c r="H964" s="96"/>
      <c r="I964" s="97"/>
      <c r="J964" s="97"/>
      <c r="K964" s="97"/>
    </row>
    <row r="965" spans="1:11" s="94" customFormat="1" x14ac:dyDescent="0.35">
      <c r="A965" s="11"/>
      <c r="B965" s="11"/>
      <c r="C965" s="11"/>
      <c r="D965" s="11"/>
      <c r="E965" s="96"/>
      <c r="F965" s="97"/>
      <c r="G965" s="96"/>
      <c r="H965" s="96"/>
      <c r="I965" s="97"/>
      <c r="J965" s="97"/>
      <c r="K965" s="97"/>
    </row>
    <row r="966" spans="1:11" s="94" customFormat="1" x14ac:dyDescent="0.35">
      <c r="A966" s="11"/>
      <c r="B966" s="11"/>
      <c r="C966" s="11"/>
      <c r="D966" s="11"/>
      <c r="E966" s="96"/>
      <c r="F966" s="97"/>
      <c r="G966" s="96"/>
      <c r="H966" s="96"/>
      <c r="I966" s="97"/>
      <c r="J966" s="97"/>
      <c r="K966" s="97"/>
    </row>
    <row r="967" spans="1:11" s="94" customFormat="1" x14ac:dyDescent="0.35">
      <c r="A967" s="11"/>
      <c r="B967" s="11"/>
      <c r="C967" s="11"/>
      <c r="D967" s="11"/>
      <c r="E967" s="96"/>
      <c r="F967" s="97"/>
      <c r="G967" s="96"/>
      <c r="H967" s="96"/>
      <c r="I967" s="97"/>
      <c r="J967" s="97"/>
      <c r="K967" s="97"/>
    </row>
    <row r="968" spans="1:11" s="94" customFormat="1" x14ac:dyDescent="0.35">
      <c r="A968" s="11"/>
      <c r="B968" s="11"/>
      <c r="C968" s="11"/>
      <c r="D968" s="11"/>
      <c r="E968" s="96"/>
      <c r="F968" s="97"/>
      <c r="G968" s="96"/>
      <c r="H968" s="96"/>
      <c r="I968" s="97"/>
      <c r="J968" s="97"/>
      <c r="K968" s="97"/>
    </row>
    <row r="969" spans="1:11" s="94" customFormat="1" x14ac:dyDescent="0.35">
      <c r="A969" s="11"/>
      <c r="B969" s="11"/>
      <c r="C969" s="11"/>
      <c r="D969" s="11"/>
      <c r="E969" s="96"/>
      <c r="F969" s="97"/>
      <c r="G969" s="96"/>
      <c r="H969" s="96"/>
      <c r="I969" s="97"/>
      <c r="J969" s="97"/>
      <c r="K969" s="97"/>
    </row>
    <row r="970" spans="1:11" s="94" customFormat="1" x14ac:dyDescent="0.35">
      <c r="A970" s="11"/>
      <c r="B970" s="11"/>
      <c r="C970" s="11"/>
      <c r="D970" s="11"/>
      <c r="E970" s="96"/>
      <c r="F970" s="97"/>
      <c r="G970" s="96"/>
      <c r="H970" s="96"/>
      <c r="I970" s="97"/>
      <c r="J970" s="97"/>
      <c r="K970" s="97"/>
    </row>
    <row r="971" spans="1:11" s="94" customFormat="1" x14ac:dyDescent="0.35">
      <c r="A971" s="11"/>
      <c r="B971" s="11"/>
      <c r="C971" s="11"/>
      <c r="D971" s="11"/>
      <c r="E971" s="96"/>
      <c r="F971" s="97"/>
      <c r="G971" s="96"/>
      <c r="H971" s="96"/>
      <c r="I971" s="97"/>
      <c r="J971" s="97"/>
      <c r="K971" s="97"/>
    </row>
    <row r="972" spans="1:11" s="94" customFormat="1" x14ac:dyDescent="0.35">
      <c r="A972" s="11"/>
      <c r="B972" s="11"/>
      <c r="C972" s="11"/>
      <c r="D972" s="11"/>
      <c r="E972" s="96"/>
      <c r="F972" s="97"/>
      <c r="G972" s="96"/>
      <c r="H972" s="96"/>
      <c r="I972" s="97"/>
      <c r="J972" s="97"/>
      <c r="K972" s="97"/>
    </row>
    <row r="973" spans="1:11" s="94" customFormat="1" x14ac:dyDescent="0.35">
      <c r="A973" s="11"/>
      <c r="B973" s="11"/>
      <c r="C973" s="11"/>
      <c r="D973" s="11"/>
      <c r="E973" s="96"/>
      <c r="F973" s="97"/>
      <c r="G973" s="96"/>
      <c r="H973" s="96"/>
      <c r="I973" s="97"/>
      <c r="J973" s="97"/>
      <c r="K973" s="97"/>
    </row>
    <row r="974" spans="1:11" s="94" customFormat="1" x14ac:dyDescent="0.35">
      <c r="A974" s="11"/>
      <c r="B974" s="11"/>
      <c r="C974" s="11"/>
      <c r="D974" s="11"/>
      <c r="E974" s="96"/>
      <c r="F974" s="97"/>
      <c r="G974" s="96"/>
      <c r="H974" s="96"/>
      <c r="I974" s="97"/>
      <c r="J974" s="97"/>
      <c r="K974" s="97"/>
    </row>
    <row r="975" spans="1:11" s="94" customFormat="1" x14ac:dyDescent="0.35">
      <c r="A975" s="11"/>
      <c r="B975" s="11"/>
      <c r="C975" s="11"/>
      <c r="D975" s="11"/>
      <c r="E975" s="96"/>
      <c r="F975" s="97"/>
      <c r="G975" s="96"/>
      <c r="H975" s="96"/>
      <c r="I975" s="97"/>
      <c r="J975" s="97"/>
      <c r="K975" s="97"/>
    </row>
    <row r="976" spans="1:11" s="94" customFormat="1" x14ac:dyDescent="0.35">
      <c r="A976" s="11"/>
      <c r="B976" s="11"/>
      <c r="C976" s="11"/>
      <c r="D976" s="11"/>
      <c r="E976" s="96"/>
      <c r="F976" s="97"/>
      <c r="G976" s="96"/>
      <c r="H976" s="96"/>
      <c r="I976" s="97"/>
      <c r="J976" s="97"/>
      <c r="K976" s="97"/>
    </row>
    <row r="977" spans="1:11" s="94" customFormat="1" x14ac:dyDescent="0.35">
      <c r="A977" s="11"/>
      <c r="B977" s="11"/>
      <c r="C977" s="11"/>
      <c r="D977" s="11"/>
      <c r="E977" s="96"/>
      <c r="F977" s="97"/>
      <c r="G977" s="96"/>
      <c r="H977" s="96"/>
      <c r="I977" s="97"/>
      <c r="J977" s="97"/>
      <c r="K977" s="97"/>
    </row>
    <row r="978" spans="1:11" s="94" customFormat="1" x14ac:dyDescent="0.35">
      <c r="A978" s="11"/>
      <c r="B978" s="11"/>
      <c r="C978" s="11"/>
      <c r="D978" s="11"/>
      <c r="E978" s="96"/>
      <c r="F978" s="97"/>
      <c r="G978" s="96"/>
      <c r="H978" s="96"/>
      <c r="I978" s="97"/>
      <c r="J978" s="97"/>
      <c r="K978" s="97"/>
    </row>
    <row r="979" spans="1:11" s="94" customFormat="1" x14ac:dyDescent="0.35">
      <c r="A979" s="11"/>
      <c r="B979" s="11"/>
      <c r="C979" s="11"/>
      <c r="D979" s="11"/>
      <c r="E979" s="96"/>
      <c r="F979" s="97"/>
      <c r="G979" s="96"/>
      <c r="H979" s="96"/>
      <c r="I979" s="97"/>
      <c r="J979" s="97"/>
      <c r="K979" s="97"/>
    </row>
    <row r="980" spans="1:11" s="94" customFormat="1" x14ac:dyDescent="0.35">
      <c r="A980" s="11"/>
      <c r="B980" s="11"/>
      <c r="C980" s="11"/>
      <c r="D980" s="11"/>
      <c r="E980" s="96"/>
      <c r="F980" s="97"/>
      <c r="G980" s="96"/>
      <c r="H980" s="96"/>
      <c r="I980" s="97"/>
      <c r="J980" s="97"/>
      <c r="K980" s="97"/>
    </row>
    <row r="981" spans="1:11" s="94" customFormat="1" x14ac:dyDescent="0.35">
      <c r="A981" s="11"/>
      <c r="B981" s="11"/>
      <c r="C981" s="11"/>
      <c r="D981" s="11"/>
      <c r="E981" s="96"/>
      <c r="F981" s="97"/>
      <c r="G981" s="96"/>
      <c r="H981" s="96"/>
      <c r="I981" s="97"/>
      <c r="J981" s="97"/>
      <c r="K981" s="97"/>
    </row>
    <row r="982" spans="1:11" s="94" customFormat="1" x14ac:dyDescent="0.35">
      <c r="A982" s="11"/>
      <c r="B982" s="11"/>
      <c r="C982" s="11"/>
      <c r="D982" s="11"/>
      <c r="E982" s="96"/>
      <c r="F982" s="97"/>
      <c r="G982" s="96"/>
      <c r="H982" s="96"/>
      <c r="I982" s="97"/>
      <c r="J982" s="97"/>
      <c r="K982" s="97"/>
    </row>
    <row r="983" spans="1:11" s="94" customFormat="1" x14ac:dyDescent="0.35">
      <c r="A983" s="11"/>
      <c r="B983" s="11"/>
      <c r="C983" s="11"/>
      <c r="D983" s="11"/>
      <c r="E983" s="96"/>
      <c r="F983" s="97"/>
      <c r="G983" s="96"/>
      <c r="H983" s="96"/>
      <c r="I983" s="97"/>
      <c r="J983" s="97"/>
      <c r="K983" s="97"/>
    </row>
    <row r="984" spans="1:11" s="94" customFormat="1" x14ac:dyDescent="0.35">
      <c r="A984" s="11"/>
      <c r="B984" s="11"/>
      <c r="C984" s="11"/>
      <c r="D984" s="11"/>
      <c r="E984" s="96"/>
      <c r="F984" s="97"/>
      <c r="G984" s="96"/>
      <c r="H984" s="96"/>
      <c r="I984" s="97"/>
      <c r="J984" s="97"/>
      <c r="K984" s="97"/>
    </row>
    <row r="985" spans="1:11" s="94" customFormat="1" x14ac:dyDescent="0.35">
      <c r="A985" s="11"/>
      <c r="B985" s="11"/>
      <c r="C985" s="11"/>
      <c r="D985" s="11"/>
      <c r="E985" s="96"/>
      <c r="F985" s="97"/>
      <c r="G985" s="96"/>
      <c r="H985" s="96"/>
      <c r="I985" s="97"/>
      <c r="J985" s="97"/>
      <c r="K985" s="97"/>
    </row>
    <row r="986" spans="1:11" s="94" customFormat="1" x14ac:dyDescent="0.35">
      <c r="A986" s="11"/>
      <c r="B986" s="11"/>
      <c r="C986" s="11"/>
      <c r="D986" s="11"/>
      <c r="E986" s="96"/>
      <c r="F986" s="97"/>
      <c r="G986" s="96"/>
      <c r="H986" s="96"/>
      <c r="I986" s="97"/>
      <c r="J986" s="97"/>
      <c r="K986" s="97"/>
    </row>
    <row r="987" spans="1:11" s="94" customFormat="1" x14ac:dyDescent="0.35">
      <c r="A987" s="11"/>
      <c r="B987" s="11"/>
      <c r="C987" s="11"/>
      <c r="D987" s="11"/>
      <c r="E987" s="96"/>
      <c r="F987" s="97"/>
      <c r="G987" s="96"/>
      <c r="H987" s="96"/>
      <c r="I987" s="97"/>
      <c r="J987" s="97"/>
      <c r="K987" s="97"/>
    </row>
    <row r="988" spans="1:11" s="94" customFormat="1" x14ac:dyDescent="0.35">
      <c r="A988" s="11"/>
      <c r="B988" s="11"/>
      <c r="C988" s="11"/>
      <c r="D988" s="11"/>
      <c r="E988" s="96"/>
      <c r="F988" s="97"/>
      <c r="G988" s="96"/>
      <c r="H988" s="96"/>
      <c r="I988" s="97"/>
      <c r="J988" s="97"/>
      <c r="K988" s="97"/>
    </row>
    <row r="989" spans="1:11" s="94" customFormat="1" x14ac:dyDescent="0.35">
      <c r="A989" s="11"/>
      <c r="B989" s="11"/>
      <c r="C989" s="11"/>
      <c r="D989" s="11"/>
      <c r="E989" s="96"/>
      <c r="F989" s="97"/>
      <c r="G989" s="96"/>
      <c r="H989" s="96"/>
      <c r="I989" s="97"/>
      <c r="J989" s="97"/>
      <c r="K989" s="97"/>
    </row>
    <row r="990" spans="1:11" s="94" customFormat="1" x14ac:dyDescent="0.35">
      <c r="A990" s="11"/>
      <c r="B990" s="11"/>
      <c r="C990" s="11"/>
      <c r="D990" s="11"/>
      <c r="E990" s="96"/>
      <c r="F990" s="97"/>
      <c r="G990" s="96"/>
      <c r="H990" s="96"/>
      <c r="I990" s="97"/>
      <c r="J990" s="97"/>
      <c r="K990" s="97"/>
    </row>
    <row r="991" spans="1:11" s="94" customFormat="1" x14ac:dyDescent="0.35">
      <c r="A991" s="11"/>
      <c r="B991" s="11"/>
      <c r="C991" s="11"/>
      <c r="D991" s="11"/>
      <c r="E991" s="96"/>
      <c r="F991" s="97"/>
      <c r="G991" s="96"/>
      <c r="H991" s="96"/>
      <c r="I991" s="97"/>
      <c r="J991" s="97"/>
      <c r="K991" s="97"/>
    </row>
    <row r="992" spans="1:11" s="94" customFormat="1" x14ac:dyDescent="0.35">
      <c r="A992" s="11"/>
      <c r="B992" s="11"/>
      <c r="C992" s="11"/>
      <c r="D992" s="11"/>
      <c r="E992" s="96"/>
      <c r="F992" s="97"/>
      <c r="G992" s="96"/>
      <c r="H992" s="96"/>
      <c r="I992" s="97"/>
      <c r="J992" s="97"/>
      <c r="K992" s="97"/>
    </row>
    <row r="993" spans="1:11" s="94" customFormat="1" x14ac:dyDescent="0.35">
      <c r="A993" s="11"/>
      <c r="B993" s="11"/>
      <c r="C993" s="11"/>
      <c r="D993" s="11"/>
      <c r="E993" s="96"/>
      <c r="F993" s="97"/>
      <c r="G993" s="96"/>
      <c r="H993" s="96"/>
      <c r="I993" s="97"/>
      <c r="J993" s="97"/>
      <c r="K993" s="97"/>
    </row>
    <row r="994" spans="1:11" s="94" customFormat="1" x14ac:dyDescent="0.35">
      <c r="A994" s="11"/>
      <c r="B994" s="11"/>
      <c r="C994" s="11"/>
      <c r="D994" s="11"/>
      <c r="E994" s="96"/>
      <c r="F994" s="97"/>
      <c r="G994" s="96"/>
      <c r="H994" s="96"/>
      <c r="I994" s="97"/>
      <c r="J994" s="97"/>
      <c r="K994" s="97"/>
    </row>
    <row r="995" spans="1:11" s="94" customFormat="1" x14ac:dyDescent="0.35">
      <c r="A995" s="11"/>
      <c r="B995" s="11"/>
      <c r="C995" s="11"/>
      <c r="D995" s="11"/>
      <c r="E995" s="96"/>
      <c r="F995" s="97"/>
      <c r="G995" s="96"/>
      <c r="H995" s="96"/>
      <c r="I995" s="97"/>
      <c r="J995" s="97"/>
      <c r="K995" s="97"/>
    </row>
    <row r="996" spans="1:11" s="94" customFormat="1" x14ac:dyDescent="0.35">
      <c r="A996" s="11"/>
      <c r="B996" s="11"/>
      <c r="C996" s="11"/>
      <c r="D996" s="11"/>
      <c r="E996" s="96"/>
      <c r="F996" s="97"/>
      <c r="G996" s="96"/>
      <c r="H996" s="96"/>
      <c r="I996" s="97"/>
      <c r="J996" s="97"/>
      <c r="K996" s="97"/>
    </row>
    <row r="997" spans="1:11" s="94" customFormat="1" x14ac:dyDescent="0.35">
      <c r="A997" s="11"/>
      <c r="B997" s="11"/>
      <c r="C997" s="11"/>
      <c r="D997" s="11"/>
      <c r="E997" s="96"/>
      <c r="F997" s="97"/>
      <c r="G997" s="96"/>
      <c r="H997" s="96"/>
      <c r="I997" s="97"/>
      <c r="J997" s="97"/>
      <c r="K997" s="97"/>
    </row>
    <row r="998" spans="1:11" s="94" customFormat="1" x14ac:dyDescent="0.35">
      <c r="A998" s="11"/>
      <c r="B998" s="11"/>
      <c r="C998" s="11"/>
      <c r="D998" s="11"/>
      <c r="E998" s="96"/>
      <c r="F998" s="97"/>
      <c r="G998" s="96"/>
      <c r="H998" s="96"/>
      <c r="I998" s="97"/>
      <c r="J998" s="97"/>
      <c r="K998" s="97"/>
    </row>
    <row r="999" spans="1:11" s="94" customFormat="1" x14ac:dyDescent="0.35">
      <c r="A999" s="11"/>
      <c r="B999" s="11"/>
      <c r="C999" s="11"/>
      <c r="D999" s="11"/>
      <c r="E999" s="96"/>
      <c r="F999" s="97"/>
      <c r="G999" s="96"/>
      <c r="H999" s="96"/>
      <c r="I999" s="97"/>
      <c r="J999" s="97"/>
      <c r="K999" s="97"/>
    </row>
    <row r="1000" spans="1:11" s="94" customFormat="1" x14ac:dyDescent="0.35">
      <c r="A1000" s="11"/>
      <c r="B1000" s="11"/>
      <c r="C1000" s="11"/>
      <c r="D1000" s="11"/>
      <c r="E1000" s="96"/>
      <c r="F1000" s="97"/>
      <c r="G1000" s="96"/>
      <c r="H1000" s="96"/>
      <c r="I1000" s="97"/>
      <c r="J1000" s="97"/>
      <c r="K1000" s="97"/>
    </row>
    <row r="1001" spans="1:11" s="94" customFormat="1" x14ac:dyDescent="0.35">
      <c r="A1001" s="11"/>
      <c r="B1001" s="11"/>
      <c r="C1001" s="11"/>
      <c r="D1001" s="11"/>
      <c r="E1001" s="96"/>
      <c r="F1001" s="97"/>
      <c r="G1001" s="96"/>
      <c r="H1001" s="96"/>
      <c r="I1001" s="97"/>
      <c r="J1001" s="97"/>
      <c r="K1001" s="97"/>
    </row>
    <row r="1002" spans="1:11" s="94" customFormat="1" x14ac:dyDescent="0.35">
      <c r="A1002" s="11"/>
      <c r="B1002" s="11"/>
      <c r="C1002" s="11"/>
      <c r="D1002" s="11"/>
      <c r="E1002" s="96"/>
      <c r="F1002" s="97"/>
      <c r="G1002" s="96"/>
      <c r="H1002" s="96"/>
      <c r="I1002" s="97"/>
      <c r="J1002" s="97"/>
      <c r="K1002" s="97"/>
    </row>
    <row r="1003" spans="1:11" s="94" customFormat="1" x14ac:dyDescent="0.35">
      <c r="A1003" s="11"/>
      <c r="B1003" s="11"/>
      <c r="C1003" s="11"/>
      <c r="D1003" s="11"/>
      <c r="E1003" s="96"/>
      <c r="F1003" s="97"/>
      <c r="G1003" s="96"/>
      <c r="H1003" s="96"/>
      <c r="I1003" s="97"/>
      <c r="J1003" s="97"/>
      <c r="K1003" s="97"/>
    </row>
    <row r="1004" spans="1:11" s="94" customFormat="1" x14ac:dyDescent="0.35">
      <c r="A1004" s="11"/>
      <c r="B1004" s="11"/>
      <c r="C1004" s="11"/>
      <c r="D1004" s="11"/>
      <c r="E1004" s="96"/>
      <c r="F1004" s="97"/>
      <c r="G1004" s="96"/>
      <c r="H1004" s="96"/>
      <c r="I1004" s="97"/>
      <c r="J1004" s="97"/>
      <c r="K1004" s="97"/>
    </row>
    <row r="1005" spans="1:11" s="94" customFormat="1" x14ac:dyDescent="0.35">
      <c r="A1005" s="11"/>
      <c r="B1005" s="11"/>
      <c r="C1005" s="11"/>
      <c r="D1005" s="11"/>
      <c r="E1005" s="96"/>
      <c r="F1005" s="97"/>
      <c r="G1005" s="96"/>
      <c r="H1005" s="96"/>
      <c r="I1005" s="97"/>
      <c r="J1005" s="97"/>
      <c r="K1005" s="97"/>
    </row>
    <row r="1006" spans="1:11" s="94" customFormat="1" x14ac:dyDescent="0.35">
      <c r="A1006" s="11"/>
      <c r="B1006" s="11"/>
      <c r="C1006" s="11"/>
      <c r="D1006" s="11"/>
      <c r="E1006" s="96"/>
      <c r="F1006" s="97"/>
      <c r="G1006" s="96"/>
      <c r="H1006" s="96"/>
      <c r="I1006" s="97"/>
      <c r="J1006" s="97"/>
      <c r="K1006" s="97"/>
    </row>
    <row r="1007" spans="1:11" s="94" customFormat="1" x14ac:dyDescent="0.35">
      <c r="A1007" s="11"/>
      <c r="B1007" s="11"/>
      <c r="C1007" s="11"/>
      <c r="D1007" s="11"/>
      <c r="E1007" s="96"/>
      <c r="F1007" s="97"/>
      <c r="G1007" s="96"/>
      <c r="H1007" s="96"/>
      <c r="I1007" s="97"/>
      <c r="J1007" s="97"/>
      <c r="K1007" s="97"/>
    </row>
    <row r="1008" spans="1:11" s="94" customFormat="1" x14ac:dyDescent="0.35">
      <c r="A1008" s="11"/>
      <c r="B1008" s="11"/>
      <c r="C1008" s="11"/>
      <c r="D1008" s="11"/>
      <c r="E1008" s="96"/>
      <c r="F1008" s="97"/>
      <c r="G1008" s="96"/>
      <c r="H1008" s="96"/>
      <c r="I1008" s="97"/>
      <c r="J1008" s="97"/>
      <c r="K1008" s="97"/>
    </row>
    <row r="1009" spans="1:11" s="94" customFormat="1" x14ac:dyDescent="0.35">
      <c r="A1009" s="11"/>
      <c r="B1009" s="11"/>
      <c r="C1009" s="11"/>
      <c r="D1009" s="11"/>
      <c r="E1009" s="96"/>
      <c r="F1009" s="97"/>
      <c r="G1009" s="96"/>
      <c r="H1009" s="96"/>
      <c r="I1009" s="97"/>
      <c r="J1009" s="97"/>
      <c r="K1009" s="97"/>
    </row>
    <row r="1010" spans="1:11" s="94" customFormat="1" x14ac:dyDescent="0.35">
      <c r="A1010" s="11"/>
      <c r="B1010" s="11"/>
      <c r="C1010" s="11"/>
      <c r="D1010" s="11"/>
      <c r="E1010" s="96"/>
      <c r="F1010" s="97"/>
      <c r="G1010" s="96"/>
      <c r="H1010" s="96"/>
      <c r="I1010" s="97"/>
      <c r="J1010" s="97"/>
      <c r="K1010" s="97"/>
    </row>
    <row r="1011" spans="1:11" s="94" customFormat="1" x14ac:dyDescent="0.35">
      <c r="A1011" s="11"/>
      <c r="B1011" s="11"/>
      <c r="C1011" s="11"/>
      <c r="D1011" s="11"/>
      <c r="E1011" s="96"/>
      <c r="F1011" s="97"/>
      <c r="G1011" s="96"/>
      <c r="H1011" s="96"/>
      <c r="I1011" s="97"/>
      <c r="J1011" s="97"/>
      <c r="K1011" s="97"/>
    </row>
    <row r="1012" spans="1:11" s="94" customFormat="1" x14ac:dyDescent="0.35">
      <c r="A1012" s="11"/>
      <c r="B1012" s="11"/>
      <c r="C1012" s="11"/>
      <c r="D1012" s="11"/>
      <c r="E1012" s="96"/>
      <c r="F1012" s="97"/>
      <c r="G1012" s="96"/>
      <c r="H1012" s="96"/>
      <c r="I1012" s="97"/>
      <c r="J1012" s="97"/>
      <c r="K1012" s="97"/>
    </row>
    <row r="1013" spans="1:11" s="94" customFormat="1" x14ac:dyDescent="0.35">
      <c r="A1013" s="11"/>
      <c r="B1013" s="11"/>
      <c r="C1013" s="11"/>
      <c r="D1013" s="11"/>
      <c r="E1013" s="96"/>
      <c r="F1013" s="97"/>
      <c r="G1013" s="96"/>
      <c r="H1013" s="96"/>
      <c r="I1013" s="97"/>
      <c r="J1013" s="97"/>
      <c r="K1013" s="97"/>
    </row>
    <row r="1014" spans="1:11" s="94" customFormat="1" x14ac:dyDescent="0.35">
      <c r="A1014" s="11"/>
      <c r="B1014" s="11"/>
      <c r="C1014" s="11"/>
      <c r="D1014" s="11"/>
      <c r="E1014" s="96"/>
      <c r="F1014" s="97"/>
      <c r="G1014" s="96"/>
      <c r="H1014" s="96"/>
      <c r="I1014" s="97"/>
      <c r="J1014" s="97"/>
      <c r="K1014" s="97"/>
    </row>
    <row r="1015" spans="1:11" s="94" customFormat="1" x14ac:dyDescent="0.35">
      <c r="A1015" s="11"/>
      <c r="B1015" s="11"/>
      <c r="C1015" s="11"/>
      <c r="D1015" s="11"/>
      <c r="E1015" s="96"/>
      <c r="F1015" s="97"/>
      <c r="G1015" s="96"/>
      <c r="H1015" s="96"/>
      <c r="I1015" s="97"/>
      <c r="J1015" s="97"/>
      <c r="K1015" s="97"/>
    </row>
    <row r="1016" spans="1:11" s="94" customFormat="1" x14ac:dyDescent="0.35">
      <c r="A1016" s="11"/>
      <c r="B1016" s="11"/>
      <c r="C1016" s="11"/>
      <c r="D1016" s="11"/>
      <c r="E1016" s="96"/>
      <c r="F1016" s="97"/>
      <c r="G1016" s="96"/>
      <c r="H1016" s="96"/>
      <c r="I1016" s="97"/>
      <c r="J1016" s="97"/>
      <c r="K1016" s="97"/>
    </row>
    <row r="1017" spans="1:11" s="94" customFormat="1" x14ac:dyDescent="0.35">
      <c r="A1017" s="11"/>
      <c r="B1017" s="11"/>
      <c r="C1017" s="11"/>
      <c r="D1017" s="11"/>
      <c r="E1017" s="96"/>
      <c r="F1017" s="97"/>
      <c r="G1017" s="96"/>
      <c r="H1017" s="96"/>
      <c r="I1017" s="97"/>
      <c r="J1017" s="97"/>
      <c r="K1017" s="97"/>
    </row>
    <row r="1018" spans="1:11" s="94" customFormat="1" x14ac:dyDescent="0.35">
      <c r="A1018" s="11"/>
      <c r="B1018" s="11"/>
      <c r="C1018" s="11"/>
      <c r="D1018" s="11"/>
      <c r="E1018" s="96"/>
      <c r="F1018" s="97"/>
      <c r="G1018" s="96"/>
      <c r="H1018" s="96"/>
      <c r="I1018" s="97"/>
      <c r="J1018" s="97"/>
      <c r="K1018" s="97"/>
    </row>
    <row r="1019" spans="1:11" s="94" customFormat="1" x14ac:dyDescent="0.35">
      <c r="A1019" s="11"/>
      <c r="B1019" s="11"/>
      <c r="C1019" s="11"/>
      <c r="D1019" s="11"/>
      <c r="E1019" s="96"/>
      <c r="F1019" s="97"/>
      <c r="G1019" s="96"/>
      <c r="H1019" s="96"/>
      <c r="I1019" s="97"/>
      <c r="J1019" s="97"/>
      <c r="K1019" s="97"/>
    </row>
    <row r="1020" spans="1:11" s="94" customFormat="1" x14ac:dyDescent="0.35">
      <c r="A1020" s="11"/>
      <c r="B1020" s="11"/>
      <c r="C1020" s="11"/>
      <c r="D1020" s="11"/>
      <c r="E1020" s="96"/>
      <c r="F1020" s="97"/>
      <c r="G1020" s="96"/>
      <c r="H1020" s="96"/>
      <c r="I1020" s="97"/>
      <c r="J1020" s="97"/>
      <c r="K1020" s="97"/>
    </row>
    <row r="1021" spans="1:11" s="94" customFormat="1" x14ac:dyDescent="0.35">
      <c r="A1021" s="11"/>
      <c r="B1021" s="11"/>
      <c r="C1021" s="11"/>
      <c r="D1021" s="11"/>
      <c r="E1021" s="96"/>
      <c r="F1021" s="97"/>
      <c r="G1021" s="96"/>
      <c r="H1021" s="96"/>
      <c r="I1021" s="97"/>
      <c r="J1021" s="97"/>
      <c r="K1021" s="97"/>
    </row>
    <row r="1022" spans="1:11" s="94" customFormat="1" x14ac:dyDescent="0.35">
      <c r="A1022" s="11"/>
      <c r="B1022" s="11"/>
      <c r="C1022" s="11"/>
      <c r="D1022" s="11"/>
      <c r="E1022" s="96"/>
      <c r="F1022" s="97"/>
      <c r="G1022" s="96"/>
      <c r="H1022" s="96"/>
      <c r="I1022" s="97"/>
      <c r="J1022" s="97"/>
      <c r="K1022" s="97"/>
    </row>
    <row r="1023" spans="1:11" s="94" customFormat="1" x14ac:dyDescent="0.35">
      <c r="A1023" s="11"/>
      <c r="B1023" s="11"/>
      <c r="C1023" s="11"/>
      <c r="D1023" s="11"/>
      <c r="E1023" s="96"/>
      <c r="F1023" s="97"/>
      <c r="G1023" s="96"/>
      <c r="H1023" s="96"/>
      <c r="I1023" s="97"/>
      <c r="J1023" s="97"/>
      <c r="K1023" s="97"/>
    </row>
    <row r="1024" spans="1:11" s="94" customFormat="1" x14ac:dyDescent="0.35">
      <c r="A1024" s="11"/>
      <c r="B1024" s="11"/>
      <c r="C1024" s="11"/>
      <c r="D1024" s="11"/>
      <c r="E1024" s="96"/>
      <c r="F1024" s="97"/>
      <c r="G1024" s="96"/>
      <c r="H1024" s="96"/>
      <c r="I1024" s="97"/>
      <c r="J1024" s="97"/>
      <c r="K1024" s="97"/>
    </row>
    <row r="1025" spans="1:11" s="94" customFormat="1" x14ac:dyDescent="0.35">
      <c r="A1025" s="11"/>
      <c r="B1025" s="11"/>
      <c r="C1025" s="11"/>
      <c r="D1025" s="11"/>
      <c r="E1025" s="96"/>
      <c r="F1025" s="97"/>
      <c r="G1025" s="96"/>
      <c r="H1025" s="96"/>
      <c r="I1025" s="97"/>
      <c r="J1025" s="97"/>
      <c r="K1025" s="97"/>
    </row>
    <row r="1026" spans="1:11" s="94" customFormat="1" x14ac:dyDescent="0.35">
      <c r="A1026" s="11"/>
      <c r="B1026" s="11"/>
      <c r="C1026" s="11"/>
      <c r="D1026" s="11"/>
      <c r="E1026" s="96"/>
      <c r="F1026" s="97"/>
      <c r="G1026" s="96"/>
      <c r="H1026" s="96"/>
      <c r="I1026" s="97"/>
      <c r="J1026" s="97"/>
      <c r="K1026" s="97"/>
    </row>
    <row r="1027" spans="1:11" s="94" customFormat="1" x14ac:dyDescent="0.35">
      <c r="A1027" s="11"/>
      <c r="B1027" s="11"/>
      <c r="C1027" s="11"/>
      <c r="D1027" s="11"/>
      <c r="E1027" s="96"/>
      <c r="F1027" s="97"/>
      <c r="G1027" s="96"/>
      <c r="H1027" s="96"/>
      <c r="I1027" s="97"/>
      <c r="J1027" s="97"/>
      <c r="K1027" s="97"/>
    </row>
    <row r="1028" spans="1:11" s="94" customFormat="1" x14ac:dyDescent="0.35">
      <c r="A1028" s="11"/>
      <c r="B1028" s="11"/>
      <c r="C1028" s="11"/>
      <c r="D1028" s="11"/>
      <c r="E1028" s="96"/>
      <c r="F1028" s="97"/>
      <c r="G1028" s="96"/>
      <c r="H1028" s="96"/>
      <c r="I1028" s="97"/>
      <c r="J1028" s="97"/>
      <c r="K1028" s="97"/>
    </row>
    <row r="1029" spans="1:11" s="94" customFormat="1" x14ac:dyDescent="0.35">
      <c r="A1029" s="11"/>
      <c r="B1029" s="11"/>
      <c r="C1029" s="11"/>
      <c r="D1029" s="11"/>
      <c r="E1029" s="96"/>
      <c r="F1029" s="97"/>
      <c r="G1029" s="96"/>
      <c r="H1029" s="96"/>
      <c r="I1029" s="97"/>
      <c r="J1029" s="97"/>
      <c r="K1029" s="97"/>
    </row>
    <row r="1030" spans="1:11" s="94" customFormat="1" x14ac:dyDescent="0.35">
      <c r="A1030" s="11"/>
      <c r="B1030" s="11"/>
      <c r="C1030" s="11"/>
      <c r="D1030" s="11"/>
      <c r="E1030" s="96"/>
      <c r="F1030" s="97"/>
      <c r="G1030" s="96"/>
      <c r="H1030" s="96"/>
      <c r="I1030" s="97"/>
      <c r="J1030" s="97"/>
      <c r="K1030" s="97"/>
    </row>
    <row r="1031" spans="1:11" s="94" customFormat="1" x14ac:dyDescent="0.35">
      <c r="A1031" s="11"/>
      <c r="B1031" s="11"/>
      <c r="C1031" s="11"/>
      <c r="D1031" s="11"/>
      <c r="E1031" s="96"/>
      <c r="F1031" s="97"/>
      <c r="G1031" s="96"/>
      <c r="H1031" s="96"/>
      <c r="I1031" s="97"/>
      <c r="J1031" s="97"/>
      <c r="K1031" s="97"/>
    </row>
    <row r="1032" spans="1:11" s="94" customFormat="1" x14ac:dyDescent="0.35">
      <c r="A1032" s="11"/>
      <c r="B1032" s="11"/>
      <c r="C1032" s="11"/>
      <c r="D1032" s="11"/>
      <c r="E1032" s="96"/>
      <c r="F1032" s="97"/>
      <c r="G1032" s="96"/>
      <c r="H1032" s="96"/>
      <c r="I1032" s="97"/>
      <c r="J1032" s="97"/>
      <c r="K1032" s="97"/>
    </row>
    <row r="1033" spans="1:11" s="94" customFormat="1" x14ac:dyDescent="0.35">
      <c r="A1033" s="11"/>
      <c r="B1033" s="11"/>
      <c r="C1033" s="11"/>
      <c r="D1033" s="11"/>
      <c r="E1033" s="96"/>
      <c r="F1033" s="97"/>
      <c r="G1033" s="96"/>
      <c r="H1033" s="96"/>
      <c r="I1033" s="97"/>
      <c r="J1033" s="97"/>
      <c r="K1033" s="97"/>
    </row>
    <row r="1034" spans="1:11" s="94" customFormat="1" x14ac:dyDescent="0.35">
      <c r="A1034" s="11"/>
      <c r="B1034" s="11"/>
      <c r="C1034" s="11"/>
      <c r="D1034" s="11"/>
      <c r="E1034" s="96"/>
      <c r="F1034" s="97"/>
      <c r="G1034" s="96"/>
      <c r="H1034" s="96"/>
      <c r="I1034" s="97"/>
      <c r="J1034" s="97"/>
      <c r="K1034" s="97"/>
    </row>
    <row r="1035" spans="1:11" s="94" customFormat="1" x14ac:dyDescent="0.35">
      <c r="A1035" s="11"/>
      <c r="B1035" s="11"/>
      <c r="C1035" s="11"/>
      <c r="D1035" s="11"/>
      <c r="E1035" s="96"/>
      <c r="F1035" s="97"/>
      <c r="G1035" s="96"/>
      <c r="H1035" s="96"/>
      <c r="I1035" s="97"/>
      <c r="J1035" s="97"/>
      <c r="K1035" s="97"/>
    </row>
    <row r="1036" spans="1:11" s="94" customFormat="1" x14ac:dyDescent="0.35">
      <c r="A1036" s="11"/>
      <c r="B1036" s="11"/>
      <c r="C1036" s="11"/>
      <c r="D1036" s="11"/>
      <c r="E1036" s="96"/>
      <c r="F1036" s="97"/>
      <c r="G1036" s="96"/>
      <c r="H1036" s="96"/>
      <c r="I1036" s="97"/>
      <c r="J1036" s="97"/>
      <c r="K1036" s="97"/>
    </row>
    <row r="1037" spans="1:11" s="94" customFormat="1" x14ac:dyDescent="0.35">
      <c r="A1037" s="11"/>
      <c r="B1037" s="11"/>
      <c r="C1037" s="11"/>
      <c r="D1037" s="11"/>
      <c r="E1037" s="96"/>
      <c r="F1037" s="97"/>
      <c r="G1037" s="96"/>
      <c r="H1037" s="96"/>
      <c r="I1037" s="97"/>
      <c r="J1037" s="97"/>
      <c r="K1037" s="97"/>
    </row>
    <row r="1038" spans="1:11" s="94" customFormat="1" x14ac:dyDescent="0.35">
      <c r="A1038" s="11"/>
      <c r="B1038" s="11"/>
      <c r="C1038" s="11"/>
      <c r="D1038" s="11"/>
      <c r="E1038" s="96"/>
      <c r="F1038" s="97"/>
      <c r="G1038" s="96"/>
      <c r="H1038" s="96"/>
      <c r="I1038" s="97"/>
      <c r="J1038" s="97"/>
      <c r="K1038" s="97"/>
    </row>
    <row r="1039" spans="1:11" s="94" customFormat="1" x14ac:dyDescent="0.35">
      <c r="A1039" s="11"/>
      <c r="B1039" s="11"/>
      <c r="C1039" s="11"/>
      <c r="D1039" s="11"/>
      <c r="E1039" s="96"/>
      <c r="F1039" s="97"/>
      <c r="G1039" s="96"/>
      <c r="H1039" s="96"/>
      <c r="I1039" s="97"/>
      <c r="J1039" s="97"/>
      <c r="K1039" s="97"/>
    </row>
    <row r="1040" spans="1:11" s="94" customFormat="1" x14ac:dyDescent="0.35">
      <c r="A1040" s="11"/>
      <c r="B1040" s="11"/>
      <c r="C1040" s="11"/>
      <c r="D1040" s="11"/>
      <c r="E1040" s="96"/>
      <c r="F1040" s="97"/>
      <c r="G1040" s="96"/>
      <c r="H1040" s="96"/>
      <c r="I1040" s="97"/>
      <c r="J1040" s="97"/>
      <c r="K1040" s="97"/>
    </row>
    <row r="1041" spans="1:11" s="94" customFormat="1" x14ac:dyDescent="0.35">
      <c r="A1041" s="11"/>
      <c r="B1041" s="11"/>
      <c r="C1041" s="11"/>
      <c r="D1041" s="11"/>
      <c r="E1041" s="96"/>
      <c r="F1041" s="97"/>
      <c r="G1041" s="96"/>
      <c r="H1041" s="96"/>
      <c r="I1041" s="97"/>
      <c r="J1041" s="97"/>
      <c r="K1041" s="97"/>
    </row>
    <row r="1042" spans="1:11" s="94" customFormat="1" x14ac:dyDescent="0.35">
      <c r="A1042" s="11"/>
      <c r="B1042" s="11"/>
      <c r="C1042" s="11"/>
      <c r="D1042" s="11"/>
      <c r="E1042" s="96"/>
      <c r="F1042" s="97"/>
      <c r="G1042" s="96"/>
      <c r="H1042" s="96"/>
      <c r="I1042" s="97"/>
      <c r="J1042" s="97"/>
      <c r="K1042" s="97"/>
    </row>
    <row r="1043" spans="1:11" s="94" customFormat="1" x14ac:dyDescent="0.35">
      <c r="A1043" s="11"/>
      <c r="B1043" s="11"/>
      <c r="C1043" s="11"/>
      <c r="D1043" s="11"/>
      <c r="E1043" s="96"/>
      <c r="F1043" s="97"/>
      <c r="G1043" s="96"/>
      <c r="H1043" s="96"/>
      <c r="I1043" s="97"/>
      <c r="J1043" s="97"/>
      <c r="K1043" s="97"/>
    </row>
    <row r="1044" spans="1:11" s="94" customFormat="1" x14ac:dyDescent="0.35">
      <c r="A1044" s="11"/>
      <c r="B1044" s="11"/>
      <c r="C1044" s="11"/>
      <c r="D1044" s="11"/>
      <c r="E1044" s="96"/>
      <c r="F1044" s="97"/>
      <c r="G1044" s="96"/>
      <c r="H1044" s="96"/>
      <c r="I1044" s="97"/>
      <c r="J1044" s="97"/>
      <c r="K1044" s="97"/>
    </row>
    <row r="1045" spans="1:11" s="94" customFormat="1" x14ac:dyDescent="0.35">
      <c r="A1045" s="11"/>
      <c r="B1045" s="11"/>
      <c r="C1045" s="11"/>
      <c r="D1045" s="11"/>
      <c r="E1045" s="96"/>
      <c r="F1045" s="97"/>
      <c r="G1045" s="96"/>
      <c r="H1045" s="96"/>
      <c r="I1045" s="97"/>
      <c r="J1045" s="97"/>
      <c r="K1045" s="97"/>
    </row>
    <row r="1046" spans="1:11" s="94" customFormat="1" x14ac:dyDescent="0.35">
      <c r="A1046" s="11"/>
      <c r="B1046" s="11"/>
      <c r="C1046" s="11"/>
      <c r="D1046" s="11"/>
      <c r="E1046" s="96"/>
      <c r="F1046" s="97"/>
      <c r="G1046" s="96"/>
      <c r="H1046" s="96"/>
      <c r="I1046" s="97"/>
      <c r="J1046" s="97"/>
      <c r="K1046" s="97"/>
    </row>
    <row r="1047" spans="1:11" s="94" customFormat="1" x14ac:dyDescent="0.35">
      <c r="A1047" s="11"/>
      <c r="B1047" s="11"/>
      <c r="C1047" s="11"/>
      <c r="D1047" s="11"/>
      <c r="E1047" s="96"/>
      <c r="F1047" s="97"/>
      <c r="G1047" s="96"/>
      <c r="H1047" s="96"/>
      <c r="I1047" s="97"/>
      <c r="J1047" s="97"/>
      <c r="K1047" s="97"/>
    </row>
    <row r="1048" spans="1:11" s="94" customFormat="1" x14ac:dyDescent="0.35">
      <c r="A1048" s="11"/>
      <c r="B1048" s="11"/>
      <c r="C1048" s="11"/>
      <c r="D1048" s="11"/>
      <c r="E1048" s="96"/>
      <c r="F1048" s="97"/>
      <c r="G1048" s="96"/>
      <c r="H1048" s="96"/>
      <c r="I1048" s="97"/>
      <c r="J1048" s="97"/>
      <c r="K1048" s="97"/>
    </row>
    <row r="1049" spans="1:11" s="94" customFormat="1" x14ac:dyDescent="0.35">
      <c r="A1049" s="11"/>
      <c r="B1049" s="11"/>
      <c r="C1049" s="11"/>
      <c r="D1049" s="11"/>
      <c r="E1049" s="96"/>
      <c r="F1049" s="97"/>
      <c r="G1049" s="96"/>
      <c r="H1049" s="96"/>
      <c r="I1049" s="97"/>
      <c r="J1049" s="97"/>
      <c r="K1049" s="97"/>
    </row>
    <row r="1050" spans="1:11" s="94" customFormat="1" x14ac:dyDescent="0.35">
      <c r="A1050" s="11"/>
      <c r="B1050" s="11"/>
      <c r="C1050" s="11"/>
      <c r="D1050" s="11"/>
      <c r="E1050" s="96"/>
      <c r="F1050" s="97"/>
      <c r="G1050" s="96"/>
      <c r="H1050" s="96"/>
      <c r="I1050" s="97"/>
      <c r="J1050" s="97"/>
      <c r="K1050" s="97"/>
    </row>
    <row r="1051" spans="1:11" s="94" customFormat="1" x14ac:dyDescent="0.35">
      <c r="A1051" s="11"/>
      <c r="B1051" s="11"/>
      <c r="C1051" s="11"/>
      <c r="D1051" s="11"/>
      <c r="E1051" s="96"/>
      <c r="F1051" s="97"/>
      <c r="G1051" s="96"/>
      <c r="H1051" s="96"/>
      <c r="I1051" s="97"/>
      <c r="J1051" s="97"/>
      <c r="K1051" s="97"/>
    </row>
    <row r="1052" spans="1:11" s="94" customFormat="1" x14ac:dyDescent="0.35">
      <c r="A1052" s="11"/>
      <c r="B1052" s="11"/>
      <c r="C1052" s="11"/>
      <c r="D1052" s="11"/>
      <c r="E1052" s="96"/>
      <c r="F1052" s="97"/>
      <c r="G1052" s="96"/>
      <c r="H1052" s="96"/>
      <c r="I1052" s="97"/>
      <c r="J1052" s="97"/>
      <c r="K1052" s="97"/>
    </row>
    <row r="1053" spans="1:11" s="94" customFormat="1" x14ac:dyDescent="0.35">
      <c r="A1053" s="11"/>
      <c r="B1053" s="11"/>
      <c r="C1053" s="11"/>
      <c r="D1053" s="11"/>
      <c r="E1053" s="96"/>
      <c r="F1053" s="97"/>
      <c r="G1053" s="96"/>
      <c r="H1053" s="96"/>
      <c r="I1053" s="97"/>
      <c r="J1053" s="97"/>
      <c r="K1053" s="97"/>
    </row>
    <row r="1054" spans="1:11" s="94" customFormat="1" x14ac:dyDescent="0.35">
      <c r="A1054" s="11"/>
      <c r="B1054" s="11"/>
      <c r="C1054" s="11"/>
      <c r="D1054" s="11"/>
      <c r="E1054" s="96"/>
      <c r="F1054" s="97"/>
      <c r="G1054" s="96"/>
      <c r="H1054" s="96"/>
      <c r="I1054" s="97"/>
      <c r="J1054" s="97"/>
      <c r="K1054" s="97"/>
    </row>
    <row r="1055" spans="1:11" s="94" customFormat="1" x14ac:dyDescent="0.35">
      <c r="A1055" s="11"/>
      <c r="B1055" s="11"/>
      <c r="C1055" s="11"/>
      <c r="D1055" s="11"/>
      <c r="E1055" s="96"/>
      <c r="F1055" s="97"/>
      <c r="G1055" s="96"/>
      <c r="H1055" s="96"/>
      <c r="I1055" s="97"/>
      <c r="J1055" s="97"/>
      <c r="K1055" s="97"/>
    </row>
    <row r="1056" spans="1:11" s="94" customFormat="1" x14ac:dyDescent="0.35">
      <c r="A1056" s="11"/>
      <c r="B1056" s="11"/>
      <c r="C1056" s="11"/>
      <c r="D1056" s="11"/>
      <c r="E1056" s="96"/>
      <c r="F1056" s="97"/>
      <c r="G1056" s="96"/>
      <c r="H1056" s="96"/>
      <c r="I1056" s="97"/>
      <c r="J1056" s="97"/>
      <c r="K1056" s="97"/>
    </row>
    <row r="1057" spans="1:11" s="94" customFormat="1" x14ac:dyDescent="0.35">
      <c r="A1057" s="11"/>
      <c r="B1057" s="11"/>
      <c r="C1057" s="11"/>
      <c r="D1057" s="11"/>
      <c r="E1057" s="96"/>
      <c r="F1057" s="97"/>
      <c r="G1057" s="96"/>
      <c r="H1057" s="96"/>
      <c r="I1057" s="97"/>
      <c r="J1057" s="97"/>
      <c r="K1057" s="97"/>
    </row>
    <row r="1058" spans="1:11" s="94" customFormat="1" x14ac:dyDescent="0.35">
      <c r="A1058" s="11"/>
      <c r="B1058" s="11"/>
      <c r="C1058" s="11"/>
      <c r="D1058" s="11"/>
      <c r="E1058" s="96"/>
      <c r="F1058" s="97"/>
      <c r="G1058" s="96"/>
      <c r="H1058" s="96"/>
      <c r="I1058" s="97"/>
      <c r="J1058" s="97"/>
      <c r="K1058" s="97"/>
    </row>
    <row r="1059" spans="1:11" s="94" customFormat="1" x14ac:dyDescent="0.35">
      <c r="A1059" s="11"/>
      <c r="B1059" s="11"/>
      <c r="C1059" s="11"/>
      <c r="D1059" s="11"/>
      <c r="E1059" s="96"/>
      <c r="F1059" s="97"/>
      <c r="G1059" s="96"/>
      <c r="H1059" s="96"/>
      <c r="I1059" s="97"/>
      <c r="J1059" s="97"/>
      <c r="K1059" s="97"/>
    </row>
    <row r="1060" spans="1:11" s="94" customFormat="1" x14ac:dyDescent="0.35">
      <c r="A1060" s="11"/>
      <c r="B1060" s="11"/>
      <c r="C1060" s="11"/>
      <c r="D1060" s="11"/>
      <c r="E1060" s="96"/>
      <c r="F1060" s="97"/>
      <c r="G1060" s="96"/>
      <c r="H1060" s="96"/>
      <c r="I1060" s="97"/>
      <c r="J1060" s="97"/>
      <c r="K1060" s="97"/>
    </row>
    <row r="1061" spans="1:11" s="94" customFormat="1" x14ac:dyDescent="0.35">
      <c r="A1061" s="11"/>
      <c r="B1061" s="11"/>
      <c r="C1061" s="11"/>
      <c r="D1061" s="11"/>
      <c r="E1061" s="96"/>
      <c r="F1061" s="97"/>
      <c r="G1061" s="96"/>
      <c r="H1061" s="96"/>
      <c r="I1061" s="97"/>
      <c r="J1061" s="97"/>
      <c r="K1061" s="97"/>
    </row>
    <row r="1062" spans="1:11" s="94" customFormat="1" x14ac:dyDescent="0.35">
      <c r="A1062" s="11"/>
      <c r="B1062" s="11"/>
      <c r="C1062" s="11"/>
      <c r="D1062" s="11"/>
      <c r="E1062" s="96"/>
      <c r="F1062" s="97"/>
      <c r="G1062" s="96"/>
      <c r="H1062" s="96"/>
      <c r="I1062" s="97"/>
      <c r="J1062" s="97"/>
      <c r="K1062" s="97"/>
    </row>
    <row r="1063" spans="1:11" s="94" customFormat="1" x14ac:dyDescent="0.35">
      <c r="A1063" s="11"/>
      <c r="B1063" s="11"/>
      <c r="C1063" s="11"/>
      <c r="D1063" s="11"/>
      <c r="E1063" s="96"/>
      <c r="F1063" s="97"/>
      <c r="G1063" s="96"/>
      <c r="H1063" s="96"/>
      <c r="I1063" s="97"/>
      <c r="J1063" s="97"/>
      <c r="K1063" s="97"/>
    </row>
    <row r="1064" spans="1:11" s="94" customFormat="1" x14ac:dyDescent="0.35">
      <c r="A1064" s="11"/>
      <c r="B1064" s="11"/>
      <c r="C1064" s="11"/>
      <c r="D1064" s="11"/>
      <c r="E1064" s="96"/>
      <c r="F1064" s="97"/>
      <c r="G1064" s="96"/>
      <c r="H1064" s="96"/>
      <c r="I1064" s="97"/>
      <c r="J1064" s="97"/>
      <c r="K1064" s="97"/>
    </row>
    <row r="1065" spans="1:11" s="94" customFormat="1" x14ac:dyDescent="0.35">
      <c r="A1065" s="11"/>
      <c r="B1065" s="11"/>
      <c r="C1065" s="11"/>
      <c r="D1065" s="11"/>
      <c r="E1065" s="96"/>
      <c r="F1065" s="97"/>
      <c r="G1065" s="96"/>
      <c r="H1065" s="96"/>
      <c r="I1065" s="97"/>
      <c r="J1065" s="97"/>
      <c r="K1065" s="97"/>
    </row>
    <row r="1066" spans="1:11" s="94" customFormat="1" x14ac:dyDescent="0.35">
      <c r="A1066" s="11"/>
      <c r="B1066" s="11"/>
      <c r="C1066" s="11"/>
      <c r="D1066" s="11"/>
      <c r="E1066" s="96"/>
      <c r="F1066" s="97"/>
      <c r="G1066" s="96"/>
      <c r="H1066" s="96"/>
      <c r="I1066" s="97"/>
      <c r="J1066" s="97"/>
      <c r="K1066" s="97"/>
    </row>
    <row r="1067" spans="1:11" s="94" customFormat="1" x14ac:dyDescent="0.35">
      <c r="A1067" s="11"/>
      <c r="B1067" s="11"/>
      <c r="C1067" s="11"/>
      <c r="D1067" s="11"/>
      <c r="E1067" s="96"/>
      <c r="F1067" s="97"/>
      <c r="G1067" s="96"/>
      <c r="H1067" s="96"/>
      <c r="I1067" s="97"/>
      <c r="J1067" s="97"/>
      <c r="K1067" s="97"/>
    </row>
    <row r="1068" spans="1:11" s="94" customFormat="1" x14ac:dyDescent="0.35">
      <c r="A1068" s="11"/>
      <c r="B1068" s="11"/>
      <c r="C1068" s="11"/>
      <c r="D1068" s="11"/>
      <c r="E1068" s="96"/>
      <c r="F1068" s="97"/>
      <c r="G1068" s="96"/>
      <c r="H1068" s="96"/>
      <c r="I1068" s="97"/>
      <c r="J1068" s="97"/>
      <c r="K1068" s="97"/>
    </row>
    <row r="1069" spans="1:11" s="94" customFormat="1" x14ac:dyDescent="0.35">
      <c r="A1069" s="11"/>
      <c r="B1069" s="11"/>
      <c r="C1069" s="11"/>
      <c r="D1069" s="11"/>
      <c r="E1069" s="96"/>
      <c r="F1069" s="97"/>
      <c r="G1069" s="96"/>
      <c r="H1069" s="96"/>
      <c r="I1069" s="97"/>
      <c r="J1069" s="97"/>
      <c r="K1069" s="97"/>
    </row>
    <row r="1070" spans="1:11" s="94" customFormat="1" x14ac:dyDescent="0.35">
      <c r="A1070" s="11"/>
      <c r="B1070" s="11"/>
      <c r="C1070" s="11"/>
      <c r="D1070" s="11"/>
      <c r="E1070" s="96"/>
      <c r="F1070" s="97"/>
      <c r="G1070" s="96"/>
      <c r="H1070" s="96"/>
      <c r="I1070" s="97"/>
      <c r="J1070" s="97"/>
      <c r="K1070" s="97"/>
    </row>
    <row r="1071" spans="1:11" s="94" customFormat="1" x14ac:dyDescent="0.35">
      <c r="A1071" s="11"/>
      <c r="B1071" s="11"/>
      <c r="C1071" s="11"/>
      <c r="D1071" s="11"/>
      <c r="E1071" s="96"/>
      <c r="F1071" s="97"/>
      <c r="G1071" s="96"/>
      <c r="H1071" s="96"/>
      <c r="I1071" s="97"/>
      <c r="J1071" s="97"/>
      <c r="K1071" s="97"/>
    </row>
    <row r="1072" spans="1:11" s="94" customFormat="1" x14ac:dyDescent="0.35">
      <c r="A1072" s="11"/>
      <c r="B1072" s="11"/>
      <c r="C1072" s="11"/>
      <c r="D1072" s="11"/>
      <c r="E1072" s="96"/>
      <c r="F1072" s="97"/>
      <c r="G1072" s="96"/>
      <c r="H1072" s="96"/>
      <c r="I1072" s="97"/>
      <c r="J1072" s="97"/>
      <c r="K1072" s="97"/>
    </row>
    <row r="1073" spans="1:11" s="94" customFormat="1" x14ac:dyDescent="0.35">
      <c r="A1073" s="11"/>
      <c r="B1073" s="11"/>
      <c r="C1073" s="11"/>
      <c r="D1073" s="11"/>
      <c r="E1073" s="96"/>
      <c r="F1073" s="97"/>
      <c r="G1073" s="96"/>
      <c r="H1073" s="96"/>
      <c r="I1073" s="97"/>
      <c r="J1073" s="97"/>
      <c r="K1073" s="97"/>
    </row>
    <row r="1074" spans="1:11" s="94" customFormat="1" x14ac:dyDescent="0.35">
      <c r="A1074" s="11"/>
      <c r="B1074" s="11"/>
      <c r="C1074" s="11"/>
      <c r="D1074" s="11"/>
      <c r="E1074" s="96"/>
      <c r="F1074" s="97"/>
      <c r="G1074" s="96"/>
      <c r="H1074" s="96"/>
      <c r="I1074" s="97"/>
      <c r="J1074" s="97"/>
      <c r="K1074" s="97"/>
    </row>
    <row r="1075" spans="1:11" s="94" customFormat="1" x14ac:dyDescent="0.35">
      <c r="A1075" s="11"/>
      <c r="B1075" s="11"/>
      <c r="C1075" s="11"/>
      <c r="D1075" s="11"/>
      <c r="E1075" s="96"/>
      <c r="F1075" s="97"/>
      <c r="G1075" s="96"/>
      <c r="H1075" s="96"/>
      <c r="I1075" s="97"/>
      <c r="J1075" s="97"/>
      <c r="K1075" s="97"/>
    </row>
    <row r="1076" spans="1:11" s="94" customFormat="1" x14ac:dyDescent="0.35">
      <c r="A1076" s="11"/>
      <c r="B1076" s="11"/>
      <c r="C1076" s="11"/>
      <c r="D1076" s="11"/>
      <c r="E1076" s="96"/>
      <c r="F1076" s="97"/>
      <c r="G1076" s="96"/>
      <c r="H1076" s="96"/>
      <c r="I1076" s="97"/>
      <c r="J1076" s="97"/>
      <c r="K1076" s="97"/>
    </row>
    <row r="1077" spans="1:11" s="94" customFormat="1" x14ac:dyDescent="0.35">
      <c r="A1077" s="11"/>
      <c r="B1077" s="11"/>
      <c r="C1077" s="11"/>
      <c r="D1077" s="11"/>
      <c r="E1077" s="96"/>
      <c r="F1077" s="97"/>
      <c r="G1077" s="96"/>
      <c r="H1077" s="96"/>
      <c r="I1077" s="97"/>
      <c r="J1077" s="97"/>
      <c r="K1077" s="97"/>
    </row>
    <row r="1078" spans="1:11" s="94" customFormat="1" x14ac:dyDescent="0.35">
      <c r="A1078" s="11"/>
      <c r="B1078" s="11"/>
      <c r="C1078" s="11"/>
      <c r="D1078" s="11"/>
      <c r="E1078" s="96"/>
      <c r="F1078" s="97"/>
      <c r="G1078" s="96"/>
      <c r="H1078" s="96"/>
      <c r="I1078" s="97"/>
      <c r="J1078" s="97"/>
      <c r="K1078" s="97"/>
    </row>
    <row r="1079" spans="1:11" s="94" customFormat="1" x14ac:dyDescent="0.35">
      <c r="A1079" s="11"/>
      <c r="B1079" s="11"/>
      <c r="C1079" s="11"/>
      <c r="D1079" s="11"/>
      <c r="E1079" s="96"/>
      <c r="F1079" s="97"/>
      <c r="G1079" s="96"/>
      <c r="H1079" s="96"/>
      <c r="I1079" s="97"/>
      <c r="J1079" s="97"/>
      <c r="K1079" s="97"/>
    </row>
    <row r="1080" spans="1:11" s="94" customFormat="1" x14ac:dyDescent="0.35">
      <c r="A1080" s="11"/>
      <c r="B1080" s="11"/>
      <c r="C1080" s="11"/>
      <c r="D1080" s="11"/>
      <c r="E1080" s="96"/>
      <c r="F1080" s="97"/>
      <c r="G1080" s="96"/>
      <c r="H1080" s="96"/>
      <c r="I1080" s="97"/>
      <c r="J1080" s="97"/>
      <c r="K1080" s="97"/>
    </row>
    <row r="1081" spans="1:11" s="94" customFormat="1" x14ac:dyDescent="0.35">
      <c r="A1081" s="11"/>
      <c r="B1081" s="11"/>
      <c r="C1081" s="11"/>
      <c r="D1081" s="11"/>
      <c r="E1081" s="96"/>
      <c r="F1081" s="97"/>
      <c r="G1081" s="96"/>
      <c r="H1081" s="96"/>
      <c r="I1081" s="97"/>
      <c r="J1081" s="97"/>
      <c r="K1081" s="97"/>
    </row>
    <row r="1082" spans="1:11" s="94" customFormat="1" x14ac:dyDescent="0.35">
      <c r="A1082" s="11"/>
      <c r="B1082" s="11"/>
      <c r="C1082" s="11"/>
      <c r="D1082" s="11"/>
      <c r="E1082" s="96"/>
      <c r="F1082" s="97"/>
      <c r="G1082" s="96"/>
      <c r="H1082" s="96"/>
      <c r="I1082" s="97"/>
      <c r="J1082" s="97"/>
      <c r="K1082" s="97"/>
    </row>
    <row r="1083" spans="1:11" s="94" customFormat="1" x14ac:dyDescent="0.35">
      <c r="A1083" s="11"/>
      <c r="B1083" s="11"/>
      <c r="C1083" s="11"/>
      <c r="D1083" s="11"/>
      <c r="E1083" s="96"/>
      <c r="F1083" s="97"/>
      <c r="G1083" s="96"/>
      <c r="H1083" s="96"/>
      <c r="I1083" s="97"/>
      <c r="J1083" s="97"/>
      <c r="K1083" s="97"/>
    </row>
    <row r="1084" spans="1:11" s="94" customFormat="1" x14ac:dyDescent="0.35">
      <c r="A1084" s="11"/>
      <c r="B1084" s="11"/>
      <c r="C1084" s="11"/>
      <c r="D1084" s="11"/>
      <c r="E1084" s="96"/>
      <c r="F1084" s="97"/>
      <c r="G1084" s="96"/>
      <c r="H1084" s="96"/>
      <c r="I1084" s="97"/>
      <c r="J1084" s="97"/>
      <c r="K1084" s="97"/>
    </row>
    <row r="1085" spans="1:11" s="94" customFormat="1" x14ac:dyDescent="0.35">
      <c r="A1085" s="11"/>
      <c r="B1085" s="11"/>
      <c r="C1085" s="11"/>
      <c r="D1085" s="11"/>
      <c r="E1085" s="96"/>
      <c r="F1085" s="97"/>
      <c r="G1085" s="96"/>
      <c r="H1085" s="96"/>
      <c r="I1085" s="97"/>
      <c r="J1085" s="97"/>
      <c r="K1085" s="97"/>
    </row>
    <row r="1086" spans="1:11" s="94" customFormat="1" x14ac:dyDescent="0.35">
      <c r="A1086" s="11"/>
      <c r="B1086" s="11"/>
      <c r="C1086" s="11"/>
      <c r="D1086" s="11"/>
      <c r="E1086" s="96"/>
      <c r="F1086" s="97"/>
      <c r="G1086" s="96"/>
      <c r="H1086" s="96"/>
      <c r="I1086" s="97"/>
      <c r="J1086" s="97"/>
      <c r="K1086" s="97"/>
    </row>
    <row r="1087" spans="1:11" s="94" customFormat="1" x14ac:dyDescent="0.35">
      <c r="A1087" s="11"/>
      <c r="B1087" s="11"/>
      <c r="C1087" s="11"/>
      <c r="D1087" s="11"/>
      <c r="E1087" s="96"/>
      <c r="F1087" s="97"/>
      <c r="G1087" s="96"/>
      <c r="H1087" s="96"/>
      <c r="I1087" s="97"/>
      <c r="J1087" s="97"/>
      <c r="K1087" s="97"/>
    </row>
    <row r="1088" spans="1:11" s="94" customFormat="1" x14ac:dyDescent="0.35">
      <c r="A1088" s="11"/>
      <c r="B1088" s="11"/>
      <c r="C1088" s="11"/>
      <c r="D1088" s="11"/>
      <c r="E1088" s="96"/>
      <c r="F1088" s="97"/>
      <c r="G1088" s="96"/>
      <c r="H1088" s="96"/>
      <c r="I1088" s="97"/>
      <c r="J1088" s="97"/>
      <c r="K1088" s="97"/>
    </row>
    <row r="1089" spans="1:11" s="94" customFormat="1" x14ac:dyDescent="0.35">
      <c r="A1089" s="11"/>
      <c r="B1089" s="11"/>
      <c r="C1089" s="11"/>
      <c r="D1089" s="11"/>
      <c r="E1089" s="96"/>
      <c r="F1089" s="97"/>
      <c r="G1089" s="96"/>
      <c r="H1089" s="96"/>
      <c r="I1089" s="97"/>
      <c r="J1089" s="97"/>
      <c r="K1089" s="97"/>
    </row>
    <row r="1090" spans="1:11" s="94" customFormat="1" x14ac:dyDescent="0.35">
      <c r="A1090" s="11"/>
      <c r="B1090" s="11"/>
      <c r="C1090" s="11"/>
      <c r="D1090" s="11"/>
      <c r="E1090" s="96"/>
      <c r="F1090" s="97"/>
      <c r="G1090" s="96"/>
      <c r="H1090" s="96"/>
      <c r="I1090" s="97"/>
      <c r="J1090" s="97"/>
      <c r="K1090" s="97"/>
    </row>
    <row r="1091" spans="1:11" s="94" customFormat="1" x14ac:dyDescent="0.35">
      <c r="A1091" s="11"/>
      <c r="B1091" s="11"/>
      <c r="C1091" s="11"/>
      <c r="D1091" s="11"/>
      <c r="E1091" s="96"/>
      <c r="F1091" s="97"/>
      <c r="G1091" s="96"/>
      <c r="H1091" s="96"/>
      <c r="I1091" s="97"/>
      <c r="J1091" s="97"/>
      <c r="K1091" s="97"/>
    </row>
    <row r="1092" spans="1:11" s="94" customFormat="1" x14ac:dyDescent="0.35">
      <c r="A1092" s="11"/>
      <c r="B1092" s="11"/>
      <c r="C1092" s="11"/>
      <c r="D1092" s="11"/>
      <c r="E1092" s="96"/>
      <c r="F1092" s="97"/>
      <c r="G1092" s="96"/>
      <c r="H1092" s="96"/>
      <c r="I1092" s="97"/>
      <c r="J1092" s="97"/>
      <c r="K1092" s="97"/>
    </row>
    <row r="1093" spans="1:11" s="94" customFormat="1" x14ac:dyDescent="0.35">
      <c r="A1093" s="11"/>
      <c r="B1093" s="11"/>
      <c r="C1093" s="11"/>
      <c r="D1093" s="11"/>
      <c r="E1093" s="96"/>
      <c r="F1093" s="97"/>
      <c r="G1093" s="96"/>
      <c r="H1093" s="96"/>
      <c r="I1093" s="97"/>
      <c r="J1093" s="97"/>
      <c r="K1093" s="97"/>
    </row>
    <row r="1094" spans="1:11" s="94" customFormat="1" x14ac:dyDescent="0.35">
      <c r="A1094" s="11"/>
      <c r="B1094" s="11"/>
      <c r="C1094" s="11"/>
      <c r="D1094" s="11"/>
      <c r="E1094" s="96"/>
      <c r="F1094" s="97"/>
      <c r="G1094" s="96"/>
      <c r="H1094" s="96"/>
      <c r="I1094" s="97"/>
      <c r="J1094" s="97"/>
      <c r="K1094" s="97"/>
    </row>
    <row r="1095" spans="1:11" s="94" customFormat="1" x14ac:dyDescent="0.35">
      <c r="A1095" s="11"/>
      <c r="B1095" s="11"/>
      <c r="C1095" s="11"/>
      <c r="D1095" s="11"/>
      <c r="E1095" s="96"/>
      <c r="F1095" s="97"/>
      <c r="G1095" s="96"/>
      <c r="H1095" s="96"/>
      <c r="I1095" s="97"/>
      <c r="J1095" s="97"/>
      <c r="K1095" s="97"/>
    </row>
    <row r="1096" spans="1:11" s="94" customFormat="1" x14ac:dyDescent="0.35">
      <c r="A1096" s="11"/>
      <c r="B1096" s="11"/>
      <c r="C1096" s="11"/>
      <c r="D1096" s="11"/>
      <c r="E1096" s="96"/>
      <c r="F1096" s="97"/>
      <c r="G1096" s="96"/>
      <c r="H1096" s="96"/>
      <c r="I1096" s="97"/>
      <c r="J1096" s="97"/>
      <c r="K1096" s="97"/>
    </row>
    <row r="1097" spans="1:11" s="94" customFormat="1" x14ac:dyDescent="0.35">
      <c r="A1097" s="11"/>
      <c r="B1097" s="11"/>
      <c r="C1097" s="11"/>
      <c r="D1097" s="11"/>
      <c r="E1097" s="96"/>
      <c r="F1097" s="97"/>
      <c r="G1097" s="96"/>
      <c r="H1097" s="96"/>
      <c r="I1097" s="97"/>
      <c r="J1097" s="97"/>
      <c r="K1097" s="97"/>
    </row>
    <row r="1098" spans="1:11" s="94" customFormat="1" x14ac:dyDescent="0.35">
      <c r="A1098" s="11"/>
      <c r="B1098" s="11"/>
      <c r="C1098" s="11"/>
      <c r="D1098" s="11"/>
      <c r="E1098" s="96"/>
      <c r="F1098" s="97"/>
      <c r="G1098" s="96"/>
      <c r="H1098" s="96"/>
      <c r="I1098" s="97"/>
      <c r="J1098" s="97"/>
      <c r="K1098" s="97"/>
    </row>
    <row r="1099" spans="1:11" s="94" customFormat="1" x14ac:dyDescent="0.35">
      <c r="A1099" s="11"/>
      <c r="B1099" s="11"/>
      <c r="C1099" s="11"/>
      <c r="D1099" s="11"/>
      <c r="E1099" s="96"/>
      <c r="F1099" s="97"/>
      <c r="G1099" s="96"/>
      <c r="H1099" s="96"/>
      <c r="I1099" s="97"/>
      <c r="J1099" s="97"/>
      <c r="K1099" s="97"/>
    </row>
    <row r="1100" spans="1:11" s="94" customFormat="1" x14ac:dyDescent="0.35">
      <c r="A1100" s="11"/>
      <c r="B1100" s="11"/>
      <c r="C1100" s="11"/>
      <c r="D1100" s="11"/>
      <c r="E1100" s="96"/>
      <c r="F1100" s="97"/>
      <c r="G1100" s="96"/>
      <c r="H1100" s="96"/>
      <c r="I1100" s="97"/>
      <c r="J1100" s="97"/>
      <c r="K1100" s="97"/>
    </row>
    <row r="1101" spans="1:11" s="94" customFormat="1" x14ac:dyDescent="0.35">
      <c r="A1101" s="11"/>
      <c r="B1101" s="11"/>
      <c r="C1101" s="11"/>
      <c r="D1101" s="11"/>
      <c r="E1101" s="96"/>
      <c r="F1101" s="97"/>
      <c r="G1101" s="96"/>
      <c r="H1101" s="96"/>
      <c r="I1101" s="97"/>
      <c r="J1101" s="97"/>
      <c r="K1101" s="97"/>
    </row>
    <row r="1102" spans="1:11" s="94" customFormat="1" x14ac:dyDescent="0.35">
      <c r="A1102" s="11"/>
      <c r="B1102" s="11"/>
      <c r="C1102" s="11"/>
      <c r="D1102" s="11"/>
      <c r="E1102" s="96"/>
      <c r="F1102" s="97"/>
      <c r="G1102" s="96"/>
      <c r="H1102" s="96"/>
      <c r="I1102" s="97"/>
      <c r="J1102" s="97"/>
      <c r="K1102" s="97"/>
    </row>
    <row r="1103" spans="1:11" s="94" customFormat="1" x14ac:dyDescent="0.35">
      <c r="A1103" s="11"/>
      <c r="B1103" s="11"/>
      <c r="C1103" s="11"/>
      <c r="D1103" s="11"/>
      <c r="E1103" s="96"/>
      <c r="F1103" s="97"/>
      <c r="G1103" s="96"/>
      <c r="H1103" s="96"/>
      <c r="I1103" s="97"/>
      <c r="J1103" s="97"/>
      <c r="K1103" s="97"/>
    </row>
    <row r="1104" spans="1:11" s="94" customFormat="1" x14ac:dyDescent="0.35">
      <c r="A1104" s="11"/>
      <c r="B1104" s="11"/>
      <c r="C1104" s="11"/>
      <c r="D1104" s="11"/>
      <c r="E1104" s="96"/>
      <c r="F1104" s="97"/>
      <c r="G1104" s="96"/>
      <c r="H1104" s="96"/>
      <c r="I1104" s="97"/>
      <c r="J1104" s="97"/>
      <c r="K1104" s="97"/>
    </row>
    <row r="1105" spans="1:11" s="94" customFormat="1" x14ac:dyDescent="0.35">
      <c r="A1105" s="11"/>
      <c r="B1105" s="11"/>
      <c r="C1105" s="11"/>
      <c r="D1105" s="11"/>
      <c r="E1105" s="96"/>
      <c r="F1105" s="97"/>
      <c r="G1105" s="96"/>
      <c r="H1105" s="96"/>
      <c r="I1105" s="97"/>
      <c r="J1105" s="97"/>
      <c r="K1105" s="97"/>
    </row>
    <row r="1106" spans="1:11" s="94" customFormat="1" x14ac:dyDescent="0.35">
      <c r="A1106" s="11"/>
      <c r="B1106" s="11"/>
      <c r="C1106" s="11"/>
      <c r="D1106" s="11"/>
      <c r="E1106" s="96"/>
      <c r="F1106" s="97"/>
      <c r="G1106" s="96"/>
      <c r="H1106" s="96"/>
      <c r="I1106" s="97"/>
      <c r="J1106" s="97"/>
      <c r="K1106" s="97"/>
    </row>
    <row r="1107" spans="1:11" s="94" customFormat="1" x14ac:dyDescent="0.35">
      <c r="A1107" s="11"/>
      <c r="B1107" s="11"/>
      <c r="C1107" s="11"/>
      <c r="D1107" s="11"/>
      <c r="E1107" s="96"/>
      <c r="F1107" s="97"/>
      <c r="G1107" s="96"/>
      <c r="H1107" s="96"/>
      <c r="I1107" s="97"/>
      <c r="J1107" s="97"/>
      <c r="K1107" s="97"/>
    </row>
    <row r="1108" spans="1:11" s="94" customFormat="1" x14ac:dyDescent="0.35">
      <c r="A1108" s="11"/>
      <c r="B1108" s="11"/>
      <c r="C1108" s="11"/>
      <c r="D1108" s="11"/>
      <c r="E1108" s="96"/>
      <c r="F1108" s="97"/>
      <c r="G1108" s="96"/>
      <c r="H1108" s="96"/>
      <c r="I1108" s="97"/>
      <c r="J1108" s="97"/>
      <c r="K1108" s="97"/>
    </row>
    <row r="1109" spans="1:11" s="94" customFormat="1" x14ac:dyDescent="0.35">
      <c r="A1109" s="11"/>
      <c r="B1109" s="11"/>
      <c r="C1109" s="11"/>
      <c r="D1109" s="11"/>
      <c r="E1109" s="96"/>
      <c r="F1109" s="97"/>
      <c r="G1109" s="96"/>
      <c r="H1109" s="96"/>
      <c r="I1109" s="97"/>
      <c r="J1109" s="97"/>
      <c r="K1109" s="97"/>
    </row>
    <row r="1110" spans="1:11" s="94" customFormat="1" x14ac:dyDescent="0.35">
      <c r="A1110" s="11"/>
      <c r="B1110" s="11"/>
      <c r="C1110" s="11"/>
      <c r="D1110" s="11"/>
      <c r="E1110" s="96"/>
      <c r="F1110" s="97"/>
      <c r="G1110" s="96"/>
      <c r="H1110" s="96"/>
      <c r="I1110" s="97"/>
      <c r="J1110" s="97"/>
      <c r="K1110" s="97"/>
    </row>
    <row r="1111" spans="1:11" s="94" customFormat="1" x14ac:dyDescent="0.35">
      <c r="A1111" s="11"/>
      <c r="B1111" s="11"/>
      <c r="C1111" s="11"/>
      <c r="D1111" s="11"/>
      <c r="E1111" s="96"/>
      <c r="F1111" s="97"/>
      <c r="G1111" s="96"/>
      <c r="H1111" s="96"/>
      <c r="I1111" s="97"/>
      <c r="J1111" s="97"/>
      <c r="K1111" s="97"/>
    </row>
    <row r="1112" spans="1:11" s="94" customFormat="1" x14ac:dyDescent="0.35">
      <c r="A1112" s="11"/>
      <c r="B1112" s="11"/>
      <c r="C1112" s="11"/>
      <c r="D1112" s="11"/>
      <c r="E1112" s="96"/>
      <c r="F1112" s="97"/>
      <c r="G1112" s="96"/>
      <c r="H1112" s="96"/>
      <c r="I1112" s="97"/>
      <c r="J1112" s="97"/>
      <c r="K1112" s="97"/>
    </row>
    <row r="1113" spans="1:11" s="94" customFormat="1" x14ac:dyDescent="0.35">
      <c r="A1113" s="11"/>
      <c r="B1113" s="11"/>
      <c r="C1113" s="11"/>
      <c r="D1113" s="11"/>
      <c r="E1113" s="96"/>
      <c r="F1113" s="97"/>
      <c r="G1113" s="96"/>
      <c r="H1113" s="96"/>
      <c r="I1113" s="97"/>
      <c r="J1113" s="97"/>
      <c r="K1113" s="97"/>
    </row>
    <row r="1114" spans="1:11" s="94" customFormat="1" x14ac:dyDescent="0.35">
      <c r="A1114" s="11"/>
      <c r="B1114" s="11"/>
      <c r="C1114" s="11"/>
      <c r="D1114" s="11"/>
      <c r="E1114" s="96"/>
      <c r="F1114" s="97"/>
      <c r="G1114" s="96"/>
      <c r="H1114" s="96"/>
      <c r="I1114" s="97"/>
      <c r="J1114" s="97"/>
      <c r="K1114" s="97"/>
    </row>
    <row r="1115" spans="1:11" s="94" customFormat="1" x14ac:dyDescent="0.35">
      <c r="A1115" s="11"/>
      <c r="B1115" s="11"/>
      <c r="C1115" s="11"/>
      <c r="D1115" s="11"/>
      <c r="E1115" s="96"/>
      <c r="F1115" s="97"/>
      <c r="G1115" s="96"/>
      <c r="H1115" s="96"/>
      <c r="I1115" s="97"/>
      <c r="J1115" s="97"/>
      <c r="K1115" s="97"/>
    </row>
    <row r="1116" spans="1:11" s="94" customFormat="1" x14ac:dyDescent="0.35">
      <c r="A1116" s="11"/>
      <c r="B1116" s="11"/>
      <c r="C1116" s="11"/>
      <c r="D1116" s="11"/>
      <c r="E1116" s="96"/>
      <c r="F1116" s="97"/>
      <c r="G1116" s="96"/>
      <c r="H1116" s="96"/>
      <c r="I1116" s="97"/>
      <c r="J1116" s="97"/>
      <c r="K1116" s="97"/>
    </row>
    <row r="1117" spans="1:11" s="94" customFormat="1" x14ac:dyDescent="0.35">
      <c r="A1117" s="11"/>
      <c r="B1117" s="11"/>
      <c r="C1117" s="11"/>
      <c r="D1117" s="11"/>
      <c r="E1117" s="96"/>
      <c r="F1117" s="97"/>
      <c r="G1117" s="96"/>
      <c r="H1117" s="96"/>
      <c r="I1117" s="97"/>
      <c r="J1117" s="97"/>
      <c r="K1117" s="97"/>
    </row>
    <row r="1118" spans="1:11" s="94" customFormat="1" x14ac:dyDescent="0.35">
      <c r="A1118" s="11"/>
      <c r="B1118" s="11"/>
      <c r="C1118" s="11"/>
      <c r="D1118" s="11"/>
      <c r="E1118" s="96"/>
      <c r="F1118" s="97"/>
      <c r="G1118" s="96"/>
      <c r="H1118" s="96"/>
      <c r="I1118" s="97"/>
      <c r="J1118" s="97"/>
      <c r="K1118" s="97"/>
    </row>
    <row r="1119" spans="1:11" s="94" customFormat="1" x14ac:dyDescent="0.35">
      <c r="A1119" s="11"/>
      <c r="B1119" s="11"/>
      <c r="C1119" s="11"/>
      <c r="D1119" s="11"/>
      <c r="E1119" s="96"/>
      <c r="F1119" s="97"/>
      <c r="G1119" s="96"/>
      <c r="H1119" s="96"/>
      <c r="I1119" s="97"/>
      <c r="J1119" s="97"/>
      <c r="K1119" s="97"/>
    </row>
    <row r="1120" spans="1:11" s="94" customFormat="1" x14ac:dyDescent="0.35">
      <c r="A1120" s="11"/>
      <c r="B1120" s="11"/>
      <c r="C1120" s="11"/>
      <c r="D1120" s="11"/>
      <c r="E1120" s="96"/>
      <c r="F1120" s="97"/>
      <c r="G1120" s="96"/>
      <c r="H1120" s="96"/>
      <c r="I1120" s="97"/>
      <c r="J1120" s="97"/>
      <c r="K1120" s="97"/>
    </row>
    <row r="1121" spans="1:11" s="94" customFormat="1" x14ac:dyDescent="0.35">
      <c r="A1121" s="11"/>
      <c r="B1121" s="11"/>
      <c r="C1121" s="11"/>
      <c r="D1121" s="11"/>
      <c r="E1121" s="96"/>
      <c r="F1121" s="97"/>
      <c r="G1121" s="96"/>
      <c r="H1121" s="96"/>
      <c r="I1121" s="97"/>
      <c r="J1121" s="97"/>
      <c r="K1121" s="97"/>
    </row>
    <row r="1122" spans="1:11" s="94" customFormat="1" x14ac:dyDescent="0.35">
      <c r="A1122" s="11"/>
      <c r="B1122" s="11"/>
      <c r="C1122" s="11"/>
      <c r="D1122" s="11"/>
      <c r="E1122" s="96"/>
      <c r="F1122" s="97"/>
      <c r="G1122" s="96"/>
      <c r="H1122" s="96"/>
      <c r="I1122" s="97"/>
      <c r="J1122" s="97"/>
      <c r="K1122" s="97"/>
    </row>
    <row r="1123" spans="1:11" s="94" customFormat="1" x14ac:dyDescent="0.35">
      <c r="A1123" s="11"/>
      <c r="B1123" s="11"/>
      <c r="C1123" s="11"/>
      <c r="D1123" s="11"/>
      <c r="E1123" s="96"/>
      <c r="F1123" s="97"/>
      <c r="G1123" s="96"/>
      <c r="H1123" s="96"/>
      <c r="I1123" s="97"/>
      <c r="J1123" s="97"/>
      <c r="K1123" s="97"/>
    </row>
    <row r="1124" spans="1:11" s="94" customFormat="1" x14ac:dyDescent="0.35">
      <c r="A1124" s="11"/>
      <c r="B1124" s="11"/>
      <c r="C1124" s="11"/>
      <c r="D1124" s="11"/>
      <c r="E1124" s="96"/>
      <c r="F1124" s="97"/>
      <c r="G1124" s="96"/>
      <c r="H1124" s="96"/>
      <c r="I1124" s="97"/>
      <c r="J1124" s="97"/>
      <c r="K1124" s="97"/>
    </row>
    <row r="1125" spans="1:11" s="94" customFormat="1" x14ac:dyDescent="0.35">
      <c r="A1125" s="11"/>
      <c r="B1125" s="11"/>
      <c r="C1125" s="11"/>
      <c r="D1125" s="11"/>
      <c r="E1125" s="96"/>
      <c r="F1125" s="97"/>
      <c r="G1125" s="96"/>
      <c r="H1125" s="96"/>
      <c r="I1125" s="97"/>
      <c r="J1125" s="97"/>
      <c r="K1125" s="97"/>
    </row>
    <row r="1126" spans="1:11" s="94" customFormat="1" x14ac:dyDescent="0.35">
      <c r="A1126" s="11"/>
      <c r="B1126" s="11"/>
      <c r="C1126" s="11"/>
      <c r="D1126" s="11"/>
      <c r="E1126" s="96"/>
      <c r="F1126" s="97"/>
      <c r="G1126" s="96"/>
      <c r="H1126" s="96"/>
      <c r="I1126" s="97"/>
      <c r="J1126" s="97"/>
      <c r="K1126" s="97"/>
    </row>
    <row r="1127" spans="1:11" s="94" customFormat="1" x14ac:dyDescent="0.35">
      <c r="A1127" s="11"/>
      <c r="B1127" s="11"/>
      <c r="C1127" s="11"/>
      <c r="D1127" s="11"/>
      <c r="E1127" s="96"/>
      <c r="F1127" s="97"/>
      <c r="G1127" s="96"/>
      <c r="H1127" s="96"/>
      <c r="I1127" s="97"/>
      <c r="J1127" s="97"/>
      <c r="K1127" s="97"/>
    </row>
    <row r="1128" spans="1:11" s="94" customFormat="1" x14ac:dyDescent="0.35">
      <c r="A1128" s="11"/>
      <c r="B1128" s="11"/>
      <c r="C1128" s="11"/>
      <c r="D1128" s="11"/>
      <c r="E1128" s="96"/>
      <c r="F1128" s="97"/>
      <c r="G1128" s="96"/>
      <c r="H1128" s="96"/>
      <c r="I1128" s="97"/>
      <c r="J1128" s="97"/>
      <c r="K1128" s="97"/>
    </row>
    <row r="1129" spans="1:11" s="94" customFormat="1" x14ac:dyDescent="0.35">
      <c r="A1129" s="11"/>
      <c r="B1129" s="11"/>
      <c r="C1129" s="11"/>
      <c r="D1129" s="11"/>
      <c r="E1129" s="96"/>
      <c r="F1129" s="97"/>
      <c r="G1129" s="96"/>
      <c r="H1129" s="96"/>
      <c r="I1129" s="97"/>
      <c r="J1129" s="97"/>
      <c r="K1129" s="97"/>
    </row>
    <row r="1130" spans="1:11" s="94" customFormat="1" x14ac:dyDescent="0.35">
      <c r="A1130" s="11"/>
      <c r="B1130" s="11"/>
      <c r="C1130" s="11"/>
      <c r="D1130" s="11"/>
      <c r="E1130" s="96"/>
      <c r="F1130" s="97"/>
      <c r="G1130" s="96"/>
      <c r="H1130" s="96"/>
      <c r="I1130" s="97"/>
      <c r="J1130" s="97"/>
      <c r="K1130" s="97"/>
    </row>
    <row r="1131" spans="1:11" s="94" customFormat="1" x14ac:dyDescent="0.35">
      <c r="A1131" s="11"/>
      <c r="B1131" s="11"/>
      <c r="C1131" s="11"/>
      <c r="D1131" s="11"/>
      <c r="E1131" s="96"/>
      <c r="F1131" s="97"/>
      <c r="G1131" s="96"/>
      <c r="H1131" s="96"/>
      <c r="I1131" s="97"/>
      <c r="J1131" s="97"/>
      <c r="K1131" s="97"/>
    </row>
    <row r="1132" spans="1:11" s="94" customFormat="1" x14ac:dyDescent="0.35">
      <c r="A1132" s="11"/>
      <c r="B1132" s="11"/>
      <c r="C1132" s="11"/>
      <c r="D1132" s="11"/>
      <c r="E1132" s="96"/>
      <c r="F1132" s="97"/>
      <c r="G1132" s="96"/>
      <c r="H1132" s="96"/>
      <c r="I1132" s="97"/>
      <c r="J1132" s="97"/>
      <c r="K1132" s="97"/>
    </row>
    <row r="1133" spans="1:11" s="94" customFormat="1" x14ac:dyDescent="0.35">
      <c r="A1133" s="11"/>
      <c r="B1133" s="11"/>
      <c r="C1133" s="11"/>
      <c r="D1133" s="11"/>
      <c r="E1133" s="96"/>
      <c r="F1133" s="97"/>
      <c r="G1133" s="96"/>
      <c r="H1133" s="96"/>
      <c r="I1133" s="97"/>
      <c r="J1133" s="97"/>
      <c r="K1133" s="97"/>
    </row>
    <row r="1134" spans="1:11" s="94" customFormat="1" x14ac:dyDescent="0.35">
      <c r="A1134" s="11"/>
      <c r="B1134" s="11"/>
      <c r="C1134" s="11"/>
      <c r="D1134" s="11"/>
      <c r="E1134" s="96"/>
      <c r="F1134" s="97"/>
      <c r="G1134" s="96"/>
      <c r="H1134" s="96"/>
      <c r="I1134" s="97"/>
      <c r="J1134" s="97"/>
      <c r="K1134" s="97"/>
    </row>
    <row r="1135" spans="1:11" s="94" customFormat="1" x14ac:dyDescent="0.35">
      <c r="A1135" s="11"/>
      <c r="B1135" s="11"/>
      <c r="C1135" s="11"/>
      <c r="D1135" s="11"/>
      <c r="E1135" s="96"/>
      <c r="F1135" s="97"/>
      <c r="G1135" s="96"/>
      <c r="H1135" s="96"/>
      <c r="I1135" s="97"/>
      <c r="J1135" s="97"/>
      <c r="K1135" s="97"/>
    </row>
    <row r="1136" spans="1:11" s="94" customFormat="1" x14ac:dyDescent="0.35">
      <c r="A1136" s="11"/>
      <c r="B1136" s="11"/>
      <c r="C1136" s="11"/>
      <c r="D1136" s="11"/>
      <c r="E1136" s="96"/>
      <c r="F1136" s="97"/>
      <c r="G1136" s="96"/>
      <c r="H1136" s="96"/>
      <c r="I1136" s="97"/>
      <c r="J1136" s="97"/>
      <c r="K1136" s="97"/>
    </row>
    <row r="1137" spans="1:11" s="94" customFormat="1" x14ac:dyDescent="0.35">
      <c r="A1137" s="11"/>
      <c r="B1137" s="11"/>
      <c r="C1137" s="11"/>
      <c r="D1137" s="11"/>
      <c r="E1137" s="96"/>
      <c r="F1137" s="97"/>
      <c r="G1137" s="96"/>
      <c r="H1137" s="96"/>
      <c r="I1137" s="97"/>
      <c r="J1137" s="97"/>
      <c r="K1137" s="97"/>
    </row>
    <row r="1138" spans="1:11" s="94" customFormat="1" x14ac:dyDescent="0.35">
      <c r="A1138" s="11"/>
      <c r="B1138" s="11"/>
      <c r="C1138" s="11"/>
      <c r="D1138" s="11"/>
      <c r="E1138" s="96"/>
      <c r="F1138" s="97"/>
      <c r="G1138" s="96"/>
      <c r="H1138" s="96"/>
      <c r="I1138" s="97"/>
      <c r="J1138" s="97"/>
      <c r="K1138" s="97"/>
    </row>
    <row r="1139" spans="1:11" s="94" customFormat="1" x14ac:dyDescent="0.35">
      <c r="A1139" s="11"/>
      <c r="B1139" s="11"/>
      <c r="C1139" s="11"/>
      <c r="D1139" s="11"/>
      <c r="E1139" s="96"/>
      <c r="F1139" s="97"/>
      <c r="G1139" s="96"/>
      <c r="H1139" s="96"/>
      <c r="I1139" s="97"/>
      <c r="J1139" s="97"/>
      <c r="K1139" s="97"/>
    </row>
    <row r="1140" spans="1:11" s="94" customFormat="1" x14ac:dyDescent="0.35">
      <c r="A1140" s="11"/>
      <c r="B1140" s="11"/>
      <c r="C1140" s="11"/>
      <c r="D1140" s="11"/>
      <c r="E1140" s="96"/>
      <c r="F1140" s="97"/>
      <c r="G1140" s="96"/>
      <c r="H1140" s="96"/>
      <c r="I1140" s="97"/>
      <c r="J1140" s="97"/>
      <c r="K1140" s="97"/>
    </row>
    <row r="1141" spans="1:11" s="94" customFormat="1" x14ac:dyDescent="0.35">
      <c r="A1141" s="11"/>
      <c r="B1141" s="11"/>
      <c r="C1141" s="11"/>
      <c r="D1141" s="11"/>
      <c r="E1141" s="96"/>
      <c r="F1141" s="97"/>
      <c r="G1141" s="96"/>
      <c r="H1141" s="96"/>
      <c r="I1141" s="97"/>
      <c r="J1141" s="97"/>
      <c r="K1141" s="97"/>
    </row>
    <row r="1142" spans="1:11" s="94" customFormat="1" x14ac:dyDescent="0.35">
      <c r="A1142" s="11"/>
      <c r="B1142" s="11"/>
      <c r="C1142" s="11"/>
      <c r="D1142" s="11"/>
      <c r="E1142" s="96"/>
      <c r="F1142" s="97"/>
      <c r="G1142" s="96"/>
      <c r="H1142" s="96"/>
      <c r="I1142" s="97"/>
      <c r="J1142" s="97"/>
      <c r="K1142" s="97"/>
    </row>
    <row r="1143" spans="1:11" s="94" customFormat="1" x14ac:dyDescent="0.35">
      <c r="A1143" s="11"/>
      <c r="B1143" s="11"/>
      <c r="C1143" s="11"/>
      <c r="D1143" s="11"/>
      <c r="E1143" s="96"/>
      <c r="F1143" s="97"/>
      <c r="G1143" s="96"/>
      <c r="H1143" s="96"/>
      <c r="I1143" s="97"/>
      <c r="J1143" s="97"/>
      <c r="K1143" s="97"/>
    </row>
    <row r="1144" spans="1:11" s="94" customFormat="1" x14ac:dyDescent="0.35">
      <c r="A1144" s="11"/>
      <c r="B1144" s="11"/>
      <c r="C1144" s="11"/>
      <c r="D1144" s="11"/>
      <c r="E1144" s="96"/>
      <c r="F1144" s="97"/>
      <c r="G1144" s="96"/>
      <c r="H1144" s="96"/>
      <c r="I1144" s="97"/>
      <c r="J1144" s="97"/>
      <c r="K1144" s="97"/>
    </row>
    <row r="1145" spans="1:11" s="94" customFormat="1" x14ac:dyDescent="0.35">
      <c r="A1145" s="11"/>
      <c r="B1145" s="11"/>
      <c r="C1145" s="11"/>
      <c r="D1145" s="11"/>
      <c r="E1145" s="96"/>
      <c r="F1145" s="97"/>
      <c r="G1145" s="96"/>
      <c r="H1145" s="96"/>
      <c r="I1145" s="97"/>
      <c r="J1145" s="97"/>
      <c r="K1145" s="97"/>
    </row>
    <row r="1146" spans="1:11" s="94" customFormat="1" x14ac:dyDescent="0.35">
      <c r="A1146" s="11"/>
      <c r="B1146" s="11"/>
      <c r="C1146" s="11"/>
      <c r="D1146" s="11"/>
      <c r="E1146" s="96"/>
      <c r="F1146" s="97"/>
      <c r="G1146" s="96"/>
      <c r="H1146" s="96"/>
      <c r="I1146" s="97"/>
      <c r="J1146" s="97"/>
      <c r="K1146" s="97"/>
    </row>
    <row r="1147" spans="1:11" s="94" customFormat="1" x14ac:dyDescent="0.35">
      <c r="A1147" s="11"/>
      <c r="B1147" s="11"/>
      <c r="C1147" s="11"/>
      <c r="D1147" s="11"/>
      <c r="E1147" s="96"/>
      <c r="F1147" s="97"/>
      <c r="G1147" s="96"/>
      <c r="H1147" s="96"/>
      <c r="I1147" s="97"/>
      <c r="J1147" s="97"/>
      <c r="K1147" s="97"/>
    </row>
    <row r="1148" spans="1:11" s="94" customFormat="1" x14ac:dyDescent="0.35">
      <c r="A1148" s="11"/>
      <c r="B1148" s="11"/>
      <c r="C1148" s="11"/>
      <c r="D1148" s="11"/>
      <c r="E1148" s="96"/>
      <c r="F1148" s="97"/>
      <c r="G1148" s="96"/>
      <c r="H1148" s="96"/>
      <c r="I1148" s="97"/>
      <c r="J1148" s="97"/>
      <c r="K1148" s="97"/>
    </row>
    <row r="1149" spans="1:11" s="94" customFormat="1" x14ac:dyDescent="0.35">
      <c r="A1149" s="11"/>
      <c r="B1149" s="11"/>
      <c r="C1149" s="11"/>
      <c r="D1149" s="11"/>
      <c r="E1149" s="96"/>
      <c r="F1149" s="97"/>
      <c r="G1149" s="96"/>
      <c r="H1149" s="96"/>
      <c r="I1149" s="97"/>
      <c r="J1149" s="97"/>
      <c r="K1149" s="97"/>
    </row>
    <row r="1150" spans="1:11" s="94" customFormat="1" x14ac:dyDescent="0.35">
      <c r="A1150" s="11"/>
      <c r="B1150" s="11"/>
      <c r="C1150" s="11"/>
      <c r="D1150" s="11"/>
      <c r="E1150" s="96"/>
      <c r="F1150" s="97"/>
      <c r="G1150" s="96"/>
      <c r="H1150" s="96"/>
      <c r="I1150" s="97"/>
      <c r="J1150" s="97"/>
      <c r="K1150" s="97"/>
    </row>
    <row r="1151" spans="1:11" s="94" customFormat="1" x14ac:dyDescent="0.35">
      <c r="A1151" s="11"/>
      <c r="B1151" s="11"/>
      <c r="C1151" s="11"/>
      <c r="D1151" s="11"/>
      <c r="E1151" s="96"/>
      <c r="F1151" s="97"/>
      <c r="G1151" s="96"/>
      <c r="H1151" s="96"/>
      <c r="I1151" s="97"/>
      <c r="J1151" s="97"/>
      <c r="K1151" s="97"/>
    </row>
    <row r="1152" spans="1:11" s="94" customFormat="1" x14ac:dyDescent="0.35">
      <c r="A1152" s="11"/>
      <c r="B1152" s="11"/>
      <c r="C1152" s="11"/>
      <c r="D1152" s="11"/>
      <c r="E1152" s="96"/>
      <c r="F1152" s="97"/>
      <c r="G1152" s="96"/>
      <c r="H1152" s="96"/>
      <c r="I1152" s="97"/>
      <c r="J1152" s="97"/>
      <c r="K1152" s="97"/>
    </row>
    <row r="1153" spans="1:11" s="94" customFormat="1" x14ac:dyDescent="0.35">
      <c r="A1153" s="11"/>
      <c r="B1153" s="11"/>
      <c r="C1153" s="11"/>
      <c r="D1153" s="11"/>
      <c r="E1153" s="96"/>
      <c r="F1153" s="97"/>
      <c r="G1153" s="96"/>
      <c r="H1153" s="96"/>
      <c r="I1153" s="97"/>
      <c r="J1153" s="97"/>
      <c r="K1153" s="97"/>
    </row>
    <row r="1154" spans="1:11" s="94" customFormat="1" x14ac:dyDescent="0.35">
      <c r="A1154" s="11"/>
      <c r="B1154" s="11"/>
      <c r="C1154" s="11"/>
      <c r="D1154" s="11"/>
      <c r="E1154" s="96"/>
      <c r="F1154" s="97"/>
      <c r="G1154" s="96"/>
      <c r="H1154" s="96"/>
      <c r="I1154" s="97"/>
      <c r="J1154" s="97"/>
      <c r="K1154" s="97"/>
    </row>
    <row r="1155" spans="1:11" s="94" customFormat="1" x14ac:dyDescent="0.35">
      <c r="A1155" s="11"/>
      <c r="B1155" s="11"/>
      <c r="C1155" s="11"/>
      <c r="D1155" s="11"/>
      <c r="E1155" s="96"/>
      <c r="F1155" s="97"/>
      <c r="G1155" s="96"/>
      <c r="H1155" s="96"/>
      <c r="I1155" s="97"/>
      <c r="J1155" s="97"/>
      <c r="K1155" s="97"/>
    </row>
    <row r="1156" spans="1:11" s="94" customFormat="1" x14ac:dyDescent="0.35">
      <c r="A1156" s="11"/>
      <c r="B1156" s="11"/>
      <c r="C1156" s="11"/>
      <c r="D1156" s="11"/>
      <c r="E1156" s="96"/>
      <c r="F1156" s="97"/>
      <c r="G1156" s="96"/>
      <c r="H1156" s="96"/>
      <c r="I1156" s="97"/>
      <c r="J1156" s="97"/>
      <c r="K1156" s="97"/>
    </row>
    <row r="1157" spans="1:11" s="94" customFormat="1" x14ac:dyDescent="0.35">
      <c r="A1157" s="11"/>
      <c r="B1157" s="11"/>
      <c r="C1157" s="11"/>
      <c r="D1157" s="11"/>
      <c r="E1157" s="96"/>
      <c r="F1157" s="97"/>
      <c r="G1157" s="96"/>
      <c r="H1157" s="96"/>
      <c r="I1157" s="97"/>
      <c r="J1157" s="97"/>
      <c r="K1157" s="97"/>
    </row>
    <row r="1158" spans="1:11" s="94" customFormat="1" x14ac:dyDescent="0.35">
      <c r="A1158" s="11"/>
      <c r="B1158" s="11"/>
      <c r="C1158" s="11"/>
      <c r="D1158" s="11"/>
      <c r="E1158" s="96"/>
      <c r="F1158" s="97"/>
      <c r="G1158" s="96"/>
      <c r="H1158" s="96"/>
      <c r="I1158" s="97"/>
      <c r="J1158" s="97"/>
      <c r="K1158" s="97"/>
    </row>
    <row r="1159" spans="1:11" s="94" customFormat="1" x14ac:dyDescent="0.35">
      <c r="A1159" s="11"/>
      <c r="B1159" s="11"/>
      <c r="C1159" s="11"/>
      <c r="D1159" s="11"/>
      <c r="E1159" s="96"/>
      <c r="F1159" s="97"/>
      <c r="G1159" s="96"/>
      <c r="H1159" s="96"/>
      <c r="I1159" s="97"/>
      <c r="J1159" s="97"/>
      <c r="K1159" s="97"/>
    </row>
    <row r="1160" spans="1:11" s="94" customFormat="1" x14ac:dyDescent="0.35">
      <c r="A1160" s="11"/>
      <c r="B1160" s="11"/>
      <c r="C1160" s="11"/>
      <c r="D1160" s="11"/>
      <c r="E1160" s="96"/>
      <c r="F1160" s="97"/>
      <c r="G1160" s="96"/>
      <c r="H1160" s="96"/>
      <c r="I1160" s="97"/>
      <c r="J1160" s="97"/>
      <c r="K1160" s="97"/>
    </row>
    <row r="1161" spans="1:11" s="94" customFormat="1" x14ac:dyDescent="0.35">
      <c r="A1161" s="11"/>
      <c r="B1161" s="11"/>
      <c r="C1161" s="11"/>
      <c r="D1161" s="11"/>
      <c r="E1161" s="96"/>
      <c r="F1161" s="97"/>
      <c r="G1161" s="96"/>
      <c r="H1161" s="96"/>
      <c r="I1161" s="97"/>
      <c r="J1161" s="97"/>
      <c r="K1161" s="97"/>
    </row>
    <row r="1162" spans="1:11" s="94" customFormat="1" x14ac:dyDescent="0.35">
      <c r="A1162" s="11"/>
      <c r="B1162" s="11"/>
      <c r="C1162" s="11"/>
      <c r="D1162" s="11"/>
      <c r="E1162" s="96"/>
      <c r="F1162" s="97"/>
      <c r="G1162" s="96"/>
      <c r="H1162" s="96"/>
      <c r="I1162" s="97"/>
      <c r="J1162" s="97"/>
      <c r="K1162" s="97"/>
    </row>
    <row r="1163" spans="1:11" s="94" customFormat="1" x14ac:dyDescent="0.35">
      <c r="A1163" s="11"/>
      <c r="B1163" s="11"/>
      <c r="C1163" s="11"/>
      <c r="D1163" s="11"/>
      <c r="E1163" s="96"/>
      <c r="F1163" s="97"/>
      <c r="G1163" s="96"/>
      <c r="H1163" s="96"/>
      <c r="I1163" s="97"/>
      <c r="J1163" s="97"/>
      <c r="K1163" s="97"/>
    </row>
    <row r="1164" spans="1:11" s="94" customFormat="1" x14ac:dyDescent="0.35">
      <c r="A1164" s="11"/>
      <c r="B1164" s="11"/>
      <c r="C1164" s="11"/>
      <c r="D1164" s="11"/>
      <c r="E1164" s="96"/>
      <c r="F1164" s="97"/>
      <c r="G1164" s="96"/>
      <c r="H1164" s="96"/>
      <c r="I1164" s="97"/>
      <c r="J1164" s="97"/>
      <c r="K1164" s="97"/>
    </row>
    <row r="1165" spans="1:11" s="94" customFormat="1" x14ac:dyDescent="0.35">
      <c r="A1165" s="11"/>
      <c r="B1165" s="11"/>
      <c r="C1165" s="11"/>
      <c r="D1165" s="11"/>
      <c r="E1165" s="96"/>
      <c r="F1165" s="97"/>
      <c r="G1165" s="96"/>
      <c r="H1165" s="96"/>
      <c r="I1165" s="97"/>
      <c r="J1165" s="97"/>
      <c r="K1165" s="97"/>
    </row>
    <row r="1166" spans="1:11" s="94" customFormat="1" x14ac:dyDescent="0.35">
      <c r="A1166" s="11"/>
      <c r="B1166" s="11"/>
      <c r="C1166" s="11"/>
      <c r="D1166" s="11"/>
      <c r="E1166" s="96"/>
      <c r="F1166" s="97"/>
      <c r="G1166" s="96"/>
      <c r="H1166" s="96"/>
      <c r="I1166" s="97"/>
      <c r="J1166" s="97"/>
      <c r="K1166" s="97"/>
    </row>
    <row r="1167" spans="1:11" s="94" customFormat="1" x14ac:dyDescent="0.35">
      <c r="A1167" s="11"/>
      <c r="B1167" s="11"/>
      <c r="C1167" s="11"/>
      <c r="D1167" s="11"/>
      <c r="E1167" s="96"/>
      <c r="F1167" s="97"/>
      <c r="G1167" s="96"/>
      <c r="H1167" s="96"/>
      <c r="I1167" s="97"/>
      <c r="J1167" s="97"/>
      <c r="K1167" s="97"/>
    </row>
    <row r="1168" spans="1:11" s="94" customFormat="1" x14ac:dyDescent="0.35">
      <c r="A1168" s="11"/>
      <c r="B1168" s="11"/>
      <c r="C1168" s="11"/>
      <c r="D1168" s="11"/>
      <c r="E1168" s="96"/>
      <c r="F1168" s="97"/>
      <c r="G1168" s="96"/>
      <c r="H1168" s="96"/>
      <c r="I1168" s="97"/>
      <c r="J1168" s="97"/>
      <c r="K1168" s="97"/>
    </row>
    <row r="1169" spans="1:11" s="94" customFormat="1" x14ac:dyDescent="0.35">
      <c r="A1169" s="11"/>
      <c r="B1169" s="11"/>
      <c r="C1169" s="11"/>
      <c r="D1169" s="11"/>
      <c r="E1169" s="96"/>
      <c r="F1169" s="97"/>
      <c r="G1169" s="96"/>
      <c r="H1169" s="96"/>
      <c r="I1169" s="97"/>
      <c r="J1169" s="97"/>
      <c r="K1169" s="97"/>
    </row>
    <row r="1170" spans="1:11" s="94" customFormat="1" x14ac:dyDescent="0.35">
      <c r="A1170" s="11"/>
      <c r="B1170" s="11"/>
      <c r="C1170" s="11"/>
      <c r="D1170" s="11"/>
      <c r="E1170" s="96"/>
      <c r="F1170" s="97"/>
      <c r="G1170" s="96"/>
      <c r="H1170" s="96"/>
      <c r="I1170" s="97"/>
      <c r="J1170" s="97"/>
      <c r="K1170" s="97"/>
    </row>
    <row r="1171" spans="1:11" s="94" customFormat="1" x14ac:dyDescent="0.35">
      <c r="A1171" s="11"/>
      <c r="B1171" s="11"/>
      <c r="C1171" s="11"/>
      <c r="D1171" s="11"/>
      <c r="E1171" s="96"/>
      <c r="F1171" s="97"/>
      <c r="G1171" s="96"/>
      <c r="H1171" s="96"/>
      <c r="I1171" s="97"/>
      <c r="J1171" s="97"/>
      <c r="K1171" s="97"/>
    </row>
    <row r="1172" spans="1:11" s="94" customFormat="1" x14ac:dyDescent="0.35">
      <c r="A1172" s="11"/>
      <c r="B1172" s="11"/>
      <c r="C1172" s="11"/>
      <c r="D1172" s="11"/>
      <c r="E1172" s="96"/>
      <c r="F1172" s="97"/>
      <c r="G1172" s="96"/>
      <c r="H1172" s="96"/>
      <c r="I1172" s="97"/>
      <c r="J1172" s="97"/>
      <c r="K1172" s="97"/>
    </row>
    <row r="1173" spans="1:11" s="94" customFormat="1" x14ac:dyDescent="0.35">
      <c r="A1173" s="11"/>
      <c r="B1173" s="11"/>
      <c r="C1173" s="11"/>
      <c r="D1173" s="11"/>
      <c r="E1173" s="96"/>
      <c r="F1173" s="97"/>
      <c r="G1173" s="96"/>
      <c r="H1173" s="96"/>
      <c r="I1173" s="97"/>
      <c r="J1173" s="97"/>
      <c r="K1173" s="97"/>
    </row>
    <row r="1174" spans="1:11" s="94" customFormat="1" x14ac:dyDescent="0.35">
      <c r="A1174" s="11"/>
      <c r="B1174" s="11"/>
      <c r="C1174" s="11"/>
      <c r="D1174" s="11"/>
      <c r="E1174" s="96"/>
      <c r="F1174" s="97"/>
      <c r="G1174" s="96"/>
      <c r="H1174" s="96"/>
      <c r="I1174" s="97"/>
      <c r="J1174" s="97"/>
      <c r="K1174" s="97"/>
    </row>
    <row r="1175" spans="1:11" s="94" customFormat="1" x14ac:dyDescent="0.35">
      <c r="A1175" s="11"/>
      <c r="B1175" s="11"/>
      <c r="C1175" s="11"/>
      <c r="D1175" s="11"/>
      <c r="E1175" s="96"/>
      <c r="F1175" s="97"/>
      <c r="G1175" s="96"/>
      <c r="H1175" s="96"/>
      <c r="I1175" s="97"/>
      <c r="J1175" s="97"/>
      <c r="K1175" s="97"/>
    </row>
    <row r="1176" spans="1:11" s="94" customFormat="1" x14ac:dyDescent="0.35">
      <c r="A1176" s="11"/>
      <c r="B1176" s="11"/>
      <c r="C1176" s="11"/>
      <c r="D1176" s="11"/>
      <c r="E1176" s="96"/>
      <c r="F1176" s="97"/>
      <c r="G1176" s="96"/>
      <c r="H1176" s="96"/>
      <c r="I1176" s="97"/>
      <c r="J1176" s="97"/>
      <c r="K1176" s="97"/>
    </row>
    <row r="1177" spans="1:11" s="94" customFormat="1" x14ac:dyDescent="0.35">
      <c r="A1177" s="11"/>
      <c r="B1177" s="11"/>
      <c r="C1177" s="11"/>
      <c r="D1177" s="11"/>
      <c r="E1177" s="96"/>
      <c r="F1177" s="97"/>
      <c r="G1177" s="96"/>
      <c r="H1177" s="96"/>
      <c r="I1177" s="97"/>
      <c r="J1177" s="97"/>
      <c r="K1177" s="97"/>
    </row>
    <row r="1178" spans="1:11" s="94" customFormat="1" x14ac:dyDescent="0.35">
      <c r="A1178" s="11"/>
      <c r="B1178" s="11"/>
      <c r="C1178" s="11"/>
      <c r="D1178" s="11"/>
      <c r="E1178" s="96"/>
      <c r="F1178" s="97"/>
      <c r="G1178" s="96"/>
      <c r="H1178" s="96"/>
      <c r="I1178" s="97"/>
      <c r="J1178" s="97"/>
      <c r="K1178" s="97"/>
    </row>
    <row r="1179" spans="1:11" s="94" customFormat="1" x14ac:dyDescent="0.35">
      <c r="A1179" s="11"/>
      <c r="B1179" s="11"/>
      <c r="C1179" s="11"/>
      <c r="D1179" s="11"/>
      <c r="E1179" s="96"/>
      <c r="F1179" s="97"/>
      <c r="G1179" s="96"/>
      <c r="H1179" s="96"/>
      <c r="I1179" s="97"/>
      <c r="J1179" s="97"/>
      <c r="K1179" s="97"/>
    </row>
    <row r="1180" spans="1:11" s="94" customFormat="1" x14ac:dyDescent="0.35">
      <c r="A1180" s="11"/>
      <c r="B1180" s="11"/>
      <c r="C1180" s="11"/>
      <c r="D1180" s="11"/>
      <c r="E1180" s="96"/>
      <c r="F1180" s="97"/>
      <c r="G1180" s="96"/>
      <c r="H1180" s="96"/>
      <c r="I1180" s="97"/>
      <c r="J1180" s="97"/>
      <c r="K1180" s="97"/>
    </row>
    <row r="1181" spans="1:11" s="94" customFormat="1" x14ac:dyDescent="0.35">
      <c r="A1181" s="11"/>
      <c r="B1181" s="11"/>
      <c r="C1181" s="11"/>
      <c r="D1181" s="11"/>
      <c r="E1181" s="96"/>
      <c r="F1181" s="97"/>
      <c r="G1181" s="96"/>
      <c r="H1181" s="96"/>
      <c r="I1181" s="97"/>
      <c r="J1181" s="97"/>
      <c r="K1181" s="97"/>
    </row>
    <row r="1182" spans="1:11" s="94" customFormat="1" x14ac:dyDescent="0.35">
      <c r="A1182" s="11"/>
      <c r="B1182" s="11"/>
      <c r="C1182" s="11"/>
      <c r="D1182" s="11"/>
      <c r="E1182" s="96"/>
      <c r="F1182" s="97"/>
      <c r="G1182" s="96"/>
      <c r="H1182" s="96"/>
      <c r="I1182" s="97"/>
      <c r="J1182" s="97"/>
      <c r="K1182" s="97"/>
    </row>
    <row r="1183" spans="1:11" s="94" customFormat="1" x14ac:dyDescent="0.35">
      <c r="A1183" s="11"/>
      <c r="B1183" s="11"/>
      <c r="C1183" s="11"/>
      <c r="D1183" s="11"/>
      <c r="E1183" s="96"/>
      <c r="F1183" s="97"/>
      <c r="G1183" s="96"/>
      <c r="H1183" s="96"/>
      <c r="I1183" s="97"/>
      <c r="J1183" s="97"/>
      <c r="K1183" s="97"/>
    </row>
    <row r="1184" spans="1:11" s="94" customFormat="1" x14ac:dyDescent="0.35">
      <c r="A1184" s="11"/>
      <c r="B1184" s="11"/>
      <c r="C1184" s="11"/>
      <c r="D1184" s="11"/>
      <c r="E1184" s="96"/>
      <c r="F1184" s="97"/>
      <c r="G1184" s="96"/>
      <c r="H1184" s="96"/>
      <c r="I1184" s="97"/>
      <c r="J1184" s="97"/>
      <c r="K1184" s="97"/>
    </row>
    <row r="1185" spans="1:11" s="94" customFormat="1" x14ac:dyDescent="0.35">
      <c r="A1185" s="11"/>
      <c r="B1185" s="11"/>
      <c r="C1185" s="11"/>
      <c r="D1185" s="11"/>
      <c r="E1185" s="96"/>
      <c r="F1185" s="97"/>
      <c r="G1185" s="96"/>
      <c r="H1185" s="96"/>
      <c r="I1185" s="97"/>
      <c r="J1185" s="97"/>
      <c r="K1185" s="97"/>
    </row>
    <row r="1186" spans="1:11" s="94" customFormat="1" x14ac:dyDescent="0.35">
      <c r="A1186" s="11"/>
      <c r="B1186" s="11"/>
      <c r="C1186" s="11"/>
      <c r="D1186" s="11"/>
      <c r="E1186" s="96"/>
      <c r="F1186" s="97"/>
      <c r="G1186" s="96"/>
      <c r="H1186" s="96"/>
      <c r="I1186" s="97"/>
      <c r="J1186" s="97"/>
      <c r="K1186" s="97"/>
    </row>
    <row r="1187" spans="1:11" s="94" customFormat="1" x14ac:dyDescent="0.35">
      <c r="A1187" s="11"/>
      <c r="B1187" s="11"/>
      <c r="C1187" s="11"/>
      <c r="D1187" s="11"/>
      <c r="E1187" s="96"/>
      <c r="F1187" s="97"/>
      <c r="G1187" s="96"/>
      <c r="H1187" s="96"/>
      <c r="I1187" s="97"/>
      <c r="J1187" s="97"/>
      <c r="K1187" s="97"/>
    </row>
    <row r="1188" spans="1:11" s="94" customFormat="1" x14ac:dyDescent="0.35">
      <c r="A1188" s="11"/>
      <c r="B1188" s="11"/>
      <c r="C1188" s="11"/>
      <c r="D1188" s="11"/>
      <c r="E1188" s="96"/>
      <c r="F1188" s="97"/>
      <c r="G1188" s="96"/>
      <c r="H1188" s="96"/>
      <c r="I1188" s="97"/>
      <c r="J1188" s="97"/>
      <c r="K1188" s="97"/>
    </row>
    <row r="1189" spans="1:11" s="94" customFormat="1" x14ac:dyDescent="0.35">
      <c r="A1189" s="11"/>
      <c r="B1189" s="11"/>
      <c r="C1189" s="11"/>
      <c r="D1189" s="11"/>
      <c r="E1189" s="96"/>
      <c r="F1189" s="97"/>
      <c r="G1189" s="96"/>
      <c r="H1189" s="96"/>
      <c r="I1189" s="97"/>
      <c r="J1189" s="97"/>
      <c r="K1189" s="97"/>
    </row>
    <row r="1190" spans="1:11" s="94" customFormat="1" x14ac:dyDescent="0.35">
      <c r="A1190" s="11"/>
      <c r="B1190" s="11"/>
      <c r="C1190" s="11"/>
      <c r="D1190" s="11"/>
      <c r="E1190" s="96"/>
      <c r="F1190" s="97"/>
      <c r="G1190" s="96"/>
      <c r="H1190" s="96"/>
      <c r="I1190" s="97"/>
      <c r="J1190" s="97"/>
      <c r="K1190" s="97"/>
    </row>
    <row r="1191" spans="1:11" s="94" customFormat="1" x14ac:dyDescent="0.35">
      <c r="A1191" s="11"/>
      <c r="B1191" s="11"/>
      <c r="C1191" s="11"/>
      <c r="D1191" s="11"/>
      <c r="E1191" s="96"/>
      <c r="F1191" s="97"/>
      <c r="G1191" s="96"/>
      <c r="H1191" s="96"/>
      <c r="I1191" s="97"/>
      <c r="J1191" s="97"/>
      <c r="K1191" s="97"/>
    </row>
    <row r="1192" spans="1:11" s="94" customFormat="1" x14ac:dyDescent="0.35">
      <c r="A1192" s="11"/>
      <c r="B1192" s="11"/>
      <c r="C1192" s="11"/>
      <c r="D1192" s="11"/>
      <c r="E1192" s="96"/>
      <c r="F1192" s="97"/>
      <c r="G1192" s="96"/>
      <c r="H1192" s="96"/>
      <c r="I1192" s="97"/>
      <c r="J1192" s="97"/>
      <c r="K1192" s="97"/>
    </row>
    <row r="1193" spans="1:11" x14ac:dyDescent="0.35">
      <c r="E1193" s="96"/>
      <c r="F1193" s="97"/>
      <c r="G1193" s="96"/>
      <c r="H1193" s="96"/>
      <c r="I1193" s="97"/>
      <c r="J1193" s="97"/>
      <c r="K1193" s="97"/>
    </row>
    <row r="1194" spans="1:11" x14ac:dyDescent="0.35">
      <c r="E1194" s="96"/>
      <c r="F1194" s="97"/>
      <c r="G1194" s="96"/>
      <c r="H1194" s="96"/>
      <c r="I1194" s="97"/>
      <c r="J1194" s="97"/>
      <c r="K1194" s="97"/>
    </row>
    <row r="1195" spans="1:11" x14ac:dyDescent="0.35">
      <c r="E1195" s="96"/>
      <c r="F1195" s="97"/>
      <c r="G1195" s="96"/>
      <c r="H1195" s="96"/>
      <c r="I1195" s="97"/>
      <c r="J1195" s="97"/>
      <c r="K1195" s="97"/>
    </row>
    <row r="1196" spans="1:11" x14ac:dyDescent="0.35">
      <c r="E1196" s="96"/>
      <c r="F1196" s="97"/>
      <c r="G1196" s="96"/>
      <c r="H1196" s="96"/>
      <c r="I1196" s="97"/>
      <c r="J1196" s="97"/>
      <c r="K1196" s="97"/>
    </row>
    <row r="1197" spans="1:11" x14ac:dyDescent="0.35">
      <c r="E1197" s="96"/>
      <c r="F1197" s="97"/>
      <c r="G1197" s="96"/>
      <c r="H1197" s="96"/>
      <c r="I1197" s="97"/>
      <c r="J1197" s="97"/>
      <c r="K1197" s="97"/>
    </row>
    <row r="1198" spans="1:11" x14ac:dyDescent="0.35">
      <c r="E1198" s="96"/>
      <c r="F1198" s="97"/>
      <c r="G1198" s="96"/>
      <c r="H1198" s="96"/>
      <c r="I1198" s="97"/>
      <c r="J1198" s="97"/>
      <c r="K1198" s="97"/>
    </row>
    <row r="1199" spans="1:11" x14ac:dyDescent="0.35">
      <c r="E1199" s="96"/>
      <c r="F1199" s="97"/>
      <c r="G1199" s="96"/>
      <c r="H1199" s="96"/>
      <c r="I1199" s="97"/>
      <c r="J1199" s="97"/>
      <c r="K1199" s="97"/>
    </row>
    <row r="1200" spans="1:11" x14ac:dyDescent="0.35">
      <c r="E1200" s="96"/>
      <c r="F1200" s="97"/>
      <c r="G1200" s="96"/>
      <c r="H1200" s="96"/>
      <c r="I1200" s="97"/>
      <c r="J1200" s="97"/>
      <c r="K1200" s="97"/>
    </row>
    <row r="1201" spans="1:11" x14ac:dyDescent="0.35">
      <c r="E1201" s="96"/>
      <c r="F1201" s="97"/>
      <c r="G1201" s="96"/>
      <c r="H1201" s="96"/>
      <c r="I1201" s="97"/>
      <c r="J1201" s="97"/>
      <c r="K1201" s="97"/>
    </row>
    <row r="1202" spans="1:11" x14ac:dyDescent="0.35">
      <c r="E1202" s="96"/>
      <c r="F1202" s="97"/>
      <c r="G1202" s="96"/>
      <c r="H1202" s="96"/>
      <c r="I1202" s="97"/>
      <c r="J1202" s="97"/>
      <c r="K1202" s="97"/>
    </row>
    <row r="1203" spans="1:11" x14ac:dyDescent="0.35">
      <c r="E1203" s="96"/>
      <c r="F1203" s="97"/>
      <c r="G1203" s="96"/>
      <c r="H1203" s="96"/>
      <c r="I1203" s="97"/>
      <c r="J1203" s="97"/>
      <c r="K1203" s="97"/>
    </row>
    <row r="1204" spans="1:11" x14ac:dyDescent="0.35">
      <c r="A1204" s="94"/>
      <c r="B1204" s="94"/>
      <c r="C1204" s="94"/>
      <c r="D1204" s="94"/>
      <c r="E1204" s="96"/>
      <c r="F1204" s="97"/>
      <c r="G1204" s="96"/>
      <c r="H1204" s="96"/>
      <c r="I1204" s="97"/>
      <c r="J1204" s="97"/>
      <c r="K1204" s="97"/>
    </row>
    <row r="1205" spans="1:11" x14ac:dyDescent="0.35">
      <c r="A1205" s="94"/>
      <c r="B1205" s="94"/>
      <c r="C1205" s="94"/>
      <c r="D1205" s="94"/>
      <c r="E1205" s="96"/>
      <c r="F1205" s="97"/>
      <c r="G1205" s="96"/>
      <c r="H1205" s="96"/>
      <c r="I1205" s="97"/>
      <c r="J1205" s="97"/>
      <c r="K1205" s="97"/>
    </row>
    <row r="1206" spans="1:11" x14ac:dyDescent="0.35">
      <c r="A1206" s="94"/>
      <c r="B1206" s="94"/>
      <c r="C1206" s="94"/>
      <c r="D1206" s="94"/>
      <c r="E1206" s="96"/>
      <c r="F1206" s="97"/>
      <c r="G1206" s="96"/>
      <c r="H1206" s="96"/>
      <c r="I1206" s="97"/>
      <c r="J1206" s="97"/>
      <c r="K1206" s="97"/>
    </row>
    <row r="1207" spans="1:11" x14ac:dyDescent="0.35">
      <c r="A1207" s="94"/>
      <c r="B1207" s="94"/>
      <c r="C1207" s="94"/>
      <c r="D1207" s="94"/>
      <c r="E1207" s="94"/>
      <c r="F1207" s="94"/>
      <c r="G1207" s="94"/>
      <c r="H1207" s="94"/>
      <c r="I1207" s="94"/>
      <c r="J1207" s="94"/>
      <c r="K1207" s="94"/>
    </row>
  </sheetData>
  <mergeCells count="14">
    <mergeCell ref="A169:O169"/>
    <mergeCell ref="A165:R165"/>
    <mergeCell ref="L5:O5"/>
    <mergeCell ref="B163:O163"/>
    <mergeCell ref="A167:O167"/>
    <mergeCell ref="A168:O168"/>
    <mergeCell ref="A176:O176"/>
    <mergeCell ref="A177:O177"/>
    <mergeCell ref="A170:O170"/>
    <mergeCell ref="A171:O171"/>
    <mergeCell ref="A172:O172"/>
    <mergeCell ref="A173:O173"/>
    <mergeCell ref="A174:O174"/>
    <mergeCell ref="A175:O17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16"/>
  <sheetViews>
    <sheetView workbookViewId="0">
      <pane ySplit="6" topLeftCell="A7" activePane="bottomLeft" state="frozen"/>
      <selection activeCell="B35" sqref="B35"/>
      <selection pane="bottomLeft"/>
    </sheetView>
  </sheetViews>
  <sheetFormatPr defaultColWidth="9.1328125" defaultRowHeight="13.5" x14ac:dyDescent="0.35"/>
  <cols>
    <col min="1" max="1" width="9.73046875" style="11" customWidth="1"/>
    <col min="2" max="2" width="15" style="11" customWidth="1"/>
    <col min="3" max="3" width="14.265625" style="11" customWidth="1"/>
    <col min="4" max="4" width="11.59765625" style="11" customWidth="1"/>
    <col min="5" max="5" width="12.1328125" style="11" customWidth="1"/>
    <col min="6" max="6" width="11.59765625" style="11" customWidth="1"/>
    <col min="7" max="10" width="12.3984375" style="11" customWidth="1"/>
    <col min="11" max="11" width="12.265625" style="11" customWidth="1"/>
    <col min="12" max="13" width="9.1328125" style="94"/>
    <col min="14" max="14" width="9.3984375" style="94" customWidth="1"/>
    <col min="15" max="57" width="9.1328125" style="94"/>
    <col min="58" max="16384" width="9.1328125" style="11"/>
  </cols>
  <sheetData>
    <row r="1" spans="1:57" ht="14.25" customHeight="1" x14ac:dyDescent="0.4">
      <c r="A1" s="70" t="s">
        <v>310</v>
      </c>
      <c r="B1" s="70"/>
      <c r="C1" s="70"/>
      <c r="D1" s="71"/>
      <c r="E1" s="71"/>
      <c r="F1" s="71"/>
      <c r="G1" s="71"/>
      <c r="H1" s="71"/>
      <c r="I1" s="71"/>
      <c r="J1" s="71"/>
      <c r="K1" s="71"/>
    </row>
    <row r="2" spans="1:57" ht="14.25" customHeight="1" x14ac:dyDescent="0.35">
      <c r="A2" s="21" t="s">
        <v>74</v>
      </c>
      <c r="B2" s="21"/>
      <c r="C2" s="21"/>
      <c r="D2" s="71"/>
      <c r="E2" s="71"/>
      <c r="F2" s="71"/>
      <c r="G2" s="71"/>
      <c r="H2" s="71"/>
      <c r="I2" s="71"/>
      <c r="J2" s="71"/>
      <c r="K2" s="71"/>
    </row>
    <row r="3" spans="1:57" x14ac:dyDescent="0.35">
      <c r="A3" s="20" t="s">
        <v>75</v>
      </c>
      <c r="B3" s="20"/>
      <c r="C3" s="20"/>
      <c r="D3" s="71"/>
      <c r="E3" s="71"/>
      <c r="F3" s="71"/>
      <c r="G3" s="71"/>
      <c r="H3" s="71"/>
      <c r="I3" s="71"/>
      <c r="J3" s="71"/>
      <c r="K3" s="71"/>
    </row>
    <row r="4" spans="1:57" x14ac:dyDescent="0.35">
      <c r="A4" s="20" t="s">
        <v>302</v>
      </c>
      <c r="B4" s="20"/>
      <c r="C4" s="20"/>
      <c r="D4" s="71"/>
      <c r="E4" s="71"/>
      <c r="F4" s="71"/>
      <c r="G4" s="71"/>
      <c r="H4" s="71"/>
      <c r="I4" s="71"/>
      <c r="J4" s="71"/>
      <c r="K4" s="71"/>
    </row>
    <row r="5" spans="1:57" x14ac:dyDescent="0.35">
      <c r="A5" s="71"/>
      <c r="B5" s="71"/>
      <c r="C5" s="71"/>
      <c r="D5" s="71"/>
      <c r="E5" s="71"/>
      <c r="F5" s="71"/>
      <c r="G5" s="71"/>
      <c r="H5" s="71"/>
      <c r="I5" s="71"/>
      <c r="J5" s="71" t="s">
        <v>3</v>
      </c>
      <c r="K5" s="71"/>
      <c r="L5" s="178" t="s">
        <v>234</v>
      </c>
      <c r="M5" s="179"/>
      <c r="N5" s="179"/>
      <c r="O5" s="180"/>
    </row>
    <row r="6" spans="1:57" s="99" customFormat="1" ht="60.4" x14ac:dyDescent="0.35">
      <c r="A6" s="72" t="s">
        <v>265</v>
      </c>
      <c r="B6" s="72" t="s">
        <v>236</v>
      </c>
      <c r="C6" s="72" t="s">
        <v>147</v>
      </c>
      <c r="D6" s="73" t="s">
        <v>237</v>
      </c>
      <c r="E6" s="73" t="s">
        <v>238</v>
      </c>
      <c r="F6" s="72" t="s">
        <v>239</v>
      </c>
      <c r="G6" s="73" t="s">
        <v>240</v>
      </c>
      <c r="H6" s="73" t="s">
        <v>241</v>
      </c>
      <c r="I6" s="73" t="s">
        <v>242</v>
      </c>
      <c r="J6" s="73" t="s">
        <v>243</v>
      </c>
      <c r="K6" s="74" t="s">
        <v>244</v>
      </c>
      <c r="L6" s="72" t="s">
        <v>245</v>
      </c>
      <c r="M6" s="73" t="s">
        <v>266</v>
      </c>
      <c r="N6" s="73" t="s">
        <v>267</v>
      </c>
      <c r="O6" s="74" t="s">
        <v>248</v>
      </c>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row>
    <row r="7" spans="1:57" s="99" customFormat="1" x14ac:dyDescent="0.35">
      <c r="A7" s="35"/>
      <c r="B7" s="35"/>
      <c r="C7" s="35"/>
      <c r="D7" s="44"/>
      <c r="E7" s="44"/>
      <c r="F7" s="35"/>
      <c r="G7" s="44"/>
      <c r="H7" s="44"/>
      <c r="I7" s="44"/>
      <c r="J7" s="44"/>
      <c r="K7" s="44"/>
      <c r="L7" s="103"/>
      <c r="M7" s="44"/>
      <c r="N7" s="44"/>
      <c r="O7" s="76"/>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row>
    <row r="8" spans="1:57" s="99" customFormat="1" x14ac:dyDescent="0.35">
      <c r="A8" s="27" t="s">
        <v>249</v>
      </c>
      <c r="B8" s="27" t="s">
        <v>91</v>
      </c>
      <c r="C8" s="35" t="s">
        <v>86</v>
      </c>
      <c r="D8" s="56">
        <v>205785</v>
      </c>
      <c r="E8" s="78">
        <v>0.4</v>
      </c>
      <c r="F8" s="59">
        <v>204915</v>
      </c>
      <c r="G8" s="78">
        <v>4.5</v>
      </c>
      <c r="H8" s="78">
        <v>8.1</v>
      </c>
      <c r="I8" s="78">
        <v>65.900000000000006</v>
      </c>
      <c r="J8" s="78">
        <v>80.7</v>
      </c>
      <c r="K8" s="79">
        <v>87.4</v>
      </c>
      <c r="L8" s="80">
        <v>131510</v>
      </c>
      <c r="M8" s="81">
        <v>14300</v>
      </c>
      <c r="N8" s="81">
        <v>19500</v>
      </c>
      <c r="O8" s="82">
        <v>24800</v>
      </c>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row>
    <row r="9" spans="1:57" x14ac:dyDescent="0.35">
      <c r="A9" s="27" t="s">
        <v>249</v>
      </c>
      <c r="B9" s="27" t="s">
        <v>91</v>
      </c>
      <c r="C9" s="44" t="s">
        <v>148</v>
      </c>
      <c r="D9" s="56">
        <v>51660</v>
      </c>
      <c r="E9" s="78">
        <v>0.3</v>
      </c>
      <c r="F9" s="59">
        <v>51485</v>
      </c>
      <c r="G9" s="78">
        <v>4.5</v>
      </c>
      <c r="H9" s="78">
        <v>8</v>
      </c>
      <c r="I9" s="78">
        <v>67</v>
      </c>
      <c r="J9" s="78">
        <v>81.8</v>
      </c>
      <c r="K9" s="79">
        <v>87.6</v>
      </c>
      <c r="L9" s="80">
        <v>33765</v>
      </c>
      <c r="M9" s="81">
        <v>13600</v>
      </c>
      <c r="N9" s="81">
        <v>18400</v>
      </c>
      <c r="O9" s="82">
        <v>23200</v>
      </c>
      <c r="BE9" s="11"/>
    </row>
    <row r="10" spans="1:57" x14ac:dyDescent="0.35">
      <c r="A10" s="27" t="s">
        <v>249</v>
      </c>
      <c r="B10" s="27" t="s">
        <v>91</v>
      </c>
      <c r="C10" s="27" t="s">
        <v>149</v>
      </c>
      <c r="D10" s="56">
        <v>142845</v>
      </c>
      <c r="E10" s="78">
        <v>0.4</v>
      </c>
      <c r="F10" s="59">
        <v>142250</v>
      </c>
      <c r="G10" s="78">
        <v>4.4000000000000004</v>
      </c>
      <c r="H10" s="78">
        <v>8.1</v>
      </c>
      <c r="I10" s="78">
        <v>65.400000000000006</v>
      </c>
      <c r="J10" s="78">
        <v>80.5</v>
      </c>
      <c r="K10" s="79">
        <v>87.5</v>
      </c>
      <c r="L10" s="80">
        <v>90505</v>
      </c>
      <c r="M10" s="81">
        <v>14800</v>
      </c>
      <c r="N10" s="81">
        <v>20100</v>
      </c>
      <c r="O10" s="82">
        <v>25400</v>
      </c>
      <c r="BE10" s="11"/>
    </row>
    <row r="11" spans="1:57" x14ac:dyDescent="0.35">
      <c r="A11" s="27" t="s">
        <v>249</v>
      </c>
      <c r="B11" s="27" t="s">
        <v>91</v>
      </c>
      <c r="C11" s="27" t="s">
        <v>103</v>
      </c>
      <c r="D11" s="56">
        <v>11280</v>
      </c>
      <c r="E11" s="78">
        <v>0.9</v>
      </c>
      <c r="F11" s="59">
        <v>11180</v>
      </c>
      <c r="G11" s="78">
        <v>6</v>
      </c>
      <c r="H11" s="78">
        <v>9.1999999999999993</v>
      </c>
      <c r="I11" s="78">
        <v>67.2</v>
      </c>
      <c r="J11" s="78">
        <v>78.900000000000006</v>
      </c>
      <c r="K11" s="79">
        <v>84.8</v>
      </c>
      <c r="L11" s="80">
        <v>7240</v>
      </c>
      <c r="M11" s="81">
        <v>12900</v>
      </c>
      <c r="N11" s="81">
        <v>18200</v>
      </c>
      <c r="O11" s="82">
        <v>23900</v>
      </c>
      <c r="BE11" s="11"/>
    </row>
    <row r="12" spans="1:57" x14ac:dyDescent="0.35">
      <c r="A12" s="27"/>
      <c r="B12" s="27"/>
      <c r="C12" s="27"/>
      <c r="D12" s="56"/>
      <c r="E12" s="78"/>
      <c r="F12" s="59"/>
      <c r="G12" s="78"/>
      <c r="H12" s="78"/>
      <c r="I12" s="78"/>
      <c r="J12" s="78"/>
      <c r="K12" s="79"/>
      <c r="L12" s="80"/>
      <c r="M12" s="81"/>
      <c r="N12" s="81"/>
      <c r="O12" s="82"/>
      <c r="BE12" s="11"/>
    </row>
    <row r="13" spans="1:57" x14ac:dyDescent="0.35">
      <c r="A13" s="27" t="s">
        <v>249</v>
      </c>
      <c r="B13" s="27" t="s">
        <v>89</v>
      </c>
      <c r="C13" s="35" t="s">
        <v>86</v>
      </c>
      <c r="D13" s="56">
        <v>115455</v>
      </c>
      <c r="E13" s="78">
        <v>0.4</v>
      </c>
      <c r="F13" s="59">
        <v>115035</v>
      </c>
      <c r="G13" s="78">
        <v>3.6</v>
      </c>
      <c r="H13" s="78">
        <v>7.6</v>
      </c>
      <c r="I13" s="78">
        <v>66.5</v>
      </c>
      <c r="J13" s="78">
        <v>82.8</v>
      </c>
      <c r="K13" s="79">
        <v>88.8</v>
      </c>
      <c r="L13" s="80">
        <v>74695</v>
      </c>
      <c r="M13" s="81">
        <v>14000</v>
      </c>
      <c r="N13" s="81">
        <v>18900</v>
      </c>
      <c r="O13" s="82">
        <v>23500</v>
      </c>
      <c r="BE13" s="11"/>
    </row>
    <row r="14" spans="1:57" x14ac:dyDescent="0.35">
      <c r="A14" s="27" t="s">
        <v>249</v>
      </c>
      <c r="B14" s="27" t="s">
        <v>89</v>
      </c>
      <c r="C14" s="44" t="s">
        <v>148</v>
      </c>
      <c r="D14" s="56">
        <v>31060</v>
      </c>
      <c r="E14" s="78">
        <v>0.3</v>
      </c>
      <c r="F14" s="59">
        <v>30960</v>
      </c>
      <c r="G14" s="78">
        <v>3.6</v>
      </c>
      <c r="H14" s="78">
        <v>7.3</v>
      </c>
      <c r="I14" s="78">
        <v>67.2</v>
      </c>
      <c r="J14" s="78">
        <v>83.8</v>
      </c>
      <c r="K14" s="79">
        <v>89.2</v>
      </c>
      <c r="L14" s="80">
        <v>20405</v>
      </c>
      <c r="M14" s="81">
        <v>13400</v>
      </c>
      <c r="N14" s="81">
        <v>18100</v>
      </c>
      <c r="O14" s="82">
        <v>22500</v>
      </c>
      <c r="BE14" s="11"/>
    </row>
    <row r="15" spans="1:57" x14ac:dyDescent="0.35">
      <c r="A15" s="27" t="s">
        <v>249</v>
      </c>
      <c r="B15" s="27" t="s">
        <v>89</v>
      </c>
      <c r="C15" s="27" t="s">
        <v>149</v>
      </c>
      <c r="D15" s="56">
        <v>78480</v>
      </c>
      <c r="E15" s="78">
        <v>0.4</v>
      </c>
      <c r="F15" s="59">
        <v>78205</v>
      </c>
      <c r="G15" s="78">
        <v>3.5</v>
      </c>
      <c r="H15" s="78">
        <v>7.7</v>
      </c>
      <c r="I15" s="78">
        <v>66.2</v>
      </c>
      <c r="J15" s="78">
        <v>82.5</v>
      </c>
      <c r="K15" s="79">
        <v>88.8</v>
      </c>
      <c r="L15" s="80">
        <v>50500</v>
      </c>
      <c r="M15" s="81">
        <v>14400</v>
      </c>
      <c r="N15" s="81">
        <v>19300</v>
      </c>
      <c r="O15" s="82">
        <v>23900</v>
      </c>
      <c r="BE15" s="11"/>
    </row>
    <row r="16" spans="1:57" x14ac:dyDescent="0.35">
      <c r="A16" s="27" t="s">
        <v>249</v>
      </c>
      <c r="B16" s="27" t="s">
        <v>89</v>
      </c>
      <c r="C16" s="27" t="s">
        <v>103</v>
      </c>
      <c r="D16" s="56">
        <v>5915</v>
      </c>
      <c r="E16" s="78">
        <v>0.8</v>
      </c>
      <c r="F16" s="59">
        <v>5870</v>
      </c>
      <c r="G16" s="78">
        <v>5.0999999999999996</v>
      </c>
      <c r="H16" s="78">
        <v>8.3000000000000007</v>
      </c>
      <c r="I16" s="78">
        <v>66.8</v>
      </c>
      <c r="J16" s="78">
        <v>80.7</v>
      </c>
      <c r="K16" s="79">
        <v>86.5</v>
      </c>
      <c r="L16" s="80">
        <v>3790</v>
      </c>
      <c r="M16" s="81">
        <v>12800</v>
      </c>
      <c r="N16" s="81">
        <v>17500</v>
      </c>
      <c r="O16" s="82">
        <v>22700</v>
      </c>
      <c r="BE16" s="11"/>
    </row>
    <row r="17" spans="1:57" x14ac:dyDescent="0.35">
      <c r="A17" s="27"/>
      <c r="B17" s="27"/>
      <c r="C17" s="27"/>
      <c r="D17" s="56"/>
      <c r="E17" s="78"/>
      <c r="F17" s="59"/>
      <c r="G17" s="78"/>
      <c r="H17" s="78"/>
      <c r="I17" s="78"/>
      <c r="J17" s="78"/>
      <c r="K17" s="79"/>
      <c r="L17" s="80"/>
      <c r="M17" s="81"/>
      <c r="N17" s="81"/>
      <c r="O17" s="82"/>
      <c r="S17" s="94" t="s">
        <v>3</v>
      </c>
      <c r="BE17" s="11"/>
    </row>
    <row r="18" spans="1:57" x14ac:dyDescent="0.35">
      <c r="A18" s="27" t="s">
        <v>249</v>
      </c>
      <c r="B18" s="27" t="s">
        <v>90</v>
      </c>
      <c r="C18" s="35" t="s">
        <v>86</v>
      </c>
      <c r="D18" s="56">
        <v>90330</v>
      </c>
      <c r="E18" s="78">
        <v>0.5</v>
      </c>
      <c r="F18" s="59">
        <v>89880</v>
      </c>
      <c r="G18" s="78">
        <v>5.6</v>
      </c>
      <c r="H18" s="78">
        <v>8.6999999999999993</v>
      </c>
      <c r="I18" s="78">
        <v>65.2</v>
      </c>
      <c r="J18" s="78">
        <v>78.099999999999994</v>
      </c>
      <c r="K18" s="79">
        <v>85.6</v>
      </c>
      <c r="L18" s="80">
        <v>56815</v>
      </c>
      <c r="M18" s="81">
        <v>14800</v>
      </c>
      <c r="N18" s="81">
        <v>20400</v>
      </c>
      <c r="O18" s="82">
        <v>26500</v>
      </c>
      <c r="BE18" s="11"/>
    </row>
    <row r="19" spans="1:57" x14ac:dyDescent="0.35">
      <c r="A19" s="27" t="s">
        <v>249</v>
      </c>
      <c r="B19" s="27" t="s">
        <v>90</v>
      </c>
      <c r="C19" s="44" t="s">
        <v>148</v>
      </c>
      <c r="D19" s="56">
        <v>20600</v>
      </c>
      <c r="E19" s="78">
        <v>0.4</v>
      </c>
      <c r="F19" s="59">
        <v>20525</v>
      </c>
      <c r="G19" s="78">
        <v>5.8</v>
      </c>
      <c r="H19" s="78">
        <v>9</v>
      </c>
      <c r="I19" s="78">
        <v>66.8</v>
      </c>
      <c r="J19" s="78">
        <v>78.8</v>
      </c>
      <c r="K19" s="79">
        <v>85.2</v>
      </c>
      <c r="L19" s="80">
        <v>13360</v>
      </c>
      <c r="M19" s="81">
        <v>13900</v>
      </c>
      <c r="N19" s="81">
        <v>18900</v>
      </c>
      <c r="O19" s="82">
        <v>24500</v>
      </c>
      <c r="BE19" s="11"/>
    </row>
    <row r="20" spans="1:57" x14ac:dyDescent="0.35">
      <c r="A20" s="27" t="s">
        <v>249</v>
      </c>
      <c r="B20" s="27" t="s">
        <v>90</v>
      </c>
      <c r="C20" s="27" t="s">
        <v>149</v>
      </c>
      <c r="D20" s="56">
        <v>64365</v>
      </c>
      <c r="E20" s="78">
        <v>0.5</v>
      </c>
      <c r="F20" s="59">
        <v>64045</v>
      </c>
      <c r="G20" s="78">
        <v>5.5</v>
      </c>
      <c r="H20" s="78">
        <v>8.5</v>
      </c>
      <c r="I20" s="78">
        <v>64.5</v>
      </c>
      <c r="J20" s="78">
        <v>77.900000000000006</v>
      </c>
      <c r="K20" s="79">
        <v>86</v>
      </c>
      <c r="L20" s="80">
        <v>40010</v>
      </c>
      <c r="M20" s="81">
        <v>15300</v>
      </c>
      <c r="N20" s="81">
        <v>21100</v>
      </c>
      <c r="O20" s="82">
        <v>27300</v>
      </c>
      <c r="BE20" s="11"/>
    </row>
    <row r="21" spans="1:57" x14ac:dyDescent="0.35">
      <c r="A21" s="27" t="s">
        <v>249</v>
      </c>
      <c r="B21" s="27" t="s">
        <v>90</v>
      </c>
      <c r="C21" s="27" t="s">
        <v>103</v>
      </c>
      <c r="D21" s="56">
        <v>5360</v>
      </c>
      <c r="E21" s="78">
        <v>0.9</v>
      </c>
      <c r="F21" s="59">
        <v>5315</v>
      </c>
      <c r="G21" s="78">
        <v>6.9</v>
      </c>
      <c r="H21" s="78">
        <v>10.199999999999999</v>
      </c>
      <c r="I21" s="78">
        <v>67.599999999999994</v>
      </c>
      <c r="J21" s="78">
        <v>76.900000000000006</v>
      </c>
      <c r="K21" s="79">
        <v>83</v>
      </c>
      <c r="L21" s="80">
        <v>3450</v>
      </c>
      <c r="M21" s="81">
        <v>13000</v>
      </c>
      <c r="N21" s="81">
        <v>18900</v>
      </c>
      <c r="O21" s="82">
        <v>25100</v>
      </c>
      <c r="BE21" s="11"/>
    </row>
    <row r="22" spans="1:57" x14ac:dyDescent="0.35">
      <c r="A22" s="27"/>
      <c r="B22" s="27" t="s">
        <v>3</v>
      </c>
      <c r="C22" s="27"/>
      <c r="D22" s="56"/>
      <c r="E22" s="78"/>
      <c r="F22" s="59"/>
      <c r="G22" s="78"/>
      <c r="H22" s="78"/>
      <c r="I22" s="78"/>
      <c r="J22" s="78"/>
      <c r="K22" s="79"/>
      <c r="L22" s="80"/>
      <c r="M22" s="81"/>
      <c r="N22" s="81"/>
      <c r="O22" s="82"/>
      <c r="BE22" s="11"/>
    </row>
    <row r="23" spans="1:57" x14ac:dyDescent="0.35">
      <c r="A23" s="27" t="s">
        <v>250</v>
      </c>
      <c r="B23" s="27" t="s">
        <v>91</v>
      </c>
      <c r="C23" s="35" t="s">
        <v>86</v>
      </c>
      <c r="D23" s="56">
        <v>210200</v>
      </c>
      <c r="E23" s="78">
        <v>0.7</v>
      </c>
      <c r="F23" s="59">
        <v>208810</v>
      </c>
      <c r="G23" s="78">
        <v>6.8</v>
      </c>
      <c r="H23" s="78">
        <v>6.6</v>
      </c>
      <c r="I23" s="78">
        <v>73</v>
      </c>
      <c r="J23" s="78">
        <v>83.4</v>
      </c>
      <c r="K23" s="79">
        <v>86.7</v>
      </c>
      <c r="L23" s="80">
        <v>148590</v>
      </c>
      <c r="M23" s="81">
        <v>17800</v>
      </c>
      <c r="N23" s="81">
        <v>23400</v>
      </c>
      <c r="O23" s="82">
        <v>29900</v>
      </c>
      <c r="BE23" s="11"/>
    </row>
    <row r="24" spans="1:57" x14ac:dyDescent="0.35">
      <c r="A24" s="27" t="s">
        <v>250</v>
      </c>
      <c r="B24" s="27" t="s">
        <v>91</v>
      </c>
      <c r="C24" s="44" t="s">
        <v>148</v>
      </c>
      <c r="D24" s="56">
        <v>52785</v>
      </c>
      <c r="E24" s="78">
        <v>0.5</v>
      </c>
      <c r="F24" s="59">
        <v>52530</v>
      </c>
      <c r="G24" s="78">
        <v>6.1</v>
      </c>
      <c r="H24" s="78">
        <v>6.5</v>
      </c>
      <c r="I24" s="78">
        <v>75.5</v>
      </c>
      <c r="J24" s="78">
        <v>84.9</v>
      </c>
      <c r="K24" s="79">
        <v>87.4</v>
      </c>
      <c r="L24" s="80">
        <v>38795</v>
      </c>
      <c r="M24" s="81">
        <v>16500</v>
      </c>
      <c r="N24" s="81">
        <v>21800</v>
      </c>
      <c r="O24" s="82">
        <v>27400</v>
      </c>
      <c r="BE24" s="11"/>
    </row>
    <row r="25" spans="1:57" x14ac:dyDescent="0.35">
      <c r="A25" s="27" t="s">
        <v>250</v>
      </c>
      <c r="B25" s="27" t="s">
        <v>91</v>
      </c>
      <c r="C25" s="27" t="s">
        <v>149</v>
      </c>
      <c r="D25" s="56">
        <v>147075</v>
      </c>
      <c r="E25" s="78">
        <v>0.7</v>
      </c>
      <c r="F25" s="59">
        <v>146040</v>
      </c>
      <c r="G25" s="78">
        <v>6.9</v>
      </c>
      <c r="H25" s="78">
        <v>6.6</v>
      </c>
      <c r="I25" s="78">
        <v>72.3</v>
      </c>
      <c r="J25" s="78">
        <v>83</v>
      </c>
      <c r="K25" s="79">
        <v>86.5</v>
      </c>
      <c r="L25" s="80">
        <v>102695</v>
      </c>
      <c r="M25" s="81">
        <v>18400</v>
      </c>
      <c r="N25" s="81">
        <v>24100</v>
      </c>
      <c r="O25" s="82">
        <v>30800</v>
      </c>
      <c r="BE25" s="11"/>
    </row>
    <row r="26" spans="1:57" x14ac:dyDescent="0.35">
      <c r="A26" s="27" t="s">
        <v>250</v>
      </c>
      <c r="B26" s="27" t="s">
        <v>91</v>
      </c>
      <c r="C26" s="27" t="s">
        <v>103</v>
      </c>
      <c r="D26" s="56">
        <v>10340</v>
      </c>
      <c r="E26" s="78">
        <v>1</v>
      </c>
      <c r="F26" s="59">
        <v>10240</v>
      </c>
      <c r="G26" s="78">
        <v>8</v>
      </c>
      <c r="H26" s="78">
        <v>7.1</v>
      </c>
      <c r="I26" s="78">
        <v>71.099999999999994</v>
      </c>
      <c r="J26" s="78">
        <v>81.599999999999994</v>
      </c>
      <c r="K26" s="79">
        <v>84.9</v>
      </c>
      <c r="L26" s="80">
        <v>7105</v>
      </c>
      <c r="M26" s="81">
        <v>16700</v>
      </c>
      <c r="N26" s="81">
        <v>22900</v>
      </c>
      <c r="O26" s="82">
        <v>29400</v>
      </c>
      <c r="BE26" s="11"/>
    </row>
    <row r="27" spans="1:57" x14ac:dyDescent="0.35">
      <c r="A27" s="27"/>
      <c r="B27" s="27"/>
      <c r="C27" s="27"/>
      <c r="D27" s="56"/>
      <c r="E27" s="78"/>
      <c r="F27" s="59"/>
      <c r="G27" s="78"/>
      <c r="H27" s="78"/>
      <c r="I27" s="78"/>
      <c r="J27" s="78"/>
      <c r="K27" s="79"/>
      <c r="L27" s="80"/>
      <c r="M27" s="81"/>
      <c r="N27" s="81"/>
      <c r="O27" s="82"/>
      <c r="BE27" s="11"/>
    </row>
    <row r="28" spans="1:57" x14ac:dyDescent="0.35">
      <c r="A28" s="27" t="s">
        <v>250</v>
      </c>
      <c r="B28" s="27" t="s">
        <v>89</v>
      </c>
      <c r="C28" s="35" t="s">
        <v>86</v>
      </c>
      <c r="D28" s="56">
        <v>116695</v>
      </c>
      <c r="E28" s="78">
        <v>0.6</v>
      </c>
      <c r="F28" s="59">
        <v>115955</v>
      </c>
      <c r="G28" s="78">
        <v>5.9</v>
      </c>
      <c r="H28" s="78">
        <v>6.4</v>
      </c>
      <c r="I28" s="78">
        <v>73</v>
      </c>
      <c r="J28" s="78">
        <v>84.5</v>
      </c>
      <c r="K28" s="79">
        <v>87.7</v>
      </c>
      <c r="L28" s="80">
        <v>82565</v>
      </c>
      <c r="M28" s="81">
        <v>17200</v>
      </c>
      <c r="N28" s="81">
        <v>22700</v>
      </c>
      <c r="O28" s="82">
        <v>27800</v>
      </c>
      <c r="BE28" s="11"/>
    </row>
    <row r="29" spans="1:57" x14ac:dyDescent="0.35">
      <c r="A29" s="27" t="s">
        <v>250</v>
      </c>
      <c r="B29" s="27" t="s">
        <v>89</v>
      </c>
      <c r="C29" s="44" t="s">
        <v>148</v>
      </c>
      <c r="D29" s="56">
        <v>30955</v>
      </c>
      <c r="E29" s="78">
        <v>0.5</v>
      </c>
      <c r="F29" s="59">
        <v>30810</v>
      </c>
      <c r="G29" s="78">
        <v>5.3</v>
      </c>
      <c r="H29" s="78">
        <v>6.3</v>
      </c>
      <c r="I29" s="78">
        <v>75.2</v>
      </c>
      <c r="J29" s="78">
        <v>85.9</v>
      </c>
      <c r="K29" s="79">
        <v>88.4</v>
      </c>
      <c r="L29" s="80">
        <v>22700</v>
      </c>
      <c r="M29" s="81">
        <v>16000</v>
      </c>
      <c r="N29" s="81">
        <v>21300</v>
      </c>
      <c r="O29" s="82">
        <v>25900</v>
      </c>
      <c r="BE29" s="11"/>
    </row>
    <row r="30" spans="1:57" x14ac:dyDescent="0.35">
      <c r="A30" s="27" t="s">
        <v>250</v>
      </c>
      <c r="B30" s="27" t="s">
        <v>89</v>
      </c>
      <c r="C30" s="27" t="s">
        <v>149</v>
      </c>
      <c r="D30" s="56">
        <v>80210</v>
      </c>
      <c r="E30" s="78">
        <v>0.7</v>
      </c>
      <c r="F30" s="59">
        <v>79680</v>
      </c>
      <c r="G30" s="78">
        <v>6.1</v>
      </c>
      <c r="H30" s="78">
        <v>6.4</v>
      </c>
      <c r="I30" s="78">
        <v>72.3</v>
      </c>
      <c r="J30" s="78">
        <v>84.1</v>
      </c>
      <c r="K30" s="79">
        <v>87.5</v>
      </c>
      <c r="L30" s="80">
        <v>56075</v>
      </c>
      <c r="M30" s="81">
        <v>17900</v>
      </c>
      <c r="N30" s="81">
        <v>23300</v>
      </c>
      <c r="O30" s="82">
        <v>28600</v>
      </c>
      <c r="BE30" s="11"/>
    </row>
    <row r="31" spans="1:57" x14ac:dyDescent="0.35">
      <c r="A31" s="27" t="s">
        <v>250</v>
      </c>
      <c r="B31" s="27" t="s">
        <v>89</v>
      </c>
      <c r="C31" s="27" t="s">
        <v>103</v>
      </c>
      <c r="D31" s="56">
        <v>5530</v>
      </c>
      <c r="E31" s="78">
        <v>1.1000000000000001</v>
      </c>
      <c r="F31" s="59">
        <v>5465</v>
      </c>
      <c r="G31" s="78">
        <v>6.9</v>
      </c>
      <c r="H31" s="78">
        <v>7</v>
      </c>
      <c r="I31" s="78">
        <v>70.900000000000006</v>
      </c>
      <c r="J31" s="78">
        <v>83</v>
      </c>
      <c r="K31" s="79">
        <v>86.2</v>
      </c>
      <c r="L31" s="80">
        <v>3790</v>
      </c>
      <c r="M31" s="81">
        <v>16000</v>
      </c>
      <c r="N31" s="81">
        <v>21900</v>
      </c>
      <c r="O31" s="82">
        <v>27200</v>
      </c>
      <c r="BE31" s="11"/>
    </row>
    <row r="32" spans="1:57" x14ac:dyDescent="0.35">
      <c r="A32" s="27"/>
      <c r="B32" s="27"/>
      <c r="C32" s="27"/>
      <c r="D32" s="56"/>
      <c r="E32" s="78"/>
      <c r="F32" s="59"/>
      <c r="G32" s="78"/>
      <c r="H32" s="78"/>
      <c r="I32" s="78"/>
      <c r="J32" s="78"/>
      <c r="K32" s="79"/>
      <c r="L32" s="80"/>
      <c r="M32" s="81"/>
      <c r="N32" s="81"/>
      <c r="O32" s="82"/>
      <c r="BE32" s="11"/>
    </row>
    <row r="33" spans="1:57" x14ac:dyDescent="0.35">
      <c r="A33" s="27" t="s">
        <v>250</v>
      </c>
      <c r="B33" s="27" t="s">
        <v>90</v>
      </c>
      <c r="C33" s="35" t="s">
        <v>86</v>
      </c>
      <c r="D33" s="56">
        <v>93505</v>
      </c>
      <c r="E33" s="78">
        <v>0.7</v>
      </c>
      <c r="F33" s="59">
        <v>92855</v>
      </c>
      <c r="G33" s="78">
        <v>7.8</v>
      </c>
      <c r="H33" s="78">
        <v>6.8</v>
      </c>
      <c r="I33" s="78">
        <v>73.099999999999994</v>
      </c>
      <c r="J33" s="78">
        <v>82</v>
      </c>
      <c r="K33" s="79">
        <v>85.4</v>
      </c>
      <c r="L33" s="80">
        <v>66025</v>
      </c>
      <c r="M33" s="81">
        <v>18500</v>
      </c>
      <c r="N33" s="81">
        <v>24900</v>
      </c>
      <c r="O33" s="82">
        <v>32500</v>
      </c>
      <c r="BE33" s="11"/>
    </row>
    <row r="34" spans="1:57" x14ac:dyDescent="0.35">
      <c r="A34" s="27" t="s">
        <v>250</v>
      </c>
      <c r="B34" s="27" t="s">
        <v>90</v>
      </c>
      <c r="C34" s="44" t="s">
        <v>148</v>
      </c>
      <c r="D34" s="56">
        <v>21830</v>
      </c>
      <c r="E34" s="78">
        <v>0.5</v>
      </c>
      <c r="F34" s="59">
        <v>21720</v>
      </c>
      <c r="G34" s="78">
        <v>7.1</v>
      </c>
      <c r="H34" s="78">
        <v>6.9</v>
      </c>
      <c r="I34" s="78">
        <v>75.900000000000006</v>
      </c>
      <c r="J34" s="78">
        <v>83.5</v>
      </c>
      <c r="K34" s="79">
        <v>86</v>
      </c>
      <c r="L34" s="80">
        <v>16095</v>
      </c>
      <c r="M34" s="81">
        <v>17200</v>
      </c>
      <c r="N34" s="81">
        <v>23000</v>
      </c>
      <c r="O34" s="82">
        <v>30000</v>
      </c>
      <c r="BE34" s="11"/>
    </row>
    <row r="35" spans="1:57" x14ac:dyDescent="0.35">
      <c r="A35" s="27" t="s">
        <v>250</v>
      </c>
      <c r="B35" s="27" t="s">
        <v>90</v>
      </c>
      <c r="C35" s="27" t="s">
        <v>149</v>
      </c>
      <c r="D35" s="56">
        <v>66865</v>
      </c>
      <c r="E35" s="78">
        <v>0.8</v>
      </c>
      <c r="F35" s="59">
        <v>66360</v>
      </c>
      <c r="G35" s="78">
        <v>8</v>
      </c>
      <c r="H35" s="78">
        <v>6.7</v>
      </c>
      <c r="I35" s="78">
        <v>72.400000000000006</v>
      </c>
      <c r="J35" s="78">
        <v>81.599999999999994</v>
      </c>
      <c r="K35" s="79">
        <v>85.3</v>
      </c>
      <c r="L35" s="80">
        <v>46615</v>
      </c>
      <c r="M35" s="81">
        <v>19100</v>
      </c>
      <c r="N35" s="81">
        <v>25500</v>
      </c>
      <c r="O35" s="82">
        <v>33400</v>
      </c>
      <c r="BE35" s="11"/>
    </row>
    <row r="36" spans="1:57" x14ac:dyDescent="0.35">
      <c r="A36" s="27" t="s">
        <v>250</v>
      </c>
      <c r="B36" s="27" t="s">
        <v>90</v>
      </c>
      <c r="C36" s="27" t="s">
        <v>103</v>
      </c>
      <c r="D36" s="56">
        <v>4810</v>
      </c>
      <c r="E36" s="78">
        <v>0.8</v>
      </c>
      <c r="F36" s="59">
        <v>4770</v>
      </c>
      <c r="G36" s="78">
        <v>9.3000000000000007</v>
      </c>
      <c r="H36" s="78">
        <v>7.3</v>
      </c>
      <c r="I36" s="78">
        <v>71.400000000000006</v>
      </c>
      <c r="J36" s="78">
        <v>79.900000000000006</v>
      </c>
      <c r="K36" s="79">
        <v>83.4</v>
      </c>
      <c r="L36" s="80">
        <v>3315</v>
      </c>
      <c r="M36" s="81">
        <v>17700</v>
      </c>
      <c r="N36" s="81">
        <v>24300</v>
      </c>
      <c r="O36" s="82">
        <v>32100</v>
      </c>
      <c r="BE36" s="11"/>
    </row>
    <row r="37" spans="1:57" x14ac:dyDescent="0.35">
      <c r="A37" s="27"/>
      <c r="B37" s="27"/>
      <c r="C37" s="27"/>
      <c r="D37" s="56"/>
      <c r="E37" s="78"/>
      <c r="F37" s="59"/>
      <c r="G37" s="78"/>
      <c r="H37" s="78"/>
      <c r="I37" s="78"/>
      <c r="J37" s="78"/>
      <c r="K37" s="79"/>
      <c r="L37" s="80"/>
      <c r="M37" s="81"/>
      <c r="N37" s="81"/>
      <c r="O37" s="82"/>
      <c r="V37" s="94" t="s">
        <v>3</v>
      </c>
      <c r="BE37" s="11"/>
    </row>
    <row r="38" spans="1:57" x14ac:dyDescent="0.35">
      <c r="A38" s="27" t="s">
        <v>251</v>
      </c>
      <c r="B38" s="27" t="s">
        <v>91</v>
      </c>
      <c r="C38" s="35" t="s">
        <v>86</v>
      </c>
      <c r="D38" s="56">
        <v>190785</v>
      </c>
      <c r="E38" s="78">
        <v>1.6</v>
      </c>
      <c r="F38" s="59">
        <v>187745</v>
      </c>
      <c r="G38" s="78">
        <v>8.3000000000000007</v>
      </c>
      <c r="H38" s="78">
        <v>5.8</v>
      </c>
      <c r="I38" s="78">
        <v>75.900000000000006</v>
      </c>
      <c r="J38" s="78">
        <v>84</v>
      </c>
      <c r="K38" s="79">
        <v>85.9</v>
      </c>
      <c r="L38" s="80">
        <v>138115</v>
      </c>
      <c r="M38" s="81">
        <v>19500</v>
      </c>
      <c r="N38" s="81">
        <v>26600</v>
      </c>
      <c r="O38" s="82">
        <v>35100</v>
      </c>
      <c r="BE38" s="11"/>
    </row>
    <row r="39" spans="1:57" x14ac:dyDescent="0.35">
      <c r="A39" s="27" t="s">
        <v>251</v>
      </c>
      <c r="B39" s="27" t="s">
        <v>91</v>
      </c>
      <c r="C39" s="44" t="s">
        <v>148</v>
      </c>
      <c r="D39" s="56">
        <v>46150</v>
      </c>
      <c r="E39" s="78">
        <v>1.3</v>
      </c>
      <c r="F39" s="59">
        <v>45550</v>
      </c>
      <c r="G39" s="78">
        <v>7.7</v>
      </c>
      <c r="H39" s="78">
        <v>5.9</v>
      </c>
      <c r="I39" s="78">
        <v>77.7</v>
      </c>
      <c r="J39" s="78">
        <v>84.9</v>
      </c>
      <c r="K39" s="79">
        <v>86.4</v>
      </c>
      <c r="L39" s="80">
        <v>34545</v>
      </c>
      <c r="M39" s="81">
        <v>17800</v>
      </c>
      <c r="N39" s="81">
        <v>24400</v>
      </c>
      <c r="O39" s="82">
        <v>31400</v>
      </c>
      <c r="BE39" s="11"/>
    </row>
    <row r="40" spans="1:57" x14ac:dyDescent="0.35">
      <c r="A40" s="27" t="s">
        <v>251</v>
      </c>
      <c r="B40" s="27" t="s">
        <v>91</v>
      </c>
      <c r="C40" s="27" t="s">
        <v>149</v>
      </c>
      <c r="D40" s="56">
        <v>131385</v>
      </c>
      <c r="E40" s="78">
        <v>1.6</v>
      </c>
      <c r="F40" s="59">
        <v>129220</v>
      </c>
      <c r="G40" s="78">
        <v>8.5</v>
      </c>
      <c r="H40" s="78">
        <v>5.7</v>
      </c>
      <c r="I40" s="78">
        <v>75.3</v>
      </c>
      <c r="J40" s="78">
        <v>83.8</v>
      </c>
      <c r="K40" s="79">
        <v>85.9</v>
      </c>
      <c r="L40" s="80">
        <v>94200</v>
      </c>
      <c r="M40" s="81">
        <v>20400</v>
      </c>
      <c r="N40" s="81">
        <v>27500</v>
      </c>
      <c r="O40" s="82">
        <v>36700</v>
      </c>
      <c r="S40" s="94" t="s">
        <v>3</v>
      </c>
      <c r="BE40" s="11"/>
    </row>
    <row r="41" spans="1:57" x14ac:dyDescent="0.35">
      <c r="A41" s="27" t="s">
        <v>251</v>
      </c>
      <c r="B41" s="27" t="s">
        <v>91</v>
      </c>
      <c r="C41" s="27" t="s">
        <v>103</v>
      </c>
      <c r="D41" s="56">
        <v>13250</v>
      </c>
      <c r="E41" s="78">
        <v>2.1</v>
      </c>
      <c r="F41" s="59">
        <v>12975</v>
      </c>
      <c r="G41" s="78">
        <v>9.1</v>
      </c>
      <c r="H41" s="78">
        <v>6.3</v>
      </c>
      <c r="I41" s="78">
        <v>75</v>
      </c>
      <c r="J41" s="78">
        <v>82.9</v>
      </c>
      <c r="K41" s="79">
        <v>84.6</v>
      </c>
      <c r="L41" s="80">
        <v>9365</v>
      </c>
      <c r="M41" s="81">
        <v>18400</v>
      </c>
      <c r="N41" s="81">
        <v>25700</v>
      </c>
      <c r="O41" s="82">
        <v>34000</v>
      </c>
      <c r="BE41" s="11"/>
    </row>
    <row r="42" spans="1:57" x14ac:dyDescent="0.35">
      <c r="A42" s="27"/>
      <c r="B42" s="27"/>
      <c r="C42" s="27"/>
      <c r="D42" s="56"/>
      <c r="E42" s="78"/>
      <c r="F42" s="59"/>
      <c r="G42" s="78"/>
      <c r="H42" s="78"/>
      <c r="I42" s="78"/>
      <c r="J42" s="78"/>
      <c r="K42" s="79"/>
      <c r="L42" s="80"/>
      <c r="M42" s="81"/>
      <c r="N42" s="81"/>
      <c r="O42" s="82"/>
      <c r="BE42" s="11"/>
    </row>
    <row r="43" spans="1:57" x14ac:dyDescent="0.35">
      <c r="A43" s="27" t="s">
        <v>251</v>
      </c>
      <c r="B43" s="27" t="s">
        <v>89</v>
      </c>
      <c r="C43" s="35" t="s">
        <v>86</v>
      </c>
      <c r="D43" s="56">
        <v>106760</v>
      </c>
      <c r="E43" s="78">
        <v>1.9</v>
      </c>
      <c r="F43" s="59">
        <v>104680</v>
      </c>
      <c r="G43" s="78">
        <v>7.5</v>
      </c>
      <c r="H43" s="78">
        <v>5.7</v>
      </c>
      <c r="I43" s="78">
        <v>75.900000000000006</v>
      </c>
      <c r="J43" s="78">
        <v>84.9</v>
      </c>
      <c r="K43" s="79">
        <v>86.8</v>
      </c>
      <c r="L43" s="80">
        <v>77175</v>
      </c>
      <c r="M43" s="81">
        <v>18700</v>
      </c>
      <c r="N43" s="81">
        <v>25300</v>
      </c>
      <c r="O43" s="82">
        <v>32200</v>
      </c>
      <c r="BE43" s="11"/>
    </row>
    <row r="44" spans="1:57" x14ac:dyDescent="0.35">
      <c r="A44" s="27" t="s">
        <v>251</v>
      </c>
      <c r="B44" s="27" t="s">
        <v>89</v>
      </c>
      <c r="C44" s="44" t="s">
        <v>148</v>
      </c>
      <c r="D44" s="56">
        <v>27250</v>
      </c>
      <c r="E44" s="78">
        <v>1.7</v>
      </c>
      <c r="F44" s="59">
        <v>26790</v>
      </c>
      <c r="G44" s="78">
        <v>7.2</v>
      </c>
      <c r="H44" s="78">
        <v>5.8</v>
      </c>
      <c r="I44" s="78">
        <v>77.400000000000006</v>
      </c>
      <c r="J44" s="78">
        <v>85.4</v>
      </c>
      <c r="K44" s="79">
        <v>87</v>
      </c>
      <c r="L44" s="80">
        <v>20255</v>
      </c>
      <c r="M44" s="81">
        <v>16800</v>
      </c>
      <c r="N44" s="81">
        <v>23300</v>
      </c>
      <c r="O44" s="82">
        <v>29400</v>
      </c>
      <c r="BE44" s="11"/>
    </row>
    <row r="45" spans="1:57" x14ac:dyDescent="0.35">
      <c r="A45" s="27" t="s">
        <v>251</v>
      </c>
      <c r="B45" s="27" t="s">
        <v>89</v>
      </c>
      <c r="C45" s="27" t="s">
        <v>149</v>
      </c>
      <c r="D45" s="56">
        <v>72390</v>
      </c>
      <c r="E45" s="78">
        <v>2</v>
      </c>
      <c r="F45" s="59">
        <v>70950</v>
      </c>
      <c r="G45" s="78">
        <v>7.6</v>
      </c>
      <c r="H45" s="78">
        <v>5.5</v>
      </c>
      <c r="I45" s="78">
        <v>75.5</v>
      </c>
      <c r="J45" s="78">
        <v>84.8</v>
      </c>
      <c r="K45" s="79">
        <v>86.9</v>
      </c>
      <c r="L45" s="80">
        <v>51895</v>
      </c>
      <c r="M45" s="81">
        <v>19600</v>
      </c>
      <c r="N45" s="81">
        <v>26200</v>
      </c>
      <c r="O45" s="82">
        <v>33500</v>
      </c>
      <c r="BE45" s="11"/>
    </row>
    <row r="46" spans="1:57" x14ac:dyDescent="0.35">
      <c r="A46" s="27" t="s">
        <v>251</v>
      </c>
      <c r="B46" s="27" t="s">
        <v>89</v>
      </c>
      <c r="C46" s="27" t="s">
        <v>103</v>
      </c>
      <c r="D46" s="56">
        <v>7120</v>
      </c>
      <c r="E46" s="78">
        <v>2.5</v>
      </c>
      <c r="F46" s="59">
        <v>6940</v>
      </c>
      <c r="G46" s="78">
        <v>7.9</v>
      </c>
      <c r="H46" s="78">
        <v>6.3</v>
      </c>
      <c r="I46" s="78">
        <v>75.099999999999994</v>
      </c>
      <c r="J46" s="78">
        <v>84.1</v>
      </c>
      <c r="K46" s="79">
        <v>85.8</v>
      </c>
      <c r="L46" s="80">
        <v>5030</v>
      </c>
      <c r="M46" s="81">
        <v>17600</v>
      </c>
      <c r="N46" s="81">
        <v>24500</v>
      </c>
      <c r="O46" s="82">
        <v>31100</v>
      </c>
      <c r="BE46" s="11"/>
    </row>
    <row r="47" spans="1:57" x14ac:dyDescent="0.35">
      <c r="A47" s="27"/>
      <c r="B47" s="27"/>
      <c r="C47" s="27"/>
      <c r="D47" s="56"/>
      <c r="E47" s="78"/>
      <c r="F47" s="59"/>
      <c r="G47" s="78"/>
      <c r="H47" s="78"/>
      <c r="I47" s="78"/>
      <c r="J47" s="78"/>
      <c r="K47" s="79"/>
      <c r="L47" s="80"/>
      <c r="M47" s="81"/>
      <c r="N47" s="81"/>
      <c r="O47" s="82"/>
      <c r="BE47" s="11"/>
    </row>
    <row r="48" spans="1:57" x14ac:dyDescent="0.35">
      <c r="A48" s="27" t="s">
        <v>251</v>
      </c>
      <c r="B48" s="27" t="s">
        <v>90</v>
      </c>
      <c r="C48" s="35" t="s">
        <v>86</v>
      </c>
      <c r="D48" s="56">
        <v>84025</v>
      </c>
      <c r="E48" s="78">
        <v>1.1000000000000001</v>
      </c>
      <c r="F48" s="59">
        <v>83065</v>
      </c>
      <c r="G48" s="78">
        <v>9.3000000000000007</v>
      </c>
      <c r="H48" s="78">
        <v>5.9</v>
      </c>
      <c r="I48" s="78">
        <v>75.900000000000006</v>
      </c>
      <c r="J48" s="78">
        <v>82.9</v>
      </c>
      <c r="K48" s="79">
        <v>84.8</v>
      </c>
      <c r="L48" s="80">
        <v>60935</v>
      </c>
      <c r="M48" s="81">
        <v>20900</v>
      </c>
      <c r="N48" s="81">
        <v>28700</v>
      </c>
      <c r="O48" s="82">
        <v>39500</v>
      </c>
      <c r="BE48" s="11"/>
    </row>
    <row r="49" spans="1:15" s="94" customFormat="1" ht="12.75" customHeight="1" x14ac:dyDescent="0.35">
      <c r="A49" s="27" t="s">
        <v>251</v>
      </c>
      <c r="B49" s="27" t="s">
        <v>90</v>
      </c>
      <c r="C49" s="44" t="s">
        <v>148</v>
      </c>
      <c r="D49" s="56">
        <v>18905</v>
      </c>
      <c r="E49" s="78">
        <v>0.8</v>
      </c>
      <c r="F49" s="59">
        <v>18760</v>
      </c>
      <c r="G49" s="78">
        <v>8.4</v>
      </c>
      <c r="H49" s="78">
        <v>5.9</v>
      </c>
      <c r="I49" s="78">
        <v>78.3</v>
      </c>
      <c r="J49" s="78">
        <v>84.2</v>
      </c>
      <c r="K49" s="79">
        <v>85.7</v>
      </c>
      <c r="L49" s="80">
        <v>14290</v>
      </c>
      <c r="M49" s="81">
        <v>19200</v>
      </c>
      <c r="N49" s="81">
        <v>26100</v>
      </c>
      <c r="O49" s="82">
        <v>34800</v>
      </c>
    </row>
    <row r="50" spans="1:15" s="94" customFormat="1" ht="12.75" customHeight="1" x14ac:dyDescent="0.35">
      <c r="A50" s="27" t="s">
        <v>251</v>
      </c>
      <c r="B50" s="27" t="s">
        <v>90</v>
      </c>
      <c r="C50" s="44" t="s">
        <v>149</v>
      </c>
      <c r="D50" s="56">
        <v>58995</v>
      </c>
      <c r="E50" s="78">
        <v>1.2</v>
      </c>
      <c r="F50" s="59">
        <v>58270</v>
      </c>
      <c r="G50" s="78">
        <v>9.5</v>
      </c>
      <c r="H50" s="78">
        <v>5.8</v>
      </c>
      <c r="I50" s="78">
        <v>75.2</v>
      </c>
      <c r="J50" s="78">
        <v>82.6</v>
      </c>
      <c r="K50" s="79">
        <v>84.7</v>
      </c>
      <c r="L50" s="80">
        <v>42310</v>
      </c>
      <c r="M50" s="81">
        <v>21700</v>
      </c>
      <c r="N50" s="81">
        <v>29700</v>
      </c>
      <c r="O50" s="82">
        <v>41100</v>
      </c>
    </row>
    <row r="51" spans="1:15" s="94" customFormat="1" ht="12.75" customHeight="1" x14ac:dyDescent="0.35">
      <c r="A51" s="27" t="s">
        <v>251</v>
      </c>
      <c r="B51" s="27" t="s">
        <v>90</v>
      </c>
      <c r="C51" s="27" t="s">
        <v>103</v>
      </c>
      <c r="D51" s="56">
        <v>6130</v>
      </c>
      <c r="E51" s="78">
        <v>1.5</v>
      </c>
      <c r="F51" s="59">
        <v>6035</v>
      </c>
      <c r="G51" s="78">
        <v>10.4</v>
      </c>
      <c r="H51" s="78">
        <v>6.4</v>
      </c>
      <c r="I51" s="78">
        <v>74.900000000000006</v>
      </c>
      <c r="J51" s="78">
        <v>81.5</v>
      </c>
      <c r="K51" s="79">
        <v>83.1</v>
      </c>
      <c r="L51" s="80">
        <v>4340</v>
      </c>
      <c r="M51" s="81">
        <v>19600</v>
      </c>
      <c r="N51" s="81">
        <v>27700</v>
      </c>
      <c r="O51" s="82">
        <v>38800</v>
      </c>
    </row>
    <row r="52" spans="1:15" s="94" customFormat="1" ht="12.75" customHeight="1" x14ac:dyDescent="0.35">
      <c r="A52" s="27"/>
      <c r="B52" s="27"/>
      <c r="C52" s="27"/>
      <c r="D52" s="56"/>
      <c r="E52" s="78"/>
      <c r="F52" s="59"/>
      <c r="G52" s="78"/>
      <c r="H52" s="78"/>
      <c r="I52" s="78"/>
      <c r="J52" s="78"/>
      <c r="K52" s="79"/>
      <c r="L52" s="80"/>
      <c r="M52" s="81"/>
      <c r="N52" s="81"/>
      <c r="O52" s="82"/>
    </row>
    <row r="53" spans="1:15" s="94" customFormat="1" x14ac:dyDescent="0.35">
      <c r="A53" s="27" t="s">
        <v>252</v>
      </c>
      <c r="B53" s="27" t="s">
        <v>91</v>
      </c>
      <c r="C53" s="35" t="s">
        <v>86</v>
      </c>
      <c r="D53" s="56">
        <v>160495</v>
      </c>
      <c r="E53" s="78">
        <v>3.3</v>
      </c>
      <c r="F53" s="59">
        <v>155135</v>
      </c>
      <c r="G53" s="78">
        <v>12.1</v>
      </c>
      <c r="H53" s="78">
        <v>4.2</v>
      </c>
      <c r="I53" s="78">
        <v>78.5</v>
      </c>
      <c r="J53" s="78">
        <v>83</v>
      </c>
      <c r="K53" s="79">
        <v>83.7</v>
      </c>
      <c r="L53" s="80">
        <v>115530</v>
      </c>
      <c r="M53" s="81">
        <v>20400</v>
      </c>
      <c r="N53" s="81">
        <v>31800</v>
      </c>
      <c r="O53" s="82">
        <v>44800</v>
      </c>
    </row>
    <row r="54" spans="1:15" s="94" customFormat="1" x14ac:dyDescent="0.35">
      <c r="A54" s="27" t="s">
        <v>252</v>
      </c>
      <c r="B54" s="27" t="s">
        <v>91</v>
      </c>
      <c r="C54" s="44" t="s">
        <v>148</v>
      </c>
      <c r="D54" s="56">
        <v>32005</v>
      </c>
      <c r="E54" s="78">
        <v>3.4</v>
      </c>
      <c r="F54" s="59">
        <v>30900</v>
      </c>
      <c r="G54" s="78">
        <v>11.2</v>
      </c>
      <c r="H54" s="78">
        <v>4.5999999999999996</v>
      </c>
      <c r="I54" s="78">
        <v>79.900000000000006</v>
      </c>
      <c r="J54" s="78">
        <v>83.6</v>
      </c>
      <c r="K54" s="79">
        <v>84.2</v>
      </c>
      <c r="L54" s="80">
        <v>23710</v>
      </c>
      <c r="M54" s="81">
        <v>18300</v>
      </c>
      <c r="N54" s="81">
        <v>28600</v>
      </c>
      <c r="O54" s="82">
        <v>39300</v>
      </c>
    </row>
    <row r="55" spans="1:15" s="94" customFormat="1" x14ac:dyDescent="0.35">
      <c r="A55" s="27" t="s">
        <v>252</v>
      </c>
      <c r="B55" s="27" t="s">
        <v>91</v>
      </c>
      <c r="C55" s="27" t="s">
        <v>149</v>
      </c>
      <c r="D55" s="56">
        <v>119075</v>
      </c>
      <c r="E55" s="78">
        <v>3.2</v>
      </c>
      <c r="F55" s="59">
        <v>115220</v>
      </c>
      <c r="G55" s="78">
        <v>12.3</v>
      </c>
      <c r="H55" s="78">
        <v>4.0999999999999996</v>
      </c>
      <c r="I55" s="78">
        <v>78.2</v>
      </c>
      <c r="J55" s="78">
        <v>82.8</v>
      </c>
      <c r="K55" s="79">
        <v>83.6</v>
      </c>
      <c r="L55" s="80">
        <v>85105</v>
      </c>
      <c r="M55" s="81">
        <v>21400</v>
      </c>
      <c r="N55" s="81">
        <v>33000</v>
      </c>
      <c r="O55" s="82">
        <v>46900</v>
      </c>
    </row>
    <row r="56" spans="1:15" s="94" customFormat="1" x14ac:dyDescent="0.35">
      <c r="A56" s="27" t="s">
        <v>252</v>
      </c>
      <c r="B56" s="27" t="s">
        <v>91</v>
      </c>
      <c r="C56" s="27" t="s">
        <v>103</v>
      </c>
      <c r="D56" s="56">
        <v>9415</v>
      </c>
      <c r="E56" s="78">
        <v>4.3</v>
      </c>
      <c r="F56" s="59">
        <v>9010</v>
      </c>
      <c r="G56" s="78">
        <v>12.4</v>
      </c>
      <c r="H56" s="78">
        <v>4.2</v>
      </c>
      <c r="I56" s="78">
        <v>78.7</v>
      </c>
      <c r="J56" s="78">
        <v>82.6</v>
      </c>
      <c r="K56" s="79">
        <v>83.4</v>
      </c>
      <c r="L56" s="80">
        <v>6715</v>
      </c>
      <c r="M56" s="81">
        <v>18300</v>
      </c>
      <c r="N56" s="81">
        <v>29500</v>
      </c>
      <c r="O56" s="82">
        <v>41300</v>
      </c>
    </row>
    <row r="57" spans="1:15" s="94" customFormat="1" x14ac:dyDescent="0.35">
      <c r="A57" s="27"/>
      <c r="B57" s="27"/>
      <c r="C57" s="27"/>
      <c r="D57" s="56"/>
      <c r="E57" s="78"/>
      <c r="F57" s="59"/>
      <c r="G57" s="78"/>
      <c r="H57" s="78"/>
      <c r="I57" s="78"/>
      <c r="J57" s="78"/>
      <c r="K57" s="79"/>
      <c r="L57" s="80"/>
      <c r="M57" s="81"/>
      <c r="N57" s="81"/>
      <c r="O57" s="82"/>
    </row>
    <row r="58" spans="1:15" s="94" customFormat="1" x14ac:dyDescent="0.35">
      <c r="A58" s="27" t="s">
        <v>252</v>
      </c>
      <c r="B58" s="27" t="s">
        <v>89</v>
      </c>
      <c r="C58" s="35" t="s">
        <v>86</v>
      </c>
      <c r="D58" s="56">
        <v>89235</v>
      </c>
      <c r="E58" s="78">
        <v>4.9000000000000004</v>
      </c>
      <c r="F58" s="59">
        <v>84870</v>
      </c>
      <c r="G58" s="78">
        <v>11.5</v>
      </c>
      <c r="H58" s="78">
        <v>4.5</v>
      </c>
      <c r="I58" s="78">
        <v>78.7</v>
      </c>
      <c r="J58" s="78">
        <v>83.3</v>
      </c>
      <c r="K58" s="79">
        <v>84</v>
      </c>
      <c r="L58" s="80">
        <v>63145</v>
      </c>
      <c r="M58" s="81">
        <v>17600</v>
      </c>
      <c r="N58" s="81">
        <v>27900</v>
      </c>
      <c r="O58" s="82">
        <v>38500</v>
      </c>
    </row>
    <row r="59" spans="1:15" s="94" customFormat="1" x14ac:dyDescent="0.35">
      <c r="A59" s="27" t="s">
        <v>252</v>
      </c>
      <c r="B59" s="27" t="s">
        <v>89</v>
      </c>
      <c r="C59" s="44" t="s">
        <v>148</v>
      </c>
      <c r="D59" s="56">
        <v>18715</v>
      </c>
      <c r="E59" s="78">
        <v>5</v>
      </c>
      <c r="F59" s="59">
        <v>17775</v>
      </c>
      <c r="G59" s="78">
        <v>11.4</v>
      </c>
      <c r="H59" s="78">
        <v>4.9000000000000004</v>
      </c>
      <c r="I59" s="78">
        <v>79.3</v>
      </c>
      <c r="J59" s="78">
        <v>83.1</v>
      </c>
      <c r="K59" s="79">
        <v>83.7</v>
      </c>
      <c r="L59" s="80">
        <v>13475</v>
      </c>
      <c r="M59" s="81">
        <v>15800</v>
      </c>
      <c r="N59" s="81">
        <v>24900</v>
      </c>
      <c r="O59" s="82">
        <v>34800</v>
      </c>
    </row>
    <row r="60" spans="1:15" s="94" customFormat="1" x14ac:dyDescent="0.35">
      <c r="A60" s="27" t="s">
        <v>252</v>
      </c>
      <c r="B60" s="27" t="s">
        <v>89</v>
      </c>
      <c r="C60" s="27" t="s">
        <v>149</v>
      </c>
      <c r="D60" s="56">
        <v>65355</v>
      </c>
      <c r="E60" s="78">
        <v>4.7</v>
      </c>
      <c r="F60" s="59">
        <v>62250</v>
      </c>
      <c r="G60" s="78">
        <v>11.5</v>
      </c>
      <c r="H60" s="78">
        <v>4.4000000000000004</v>
      </c>
      <c r="I60" s="78">
        <v>78.5</v>
      </c>
      <c r="J60" s="78">
        <v>83.4</v>
      </c>
      <c r="K60" s="79">
        <v>84.1</v>
      </c>
      <c r="L60" s="80">
        <v>46080</v>
      </c>
      <c r="M60" s="81">
        <v>18300</v>
      </c>
      <c r="N60" s="81">
        <v>29000</v>
      </c>
      <c r="O60" s="82">
        <v>40000</v>
      </c>
    </row>
    <row r="61" spans="1:15" s="94" customFormat="1" x14ac:dyDescent="0.35">
      <c r="A61" s="27" t="s">
        <v>252</v>
      </c>
      <c r="B61" s="27" t="s">
        <v>89</v>
      </c>
      <c r="C61" s="27" t="s">
        <v>103</v>
      </c>
      <c r="D61" s="56">
        <v>5170</v>
      </c>
      <c r="E61" s="78">
        <v>6.2</v>
      </c>
      <c r="F61" s="59">
        <v>4850</v>
      </c>
      <c r="G61" s="78">
        <v>11.8</v>
      </c>
      <c r="H61" s="78">
        <v>4.4000000000000004</v>
      </c>
      <c r="I61" s="78">
        <v>78.3</v>
      </c>
      <c r="J61" s="78">
        <v>82.9</v>
      </c>
      <c r="K61" s="79">
        <v>83.8</v>
      </c>
      <c r="L61" s="80">
        <v>3590</v>
      </c>
      <c r="M61" s="81">
        <v>15700</v>
      </c>
      <c r="N61" s="81">
        <v>25500</v>
      </c>
      <c r="O61" s="82">
        <v>36000</v>
      </c>
    </row>
    <row r="62" spans="1:15" s="94" customFormat="1" x14ac:dyDescent="0.35">
      <c r="A62" s="27"/>
      <c r="B62" s="27"/>
      <c r="C62" s="27"/>
      <c r="D62" s="56"/>
      <c r="E62" s="78"/>
      <c r="F62" s="59"/>
      <c r="G62" s="78"/>
      <c r="H62" s="78"/>
      <c r="I62" s="78"/>
      <c r="J62" s="78"/>
      <c r="K62" s="79"/>
      <c r="L62" s="80"/>
      <c r="M62" s="81"/>
      <c r="N62" s="81"/>
      <c r="O62" s="82"/>
    </row>
    <row r="63" spans="1:15" s="94" customFormat="1" x14ac:dyDescent="0.35">
      <c r="A63" s="27" t="s">
        <v>252</v>
      </c>
      <c r="B63" s="27" t="s">
        <v>90</v>
      </c>
      <c r="C63" s="35" t="s">
        <v>86</v>
      </c>
      <c r="D63" s="56">
        <v>71255</v>
      </c>
      <c r="E63" s="78">
        <v>1.4</v>
      </c>
      <c r="F63" s="59">
        <v>70265</v>
      </c>
      <c r="G63" s="78">
        <v>12.8</v>
      </c>
      <c r="H63" s="78">
        <v>3.8</v>
      </c>
      <c r="I63" s="78">
        <v>78.400000000000006</v>
      </c>
      <c r="J63" s="78">
        <v>82.6</v>
      </c>
      <c r="K63" s="79">
        <v>83.3</v>
      </c>
      <c r="L63" s="80">
        <v>52385</v>
      </c>
      <c r="M63" s="81">
        <v>25500</v>
      </c>
      <c r="N63" s="81">
        <v>36900</v>
      </c>
      <c r="O63" s="82">
        <v>53300</v>
      </c>
    </row>
    <row r="64" spans="1:15" s="94" customFormat="1" x14ac:dyDescent="0.35">
      <c r="A64" s="27" t="s">
        <v>252</v>
      </c>
      <c r="B64" s="27" t="s">
        <v>90</v>
      </c>
      <c r="C64" s="44" t="s">
        <v>148</v>
      </c>
      <c r="D64" s="56">
        <v>13290</v>
      </c>
      <c r="E64" s="78">
        <v>1.2</v>
      </c>
      <c r="F64" s="59">
        <v>13130</v>
      </c>
      <c r="G64" s="78">
        <v>11</v>
      </c>
      <c r="H64" s="78">
        <v>4.0999999999999996</v>
      </c>
      <c r="I64" s="78">
        <v>80.8</v>
      </c>
      <c r="J64" s="78">
        <v>84.2</v>
      </c>
      <c r="K64" s="79">
        <v>84.9</v>
      </c>
      <c r="L64" s="80">
        <v>10235</v>
      </c>
      <c r="M64" s="81">
        <v>23000</v>
      </c>
      <c r="N64" s="81">
        <v>33600</v>
      </c>
      <c r="O64" s="82">
        <v>46200</v>
      </c>
    </row>
    <row r="65" spans="1:18" s="94" customFormat="1" x14ac:dyDescent="0.35">
      <c r="A65" s="27" t="s">
        <v>252</v>
      </c>
      <c r="B65" s="27" t="s">
        <v>90</v>
      </c>
      <c r="C65" s="27" t="s">
        <v>149</v>
      </c>
      <c r="D65" s="56">
        <v>53720</v>
      </c>
      <c r="E65" s="78">
        <v>1.4</v>
      </c>
      <c r="F65" s="59">
        <v>52970</v>
      </c>
      <c r="G65" s="78">
        <v>13.2</v>
      </c>
      <c r="H65" s="78">
        <v>3.8</v>
      </c>
      <c r="I65" s="78">
        <v>77.7</v>
      </c>
      <c r="J65" s="78">
        <v>82.2</v>
      </c>
      <c r="K65" s="79">
        <v>83</v>
      </c>
      <c r="L65" s="80">
        <v>39030</v>
      </c>
      <c r="M65" s="81">
        <v>26500</v>
      </c>
      <c r="N65" s="81">
        <v>38200</v>
      </c>
      <c r="O65" s="82">
        <v>55900</v>
      </c>
    </row>
    <row r="66" spans="1:18" s="94" customFormat="1" ht="13.5" customHeight="1" x14ac:dyDescent="0.35">
      <c r="A66" s="26" t="s">
        <v>252</v>
      </c>
      <c r="B66" s="26" t="s">
        <v>90</v>
      </c>
      <c r="C66" s="25" t="s">
        <v>103</v>
      </c>
      <c r="D66" s="56">
        <v>4245</v>
      </c>
      <c r="E66" s="78">
        <v>1.9</v>
      </c>
      <c r="F66" s="59">
        <v>4165</v>
      </c>
      <c r="G66" s="78">
        <v>13.2</v>
      </c>
      <c r="H66" s="78">
        <v>3.9</v>
      </c>
      <c r="I66" s="78">
        <v>79</v>
      </c>
      <c r="J66" s="78">
        <v>82.2</v>
      </c>
      <c r="K66" s="79">
        <v>82.9</v>
      </c>
      <c r="L66" s="80">
        <v>3125</v>
      </c>
      <c r="M66" s="81">
        <v>22700</v>
      </c>
      <c r="N66" s="81">
        <v>33900</v>
      </c>
      <c r="O66" s="82">
        <v>47600</v>
      </c>
    </row>
    <row r="67" spans="1:18" s="57" customFormat="1" ht="25.5" customHeight="1" x14ac:dyDescent="0.35">
      <c r="A67" s="56"/>
      <c r="B67" s="175" t="s">
        <v>150</v>
      </c>
      <c r="C67" s="175"/>
      <c r="D67" s="175"/>
      <c r="E67" s="175"/>
      <c r="F67" s="175"/>
      <c r="G67" s="175"/>
      <c r="H67" s="175"/>
      <c r="I67" s="175"/>
      <c r="J67" s="175"/>
      <c r="K67" s="175"/>
      <c r="L67" s="175"/>
      <c r="M67" s="175"/>
      <c r="N67" s="175"/>
      <c r="O67" s="175"/>
    </row>
    <row r="68" spans="1:18" s="57" customFormat="1" ht="11.65" x14ac:dyDescent="0.35">
      <c r="A68" s="27"/>
      <c r="B68" s="27"/>
      <c r="C68" s="56"/>
      <c r="D68" s="58"/>
      <c r="E68" s="56"/>
      <c r="F68" s="58"/>
      <c r="G68" s="58"/>
      <c r="H68" s="58"/>
      <c r="I68" s="58"/>
      <c r="J68" s="58"/>
      <c r="K68" s="27"/>
      <c r="L68" s="27"/>
      <c r="M68" s="27"/>
    </row>
    <row r="69" spans="1:18" s="57" customFormat="1" ht="24" customHeight="1" x14ac:dyDescent="0.35">
      <c r="A69" s="174" t="s">
        <v>151</v>
      </c>
      <c r="B69" s="174"/>
      <c r="C69" s="174"/>
      <c r="D69" s="174"/>
      <c r="E69" s="174"/>
      <c r="F69" s="174"/>
      <c r="G69" s="174"/>
      <c r="H69" s="174"/>
      <c r="I69" s="174"/>
      <c r="J69" s="174"/>
      <c r="K69" s="174"/>
      <c r="L69" s="174"/>
      <c r="M69" s="174"/>
      <c r="N69" s="174"/>
      <c r="O69" s="174"/>
      <c r="P69" s="174"/>
      <c r="Q69" s="174"/>
      <c r="R69" s="174"/>
    </row>
    <row r="70" spans="1:18" s="57" customFormat="1" ht="11.65" x14ac:dyDescent="0.35">
      <c r="A70" s="27"/>
      <c r="B70" s="27"/>
      <c r="C70" s="59"/>
      <c r="D70" s="60"/>
      <c r="E70" s="58"/>
      <c r="F70" s="60"/>
      <c r="G70" s="60"/>
      <c r="H70" s="60"/>
      <c r="I70" s="60"/>
      <c r="J70" s="60"/>
      <c r="K70" s="27"/>
      <c r="L70" s="27"/>
      <c r="M70" s="27"/>
    </row>
    <row r="71" spans="1:18" s="57" customFormat="1" ht="12" customHeight="1" x14ac:dyDescent="0.35">
      <c r="A71" s="174" t="s">
        <v>253</v>
      </c>
      <c r="B71" s="174"/>
      <c r="C71" s="174"/>
      <c r="D71" s="174"/>
      <c r="E71" s="174"/>
      <c r="F71" s="174"/>
      <c r="G71" s="174"/>
      <c r="H71" s="174"/>
      <c r="I71" s="174"/>
      <c r="J71" s="174"/>
      <c r="K71" s="174"/>
      <c r="L71" s="174"/>
      <c r="M71" s="174"/>
      <c r="N71" s="174"/>
      <c r="O71" s="174"/>
    </row>
    <row r="72" spans="1:18" s="57" customFormat="1" ht="12" customHeight="1" x14ac:dyDescent="0.35">
      <c r="A72" s="174" t="s">
        <v>254</v>
      </c>
      <c r="B72" s="174"/>
      <c r="C72" s="174"/>
      <c r="D72" s="174"/>
      <c r="E72" s="174"/>
      <c r="F72" s="174"/>
      <c r="G72" s="174"/>
      <c r="H72" s="174"/>
      <c r="I72" s="174"/>
      <c r="J72" s="174"/>
      <c r="K72" s="174"/>
      <c r="L72" s="174"/>
      <c r="M72" s="174"/>
      <c r="N72" s="174"/>
      <c r="O72" s="174"/>
    </row>
    <row r="73" spans="1:18" s="57" customFormat="1" ht="24.75" customHeight="1" x14ac:dyDescent="0.35">
      <c r="A73" s="174" t="s">
        <v>255</v>
      </c>
      <c r="B73" s="174"/>
      <c r="C73" s="174"/>
      <c r="D73" s="174"/>
      <c r="E73" s="174"/>
      <c r="F73" s="174"/>
      <c r="G73" s="174"/>
      <c r="H73" s="174"/>
      <c r="I73" s="174"/>
      <c r="J73" s="174"/>
      <c r="K73" s="174"/>
      <c r="L73" s="174"/>
      <c r="M73" s="174"/>
      <c r="N73" s="174"/>
      <c r="O73" s="174"/>
    </row>
    <row r="74" spans="1:18" s="57" customFormat="1" ht="12" customHeight="1" x14ac:dyDescent="0.35">
      <c r="A74" s="174" t="s">
        <v>256</v>
      </c>
      <c r="B74" s="174"/>
      <c r="C74" s="174"/>
      <c r="D74" s="174"/>
      <c r="E74" s="174"/>
      <c r="F74" s="174"/>
      <c r="G74" s="174"/>
      <c r="H74" s="174"/>
      <c r="I74" s="174"/>
      <c r="J74" s="174"/>
      <c r="K74" s="174"/>
      <c r="L74" s="174"/>
      <c r="M74" s="174"/>
      <c r="N74" s="174"/>
      <c r="O74" s="174"/>
    </row>
    <row r="75" spans="1:18" s="57" customFormat="1" ht="12" customHeight="1" x14ac:dyDescent="0.35">
      <c r="A75" s="174" t="s">
        <v>257</v>
      </c>
      <c r="B75" s="174"/>
      <c r="C75" s="174"/>
      <c r="D75" s="174"/>
      <c r="E75" s="174"/>
      <c r="F75" s="174"/>
      <c r="G75" s="174"/>
      <c r="H75" s="174"/>
      <c r="I75" s="174"/>
      <c r="J75" s="174"/>
      <c r="K75" s="174"/>
      <c r="L75" s="174"/>
      <c r="M75" s="174"/>
      <c r="N75" s="174"/>
      <c r="O75" s="174"/>
    </row>
    <row r="76" spans="1:18" s="57" customFormat="1" ht="12" customHeight="1" x14ac:dyDescent="0.35">
      <c r="A76" s="174" t="s">
        <v>258</v>
      </c>
      <c r="B76" s="174"/>
      <c r="C76" s="174"/>
      <c r="D76" s="174"/>
      <c r="E76" s="174"/>
      <c r="F76" s="174"/>
      <c r="G76" s="174"/>
      <c r="H76" s="174"/>
      <c r="I76" s="174"/>
      <c r="J76" s="174"/>
      <c r="K76" s="174"/>
      <c r="L76" s="174"/>
      <c r="M76" s="174"/>
      <c r="N76" s="174"/>
      <c r="O76" s="174"/>
    </row>
    <row r="77" spans="1:18" s="57" customFormat="1" ht="24.75" customHeight="1" x14ac:dyDescent="0.35">
      <c r="A77" s="174" t="s">
        <v>259</v>
      </c>
      <c r="B77" s="174"/>
      <c r="C77" s="174"/>
      <c r="D77" s="174"/>
      <c r="E77" s="174"/>
      <c r="F77" s="174"/>
      <c r="G77" s="174"/>
      <c r="H77" s="174"/>
      <c r="I77" s="174"/>
      <c r="J77" s="174"/>
      <c r="K77" s="174"/>
      <c r="L77" s="174"/>
      <c r="M77" s="174"/>
      <c r="N77" s="174"/>
      <c r="O77" s="174"/>
    </row>
    <row r="78" spans="1:18" s="57" customFormat="1" ht="36.75" customHeight="1" x14ac:dyDescent="0.35">
      <c r="A78" s="174" t="s">
        <v>260</v>
      </c>
      <c r="B78" s="174"/>
      <c r="C78" s="174"/>
      <c r="D78" s="174"/>
      <c r="E78" s="174"/>
      <c r="F78" s="174"/>
      <c r="G78" s="174"/>
      <c r="H78" s="174"/>
      <c r="I78" s="174"/>
      <c r="J78" s="174"/>
      <c r="K78" s="174"/>
      <c r="L78" s="174"/>
      <c r="M78" s="174"/>
      <c r="N78" s="174"/>
      <c r="O78" s="174"/>
    </row>
    <row r="79" spans="1:18" s="57" customFormat="1" ht="12" customHeight="1" x14ac:dyDescent="0.35">
      <c r="A79" s="174" t="s">
        <v>261</v>
      </c>
      <c r="B79" s="174"/>
      <c r="C79" s="174"/>
      <c r="D79" s="174"/>
      <c r="E79" s="174"/>
      <c r="F79" s="174"/>
      <c r="G79" s="174"/>
      <c r="H79" s="174"/>
      <c r="I79" s="174"/>
      <c r="J79" s="174"/>
      <c r="K79" s="174"/>
      <c r="L79" s="174"/>
      <c r="M79" s="174"/>
      <c r="N79" s="174"/>
      <c r="O79" s="174"/>
    </row>
    <row r="80" spans="1:18" s="57" customFormat="1" ht="12" customHeight="1" x14ac:dyDescent="0.35">
      <c r="A80" s="174" t="s">
        <v>262</v>
      </c>
      <c r="B80" s="174"/>
      <c r="C80" s="174"/>
      <c r="D80" s="174"/>
      <c r="E80" s="174"/>
      <c r="F80" s="174"/>
      <c r="G80" s="174"/>
      <c r="H80" s="174"/>
      <c r="I80" s="174"/>
      <c r="J80" s="174"/>
      <c r="K80" s="174"/>
      <c r="L80" s="174"/>
      <c r="M80" s="174"/>
      <c r="N80" s="174"/>
      <c r="O80" s="174"/>
    </row>
    <row r="81" spans="1:15" s="57" customFormat="1" ht="24.75" customHeight="1" x14ac:dyDescent="0.35">
      <c r="A81" s="174" t="s">
        <v>263</v>
      </c>
      <c r="B81" s="174"/>
      <c r="C81" s="174"/>
      <c r="D81" s="174"/>
      <c r="E81" s="174"/>
      <c r="F81" s="174"/>
      <c r="G81" s="174"/>
      <c r="H81" s="174"/>
      <c r="I81" s="174"/>
      <c r="J81" s="174"/>
      <c r="K81" s="174"/>
      <c r="L81" s="174"/>
      <c r="M81" s="174"/>
      <c r="N81" s="174"/>
      <c r="O81" s="174"/>
    </row>
    <row r="82" spans="1:15" s="94" customFormat="1" x14ac:dyDescent="0.35">
      <c r="A82" s="11"/>
      <c r="B82" s="11"/>
      <c r="C82" s="11"/>
      <c r="D82" s="11"/>
      <c r="E82" s="96"/>
      <c r="F82" s="97"/>
      <c r="G82" s="96"/>
      <c r="H82" s="96"/>
      <c r="I82" s="97"/>
      <c r="J82" s="97"/>
      <c r="K82" s="97"/>
    </row>
    <row r="83" spans="1:15" s="94" customFormat="1" x14ac:dyDescent="0.35">
      <c r="A83" s="11"/>
      <c r="B83" s="11"/>
      <c r="C83" s="11"/>
      <c r="D83" s="11"/>
      <c r="E83" s="96"/>
      <c r="F83" s="97"/>
      <c r="G83" s="96"/>
      <c r="H83" s="96"/>
      <c r="I83" s="97"/>
      <c r="J83" s="97"/>
      <c r="K83" s="97"/>
    </row>
    <row r="84" spans="1:15" s="94" customFormat="1" x14ac:dyDescent="0.35">
      <c r="A84" s="11" t="s">
        <v>3</v>
      </c>
      <c r="B84" s="11"/>
      <c r="C84" s="11"/>
      <c r="D84" s="11"/>
      <c r="E84" s="96"/>
      <c r="F84" s="97"/>
      <c r="G84" s="96"/>
      <c r="H84" s="96"/>
      <c r="I84" s="97"/>
      <c r="J84" s="97"/>
      <c r="K84" s="97"/>
    </row>
    <row r="85" spans="1:15" s="94" customFormat="1" x14ac:dyDescent="0.35">
      <c r="A85" s="11"/>
      <c r="B85" s="11"/>
      <c r="C85" s="11"/>
      <c r="D85" s="11"/>
      <c r="E85" s="96"/>
      <c r="F85" s="97"/>
      <c r="G85" s="96"/>
      <c r="H85" s="96"/>
      <c r="I85" s="97"/>
      <c r="J85" s="97"/>
      <c r="K85" s="97"/>
    </row>
    <row r="86" spans="1:15" s="94" customFormat="1" x14ac:dyDescent="0.35">
      <c r="A86" s="11"/>
      <c r="B86" s="11"/>
      <c r="C86" s="11"/>
      <c r="D86" s="11"/>
      <c r="E86" s="96"/>
      <c r="F86" s="97"/>
      <c r="G86" s="96"/>
      <c r="H86" s="96"/>
      <c r="I86" s="97"/>
      <c r="J86" s="97"/>
      <c r="K86" s="97"/>
    </row>
    <row r="87" spans="1:15" s="94" customFormat="1" x14ac:dyDescent="0.35">
      <c r="A87" s="11"/>
      <c r="B87" s="11"/>
      <c r="C87" s="11"/>
      <c r="D87" s="11"/>
      <c r="E87" s="96"/>
      <c r="F87" s="97"/>
      <c r="G87" s="96"/>
      <c r="H87" s="96"/>
      <c r="I87" s="97"/>
      <c r="J87" s="97"/>
      <c r="K87" s="97"/>
    </row>
    <row r="88" spans="1:15" s="94" customFormat="1" x14ac:dyDescent="0.35">
      <c r="A88" s="11"/>
      <c r="B88" s="11"/>
      <c r="C88" s="11"/>
      <c r="D88" s="11"/>
      <c r="E88" s="96"/>
      <c r="F88" s="97"/>
      <c r="G88" s="96"/>
      <c r="H88" s="96"/>
      <c r="I88" s="97"/>
      <c r="J88" s="97"/>
      <c r="K88" s="97"/>
    </row>
    <row r="89" spans="1:15" s="94" customFormat="1" x14ac:dyDescent="0.35">
      <c r="A89" s="11"/>
      <c r="B89" s="11"/>
      <c r="C89" s="11"/>
      <c r="D89" s="11"/>
      <c r="E89" s="96"/>
      <c r="F89" s="97"/>
      <c r="G89" s="96"/>
      <c r="H89" s="96"/>
      <c r="I89" s="97"/>
      <c r="J89" s="97"/>
      <c r="K89" s="97"/>
    </row>
    <row r="90" spans="1:15" s="94" customFormat="1" x14ac:dyDescent="0.35">
      <c r="A90" s="11"/>
      <c r="B90" s="11"/>
      <c r="C90" s="11"/>
      <c r="D90" s="11"/>
      <c r="E90" s="96"/>
      <c r="F90" s="97"/>
      <c r="G90" s="96"/>
      <c r="H90" s="96"/>
      <c r="I90" s="97"/>
      <c r="J90" s="97"/>
      <c r="K90" s="97"/>
    </row>
    <row r="91" spans="1:15" s="94" customFormat="1" x14ac:dyDescent="0.35">
      <c r="A91" s="11"/>
      <c r="B91" s="11"/>
      <c r="C91" s="11"/>
      <c r="D91" s="11"/>
      <c r="E91" s="96"/>
      <c r="F91" s="97"/>
      <c r="G91" s="96"/>
      <c r="H91" s="96"/>
      <c r="I91" s="97"/>
      <c r="J91" s="97"/>
      <c r="K91" s="97"/>
    </row>
    <row r="92" spans="1:15" s="94" customFormat="1" x14ac:dyDescent="0.35">
      <c r="A92" s="11"/>
      <c r="B92" s="11"/>
      <c r="C92" s="11"/>
      <c r="D92" s="11"/>
      <c r="E92" s="96"/>
      <c r="F92" s="97"/>
      <c r="G92" s="96"/>
      <c r="H92" s="96"/>
      <c r="I92" s="97"/>
      <c r="J92" s="97"/>
      <c r="K92" s="97"/>
    </row>
    <row r="93" spans="1:15" s="94" customFormat="1" x14ac:dyDescent="0.35">
      <c r="A93" s="11"/>
      <c r="B93" s="11"/>
      <c r="C93" s="11"/>
      <c r="D93" s="11"/>
      <c r="E93" s="96"/>
      <c r="F93" s="97"/>
      <c r="G93" s="96"/>
      <c r="H93" s="96"/>
      <c r="I93" s="97"/>
      <c r="J93" s="97"/>
      <c r="K93" s="97"/>
    </row>
    <row r="94" spans="1:15" s="94" customFormat="1" x14ac:dyDescent="0.35">
      <c r="A94" s="11"/>
      <c r="B94" s="11"/>
      <c r="C94" s="11"/>
      <c r="D94" s="11"/>
      <c r="E94" s="96"/>
      <c r="F94" s="97"/>
      <c r="G94" s="96"/>
      <c r="H94" s="96"/>
      <c r="I94" s="97"/>
      <c r="J94" s="97"/>
      <c r="K94" s="97"/>
    </row>
    <row r="95" spans="1:15" s="94" customFormat="1" x14ac:dyDescent="0.35">
      <c r="A95" s="11"/>
      <c r="B95" s="11"/>
      <c r="C95" s="11"/>
      <c r="D95" s="11"/>
      <c r="E95" s="96"/>
      <c r="F95" s="97"/>
      <c r="G95" s="96"/>
      <c r="H95" s="96"/>
      <c r="I95" s="97"/>
      <c r="J95" s="97"/>
      <c r="K95" s="97"/>
    </row>
    <row r="96" spans="1:15" s="94" customFormat="1" x14ac:dyDescent="0.35">
      <c r="A96" s="11"/>
      <c r="B96" s="11"/>
      <c r="C96" s="11"/>
      <c r="D96" s="11"/>
      <c r="E96" s="96"/>
      <c r="F96" s="97"/>
      <c r="G96" s="96"/>
      <c r="H96" s="96"/>
      <c r="I96" s="97"/>
      <c r="J96" s="97"/>
      <c r="K96" s="97"/>
    </row>
    <row r="97" spans="1:11" s="94" customFormat="1" x14ac:dyDescent="0.35">
      <c r="A97" s="11"/>
      <c r="B97" s="11"/>
      <c r="C97" s="11"/>
      <c r="D97" s="11"/>
      <c r="E97" s="96"/>
      <c r="F97" s="97"/>
      <c r="G97" s="96"/>
      <c r="H97" s="96"/>
      <c r="I97" s="97"/>
      <c r="J97" s="97"/>
      <c r="K97" s="97"/>
    </row>
    <row r="98" spans="1:11" s="94" customFormat="1" x14ac:dyDescent="0.35">
      <c r="A98" s="11"/>
      <c r="B98" s="11"/>
      <c r="C98" s="11"/>
      <c r="D98" s="11"/>
      <c r="E98" s="96"/>
      <c r="F98" s="97"/>
      <c r="G98" s="96"/>
      <c r="H98" s="96"/>
      <c r="I98" s="97"/>
      <c r="J98" s="97"/>
      <c r="K98" s="97"/>
    </row>
    <row r="99" spans="1:11" s="94" customFormat="1" x14ac:dyDescent="0.35">
      <c r="A99" s="11"/>
      <c r="B99" s="11"/>
      <c r="C99" s="11"/>
      <c r="D99" s="11"/>
      <c r="E99" s="96"/>
      <c r="F99" s="97"/>
      <c r="G99" s="96"/>
      <c r="H99" s="96"/>
      <c r="I99" s="97"/>
      <c r="J99" s="97"/>
      <c r="K99" s="97"/>
    </row>
    <row r="100" spans="1:11" s="94" customFormat="1" x14ac:dyDescent="0.35">
      <c r="A100" s="11"/>
      <c r="B100" s="11"/>
      <c r="C100" s="11"/>
      <c r="D100" s="11"/>
      <c r="E100" s="96"/>
      <c r="F100" s="97"/>
      <c r="G100" s="96"/>
      <c r="H100" s="96"/>
      <c r="I100" s="97"/>
      <c r="J100" s="97"/>
      <c r="K100" s="97"/>
    </row>
    <row r="101" spans="1:11" s="94" customFormat="1" x14ac:dyDescent="0.35">
      <c r="A101" s="11"/>
      <c r="B101" s="11"/>
      <c r="C101" s="11"/>
      <c r="D101" s="11"/>
      <c r="E101" s="96"/>
      <c r="F101" s="97"/>
      <c r="G101" s="96"/>
      <c r="H101" s="96"/>
      <c r="I101" s="97"/>
      <c r="J101" s="97"/>
      <c r="K101" s="97"/>
    </row>
    <row r="102" spans="1:11" s="94" customFormat="1" x14ac:dyDescent="0.35">
      <c r="A102" s="11"/>
      <c r="B102" s="11"/>
      <c r="C102" s="11"/>
      <c r="D102" s="11"/>
      <c r="E102" s="96"/>
      <c r="F102" s="97"/>
      <c r="G102" s="96"/>
      <c r="H102" s="96"/>
      <c r="I102" s="97"/>
      <c r="J102" s="97"/>
      <c r="K102" s="97"/>
    </row>
    <row r="103" spans="1:11" s="94" customFormat="1" x14ac:dyDescent="0.35">
      <c r="A103" s="11"/>
      <c r="B103" s="11"/>
      <c r="C103" s="11"/>
      <c r="D103" s="11"/>
      <c r="E103" s="96"/>
      <c r="F103" s="97"/>
      <c r="G103" s="96"/>
      <c r="H103" s="96"/>
      <c r="I103" s="97"/>
      <c r="J103" s="97"/>
      <c r="K103" s="97"/>
    </row>
    <row r="104" spans="1:11" s="94" customFormat="1" x14ac:dyDescent="0.35">
      <c r="A104" s="11"/>
      <c r="B104" s="11"/>
      <c r="C104" s="11"/>
      <c r="D104" s="11"/>
      <c r="E104" s="96"/>
      <c r="F104" s="97"/>
      <c r="G104" s="96"/>
      <c r="H104" s="96"/>
      <c r="I104" s="97"/>
      <c r="J104" s="97"/>
      <c r="K104" s="97"/>
    </row>
    <row r="105" spans="1:11" s="94" customFormat="1" x14ac:dyDescent="0.35">
      <c r="A105" s="11"/>
      <c r="B105" s="11"/>
      <c r="C105" s="11"/>
      <c r="D105" s="11"/>
      <c r="E105" s="96"/>
      <c r="F105" s="97"/>
      <c r="G105" s="96"/>
      <c r="H105" s="96"/>
      <c r="I105" s="97"/>
      <c r="J105" s="97"/>
      <c r="K105" s="97"/>
    </row>
    <row r="106" spans="1:11" s="94" customFormat="1" x14ac:dyDescent="0.35">
      <c r="A106" s="11"/>
      <c r="B106" s="11"/>
      <c r="C106" s="11"/>
      <c r="D106" s="11"/>
      <c r="E106" s="96"/>
      <c r="F106" s="97"/>
      <c r="G106" s="96"/>
      <c r="H106" s="96"/>
      <c r="I106" s="97"/>
      <c r="J106" s="97"/>
      <c r="K106" s="97"/>
    </row>
    <row r="107" spans="1:11" s="94" customFormat="1" x14ac:dyDescent="0.35">
      <c r="A107" s="11"/>
      <c r="B107" s="11"/>
      <c r="C107" s="11"/>
      <c r="D107" s="11"/>
      <c r="E107" s="96"/>
      <c r="F107" s="97"/>
      <c r="G107" s="96"/>
      <c r="H107" s="96"/>
      <c r="I107" s="97"/>
      <c r="J107" s="97"/>
      <c r="K107" s="97"/>
    </row>
    <row r="108" spans="1:11" s="94" customFormat="1" x14ac:dyDescent="0.35">
      <c r="A108" s="11"/>
      <c r="B108" s="11"/>
      <c r="C108" s="11"/>
      <c r="D108" s="11"/>
      <c r="E108" s="96"/>
      <c r="F108" s="97"/>
      <c r="G108" s="96"/>
      <c r="H108" s="96"/>
      <c r="I108" s="97"/>
      <c r="J108" s="97"/>
      <c r="K108" s="97"/>
    </row>
    <row r="109" spans="1:11" s="94" customFormat="1" x14ac:dyDescent="0.35">
      <c r="A109" s="11"/>
      <c r="B109" s="11"/>
      <c r="C109" s="11"/>
      <c r="D109" s="11"/>
      <c r="E109" s="96"/>
      <c r="F109" s="97"/>
      <c r="G109" s="96"/>
      <c r="H109" s="96"/>
      <c r="I109" s="97"/>
      <c r="J109" s="97"/>
      <c r="K109" s="97"/>
    </row>
    <row r="110" spans="1:11" s="94" customFormat="1" x14ac:dyDescent="0.35">
      <c r="A110" s="11"/>
      <c r="B110" s="11"/>
      <c r="C110" s="11"/>
      <c r="D110" s="11"/>
      <c r="E110" s="96"/>
      <c r="F110" s="97"/>
      <c r="G110" s="96"/>
      <c r="H110" s="96"/>
      <c r="I110" s="97"/>
      <c r="J110" s="97"/>
      <c r="K110" s="97"/>
    </row>
    <row r="111" spans="1:11" s="94" customFormat="1" x14ac:dyDescent="0.35">
      <c r="A111" s="11"/>
      <c r="B111" s="11"/>
      <c r="C111" s="11"/>
      <c r="D111" s="11"/>
      <c r="E111" s="96"/>
      <c r="F111" s="97"/>
      <c r="G111" s="96"/>
      <c r="H111" s="96"/>
      <c r="I111" s="97"/>
      <c r="J111" s="97"/>
      <c r="K111" s="97"/>
    </row>
    <row r="112" spans="1:11" s="94" customFormat="1" x14ac:dyDescent="0.35">
      <c r="A112" s="11"/>
      <c r="B112" s="11"/>
      <c r="C112" s="11"/>
      <c r="D112" s="11"/>
      <c r="E112" s="96"/>
      <c r="F112" s="97"/>
      <c r="G112" s="96"/>
      <c r="H112" s="96"/>
      <c r="I112" s="97"/>
      <c r="J112" s="97"/>
      <c r="K112" s="97"/>
    </row>
    <row r="113" spans="1:11" s="94" customFormat="1" x14ac:dyDescent="0.35">
      <c r="A113" s="11"/>
      <c r="B113" s="11"/>
      <c r="C113" s="11"/>
      <c r="D113" s="11"/>
      <c r="E113" s="96"/>
      <c r="F113" s="97"/>
      <c r="G113" s="96"/>
      <c r="H113" s="96"/>
      <c r="I113" s="97"/>
      <c r="J113" s="97"/>
      <c r="K113" s="97"/>
    </row>
    <row r="114" spans="1:11" s="94" customFormat="1" x14ac:dyDescent="0.35">
      <c r="A114" s="11"/>
      <c r="B114" s="11"/>
      <c r="C114" s="11"/>
      <c r="D114" s="11"/>
      <c r="E114" s="96"/>
      <c r="F114" s="97"/>
      <c r="G114" s="96"/>
      <c r="H114" s="96"/>
      <c r="I114" s="97"/>
      <c r="J114" s="97"/>
      <c r="K114" s="97"/>
    </row>
    <row r="115" spans="1:11" s="94" customFormat="1" x14ac:dyDescent="0.35">
      <c r="A115" s="11"/>
      <c r="B115" s="11"/>
      <c r="C115" s="11"/>
      <c r="D115" s="11"/>
      <c r="E115" s="96"/>
      <c r="F115" s="97"/>
      <c r="G115" s="96"/>
      <c r="H115" s="96"/>
      <c r="I115" s="97"/>
      <c r="J115" s="97"/>
      <c r="K115" s="97"/>
    </row>
    <row r="116" spans="1:11" s="94" customFormat="1" x14ac:dyDescent="0.35">
      <c r="A116" s="11"/>
      <c r="B116" s="11"/>
      <c r="C116" s="11"/>
      <c r="D116" s="11"/>
      <c r="E116" s="96"/>
      <c r="F116" s="97"/>
      <c r="G116" s="96"/>
      <c r="H116" s="96"/>
      <c r="I116" s="97"/>
      <c r="J116" s="97"/>
      <c r="K116" s="97"/>
    </row>
    <row r="117" spans="1:11" s="94" customFormat="1" x14ac:dyDescent="0.35">
      <c r="A117" s="11"/>
      <c r="B117" s="11"/>
      <c r="C117" s="11"/>
      <c r="D117" s="11"/>
      <c r="E117" s="96"/>
      <c r="F117" s="97"/>
      <c r="G117" s="96"/>
      <c r="H117" s="96"/>
      <c r="I117" s="97"/>
      <c r="J117" s="97"/>
      <c r="K117" s="97"/>
    </row>
    <row r="118" spans="1:11" s="94" customFormat="1" x14ac:dyDescent="0.35">
      <c r="A118" s="11"/>
      <c r="B118" s="11"/>
      <c r="C118" s="11"/>
      <c r="D118" s="11"/>
      <c r="E118" s="96"/>
      <c r="F118" s="97"/>
      <c r="G118" s="96"/>
      <c r="H118" s="96"/>
      <c r="I118" s="97"/>
      <c r="J118" s="97"/>
      <c r="K118" s="97"/>
    </row>
    <row r="119" spans="1:11" s="94" customFormat="1" x14ac:dyDescent="0.35">
      <c r="A119" s="11"/>
      <c r="B119" s="11"/>
      <c r="C119" s="11"/>
      <c r="D119" s="11"/>
      <c r="E119" s="96"/>
      <c r="F119" s="97"/>
      <c r="G119" s="96"/>
      <c r="H119" s="96"/>
      <c r="I119" s="97"/>
      <c r="J119" s="97"/>
      <c r="K119" s="97"/>
    </row>
    <row r="120" spans="1:11" s="94" customFormat="1" x14ac:dyDescent="0.35">
      <c r="A120" s="11"/>
      <c r="B120" s="11"/>
      <c r="C120" s="11"/>
      <c r="D120" s="11"/>
      <c r="E120" s="96"/>
      <c r="F120" s="97"/>
      <c r="G120" s="96"/>
      <c r="H120" s="96"/>
      <c r="I120" s="97"/>
      <c r="J120" s="97"/>
      <c r="K120" s="97"/>
    </row>
    <row r="121" spans="1:11" s="94" customFormat="1" x14ac:dyDescent="0.35">
      <c r="A121" s="11"/>
      <c r="B121" s="11"/>
      <c r="C121" s="11"/>
      <c r="D121" s="11"/>
      <c r="E121" s="96"/>
      <c r="F121" s="97"/>
      <c r="G121" s="96"/>
      <c r="H121" s="96"/>
      <c r="I121" s="97"/>
      <c r="J121" s="97"/>
      <c r="K121" s="97"/>
    </row>
    <row r="122" spans="1:11" s="94" customFormat="1" x14ac:dyDescent="0.35">
      <c r="A122" s="11"/>
      <c r="B122" s="11"/>
      <c r="C122" s="11"/>
      <c r="D122" s="11"/>
      <c r="E122" s="96"/>
      <c r="F122" s="97"/>
      <c r="G122" s="96"/>
      <c r="H122" s="96"/>
      <c r="I122" s="97"/>
      <c r="J122" s="97"/>
      <c r="K122" s="97"/>
    </row>
    <row r="123" spans="1:11" s="94" customFormat="1" x14ac:dyDescent="0.35">
      <c r="A123" s="11"/>
      <c r="B123" s="11"/>
      <c r="C123" s="11"/>
      <c r="D123" s="11"/>
      <c r="E123" s="96"/>
      <c r="F123" s="97"/>
      <c r="G123" s="96"/>
      <c r="H123" s="96"/>
      <c r="I123" s="97"/>
      <c r="J123" s="97"/>
      <c r="K123" s="97"/>
    </row>
    <row r="124" spans="1:11" s="94" customFormat="1" x14ac:dyDescent="0.35">
      <c r="A124" s="11"/>
      <c r="B124" s="11"/>
      <c r="C124" s="11"/>
      <c r="D124" s="11"/>
      <c r="E124" s="96"/>
      <c r="F124" s="97"/>
      <c r="G124" s="96"/>
      <c r="H124" s="96"/>
      <c r="I124" s="97"/>
      <c r="J124" s="97"/>
      <c r="K124" s="97"/>
    </row>
    <row r="125" spans="1:11" s="94" customFormat="1" x14ac:dyDescent="0.35">
      <c r="A125" s="11"/>
      <c r="B125" s="11"/>
      <c r="C125" s="11"/>
      <c r="D125" s="11"/>
      <c r="E125" s="96"/>
      <c r="F125" s="97"/>
      <c r="G125" s="96"/>
      <c r="H125" s="96"/>
      <c r="I125" s="97"/>
      <c r="J125" s="97"/>
      <c r="K125" s="97"/>
    </row>
    <row r="126" spans="1:11" s="94" customFormat="1" x14ac:dyDescent="0.35">
      <c r="A126" s="11"/>
      <c r="B126" s="11"/>
      <c r="C126" s="11"/>
      <c r="D126" s="11"/>
      <c r="E126" s="96"/>
      <c r="F126" s="97"/>
      <c r="G126" s="96"/>
      <c r="H126" s="96"/>
      <c r="I126" s="97"/>
      <c r="J126" s="97"/>
      <c r="K126" s="97"/>
    </row>
    <row r="127" spans="1:11" s="94" customFormat="1" x14ac:dyDescent="0.35">
      <c r="A127" s="11"/>
      <c r="B127" s="11"/>
      <c r="C127" s="11"/>
      <c r="D127" s="11"/>
      <c r="E127" s="96"/>
      <c r="F127" s="97"/>
      <c r="G127" s="96"/>
      <c r="H127" s="96"/>
      <c r="I127" s="97"/>
      <c r="J127" s="97"/>
      <c r="K127" s="97"/>
    </row>
    <row r="128" spans="1:11" s="94" customFormat="1" x14ac:dyDescent="0.35">
      <c r="A128" s="11"/>
      <c r="B128" s="11"/>
      <c r="C128" s="11"/>
      <c r="D128" s="11"/>
      <c r="E128" s="96"/>
      <c r="F128" s="97"/>
      <c r="G128" s="96"/>
      <c r="H128" s="96"/>
      <c r="I128" s="97"/>
      <c r="J128" s="97"/>
      <c r="K128" s="97"/>
    </row>
    <row r="129" spans="1:11" s="94" customFormat="1" x14ac:dyDescent="0.35">
      <c r="A129" s="11"/>
      <c r="B129" s="11"/>
      <c r="C129" s="11"/>
      <c r="D129" s="11"/>
      <c r="E129" s="96"/>
      <c r="F129" s="97"/>
      <c r="G129" s="96"/>
      <c r="H129" s="96"/>
      <c r="I129" s="97"/>
      <c r="J129" s="97"/>
      <c r="K129" s="97"/>
    </row>
    <row r="130" spans="1:11" s="94" customFormat="1" x14ac:dyDescent="0.35">
      <c r="A130" s="11"/>
      <c r="B130" s="11"/>
      <c r="C130" s="11"/>
      <c r="D130" s="11"/>
      <c r="E130" s="96"/>
      <c r="F130" s="97"/>
      <c r="G130" s="96"/>
      <c r="H130" s="96"/>
      <c r="I130" s="97"/>
      <c r="J130" s="97"/>
      <c r="K130" s="97"/>
    </row>
    <row r="131" spans="1:11" s="94" customFormat="1" x14ac:dyDescent="0.35">
      <c r="A131" s="11"/>
      <c r="B131" s="11"/>
      <c r="C131" s="11"/>
      <c r="D131" s="11"/>
      <c r="E131" s="96"/>
      <c r="F131" s="97"/>
      <c r="G131" s="96"/>
      <c r="H131" s="96"/>
      <c r="I131" s="97"/>
      <c r="J131" s="97"/>
      <c r="K131" s="97"/>
    </row>
    <row r="132" spans="1:11" s="94" customFormat="1" x14ac:dyDescent="0.35">
      <c r="A132" s="11"/>
      <c r="B132" s="11"/>
      <c r="C132" s="11"/>
      <c r="D132" s="11"/>
      <c r="E132" s="96"/>
      <c r="F132" s="97"/>
      <c r="G132" s="96"/>
      <c r="H132" s="96"/>
      <c r="I132" s="97"/>
      <c r="J132" s="97"/>
      <c r="K132" s="97"/>
    </row>
    <row r="133" spans="1:11" s="94" customFormat="1" x14ac:dyDescent="0.35">
      <c r="A133" s="11"/>
      <c r="B133" s="11"/>
      <c r="C133" s="11"/>
      <c r="D133" s="11"/>
      <c r="E133" s="96"/>
      <c r="F133" s="97"/>
      <c r="G133" s="96"/>
      <c r="H133" s="96"/>
      <c r="I133" s="97"/>
      <c r="J133" s="97"/>
      <c r="K133" s="97"/>
    </row>
    <row r="134" spans="1:11" s="94" customFormat="1" x14ac:dyDescent="0.35">
      <c r="A134" s="11"/>
      <c r="B134" s="11"/>
      <c r="C134" s="11"/>
      <c r="D134" s="11"/>
      <c r="E134" s="96"/>
      <c r="F134" s="97"/>
      <c r="G134" s="96"/>
      <c r="H134" s="96"/>
      <c r="I134" s="97"/>
      <c r="J134" s="97"/>
      <c r="K134" s="97"/>
    </row>
    <row r="135" spans="1:11" s="94" customFormat="1" x14ac:dyDescent="0.35">
      <c r="A135" s="11"/>
      <c r="B135" s="11"/>
      <c r="C135" s="11"/>
      <c r="D135" s="11"/>
      <c r="E135" s="96"/>
      <c r="F135" s="97"/>
      <c r="G135" s="96"/>
      <c r="H135" s="96"/>
      <c r="I135" s="97"/>
      <c r="J135" s="97"/>
      <c r="K135" s="97"/>
    </row>
    <row r="136" spans="1:11" s="94" customFormat="1" x14ac:dyDescent="0.35">
      <c r="A136" s="11"/>
      <c r="B136" s="11"/>
      <c r="C136" s="11"/>
      <c r="D136" s="11"/>
      <c r="E136" s="96"/>
      <c r="F136" s="97"/>
      <c r="G136" s="96"/>
      <c r="H136" s="96"/>
      <c r="I136" s="97"/>
      <c r="J136" s="97"/>
      <c r="K136" s="97"/>
    </row>
    <row r="137" spans="1:11" s="94" customFormat="1" x14ac:dyDescent="0.35">
      <c r="A137" s="11"/>
      <c r="B137" s="11"/>
      <c r="C137" s="11"/>
      <c r="D137" s="11"/>
      <c r="E137" s="96"/>
      <c r="F137" s="97"/>
      <c r="G137" s="96"/>
      <c r="H137" s="96"/>
      <c r="I137" s="97"/>
      <c r="J137" s="97"/>
      <c r="K137" s="97"/>
    </row>
    <row r="138" spans="1:11" s="94" customFormat="1" x14ac:dyDescent="0.35">
      <c r="A138" s="11"/>
      <c r="B138" s="11"/>
      <c r="C138" s="11"/>
      <c r="D138" s="11"/>
      <c r="E138" s="96"/>
      <c r="F138" s="97"/>
      <c r="G138" s="96"/>
      <c r="H138" s="96"/>
      <c r="I138" s="97"/>
      <c r="J138" s="97"/>
      <c r="K138" s="97"/>
    </row>
    <row r="139" spans="1:11" s="94" customFormat="1" x14ac:dyDescent="0.35">
      <c r="A139" s="11"/>
      <c r="B139" s="11"/>
      <c r="C139" s="11"/>
      <c r="D139" s="11"/>
      <c r="E139" s="96"/>
      <c r="F139" s="97"/>
      <c r="G139" s="96"/>
      <c r="H139" s="96"/>
      <c r="I139" s="97"/>
      <c r="J139" s="97"/>
      <c r="K139" s="97"/>
    </row>
    <row r="140" spans="1:11" s="94" customFormat="1" x14ac:dyDescent="0.35">
      <c r="A140" s="11"/>
      <c r="B140" s="11"/>
      <c r="C140" s="11"/>
      <c r="D140" s="11"/>
      <c r="E140" s="96"/>
      <c r="F140" s="97"/>
      <c r="G140" s="96"/>
      <c r="H140" s="96"/>
      <c r="I140" s="97"/>
      <c r="J140" s="97"/>
      <c r="K140" s="97"/>
    </row>
    <row r="141" spans="1:11" s="94" customFormat="1" x14ac:dyDescent="0.35">
      <c r="A141" s="11"/>
      <c r="B141" s="11"/>
      <c r="C141" s="11"/>
      <c r="D141" s="11"/>
      <c r="E141" s="96"/>
      <c r="F141" s="97"/>
      <c r="G141" s="96"/>
      <c r="H141" s="96"/>
      <c r="I141" s="97"/>
      <c r="J141" s="97"/>
      <c r="K141" s="97"/>
    </row>
    <row r="142" spans="1:11" s="94" customFormat="1" x14ac:dyDescent="0.35">
      <c r="A142" s="11"/>
      <c r="B142" s="11"/>
      <c r="C142" s="11"/>
      <c r="D142" s="11"/>
      <c r="E142" s="96"/>
      <c r="F142" s="97"/>
      <c r="G142" s="96"/>
      <c r="H142" s="96"/>
      <c r="I142" s="97"/>
      <c r="J142" s="97"/>
      <c r="K142" s="97"/>
    </row>
    <row r="143" spans="1:11" s="94" customFormat="1" x14ac:dyDescent="0.35">
      <c r="A143" s="11"/>
      <c r="B143" s="11"/>
      <c r="C143" s="11"/>
      <c r="D143" s="11"/>
      <c r="E143" s="96"/>
      <c r="F143" s="97"/>
      <c r="G143" s="96"/>
      <c r="H143" s="96"/>
      <c r="I143" s="97"/>
      <c r="J143" s="97"/>
      <c r="K143" s="97"/>
    </row>
    <row r="144" spans="1:11" s="94" customFormat="1" x14ac:dyDescent="0.35">
      <c r="A144" s="11"/>
      <c r="B144" s="11"/>
      <c r="C144" s="11"/>
      <c r="D144" s="11"/>
      <c r="E144" s="96"/>
      <c r="F144" s="97"/>
      <c r="G144" s="96"/>
      <c r="H144" s="96"/>
      <c r="I144" s="97"/>
      <c r="J144" s="97"/>
      <c r="K144" s="97"/>
    </row>
    <row r="145" spans="1:11" s="94" customFormat="1" x14ac:dyDescent="0.35">
      <c r="A145" s="11"/>
      <c r="B145" s="11"/>
      <c r="C145" s="11"/>
      <c r="D145" s="11"/>
      <c r="E145" s="96"/>
      <c r="F145" s="97"/>
      <c r="G145" s="96"/>
      <c r="H145" s="96"/>
      <c r="I145" s="97"/>
      <c r="J145" s="97"/>
      <c r="K145" s="97"/>
    </row>
    <row r="146" spans="1:11" s="94" customFormat="1" x14ac:dyDescent="0.35">
      <c r="A146" s="11"/>
      <c r="B146" s="11"/>
      <c r="C146" s="11"/>
      <c r="D146" s="11"/>
      <c r="E146" s="96"/>
      <c r="F146" s="97"/>
      <c r="G146" s="96"/>
      <c r="H146" s="96"/>
      <c r="I146" s="97"/>
      <c r="J146" s="97"/>
      <c r="K146" s="97"/>
    </row>
    <row r="147" spans="1:11" s="94" customFormat="1" x14ac:dyDescent="0.35">
      <c r="A147" s="11"/>
      <c r="B147" s="11"/>
      <c r="C147" s="11"/>
      <c r="D147" s="11"/>
      <c r="E147" s="96"/>
      <c r="F147" s="97"/>
      <c r="G147" s="96"/>
      <c r="H147" s="96"/>
      <c r="I147" s="97"/>
      <c r="J147" s="97"/>
      <c r="K147" s="97"/>
    </row>
    <row r="148" spans="1:11" s="94" customFormat="1" x14ac:dyDescent="0.35">
      <c r="A148" s="11"/>
      <c r="B148" s="11"/>
      <c r="C148" s="11"/>
      <c r="D148" s="11"/>
      <c r="E148" s="96"/>
      <c r="F148" s="97"/>
      <c r="G148" s="96"/>
      <c r="H148" s="96"/>
      <c r="I148" s="97"/>
      <c r="J148" s="97"/>
      <c r="K148" s="97"/>
    </row>
    <row r="149" spans="1:11" s="94" customFormat="1" x14ac:dyDescent="0.35">
      <c r="A149" s="11"/>
      <c r="B149" s="11"/>
      <c r="C149" s="11"/>
      <c r="D149" s="11"/>
      <c r="E149" s="96"/>
      <c r="F149" s="97"/>
      <c r="G149" s="96"/>
      <c r="H149" s="96"/>
      <c r="I149" s="97"/>
      <c r="J149" s="97"/>
      <c r="K149" s="97"/>
    </row>
    <row r="150" spans="1:11" s="94" customFormat="1" x14ac:dyDescent="0.35">
      <c r="A150" s="11"/>
      <c r="B150" s="11"/>
      <c r="C150" s="11"/>
      <c r="D150" s="11"/>
      <c r="E150" s="96"/>
      <c r="F150" s="97"/>
      <c r="G150" s="96"/>
      <c r="H150" s="96"/>
      <c r="I150" s="97"/>
      <c r="J150" s="97"/>
      <c r="K150" s="97"/>
    </row>
    <row r="151" spans="1:11" s="94" customFormat="1" x14ac:dyDescent="0.35">
      <c r="A151" s="11"/>
      <c r="B151" s="11"/>
      <c r="C151" s="11"/>
      <c r="D151" s="11"/>
      <c r="E151" s="96"/>
      <c r="F151" s="97"/>
      <c r="G151" s="96"/>
      <c r="H151" s="96"/>
      <c r="I151" s="97"/>
      <c r="J151" s="97"/>
      <c r="K151" s="97"/>
    </row>
    <row r="152" spans="1:11" s="94" customFormat="1" x14ac:dyDescent="0.35">
      <c r="A152" s="11"/>
      <c r="B152" s="11"/>
      <c r="C152" s="11"/>
      <c r="D152" s="11"/>
      <c r="E152" s="96"/>
      <c r="F152" s="97"/>
      <c r="G152" s="96"/>
      <c r="H152" s="96"/>
      <c r="I152" s="97"/>
      <c r="J152" s="97"/>
      <c r="K152" s="97"/>
    </row>
    <row r="153" spans="1:11" s="94" customFormat="1" x14ac:dyDescent="0.35">
      <c r="A153" s="11"/>
      <c r="B153" s="11"/>
      <c r="C153" s="11"/>
      <c r="D153" s="11"/>
      <c r="E153" s="96"/>
      <c r="F153" s="97"/>
      <c r="G153" s="96"/>
      <c r="H153" s="96"/>
      <c r="I153" s="97"/>
      <c r="J153" s="97"/>
      <c r="K153" s="97"/>
    </row>
    <row r="154" spans="1:11" s="94" customFormat="1" x14ac:dyDescent="0.35">
      <c r="A154" s="11"/>
      <c r="B154" s="11"/>
      <c r="C154" s="11"/>
      <c r="D154" s="11"/>
      <c r="E154" s="96"/>
      <c r="F154" s="97"/>
      <c r="G154" s="96"/>
      <c r="H154" s="96"/>
      <c r="I154" s="97"/>
      <c r="J154" s="97"/>
      <c r="K154" s="97"/>
    </row>
    <row r="155" spans="1:11" s="94" customFormat="1" x14ac:dyDescent="0.35">
      <c r="A155" s="11"/>
      <c r="B155" s="11"/>
      <c r="C155" s="11"/>
      <c r="D155" s="11"/>
      <c r="E155" s="96"/>
      <c r="F155" s="97"/>
      <c r="G155" s="96"/>
      <c r="H155" s="96"/>
      <c r="I155" s="97"/>
      <c r="J155" s="97"/>
      <c r="K155" s="97"/>
    </row>
    <row r="156" spans="1:11" s="94" customFormat="1" x14ac:dyDescent="0.35">
      <c r="A156" s="11"/>
      <c r="B156" s="11"/>
      <c r="C156" s="11"/>
      <c r="D156" s="11"/>
      <c r="E156" s="96"/>
      <c r="F156" s="97"/>
      <c r="G156" s="96"/>
      <c r="H156" s="96"/>
      <c r="I156" s="97"/>
      <c r="J156" s="97"/>
      <c r="K156" s="97"/>
    </row>
    <row r="157" spans="1:11" s="94" customFormat="1" x14ac:dyDescent="0.35">
      <c r="A157" s="11"/>
      <c r="B157" s="11"/>
      <c r="C157" s="11"/>
      <c r="D157" s="11"/>
      <c r="E157" s="96"/>
      <c r="F157" s="97"/>
      <c r="G157" s="96"/>
      <c r="H157" s="96"/>
      <c r="I157" s="97"/>
      <c r="J157" s="97"/>
      <c r="K157" s="97"/>
    </row>
    <row r="158" spans="1:11" s="94" customFormat="1" x14ac:dyDescent="0.35">
      <c r="A158" s="11"/>
      <c r="B158" s="11"/>
      <c r="C158" s="11"/>
      <c r="D158" s="11"/>
      <c r="E158" s="96"/>
      <c r="F158" s="97"/>
      <c r="G158" s="96"/>
      <c r="H158" s="96"/>
      <c r="I158" s="97"/>
      <c r="J158" s="97"/>
      <c r="K158" s="97"/>
    </row>
    <row r="159" spans="1:11" s="94" customFormat="1" x14ac:dyDescent="0.35">
      <c r="A159" s="11"/>
      <c r="B159" s="11"/>
      <c r="C159" s="11"/>
      <c r="D159" s="11"/>
      <c r="E159" s="96"/>
      <c r="F159" s="97"/>
      <c r="G159" s="96"/>
      <c r="H159" s="96"/>
      <c r="I159" s="97"/>
      <c r="J159" s="97"/>
      <c r="K159" s="97"/>
    </row>
    <row r="160" spans="1:11" s="94" customFormat="1" x14ac:dyDescent="0.35">
      <c r="A160" s="11"/>
      <c r="B160" s="11"/>
      <c r="C160" s="11"/>
      <c r="D160" s="11"/>
      <c r="E160" s="96"/>
      <c r="F160" s="97"/>
      <c r="G160" s="96"/>
      <c r="H160" s="96"/>
      <c r="I160" s="97"/>
      <c r="J160" s="97"/>
      <c r="K160" s="97"/>
    </row>
    <row r="161" spans="1:11" s="94" customFormat="1" x14ac:dyDescent="0.35">
      <c r="A161" s="11"/>
      <c r="B161" s="11"/>
      <c r="C161" s="11"/>
      <c r="D161" s="11"/>
      <c r="E161" s="96"/>
      <c r="F161" s="97"/>
      <c r="G161" s="96"/>
      <c r="H161" s="96"/>
      <c r="I161" s="97"/>
      <c r="J161" s="97"/>
      <c r="K161" s="97"/>
    </row>
    <row r="162" spans="1:11" s="94" customFormat="1" x14ac:dyDescent="0.35">
      <c r="A162" s="11"/>
      <c r="B162" s="11"/>
      <c r="C162" s="11"/>
      <c r="D162" s="11"/>
      <c r="E162" s="96"/>
      <c r="F162" s="97"/>
      <c r="G162" s="96"/>
      <c r="H162" s="96"/>
      <c r="I162" s="97"/>
      <c r="J162" s="97"/>
      <c r="K162" s="97"/>
    </row>
    <row r="163" spans="1:11" s="94" customFormat="1" x14ac:dyDescent="0.35">
      <c r="A163" s="11"/>
      <c r="B163" s="11"/>
      <c r="C163" s="11"/>
      <c r="D163" s="11"/>
      <c r="E163" s="96"/>
      <c r="F163" s="97"/>
      <c r="G163" s="96"/>
      <c r="H163" s="96"/>
      <c r="I163" s="97"/>
      <c r="J163" s="97"/>
      <c r="K163" s="97"/>
    </row>
    <row r="164" spans="1:11" s="94" customFormat="1" x14ac:dyDescent="0.35">
      <c r="A164" s="11"/>
      <c r="B164" s="11"/>
      <c r="C164" s="11"/>
      <c r="D164" s="11"/>
      <c r="E164" s="96"/>
      <c r="F164" s="97"/>
      <c r="G164" s="96"/>
      <c r="H164" s="96"/>
      <c r="I164" s="97"/>
      <c r="J164" s="97"/>
      <c r="K164" s="97"/>
    </row>
    <row r="165" spans="1:11" s="94" customFormat="1" x14ac:dyDescent="0.35">
      <c r="A165" s="11"/>
      <c r="B165" s="11"/>
      <c r="C165" s="11"/>
      <c r="D165" s="11"/>
      <c r="E165" s="96"/>
      <c r="F165" s="97"/>
      <c r="G165" s="96"/>
      <c r="H165" s="96"/>
      <c r="I165" s="97"/>
      <c r="J165" s="97"/>
      <c r="K165" s="97"/>
    </row>
    <row r="166" spans="1:11" s="94" customFormat="1" x14ac:dyDescent="0.35">
      <c r="A166" s="11"/>
      <c r="B166" s="11"/>
      <c r="C166" s="11"/>
      <c r="D166" s="11"/>
      <c r="E166" s="96"/>
      <c r="F166" s="97"/>
      <c r="G166" s="96"/>
      <c r="H166" s="96"/>
      <c r="I166" s="97"/>
      <c r="J166" s="97"/>
      <c r="K166" s="97"/>
    </row>
    <row r="167" spans="1:11" s="94" customFormat="1" x14ac:dyDescent="0.35">
      <c r="A167" s="11"/>
      <c r="B167" s="11"/>
      <c r="C167" s="11"/>
      <c r="D167" s="11"/>
      <c r="E167" s="96"/>
      <c r="F167" s="97"/>
      <c r="G167" s="96"/>
      <c r="H167" s="96"/>
      <c r="I167" s="97"/>
      <c r="J167" s="97"/>
      <c r="K167" s="97"/>
    </row>
    <row r="168" spans="1:11" s="94" customFormat="1" x14ac:dyDescent="0.35">
      <c r="A168" s="11"/>
      <c r="B168" s="11"/>
      <c r="C168" s="11"/>
      <c r="D168" s="11"/>
      <c r="E168" s="96"/>
      <c r="F168" s="97"/>
      <c r="G168" s="96"/>
      <c r="H168" s="96"/>
      <c r="I168" s="97"/>
      <c r="J168" s="97"/>
      <c r="K168" s="97"/>
    </row>
    <row r="169" spans="1:11" s="94" customFormat="1" x14ac:dyDescent="0.35">
      <c r="A169" s="11"/>
      <c r="B169" s="11"/>
      <c r="C169" s="11"/>
      <c r="D169" s="11"/>
      <c r="E169" s="96"/>
      <c r="F169" s="97"/>
      <c r="G169" s="96"/>
      <c r="H169" s="96"/>
      <c r="I169" s="97"/>
      <c r="J169" s="97"/>
      <c r="K169" s="97"/>
    </row>
    <row r="170" spans="1:11" s="94" customFormat="1" x14ac:dyDescent="0.35">
      <c r="A170" s="11"/>
      <c r="B170" s="11"/>
      <c r="C170" s="11"/>
      <c r="D170" s="11"/>
      <c r="E170" s="96"/>
      <c r="F170" s="97"/>
      <c r="G170" s="96"/>
      <c r="H170" s="96"/>
      <c r="I170" s="97"/>
      <c r="J170" s="97"/>
      <c r="K170" s="97"/>
    </row>
    <row r="171" spans="1:11" s="94" customFormat="1" x14ac:dyDescent="0.35">
      <c r="A171" s="11"/>
      <c r="B171" s="11"/>
      <c r="C171" s="11"/>
      <c r="D171" s="11"/>
      <c r="E171" s="96"/>
      <c r="F171" s="97"/>
      <c r="G171" s="96"/>
      <c r="H171" s="96"/>
      <c r="I171" s="97"/>
      <c r="J171" s="97"/>
      <c r="K171" s="97"/>
    </row>
    <row r="172" spans="1:11" s="94" customFormat="1" x14ac:dyDescent="0.35">
      <c r="A172" s="11"/>
      <c r="B172" s="11"/>
      <c r="C172" s="11"/>
      <c r="D172" s="11"/>
      <c r="E172" s="96"/>
      <c r="F172" s="97"/>
      <c r="G172" s="96"/>
      <c r="H172" s="96"/>
      <c r="I172" s="97"/>
      <c r="J172" s="97"/>
      <c r="K172" s="97"/>
    </row>
    <row r="173" spans="1:11" s="94" customFormat="1" x14ac:dyDescent="0.35">
      <c r="A173" s="11"/>
      <c r="B173" s="11"/>
      <c r="C173" s="11"/>
      <c r="D173" s="11"/>
      <c r="E173" s="96"/>
      <c r="F173" s="97"/>
      <c r="G173" s="96"/>
      <c r="H173" s="96"/>
      <c r="I173" s="97"/>
      <c r="J173" s="97"/>
      <c r="K173" s="97"/>
    </row>
    <row r="174" spans="1:11" s="94" customFormat="1" x14ac:dyDescent="0.35">
      <c r="A174" s="11"/>
      <c r="B174" s="11"/>
      <c r="C174" s="11"/>
      <c r="D174" s="11"/>
      <c r="E174" s="96"/>
      <c r="F174" s="97"/>
      <c r="G174" s="96"/>
      <c r="H174" s="96"/>
      <c r="I174" s="97"/>
      <c r="J174" s="97"/>
      <c r="K174" s="97"/>
    </row>
    <row r="175" spans="1:11" s="94" customFormat="1" x14ac:dyDescent="0.35">
      <c r="A175" s="11"/>
      <c r="B175" s="11"/>
      <c r="C175" s="11"/>
      <c r="D175" s="11"/>
      <c r="E175" s="96"/>
      <c r="F175" s="97"/>
      <c r="G175" s="96"/>
      <c r="H175" s="96"/>
      <c r="I175" s="97"/>
      <c r="J175" s="97"/>
      <c r="K175" s="97"/>
    </row>
    <row r="176" spans="1:11" s="94" customFormat="1" x14ac:dyDescent="0.35">
      <c r="A176" s="11"/>
      <c r="B176" s="11"/>
      <c r="C176" s="11"/>
      <c r="D176" s="11"/>
      <c r="E176" s="96"/>
      <c r="F176" s="97"/>
      <c r="G176" s="96"/>
      <c r="H176" s="96"/>
      <c r="I176" s="97"/>
      <c r="J176" s="97"/>
      <c r="K176" s="97"/>
    </row>
    <row r="177" spans="1:11" s="94" customFormat="1" x14ac:dyDescent="0.35">
      <c r="A177" s="11"/>
      <c r="B177" s="11"/>
      <c r="C177" s="11"/>
      <c r="D177" s="11"/>
      <c r="E177" s="96"/>
      <c r="F177" s="97"/>
      <c r="G177" s="96"/>
      <c r="H177" s="96"/>
      <c r="I177" s="97"/>
      <c r="J177" s="97"/>
      <c r="K177" s="97"/>
    </row>
    <row r="178" spans="1:11" s="94" customFormat="1" x14ac:dyDescent="0.35">
      <c r="A178" s="11"/>
      <c r="B178" s="11"/>
      <c r="C178" s="11"/>
      <c r="D178" s="11"/>
      <c r="E178" s="96"/>
      <c r="F178" s="97"/>
      <c r="G178" s="96"/>
      <c r="H178" s="96"/>
      <c r="I178" s="97"/>
      <c r="J178" s="97"/>
      <c r="K178" s="97"/>
    </row>
    <row r="179" spans="1:11" s="94" customFormat="1" x14ac:dyDescent="0.35">
      <c r="A179" s="11"/>
      <c r="B179" s="11"/>
      <c r="C179" s="11"/>
      <c r="D179" s="11"/>
      <c r="E179" s="96"/>
      <c r="F179" s="97"/>
      <c r="G179" s="96"/>
      <c r="H179" s="96"/>
      <c r="I179" s="97"/>
      <c r="J179" s="97"/>
      <c r="K179" s="97"/>
    </row>
    <row r="180" spans="1:11" s="94" customFormat="1" x14ac:dyDescent="0.35">
      <c r="A180" s="11"/>
      <c r="B180" s="11"/>
      <c r="C180" s="11"/>
      <c r="D180" s="11"/>
      <c r="E180" s="96"/>
      <c r="F180" s="97"/>
      <c r="G180" s="96"/>
      <c r="H180" s="96"/>
      <c r="I180" s="97"/>
      <c r="J180" s="97"/>
      <c r="K180" s="97"/>
    </row>
    <row r="181" spans="1:11" s="94" customFormat="1" x14ac:dyDescent="0.35">
      <c r="A181" s="11"/>
      <c r="B181" s="11"/>
      <c r="C181" s="11"/>
      <c r="D181" s="11"/>
      <c r="E181" s="96"/>
      <c r="F181" s="97"/>
      <c r="G181" s="96"/>
      <c r="H181" s="96"/>
      <c r="I181" s="97"/>
      <c r="J181" s="97"/>
      <c r="K181" s="97"/>
    </row>
    <row r="182" spans="1:11" s="94" customFormat="1" x14ac:dyDescent="0.35">
      <c r="A182" s="11"/>
      <c r="B182" s="11"/>
      <c r="C182" s="11"/>
      <c r="D182" s="11"/>
      <c r="E182" s="96"/>
      <c r="F182" s="97"/>
      <c r="G182" s="96"/>
      <c r="H182" s="96"/>
      <c r="I182" s="97"/>
      <c r="J182" s="97"/>
      <c r="K182" s="97"/>
    </row>
    <row r="183" spans="1:11" s="94" customFormat="1" x14ac:dyDescent="0.35">
      <c r="A183" s="11"/>
      <c r="B183" s="11"/>
      <c r="C183" s="11"/>
      <c r="D183" s="11"/>
      <c r="E183" s="96"/>
      <c r="F183" s="97"/>
      <c r="G183" s="96"/>
      <c r="H183" s="96"/>
      <c r="I183" s="97"/>
      <c r="J183" s="97"/>
      <c r="K183" s="97"/>
    </row>
    <row r="184" spans="1:11" s="94" customFormat="1" x14ac:dyDescent="0.35">
      <c r="A184" s="11"/>
      <c r="B184" s="11"/>
      <c r="C184" s="11"/>
      <c r="D184" s="11"/>
      <c r="E184" s="96"/>
      <c r="F184" s="97"/>
      <c r="G184" s="96"/>
      <c r="H184" s="96"/>
      <c r="I184" s="97"/>
      <c r="J184" s="97"/>
      <c r="K184" s="97"/>
    </row>
    <row r="185" spans="1:11" s="94" customFormat="1" x14ac:dyDescent="0.35">
      <c r="A185" s="11"/>
      <c r="B185" s="11"/>
      <c r="C185" s="11"/>
      <c r="D185" s="11"/>
      <c r="E185" s="96"/>
      <c r="F185" s="97"/>
      <c r="G185" s="96"/>
      <c r="H185" s="96"/>
      <c r="I185" s="97"/>
      <c r="J185" s="97"/>
      <c r="K185" s="97"/>
    </row>
    <row r="186" spans="1:11" s="94" customFormat="1" x14ac:dyDescent="0.35">
      <c r="A186" s="11"/>
      <c r="B186" s="11"/>
      <c r="C186" s="11"/>
      <c r="D186" s="11"/>
      <c r="E186" s="96"/>
      <c r="F186" s="97"/>
      <c r="G186" s="96"/>
      <c r="H186" s="96"/>
      <c r="I186" s="97"/>
      <c r="J186" s="97"/>
      <c r="K186" s="97"/>
    </row>
    <row r="187" spans="1:11" s="94" customFormat="1" x14ac:dyDescent="0.35">
      <c r="A187" s="11"/>
      <c r="B187" s="11"/>
      <c r="C187" s="11"/>
      <c r="D187" s="11"/>
      <c r="E187" s="96"/>
      <c r="F187" s="97"/>
      <c r="G187" s="96"/>
      <c r="H187" s="96"/>
      <c r="I187" s="97"/>
      <c r="J187" s="97"/>
      <c r="K187" s="97"/>
    </row>
    <row r="188" spans="1:11" s="94" customFormat="1" x14ac:dyDescent="0.35">
      <c r="A188" s="11"/>
      <c r="B188" s="11"/>
      <c r="C188" s="11"/>
      <c r="D188" s="11"/>
      <c r="E188" s="96"/>
      <c r="F188" s="97"/>
      <c r="G188" s="96"/>
      <c r="H188" s="96"/>
      <c r="I188" s="97"/>
      <c r="J188" s="97"/>
      <c r="K188" s="97"/>
    </row>
    <row r="189" spans="1:11" s="94" customFormat="1" x14ac:dyDescent="0.35">
      <c r="A189" s="11"/>
      <c r="B189" s="11"/>
      <c r="C189" s="11"/>
      <c r="D189" s="11"/>
      <c r="E189" s="96"/>
      <c r="F189" s="97"/>
      <c r="G189" s="96"/>
      <c r="H189" s="96"/>
      <c r="I189" s="97"/>
      <c r="J189" s="97"/>
      <c r="K189" s="97"/>
    </row>
    <row r="190" spans="1:11" s="94" customFormat="1" x14ac:dyDescent="0.35">
      <c r="A190" s="11"/>
      <c r="B190" s="11"/>
      <c r="C190" s="11"/>
      <c r="D190" s="11"/>
      <c r="E190" s="96"/>
      <c r="F190" s="97"/>
      <c r="G190" s="96"/>
      <c r="H190" s="96"/>
      <c r="I190" s="97"/>
      <c r="J190" s="97"/>
      <c r="K190" s="97"/>
    </row>
    <row r="191" spans="1:11" s="94" customFormat="1" x14ac:dyDescent="0.35">
      <c r="A191" s="11"/>
      <c r="B191" s="11"/>
      <c r="C191" s="11"/>
      <c r="D191" s="11"/>
      <c r="E191" s="96"/>
      <c r="F191" s="97"/>
      <c r="G191" s="96"/>
      <c r="H191" s="96"/>
      <c r="I191" s="97"/>
      <c r="J191" s="97"/>
      <c r="K191" s="97"/>
    </row>
    <row r="192" spans="1:11" s="94" customFormat="1" x14ac:dyDescent="0.35">
      <c r="A192" s="11"/>
      <c r="B192" s="11"/>
      <c r="C192" s="11"/>
      <c r="D192" s="11"/>
      <c r="E192" s="96"/>
      <c r="F192" s="97"/>
      <c r="G192" s="96"/>
      <c r="H192" s="96"/>
      <c r="I192" s="97"/>
      <c r="J192" s="97"/>
      <c r="K192" s="97"/>
    </row>
    <row r="193" spans="1:11" s="94" customFormat="1" x14ac:dyDescent="0.35">
      <c r="A193" s="11"/>
      <c r="B193" s="11"/>
      <c r="C193" s="11"/>
      <c r="D193" s="11"/>
      <c r="E193" s="96"/>
      <c r="F193" s="97"/>
      <c r="G193" s="96"/>
      <c r="H193" s="96"/>
      <c r="I193" s="97"/>
      <c r="J193" s="97"/>
      <c r="K193" s="97"/>
    </row>
    <row r="194" spans="1:11" s="94" customFormat="1" x14ac:dyDescent="0.35">
      <c r="A194" s="11"/>
      <c r="B194" s="11"/>
      <c r="C194" s="11"/>
      <c r="D194" s="11"/>
      <c r="E194" s="96"/>
      <c r="F194" s="97"/>
      <c r="G194" s="96"/>
      <c r="H194" s="96"/>
      <c r="I194" s="97"/>
      <c r="J194" s="97"/>
      <c r="K194" s="97"/>
    </row>
    <row r="195" spans="1:11" s="94" customFormat="1" x14ac:dyDescent="0.35">
      <c r="A195" s="11"/>
      <c r="B195" s="11"/>
      <c r="C195" s="11"/>
      <c r="D195" s="11"/>
      <c r="E195" s="96"/>
      <c r="F195" s="97"/>
      <c r="G195" s="96"/>
      <c r="H195" s="96"/>
      <c r="I195" s="97"/>
      <c r="J195" s="97"/>
      <c r="K195" s="97"/>
    </row>
    <row r="196" spans="1:11" s="94" customFormat="1" x14ac:dyDescent="0.35">
      <c r="A196" s="11"/>
      <c r="B196" s="11"/>
      <c r="C196" s="11"/>
      <c r="D196" s="11"/>
      <c r="E196" s="96"/>
      <c r="F196" s="97"/>
      <c r="G196" s="96"/>
      <c r="H196" s="96"/>
      <c r="I196" s="97"/>
      <c r="J196" s="97"/>
      <c r="K196" s="97"/>
    </row>
    <row r="197" spans="1:11" s="94" customFormat="1" x14ac:dyDescent="0.35">
      <c r="A197" s="11"/>
      <c r="B197" s="11"/>
      <c r="C197" s="11"/>
      <c r="D197" s="11"/>
      <c r="E197" s="96"/>
      <c r="F197" s="97"/>
      <c r="G197" s="96"/>
      <c r="H197" s="96"/>
      <c r="I197" s="97"/>
      <c r="J197" s="97"/>
      <c r="K197" s="97"/>
    </row>
    <row r="198" spans="1:11" s="94" customFormat="1" x14ac:dyDescent="0.35">
      <c r="A198" s="11"/>
      <c r="B198" s="11"/>
      <c r="C198" s="11"/>
      <c r="D198" s="11"/>
      <c r="E198" s="96"/>
      <c r="F198" s="97"/>
      <c r="G198" s="96"/>
      <c r="H198" s="96"/>
      <c r="I198" s="97"/>
      <c r="J198" s="97"/>
      <c r="K198" s="97"/>
    </row>
    <row r="199" spans="1:11" s="94" customFormat="1" x14ac:dyDescent="0.35">
      <c r="A199" s="11"/>
      <c r="B199" s="11"/>
      <c r="C199" s="11"/>
      <c r="D199" s="11"/>
      <c r="E199" s="96"/>
      <c r="F199" s="97"/>
      <c r="G199" s="96"/>
      <c r="H199" s="96"/>
      <c r="I199" s="97"/>
      <c r="J199" s="97"/>
      <c r="K199" s="97"/>
    </row>
    <row r="200" spans="1:11" s="94" customFormat="1" x14ac:dyDescent="0.35">
      <c r="A200" s="11"/>
      <c r="B200" s="11"/>
      <c r="C200" s="11"/>
      <c r="D200" s="11"/>
      <c r="E200" s="96"/>
      <c r="F200" s="97"/>
      <c r="G200" s="96"/>
      <c r="H200" s="96"/>
      <c r="I200" s="97"/>
      <c r="J200" s="97"/>
      <c r="K200" s="97"/>
    </row>
    <row r="201" spans="1:11" s="94" customFormat="1" x14ac:dyDescent="0.35">
      <c r="A201" s="11"/>
      <c r="B201" s="11"/>
      <c r="C201" s="11"/>
      <c r="D201" s="11"/>
      <c r="E201" s="96"/>
      <c r="F201" s="97"/>
      <c r="G201" s="96"/>
      <c r="H201" s="96"/>
      <c r="I201" s="97"/>
      <c r="J201" s="97"/>
      <c r="K201" s="97"/>
    </row>
    <row r="202" spans="1:11" s="94" customFormat="1" x14ac:dyDescent="0.35">
      <c r="A202" s="11"/>
      <c r="B202" s="11"/>
      <c r="C202" s="11"/>
      <c r="D202" s="11"/>
      <c r="E202" s="96"/>
      <c r="F202" s="97"/>
      <c r="G202" s="96"/>
      <c r="H202" s="96"/>
      <c r="I202" s="97"/>
      <c r="J202" s="97"/>
      <c r="K202" s="97"/>
    </row>
    <row r="203" spans="1:11" s="94" customFormat="1" x14ac:dyDescent="0.35">
      <c r="A203" s="11"/>
      <c r="B203" s="11"/>
      <c r="C203" s="11"/>
      <c r="D203" s="11"/>
      <c r="E203" s="96"/>
      <c r="F203" s="97"/>
      <c r="G203" s="96"/>
      <c r="H203" s="96"/>
      <c r="I203" s="97"/>
      <c r="J203" s="97"/>
      <c r="K203" s="97"/>
    </row>
    <row r="204" spans="1:11" s="94" customFormat="1" x14ac:dyDescent="0.35">
      <c r="A204" s="11"/>
      <c r="B204" s="11"/>
      <c r="C204" s="11"/>
      <c r="D204" s="11"/>
      <c r="E204" s="96"/>
      <c r="F204" s="97"/>
      <c r="G204" s="96"/>
      <c r="H204" s="96"/>
      <c r="I204" s="97"/>
      <c r="J204" s="97"/>
      <c r="K204" s="97"/>
    </row>
    <row r="205" spans="1:11" s="94" customFormat="1" x14ac:dyDescent="0.35">
      <c r="A205" s="11"/>
      <c r="B205" s="11"/>
      <c r="C205" s="11"/>
      <c r="D205" s="11"/>
      <c r="E205" s="96"/>
      <c r="F205" s="97"/>
      <c r="G205" s="96"/>
      <c r="H205" s="96"/>
      <c r="I205" s="97"/>
      <c r="J205" s="97"/>
      <c r="K205" s="97"/>
    </row>
    <row r="206" spans="1:11" s="94" customFormat="1" x14ac:dyDescent="0.35">
      <c r="A206" s="11"/>
      <c r="B206" s="11"/>
      <c r="C206" s="11"/>
      <c r="D206" s="11"/>
      <c r="E206" s="96"/>
      <c r="F206" s="97"/>
      <c r="G206" s="96"/>
      <c r="H206" s="96"/>
      <c r="I206" s="97"/>
      <c r="J206" s="97"/>
      <c r="K206" s="97"/>
    </row>
    <row r="207" spans="1:11" s="94" customFormat="1" x14ac:dyDescent="0.35">
      <c r="A207" s="11"/>
      <c r="B207" s="11"/>
      <c r="C207" s="11"/>
      <c r="D207" s="11"/>
      <c r="E207" s="96"/>
      <c r="F207" s="97"/>
      <c r="G207" s="96"/>
      <c r="H207" s="96"/>
      <c r="I207" s="97"/>
      <c r="J207" s="97"/>
      <c r="K207" s="97"/>
    </row>
    <row r="208" spans="1:11" s="94" customFormat="1" x14ac:dyDescent="0.35">
      <c r="A208" s="11"/>
      <c r="B208" s="11"/>
      <c r="C208" s="11"/>
      <c r="D208" s="11"/>
      <c r="E208" s="96"/>
      <c r="F208" s="97"/>
      <c r="G208" s="96"/>
      <c r="H208" s="96"/>
      <c r="I208" s="97"/>
      <c r="J208" s="97"/>
      <c r="K208" s="97"/>
    </row>
    <row r="209" spans="1:11" s="94" customFormat="1" x14ac:dyDescent="0.35">
      <c r="A209" s="11"/>
      <c r="B209" s="11"/>
      <c r="C209" s="11"/>
      <c r="D209" s="11"/>
      <c r="E209" s="96"/>
      <c r="F209" s="97"/>
      <c r="G209" s="96"/>
      <c r="H209" s="96"/>
      <c r="I209" s="97"/>
      <c r="J209" s="97"/>
      <c r="K209" s="97"/>
    </row>
    <row r="210" spans="1:11" s="94" customFormat="1" x14ac:dyDescent="0.35">
      <c r="A210" s="11"/>
      <c r="B210" s="11"/>
      <c r="C210" s="11"/>
      <c r="D210" s="11"/>
      <c r="E210" s="96"/>
      <c r="F210" s="97"/>
      <c r="G210" s="96"/>
      <c r="H210" s="96"/>
      <c r="I210" s="97"/>
      <c r="J210" s="97"/>
      <c r="K210" s="97"/>
    </row>
    <row r="211" spans="1:11" s="94" customFormat="1" x14ac:dyDescent="0.35">
      <c r="A211" s="11"/>
      <c r="B211" s="11"/>
      <c r="C211" s="11"/>
      <c r="D211" s="11"/>
      <c r="E211" s="96"/>
      <c r="F211" s="97"/>
      <c r="G211" s="96"/>
      <c r="H211" s="96"/>
      <c r="I211" s="97"/>
      <c r="J211" s="97"/>
      <c r="K211" s="97"/>
    </row>
    <row r="212" spans="1:11" s="94" customFormat="1" x14ac:dyDescent="0.35">
      <c r="A212" s="11"/>
      <c r="B212" s="11"/>
      <c r="C212" s="11"/>
      <c r="D212" s="11"/>
      <c r="E212" s="96"/>
      <c r="F212" s="97"/>
      <c r="G212" s="96"/>
      <c r="H212" s="96"/>
      <c r="I212" s="97"/>
      <c r="J212" s="97"/>
      <c r="K212" s="97"/>
    </row>
    <row r="213" spans="1:11" s="94" customFormat="1" x14ac:dyDescent="0.35">
      <c r="A213" s="11"/>
      <c r="B213" s="11"/>
      <c r="C213" s="11"/>
      <c r="D213" s="11"/>
      <c r="E213" s="96"/>
      <c r="F213" s="97"/>
      <c r="G213" s="96"/>
      <c r="H213" s="96"/>
      <c r="I213" s="97"/>
      <c r="J213" s="97"/>
      <c r="K213" s="97"/>
    </row>
    <row r="214" spans="1:11" s="94" customFormat="1" x14ac:dyDescent="0.35">
      <c r="A214" s="11"/>
      <c r="B214" s="11"/>
      <c r="C214" s="11"/>
      <c r="D214" s="11"/>
      <c r="E214" s="96"/>
      <c r="F214" s="97"/>
      <c r="G214" s="96"/>
      <c r="H214" s="96"/>
      <c r="I214" s="97"/>
      <c r="J214" s="97"/>
      <c r="K214" s="97"/>
    </row>
    <row r="215" spans="1:11" s="94" customFormat="1" x14ac:dyDescent="0.35">
      <c r="A215" s="11"/>
      <c r="B215" s="11"/>
      <c r="C215" s="11"/>
      <c r="D215" s="11"/>
      <c r="E215" s="96"/>
      <c r="F215" s="97"/>
      <c r="G215" s="96"/>
      <c r="H215" s="96"/>
      <c r="I215" s="97"/>
      <c r="J215" s="97"/>
      <c r="K215" s="97"/>
    </row>
    <row r="216" spans="1:11" s="94" customFormat="1" x14ac:dyDescent="0.35">
      <c r="A216" s="11"/>
      <c r="B216" s="11"/>
      <c r="C216" s="11"/>
      <c r="D216" s="11"/>
      <c r="E216" s="96"/>
      <c r="F216" s="97"/>
      <c r="G216" s="96"/>
      <c r="H216" s="96"/>
      <c r="I216" s="97"/>
      <c r="J216" s="97"/>
      <c r="K216" s="97"/>
    </row>
    <row r="217" spans="1:11" s="94" customFormat="1" x14ac:dyDescent="0.35">
      <c r="A217" s="11"/>
      <c r="B217" s="11"/>
      <c r="C217" s="11"/>
      <c r="D217" s="11"/>
      <c r="E217" s="96"/>
      <c r="F217" s="97"/>
      <c r="G217" s="96"/>
      <c r="H217" s="96"/>
      <c r="I217" s="97"/>
      <c r="J217" s="97"/>
      <c r="K217" s="97"/>
    </row>
    <row r="218" spans="1:11" s="94" customFormat="1" x14ac:dyDescent="0.35">
      <c r="A218" s="11"/>
      <c r="B218" s="11"/>
      <c r="C218" s="11"/>
      <c r="D218" s="11"/>
      <c r="E218" s="96"/>
      <c r="F218" s="97"/>
      <c r="G218" s="96"/>
      <c r="H218" s="96"/>
      <c r="I218" s="97"/>
      <c r="J218" s="97"/>
      <c r="K218" s="97"/>
    </row>
    <row r="219" spans="1:11" s="94" customFormat="1" x14ac:dyDescent="0.35">
      <c r="A219" s="11"/>
      <c r="B219" s="11"/>
      <c r="C219" s="11"/>
      <c r="D219" s="11"/>
      <c r="E219" s="96"/>
      <c r="F219" s="97"/>
      <c r="G219" s="96"/>
      <c r="H219" s="96"/>
      <c r="I219" s="97"/>
      <c r="J219" s="97"/>
      <c r="K219" s="97"/>
    </row>
    <row r="220" spans="1:11" s="94" customFormat="1" x14ac:dyDescent="0.35">
      <c r="A220" s="11"/>
      <c r="B220" s="11"/>
      <c r="C220" s="11"/>
      <c r="D220" s="11"/>
      <c r="E220" s="96"/>
      <c r="F220" s="97"/>
      <c r="G220" s="96"/>
      <c r="H220" s="96"/>
      <c r="I220" s="97"/>
      <c r="J220" s="97"/>
      <c r="K220" s="97"/>
    </row>
    <row r="221" spans="1:11" s="94" customFormat="1" x14ac:dyDescent="0.35">
      <c r="A221" s="11"/>
      <c r="B221" s="11"/>
      <c r="C221" s="11"/>
      <c r="D221" s="11"/>
      <c r="E221" s="96"/>
      <c r="F221" s="97"/>
      <c r="G221" s="96"/>
      <c r="H221" s="96"/>
      <c r="I221" s="97"/>
      <c r="J221" s="97"/>
      <c r="K221" s="97"/>
    </row>
    <row r="222" spans="1:11" s="94" customFormat="1" x14ac:dyDescent="0.35">
      <c r="A222" s="11"/>
      <c r="B222" s="11"/>
      <c r="C222" s="11"/>
      <c r="D222" s="11"/>
      <c r="E222" s="96"/>
      <c r="F222" s="97"/>
      <c r="G222" s="96"/>
      <c r="H222" s="96"/>
      <c r="I222" s="97"/>
      <c r="J222" s="97"/>
      <c r="K222" s="97"/>
    </row>
    <row r="223" spans="1:11" s="94" customFormat="1" x14ac:dyDescent="0.35">
      <c r="A223" s="11"/>
      <c r="B223" s="11"/>
      <c r="C223" s="11"/>
      <c r="D223" s="11"/>
      <c r="E223" s="96"/>
      <c r="F223" s="97"/>
      <c r="G223" s="96"/>
      <c r="H223" s="96"/>
      <c r="I223" s="97"/>
      <c r="J223" s="97"/>
      <c r="K223" s="97"/>
    </row>
    <row r="224" spans="1:11" s="94" customFormat="1" x14ac:dyDescent="0.35">
      <c r="A224" s="11"/>
      <c r="B224" s="11"/>
      <c r="C224" s="11"/>
      <c r="D224" s="11"/>
      <c r="E224" s="96"/>
      <c r="F224" s="97"/>
      <c r="G224" s="96"/>
      <c r="H224" s="96"/>
      <c r="I224" s="97"/>
      <c r="J224" s="97"/>
      <c r="K224" s="97"/>
    </row>
    <row r="225" spans="1:11" s="94" customFormat="1" x14ac:dyDescent="0.35">
      <c r="A225" s="11"/>
      <c r="B225" s="11"/>
      <c r="C225" s="11"/>
      <c r="D225" s="11"/>
      <c r="E225" s="96"/>
      <c r="F225" s="97"/>
      <c r="G225" s="96"/>
      <c r="H225" s="96"/>
      <c r="I225" s="97"/>
      <c r="J225" s="97"/>
      <c r="K225" s="97"/>
    </row>
    <row r="226" spans="1:11" s="94" customFormat="1" x14ac:dyDescent="0.35">
      <c r="A226" s="11"/>
      <c r="B226" s="11"/>
      <c r="C226" s="11"/>
      <c r="D226" s="11"/>
      <c r="E226" s="96"/>
      <c r="F226" s="97"/>
      <c r="G226" s="96"/>
      <c r="H226" s="96"/>
      <c r="I226" s="97"/>
      <c r="J226" s="97"/>
      <c r="K226" s="97"/>
    </row>
    <row r="227" spans="1:11" s="94" customFormat="1" x14ac:dyDescent="0.35">
      <c r="A227" s="11"/>
      <c r="B227" s="11"/>
      <c r="C227" s="11"/>
      <c r="D227" s="11"/>
      <c r="E227" s="96"/>
      <c r="F227" s="97"/>
      <c r="G227" s="96"/>
      <c r="H227" s="96"/>
      <c r="I227" s="97"/>
      <c r="J227" s="97"/>
      <c r="K227" s="97"/>
    </row>
    <row r="228" spans="1:11" s="94" customFormat="1" x14ac:dyDescent="0.35">
      <c r="A228" s="11"/>
      <c r="B228" s="11"/>
      <c r="C228" s="11"/>
      <c r="D228" s="11"/>
      <c r="E228" s="96"/>
      <c r="F228" s="97"/>
      <c r="G228" s="96"/>
      <c r="H228" s="96"/>
      <c r="I228" s="97"/>
      <c r="J228" s="97"/>
      <c r="K228" s="97"/>
    </row>
    <row r="229" spans="1:11" s="94" customFormat="1" x14ac:dyDescent="0.35">
      <c r="A229" s="11"/>
      <c r="B229" s="11"/>
      <c r="C229" s="11"/>
      <c r="D229" s="11"/>
      <c r="E229" s="96"/>
      <c r="F229" s="97"/>
      <c r="G229" s="96"/>
      <c r="H229" s="96"/>
      <c r="I229" s="97"/>
      <c r="J229" s="97"/>
      <c r="K229" s="97"/>
    </row>
    <row r="230" spans="1:11" s="94" customFormat="1" x14ac:dyDescent="0.35">
      <c r="A230" s="11"/>
      <c r="B230" s="11"/>
      <c r="C230" s="11"/>
      <c r="D230" s="11"/>
      <c r="E230" s="96"/>
      <c r="F230" s="97"/>
      <c r="G230" s="96"/>
      <c r="H230" s="96"/>
      <c r="I230" s="97"/>
      <c r="J230" s="97"/>
      <c r="K230" s="97"/>
    </row>
    <row r="231" spans="1:11" s="94" customFormat="1" x14ac:dyDescent="0.35">
      <c r="A231" s="11"/>
      <c r="B231" s="11"/>
      <c r="C231" s="11"/>
      <c r="D231" s="11"/>
      <c r="E231" s="96"/>
      <c r="F231" s="97"/>
      <c r="G231" s="96"/>
      <c r="H231" s="96"/>
      <c r="I231" s="97"/>
      <c r="J231" s="97"/>
      <c r="K231" s="97"/>
    </row>
    <row r="232" spans="1:11" s="94" customFormat="1" x14ac:dyDescent="0.35">
      <c r="A232" s="11"/>
      <c r="B232" s="11"/>
      <c r="C232" s="11"/>
      <c r="D232" s="11"/>
      <c r="E232" s="96"/>
      <c r="F232" s="97"/>
      <c r="G232" s="96"/>
      <c r="H232" s="96"/>
      <c r="I232" s="97"/>
      <c r="J232" s="97"/>
      <c r="K232" s="97"/>
    </row>
    <row r="233" spans="1:11" s="94" customFormat="1" x14ac:dyDescent="0.35">
      <c r="A233" s="11"/>
      <c r="B233" s="11"/>
      <c r="C233" s="11"/>
      <c r="D233" s="11"/>
      <c r="E233" s="96"/>
      <c r="F233" s="97"/>
      <c r="G233" s="96"/>
      <c r="H233" s="96"/>
      <c r="I233" s="97"/>
      <c r="J233" s="97"/>
      <c r="K233" s="97"/>
    </row>
    <row r="234" spans="1:11" s="94" customFormat="1" x14ac:dyDescent="0.35">
      <c r="A234" s="11"/>
      <c r="B234" s="11"/>
      <c r="C234" s="11"/>
      <c r="D234" s="11"/>
      <c r="E234" s="96"/>
      <c r="F234" s="97"/>
      <c r="G234" s="96"/>
      <c r="H234" s="96"/>
      <c r="I234" s="97"/>
      <c r="J234" s="97"/>
      <c r="K234" s="97"/>
    </row>
    <row r="235" spans="1:11" s="94" customFormat="1" x14ac:dyDescent="0.35">
      <c r="A235" s="11"/>
      <c r="B235" s="11"/>
      <c r="C235" s="11"/>
      <c r="D235" s="11"/>
      <c r="E235" s="96"/>
      <c r="F235" s="97"/>
      <c r="G235" s="96"/>
      <c r="H235" s="96"/>
      <c r="I235" s="97"/>
      <c r="J235" s="97"/>
      <c r="K235" s="97"/>
    </row>
    <row r="236" spans="1:11" s="94" customFormat="1" x14ac:dyDescent="0.35">
      <c r="A236" s="11"/>
      <c r="B236" s="11"/>
      <c r="C236" s="11"/>
      <c r="D236" s="11"/>
      <c r="E236" s="96"/>
      <c r="F236" s="97"/>
      <c r="G236" s="96"/>
      <c r="H236" s="96"/>
      <c r="I236" s="97"/>
      <c r="J236" s="97"/>
      <c r="K236" s="97"/>
    </row>
    <row r="237" spans="1:11" s="94" customFormat="1" x14ac:dyDescent="0.35">
      <c r="A237" s="11"/>
      <c r="B237" s="11"/>
      <c r="C237" s="11"/>
      <c r="D237" s="11"/>
      <c r="E237" s="96"/>
      <c r="F237" s="97"/>
      <c r="G237" s="96"/>
      <c r="H237" s="96"/>
      <c r="I237" s="97"/>
      <c r="J237" s="97"/>
      <c r="K237" s="97"/>
    </row>
    <row r="238" spans="1:11" s="94" customFormat="1" x14ac:dyDescent="0.35">
      <c r="A238" s="11"/>
      <c r="B238" s="11"/>
      <c r="C238" s="11"/>
      <c r="D238" s="11"/>
      <c r="E238" s="96"/>
      <c r="F238" s="97"/>
      <c r="G238" s="96"/>
      <c r="H238" s="96"/>
      <c r="I238" s="97"/>
      <c r="J238" s="97"/>
      <c r="K238" s="97"/>
    </row>
    <row r="239" spans="1:11" s="94" customFormat="1" x14ac:dyDescent="0.35">
      <c r="A239" s="11"/>
      <c r="B239" s="11"/>
      <c r="C239" s="11"/>
      <c r="D239" s="11"/>
      <c r="E239" s="96"/>
      <c r="F239" s="97"/>
      <c r="G239" s="96"/>
      <c r="H239" s="96"/>
      <c r="I239" s="97"/>
      <c r="J239" s="97"/>
      <c r="K239" s="97"/>
    </row>
    <row r="240" spans="1:11" s="94" customFormat="1" x14ac:dyDescent="0.35">
      <c r="A240" s="11"/>
      <c r="B240" s="11"/>
      <c r="C240" s="11"/>
      <c r="D240" s="11"/>
      <c r="E240" s="96"/>
      <c r="F240" s="97"/>
      <c r="G240" s="96"/>
      <c r="H240" s="96"/>
      <c r="I240" s="97"/>
      <c r="J240" s="97"/>
      <c r="K240" s="97"/>
    </row>
    <row r="241" spans="1:11" s="94" customFormat="1" x14ac:dyDescent="0.35">
      <c r="A241" s="11"/>
      <c r="B241" s="11"/>
      <c r="C241" s="11"/>
      <c r="D241" s="11"/>
      <c r="E241" s="96"/>
      <c r="F241" s="97"/>
      <c r="G241" s="96"/>
      <c r="H241" s="96"/>
      <c r="I241" s="97"/>
      <c r="J241" s="97"/>
      <c r="K241" s="97"/>
    </row>
    <row r="242" spans="1:11" s="94" customFormat="1" x14ac:dyDescent="0.35">
      <c r="A242" s="11"/>
      <c r="B242" s="11"/>
      <c r="C242" s="11"/>
      <c r="D242" s="11"/>
      <c r="E242" s="96"/>
      <c r="F242" s="97"/>
      <c r="G242" s="96"/>
      <c r="H242" s="96"/>
      <c r="I242" s="97"/>
      <c r="J242" s="97"/>
      <c r="K242" s="97"/>
    </row>
    <row r="243" spans="1:11" s="94" customFormat="1" x14ac:dyDescent="0.35">
      <c r="A243" s="11"/>
      <c r="B243" s="11"/>
      <c r="C243" s="11"/>
      <c r="D243" s="11"/>
      <c r="E243" s="96"/>
      <c r="F243" s="97"/>
      <c r="G243" s="96"/>
      <c r="H243" s="96"/>
      <c r="I243" s="97"/>
      <c r="J243" s="97"/>
      <c r="K243" s="97"/>
    </row>
    <row r="244" spans="1:11" s="94" customFormat="1" x14ac:dyDescent="0.35">
      <c r="A244" s="11"/>
      <c r="B244" s="11"/>
      <c r="C244" s="11"/>
      <c r="D244" s="11"/>
      <c r="E244" s="96"/>
      <c r="F244" s="97"/>
      <c r="G244" s="96"/>
      <c r="H244" s="96"/>
      <c r="I244" s="97"/>
      <c r="J244" s="97"/>
      <c r="K244" s="97"/>
    </row>
    <row r="245" spans="1:11" s="94" customFormat="1" x14ac:dyDescent="0.35">
      <c r="A245" s="11"/>
      <c r="B245" s="11"/>
      <c r="C245" s="11"/>
      <c r="D245" s="11"/>
      <c r="E245" s="96"/>
      <c r="F245" s="97"/>
      <c r="G245" s="96"/>
      <c r="H245" s="96"/>
      <c r="I245" s="97"/>
      <c r="J245" s="97"/>
      <c r="K245" s="97"/>
    </row>
    <row r="246" spans="1:11" s="94" customFormat="1" x14ac:dyDescent="0.35">
      <c r="A246" s="11"/>
      <c r="B246" s="11"/>
      <c r="C246" s="11"/>
      <c r="D246" s="11"/>
      <c r="E246" s="96"/>
      <c r="F246" s="97"/>
      <c r="G246" s="96"/>
      <c r="H246" s="96"/>
      <c r="I246" s="97"/>
      <c r="J246" s="97"/>
      <c r="K246" s="97"/>
    </row>
    <row r="247" spans="1:11" s="94" customFormat="1" x14ac:dyDescent="0.35">
      <c r="A247" s="11"/>
      <c r="B247" s="11"/>
      <c r="C247" s="11"/>
      <c r="D247" s="11"/>
      <c r="E247" s="96"/>
      <c r="F247" s="97"/>
      <c r="G247" s="96"/>
      <c r="H247" s="96"/>
      <c r="I247" s="97"/>
      <c r="J247" s="97"/>
      <c r="K247" s="97"/>
    </row>
    <row r="248" spans="1:11" s="94" customFormat="1" x14ac:dyDescent="0.35">
      <c r="A248" s="11"/>
      <c r="B248" s="11"/>
      <c r="C248" s="11"/>
      <c r="D248" s="11"/>
      <c r="E248" s="96"/>
      <c r="F248" s="97"/>
      <c r="G248" s="96"/>
      <c r="H248" s="96"/>
      <c r="I248" s="97"/>
      <c r="J248" s="97"/>
      <c r="K248" s="97"/>
    </row>
    <row r="249" spans="1:11" s="94" customFormat="1" x14ac:dyDescent="0.35">
      <c r="A249" s="11"/>
      <c r="B249" s="11"/>
      <c r="C249" s="11"/>
      <c r="D249" s="11"/>
      <c r="E249" s="96"/>
      <c r="F249" s="97"/>
      <c r="G249" s="96"/>
      <c r="H249" s="96"/>
      <c r="I249" s="97"/>
      <c r="J249" s="97"/>
      <c r="K249" s="97"/>
    </row>
    <row r="250" spans="1:11" s="94" customFormat="1" x14ac:dyDescent="0.35">
      <c r="A250" s="11"/>
      <c r="B250" s="11"/>
      <c r="C250" s="11"/>
      <c r="D250" s="11"/>
      <c r="E250" s="96"/>
      <c r="F250" s="97"/>
      <c r="G250" s="96"/>
      <c r="H250" s="96"/>
      <c r="I250" s="97"/>
      <c r="J250" s="97"/>
      <c r="K250" s="97"/>
    </row>
    <row r="251" spans="1:11" s="94" customFormat="1" x14ac:dyDescent="0.35">
      <c r="A251" s="11"/>
      <c r="B251" s="11"/>
      <c r="C251" s="11"/>
      <c r="D251" s="11"/>
      <c r="E251" s="96"/>
      <c r="F251" s="97"/>
      <c r="G251" s="96"/>
      <c r="H251" s="96"/>
      <c r="I251" s="97"/>
      <c r="J251" s="97"/>
      <c r="K251" s="97"/>
    </row>
    <row r="252" spans="1:11" s="94" customFormat="1" x14ac:dyDescent="0.35">
      <c r="A252" s="11"/>
      <c r="B252" s="11"/>
      <c r="C252" s="11"/>
      <c r="D252" s="11"/>
      <c r="E252" s="96"/>
      <c r="F252" s="97"/>
      <c r="G252" s="96"/>
      <c r="H252" s="96"/>
      <c r="I252" s="97"/>
      <c r="J252" s="97"/>
      <c r="K252" s="97"/>
    </row>
    <row r="253" spans="1:11" s="94" customFormat="1" x14ac:dyDescent="0.35">
      <c r="A253" s="11"/>
      <c r="B253" s="11"/>
      <c r="C253" s="11"/>
      <c r="D253" s="11"/>
      <c r="E253" s="96"/>
      <c r="F253" s="97"/>
      <c r="G253" s="96"/>
      <c r="H253" s="96"/>
      <c r="I253" s="97"/>
      <c r="J253" s="97"/>
      <c r="K253" s="97"/>
    </row>
    <row r="254" spans="1:11" s="94" customFormat="1" x14ac:dyDescent="0.35">
      <c r="A254" s="11"/>
      <c r="B254" s="11"/>
      <c r="C254" s="11"/>
      <c r="D254" s="11"/>
      <c r="E254" s="96"/>
      <c r="F254" s="97"/>
      <c r="G254" s="96"/>
      <c r="H254" s="96"/>
      <c r="I254" s="97"/>
      <c r="J254" s="97"/>
      <c r="K254" s="97"/>
    </row>
    <row r="255" spans="1:11" s="94" customFormat="1" x14ac:dyDescent="0.35">
      <c r="A255" s="11"/>
      <c r="B255" s="11"/>
      <c r="C255" s="11"/>
      <c r="D255" s="11"/>
      <c r="E255" s="96"/>
      <c r="F255" s="97"/>
      <c r="G255" s="96"/>
      <c r="H255" s="96"/>
      <c r="I255" s="97"/>
      <c r="J255" s="97"/>
      <c r="K255" s="97"/>
    </row>
    <row r="256" spans="1:11" s="94" customFormat="1" x14ac:dyDescent="0.35">
      <c r="A256" s="11"/>
      <c r="B256" s="11"/>
      <c r="C256" s="11"/>
      <c r="D256" s="11"/>
      <c r="E256" s="96"/>
      <c r="F256" s="97"/>
      <c r="G256" s="96"/>
      <c r="H256" s="96"/>
      <c r="I256" s="97"/>
      <c r="J256" s="97"/>
      <c r="K256" s="97"/>
    </row>
    <row r="257" spans="1:11" s="94" customFormat="1" x14ac:dyDescent="0.35">
      <c r="A257" s="11"/>
      <c r="B257" s="11"/>
      <c r="C257" s="11"/>
      <c r="D257" s="11"/>
      <c r="E257" s="96"/>
      <c r="F257" s="97"/>
      <c r="G257" s="96"/>
      <c r="H257" s="96"/>
      <c r="I257" s="97"/>
      <c r="J257" s="97"/>
      <c r="K257" s="97"/>
    </row>
    <row r="258" spans="1:11" s="94" customFormat="1" x14ac:dyDescent="0.35">
      <c r="A258" s="11"/>
      <c r="B258" s="11"/>
      <c r="C258" s="11"/>
      <c r="D258" s="11"/>
      <c r="E258" s="96"/>
      <c r="F258" s="97"/>
      <c r="G258" s="96"/>
      <c r="H258" s="96"/>
      <c r="I258" s="97"/>
      <c r="J258" s="97"/>
      <c r="K258" s="97"/>
    </row>
    <row r="259" spans="1:11" s="94" customFormat="1" x14ac:dyDescent="0.35">
      <c r="A259" s="11"/>
      <c r="B259" s="11"/>
      <c r="C259" s="11"/>
      <c r="D259" s="11"/>
      <c r="E259" s="96"/>
      <c r="F259" s="97"/>
      <c r="G259" s="96"/>
      <c r="H259" s="96"/>
      <c r="I259" s="97"/>
      <c r="J259" s="97"/>
      <c r="K259" s="97"/>
    </row>
    <row r="260" spans="1:11" s="94" customFormat="1" x14ac:dyDescent="0.35">
      <c r="A260" s="11"/>
      <c r="B260" s="11"/>
      <c r="C260" s="11"/>
      <c r="D260" s="11"/>
      <c r="E260" s="96"/>
      <c r="F260" s="97"/>
      <c r="G260" s="96"/>
      <c r="H260" s="96"/>
      <c r="I260" s="97"/>
      <c r="J260" s="97"/>
      <c r="K260" s="97"/>
    </row>
    <row r="261" spans="1:11" s="94" customFormat="1" x14ac:dyDescent="0.35">
      <c r="A261" s="11"/>
      <c r="B261" s="11"/>
      <c r="C261" s="11"/>
      <c r="D261" s="11"/>
      <c r="E261" s="96"/>
      <c r="F261" s="97"/>
      <c r="G261" s="96"/>
      <c r="H261" s="96"/>
      <c r="I261" s="97"/>
      <c r="J261" s="97"/>
      <c r="K261" s="97"/>
    </row>
    <row r="262" spans="1:11" s="94" customFormat="1" x14ac:dyDescent="0.35">
      <c r="A262" s="11"/>
      <c r="B262" s="11"/>
      <c r="C262" s="11"/>
      <c r="D262" s="11"/>
      <c r="E262" s="96"/>
      <c r="F262" s="97"/>
      <c r="G262" s="96"/>
      <c r="H262" s="96"/>
      <c r="I262" s="97"/>
      <c r="J262" s="97"/>
      <c r="K262" s="97"/>
    </row>
    <row r="263" spans="1:11" s="94" customFormat="1" x14ac:dyDescent="0.35">
      <c r="A263" s="11"/>
      <c r="B263" s="11"/>
      <c r="C263" s="11"/>
      <c r="D263" s="11"/>
      <c r="E263" s="96"/>
      <c r="F263" s="97"/>
      <c r="G263" s="96"/>
      <c r="H263" s="96"/>
      <c r="I263" s="97"/>
      <c r="J263" s="97"/>
      <c r="K263" s="97"/>
    </row>
    <row r="264" spans="1:11" s="94" customFormat="1" x14ac:dyDescent="0.35">
      <c r="A264" s="11"/>
      <c r="B264" s="11"/>
      <c r="C264" s="11"/>
      <c r="D264" s="11"/>
      <c r="E264" s="96"/>
      <c r="F264" s="97"/>
      <c r="G264" s="96"/>
      <c r="H264" s="96"/>
      <c r="I264" s="97"/>
      <c r="J264" s="97"/>
      <c r="K264" s="97"/>
    </row>
    <row r="265" spans="1:11" s="94" customFormat="1" x14ac:dyDescent="0.35">
      <c r="A265" s="11"/>
      <c r="B265" s="11"/>
      <c r="C265" s="11"/>
      <c r="D265" s="11"/>
      <c r="E265" s="96"/>
      <c r="F265" s="97"/>
      <c r="G265" s="96"/>
      <c r="H265" s="96"/>
      <c r="I265" s="97"/>
      <c r="J265" s="97"/>
      <c r="K265" s="97"/>
    </row>
    <row r="266" spans="1:11" s="94" customFormat="1" x14ac:dyDescent="0.35">
      <c r="A266" s="11"/>
      <c r="B266" s="11"/>
      <c r="C266" s="11"/>
      <c r="D266" s="11"/>
      <c r="E266" s="96"/>
      <c r="F266" s="97"/>
      <c r="G266" s="96"/>
      <c r="H266" s="96"/>
      <c r="I266" s="97"/>
      <c r="J266" s="97"/>
      <c r="K266" s="97"/>
    </row>
    <row r="267" spans="1:11" s="94" customFormat="1" x14ac:dyDescent="0.35">
      <c r="A267" s="11"/>
      <c r="B267" s="11"/>
      <c r="C267" s="11"/>
      <c r="D267" s="11"/>
      <c r="E267" s="96"/>
      <c r="F267" s="97"/>
      <c r="G267" s="96"/>
      <c r="H267" s="96"/>
      <c r="I267" s="97"/>
      <c r="J267" s="97"/>
      <c r="K267" s="97"/>
    </row>
    <row r="268" spans="1:11" s="94" customFormat="1" x14ac:dyDescent="0.35">
      <c r="A268" s="11"/>
      <c r="B268" s="11"/>
      <c r="C268" s="11"/>
      <c r="D268" s="11"/>
      <c r="E268" s="96"/>
      <c r="F268" s="97"/>
      <c r="G268" s="96"/>
      <c r="H268" s="96"/>
      <c r="I268" s="97"/>
      <c r="J268" s="97"/>
      <c r="K268" s="97"/>
    </row>
    <row r="269" spans="1:11" s="94" customFormat="1" x14ac:dyDescent="0.35">
      <c r="A269" s="11"/>
      <c r="B269" s="11"/>
      <c r="C269" s="11"/>
      <c r="D269" s="11"/>
      <c r="E269" s="96"/>
      <c r="F269" s="97"/>
      <c r="G269" s="96"/>
      <c r="H269" s="96"/>
      <c r="I269" s="97"/>
      <c r="J269" s="97"/>
      <c r="K269" s="97"/>
    </row>
    <row r="270" spans="1:11" s="94" customFormat="1" x14ac:dyDescent="0.35">
      <c r="A270" s="11"/>
      <c r="B270" s="11"/>
      <c r="C270" s="11"/>
      <c r="D270" s="11"/>
      <c r="E270" s="96"/>
      <c r="F270" s="97"/>
      <c r="G270" s="96"/>
      <c r="H270" s="96"/>
      <c r="I270" s="97"/>
      <c r="J270" s="97"/>
      <c r="K270" s="97"/>
    </row>
    <row r="271" spans="1:11" s="94" customFormat="1" x14ac:dyDescent="0.35">
      <c r="A271" s="11"/>
      <c r="B271" s="11"/>
      <c r="C271" s="11"/>
      <c r="D271" s="11"/>
      <c r="E271" s="96"/>
      <c r="F271" s="97"/>
      <c r="G271" s="96"/>
      <c r="H271" s="96"/>
      <c r="I271" s="97"/>
      <c r="J271" s="97"/>
      <c r="K271" s="97"/>
    </row>
    <row r="272" spans="1:11" s="94" customFormat="1" x14ac:dyDescent="0.35">
      <c r="A272" s="11"/>
      <c r="B272" s="11"/>
      <c r="C272" s="11"/>
      <c r="D272" s="11"/>
      <c r="E272" s="96"/>
      <c r="F272" s="97"/>
      <c r="G272" s="96"/>
      <c r="H272" s="96"/>
      <c r="I272" s="97"/>
      <c r="J272" s="97"/>
      <c r="K272" s="97"/>
    </row>
    <row r="273" spans="1:11" s="94" customFormat="1" x14ac:dyDescent="0.35">
      <c r="A273" s="11"/>
      <c r="B273" s="11"/>
      <c r="C273" s="11"/>
      <c r="D273" s="11"/>
      <c r="E273" s="96"/>
      <c r="F273" s="97"/>
      <c r="G273" s="96"/>
      <c r="H273" s="96"/>
      <c r="I273" s="97"/>
      <c r="J273" s="97"/>
      <c r="K273" s="97"/>
    </row>
    <row r="274" spans="1:11" s="94" customFormat="1" x14ac:dyDescent="0.35">
      <c r="A274" s="11"/>
      <c r="B274" s="11"/>
      <c r="C274" s="11"/>
      <c r="D274" s="11"/>
      <c r="E274" s="96"/>
      <c r="F274" s="97"/>
      <c r="G274" s="96"/>
      <c r="H274" s="96"/>
      <c r="I274" s="97"/>
      <c r="J274" s="97"/>
      <c r="K274" s="97"/>
    </row>
    <row r="275" spans="1:11" s="94" customFormat="1" x14ac:dyDescent="0.35">
      <c r="A275" s="11"/>
      <c r="B275" s="11"/>
      <c r="C275" s="11"/>
      <c r="D275" s="11"/>
      <c r="E275" s="96"/>
      <c r="F275" s="97"/>
      <c r="G275" s="96"/>
      <c r="H275" s="96"/>
      <c r="I275" s="97"/>
      <c r="J275" s="97"/>
      <c r="K275" s="97"/>
    </row>
    <row r="276" spans="1:11" s="94" customFormat="1" x14ac:dyDescent="0.35">
      <c r="A276" s="11"/>
      <c r="B276" s="11"/>
      <c r="C276" s="11"/>
      <c r="D276" s="11"/>
      <c r="E276" s="96"/>
      <c r="F276" s="97"/>
      <c r="G276" s="96"/>
      <c r="H276" s="96"/>
      <c r="I276" s="97"/>
      <c r="J276" s="97"/>
      <c r="K276" s="97"/>
    </row>
    <row r="277" spans="1:11" s="94" customFormat="1" x14ac:dyDescent="0.35">
      <c r="A277" s="11"/>
      <c r="B277" s="11"/>
      <c r="C277" s="11"/>
      <c r="D277" s="11"/>
      <c r="E277" s="96"/>
      <c r="F277" s="97"/>
      <c r="G277" s="96"/>
      <c r="H277" s="96"/>
      <c r="I277" s="97"/>
      <c r="J277" s="97"/>
      <c r="K277" s="97"/>
    </row>
    <row r="278" spans="1:11" s="94" customFormat="1" x14ac:dyDescent="0.35">
      <c r="A278" s="11"/>
      <c r="B278" s="11"/>
      <c r="C278" s="11"/>
      <c r="D278" s="11"/>
      <c r="E278" s="96"/>
      <c r="F278" s="97"/>
      <c r="G278" s="96"/>
      <c r="H278" s="96"/>
      <c r="I278" s="97"/>
      <c r="J278" s="97"/>
      <c r="K278" s="97"/>
    </row>
    <row r="279" spans="1:11" s="94" customFormat="1" x14ac:dyDescent="0.35">
      <c r="A279" s="11"/>
      <c r="B279" s="11"/>
      <c r="C279" s="11"/>
      <c r="D279" s="11"/>
      <c r="E279" s="96"/>
      <c r="F279" s="97"/>
      <c r="G279" s="96"/>
      <c r="H279" s="96"/>
      <c r="I279" s="97"/>
      <c r="J279" s="97"/>
      <c r="K279" s="97"/>
    </row>
    <row r="280" spans="1:11" s="94" customFormat="1" x14ac:dyDescent="0.35">
      <c r="A280" s="11"/>
      <c r="B280" s="11"/>
      <c r="C280" s="11"/>
      <c r="D280" s="11"/>
      <c r="E280" s="96"/>
      <c r="F280" s="97"/>
      <c r="G280" s="96"/>
      <c r="H280" s="96"/>
      <c r="I280" s="97"/>
      <c r="J280" s="97"/>
      <c r="K280" s="97"/>
    </row>
    <row r="281" spans="1:11" s="94" customFormat="1" x14ac:dyDescent="0.35">
      <c r="A281" s="11"/>
      <c r="B281" s="11"/>
      <c r="C281" s="11"/>
      <c r="D281" s="11"/>
      <c r="E281" s="96"/>
      <c r="F281" s="97"/>
      <c r="G281" s="96"/>
      <c r="H281" s="96"/>
      <c r="I281" s="97"/>
      <c r="J281" s="97"/>
      <c r="K281" s="97"/>
    </row>
    <row r="282" spans="1:11" s="94" customFormat="1" x14ac:dyDescent="0.35">
      <c r="A282" s="11"/>
      <c r="B282" s="11"/>
      <c r="C282" s="11"/>
      <c r="D282" s="11"/>
      <c r="E282" s="96"/>
      <c r="F282" s="97"/>
      <c r="G282" s="96"/>
      <c r="H282" s="96"/>
      <c r="I282" s="97"/>
      <c r="J282" s="97"/>
      <c r="K282" s="97"/>
    </row>
    <row r="283" spans="1:11" s="94" customFormat="1" x14ac:dyDescent="0.35">
      <c r="A283" s="11"/>
      <c r="B283" s="11"/>
      <c r="C283" s="11"/>
      <c r="D283" s="11"/>
      <c r="E283" s="96"/>
      <c r="F283" s="97"/>
      <c r="G283" s="96"/>
      <c r="H283" s="96"/>
      <c r="I283" s="97"/>
      <c r="J283" s="97"/>
      <c r="K283" s="97"/>
    </row>
    <row r="284" spans="1:11" s="94" customFormat="1" x14ac:dyDescent="0.35">
      <c r="A284" s="11"/>
      <c r="B284" s="11"/>
      <c r="C284" s="11"/>
      <c r="D284" s="11"/>
      <c r="E284" s="96"/>
      <c r="F284" s="97"/>
      <c r="G284" s="96"/>
      <c r="H284" s="96"/>
      <c r="I284" s="97"/>
      <c r="J284" s="97"/>
      <c r="K284" s="97"/>
    </row>
    <row r="285" spans="1:11" s="94" customFormat="1" x14ac:dyDescent="0.35">
      <c r="A285" s="11"/>
      <c r="B285" s="11"/>
      <c r="C285" s="11"/>
      <c r="D285" s="11"/>
      <c r="E285" s="96"/>
      <c r="F285" s="97"/>
      <c r="G285" s="96"/>
      <c r="H285" s="96"/>
      <c r="I285" s="97"/>
      <c r="J285" s="97"/>
      <c r="K285" s="97"/>
    </row>
    <row r="286" spans="1:11" s="94" customFormat="1" x14ac:dyDescent="0.35">
      <c r="A286" s="11"/>
      <c r="B286" s="11"/>
      <c r="C286" s="11"/>
      <c r="D286" s="11"/>
      <c r="E286" s="96"/>
      <c r="F286" s="97"/>
      <c r="G286" s="96"/>
      <c r="H286" s="96"/>
      <c r="I286" s="97"/>
      <c r="J286" s="97"/>
      <c r="K286" s="97"/>
    </row>
    <row r="287" spans="1:11" s="94" customFormat="1" x14ac:dyDescent="0.35">
      <c r="A287" s="11"/>
      <c r="B287" s="11"/>
      <c r="C287" s="11"/>
      <c r="D287" s="11"/>
      <c r="E287" s="96"/>
      <c r="F287" s="97"/>
      <c r="G287" s="96"/>
      <c r="H287" s="96"/>
      <c r="I287" s="97"/>
      <c r="J287" s="97"/>
      <c r="K287" s="97"/>
    </row>
    <row r="288" spans="1:11" s="94" customFormat="1" x14ac:dyDescent="0.35">
      <c r="A288" s="11"/>
      <c r="B288" s="11"/>
      <c r="C288" s="11"/>
      <c r="D288" s="11"/>
      <c r="E288" s="96"/>
      <c r="F288" s="97"/>
      <c r="G288" s="96"/>
      <c r="H288" s="96"/>
      <c r="I288" s="97"/>
      <c r="J288" s="97"/>
      <c r="K288" s="97"/>
    </row>
    <row r="289" spans="1:11" s="94" customFormat="1" x14ac:dyDescent="0.35">
      <c r="A289" s="11"/>
      <c r="B289" s="11"/>
      <c r="C289" s="11"/>
      <c r="D289" s="11"/>
      <c r="E289" s="96"/>
      <c r="F289" s="97"/>
      <c r="G289" s="96"/>
      <c r="H289" s="96"/>
      <c r="I289" s="97"/>
      <c r="J289" s="97"/>
      <c r="K289" s="97"/>
    </row>
    <row r="290" spans="1:11" s="94" customFormat="1" x14ac:dyDescent="0.35">
      <c r="A290" s="11"/>
      <c r="B290" s="11"/>
      <c r="C290" s="11"/>
      <c r="D290" s="11"/>
      <c r="E290" s="96"/>
      <c r="F290" s="97"/>
      <c r="G290" s="96"/>
      <c r="H290" s="96"/>
      <c r="I290" s="97"/>
      <c r="J290" s="97"/>
      <c r="K290" s="97"/>
    </row>
    <row r="291" spans="1:11" s="94" customFormat="1" x14ac:dyDescent="0.35">
      <c r="A291" s="11"/>
      <c r="B291" s="11"/>
      <c r="C291" s="11"/>
      <c r="D291" s="11"/>
      <c r="E291" s="96"/>
      <c r="F291" s="97"/>
      <c r="G291" s="96"/>
      <c r="H291" s="96"/>
      <c r="I291" s="97"/>
      <c r="J291" s="97"/>
      <c r="K291" s="97"/>
    </row>
    <row r="292" spans="1:11" s="94" customFormat="1" x14ac:dyDescent="0.35">
      <c r="A292" s="11"/>
      <c r="B292" s="11"/>
      <c r="C292" s="11"/>
      <c r="D292" s="11"/>
      <c r="E292" s="96"/>
      <c r="F292" s="97"/>
      <c r="G292" s="96"/>
      <c r="H292" s="96"/>
      <c r="I292" s="97"/>
      <c r="J292" s="97"/>
      <c r="K292" s="97"/>
    </row>
    <row r="293" spans="1:11" s="94" customFormat="1" x14ac:dyDescent="0.35">
      <c r="A293" s="11"/>
      <c r="B293" s="11"/>
      <c r="C293" s="11"/>
      <c r="D293" s="11"/>
      <c r="E293" s="96"/>
      <c r="F293" s="97"/>
      <c r="G293" s="96"/>
      <c r="H293" s="96"/>
      <c r="I293" s="97"/>
      <c r="J293" s="97"/>
      <c r="K293" s="97"/>
    </row>
    <row r="294" spans="1:11" s="94" customFormat="1" x14ac:dyDescent="0.35">
      <c r="A294" s="11"/>
      <c r="B294" s="11"/>
      <c r="C294" s="11"/>
      <c r="D294" s="11"/>
      <c r="E294" s="96"/>
      <c r="F294" s="97"/>
      <c r="G294" s="96"/>
      <c r="H294" s="96"/>
      <c r="I294" s="97"/>
      <c r="J294" s="97"/>
      <c r="K294" s="97"/>
    </row>
    <row r="295" spans="1:11" s="94" customFormat="1" x14ac:dyDescent="0.35">
      <c r="A295" s="11"/>
      <c r="B295" s="11"/>
      <c r="C295" s="11"/>
      <c r="D295" s="11"/>
      <c r="E295" s="96"/>
      <c r="F295" s="97"/>
      <c r="G295" s="96"/>
      <c r="H295" s="96"/>
      <c r="I295" s="97"/>
      <c r="J295" s="97"/>
      <c r="K295" s="97"/>
    </row>
    <row r="296" spans="1:11" s="94" customFormat="1" x14ac:dyDescent="0.35">
      <c r="A296" s="11"/>
      <c r="B296" s="11"/>
      <c r="C296" s="11"/>
      <c r="D296" s="11"/>
      <c r="E296" s="96"/>
      <c r="F296" s="97"/>
      <c r="G296" s="96"/>
      <c r="H296" s="96"/>
      <c r="I296" s="97"/>
      <c r="J296" s="97"/>
      <c r="K296" s="97"/>
    </row>
    <row r="297" spans="1:11" s="94" customFormat="1" x14ac:dyDescent="0.35">
      <c r="A297" s="11"/>
      <c r="B297" s="11"/>
      <c r="C297" s="11"/>
      <c r="D297" s="11"/>
      <c r="E297" s="96"/>
      <c r="F297" s="97"/>
      <c r="G297" s="96"/>
      <c r="H297" s="96"/>
      <c r="I297" s="97"/>
      <c r="J297" s="97"/>
      <c r="K297" s="97"/>
    </row>
    <row r="298" spans="1:11" s="94" customFormat="1" x14ac:dyDescent="0.35">
      <c r="A298" s="11"/>
      <c r="B298" s="11"/>
      <c r="C298" s="11"/>
      <c r="D298" s="11"/>
      <c r="E298" s="96"/>
      <c r="F298" s="97"/>
      <c r="G298" s="96"/>
      <c r="H298" s="96"/>
      <c r="I298" s="97"/>
      <c r="J298" s="97"/>
      <c r="K298" s="97"/>
    </row>
    <row r="299" spans="1:11" s="94" customFormat="1" x14ac:dyDescent="0.35">
      <c r="A299" s="11"/>
      <c r="B299" s="11"/>
      <c r="C299" s="11"/>
      <c r="D299" s="11"/>
      <c r="E299" s="96"/>
      <c r="F299" s="97"/>
      <c r="G299" s="96"/>
      <c r="H299" s="96"/>
      <c r="I299" s="97"/>
      <c r="J299" s="97"/>
      <c r="K299" s="97"/>
    </row>
    <row r="300" spans="1:11" s="94" customFormat="1" x14ac:dyDescent="0.35">
      <c r="A300" s="11"/>
      <c r="B300" s="11"/>
      <c r="C300" s="11"/>
      <c r="D300" s="11"/>
      <c r="E300" s="96"/>
      <c r="F300" s="97"/>
      <c r="G300" s="96"/>
      <c r="H300" s="96"/>
      <c r="I300" s="97"/>
      <c r="J300" s="97"/>
      <c r="K300" s="97"/>
    </row>
    <row r="301" spans="1:11" s="94" customFormat="1" x14ac:dyDescent="0.35">
      <c r="A301" s="11"/>
      <c r="B301" s="11"/>
      <c r="C301" s="11"/>
      <c r="D301" s="11"/>
      <c r="E301" s="96"/>
      <c r="F301" s="97"/>
      <c r="G301" s="96"/>
      <c r="H301" s="96"/>
      <c r="I301" s="97"/>
      <c r="J301" s="97"/>
      <c r="K301" s="97"/>
    </row>
    <row r="302" spans="1:11" s="94" customFormat="1" x14ac:dyDescent="0.35">
      <c r="A302" s="11"/>
      <c r="B302" s="11"/>
      <c r="C302" s="11"/>
      <c r="D302" s="11"/>
      <c r="E302" s="96"/>
      <c r="F302" s="97"/>
      <c r="G302" s="96"/>
      <c r="H302" s="96"/>
      <c r="I302" s="97"/>
      <c r="J302" s="97"/>
      <c r="K302" s="97"/>
    </row>
    <row r="303" spans="1:11" s="94" customFormat="1" x14ac:dyDescent="0.35">
      <c r="A303" s="11"/>
      <c r="B303" s="11"/>
      <c r="C303" s="11"/>
      <c r="D303" s="11"/>
      <c r="E303" s="96"/>
      <c r="F303" s="97"/>
      <c r="G303" s="96"/>
      <c r="H303" s="96"/>
      <c r="I303" s="97"/>
      <c r="J303" s="97"/>
      <c r="K303" s="97"/>
    </row>
    <row r="304" spans="1:11" s="94" customFormat="1" x14ac:dyDescent="0.35">
      <c r="A304" s="11"/>
      <c r="B304" s="11"/>
      <c r="C304" s="11"/>
      <c r="D304" s="11"/>
      <c r="E304" s="96"/>
      <c r="F304" s="97"/>
      <c r="G304" s="96"/>
      <c r="H304" s="96"/>
      <c r="I304" s="97"/>
      <c r="J304" s="97"/>
      <c r="K304" s="97"/>
    </row>
    <row r="305" spans="1:11" s="94" customFormat="1" x14ac:dyDescent="0.35">
      <c r="A305" s="11"/>
      <c r="B305" s="11"/>
      <c r="C305" s="11"/>
      <c r="D305" s="11"/>
      <c r="E305" s="96"/>
      <c r="F305" s="97"/>
      <c r="G305" s="96"/>
      <c r="H305" s="96"/>
      <c r="I305" s="97"/>
      <c r="J305" s="97"/>
      <c r="K305" s="97"/>
    </row>
    <row r="306" spans="1:11" s="94" customFormat="1" x14ac:dyDescent="0.35">
      <c r="A306" s="11"/>
      <c r="B306" s="11"/>
      <c r="C306" s="11"/>
      <c r="D306" s="11"/>
      <c r="E306" s="96"/>
      <c r="F306" s="97"/>
      <c r="G306" s="96"/>
      <c r="H306" s="96"/>
      <c r="I306" s="97"/>
      <c r="J306" s="97"/>
      <c r="K306" s="97"/>
    </row>
    <row r="307" spans="1:11" s="94" customFormat="1" x14ac:dyDescent="0.35">
      <c r="A307" s="11"/>
      <c r="B307" s="11"/>
      <c r="C307" s="11"/>
      <c r="D307" s="11"/>
      <c r="E307" s="96"/>
      <c r="F307" s="97"/>
      <c r="G307" s="96"/>
      <c r="H307" s="96"/>
      <c r="I307" s="97"/>
      <c r="J307" s="97"/>
      <c r="K307" s="97"/>
    </row>
    <row r="308" spans="1:11" s="94" customFormat="1" x14ac:dyDescent="0.35">
      <c r="A308" s="11"/>
      <c r="B308" s="11"/>
      <c r="C308" s="11"/>
      <c r="D308" s="11"/>
      <c r="E308" s="96"/>
      <c r="F308" s="97"/>
      <c r="G308" s="96"/>
      <c r="H308" s="96"/>
      <c r="I308" s="97"/>
      <c r="J308" s="97"/>
      <c r="K308" s="97"/>
    </row>
    <row r="309" spans="1:11" s="94" customFormat="1" x14ac:dyDescent="0.35">
      <c r="A309" s="11"/>
      <c r="B309" s="11"/>
      <c r="C309" s="11"/>
      <c r="D309" s="11"/>
      <c r="E309" s="96"/>
      <c r="F309" s="97"/>
      <c r="G309" s="96"/>
      <c r="H309" s="96"/>
      <c r="I309" s="97"/>
      <c r="J309" s="97"/>
      <c r="K309" s="97"/>
    </row>
    <row r="310" spans="1:11" s="94" customFormat="1" x14ac:dyDescent="0.35">
      <c r="A310" s="11"/>
      <c r="B310" s="11"/>
      <c r="C310" s="11"/>
      <c r="D310" s="11"/>
      <c r="E310" s="96"/>
      <c r="F310" s="97"/>
      <c r="G310" s="96"/>
      <c r="H310" s="96"/>
      <c r="I310" s="97"/>
      <c r="J310" s="97"/>
      <c r="K310" s="97"/>
    </row>
    <row r="311" spans="1:11" s="94" customFormat="1" x14ac:dyDescent="0.35">
      <c r="A311" s="11"/>
      <c r="B311" s="11"/>
      <c r="C311" s="11"/>
      <c r="D311" s="11"/>
      <c r="E311" s="96"/>
      <c r="F311" s="97"/>
      <c r="G311" s="96"/>
      <c r="H311" s="96"/>
      <c r="I311" s="97"/>
      <c r="J311" s="97"/>
      <c r="K311" s="97"/>
    </row>
    <row r="312" spans="1:11" s="94" customFormat="1" x14ac:dyDescent="0.35">
      <c r="A312" s="11"/>
      <c r="B312" s="11"/>
      <c r="C312" s="11"/>
      <c r="D312" s="11"/>
      <c r="E312" s="96"/>
      <c r="F312" s="97"/>
      <c r="G312" s="96"/>
      <c r="H312" s="96"/>
      <c r="I312" s="97"/>
      <c r="J312" s="97"/>
      <c r="K312" s="97"/>
    </row>
    <row r="313" spans="1:11" s="94" customFormat="1" x14ac:dyDescent="0.35">
      <c r="A313" s="11"/>
      <c r="B313" s="11"/>
      <c r="C313" s="11"/>
      <c r="D313" s="11"/>
      <c r="E313" s="96"/>
      <c r="F313" s="97"/>
      <c r="G313" s="96"/>
      <c r="H313" s="96"/>
      <c r="I313" s="97"/>
      <c r="J313" s="97"/>
      <c r="K313" s="97"/>
    </row>
    <row r="314" spans="1:11" s="94" customFormat="1" x14ac:dyDescent="0.35">
      <c r="A314" s="11"/>
      <c r="B314" s="11"/>
      <c r="C314" s="11"/>
      <c r="D314" s="11"/>
      <c r="E314" s="96"/>
      <c r="F314" s="97"/>
      <c r="G314" s="96"/>
      <c r="H314" s="96"/>
      <c r="I314" s="97"/>
      <c r="J314" s="97"/>
      <c r="K314" s="97"/>
    </row>
    <row r="315" spans="1:11" s="94" customFormat="1" x14ac:dyDescent="0.35">
      <c r="A315" s="11"/>
      <c r="B315" s="11"/>
      <c r="C315" s="11"/>
      <c r="D315" s="11"/>
      <c r="E315" s="96"/>
      <c r="F315" s="97"/>
      <c r="G315" s="96"/>
      <c r="H315" s="96"/>
      <c r="I315" s="97"/>
      <c r="J315" s="97"/>
      <c r="K315" s="97"/>
    </row>
    <row r="316" spans="1:11" s="94" customFormat="1" x14ac:dyDescent="0.35">
      <c r="A316" s="11"/>
      <c r="B316" s="11"/>
      <c r="C316" s="11"/>
      <c r="D316" s="11"/>
      <c r="E316" s="96"/>
      <c r="F316" s="97"/>
      <c r="G316" s="96"/>
      <c r="H316" s="96"/>
      <c r="I316" s="97"/>
      <c r="J316" s="97"/>
      <c r="K316" s="97"/>
    </row>
    <row r="317" spans="1:11" s="94" customFormat="1" x14ac:dyDescent="0.35">
      <c r="A317" s="11"/>
      <c r="B317" s="11"/>
      <c r="C317" s="11"/>
      <c r="D317" s="11"/>
      <c r="E317" s="96"/>
      <c r="F317" s="97"/>
      <c r="G317" s="96"/>
      <c r="H317" s="96"/>
      <c r="I317" s="97"/>
      <c r="J317" s="97"/>
      <c r="K317" s="97"/>
    </row>
    <row r="318" spans="1:11" s="94" customFormat="1" x14ac:dyDescent="0.35">
      <c r="A318" s="11"/>
      <c r="B318" s="11"/>
      <c r="C318" s="11"/>
      <c r="D318" s="11"/>
      <c r="E318" s="96"/>
      <c r="F318" s="97"/>
      <c r="G318" s="96"/>
      <c r="H318" s="96"/>
      <c r="I318" s="97"/>
      <c r="J318" s="97"/>
      <c r="K318" s="97"/>
    </row>
    <row r="319" spans="1:11" s="94" customFormat="1" x14ac:dyDescent="0.35">
      <c r="A319" s="11"/>
      <c r="B319" s="11"/>
      <c r="C319" s="11"/>
      <c r="D319" s="11"/>
      <c r="E319" s="96"/>
      <c r="F319" s="97"/>
      <c r="G319" s="96"/>
      <c r="H319" s="96"/>
      <c r="I319" s="97"/>
      <c r="J319" s="97"/>
      <c r="K319" s="97"/>
    </row>
    <row r="320" spans="1:11" s="94" customFormat="1" x14ac:dyDescent="0.35">
      <c r="A320" s="11"/>
      <c r="B320" s="11"/>
      <c r="C320" s="11"/>
      <c r="D320" s="11"/>
      <c r="E320" s="96"/>
      <c r="F320" s="97"/>
      <c r="G320" s="96"/>
      <c r="H320" s="96"/>
      <c r="I320" s="97"/>
      <c r="J320" s="97"/>
      <c r="K320" s="97"/>
    </row>
    <row r="321" spans="1:11" s="94" customFormat="1" x14ac:dyDescent="0.35">
      <c r="A321" s="11"/>
      <c r="B321" s="11"/>
      <c r="C321" s="11"/>
      <c r="D321" s="11"/>
      <c r="E321" s="96"/>
      <c r="F321" s="97"/>
      <c r="G321" s="96"/>
      <c r="H321" s="96"/>
      <c r="I321" s="97"/>
      <c r="J321" s="97"/>
      <c r="K321" s="97"/>
    </row>
    <row r="322" spans="1:11" s="94" customFormat="1" x14ac:dyDescent="0.35">
      <c r="A322" s="11"/>
      <c r="B322" s="11"/>
      <c r="C322" s="11"/>
      <c r="D322" s="11"/>
      <c r="E322" s="96"/>
      <c r="F322" s="97"/>
      <c r="G322" s="96"/>
      <c r="H322" s="96"/>
      <c r="I322" s="97"/>
      <c r="J322" s="97"/>
      <c r="K322" s="97"/>
    </row>
    <row r="323" spans="1:11" s="94" customFormat="1" x14ac:dyDescent="0.35">
      <c r="A323" s="11"/>
      <c r="B323" s="11"/>
      <c r="C323" s="11"/>
      <c r="D323" s="11"/>
      <c r="E323" s="96"/>
      <c r="F323" s="97"/>
      <c r="G323" s="96"/>
      <c r="H323" s="96"/>
      <c r="I323" s="97"/>
      <c r="J323" s="97"/>
      <c r="K323" s="97"/>
    </row>
    <row r="324" spans="1:11" s="94" customFormat="1" x14ac:dyDescent="0.35">
      <c r="A324" s="11"/>
      <c r="B324" s="11"/>
      <c r="C324" s="11"/>
      <c r="D324" s="11"/>
      <c r="E324" s="96"/>
      <c r="F324" s="97"/>
      <c r="G324" s="96"/>
      <c r="H324" s="96"/>
      <c r="I324" s="97"/>
      <c r="J324" s="97"/>
      <c r="K324" s="97"/>
    </row>
    <row r="325" spans="1:11" s="94" customFormat="1" x14ac:dyDescent="0.35">
      <c r="A325" s="11"/>
      <c r="B325" s="11"/>
      <c r="C325" s="11"/>
      <c r="D325" s="11"/>
      <c r="E325" s="96"/>
      <c r="F325" s="97"/>
      <c r="G325" s="96"/>
      <c r="H325" s="96"/>
      <c r="I325" s="97"/>
      <c r="J325" s="97"/>
      <c r="K325" s="97"/>
    </row>
    <row r="326" spans="1:11" s="94" customFormat="1" x14ac:dyDescent="0.35">
      <c r="A326" s="11"/>
      <c r="B326" s="11"/>
      <c r="C326" s="11"/>
      <c r="D326" s="11"/>
      <c r="E326" s="96"/>
      <c r="F326" s="97"/>
      <c r="G326" s="96"/>
      <c r="H326" s="96"/>
      <c r="I326" s="97"/>
      <c r="J326" s="97"/>
      <c r="K326" s="97"/>
    </row>
    <row r="327" spans="1:11" s="94" customFormat="1" x14ac:dyDescent="0.35">
      <c r="A327" s="11"/>
      <c r="B327" s="11"/>
      <c r="C327" s="11"/>
      <c r="D327" s="11"/>
      <c r="E327" s="96"/>
      <c r="F327" s="97"/>
      <c r="G327" s="96"/>
      <c r="H327" s="96"/>
      <c r="I327" s="97"/>
      <c r="J327" s="97"/>
      <c r="K327" s="97"/>
    </row>
    <row r="328" spans="1:11" s="94" customFormat="1" x14ac:dyDescent="0.35">
      <c r="A328" s="11"/>
      <c r="B328" s="11"/>
      <c r="C328" s="11"/>
      <c r="D328" s="11"/>
      <c r="E328" s="96"/>
      <c r="F328" s="97"/>
      <c r="G328" s="96"/>
      <c r="H328" s="96"/>
      <c r="I328" s="97"/>
      <c r="J328" s="97"/>
      <c r="K328" s="97"/>
    </row>
    <row r="329" spans="1:11" s="94" customFormat="1" x14ac:dyDescent="0.35">
      <c r="A329" s="11"/>
      <c r="B329" s="11"/>
      <c r="C329" s="11"/>
      <c r="D329" s="11"/>
      <c r="E329" s="96"/>
      <c r="F329" s="97"/>
      <c r="G329" s="96"/>
      <c r="H329" s="96"/>
      <c r="I329" s="97"/>
      <c r="J329" s="97"/>
      <c r="K329" s="97"/>
    </row>
    <row r="330" spans="1:11" s="94" customFormat="1" x14ac:dyDescent="0.35">
      <c r="A330" s="11"/>
      <c r="B330" s="11"/>
      <c r="C330" s="11"/>
      <c r="D330" s="11"/>
      <c r="E330" s="96"/>
      <c r="F330" s="97"/>
      <c r="G330" s="96"/>
      <c r="H330" s="96"/>
      <c r="I330" s="97"/>
      <c r="J330" s="97"/>
      <c r="K330" s="97"/>
    </row>
    <row r="331" spans="1:11" s="94" customFormat="1" x14ac:dyDescent="0.35">
      <c r="A331" s="11"/>
      <c r="B331" s="11"/>
      <c r="C331" s="11"/>
      <c r="D331" s="11"/>
      <c r="E331" s="96"/>
      <c r="F331" s="97"/>
      <c r="G331" s="96"/>
      <c r="H331" s="96"/>
      <c r="I331" s="97"/>
      <c r="J331" s="97"/>
      <c r="K331" s="97"/>
    </row>
    <row r="332" spans="1:11" s="94" customFormat="1" x14ac:dyDescent="0.35">
      <c r="A332" s="11"/>
      <c r="B332" s="11"/>
      <c r="C332" s="11"/>
      <c r="D332" s="11"/>
      <c r="E332" s="96"/>
      <c r="F332" s="97"/>
      <c r="G332" s="96"/>
      <c r="H332" s="96"/>
      <c r="I332" s="97"/>
      <c r="J332" s="97"/>
      <c r="K332" s="97"/>
    </row>
    <row r="333" spans="1:11" s="94" customFormat="1" x14ac:dyDescent="0.35">
      <c r="A333" s="11"/>
      <c r="B333" s="11"/>
      <c r="C333" s="11"/>
      <c r="D333" s="11"/>
      <c r="E333" s="96"/>
      <c r="F333" s="97"/>
      <c r="G333" s="96"/>
      <c r="H333" s="96"/>
      <c r="I333" s="97"/>
      <c r="J333" s="97"/>
      <c r="K333" s="97"/>
    </row>
    <row r="334" spans="1:11" s="94" customFormat="1" x14ac:dyDescent="0.35">
      <c r="A334" s="11"/>
      <c r="B334" s="11"/>
      <c r="C334" s="11"/>
      <c r="D334" s="11"/>
      <c r="E334" s="96"/>
      <c r="F334" s="97"/>
      <c r="G334" s="96"/>
      <c r="H334" s="96"/>
      <c r="I334" s="97"/>
      <c r="J334" s="97"/>
      <c r="K334" s="97"/>
    </row>
    <row r="335" spans="1:11" s="94" customFormat="1" x14ac:dyDescent="0.35">
      <c r="A335" s="11"/>
      <c r="B335" s="11"/>
      <c r="C335" s="11"/>
      <c r="D335" s="11"/>
      <c r="E335" s="96"/>
      <c r="F335" s="97"/>
      <c r="G335" s="96"/>
      <c r="H335" s="96"/>
      <c r="I335" s="97"/>
      <c r="J335" s="97"/>
      <c r="K335" s="97"/>
    </row>
    <row r="336" spans="1:11" s="94" customFormat="1" x14ac:dyDescent="0.35">
      <c r="A336" s="11"/>
      <c r="B336" s="11"/>
      <c r="C336" s="11"/>
      <c r="D336" s="11"/>
      <c r="E336" s="96"/>
      <c r="F336" s="97"/>
      <c r="G336" s="96"/>
      <c r="H336" s="96"/>
      <c r="I336" s="97"/>
      <c r="J336" s="97"/>
      <c r="K336" s="97"/>
    </row>
    <row r="337" spans="1:11" s="94" customFormat="1" x14ac:dyDescent="0.35">
      <c r="A337" s="11"/>
      <c r="B337" s="11"/>
      <c r="C337" s="11"/>
      <c r="D337" s="11"/>
      <c r="E337" s="96"/>
      <c r="F337" s="97"/>
      <c r="G337" s="96"/>
      <c r="H337" s="96"/>
      <c r="I337" s="97"/>
      <c r="J337" s="97"/>
      <c r="K337" s="97"/>
    </row>
    <row r="338" spans="1:11" s="94" customFormat="1" x14ac:dyDescent="0.35">
      <c r="A338" s="11"/>
      <c r="B338" s="11"/>
      <c r="C338" s="11"/>
      <c r="D338" s="11"/>
      <c r="E338" s="96"/>
      <c r="F338" s="97"/>
      <c r="G338" s="96"/>
      <c r="H338" s="96"/>
      <c r="I338" s="97"/>
      <c r="J338" s="97"/>
      <c r="K338" s="97"/>
    </row>
    <row r="339" spans="1:11" s="94" customFormat="1" x14ac:dyDescent="0.35">
      <c r="A339" s="11"/>
      <c r="B339" s="11"/>
      <c r="C339" s="11"/>
      <c r="D339" s="11"/>
      <c r="E339" s="96"/>
      <c r="F339" s="97"/>
      <c r="G339" s="96"/>
      <c r="H339" s="96"/>
      <c r="I339" s="97"/>
      <c r="J339" s="97"/>
      <c r="K339" s="97"/>
    </row>
    <row r="340" spans="1:11" s="94" customFormat="1" x14ac:dyDescent="0.35">
      <c r="A340" s="11"/>
      <c r="B340" s="11"/>
      <c r="C340" s="11"/>
      <c r="D340" s="11"/>
      <c r="E340" s="96"/>
      <c r="F340" s="97"/>
      <c r="G340" s="96"/>
      <c r="H340" s="96"/>
      <c r="I340" s="97"/>
      <c r="J340" s="97"/>
      <c r="K340" s="97"/>
    </row>
    <row r="341" spans="1:11" s="94" customFormat="1" x14ac:dyDescent="0.35">
      <c r="A341" s="11"/>
      <c r="B341" s="11"/>
      <c r="C341" s="11"/>
      <c r="D341" s="11"/>
      <c r="E341" s="96"/>
      <c r="F341" s="97"/>
      <c r="G341" s="96"/>
      <c r="H341" s="96"/>
      <c r="I341" s="97"/>
      <c r="J341" s="97"/>
      <c r="K341" s="97"/>
    </row>
    <row r="342" spans="1:11" s="94" customFormat="1" x14ac:dyDescent="0.35">
      <c r="A342" s="11"/>
      <c r="B342" s="11"/>
      <c r="C342" s="11"/>
      <c r="D342" s="11"/>
      <c r="E342" s="96"/>
      <c r="F342" s="97"/>
      <c r="G342" s="96"/>
      <c r="H342" s="96"/>
      <c r="I342" s="97"/>
      <c r="J342" s="97"/>
      <c r="K342" s="97"/>
    </row>
    <row r="343" spans="1:11" s="94" customFormat="1" x14ac:dyDescent="0.35">
      <c r="A343" s="11"/>
      <c r="B343" s="11"/>
      <c r="C343" s="11"/>
      <c r="D343" s="11"/>
      <c r="E343" s="96"/>
      <c r="F343" s="97"/>
      <c r="G343" s="96"/>
      <c r="H343" s="96"/>
      <c r="I343" s="97"/>
      <c r="J343" s="97"/>
      <c r="K343" s="97"/>
    </row>
    <row r="344" spans="1:11" s="94" customFormat="1" x14ac:dyDescent="0.35">
      <c r="A344" s="11"/>
      <c r="B344" s="11"/>
      <c r="C344" s="11"/>
      <c r="D344" s="11"/>
      <c r="E344" s="96"/>
      <c r="F344" s="97"/>
      <c r="G344" s="96"/>
      <c r="H344" s="96"/>
      <c r="I344" s="97"/>
      <c r="J344" s="97"/>
      <c r="K344" s="97"/>
    </row>
    <row r="345" spans="1:11" s="94" customFormat="1" x14ac:dyDescent="0.35">
      <c r="A345" s="11"/>
      <c r="B345" s="11"/>
      <c r="C345" s="11"/>
      <c r="D345" s="11"/>
      <c r="E345" s="96"/>
      <c r="F345" s="97"/>
      <c r="G345" s="96"/>
      <c r="H345" s="96"/>
      <c r="I345" s="97"/>
      <c r="J345" s="97"/>
      <c r="K345" s="97"/>
    </row>
    <row r="346" spans="1:11" s="94" customFormat="1" x14ac:dyDescent="0.35">
      <c r="A346" s="11"/>
      <c r="B346" s="11"/>
      <c r="C346" s="11"/>
      <c r="D346" s="11"/>
      <c r="E346" s="96"/>
      <c r="F346" s="97"/>
      <c r="G346" s="96"/>
      <c r="H346" s="96"/>
      <c r="I346" s="97"/>
      <c r="J346" s="97"/>
      <c r="K346" s="97"/>
    </row>
    <row r="347" spans="1:11" s="94" customFormat="1" x14ac:dyDescent="0.35">
      <c r="A347" s="11"/>
      <c r="B347" s="11"/>
      <c r="C347" s="11"/>
      <c r="D347" s="11"/>
      <c r="E347" s="96"/>
      <c r="F347" s="97"/>
      <c r="G347" s="96"/>
      <c r="H347" s="96"/>
      <c r="I347" s="97"/>
      <c r="J347" s="97"/>
      <c r="K347" s="97"/>
    </row>
    <row r="348" spans="1:11" s="94" customFormat="1" x14ac:dyDescent="0.35">
      <c r="A348" s="11"/>
      <c r="B348" s="11"/>
      <c r="C348" s="11"/>
      <c r="D348" s="11"/>
      <c r="E348" s="96"/>
      <c r="F348" s="97"/>
      <c r="G348" s="96"/>
      <c r="H348" s="96"/>
      <c r="I348" s="97"/>
      <c r="J348" s="97"/>
      <c r="K348" s="97"/>
    </row>
    <row r="349" spans="1:11" s="94" customFormat="1" x14ac:dyDescent="0.35">
      <c r="A349" s="11"/>
      <c r="B349" s="11"/>
      <c r="C349" s="11"/>
      <c r="D349" s="11"/>
      <c r="E349" s="96"/>
      <c r="F349" s="97"/>
      <c r="G349" s="96"/>
      <c r="H349" s="96"/>
      <c r="I349" s="97"/>
      <c r="J349" s="97"/>
      <c r="K349" s="97"/>
    </row>
    <row r="350" spans="1:11" s="94" customFormat="1" x14ac:dyDescent="0.35">
      <c r="A350" s="11"/>
      <c r="B350" s="11"/>
      <c r="C350" s="11"/>
      <c r="D350" s="11"/>
      <c r="E350" s="96"/>
      <c r="F350" s="97"/>
      <c r="G350" s="96"/>
      <c r="H350" s="96"/>
      <c r="I350" s="97"/>
      <c r="J350" s="97"/>
      <c r="K350" s="97"/>
    </row>
    <row r="351" spans="1:11" s="94" customFormat="1" x14ac:dyDescent="0.35">
      <c r="A351" s="11"/>
      <c r="B351" s="11"/>
      <c r="C351" s="11"/>
      <c r="D351" s="11"/>
      <c r="E351" s="96"/>
      <c r="F351" s="97"/>
      <c r="G351" s="96"/>
      <c r="H351" s="96"/>
      <c r="I351" s="97"/>
      <c r="J351" s="97"/>
      <c r="K351" s="97"/>
    </row>
    <row r="352" spans="1:11" s="94" customFormat="1" x14ac:dyDescent="0.35">
      <c r="A352" s="11"/>
      <c r="B352" s="11"/>
      <c r="C352" s="11"/>
      <c r="D352" s="11"/>
      <c r="E352" s="96"/>
      <c r="F352" s="97"/>
      <c r="G352" s="96"/>
      <c r="H352" s="96"/>
      <c r="I352" s="97"/>
      <c r="J352" s="97"/>
      <c r="K352" s="97"/>
    </row>
    <row r="353" spans="1:11" s="94" customFormat="1" x14ac:dyDescent="0.35">
      <c r="A353" s="11"/>
      <c r="B353" s="11"/>
      <c r="C353" s="11"/>
      <c r="D353" s="11"/>
      <c r="E353" s="96"/>
      <c r="F353" s="97"/>
      <c r="G353" s="96"/>
      <c r="H353" s="96"/>
      <c r="I353" s="97"/>
      <c r="J353" s="97"/>
      <c r="K353" s="97"/>
    </row>
    <row r="354" spans="1:11" s="94" customFormat="1" x14ac:dyDescent="0.35">
      <c r="A354" s="11"/>
      <c r="B354" s="11"/>
      <c r="C354" s="11"/>
      <c r="D354" s="11"/>
      <c r="E354" s="96"/>
      <c r="F354" s="97"/>
      <c r="G354" s="96"/>
      <c r="H354" s="96"/>
      <c r="I354" s="97"/>
      <c r="J354" s="97"/>
      <c r="K354" s="97"/>
    </row>
    <row r="355" spans="1:11" s="94" customFormat="1" x14ac:dyDescent="0.35">
      <c r="A355" s="11"/>
      <c r="B355" s="11"/>
      <c r="C355" s="11"/>
      <c r="D355" s="11"/>
      <c r="E355" s="96"/>
      <c r="F355" s="97"/>
      <c r="G355" s="96"/>
      <c r="H355" s="96"/>
      <c r="I355" s="97"/>
      <c r="J355" s="97"/>
      <c r="K355" s="97"/>
    </row>
    <row r="356" spans="1:11" s="94" customFormat="1" x14ac:dyDescent="0.35">
      <c r="A356" s="11"/>
      <c r="B356" s="11"/>
      <c r="C356" s="11"/>
      <c r="D356" s="11"/>
      <c r="E356" s="96"/>
      <c r="F356" s="97"/>
      <c r="G356" s="96"/>
      <c r="H356" s="96"/>
      <c r="I356" s="97"/>
      <c r="J356" s="97"/>
      <c r="K356" s="97"/>
    </row>
    <row r="357" spans="1:11" s="94" customFormat="1" x14ac:dyDescent="0.35">
      <c r="A357" s="11"/>
      <c r="B357" s="11"/>
      <c r="C357" s="11"/>
      <c r="D357" s="11"/>
      <c r="E357" s="96"/>
      <c r="F357" s="97"/>
      <c r="G357" s="96"/>
      <c r="H357" s="96"/>
      <c r="I357" s="97"/>
      <c r="J357" s="97"/>
      <c r="K357" s="97"/>
    </row>
    <row r="358" spans="1:11" s="94" customFormat="1" x14ac:dyDescent="0.35">
      <c r="A358" s="11"/>
      <c r="B358" s="11"/>
      <c r="C358" s="11"/>
      <c r="D358" s="11"/>
      <c r="E358" s="96"/>
      <c r="F358" s="97"/>
      <c r="G358" s="96"/>
      <c r="H358" s="96"/>
      <c r="I358" s="97"/>
      <c r="J358" s="97"/>
      <c r="K358" s="97"/>
    </row>
    <row r="359" spans="1:11" s="94" customFormat="1" x14ac:dyDescent="0.35">
      <c r="A359" s="11"/>
      <c r="B359" s="11"/>
      <c r="C359" s="11"/>
      <c r="D359" s="11"/>
      <c r="E359" s="96"/>
      <c r="F359" s="97"/>
      <c r="G359" s="96"/>
      <c r="H359" s="96"/>
      <c r="I359" s="97"/>
      <c r="J359" s="97"/>
      <c r="K359" s="97"/>
    </row>
    <row r="360" spans="1:11" s="94" customFormat="1" x14ac:dyDescent="0.35">
      <c r="A360" s="11"/>
      <c r="B360" s="11"/>
      <c r="C360" s="11"/>
      <c r="D360" s="11"/>
      <c r="E360" s="96"/>
      <c r="F360" s="97"/>
      <c r="G360" s="96"/>
      <c r="H360" s="96"/>
      <c r="I360" s="97"/>
      <c r="J360" s="97"/>
      <c r="K360" s="97"/>
    </row>
    <row r="361" spans="1:11" s="94" customFormat="1" x14ac:dyDescent="0.35">
      <c r="A361" s="11"/>
      <c r="B361" s="11"/>
      <c r="C361" s="11"/>
      <c r="D361" s="11"/>
      <c r="E361" s="96"/>
      <c r="F361" s="97"/>
      <c r="G361" s="96"/>
      <c r="H361" s="96"/>
      <c r="I361" s="97"/>
      <c r="J361" s="97"/>
      <c r="K361" s="97"/>
    </row>
    <row r="362" spans="1:11" s="94" customFormat="1" x14ac:dyDescent="0.35">
      <c r="A362" s="11"/>
      <c r="B362" s="11"/>
      <c r="C362" s="11"/>
      <c r="D362" s="11"/>
      <c r="E362" s="96"/>
      <c r="F362" s="97"/>
      <c r="G362" s="96"/>
      <c r="H362" s="96"/>
      <c r="I362" s="97"/>
      <c r="J362" s="97"/>
      <c r="K362" s="97"/>
    </row>
    <row r="363" spans="1:11" s="94" customFormat="1" x14ac:dyDescent="0.35">
      <c r="A363" s="11"/>
      <c r="B363" s="11"/>
      <c r="C363" s="11"/>
      <c r="D363" s="11"/>
      <c r="E363" s="96"/>
      <c r="F363" s="97"/>
      <c r="G363" s="96"/>
      <c r="H363" s="96"/>
      <c r="I363" s="97"/>
      <c r="J363" s="97"/>
      <c r="K363" s="97"/>
    </row>
    <row r="364" spans="1:11" s="94" customFormat="1" x14ac:dyDescent="0.35">
      <c r="A364" s="11"/>
      <c r="B364" s="11"/>
      <c r="C364" s="11"/>
      <c r="D364" s="11"/>
      <c r="E364" s="96"/>
      <c r="F364" s="97"/>
      <c r="G364" s="96"/>
      <c r="H364" s="96"/>
      <c r="I364" s="97"/>
      <c r="J364" s="97"/>
      <c r="K364" s="97"/>
    </row>
    <row r="365" spans="1:11" s="94" customFormat="1" x14ac:dyDescent="0.35">
      <c r="A365" s="11"/>
      <c r="B365" s="11"/>
      <c r="C365" s="11"/>
      <c r="D365" s="11"/>
      <c r="E365" s="96"/>
      <c r="F365" s="97"/>
      <c r="G365" s="96"/>
      <c r="H365" s="96"/>
      <c r="I365" s="97"/>
      <c r="J365" s="97"/>
      <c r="K365" s="97"/>
    </row>
    <row r="366" spans="1:11" s="94" customFormat="1" x14ac:dyDescent="0.35">
      <c r="A366" s="11"/>
      <c r="B366" s="11"/>
      <c r="C366" s="11"/>
      <c r="D366" s="11"/>
      <c r="E366" s="96"/>
      <c r="F366" s="97"/>
      <c r="G366" s="96"/>
      <c r="H366" s="96"/>
      <c r="I366" s="97"/>
      <c r="J366" s="97"/>
      <c r="K366" s="97"/>
    </row>
    <row r="367" spans="1:11" s="94" customFormat="1" x14ac:dyDescent="0.35">
      <c r="A367" s="11"/>
      <c r="B367" s="11"/>
      <c r="C367" s="11"/>
      <c r="D367" s="11"/>
      <c r="E367" s="96"/>
      <c r="F367" s="97"/>
      <c r="G367" s="96"/>
      <c r="H367" s="96"/>
      <c r="I367" s="97"/>
      <c r="J367" s="97"/>
      <c r="K367" s="97"/>
    </row>
    <row r="368" spans="1:11" s="94" customFormat="1" x14ac:dyDescent="0.35">
      <c r="A368" s="11"/>
      <c r="B368" s="11"/>
      <c r="C368" s="11"/>
      <c r="D368" s="11"/>
      <c r="E368" s="96"/>
      <c r="F368" s="97"/>
      <c r="G368" s="96"/>
      <c r="H368" s="96"/>
      <c r="I368" s="97"/>
      <c r="J368" s="97"/>
      <c r="K368" s="97"/>
    </row>
    <row r="369" spans="1:11" s="94" customFormat="1" x14ac:dyDescent="0.35">
      <c r="A369" s="11"/>
      <c r="B369" s="11"/>
      <c r="C369" s="11"/>
      <c r="D369" s="11"/>
      <c r="E369" s="96"/>
      <c r="F369" s="97"/>
      <c r="G369" s="96"/>
      <c r="H369" s="96"/>
      <c r="I369" s="97"/>
      <c r="J369" s="97"/>
      <c r="K369" s="97"/>
    </row>
    <row r="370" spans="1:11" s="94" customFormat="1" x14ac:dyDescent="0.35">
      <c r="A370" s="11"/>
      <c r="B370" s="11"/>
      <c r="C370" s="11"/>
      <c r="D370" s="11"/>
      <c r="E370" s="96"/>
      <c r="F370" s="97"/>
      <c r="G370" s="96"/>
      <c r="H370" s="96"/>
      <c r="I370" s="97"/>
      <c r="J370" s="97"/>
      <c r="K370" s="97"/>
    </row>
    <row r="371" spans="1:11" s="94" customFormat="1" x14ac:dyDescent="0.35">
      <c r="A371" s="11"/>
      <c r="B371" s="11"/>
      <c r="C371" s="11"/>
      <c r="D371" s="11"/>
      <c r="E371" s="96"/>
      <c r="F371" s="97"/>
      <c r="G371" s="96"/>
      <c r="H371" s="96"/>
      <c r="I371" s="97"/>
      <c r="J371" s="97"/>
      <c r="K371" s="97"/>
    </row>
    <row r="372" spans="1:11" s="94" customFormat="1" x14ac:dyDescent="0.35">
      <c r="A372" s="11"/>
      <c r="B372" s="11"/>
      <c r="C372" s="11"/>
      <c r="D372" s="11"/>
      <c r="E372" s="96"/>
      <c r="F372" s="97"/>
      <c r="G372" s="96"/>
      <c r="H372" s="96"/>
      <c r="I372" s="97"/>
      <c r="J372" s="97"/>
      <c r="K372" s="97"/>
    </row>
    <row r="373" spans="1:11" s="94" customFormat="1" x14ac:dyDescent="0.35">
      <c r="A373" s="11"/>
      <c r="B373" s="11"/>
      <c r="C373" s="11"/>
      <c r="D373" s="11"/>
      <c r="E373" s="96"/>
      <c r="F373" s="97"/>
      <c r="G373" s="96"/>
      <c r="H373" s="96"/>
      <c r="I373" s="97"/>
      <c r="J373" s="97"/>
      <c r="K373" s="97"/>
    </row>
    <row r="374" spans="1:11" s="94" customFormat="1" x14ac:dyDescent="0.35">
      <c r="A374" s="11"/>
      <c r="B374" s="11"/>
      <c r="C374" s="11"/>
      <c r="D374" s="11"/>
      <c r="E374" s="96"/>
      <c r="F374" s="97"/>
      <c r="G374" s="96"/>
      <c r="H374" s="96"/>
      <c r="I374" s="97"/>
      <c r="J374" s="97"/>
      <c r="K374" s="97"/>
    </row>
    <row r="375" spans="1:11" s="94" customFormat="1" x14ac:dyDescent="0.35">
      <c r="A375" s="11"/>
      <c r="B375" s="11"/>
      <c r="C375" s="11"/>
      <c r="D375" s="11"/>
      <c r="E375" s="96"/>
      <c r="F375" s="97"/>
      <c r="G375" s="96"/>
      <c r="H375" s="96"/>
      <c r="I375" s="97"/>
      <c r="J375" s="97"/>
      <c r="K375" s="97"/>
    </row>
    <row r="376" spans="1:11" s="94" customFormat="1" x14ac:dyDescent="0.35">
      <c r="A376" s="11"/>
      <c r="B376" s="11"/>
      <c r="C376" s="11"/>
      <c r="D376" s="11"/>
      <c r="E376" s="96"/>
      <c r="F376" s="97"/>
      <c r="G376" s="96"/>
      <c r="H376" s="96"/>
      <c r="I376" s="97"/>
      <c r="J376" s="97"/>
      <c r="K376" s="97"/>
    </row>
    <row r="377" spans="1:11" s="94" customFormat="1" x14ac:dyDescent="0.35">
      <c r="A377" s="11"/>
      <c r="B377" s="11"/>
      <c r="C377" s="11"/>
      <c r="D377" s="11"/>
      <c r="E377" s="96"/>
      <c r="F377" s="97"/>
      <c r="G377" s="96"/>
      <c r="H377" s="96"/>
      <c r="I377" s="97"/>
      <c r="J377" s="97"/>
      <c r="K377" s="97"/>
    </row>
    <row r="378" spans="1:11" s="94" customFormat="1" x14ac:dyDescent="0.35">
      <c r="A378" s="11"/>
      <c r="B378" s="11"/>
      <c r="C378" s="11"/>
      <c r="D378" s="11"/>
      <c r="E378" s="96"/>
      <c r="F378" s="97"/>
      <c r="G378" s="96"/>
      <c r="H378" s="96"/>
      <c r="I378" s="97"/>
      <c r="J378" s="97"/>
      <c r="K378" s="97"/>
    </row>
    <row r="379" spans="1:11" s="94" customFormat="1" x14ac:dyDescent="0.35">
      <c r="A379" s="11"/>
      <c r="B379" s="11"/>
      <c r="C379" s="11"/>
      <c r="D379" s="11"/>
      <c r="E379" s="96"/>
      <c r="F379" s="97"/>
      <c r="G379" s="96"/>
      <c r="H379" s="96"/>
      <c r="I379" s="97"/>
      <c r="J379" s="97"/>
      <c r="K379" s="97"/>
    </row>
    <row r="380" spans="1:11" s="94" customFormat="1" x14ac:dyDescent="0.35">
      <c r="A380" s="11"/>
      <c r="B380" s="11"/>
      <c r="C380" s="11"/>
      <c r="D380" s="11"/>
      <c r="E380" s="96"/>
      <c r="F380" s="97"/>
      <c r="G380" s="96"/>
      <c r="H380" s="96"/>
      <c r="I380" s="97"/>
      <c r="J380" s="97"/>
      <c r="K380" s="97"/>
    </row>
    <row r="381" spans="1:11" s="94" customFormat="1" x14ac:dyDescent="0.35">
      <c r="A381" s="11"/>
      <c r="B381" s="11"/>
      <c r="C381" s="11"/>
      <c r="D381" s="11"/>
      <c r="E381" s="96"/>
      <c r="F381" s="97"/>
      <c r="G381" s="96"/>
      <c r="H381" s="96"/>
      <c r="I381" s="97"/>
      <c r="J381" s="97"/>
      <c r="K381" s="97"/>
    </row>
    <row r="382" spans="1:11" s="94" customFormat="1" x14ac:dyDescent="0.35">
      <c r="A382" s="11"/>
      <c r="B382" s="11"/>
      <c r="C382" s="11"/>
      <c r="D382" s="11"/>
      <c r="E382" s="96"/>
      <c r="F382" s="97"/>
      <c r="G382" s="96"/>
      <c r="H382" s="96"/>
      <c r="I382" s="97"/>
      <c r="J382" s="97"/>
      <c r="K382" s="97"/>
    </row>
    <row r="383" spans="1:11" s="94" customFormat="1" x14ac:dyDescent="0.35">
      <c r="A383" s="11"/>
      <c r="B383" s="11"/>
      <c r="C383" s="11"/>
      <c r="D383" s="11"/>
      <c r="E383" s="96"/>
      <c r="F383" s="97"/>
      <c r="G383" s="96"/>
      <c r="H383" s="96"/>
      <c r="I383" s="97"/>
      <c r="J383" s="97"/>
      <c r="K383" s="97"/>
    </row>
    <row r="384" spans="1:11" s="94" customFormat="1" x14ac:dyDescent="0.35">
      <c r="A384" s="11"/>
      <c r="B384" s="11"/>
      <c r="C384" s="11"/>
      <c r="D384" s="11"/>
      <c r="E384" s="96"/>
      <c r="F384" s="97"/>
      <c r="G384" s="96"/>
      <c r="H384" s="96"/>
      <c r="I384" s="97"/>
      <c r="J384" s="97"/>
      <c r="K384" s="97"/>
    </row>
    <row r="385" spans="1:11" s="94" customFormat="1" x14ac:dyDescent="0.35">
      <c r="A385" s="11"/>
      <c r="B385" s="11"/>
      <c r="C385" s="11"/>
      <c r="D385" s="11"/>
      <c r="E385" s="96"/>
      <c r="F385" s="97"/>
      <c r="G385" s="96"/>
      <c r="H385" s="96"/>
      <c r="I385" s="97"/>
      <c r="J385" s="97"/>
      <c r="K385" s="97"/>
    </row>
    <row r="386" spans="1:11" s="94" customFormat="1" x14ac:dyDescent="0.35">
      <c r="A386" s="11"/>
      <c r="B386" s="11"/>
      <c r="C386" s="11"/>
      <c r="D386" s="11"/>
      <c r="E386" s="96"/>
      <c r="F386" s="97"/>
      <c r="G386" s="96"/>
      <c r="H386" s="96"/>
      <c r="I386" s="97"/>
      <c r="J386" s="97"/>
      <c r="K386" s="97"/>
    </row>
    <row r="387" spans="1:11" s="94" customFormat="1" x14ac:dyDescent="0.35">
      <c r="A387" s="11"/>
      <c r="B387" s="11"/>
      <c r="C387" s="11"/>
      <c r="D387" s="11"/>
      <c r="E387" s="96"/>
      <c r="F387" s="97"/>
      <c r="G387" s="96"/>
      <c r="H387" s="96"/>
      <c r="I387" s="97"/>
      <c r="J387" s="97"/>
      <c r="K387" s="97"/>
    </row>
    <row r="388" spans="1:11" s="94" customFormat="1" x14ac:dyDescent="0.35">
      <c r="A388" s="11"/>
      <c r="B388" s="11"/>
      <c r="C388" s="11"/>
      <c r="D388" s="11"/>
      <c r="E388" s="96"/>
      <c r="F388" s="97"/>
      <c r="G388" s="96"/>
      <c r="H388" s="96"/>
      <c r="I388" s="97"/>
      <c r="J388" s="97"/>
      <c r="K388" s="97"/>
    </row>
    <row r="389" spans="1:11" s="94" customFormat="1" x14ac:dyDescent="0.35">
      <c r="A389" s="11"/>
      <c r="B389" s="11"/>
      <c r="C389" s="11"/>
      <c r="D389" s="11"/>
      <c r="E389" s="96"/>
      <c r="F389" s="97"/>
      <c r="G389" s="96"/>
      <c r="H389" s="96"/>
      <c r="I389" s="97"/>
      <c r="J389" s="97"/>
      <c r="K389" s="97"/>
    </row>
    <row r="390" spans="1:11" s="94" customFormat="1" x14ac:dyDescent="0.35">
      <c r="A390" s="11"/>
      <c r="B390" s="11"/>
      <c r="C390" s="11"/>
      <c r="D390" s="11"/>
      <c r="E390" s="96"/>
      <c r="F390" s="97"/>
      <c r="G390" s="96"/>
      <c r="H390" s="96"/>
      <c r="I390" s="97"/>
      <c r="J390" s="97"/>
      <c r="K390" s="97"/>
    </row>
    <row r="391" spans="1:11" s="94" customFormat="1" x14ac:dyDescent="0.35">
      <c r="A391" s="11"/>
      <c r="B391" s="11"/>
      <c r="C391" s="11"/>
      <c r="D391" s="11"/>
      <c r="E391" s="96"/>
      <c r="F391" s="97"/>
      <c r="G391" s="96"/>
      <c r="H391" s="96"/>
      <c r="I391" s="97"/>
      <c r="J391" s="97"/>
      <c r="K391" s="97"/>
    </row>
    <row r="392" spans="1:11" s="94" customFormat="1" x14ac:dyDescent="0.35">
      <c r="A392" s="11"/>
      <c r="B392" s="11"/>
      <c r="C392" s="11"/>
      <c r="D392" s="11"/>
      <c r="E392" s="96"/>
      <c r="F392" s="97"/>
      <c r="G392" s="96"/>
      <c r="H392" s="96"/>
      <c r="I392" s="97"/>
      <c r="J392" s="97"/>
      <c r="K392" s="97"/>
    </row>
    <row r="393" spans="1:11" s="94" customFormat="1" x14ac:dyDescent="0.35">
      <c r="A393" s="11"/>
      <c r="B393" s="11"/>
      <c r="C393" s="11"/>
      <c r="D393" s="11"/>
      <c r="E393" s="96"/>
      <c r="F393" s="97"/>
      <c r="G393" s="96"/>
      <c r="H393" s="96"/>
      <c r="I393" s="97"/>
      <c r="J393" s="97"/>
      <c r="K393" s="97"/>
    </row>
    <row r="394" spans="1:11" s="94" customFormat="1" x14ac:dyDescent="0.35">
      <c r="A394" s="11"/>
      <c r="B394" s="11"/>
      <c r="C394" s="11"/>
      <c r="D394" s="11"/>
      <c r="E394" s="96"/>
      <c r="F394" s="97"/>
      <c r="G394" s="96"/>
      <c r="H394" s="96"/>
      <c r="I394" s="97"/>
      <c r="J394" s="97"/>
      <c r="K394" s="97"/>
    </row>
    <row r="395" spans="1:11" s="94" customFormat="1" x14ac:dyDescent="0.35">
      <c r="A395" s="11"/>
      <c r="B395" s="11"/>
      <c r="C395" s="11"/>
      <c r="D395" s="11"/>
      <c r="E395" s="96"/>
      <c r="F395" s="97"/>
      <c r="G395" s="96"/>
      <c r="H395" s="96"/>
      <c r="I395" s="97"/>
      <c r="J395" s="97"/>
      <c r="K395" s="97"/>
    </row>
    <row r="396" spans="1:11" s="94" customFormat="1" x14ac:dyDescent="0.35">
      <c r="A396" s="11"/>
      <c r="B396" s="11"/>
      <c r="C396" s="11"/>
      <c r="D396" s="11"/>
      <c r="E396" s="96"/>
      <c r="F396" s="97"/>
      <c r="G396" s="96"/>
      <c r="H396" s="96"/>
      <c r="I396" s="97"/>
      <c r="J396" s="97"/>
      <c r="K396" s="97"/>
    </row>
    <row r="397" spans="1:11" s="94" customFormat="1" x14ac:dyDescent="0.35">
      <c r="A397" s="11"/>
      <c r="B397" s="11"/>
      <c r="C397" s="11"/>
      <c r="D397" s="11"/>
      <c r="E397" s="96"/>
      <c r="F397" s="97"/>
      <c r="G397" s="96"/>
      <c r="H397" s="96"/>
      <c r="I397" s="97"/>
      <c r="J397" s="97"/>
      <c r="K397" s="97"/>
    </row>
    <row r="398" spans="1:11" s="94" customFormat="1" x14ac:dyDescent="0.35">
      <c r="A398" s="11"/>
      <c r="B398" s="11"/>
      <c r="C398" s="11"/>
      <c r="D398" s="11"/>
      <c r="E398" s="96"/>
      <c r="F398" s="97"/>
      <c r="G398" s="96"/>
      <c r="H398" s="96"/>
      <c r="I398" s="97"/>
      <c r="J398" s="97"/>
      <c r="K398" s="97"/>
    </row>
    <row r="399" spans="1:11" s="94" customFormat="1" x14ac:dyDescent="0.35">
      <c r="A399" s="11"/>
      <c r="B399" s="11"/>
      <c r="C399" s="11"/>
      <c r="D399" s="11"/>
      <c r="E399" s="96"/>
      <c r="F399" s="97"/>
      <c r="G399" s="96"/>
      <c r="H399" s="96"/>
      <c r="I399" s="97"/>
      <c r="J399" s="97"/>
      <c r="K399" s="97"/>
    </row>
    <row r="400" spans="1:11" s="94" customFormat="1" x14ac:dyDescent="0.35">
      <c r="A400" s="11"/>
      <c r="B400" s="11"/>
      <c r="C400" s="11"/>
      <c r="D400" s="11"/>
      <c r="E400" s="96"/>
      <c r="F400" s="97"/>
      <c r="G400" s="96"/>
      <c r="H400" s="96"/>
      <c r="I400" s="97"/>
      <c r="J400" s="97"/>
      <c r="K400" s="97"/>
    </row>
    <row r="401" spans="1:11" s="94" customFormat="1" x14ac:dyDescent="0.35">
      <c r="A401" s="11"/>
      <c r="B401" s="11"/>
      <c r="C401" s="11"/>
      <c r="D401" s="11"/>
      <c r="E401" s="96"/>
      <c r="F401" s="97"/>
      <c r="G401" s="96"/>
      <c r="H401" s="96"/>
      <c r="I401" s="97"/>
      <c r="J401" s="97"/>
      <c r="K401" s="97"/>
    </row>
    <row r="402" spans="1:11" s="94" customFormat="1" x14ac:dyDescent="0.35">
      <c r="A402" s="11"/>
      <c r="B402" s="11"/>
      <c r="C402" s="11"/>
      <c r="D402" s="11"/>
      <c r="E402" s="96"/>
      <c r="F402" s="97"/>
      <c r="G402" s="96"/>
      <c r="H402" s="96"/>
      <c r="I402" s="97"/>
      <c r="J402" s="97"/>
      <c r="K402" s="97"/>
    </row>
    <row r="403" spans="1:11" s="94" customFormat="1" x14ac:dyDescent="0.35">
      <c r="A403" s="11"/>
      <c r="B403" s="11"/>
      <c r="C403" s="11"/>
      <c r="D403" s="11"/>
      <c r="E403" s="96"/>
      <c r="F403" s="97"/>
      <c r="G403" s="96"/>
      <c r="H403" s="96"/>
      <c r="I403" s="97"/>
      <c r="J403" s="97"/>
      <c r="K403" s="97"/>
    </row>
    <row r="404" spans="1:11" s="94" customFormat="1" x14ac:dyDescent="0.35">
      <c r="A404" s="11"/>
      <c r="B404" s="11"/>
      <c r="C404" s="11"/>
      <c r="D404" s="11"/>
      <c r="E404" s="96"/>
      <c r="F404" s="97"/>
      <c r="G404" s="96"/>
      <c r="H404" s="96"/>
      <c r="I404" s="97"/>
      <c r="J404" s="97"/>
      <c r="K404" s="97"/>
    </row>
    <row r="405" spans="1:11" s="94" customFormat="1" x14ac:dyDescent="0.35">
      <c r="A405" s="11"/>
      <c r="B405" s="11"/>
      <c r="C405" s="11"/>
      <c r="D405" s="11"/>
      <c r="E405" s="96"/>
      <c r="F405" s="97"/>
      <c r="G405" s="96"/>
      <c r="H405" s="96"/>
      <c r="I405" s="97"/>
      <c r="J405" s="97"/>
      <c r="K405" s="97"/>
    </row>
    <row r="406" spans="1:11" s="94" customFormat="1" x14ac:dyDescent="0.35">
      <c r="A406" s="11"/>
      <c r="B406" s="11"/>
      <c r="C406" s="11"/>
      <c r="D406" s="11"/>
      <c r="E406" s="96"/>
      <c r="F406" s="97"/>
      <c r="G406" s="96"/>
      <c r="H406" s="96"/>
      <c r="I406" s="97"/>
      <c r="J406" s="97"/>
      <c r="K406" s="97"/>
    </row>
    <row r="407" spans="1:11" s="94" customFormat="1" x14ac:dyDescent="0.35">
      <c r="A407" s="11"/>
      <c r="B407" s="11"/>
      <c r="C407" s="11"/>
      <c r="D407" s="11"/>
      <c r="E407" s="96"/>
      <c r="F407" s="97"/>
      <c r="G407" s="96"/>
      <c r="H407" s="96"/>
      <c r="I407" s="97"/>
      <c r="J407" s="97"/>
      <c r="K407" s="97"/>
    </row>
    <row r="408" spans="1:11" s="94" customFormat="1" x14ac:dyDescent="0.35">
      <c r="A408" s="11"/>
      <c r="B408" s="11"/>
      <c r="C408" s="11"/>
      <c r="D408" s="11"/>
      <c r="E408" s="96"/>
      <c r="F408" s="97"/>
      <c r="G408" s="96"/>
      <c r="H408" s="96"/>
      <c r="I408" s="97"/>
      <c r="J408" s="97"/>
      <c r="K408" s="97"/>
    </row>
    <row r="409" spans="1:11" s="94" customFormat="1" x14ac:dyDescent="0.35">
      <c r="A409" s="11"/>
      <c r="B409" s="11"/>
      <c r="C409" s="11"/>
      <c r="D409" s="11"/>
      <c r="E409" s="96"/>
      <c r="F409" s="97"/>
      <c r="G409" s="96"/>
      <c r="H409" s="96"/>
      <c r="I409" s="97"/>
      <c r="J409" s="97"/>
      <c r="K409" s="97"/>
    </row>
    <row r="410" spans="1:11" s="94" customFormat="1" x14ac:dyDescent="0.35">
      <c r="A410" s="11"/>
      <c r="B410" s="11"/>
      <c r="C410" s="11"/>
      <c r="D410" s="11"/>
      <c r="E410" s="96"/>
      <c r="F410" s="97"/>
      <c r="G410" s="96"/>
      <c r="H410" s="96"/>
      <c r="I410" s="97"/>
      <c r="J410" s="97"/>
      <c r="K410" s="97"/>
    </row>
    <row r="411" spans="1:11" s="94" customFormat="1" x14ac:dyDescent="0.35">
      <c r="A411" s="11"/>
      <c r="B411" s="11"/>
      <c r="C411" s="11"/>
      <c r="D411" s="11"/>
      <c r="E411" s="96"/>
      <c r="F411" s="97"/>
      <c r="G411" s="96"/>
      <c r="H411" s="96"/>
      <c r="I411" s="97"/>
      <c r="J411" s="97"/>
      <c r="K411" s="97"/>
    </row>
    <row r="412" spans="1:11" s="94" customFormat="1" x14ac:dyDescent="0.35">
      <c r="A412" s="11"/>
      <c r="B412" s="11"/>
      <c r="C412" s="11"/>
      <c r="D412" s="11"/>
      <c r="E412" s="96"/>
      <c r="F412" s="97"/>
      <c r="G412" s="96"/>
      <c r="H412" s="96"/>
      <c r="I412" s="97"/>
      <c r="J412" s="97"/>
      <c r="K412" s="97"/>
    </row>
    <row r="413" spans="1:11" s="94" customFormat="1" x14ac:dyDescent="0.35">
      <c r="A413" s="11"/>
      <c r="B413" s="11"/>
      <c r="C413" s="11"/>
      <c r="D413" s="11"/>
      <c r="E413" s="96"/>
      <c r="F413" s="97"/>
      <c r="G413" s="96"/>
      <c r="H413" s="96"/>
      <c r="I413" s="97"/>
      <c r="J413" s="97"/>
      <c r="K413" s="97"/>
    </row>
    <row r="414" spans="1:11" s="94" customFormat="1" x14ac:dyDescent="0.35">
      <c r="A414" s="11"/>
      <c r="B414" s="11"/>
      <c r="C414" s="11"/>
      <c r="D414" s="11"/>
      <c r="E414" s="96"/>
      <c r="F414" s="97"/>
      <c r="G414" s="96"/>
      <c r="H414" s="96"/>
      <c r="I414" s="97"/>
      <c r="J414" s="97"/>
      <c r="K414" s="97"/>
    </row>
    <row r="415" spans="1:11" s="94" customFormat="1" x14ac:dyDescent="0.35">
      <c r="A415" s="11"/>
      <c r="B415" s="11"/>
      <c r="C415" s="11"/>
      <c r="D415" s="11"/>
      <c r="E415" s="96"/>
      <c r="F415" s="97"/>
      <c r="G415" s="96"/>
      <c r="H415" s="96"/>
      <c r="I415" s="97"/>
      <c r="J415" s="97"/>
      <c r="K415" s="97"/>
    </row>
    <row r="416" spans="1:11" s="94" customFormat="1" x14ac:dyDescent="0.35">
      <c r="A416" s="11"/>
      <c r="B416" s="11"/>
      <c r="C416" s="11"/>
      <c r="D416" s="11"/>
      <c r="E416" s="96"/>
      <c r="F416" s="97"/>
      <c r="G416" s="96"/>
      <c r="H416" s="96"/>
      <c r="I416" s="97"/>
      <c r="J416" s="97"/>
      <c r="K416" s="97"/>
    </row>
    <row r="417" spans="1:11" s="94" customFormat="1" x14ac:dyDescent="0.35">
      <c r="A417" s="11"/>
      <c r="B417" s="11"/>
      <c r="C417" s="11"/>
      <c r="D417" s="11"/>
      <c r="E417" s="96"/>
      <c r="F417" s="97"/>
      <c r="G417" s="96"/>
      <c r="H417" s="96"/>
      <c r="I417" s="97"/>
      <c r="J417" s="97"/>
      <c r="K417" s="97"/>
    </row>
    <row r="418" spans="1:11" s="94" customFormat="1" x14ac:dyDescent="0.35">
      <c r="A418" s="11"/>
      <c r="B418" s="11"/>
      <c r="C418" s="11"/>
      <c r="D418" s="11"/>
      <c r="E418" s="96"/>
      <c r="F418" s="97"/>
      <c r="G418" s="96"/>
      <c r="H418" s="96"/>
      <c r="I418" s="97"/>
      <c r="J418" s="97"/>
      <c r="K418" s="97"/>
    </row>
    <row r="419" spans="1:11" s="94" customFormat="1" x14ac:dyDescent="0.35">
      <c r="A419" s="11"/>
      <c r="B419" s="11"/>
      <c r="C419" s="11"/>
      <c r="D419" s="11"/>
      <c r="E419" s="96"/>
      <c r="F419" s="97"/>
      <c r="G419" s="96"/>
      <c r="H419" s="96"/>
      <c r="I419" s="97"/>
      <c r="J419" s="97"/>
      <c r="K419" s="97"/>
    </row>
    <row r="420" spans="1:11" s="94" customFormat="1" x14ac:dyDescent="0.35">
      <c r="A420" s="11"/>
      <c r="B420" s="11"/>
      <c r="C420" s="11"/>
      <c r="D420" s="11"/>
      <c r="E420" s="96"/>
      <c r="F420" s="97"/>
      <c r="G420" s="96"/>
      <c r="H420" s="96"/>
      <c r="I420" s="97"/>
      <c r="J420" s="97"/>
      <c r="K420" s="97"/>
    </row>
    <row r="421" spans="1:11" s="94" customFormat="1" x14ac:dyDescent="0.35">
      <c r="A421" s="11"/>
      <c r="B421" s="11"/>
      <c r="C421" s="11"/>
      <c r="D421" s="11"/>
      <c r="E421" s="96"/>
      <c r="F421" s="97"/>
      <c r="G421" s="96"/>
      <c r="H421" s="96"/>
      <c r="I421" s="97"/>
      <c r="J421" s="97"/>
      <c r="K421" s="97"/>
    </row>
    <row r="422" spans="1:11" s="94" customFormat="1" x14ac:dyDescent="0.35">
      <c r="A422" s="11"/>
      <c r="B422" s="11"/>
      <c r="C422" s="11"/>
      <c r="D422" s="11"/>
      <c r="E422" s="96"/>
      <c r="F422" s="97"/>
      <c r="G422" s="96"/>
      <c r="H422" s="96"/>
      <c r="I422" s="97"/>
      <c r="J422" s="97"/>
      <c r="K422" s="97"/>
    </row>
    <row r="423" spans="1:11" s="94" customFormat="1" x14ac:dyDescent="0.35">
      <c r="A423" s="11"/>
      <c r="B423" s="11"/>
      <c r="C423" s="11"/>
      <c r="D423" s="11"/>
      <c r="E423" s="96"/>
      <c r="F423" s="97"/>
      <c r="G423" s="96"/>
      <c r="H423" s="96"/>
      <c r="I423" s="97"/>
      <c r="J423" s="97"/>
      <c r="K423" s="97"/>
    </row>
    <row r="424" spans="1:11" s="94" customFormat="1" x14ac:dyDescent="0.35">
      <c r="A424" s="11"/>
      <c r="B424" s="11"/>
      <c r="C424" s="11"/>
      <c r="D424" s="11"/>
      <c r="E424" s="96"/>
      <c r="F424" s="97"/>
      <c r="G424" s="96"/>
      <c r="H424" s="96"/>
      <c r="I424" s="97"/>
      <c r="J424" s="97"/>
      <c r="K424" s="97"/>
    </row>
    <row r="425" spans="1:11" s="94" customFormat="1" x14ac:dyDescent="0.35">
      <c r="A425" s="11"/>
      <c r="B425" s="11"/>
      <c r="C425" s="11"/>
      <c r="D425" s="11"/>
      <c r="E425" s="96"/>
      <c r="F425" s="97"/>
      <c r="G425" s="96"/>
      <c r="H425" s="96"/>
      <c r="I425" s="97"/>
      <c r="J425" s="97"/>
      <c r="K425" s="97"/>
    </row>
    <row r="426" spans="1:11" s="94" customFormat="1" x14ac:dyDescent="0.35">
      <c r="A426" s="11"/>
      <c r="B426" s="11"/>
      <c r="C426" s="11"/>
      <c r="D426" s="11"/>
      <c r="E426" s="96"/>
      <c r="F426" s="97"/>
      <c r="G426" s="96"/>
      <c r="H426" s="96"/>
      <c r="I426" s="97"/>
      <c r="J426" s="97"/>
      <c r="K426" s="97"/>
    </row>
    <row r="427" spans="1:11" s="94" customFormat="1" x14ac:dyDescent="0.35">
      <c r="A427" s="11"/>
      <c r="B427" s="11"/>
      <c r="C427" s="11"/>
      <c r="D427" s="11"/>
      <c r="E427" s="96"/>
      <c r="F427" s="97"/>
      <c r="G427" s="96"/>
      <c r="H427" s="96"/>
      <c r="I427" s="97"/>
      <c r="J427" s="97"/>
      <c r="K427" s="97"/>
    </row>
    <row r="428" spans="1:11" s="94" customFormat="1" x14ac:dyDescent="0.35">
      <c r="A428" s="11"/>
      <c r="B428" s="11"/>
      <c r="C428" s="11"/>
      <c r="D428" s="11"/>
      <c r="E428" s="96"/>
      <c r="F428" s="97"/>
      <c r="G428" s="96"/>
      <c r="H428" s="96"/>
      <c r="I428" s="97"/>
      <c r="J428" s="97"/>
      <c r="K428" s="97"/>
    </row>
    <row r="429" spans="1:11" s="94" customFormat="1" x14ac:dyDescent="0.35">
      <c r="A429" s="11"/>
      <c r="B429" s="11"/>
      <c r="C429" s="11"/>
      <c r="D429" s="11"/>
      <c r="E429" s="96"/>
      <c r="F429" s="97"/>
      <c r="G429" s="96"/>
      <c r="H429" s="96"/>
      <c r="I429" s="97"/>
      <c r="J429" s="97"/>
      <c r="K429" s="97"/>
    </row>
    <row r="430" spans="1:11" s="94" customFormat="1" x14ac:dyDescent="0.35">
      <c r="A430" s="11"/>
      <c r="B430" s="11"/>
      <c r="C430" s="11"/>
      <c r="D430" s="11"/>
      <c r="E430" s="96"/>
      <c r="F430" s="97"/>
      <c r="G430" s="96"/>
      <c r="H430" s="96"/>
      <c r="I430" s="97"/>
      <c r="J430" s="97"/>
      <c r="K430" s="97"/>
    </row>
    <row r="431" spans="1:11" s="94" customFormat="1" x14ac:dyDescent="0.35">
      <c r="A431" s="11"/>
      <c r="B431" s="11"/>
      <c r="C431" s="11"/>
      <c r="D431" s="11"/>
      <c r="E431" s="96"/>
      <c r="F431" s="97"/>
      <c r="G431" s="96"/>
      <c r="H431" s="96"/>
      <c r="I431" s="97"/>
      <c r="J431" s="97"/>
      <c r="K431" s="97"/>
    </row>
    <row r="432" spans="1:11" s="94" customFormat="1" x14ac:dyDescent="0.35">
      <c r="A432" s="11"/>
      <c r="B432" s="11"/>
      <c r="C432" s="11"/>
      <c r="D432" s="11"/>
      <c r="E432" s="96"/>
      <c r="F432" s="97"/>
      <c r="G432" s="96"/>
      <c r="H432" s="96"/>
      <c r="I432" s="97"/>
      <c r="J432" s="97"/>
      <c r="K432" s="97"/>
    </row>
    <row r="433" spans="1:11" s="94" customFormat="1" x14ac:dyDescent="0.35">
      <c r="A433" s="11"/>
      <c r="B433" s="11"/>
      <c r="C433" s="11"/>
      <c r="D433" s="11"/>
      <c r="E433" s="96"/>
      <c r="F433" s="97"/>
      <c r="G433" s="96"/>
      <c r="H433" s="96"/>
      <c r="I433" s="97"/>
      <c r="J433" s="97"/>
      <c r="K433" s="97"/>
    </row>
    <row r="434" spans="1:11" s="94" customFormat="1" x14ac:dyDescent="0.35">
      <c r="A434" s="11"/>
      <c r="B434" s="11"/>
      <c r="C434" s="11"/>
      <c r="D434" s="11"/>
      <c r="E434" s="96"/>
      <c r="F434" s="97"/>
      <c r="G434" s="96"/>
      <c r="H434" s="96"/>
      <c r="I434" s="97"/>
      <c r="J434" s="97"/>
      <c r="K434" s="97"/>
    </row>
    <row r="435" spans="1:11" s="94" customFormat="1" x14ac:dyDescent="0.35">
      <c r="A435" s="11"/>
      <c r="B435" s="11"/>
      <c r="C435" s="11"/>
      <c r="D435" s="11"/>
      <c r="E435" s="96"/>
      <c r="F435" s="97"/>
      <c r="G435" s="96"/>
      <c r="H435" s="96"/>
      <c r="I435" s="97"/>
      <c r="J435" s="97"/>
      <c r="K435" s="97"/>
    </row>
    <row r="436" spans="1:11" s="94" customFormat="1" x14ac:dyDescent="0.35">
      <c r="A436" s="11"/>
      <c r="B436" s="11"/>
      <c r="C436" s="11"/>
      <c r="D436" s="11"/>
      <c r="E436" s="96"/>
      <c r="F436" s="97"/>
      <c r="G436" s="96"/>
      <c r="H436" s="96"/>
      <c r="I436" s="97"/>
      <c r="J436" s="97"/>
      <c r="K436" s="97"/>
    </row>
    <row r="437" spans="1:11" s="94" customFormat="1" x14ac:dyDescent="0.35">
      <c r="A437" s="11"/>
      <c r="B437" s="11"/>
      <c r="C437" s="11"/>
      <c r="D437" s="11"/>
      <c r="E437" s="96"/>
      <c r="F437" s="97"/>
      <c r="G437" s="96"/>
      <c r="H437" s="96"/>
      <c r="I437" s="97"/>
      <c r="J437" s="97"/>
      <c r="K437" s="97"/>
    </row>
    <row r="438" spans="1:11" s="94" customFormat="1" x14ac:dyDescent="0.35">
      <c r="A438" s="11"/>
      <c r="B438" s="11"/>
      <c r="C438" s="11"/>
      <c r="D438" s="11"/>
      <c r="E438" s="96"/>
      <c r="F438" s="97"/>
      <c r="G438" s="96"/>
      <c r="H438" s="96"/>
      <c r="I438" s="97"/>
      <c r="J438" s="97"/>
      <c r="K438" s="97"/>
    </row>
    <row r="439" spans="1:11" s="94" customFormat="1" x14ac:dyDescent="0.35">
      <c r="A439" s="11"/>
      <c r="B439" s="11"/>
      <c r="C439" s="11"/>
      <c r="D439" s="11"/>
      <c r="E439" s="96"/>
      <c r="F439" s="97"/>
      <c r="G439" s="96"/>
      <c r="H439" s="96"/>
      <c r="I439" s="97"/>
      <c r="J439" s="97"/>
      <c r="K439" s="97"/>
    </row>
    <row r="440" spans="1:11" s="94" customFormat="1" x14ac:dyDescent="0.35">
      <c r="A440" s="11"/>
      <c r="B440" s="11"/>
      <c r="C440" s="11"/>
      <c r="D440" s="11"/>
      <c r="E440" s="96"/>
      <c r="F440" s="97"/>
      <c r="G440" s="96"/>
      <c r="H440" s="96"/>
      <c r="I440" s="97"/>
      <c r="J440" s="97"/>
      <c r="K440" s="97"/>
    </row>
    <row r="441" spans="1:11" s="94" customFormat="1" x14ac:dyDescent="0.35">
      <c r="A441" s="11"/>
      <c r="B441" s="11"/>
      <c r="C441" s="11"/>
      <c r="D441" s="11"/>
      <c r="E441" s="96"/>
      <c r="F441" s="97"/>
      <c r="G441" s="96"/>
      <c r="H441" s="96"/>
      <c r="I441" s="97"/>
      <c r="J441" s="97"/>
      <c r="K441" s="97"/>
    </row>
    <row r="442" spans="1:11" s="94" customFormat="1" x14ac:dyDescent="0.35">
      <c r="A442" s="11"/>
      <c r="B442" s="11"/>
      <c r="C442" s="11"/>
      <c r="D442" s="11"/>
      <c r="E442" s="96"/>
      <c r="F442" s="97"/>
      <c r="G442" s="96"/>
      <c r="H442" s="96"/>
      <c r="I442" s="97"/>
      <c r="J442" s="97"/>
      <c r="K442" s="97"/>
    </row>
    <row r="443" spans="1:11" s="94" customFormat="1" x14ac:dyDescent="0.35">
      <c r="A443" s="11"/>
      <c r="B443" s="11"/>
      <c r="C443" s="11"/>
      <c r="D443" s="11"/>
      <c r="E443" s="96"/>
      <c r="F443" s="97"/>
      <c r="G443" s="96"/>
      <c r="H443" s="96"/>
      <c r="I443" s="97"/>
      <c r="J443" s="97"/>
      <c r="K443" s="97"/>
    </row>
    <row r="444" spans="1:11" s="94" customFormat="1" x14ac:dyDescent="0.35">
      <c r="A444" s="11"/>
      <c r="B444" s="11"/>
      <c r="C444" s="11"/>
      <c r="D444" s="11"/>
      <c r="E444" s="96"/>
      <c r="F444" s="97"/>
      <c r="G444" s="96"/>
      <c r="H444" s="96"/>
      <c r="I444" s="97"/>
      <c r="J444" s="97"/>
      <c r="K444" s="97"/>
    </row>
    <row r="445" spans="1:11" s="94" customFormat="1" x14ac:dyDescent="0.35">
      <c r="A445" s="11"/>
      <c r="B445" s="11"/>
      <c r="C445" s="11"/>
      <c r="D445" s="11"/>
      <c r="E445" s="96"/>
      <c r="F445" s="97"/>
      <c r="G445" s="96"/>
      <c r="H445" s="96"/>
      <c r="I445" s="97"/>
      <c r="J445" s="97"/>
      <c r="K445" s="97"/>
    </row>
    <row r="446" spans="1:11" s="94" customFormat="1" x14ac:dyDescent="0.35">
      <c r="A446" s="11"/>
      <c r="B446" s="11"/>
      <c r="C446" s="11"/>
      <c r="D446" s="11"/>
      <c r="E446" s="96"/>
      <c r="F446" s="97"/>
      <c r="G446" s="96"/>
      <c r="H446" s="96"/>
      <c r="I446" s="97"/>
      <c r="J446" s="97"/>
      <c r="K446" s="97"/>
    </row>
    <row r="447" spans="1:11" s="94" customFormat="1" x14ac:dyDescent="0.35">
      <c r="A447" s="11"/>
      <c r="B447" s="11"/>
      <c r="C447" s="11"/>
      <c r="D447" s="11"/>
      <c r="E447" s="96"/>
      <c r="F447" s="97"/>
      <c r="G447" s="96"/>
      <c r="H447" s="96"/>
      <c r="I447" s="97"/>
      <c r="J447" s="97"/>
      <c r="K447" s="97"/>
    </row>
    <row r="448" spans="1:11" s="94" customFormat="1" x14ac:dyDescent="0.35">
      <c r="A448" s="11"/>
      <c r="B448" s="11"/>
      <c r="C448" s="11"/>
      <c r="D448" s="11"/>
      <c r="E448" s="96"/>
      <c r="F448" s="97"/>
      <c r="G448" s="96"/>
      <c r="H448" s="96"/>
      <c r="I448" s="97"/>
      <c r="J448" s="97"/>
      <c r="K448" s="97"/>
    </row>
    <row r="449" spans="1:11" s="94" customFormat="1" x14ac:dyDescent="0.35">
      <c r="A449" s="11"/>
      <c r="B449" s="11"/>
      <c r="C449" s="11"/>
      <c r="D449" s="11"/>
      <c r="E449" s="96"/>
      <c r="F449" s="97"/>
      <c r="G449" s="96"/>
      <c r="H449" s="96"/>
      <c r="I449" s="97"/>
      <c r="J449" s="97"/>
      <c r="K449" s="97"/>
    </row>
    <row r="450" spans="1:11" s="94" customFormat="1" x14ac:dyDescent="0.35">
      <c r="A450" s="11"/>
      <c r="B450" s="11"/>
      <c r="C450" s="11"/>
      <c r="D450" s="11"/>
      <c r="E450" s="96"/>
      <c r="F450" s="97"/>
      <c r="G450" s="96"/>
      <c r="H450" s="96"/>
      <c r="I450" s="97"/>
      <c r="J450" s="97"/>
      <c r="K450" s="97"/>
    </row>
    <row r="451" spans="1:11" s="94" customFormat="1" x14ac:dyDescent="0.35">
      <c r="A451" s="11"/>
      <c r="B451" s="11"/>
      <c r="C451" s="11"/>
      <c r="D451" s="11"/>
      <c r="E451" s="96"/>
      <c r="F451" s="97"/>
      <c r="G451" s="96"/>
      <c r="H451" s="96"/>
      <c r="I451" s="97"/>
      <c r="J451" s="97"/>
      <c r="K451" s="97"/>
    </row>
    <row r="452" spans="1:11" s="94" customFormat="1" x14ac:dyDescent="0.35">
      <c r="A452" s="11"/>
      <c r="B452" s="11"/>
      <c r="C452" s="11"/>
      <c r="D452" s="11"/>
      <c r="E452" s="96"/>
      <c r="F452" s="97"/>
      <c r="G452" s="96"/>
      <c r="H452" s="96"/>
      <c r="I452" s="97"/>
      <c r="J452" s="97"/>
      <c r="K452" s="97"/>
    </row>
    <row r="453" spans="1:11" s="94" customFormat="1" x14ac:dyDescent="0.35">
      <c r="A453" s="11"/>
      <c r="B453" s="11"/>
      <c r="C453" s="11"/>
      <c r="D453" s="11"/>
      <c r="E453" s="96"/>
      <c r="F453" s="97"/>
      <c r="G453" s="96"/>
      <c r="H453" s="96"/>
      <c r="I453" s="97"/>
      <c r="J453" s="97"/>
      <c r="K453" s="97"/>
    </row>
    <row r="454" spans="1:11" s="94" customFormat="1" x14ac:dyDescent="0.35">
      <c r="A454" s="11"/>
      <c r="B454" s="11"/>
      <c r="C454" s="11"/>
      <c r="D454" s="11"/>
      <c r="E454" s="96"/>
      <c r="F454" s="97"/>
      <c r="G454" s="96"/>
      <c r="H454" s="96"/>
      <c r="I454" s="97"/>
      <c r="J454" s="97"/>
      <c r="K454" s="97"/>
    </row>
    <row r="455" spans="1:11" s="94" customFormat="1" x14ac:dyDescent="0.35">
      <c r="A455" s="11"/>
      <c r="B455" s="11"/>
      <c r="C455" s="11"/>
      <c r="D455" s="11"/>
      <c r="E455" s="96"/>
      <c r="F455" s="97"/>
      <c r="G455" s="96"/>
      <c r="H455" s="96"/>
      <c r="I455" s="97"/>
      <c r="J455" s="97"/>
      <c r="K455" s="97"/>
    </row>
    <row r="456" spans="1:11" s="94" customFormat="1" x14ac:dyDescent="0.35">
      <c r="A456" s="11"/>
      <c r="B456" s="11"/>
      <c r="C456" s="11"/>
      <c r="D456" s="11"/>
      <c r="E456" s="96"/>
      <c r="F456" s="97"/>
      <c r="G456" s="96"/>
      <c r="H456" s="96"/>
      <c r="I456" s="97"/>
      <c r="J456" s="97"/>
      <c r="K456" s="97"/>
    </row>
    <row r="457" spans="1:11" s="94" customFormat="1" x14ac:dyDescent="0.35">
      <c r="A457" s="11"/>
      <c r="B457" s="11"/>
      <c r="C457" s="11"/>
      <c r="D457" s="11"/>
      <c r="E457" s="96"/>
      <c r="F457" s="97"/>
      <c r="G457" s="96"/>
      <c r="H457" s="96"/>
      <c r="I457" s="97"/>
      <c r="J457" s="97"/>
      <c r="K457" s="97"/>
    </row>
    <row r="458" spans="1:11" s="94" customFormat="1" x14ac:dyDescent="0.35">
      <c r="A458" s="11"/>
      <c r="B458" s="11"/>
      <c r="C458" s="11"/>
      <c r="D458" s="11"/>
      <c r="E458" s="96"/>
      <c r="F458" s="97"/>
      <c r="G458" s="96"/>
      <c r="H458" s="96"/>
      <c r="I458" s="97"/>
      <c r="J458" s="97"/>
      <c r="K458" s="97"/>
    </row>
    <row r="459" spans="1:11" s="94" customFormat="1" x14ac:dyDescent="0.35">
      <c r="A459" s="11"/>
      <c r="B459" s="11"/>
      <c r="C459" s="11"/>
      <c r="D459" s="11"/>
      <c r="E459" s="96"/>
      <c r="F459" s="97"/>
      <c r="G459" s="96"/>
      <c r="H459" s="96"/>
      <c r="I459" s="97"/>
      <c r="J459" s="97"/>
      <c r="K459" s="97"/>
    </row>
    <row r="460" spans="1:11" s="94" customFormat="1" x14ac:dyDescent="0.35">
      <c r="A460" s="11"/>
      <c r="B460" s="11"/>
      <c r="C460" s="11"/>
      <c r="D460" s="11"/>
      <c r="E460" s="96"/>
      <c r="F460" s="97"/>
      <c r="G460" s="96"/>
      <c r="H460" s="96"/>
      <c r="I460" s="97"/>
      <c r="J460" s="97"/>
      <c r="K460" s="97"/>
    </row>
    <row r="461" spans="1:11" s="94" customFormat="1" x14ac:dyDescent="0.35">
      <c r="A461" s="11"/>
      <c r="B461" s="11"/>
      <c r="C461" s="11"/>
      <c r="D461" s="11"/>
      <c r="E461" s="96"/>
      <c r="F461" s="97"/>
      <c r="G461" s="96"/>
      <c r="H461" s="96"/>
      <c r="I461" s="97"/>
      <c r="J461" s="97"/>
      <c r="K461" s="97"/>
    </row>
    <row r="462" spans="1:11" s="94" customFormat="1" x14ac:dyDescent="0.35">
      <c r="A462" s="11"/>
      <c r="B462" s="11"/>
      <c r="C462" s="11"/>
      <c r="D462" s="11"/>
      <c r="E462" s="96"/>
      <c r="F462" s="97"/>
      <c r="G462" s="96"/>
      <c r="H462" s="96"/>
      <c r="I462" s="97"/>
      <c r="J462" s="97"/>
      <c r="K462" s="97"/>
    </row>
    <row r="463" spans="1:11" s="94" customFormat="1" x14ac:dyDescent="0.35">
      <c r="A463" s="11"/>
      <c r="B463" s="11"/>
      <c r="C463" s="11"/>
      <c r="D463" s="11"/>
      <c r="E463" s="96"/>
      <c r="F463" s="97"/>
      <c r="G463" s="96"/>
      <c r="H463" s="96"/>
      <c r="I463" s="97"/>
      <c r="J463" s="97"/>
      <c r="K463" s="97"/>
    </row>
    <row r="464" spans="1:11" s="94" customFormat="1" x14ac:dyDescent="0.35">
      <c r="A464" s="11"/>
      <c r="B464" s="11"/>
      <c r="C464" s="11"/>
      <c r="D464" s="11"/>
      <c r="E464" s="96"/>
      <c r="F464" s="97"/>
      <c r="G464" s="96"/>
      <c r="H464" s="96"/>
      <c r="I464" s="97"/>
      <c r="J464" s="97"/>
      <c r="K464" s="97"/>
    </row>
    <row r="465" spans="1:11" s="94" customFormat="1" x14ac:dyDescent="0.35">
      <c r="A465" s="11"/>
      <c r="B465" s="11"/>
      <c r="C465" s="11"/>
      <c r="D465" s="11"/>
      <c r="E465" s="96"/>
      <c r="F465" s="97"/>
      <c r="G465" s="96"/>
      <c r="H465" s="96"/>
      <c r="I465" s="97"/>
      <c r="J465" s="97"/>
      <c r="K465" s="97"/>
    </row>
    <row r="466" spans="1:11" s="94" customFormat="1" x14ac:dyDescent="0.35">
      <c r="A466" s="11"/>
      <c r="B466" s="11"/>
      <c r="C466" s="11"/>
      <c r="D466" s="11"/>
      <c r="E466" s="96"/>
      <c r="F466" s="97"/>
      <c r="G466" s="96"/>
      <c r="H466" s="96"/>
      <c r="I466" s="97"/>
      <c r="J466" s="97"/>
      <c r="K466" s="97"/>
    </row>
    <row r="467" spans="1:11" s="94" customFormat="1" x14ac:dyDescent="0.35">
      <c r="A467" s="11"/>
      <c r="B467" s="11"/>
      <c r="C467" s="11"/>
      <c r="D467" s="11"/>
      <c r="E467" s="96"/>
      <c r="F467" s="97"/>
      <c r="G467" s="96"/>
      <c r="H467" s="96"/>
      <c r="I467" s="97"/>
      <c r="J467" s="97"/>
      <c r="K467" s="97"/>
    </row>
    <row r="468" spans="1:11" s="94" customFormat="1" x14ac:dyDescent="0.35">
      <c r="A468" s="11"/>
      <c r="B468" s="11"/>
      <c r="C468" s="11"/>
      <c r="D468" s="11"/>
      <c r="E468" s="96"/>
      <c r="F468" s="97"/>
      <c r="G468" s="96"/>
      <c r="H468" s="96"/>
      <c r="I468" s="97"/>
      <c r="J468" s="97"/>
      <c r="K468" s="97"/>
    </row>
    <row r="469" spans="1:11" s="94" customFormat="1" x14ac:dyDescent="0.35">
      <c r="A469" s="11"/>
      <c r="B469" s="11"/>
      <c r="C469" s="11"/>
      <c r="D469" s="11"/>
      <c r="E469" s="96"/>
      <c r="F469" s="97"/>
      <c r="G469" s="96"/>
      <c r="H469" s="96"/>
      <c r="I469" s="97"/>
      <c r="J469" s="97"/>
      <c r="K469" s="97"/>
    </row>
    <row r="470" spans="1:11" s="94" customFormat="1" x14ac:dyDescent="0.35">
      <c r="A470" s="11"/>
      <c r="B470" s="11"/>
      <c r="C470" s="11"/>
      <c r="D470" s="11"/>
      <c r="E470" s="96"/>
      <c r="F470" s="97"/>
      <c r="G470" s="96"/>
      <c r="H470" s="96"/>
      <c r="I470" s="97"/>
      <c r="J470" s="97"/>
      <c r="K470" s="97"/>
    </row>
    <row r="471" spans="1:11" s="94" customFormat="1" x14ac:dyDescent="0.35">
      <c r="A471" s="11"/>
      <c r="B471" s="11"/>
      <c r="C471" s="11"/>
      <c r="D471" s="11"/>
      <c r="E471" s="96"/>
      <c r="F471" s="97"/>
      <c r="G471" s="96"/>
      <c r="H471" s="96"/>
      <c r="I471" s="97"/>
      <c r="J471" s="97"/>
      <c r="K471" s="97"/>
    </row>
    <row r="472" spans="1:11" s="94" customFormat="1" x14ac:dyDescent="0.35">
      <c r="A472" s="11"/>
      <c r="B472" s="11"/>
      <c r="C472" s="11"/>
      <c r="D472" s="11"/>
      <c r="E472" s="96"/>
      <c r="F472" s="97"/>
      <c r="G472" s="96"/>
      <c r="H472" s="96"/>
      <c r="I472" s="97"/>
      <c r="J472" s="97"/>
      <c r="K472" s="97"/>
    </row>
    <row r="473" spans="1:11" s="94" customFormat="1" x14ac:dyDescent="0.35">
      <c r="A473" s="11"/>
      <c r="B473" s="11"/>
      <c r="C473" s="11"/>
      <c r="D473" s="11"/>
      <c r="E473" s="96"/>
      <c r="F473" s="97"/>
      <c r="G473" s="96"/>
      <c r="H473" s="96"/>
      <c r="I473" s="97"/>
      <c r="J473" s="97"/>
      <c r="K473" s="97"/>
    </row>
    <row r="474" spans="1:11" s="94" customFormat="1" x14ac:dyDescent="0.35">
      <c r="A474" s="11"/>
      <c r="B474" s="11"/>
      <c r="C474" s="11"/>
      <c r="D474" s="11"/>
      <c r="E474" s="96"/>
      <c r="F474" s="97"/>
      <c r="G474" s="96"/>
      <c r="H474" s="96"/>
      <c r="I474" s="97"/>
      <c r="J474" s="97"/>
      <c r="K474" s="97"/>
    </row>
    <row r="475" spans="1:11" s="94" customFormat="1" x14ac:dyDescent="0.35">
      <c r="A475" s="11"/>
      <c r="B475" s="11"/>
      <c r="C475" s="11"/>
      <c r="D475" s="11"/>
      <c r="E475" s="96"/>
      <c r="F475" s="97"/>
      <c r="G475" s="96"/>
      <c r="H475" s="96"/>
      <c r="I475" s="97"/>
      <c r="J475" s="97"/>
      <c r="K475" s="97"/>
    </row>
    <row r="476" spans="1:11" s="94" customFormat="1" x14ac:dyDescent="0.35">
      <c r="A476" s="11"/>
      <c r="B476" s="11"/>
      <c r="C476" s="11"/>
      <c r="D476" s="11"/>
      <c r="E476" s="96"/>
      <c r="F476" s="97"/>
      <c r="G476" s="96"/>
      <c r="H476" s="96"/>
      <c r="I476" s="97"/>
      <c r="J476" s="97"/>
      <c r="K476" s="97"/>
    </row>
    <row r="477" spans="1:11" s="94" customFormat="1" x14ac:dyDescent="0.35">
      <c r="A477" s="11"/>
      <c r="B477" s="11"/>
      <c r="C477" s="11"/>
      <c r="D477" s="11"/>
      <c r="E477" s="96"/>
      <c r="F477" s="97"/>
      <c r="G477" s="96"/>
      <c r="H477" s="96"/>
      <c r="I477" s="97"/>
      <c r="J477" s="97"/>
      <c r="K477" s="97"/>
    </row>
    <row r="478" spans="1:11" s="94" customFormat="1" x14ac:dyDescent="0.35">
      <c r="A478" s="11"/>
      <c r="B478" s="11"/>
      <c r="C478" s="11"/>
      <c r="D478" s="11"/>
      <c r="E478" s="96"/>
      <c r="F478" s="97"/>
      <c r="G478" s="96"/>
      <c r="H478" s="96"/>
      <c r="I478" s="97"/>
      <c r="J478" s="97"/>
      <c r="K478" s="97"/>
    </row>
    <row r="479" spans="1:11" s="94" customFormat="1" x14ac:dyDescent="0.35">
      <c r="A479" s="11"/>
      <c r="B479" s="11"/>
      <c r="C479" s="11"/>
      <c r="D479" s="11"/>
      <c r="E479" s="96"/>
      <c r="F479" s="97"/>
      <c r="G479" s="96"/>
      <c r="H479" s="96"/>
      <c r="I479" s="97"/>
      <c r="J479" s="97"/>
      <c r="K479" s="97"/>
    </row>
    <row r="480" spans="1:11" s="94" customFormat="1" x14ac:dyDescent="0.35">
      <c r="A480" s="11"/>
      <c r="B480" s="11"/>
      <c r="C480" s="11"/>
      <c r="D480" s="11"/>
      <c r="E480" s="96"/>
      <c r="F480" s="97"/>
      <c r="G480" s="96"/>
      <c r="H480" s="96"/>
      <c r="I480" s="97"/>
      <c r="J480" s="97"/>
      <c r="K480" s="97"/>
    </row>
    <row r="481" spans="1:11" s="94" customFormat="1" x14ac:dyDescent="0.35">
      <c r="A481" s="11"/>
      <c r="B481" s="11"/>
      <c r="C481" s="11"/>
      <c r="D481" s="11"/>
      <c r="E481" s="96"/>
      <c r="F481" s="97"/>
      <c r="G481" s="96"/>
      <c r="H481" s="96"/>
      <c r="I481" s="97"/>
      <c r="J481" s="97"/>
      <c r="K481" s="97"/>
    </row>
    <row r="482" spans="1:11" s="94" customFormat="1" x14ac:dyDescent="0.35">
      <c r="A482" s="11"/>
      <c r="B482" s="11"/>
      <c r="C482" s="11"/>
      <c r="D482" s="11"/>
      <c r="E482" s="96"/>
      <c r="F482" s="97"/>
      <c r="G482" s="96"/>
      <c r="H482" s="96"/>
      <c r="I482" s="97"/>
      <c r="J482" s="97"/>
      <c r="K482" s="97"/>
    </row>
    <row r="483" spans="1:11" s="94" customFormat="1" x14ac:dyDescent="0.35">
      <c r="A483" s="11"/>
      <c r="B483" s="11"/>
      <c r="C483" s="11"/>
      <c r="D483" s="11"/>
      <c r="E483" s="96"/>
      <c r="F483" s="97"/>
      <c r="G483" s="96"/>
      <c r="H483" s="96"/>
      <c r="I483" s="97"/>
      <c r="J483" s="97"/>
      <c r="K483" s="97"/>
    </row>
    <row r="484" spans="1:11" s="94" customFormat="1" x14ac:dyDescent="0.35">
      <c r="A484" s="11"/>
      <c r="B484" s="11"/>
      <c r="C484" s="11"/>
      <c r="D484" s="11"/>
      <c r="E484" s="96"/>
      <c r="F484" s="97"/>
      <c r="G484" s="96"/>
      <c r="H484" s="96"/>
      <c r="I484" s="97"/>
      <c r="J484" s="97"/>
      <c r="K484" s="97"/>
    </row>
    <row r="485" spans="1:11" s="94" customFormat="1" x14ac:dyDescent="0.35">
      <c r="A485" s="11"/>
      <c r="B485" s="11"/>
      <c r="C485" s="11"/>
      <c r="D485" s="11"/>
      <c r="E485" s="96"/>
      <c r="F485" s="97"/>
      <c r="G485" s="96"/>
      <c r="H485" s="96"/>
      <c r="I485" s="97"/>
      <c r="J485" s="97"/>
      <c r="K485" s="97"/>
    </row>
    <row r="486" spans="1:11" s="94" customFormat="1" x14ac:dyDescent="0.35">
      <c r="A486" s="11"/>
      <c r="B486" s="11"/>
      <c r="C486" s="11"/>
      <c r="D486" s="11"/>
      <c r="E486" s="96"/>
      <c r="F486" s="97"/>
      <c r="G486" s="96"/>
      <c r="H486" s="96"/>
      <c r="I486" s="97"/>
      <c r="J486" s="97"/>
      <c r="K486" s="97"/>
    </row>
    <row r="487" spans="1:11" s="94" customFormat="1" x14ac:dyDescent="0.35">
      <c r="A487" s="11"/>
      <c r="B487" s="11"/>
      <c r="C487" s="11"/>
      <c r="D487" s="11"/>
      <c r="E487" s="96"/>
      <c r="F487" s="97"/>
      <c r="G487" s="96"/>
      <c r="H487" s="96"/>
      <c r="I487" s="97"/>
      <c r="J487" s="97"/>
      <c r="K487" s="97"/>
    </row>
    <row r="488" spans="1:11" s="94" customFormat="1" x14ac:dyDescent="0.35">
      <c r="A488" s="11"/>
      <c r="B488" s="11"/>
      <c r="C488" s="11"/>
      <c r="D488" s="11"/>
      <c r="E488" s="96"/>
      <c r="F488" s="97"/>
      <c r="G488" s="96"/>
      <c r="H488" s="96"/>
      <c r="I488" s="97"/>
      <c r="J488" s="97"/>
      <c r="K488" s="97"/>
    </row>
    <row r="489" spans="1:11" s="94" customFormat="1" x14ac:dyDescent="0.35">
      <c r="A489" s="11"/>
      <c r="B489" s="11"/>
      <c r="C489" s="11"/>
      <c r="D489" s="11"/>
      <c r="E489" s="96"/>
      <c r="F489" s="97"/>
      <c r="G489" s="96"/>
      <c r="H489" s="96"/>
      <c r="I489" s="97"/>
      <c r="J489" s="97"/>
      <c r="K489" s="97"/>
    </row>
    <row r="490" spans="1:11" s="94" customFormat="1" x14ac:dyDescent="0.35">
      <c r="A490" s="11"/>
      <c r="B490" s="11"/>
      <c r="C490" s="11"/>
      <c r="D490" s="11"/>
      <c r="E490" s="96"/>
      <c r="F490" s="97"/>
      <c r="G490" s="96"/>
      <c r="H490" s="96"/>
      <c r="I490" s="97"/>
      <c r="J490" s="97"/>
      <c r="K490" s="97"/>
    </row>
    <row r="491" spans="1:11" s="94" customFormat="1" x14ac:dyDescent="0.35">
      <c r="A491" s="11"/>
      <c r="B491" s="11"/>
      <c r="C491" s="11"/>
      <c r="D491" s="11"/>
      <c r="E491" s="96"/>
      <c r="F491" s="97"/>
      <c r="G491" s="96"/>
      <c r="H491" s="96"/>
      <c r="I491" s="97"/>
      <c r="J491" s="97"/>
      <c r="K491" s="97"/>
    </row>
    <row r="492" spans="1:11" s="94" customFormat="1" x14ac:dyDescent="0.35">
      <c r="A492" s="11"/>
      <c r="B492" s="11"/>
      <c r="C492" s="11"/>
      <c r="D492" s="11"/>
      <c r="E492" s="96"/>
      <c r="F492" s="97"/>
      <c r="G492" s="96"/>
      <c r="H492" s="96"/>
      <c r="I492" s="97"/>
      <c r="J492" s="97"/>
      <c r="K492" s="97"/>
    </row>
    <row r="493" spans="1:11" s="94" customFormat="1" x14ac:dyDescent="0.35">
      <c r="A493" s="11"/>
      <c r="B493" s="11"/>
      <c r="C493" s="11"/>
      <c r="D493" s="11"/>
      <c r="E493" s="96"/>
      <c r="F493" s="97"/>
      <c r="G493" s="96"/>
      <c r="H493" s="96"/>
      <c r="I493" s="97"/>
      <c r="J493" s="97"/>
      <c r="K493" s="97"/>
    </row>
    <row r="494" spans="1:11" s="94" customFormat="1" x14ac:dyDescent="0.35">
      <c r="A494" s="11"/>
      <c r="B494" s="11"/>
      <c r="C494" s="11"/>
      <c r="D494" s="11"/>
      <c r="E494" s="96"/>
      <c r="F494" s="97"/>
      <c r="G494" s="96"/>
      <c r="H494" s="96"/>
      <c r="I494" s="97"/>
      <c r="J494" s="97"/>
      <c r="K494" s="97"/>
    </row>
    <row r="495" spans="1:11" s="94" customFormat="1" x14ac:dyDescent="0.35">
      <c r="A495" s="11"/>
      <c r="B495" s="11"/>
      <c r="C495" s="11"/>
      <c r="D495" s="11"/>
      <c r="E495" s="96"/>
      <c r="F495" s="97"/>
      <c r="G495" s="96"/>
      <c r="H495" s="96"/>
      <c r="I495" s="97"/>
      <c r="J495" s="97"/>
      <c r="K495" s="97"/>
    </row>
    <row r="496" spans="1:11" s="94" customFormat="1" x14ac:dyDescent="0.35">
      <c r="A496" s="11"/>
      <c r="B496" s="11"/>
      <c r="C496" s="11"/>
      <c r="D496" s="11"/>
      <c r="E496" s="96"/>
      <c r="F496" s="97"/>
      <c r="G496" s="96"/>
      <c r="H496" s="96"/>
      <c r="I496" s="97"/>
      <c r="J496" s="97"/>
      <c r="K496" s="97"/>
    </row>
    <row r="497" spans="1:11" s="94" customFormat="1" x14ac:dyDescent="0.35">
      <c r="A497" s="11"/>
      <c r="B497" s="11"/>
      <c r="C497" s="11"/>
      <c r="D497" s="11"/>
      <c r="E497" s="96"/>
      <c r="F497" s="97"/>
      <c r="G497" s="96"/>
      <c r="H497" s="96"/>
      <c r="I497" s="97"/>
      <c r="J497" s="97"/>
      <c r="K497" s="97"/>
    </row>
    <row r="498" spans="1:11" s="94" customFormat="1" x14ac:dyDescent="0.35">
      <c r="A498" s="11"/>
      <c r="B498" s="11"/>
      <c r="C498" s="11"/>
      <c r="D498" s="11"/>
      <c r="E498" s="96"/>
      <c r="F498" s="97"/>
      <c r="G498" s="96"/>
      <c r="H498" s="96"/>
      <c r="I498" s="97"/>
      <c r="J498" s="97"/>
      <c r="K498" s="97"/>
    </row>
    <row r="499" spans="1:11" s="94" customFormat="1" x14ac:dyDescent="0.35">
      <c r="A499" s="11"/>
      <c r="B499" s="11"/>
      <c r="C499" s="11"/>
      <c r="D499" s="11"/>
      <c r="E499" s="96"/>
      <c r="F499" s="97"/>
      <c r="G499" s="96"/>
      <c r="H499" s="96"/>
      <c r="I499" s="97"/>
      <c r="J499" s="97"/>
      <c r="K499" s="97"/>
    </row>
    <row r="500" spans="1:11" s="94" customFormat="1" x14ac:dyDescent="0.35">
      <c r="A500" s="11"/>
      <c r="B500" s="11"/>
      <c r="C500" s="11"/>
      <c r="D500" s="11"/>
      <c r="E500" s="96"/>
      <c r="F500" s="97"/>
      <c r="G500" s="96"/>
      <c r="H500" s="96"/>
      <c r="I500" s="97"/>
      <c r="J500" s="97"/>
      <c r="K500" s="97"/>
    </row>
    <row r="501" spans="1:11" s="94" customFormat="1" x14ac:dyDescent="0.35">
      <c r="A501" s="11"/>
      <c r="B501" s="11"/>
      <c r="C501" s="11"/>
      <c r="D501" s="11"/>
      <c r="E501" s="96"/>
      <c r="F501" s="97"/>
      <c r="G501" s="96"/>
      <c r="H501" s="96"/>
      <c r="I501" s="97"/>
      <c r="J501" s="97"/>
      <c r="K501" s="97"/>
    </row>
    <row r="502" spans="1:11" s="94" customFormat="1" x14ac:dyDescent="0.35">
      <c r="A502" s="11"/>
      <c r="B502" s="11"/>
      <c r="C502" s="11"/>
      <c r="D502" s="11"/>
      <c r="E502" s="96"/>
      <c r="F502" s="97"/>
      <c r="G502" s="96"/>
      <c r="H502" s="96"/>
      <c r="I502" s="97"/>
      <c r="J502" s="97"/>
      <c r="K502" s="97"/>
    </row>
    <row r="503" spans="1:11" s="94" customFormat="1" x14ac:dyDescent="0.35">
      <c r="A503" s="11"/>
      <c r="B503" s="11"/>
      <c r="C503" s="11"/>
      <c r="D503" s="11"/>
      <c r="E503" s="96"/>
      <c r="F503" s="97"/>
      <c r="G503" s="96"/>
      <c r="H503" s="96"/>
      <c r="I503" s="97"/>
      <c r="J503" s="97"/>
      <c r="K503" s="97"/>
    </row>
    <row r="504" spans="1:11" s="94" customFormat="1" x14ac:dyDescent="0.35">
      <c r="A504" s="11"/>
      <c r="B504" s="11"/>
      <c r="C504" s="11"/>
      <c r="D504" s="11"/>
      <c r="E504" s="96"/>
      <c r="F504" s="97"/>
      <c r="G504" s="96"/>
      <c r="H504" s="96"/>
      <c r="I504" s="97"/>
      <c r="J504" s="97"/>
      <c r="K504" s="97"/>
    </row>
    <row r="505" spans="1:11" s="94" customFormat="1" x14ac:dyDescent="0.35">
      <c r="A505" s="11"/>
      <c r="B505" s="11"/>
      <c r="C505" s="11"/>
      <c r="D505" s="11"/>
      <c r="E505" s="96"/>
      <c r="F505" s="97"/>
      <c r="G505" s="96"/>
      <c r="H505" s="96"/>
      <c r="I505" s="97"/>
      <c r="J505" s="97"/>
      <c r="K505" s="97"/>
    </row>
    <row r="506" spans="1:11" s="94" customFormat="1" x14ac:dyDescent="0.35">
      <c r="A506" s="11"/>
      <c r="B506" s="11"/>
      <c r="C506" s="11"/>
      <c r="D506" s="11"/>
      <c r="E506" s="96"/>
      <c r="F506" s="97"/>
      <c r="G506" s="96"/>
      <c r="H506" s="96"/>
      <c r="I506" s="97"/>
      <c r="J506" s="97"/>
      <c r="K506" s="97"/>
    </row>
    <row r="507" spans="1:11" s="94" customFormat="1" x14ac:dyDescent="0.35">
      <c r="A507" s="11"/>
      <c r="B507" s="11"/>
      <c r="C507" s="11"/>
      <c r="D507" s="11"/>
      <c r="E507" s="96"/>
      <c r="F507" s="97"/>
      <c r="G507" s="96"/>
      <c r="H507" s="96"/>
      <c r="I507" s="97"/>
      <c r="J507" s="97"/>
      <c r="K507" s="97"/>
    </row>
    <row r="508" spans="1:11" s="94" customFormat="1" x14ac:dyDescent="0.35">
      <c r="A508" s="11"/>
      <c r="B508" s="11"/>
      <c r="C508" s="11"/>
      <c r="D508" s="11"/>
      <c r="E508" s="96"/>
      <c r="F508" s="97"/>
      <c r="G508" s="96"/>
      <c r="H508" s="96"/>
      <c r="I508" s="97"/>
      <c r="J508" s="97"/>
      <c r="K508" s="97"/>
    </row>
    <row r="509" spans="1:11" s="94" customFormat="1" x14ac:dyDescent="0.35">
      <c r="A509" s="11"/>
      <c r="B509" s="11"/>
      <c r="C509" s="11"/>
      <c r="D509" s="11"/>
      <c r="E509" s="96"/>
      <c r="F509" s="97"/>
      <c r="G509" s="96"/>
      <c r="H509" s="96"/>
      <c r="I509" s="97"/>
      <c r="J509" s="97"/>
      <c r="K509" s="97"/>
    </row>
    <row r="510" spans="1:11" s="94" customFormat="1" x14ac:dyDescent="0.35">
      <c r="A510" s="11"/>
      <c r="B510" s="11"/>
      <c r="C510" s="11"/>
      <c r="D510" s="11"/>
      <c r="E510" s="96"/>
      <c r="F510" s="97"/>
      <c r="G510" s="96"/>
      <c r="H510" s="96"/>
      <c r="I510" s="97"/>
      <c r="J510" s="97"/>
      <c r="K510" s="97"/>
    </row>
    <row r="511" spans="1:11" s="94" customFormat="1" x14ac:dyDescent="0.35">
      <c r="A511" s="11"/>
      <c r="B511" s="11"/>
      <c r="C511" s="11"/>
      <c r="D511" s="11"/>
      <c r="E511" s="96"/>
      <c r="F511" s="97"/>
      <c r="G511" s="96"/>
      <c r="H511" s="96"/>
      <c r="I511" s="97"/>
      <c r="J511" s="97"/>
      <c r="K511" s="97"/>
    </row>
    <row r="512" spans="1:11" s="94" customFormat="1" x14ac:dyDescent="0.35">
      <c r="A512" s="11"/>
      <c r="B512" s="11"/>
      <c r="C512" s="11"/>
      <c r="D512" s="11"/>
      <c r="E512" s="96"/>
      <c r="F512" s="97"/>
      <c r="G512" s="96"/>
      <c r="H512" s="96"/>
      <c r="I512" s="97"/>
      <c r="J512" s="97"/>
      <c r="K512" s="97"/>
    </row>
    <row r="513" spans="1:11" s="94" customFormat="1" x14ac:dyDescent="0.35">
      <c r="A513" s="11"/>
      <c r="B513" s="11"/>
      <c r="C513" s="11"/>
      <c r="D513" s="11"/>
      <c r="E513" s="96"/>
      <c r="F513" s="97"/>
      <c r="G513" s="96"/>
      <c r="H513" s="96"/>
      <c r="I513" s="97"/>
      <c r="J513" s="97"/>
      <c r="K513" s="97"/>
    </row>
    <row r="514" spans="1:11" s="94" customFormat="1" x14ac:dyDescent="0.35">
      <c r="A514" s="11"/>
      <c r="B514" s="11"/>
      <c r="C514" s="11"/>
      <c r="D514" s="11"/>
      <c r="E514" s="96"/>
      <c r="F514" s="97"/>
      <c r="G514" s="96"/>
      <c r="H514" s="96"/>
      <c r="I514" s="97"/>
      <c r="J514" s="97"/>
      <c r="K514" s="97"/>
    </row>
    <row r="515" spans="1:11" s="94" customFormat="1" x14ac:dyDescent="0.35">
      <c r="A515" s="11"/>
      <c r="B515" s="11"/>
      <c r="C515" s="11"/>
      <c r="D515" s="11"/>
      <c r="E515" s="96"/>
      <c r="F515" s="97"/>
      <c r="G515" s="96"/>
      <c r="H515" s="96"/>
      <c r="I515" s="97"/>
      <c r="J515" s="97"/>
      <c r="K515" s="97"/>
    </row>
    <row r="516" spans="1:11" s="94" customFormat="1" x14ac:dyDescent="0.35">
      <c r="A516" s="11"/>
      <c r="B516" s="11"/>
      <c r="C516" s="11"/>
      <c r="D516" s="11"/>
      <c r="E516" s="96"/>
      <c r="F516" s="97"/>
      <c r="G516" s="96"/>
      <c r="H516" s="96"/>
      <c r="I516" s="97"/>
      <c r="J516" s="97"/>
      <c r="K516" s="97"/>
    </row>
    <row r="517" spans="1:11" s="94" customFormat="1" x14ac:dyDescent="0.35">
      <c r="A517" s="11"/>
      <c r="B517" s="11"/>
      <c r="C517" s="11"/>
      <c r="D517" s="11"/>
      <c r="E517" s="96"/>
      <c r="F517" s="97"/>
      <c r="G517" s="96"/>
      <c r="H517" s="96"/>
      <c r="I517" s="97"/>
      <c r="J517" s="97"/>
      <c r="K517" s="97"/>
    </row>
    <row r="518" spans="1:11" s="94" customFormat="1" x14ac:dyDescent="0.35">
      <c r="A518" s="11"/>
      <c r="B518" s="11"/>
      <c r="C518" s="11"/>
      <c r="D518" s="11"/>
      <c r="E518" s="96"/>
      <c r="F518" s="97"/>
      <c r="G518" s="96"/>
      <c r="H518" s="96"/>
      <c r="I518" s="97"/>
      <c r="J518" s="97"/>
      <c r="K518" s="97"/>
    </row>
    <row r="519" spans="1:11" s="94" customFormat="1" x14ac:dyDescent="0.35">
      <c r="A519" s="11"/>
      <c r="B519" s="11"/>
      <c r="C519" s="11"/>
      <c r="D519" s="11"/>
      <c r="E519" s="96"/>
      <c r="F519" s="97"/>
      <c r="G519" s="96"/>
      <c r="H519" s="96"/>
      <c r="I519" s="97"/>
      <c r="J519" s="97"/>
      <c r="K519" s="97"/>
    </row>
    <row r="520" spans="1:11" s="94" customFormat="1" x14ac:dyDescent="0.35">
      <c r="A520" s="11"/>
      <c r="B520" s="11"/>
      <c r="C520" s="11"/>
      <c r="D520" s="11"/>
      <c r="E520" s="96"/>
      <c r="F520" s="97"/>
      <c r="G520" s="96"/>
      <c r="H520" s="96"/>
      <c r="I520" s="97"/>
      <c r="J520" s="97"/>
      <c r="K520" s="97"/>
    </row>
    <row r="521" spans="1:11" s="94" customFormat="1" x14ac:dyDescent="0.35">
      <c r="A521" s="11"/>
      <c r="B521" s="11"/>
      <c r="C521" s="11"/>
      <c r="D521" s="11"/>
      <c r="E521" s="96"/>
      <c r="F521" s="97"/>
      <c r="G521" s="96"/>
      <c r="H521" s="96"/>
      <c r="I521" s="97"/>
      <c r="J521" s="97"/>
      <c r="K521" s="97"/>
    </row>
    <row r="522" spans="1:11" s="94" customFormat="1" x14ac:dyDescent="0.35">
      <c r="A522" s="11"/>
      <c r="B522" s="11"/>
      <c r="C522" s="11"/>
      <c r="D522" s="11"/>
      <c r="E522" s="96"/>
      <c r="F522" s="97"/>
      <c r="G522" s="96"/>
      <c r="H522" s="96"/>
      <c r="I522" s="97"/>
      <c r="J522" s="97"/>
      <c r="K522" s="97"/>
    </row>
    <row r="523" spans="1:11" s="94" customFormat="1" x14ac:dyDescent="0.35">
      <c r="A523" s="11"/>
      <c r="B523" s="11"/>
      <c r="C523" s="11"/>
      <c r="D523" s="11"/>
      <c r="E523" s="96"/>
      <c r="F523" s="97"/>
      <c r="G523" s="96"/>
      <c r="H523" s="96"/>
      <c r="I523" s="97"/>
      <c r="J523" s="97"/>
      <c r="K523" s="97"/>
    </row>
    <row r="524" spans="1:11" s="94" customFormat="1" x14ac:dyDescent="0.35">
      <c r="A524" s="11"/>
      <c r="B524" s="11"/>
      <c r="C524" s="11"/>
      <c r="D524" s="11"/>
      <c r="E524" s="96"/>
      <c r="F524" s="97"/>
      <c r="G524" s="96"/>
      <c r="H524" s="96"/>
      <c r="I524" s="97"/>
      <c r="J524" s="97"/>
      <c r="K524" s="97"/>
    </row>
    <row r="525" spans="1:11" s="94" customFormat="1" x14ac:dyDescent="0.35">
      <c r="A525" s="11"/>
      <c r="B525" s="11"/>
      <c r="C525" s="11"/>
      <c r="D525" s="11"/>
      <c r="E525" s="96"/>
      <c r="F525" s="97"/>
      <c r="G525" s="96"/>
      <c r="H525" s="96"/>
      <c r="I525" s="97"/>
      <c r="J525" s="97"/>
      <c r="K525" s="97"/>
    </row>
    <row r="526" spans="1:11" s="94" customFormat="1" x14ac:dyDescent="0.35">
      <c r="A526" s="11"/>
      <c r="B526" s="11"/>
      <c r="C526" s="11"/>
      <c r="D526" s="11"/>
      <c r="E526" s="96"/>
      <c r="F526" s="97"/>
      <c r="G526" s="96"/>
      <c r="H526" s="96"/>
      <c r="I526" s="97"/>
      <c r="J526" s="97"/>
      <c r="K526" s="97"/>
    </row>
    <row r="527" spans="1:11" s="94" customFormat="1" x14ac:dyDescent="0.35">
      <c r="A527" s="11"/>
      <c r="B527" s="11"/>
      <c r="C527" s="11"/>
      <c r="D527" s="11"/>
      <c r="E527" s="96"/>
      <c r="F527" s="97"/>
      <c r="G527" s="96"/>
      <c r="H527" s="96"/>
      <c r="I527" s="97"/>
      <c r="J527" s="97"/>
      <c r="K527" s="97"/>
    </row>
    <row r="528" spans="1:11" s="94" customFormat="1" x14ac:dyDescent="0.35">
      <c r="A528" s="11"/>
      <c r="B528" s="11"/>
      <c r="C528" s="11"/>
      <c r="D528" s="11"/>
      <c r="E528" s="96"/>
      <c r="F528" s="97"/>
      <c r="G528" s="96"/>
      <c r="H528" s="96"/>
      <c r="I528" s="97"/>
      <c r="J528" s="97"/>
      <c r="K528" s="97"/>
    </row>
    <row r="529" spans="1:11" s="94" customFormat="1" x14ac:dyDescent="0.35">
      <c r="A529" s="11"/>
      <c r="B529" s="11"/>
      <c r="C529" s="11"/>
      <c r="D529" s="11"/>
      <c r="E529" s="96"/>
      <c r="F529" s="97"/>
      <c r="G529" s="96"/>
      <c r="H529" s="96"/>
      <c r="I529" s="97"/>
      <c r="J529" s="97"/>
      <c r="K529" s="97"/>
    </row>
    <row r="530" spans="1:11" s="94" customFormat="1" x14ac:dyDescent="0.35">
      <c r="A530" s="11"/>
      <c r="B530" s="11"/>
      <c r="C530" s="11"/>
      <c r="D530" s="11"/>
      <c r="E530" s="96"/>
      <c r="F530" s="97"/>
      <c r="G530" s="96"/>
      <c r="H530" s="96"/>
      <c r="I530" s="97"/>
      <c r="J530" s="97"/>
      <c r="K530" s="97"/>
    </row>
    <row r="531" spans="1:11" s="94" customFormat="1" x14ac:dyDescent="0.35">
      <c r="A531" s="11"/>
      <c r="B531" s="11"/>
      <c r="C531" s="11"/>
      <c r="D531" s="11"/>
      <c r="E531" s="96"/>
      <c r="F531" s="97"/>
      <c r="G531" s="96"/>
      <c r="H531" s="96"/>
      <c r="I531" s="97"/>
      <c r="J531" s="97"/>
      <c r="K531" s="97"/>
    </row>
    <row r="532" spans="1:11" s="94" customFormat="1" x14ac:dyDescent="0.35">
      <c r="A532" s="11"/>
      <c r="B532" s="11"/>
      <c r="C532" s="11"/>
      <c r="D532" s="11"/>
      <c r="E532" s="96"/>
      <c r="F532" s="97"/>
      <c r="G532" s="96"/>
      <c r="H532" s="96"/>
      <c r="I532" s="97"/>
      <c r="J532" s="97"/>
      <c r="K532" s="97"/>
    </row>
    <row r="533" spans="1:11" s="94" customFormat="1" x14ac:dyDescent="0.35">
      <c r="A533" s="11"/>
      <c r="B533" s="11"/>
      <c r="C533" s="11"/>
      <c r="D533" s="11"/>
      <c r="E533" s="96"/>
      <c r="F533" s="97"/>
      <c r="G533" s="96"/>
      <c r="H533" s="96"/>
      <c r="I533" s="97"/>
      <c r="J533" s="97"/>
      <c r="K533" s="97"/>
    </row>
    <row r="534" spans="1:11" s="94" customFormat="1" x14ac:dyDescent="0.35">
      <c r="A534" s="11"/>
      <c r="B534" s="11"/>
      <c r="C534" s="11"/>
      <c r="D534" s="11"/>
      <c r="E534" s="96"/>
      <c r="F534" s="97"/>
      <c r="G534" s="96"/>
      <c r="H534" s="96"/>
      <c r="I534" s="97"/>
      <c r="J534" s="97"/>
      <c r="K534" s="97"/>
    </row>
    <row r="535" spans="1:11" s="94" customFormat="1" x14ac:dyDescent="0.35">
      <c r="A535" s="11"/>
      <c r="B535" s="11"/>
      <c r="C535" s="11"/>
      <c r="D535" s="11"/>
      <c r="E535" s="96"/>
      <c r="F535" s="97"/>
      <c r="G535" s="96"/>
      <c r="H535" s="96"/>
      <c r="I535" s="97"/>
      <c r="J535" s="97"/>
      <c r="K535" s="97"/>
    </row>
    <row r="536" spans="1:11" s="94" customFormat="1" x14ac:dyDescent="0.35">
      <c r="A536" s="11"/>
      <c r="B536" s="11"/>
      <c r="C536" s="11"/>
      <c r="D536" s="11"/>
      <c r="E536" s="96"/>
      <c r="F536" s="97"/>
      <c r="G536" s="96"/>
      <c r="H536" s="96"/>
      <c r="I536" s="97"/>
      <c r="J536" s="97"/>
      <c r="K536" s="97"/>
    </row>
    <row r="537" spans="1:11" s="94" customFormat="1" x14ac:dyDescent="0.35">
      <c r="A537" s="11"/>
      <c r="B537" s="11"/>
      <c r="C537" s="11"/>
      <c r="D537" s="11"/>
      <c r="E537" s="96"/>
      <c r="F537" s="97"/>
      <c r="G537" s="96"/>
      <c r="H537" s="96"/>
      <c r="I537" s="97"/>
      <c r="J537" s="97"/>
      <c r="K537" s="97"/>
    </row>
    <row r="538" spans="1:11" s="94" customFormat="1" x14ac:dyDescent="0.35">
      <c r="A538" s="11"/>
      <c r="B538" s="11"/>
      <c r="C538" s="11"/>
      <c r="D538" s="11"/>
      <c r="E538" s="96"/>
      <c r="F538" s="97"/>
      <c r="G538" s="96"/>
      <c r="H538" s="96"/>
      <c r="I538" s="97"/>
      <c r="J538" s="97"/>
      <c r="K538" s="97"/>
    </row>
    <row r="539" spans="1:11" s="94" customFormat="1" x14ac:dyDescent="0.35">
      <c r="A539" s="11"/>
      <c r="B539" s="11"/>
      <c r="C539" s="11"/>
      <c r="D539" s="11"/>
      <c r="E539" s="96"/>
      <c r="F539" s="97"/>
      <c r="G539" s="96"/>
      <c r="H539" s="96"/>
      <c r="I539" s="97"/>
      <c r="J539" s="97"/>
      <c r="K539" s="97"/>
    </row>
    <row r="540" spans="1:11" s="94" customFormat="1" x14ac:dyDescent="0.35">
      <c r="A540" s="11"/>
      <c r="B540" s="11"/>
      <c r="C540" s="11"/>
      <c r="D540" s="11"/>
      <c r="E540" s="96"/>
      <c r="F540" s="97"/>
      <c r="G540" s="96"/>
      <c r="H540" s="96"/>
      <c r="I540" s="97"/>
      <c r="J540" s="97"/>
      <c r="K540" s="97"/>
    </row>
    <row r="541" spans="1:11" s="94" customFormat="1" x14ac:dyDescent="0.35">
      <c r="A541" s="11"/>
      <c r="B541" s="11"/>
      <c r="C541" s="11"/>
      <c r="D541" s="11"/>
      <c r="E541" s="96"/>
      <c r="F541" s="97"/>
      <c r="G541" s="96"/>
      <c r="H541" s="96"/>
      <c r="I541" s="97"/>
      <c r="J541" s="97"/>
      <c r="K541" s="97"/>
    </row>
    <row r="542" spans="1:11" s="94" customFormat="1" x14ac:dyDescent="0.35">
      <c r="A542" s="11"/>
      <c r="B542" s="11"/>
      <c r="C542" s="11"/>
      <c r="D542" s="11"/>
      <c r="E542" s="96"/>
      <c r="F542" s="97"/>
      <c r="G542" s="96"/>
      <c r="H542" s="96"/>
      <c r="I542" s="97"/>
      <c r="J542" s="97"/>
      <c r="K542" s="97"/>
    </row>
    <row r="543" spans="1:11" s="94" customFormat="1" x14ac:dyDescent="0.35">
      <c r="A543" s="11"/>
      <c r="B543" s="11"/>
      <c r="C543" s="11"/>
      <c r="D543" s="11"/>
      <c r="E543" s="96"/>
      <c r="F543" s="97"/>
      <c r="G543" s="96"/>
      <c r="H543" s="96"/>
      <c r="I543" s="97"/>
      <c r="J543" s="97"/>
      <c r="K543" s="97"/>
    </row>
    <row r="544" spans="1:11" s="94" customFormat="1" x14ac:dyDescent="0.35">
      <c r="A544" s="11"/>
      <c r="B544" s="11"/>
      <c r="C544" s="11"/>
      <c r="D544" s="11"/>
      <c r="E544" s="96"/>
      <c r="F544" s="97"/>
      <c r="G544" s="96"/>
      <c r="H544" s="96"/>
      <c r="I544" s="97"/>
      <c r="J544" s="97"/>
      <c r="K544" s="97"/>
    </row>
    <row r="545" spans="1:11" s="94" customFormat="1" x14ac:dyDescent="0.35">
      <c r="A545" s="11"/>
      <c r="B545" s="11"/>
      <c r="C545" s="11"/>
      <c r="D545" s="11"/>
      <c r="E545" s="96"/>
      <c r="F545" s="97"/>
      <c r="G545" s="96"/>
      <c r="H545" s="96"/>
      <c r="I545" s="97"/>
      <c r="J545" s="97"/>
      <c r="K545" s="97"/>
    </row>
    <row r="546" spans="1:11" s="94" customFormat="1" x14ac:dyDescent="0.35">
      <c r="A546" s="11"/>
      <c r="B546" s="11"/>
      <c r="C546" s="11"/>
      <c r="D546" s="11"/>
      <c r="E546" s="96"/>
      <c r="F546" s="97"/>
      <c r="G546" s="96"/>
      <c r="H546" s="96"/>
      <c r="I546" s="97"/>
      <c r="J546" s="97"/>
      <c r="K546" s="97"/>
    </row>
    <row r="547" spans="1:11" s="94" customFormat="1" x14ac:dyDescent="0.35">
      <c r="A547" s="11"/>
      <c r="B547" s="11"/>
      <c r="C547" s="11"/>
      <c r="D547" s="11"/>
      <c r="E547" s="96"/>
      <c r="F547" s="97"/>
      <c r="G547" s="96"/>
      <c r="H547" s="96"/>
      <c r="I547" s="97"/>
      <c r="J547" s="97"/>
      <c r="K547" s="97"/>
    </row>
    <row r="548" spans="1:11" s="94" customFormat="1" x14ac:dyDescent="0.35">
      <c r="A548" s="11"/>
      <c r="B548" s="11"/>
      <c r="C548" s="11"/>
      <c r="D548" s="11"/>
      <c r="E548" s="96"/>
      <c r="F548" s="97"/>
      <c r="G548" s="96"/>
      <c r="H548" s="96"/>
      <c r="I548" s="97"/>
      <c r="J548" s="97"/>
      <c r="K548" s="97"/>
    </row>
    <row r="549" spans="1:11" s="94" customFormat="1" x14ac:dyDescent="0.35">
      <c r="A549" s="11"/>
      <c r="B549" s="11"/>
      <c r="C549" s="11"/>
      <c r="D549" s="11"/>
      <c r="E549" s="96"/>
      <c r="F549" s="97"/>
      <c r="G549" s="96"/>
      <c r="H549" s="96"/>
      <c r="I549" s="97"/>
      <c r="J549" s="97"/>
      <c r="K549" s="97"/>
    </row>
    <row r="550" spans="1:11" s="94" customFormat="1" x14ac:dyDescent="0.35">
      <c r="A550" s="11"/>
      <c r="B550" s="11"/>
      <c r="C550" s="11"/>
      <c r="D550" s="11"/>
      <c r="E550" s="96"/>
      <c r="F550" s="97"/>
      <c r="G550" s="96"/>
      <c r="H550" s="96"/>
      <c r="I550" s="97"/>
      <c r="J550" s="97"/>
      <c r="K550" s="97"/>
    </row>
    <row r="551" spans="1:11" s="94" customFormat="1" x14ac:dyDescent="0.35">
      <c r="A551" s="11"/>
      <c r="B551" s="11"/>
      <c r="C551" s="11"/>
      <c r="D551" s="11"/>
      <c r="E551" s="96"/>
      <c r="F551" s="97"/>
      <c r="G551" s="96"/>
      <c r="H551" s="96"/>
      <c r="I551" s="97"/>
      <c r="J551" s="97"/>
      <c r="K551" s="97"/>
    </row>
    <row r="552" spans="1:11" s="94" customFormat="1" x14ac:dyDescent="0.35">
      <c r="A552" s="11"/>
      <c r="B552" s="11"/>
      <c r="C552" s="11"/>
      <c r="D552" s="11"/>
      <c r="E552" s="96"/>
      <c r="F552" s="97"/>
      <c r="G552" s="96"/>
      <c r="H552" s="96"/>
      <c r="I552" s="97"/>
      <c r="J552" s="97"/>
      <c r="K552" s="97"/>
    </row>
    <row r="553" spans="1:11" s="94" customFormat="1" x14ac:dyDescent="0.35">
      <c r="A553" s="11"/>
      <c r="B553" s="11"/>
      <c r="C553" s="11"/>
      <c r="D553" s="11"/>
      <c r="E553" s="96"/>
      <c r="F553" s="97"/>
      <c r="G553" s="96"/>
      <c r="H553" s="96"/>
      <c r="I553" s="97"/>
      <c r="J553" s="97"/>
      <c r="K553" s="97"/>
    </row>
    <row r="554" spans="1:11" s="94" customFormat="1" x14ac:dyDescent="0.35">
      <c r="A554" s="11"/>
      <c r="B554" s="11"/>
      <c r="C554" s="11"/>
      <c r="D554" s="11"/>
      <c r="E554" s="96"/>
      <c r="F554" s="97"/>
      <c r="G554" s="96"/>
      <c r="H554" s="96"/>
      <c r="I554" s="97"/>
      <c r="J554" s="97"/>
      <c r="K554" s="97"/>
    </row>
    <row r="555" spans="1:11" s="94" customFormat="1" x14ac:dyDescent="0.35">
      <c r="A555" s="11"/>
      <c r="B555" s="11"/>
      <c r="C555" s="11"/>
      <c r="D555" s="11"/>
      <c r="E555" s="96"/>
      <c r="F555" s="97"/>
      <c r="G555" s="96"/>
      <c r="H555" s="96"/>
      <c r="I555" s="97"/>
      <c r="J555" s="97"/>
      <c r="K555" s="97"/>
    </row>
    <row r="556" spans="1:11" s="94" customFormat="1" x14ac:dyDescent="0.35">
      <c r="A556" s="11"/>
      <c r="B556" s="11"/>
      <c r="C556" s="11"/>
      <c r="D556" s="11"/>
      <c r="E556" s="96"/>
      <c r="F556" s="97"/>
      <c r="G556" s="96"/>
      <c r="H556" s="96"/>
      <c r="I556" s="97"/>
      <c r="J556" s="97"/>
      <c r="K556" s="97"/>
    </row>
    <row r="557" spans="1:11" s="94" customFormat="1" x14ac:dyDescent="0.35">
      <c r="A557" s="11"/>
      <c r="B557" s="11"/>
      <c r="C557" s="11"/>
      <c r="D557" s="11"/>
      <c r="E557" s="96"/>
      <c r="F557" s="97"/>
      <c r="G557" s="96"/>
      <c r="H557" s="96"/>
      <c r="I557" s="97"/>
      <c r="J557" s="97"/>
      <c r="K557" s="97"/>
    </row>
    <row r="558" spans="1:11" s="94" customFormat="1" x14ac:dyDescent="0.35">
      <c r="A558" s="11"/>
      <c r="B558" s="11"/>
      <c r="C558" s="11"/>
      <c r="D558" s="11"/>
      <c r="E558" s="96"/>
      <c r="F558" s="97"/>
      <c r="G558" s="96"/>
      <c r="H558" s="96"/>
      <c r="I558" s="97"/>
      <c r="J558" s="97"/>
      <c r="K558" s="97"/>
    </row>
    <row r="559" spans="1:11" s="94" customFormat="1" x14ac:dyDescent="0.35">
      <c r="A559" s="11"/>
      <c r="B559" s="11"/>
      <c r="C559" s="11"/>
      <c r="D559" s="11"/>
      <c r="E559" s="96"/>
      <c r="F559" s="97"/>
      <c r="G559" s="96"/>
      <c r="H559" s="96"/>
      <c r="I559" s="97"/>
      <c r="J559" s="97"/>
      <c r="K559" s="97"/>
    </row>
    <row r="560" spans="1:11" s="94" customFormat="1" x14ac:dyDescent="0.35">
      <c r="A560" s="11"/>
      <c r="B560" s="11"/>
      <c r="C560" s="11"/>
      <c r="D560" s="11"/>
      <c r="E560" s="96"/>
      <c r="F560" s="97"/>
      <c r="G560" s="96"/>
      <c r="H560" s="96"/>
      <c r="I560" s="97"/>
      <c r="J560" s="97"/>
      <c r="K560" s="97"/>
    </row>
    <row r="561" spans="1:11" s="94" customFormat="1" x14ac:dyDescent="0.35">
      <c r="A561" s="11"/>
      <c r="B561" s="11"/>
      <c r="C561" s="11"/>
      <c r="D561" s="11"/>
      <c r="E561" s="96"/>
      <c r="F561" s="97"/>
      <c r="G561" s="96"/>
      <c r="H561" s="96"/>
      <c r="I561" s="97"/>
      <c r="J561" s="97"/>
      <c r="K561" s="97"/>
    </row>
    <row r="562" spans="1:11" s="94" customFormat="1" x14ac:dyDescent="0.35">
      <c r="A562" s="11"/>
      <c r="B562" s="11"/>
      <c r="C562" s="11"/>
      <c r="D562" s="11"/>
      <c r="E562" s="96"/>
      <c r="F562" s="97"/>
      <c r="G562" s="96"/>
      <c r="H562" s="96"/>
      <c r="I562" s="97"/>
      <c r="J562" s="97"/>
      <c r="K562" s="97"/>
    </row>
    <row r="563" spans="1:11" s="94" customFormat="1" x14ac:dyDescent="0.35">
      <c r="A563" s="11"/>
      <c r="B563" s="11"/>
      <c r="C563" s="11"/>
      <c r="D563" s="11"/>
      <c r="E563" s="96"/>
      <c r="F563" s="97"/>
      <c r="G563" s="96"/>
      <c r="H563" s="96"/>
      <c r="I563" s="97"/>
      <c r="J563" s="97"/>
      <c r="K563" s="97"/>
    </row>
    <row r="564" spans="1:11" s="94" customFormat="1" x14ac:dyDescent="0.35">
      <c r="A564" s="11"/>
      <c r="B564" s="11"/>
      <c r="C564" s="11"/>
      <c r="D564" s="11"/>
      <c r="E564" s="96"/>
      <c r="F564" s="97"/>
      <c r="G564" s="96"/>
      <c r="H564" s="96"/>
      <c r="I564" s="97"/>
      <c r="J564" s="97"/>
      <c r="K564" s="97"/>
    </row>
    <row r="565" spans="1:11" s="94" customFormat="1" x14ac:dyDescent="0.35">
      <c r="A565" s="11"/>
      <c r="B565" s="11"/>
      <c r="C565" s="11"/>
      <c r="D565" s="11"/>
      <c r="E565" s="96"/>
      <c r="F565" s="97"/>
      <c r="G565" s="96"/>
      <c r="H565" s="96"/>
      <c r="I565" s="97"/>
      <c r="J565" s="97"/>
      <c r="K565" s="97"/>
    </row>
    <row r="566" spans="1:11" s="94" customFormat="1" x14ac:dyDescent="0.35">
      <c r="A566" s="11"/>
      <c r="B566" s="11"/>
      <c r="C566" s="11"/>
      <c r="D566" s="11"/>
      <c r="E566" s="96"/>
      <c r="F566" s="97"/>
      <c r="G566" s="96"/>
      <c r="H566" s="96"/>
      <c r="I566" s="97"/>
      <c r="J566" s="97"/>
      <c r="K566" s="97"/>
    </row>
    <row r="567" spans="1:11" s="94" customFormat="1" x14ac:dyDescent="0.35">
      <c r="A567" s="11"/>
      <c r="B567" s="11"/>
      <c r="C567" s="11"/>
      <c r="D567" s="11"/>
      <c r="E567" s="96"/>
      <c r="F567" s="97"/>
      <c r="G567" s="96"/>
      <c r="H567" s="96"/>
      <c r="I567" s="97"/>
      <c r="J567" s="97"/>
      <c r="K567" s="97"/>
    </row>
    <row r="568" spans="1:11" s="94" customFormat="1" x14ac:dyDescent="0.35">
      <c r="A568" s="11"/>
      <c r="B568" s="11"/>
      <c r="C568" s="11"/>
      <c r="D568" s="11"/>
      <c r="E568" s="96"/>
      <c r="F568" s="97"/>
      <c r="G568" s="96"/>
      <c r="H568" s="96"/>
      <c r="I568" s="97"/>
      <c r="J568" s="97"/>
      <c r="K568" s="97"/>
    </row>
    <row r="569" spans="1:11" s="94" customFormat="1" x14ac:dyDescent="0.35">
      <c r="A569" s="11"/>
      <c r="B569" s="11"/>
      <c r="C569" s="11"/>
      <c r="D569" s="11"/>
      <c r="E569" s="96"/>
      <c r="F569" s="97"/>
      <c r="G569" s="96"/>
      <c r="H569" s="96"/>
      <c r="I569" s="97"/>
      <c r="J569" s="97"/>
      <c r="K569" s="97"/>
    </row>
    <row r="570" spans="1:11" s="94" customFormat="1" x14ac:dyDescent="0.35">
      <c r="A570" s="11"/>
      <c r="B570" s="11"/>
      <c r="C570" s="11"/>
      <c r="D570" s="11"/>
      <c r="E570" s="96"/>
      <c r="F570" s="97"/>
      <c r="G570" s="96"/>
      <c r="H570" s="96"/>
      <c r="I570" s="97"/>
      <c r="J570" s="97"/>
      <c r="K570" s="97"/>
    </row>
    <row r="571" spans="1:11" s="94" customFormat="1" x14ac:dyDescent="0.35">
      <c r="A571" s="11"/>
      <c r="B571" s="11"/>
      <c r="C571" s="11"/>
      <c r="D571" s="11"/>
      <c r="E571" s="96"/>
      <c r="F571" s="97"/>
      <c r="G571" s="96"/>
      <c r="H571" s="96"/>
      <c r="I571" s="97"/>
      <c r="J571" s="97"/>
      <c r="K571" s="97"/>
    </row>
    <row r="572" spans="1:11" s="94" customFormat="1" x14ac:dyDescent="0.35">
      <c r="A572" s="11"/>
      <c r="B572" s="11"/>
      <c r="C572" s="11"/>
      <c r="D572" s="11"/>
      <c r="E572" s="96"/>
      <c r="F572" s="97"/>
      <c r="G572" s="96"/>
      <c r="H572" s="96"/>
      <c r="I572" s="97"/>
      <c r="J572" s="97"/>
      <c r="K572" s="97"/>
    </row>
    <row r="573" spans="1:11" s="94" customFormat="1" x14ac:dyDescent="0.35">
      <c r="A573" s="11"/>
      <c r="B573" s="11"/>
      <c r="C573" s="11"/>
      <c r="D573" s="11"/>
      <c r="E573" s="96"/>
      <c r="F573" s="97"/>
      <c r="G573" s="96"/>
      <c r="H573" s="96"/>
      <c r="I573" s="97"/>
      <c r="J573" s="97"/>
      <c r="K573" s="97"/>
    </row>
    <row r="574" spans="1:11" s="94" customFormat="1" x14ac:dyDescent="0.35">
      <c r="A574" s="11"/>
      <c r="B574" s="11"/>
      <c r="C574" s="11"/>
      <c r="D574" s="11"/>
      <c r="E574" s="96"/>
      <c r="F574" s="97"/>
      <c r="G574" s="96"/>
      <c r="H574" s="96"/>
      <c r="I574" s="97"/>
      <c r="J574" s="97"/>
      <c r="K574" s="97"/>
    </row>
    <row r="575" spans="1:11" s="94" customFormat="1" x14ac:dyDescent="0.35">
      <c r="A575" s="11"/>
      <c r="B575" s="11"/>
      <c r="C575" s="11"/>
      <c r="D575" s="11"/>
      <c r="E575" s="96"/>
      <c r="F575" s="97"/>
      <c r="G575" s="96"/>
      <c r="H575" s="96"/>
      <c r="I575" s="97"/>
      <c r="J575" s="97"/>
      <c r="K575" s="97"/>
    </row>
    <row r="576" spans="1:11" s="94" customFormat="1" x14ac:dyDescent="0.35">
      <c r="A576" s="11"/>
      <c r="B576" s="11"/>
      <c r="C576" s="11"/>
      <c r="D576" s="11"/>
      <c r="E576" s="96"/>
      <c r="F576" s="97"/>
      <c r="G576" s="96"/>
      <c r="H576" s="96"/>
      <c r="I576" s="97"/>
      <c r="J576" s="97"/>
      <c r="K576" s="97"/>
    </row>
    <row r="577" spans="1:11" s="94" customFormat="1" x14ac:dyDescent="0.35">
      <c r="A577" s="11"/>
      <c r="B577" s="11"/>
      <c r="C577" s="11"/>
      <c r="D577" s="11"/>
      <c r="E577" s="96"/>
      <c r="F577" s="97"/>
      <c r="G577" s="96"/>
      <c r="H577" s="96"/>
      <c r="I577" s="97"/>
      <c r="J577" s="97"/>
      <c r="K577" s="97"/>
    </row>
    <row r="578" spans="1:11" s="94" customFormat="1" x14ac:dyDescent="0.35">
      <c r="A578" s="11"/>
      <c r="B578" s="11"/>
      <c r="C578" s="11"/>
      <c r="D578" s="11"/>
      <c r="E578" s="96"/>
      <c r="F578" s="97"/>
      <c r="G578" s="96"/>
      <c r="H578" s="96"/>
      <c r="I578" s="97"/>
      <c r="J578" s="97"/>
      <c r="K578" s="97"/>
    </row>
    <row r="579" spans="1:11" s="94" customFormat="1" x14ac:dyDescent="0.35">
      <c r="A579" s="11"/>
      <c r="B579" s="11"/>
      <c r="C579" s="11"/>
      <c r="D579" s="11"/>
      <c r="E579" s="96"/>
      <c r="F579" s="97"/>
      <c r="G579" s="96"/>
      <c r="H579" s="96"/>
      <c r="I579" s="97"/>
      <c r="J579" s="97"/>
      <c r="K579" s="97"/>
    </row>
    <row r="580" spans="1:11" s="94" customFormat="1" x14ac:dyDescent="0.35">
      <c r="A580" s="11"/>
      <c r="B580" s="11"/>
      <c r="C580" s="11"/>
      <c r="D580" s="11"/>
      <c r="E580" s="96"/>
      <c r="F580" s="97"/>
      <c r="G580" s="96"/>
      <c r="H580" s="96"/>
      <c r="I580" s="97"/>
      <c r="J580" s="97"/>
      <c r="K580" s="97"/>
    </row>
    <row r="581" spans="1:11" s="94" customFormat="1" x14ac:dyDescent="0.35">
      <c r="A581" s="11"/>
      <c r="B581" s="11"/>
      <c r="C581" s="11"/>
      <c r="D581" s="11"/>
      <c r="E581" s="96"/>
      <c r="F581" s="97"/>
      <c r="G581" s="96"/>
      <c r="H581" s="96"/>
      <c r="I581" s="97"/>
      <c r="J581" s="97"/>
      <c r="K581" s="97"/>
    </row>
    <row r="582" spans="1:11" s="94" customFormat="1" x14ac:dyDescent="0.35">
      <c r="A582" s="11"/>
      <c r="B582" s="11"/>
      <c r="C582" s="11"/>
      <c r="D582" s="11"/>
      <c r="E582" s="96"/>
      <c r="F582" s="97"/>
      <c r="G582" s="96"/>
      <c r="H582" s="96"/>
      <c r="I582" s="97"/>
      <c r="J582" s="97"/>
      <c r="K582" s="97"/>
    </row>
    <row r="583" spans="1:11" s="94" customFormat="1" x14ac:dyDescent="0.35">
      <c r="A583" s="11"/>
      <c r="B583" s="11"/>
      <c r="C583" s="11"/>
      <c r="D583" s="11"/>
      <c r="E583" s="96"/>
      <c r="F583" s="97"/>
      <c r="G583" s="96"/>
      <c r="H583" s="96"/>
      <c r="I583" s="97"/>
      <c r="J583" s="97"/>
      <c r="K583" s="97"/>
    </row>
    <row r="584" spans="1:11" s="94" customFormat="1" x14ac:dyDescent="0.35">
      <c r="A584" s="11"/>
      <c r="B584" s="11"/>
      <c r="C584" s="11"/>
      <c r="D584" s="11"/>
      <c r="E584" s="96"/>
      <c r="F584" s="97"/>
      <c r="G584" s="96"/>
      <c r="H584" s="96"/>
      <c r="I584" s="97"/>
      <c r="J584" s="97"/>
      <c r="K584" s="97"/>
    </row>
    <row r="585" spans="1:11" s="94" customFormat="1" x14ac:dyDescent="0.35">
      <c r="A585" s="11"/>
      <c r="B585" s="11"/>
      <c r="C585" s="11"/>
      <c r="D585" s="11"/>
      <c r="E585" s="96"/>
      <c r="F585" s="97"/>
      <c r="G585" s="96"/>
      <c r="H585" s="96"/>
      <c r="I585" s="97"/>
      <c r="J585" s="97"/>
      <c r="K585" s="97"/>
    </row>
    <row r="586" spans="1:11" s="94" customFormat="1" x14ac:dyDescent="0.35">
      <c r="A586" s="11"/>
      <c r="B586" s="11"/>
      <c r="C586" s="11"/>
      <c r="D586" s="11"/>
      <c r="E586" s="96"/>
      <c r="F586" s="97"/>
      <c r="G586" s="96"/>
      <c r="H586" s="96"/>
      <c r="I586" s="97"/>
      <c r="J586" s="97"/>
      <c r="K586" s="97"/>
    </row>
    <row r="587" spans="1:11" s="94" customFormat="1" x14ac:dyDescent="0.35">
      <c r="A587" s="11"/>
      <c r="B587" s="11"/>
      <c r="C587" s="11"/>
      <c r="D587" s="11"/>
      <c r="E587" s="96"/>
      <c r="F587" s="97"/>
      <c r="G587" s="96"/>
      <c r="H587" s="96"/>
      <c r="I587" s="97"/>
      <c r="J587" s="97"/>
      <c r="K587" s="97"/>
    </row>
    <row r="588" spans="1:11" s="94" customFormat="1" x14ac:dyDescent="0.35">
      <c r="A588" s="11"/>
      <c r="B588" s="11"/>
      <c r="C588" s="11"/>
      <c r="D588" s="11"/>
      <c r="E588" s="96"/>
      <c r="F588" s="97"/>
      <c r="G588" s="96"/>
      <c r="H588" s="96"/>
      <c r="I588" s="97"/>
      <c r="J588" s="97"/>
      <c r="K588" s="97"/>
    </row>
    <row r="589" spans="1:11" s="94" customFormat="1" x14ac:dyDescent="0.35">
      <c r="A589" s="11"/>
      <c r="B589" s="11"/>
      <c r="C589" s="11"/>
      <c r="D589" s="11"/>
      <c r="E589" s="96"/>
      <c r="F589" s="97"/>
      <c r="G589" s="96"/>
      <c r="H589" s="96"/>
      <c r="I589" s="97"/>
      <c r="J589" s="97"/>
      <c r="K589" s="97"/>
    </row>
    <row r="590" spans="1:11" s="94" customFormat="1" x14ac:dyDescent="0.35">
      <c r="A590" s="11"/>
      <c r="B590" s="11"/>
      <c r="C590" s="11"/>
      <c r="D590" s="11"/>
      <c r="E590" s="96"/>
      <c r="F590" s="97"/>
      <c r="G590" s="96"/>
      <c r="H590" s="96"/>
      <c r="I590" s="97"/>
      <c r="J590" s="97"/>
      <c r="K590" s="97"/>
    </row>
    <row r="591" spans="1:11" s="94" customFormat="1" x14ac:dyDescent="0.35">
      <c r="A591" s="11"/>
      <c r="B591" s="11"/>
      <c r="C591" s="11"/>
      <c r="D591" s="11"/>
      <c r="E591" s="96"/>
      <c r="F591" s="97"/>
      <c r="G591" s="96"/>
      <c r="H591" s="96"/>
      <c r="I591" s="97"/>
      <c r="J591" s="97"/>
      <c r="K591" s="97"/>
    </row>
    <row r="592" spans="1:11" s="94" customFormat="1" x14ac:dyDescent="0.35">
      <c r="A592" s="11"/>
      <c r="B592" s="11"/>
      <c r="C592" s="11"/>
      <c r="D592" s="11"/>
      <c r="E592" s="96"/>
      <c r="F592" s="97"/>
      <c r="G592" s="96"/>
      <c r="H592" s="96"/>
      <c r="I592" s="97"/>
      <c r="J592" s="97"/>
      <c r="K592" s="97"/>
    </row>
    <row r="593" spans="1:11" s="94" customFormat="1" x14ac:dyDescent="0.35">
      <c r="A593" s="11"/>
      <c r="B593" s="11"/>
      <c r="C593" s="11"/>
      <c r="D593" s="11"/>
      <c r="E593" s="96"/>
      <c r="F593" s="97"/>
      <c r="G593" s="96"/>
      <c r="H593" s="96"/>
      <c r="I593" s="97"/>
      <c r="J593" s="97"/>
      <c r="K593" s="97"/>
    </row>
    <row r="594" spans="1:11" s="94" customFormat="1" x14ac:dyDescent="0.35">
      <c r="A594" s="11"/>
      <c r="B594" s="11"/>
      <c r="C594" s="11"/>
      <c r="D594" s="11"/>
      <c r="E594" s="96"/>
      <c r="F594" s="97"/>
      <c r="G594" s="96"/>
      <c r="H594" s="96"/>
      <c r="I594" s="97"/>
      <c r="J594" s="97"/>
      <c r="K594" s="97"/>
    </row>
    <row r="595" spans="1:11" s="94" customFormat="1" x14ac:dyDescent="0.35">
      <c r="A595" s="11"/>
      <c r="B595" s="11"/>
      <c r="C595" s="11"/>
      <c r="D595" s="11"/>
      <c r="E595" s="96"/>
      <c r="F595" s="97"/>
      <c r="G595" s="96"/>
      <c r="H595" s="96"/>
      <c r="I595" s="97"/>
      <c r="J595" s="97"/>
      <c r="K595" s="97"/>
    </row>
    <row r="596" spans="1:11" s="94" customFormat="1" x14ac:dyDescent="0.35">
      <c r="A596" s="11"/>
      <c r="B596" s="11"/>
      <c r="C596" s="11"/>
      <c r="D596" s="11"/>
      <c r="E596" s="96"/>
      <c r="F596" s="97"/>
      <c r="G596" s="96"/>
      <c r="H596" s="96"/>
      <c r="I596" s="97"/>
      <c r="J596" s="97"/>
      <c r="K596" s="97"/>
    </row>
    <row r="597" spans="1:11" s="94" customFormat="1" x14ac:dyDescent="0.35">
      <c r="A597" s="11"/>
      <c r="B597" s="11"/>
      <c r="C597" s="11"/>
      <c r="D597" s="11"/>
      <c r="E597" s="96"/>
      <c r="F597" s="97"/>
      <c r="G597" s="96"/>
      <c r="H597" s="96"/>
      <c r="I597" s="97"/>
      <c r="J597" s="97"/>
      <c r="K597" s="97"/>
    </row>
    <row r="598" spans="1:11" s="94" customFormat="1" x14ac:dyDescent="0.35">
      <c r="A598" s="11"/>
      <c r="B598" s="11"/>
      <c r="C598" s="11"/>
      <c r="D598" s="11"/>
      <c r="E598" s="96"/>
      <c r="F598" s="97"/>
      <c r="G598" s="96"/>
      <c r="H598" s="96"/>
      <c r="I598" s="97"/>
      <c r="J598" s="97"/>
      <c r="K598" s="97"/>
    </row>
    <row r="599" spans="1:11" s="94" customFormat="1" x14ac:dyDescent="0.35">
      <c r="A599" s="11"/>
      <c r="B599" s="11"/>
      <c r="C599" s="11"/>
      <c r="D599" s="11"/>
      <c r="E599" s="96"/>
      <c r="F599" s="97"/>
      <c r="G599" s="96"/>
      <c r="H599" s="96"/>
      <c r="I599" s="97"/>
      <c r="J599" s="97"/>
      <c r="K599" s="97"/>
    </row>
    <row r="600" spans="1:11" s="94" customFormat="1" x14ac:dyDescent="0.35">
      <c r="A600" s="11"/>
      <c r="B600" s="11"/>
      <c r="C600" s="11"/>
      <c r="D600" s="11"/>
      <c r="E600" s="96"/>
      <c r="F600" s="97"/>
      <c r="G600" s="96"/>
      <c r="H600" s="96"/>
      <c r="I600" s="97"/>
      <c r="J600" s="97"/>
      <c r="K600" s="97"/>
    </row>
    <row r="601" spans="1:11" s="94" customFormat="1" x14ac:dyDescent="0.35">
      <c r="A601" s="11"/>
      <c r="B601" s="11"/>
      <c r="C601" s="11"/>
      <c r="D601" s="11"/>
      <c r="E601" s="96"/>
      <c r="F601" s="97"/>
      <c r="G601" s="96"/>
      <c r="H601" s="96"/>
      <c r="I601" s="97"/>
      <c r="J601" s="97"/>
      <c r="K601" s="97"/>
    </row>
    <row r="602" spans="1:11" s="94" customFormat="1" x14ac:dyDescent="0.35">
      <c r="A602" s="11"/>
      <c r="B602" s="11"/>
      <c r="C602" s="11"/>
      <c r="D602" s="11"/>
      <c r="E602" s="96"/>
      <c r="F602" s="97"/>
      <c r="G602" s="96"/>
      <c r="H602" s="96"/>
      <c r="I602" s="97"/>
      <c r="J602" s="97"/>
      <c r="K602" s="97"/>
    </row>
    <row r="603" spans="1:11" s="94" customFormat="1" x14ac:dyDescent="0.35">
      <c r="A603" s="11"/>
      <c r="B603" s="11"/>
      <c r="C603" s="11"/>
      <c r="D603" s="11"/>
      <c r="E603" s="96"/>
      <c r="F603" s="97"/>
      <c r="G603" s="96"/>
      <c r="H603" s="96"/>
      <c r="I603" s="97"/>
      <c r="J603" s="97"/>
      <c r="K603" s="97"/>
    </row>
    <row r="604" spans="1:11" s="94" customFormat="1" x14ac:dyDescent="0.35">
      <c r="A604" s="11"/>
      <c r="B604" s="11"/>
      <c r="C604" s="11"/>
      <c r="D604" s="11"/>
      <c r="E604" s="96"/>
      <c r="F604" s="97"/>
      <c r="G604" s="96"/>
      <c r="H604" s="96"/>
      <c r="I604" s="97"/>
      <c r="J604" s="97"/>
      <c r="K604" s="97"/>
    </row>
    <row r="605" spans="1:11" s="94" customFormat="1" x14ac:dyDescent="0.35">
      <c r="A605" s="11"/>
      <c r="B605" s="11"/>
      <c r="C605" s="11"/>
      <c r="D605" s="11"/>
      <c r="E605" s="96"/>
      <c r="F605" s="97"/>
      <c r="G605" s="96"/>
      <c r="H605" s="96"/>
      <c r="I605" s="97"/>
      <c r="J605" s="97"/>
      <c r="K605" s="97"/>
    </row>
    <row r="606" spans="1:11" s="94" customFormat="1" x14ac:dyDescent="0.35">
      <c r="A606" s="11"/>
      <c r="B606" s="11"/>
      <c r="C606" s="11"/>
      <c r="D606" s="11"/>
      <c r="E606" s="96"/>
      <c r="F606" s="97"/>
      <c r="G606" s="96"/>
      <c r="H606" s="96"/>
      <c r="I606" s="97"/>
      <c r="J606" s="97"/>
      <c r="K606" s="97"/>
    </row>
    <row r="607" spans="1:11" s="94" customFormat="1" x14ac:dyDescent="0.35">
      <c r="A607" s="11"/>
      <c r="B607" s="11"/>
      <c r="C607" s="11"/>
      <c r="D607" s="11"/>
      <c r="E607" s="96"/>
      <c r="F607" s="97"/>
      <c r="G607" s="96"/>
      <c r="H607" s="96"/>
      <c r="I607" s="97"/>
      <c r="J607" s="97"/>
      <c r="K607" s="97"/>
    </row>
    <row r="608" spans="1:11" s="94" customFormat="1" x14ac:dyDescent="0.35">
      <c r="A608" s="11"/>
      <c r="B608" s="11"/>
      <c r="C608" s="11"/>
      <c r="D608" s="11"/>
      <c r="E608" s="96"/>
      <c r="F608" s="97"/>
      <c r="G608" s="96"/>
      <c r="H608" s="96"/>
      <c r="I608" s="97"/>
      <c r="J608" s="97"/>
      <c r="K608" s="97"/>
    </row>
    <row r="609" spans="1:11" s="94" customFormat="1" x14ac:dyDescent="0.35">
      <c r="A609" s="11"/>
      <c r="B609" s="11"/>
      <c r="C609" s="11"/>
      <c r="D609" s="11"/>
      <c r="E609" s="96"/>
      <c r="F609" s="97"/>
      <c r="G609" s="96"/>
      <c r="H609" s="96"/>
      <c r="I609" s="97"/>
      <c r="J609" s="97"/>
      <c r="K609" s="97"/>
    </row>
    <row r="610" spans="1:11" s="94" customFormat="1" x14ac:dyDescent="0.35">
      <c r="A610" s="11"/>
      <c r="B610" s="11"/>
      <c r="C610" s="11"/>
      <c r="D610" s="11"/>
      <c r="E610" s="96"/>
      <c r="F610" s="97"/>
      <c r="G610" s="96"/>
      <c r="H610" s="96"/>
      <c r="I610" s="97"/>
      <c r="J610" s="97"/>
      <c r="K610" s="97"/>
    </row>
    <row r="611" spans="1:11" s="94" customFormat="1" x14ac:dyDescent="0.35">
      <c r="A611" s="11"/>
      <c r="B611" s="11"/>
      <c r="C611" s="11"/>
      <c r="D611" s="11"/>
      <c r="E611" s="96"/>
      <c r="F611" s="97"/>
      <c r="G611" s="96"/>
      <c r="H611" s="96"/>
      <c r="I611" s="97"/>
      <c r="J611" s="97"/>
      <c r="K611" s="97"/>
    </row>
    <row r="612" spans="1:11" s="94" customFormat="1" x14ac:dyDescent="0.35">
      <c r="A612" s="11"/>
      <c r="B612" s="11"/>
      <c r="C612" s="11"/>
      <c r="D612" s="11"/>
      <c r="E612" s="96"/>
      <c r="F612" s="97"/>
      <c r="G612" s="96"/>
      <c r="H612" s="96"/>
      <c r="I612" s="97"/>
      <c r="J612" s="97"/>
      <c r="K612" s="97"/>
    </row>
    <row r="613" spans="1:11" s="94" customFormat="1" x14ac:dyDescent="0.35">
      <c r="A613" s="11"/>
      <c r="B613" s="11"/>
      <c r="C613" s="11"/>
      <c r="D613" s="11"/>
      <c r="E613" s="96"/>
      <c r="F613" s="97"/>
      <c r="G613" s="96"/>
      <c r="H613" s="96"/>
      <c r="I613" s="97"/>
      <c r="J613" s="97"/>
      <c r="K613" s="97"/>
    </row>
    <row r="614" spans="1:11" s="94" customFormat="1" x14ac:dyDescent="0.35">
      <c r="A614" s="11"/>
      <c r="B614" s="11"/>
      <c r="C614" s="11"/>
      <c r="D614" s="11"/>
      <c r="E614" s="96"/>
      <c r="F614" s="97"/>
      <c r="G614" s="96"/>
      <c r="H614" s="96"/>
      <c r="I614" s="97"/>
      <c r="J614" s="97"/>
      <c r="K614" s="97"/>
    </row>
    <row r="615" spans="1:11" s="94" customFormat="1" x14ac:dyDescent="0.35">
      <c r="A615" s="11"/>
      <c r="B615" s="11"/>
      <c r="C615" s="11"/>
      <c r="D615" s="11"/>
      <c r="E615" s="96"/>
      <c r="F615" s="97"/>
      <c r="G615" s="96"/>
      <c r="H615" s="96"/>
      <c r="I615" s="97"/>
      <c r="J615" s="97"/>
      <c r="K615" s="97"/>
    </row>
    <row r="616" spans="1:11" s="94" customFormat="1" x14ac:dyDescent="0.35">
      <c r="A616" s="11"/>
      <c r="B616" s="11"/>
      <c r="C616" s="11"/>
      <c r="D616" s="11"/>
      <c r="E616" s="96"/>
      <c r="F616" s="97"/>
      <c r="G616" s="96"/>
      <c r="H616" s="96"/>
      <c r="I616" s="97"/>
      <c r="J616" s="97"/>
      <c r="K616" s="97"/>
    </row>
    <row r="617" spans="1:11" s="94" customFormat="1" x14ac:dyDescent="0.35">
      <c r="A617" s="11"/>
      <c r="B617" s="11"/>
      <c r="C617" s="11"/>
      <c r="D617" s="11"/>
      <c r="E617" s="96"/>
      <c r="F617" s="97"/>
      <c r="G617" s="96"/>
      <c r="H617" s="96"/>
      <c r="I617" s="97"/>
      <c r="J617" s="97"/>
      <c r="K617" s="97"/>
    </row>
    <row r="618" spans="1:11" s="94" customFormat="1" x14ac:dyDescent="0.35">
      <c r="A618" s="11"/>
      <c r="B618" s="11"/>
      <c r="C618" s="11"/>
      <c r="D618" s="11"/>
      <c r="E618" s="96"/>
      <c r="F618" s="97"/>
      <c r="G618" s="96"/>
      <c r="H618" s="96"/>
      <c r="I618" s="97"/>
      <c r="J618" s="97"/>
      <c r="K618" s="97"/>
    </row>
    <row r="619" spans="1:11" s="94" customFormat="1" x14ac:dyDescent="0.35">
      <c r="A619" s="11"/>
      <c r="B619" s="11"/>
      <c r="C619" s="11"/>
      <c r="D619" s="11"/>
      <c r="E619" s="96"/>
      <c r="F619" s="97"/>
      <c r="G619" s="96"/>
      <c r="H619" s="96"/>
      <c r="I619" s="97"/>
      <c r="J619" s="97"/>
      <c r="K619" s="97"/>
    </row>
    <row r="620" spans="1:11" s="94" customFormat="1" x14ac:dyDescent="0.35">
      <c r="A620" s="11"/>
      <c r="B620" s="11"/>
      <c r="C620" s="11"/>
      <c r="D620" s="11"/>
      <c r="E620" s="96"/>
      <c r="F620" s="97"/>
      <c r="G620" s="96"/>
      <c r="H620" s="96"/>
      <c r="I620" s="97"/>
      <c r="J620" s="97"/>
      <c r="K620" s="97"/>
    </row>
    <row r="621" spans="1:11" s="94" customFormat="1" x14ac:dyDescent="0.35">
      <c r="A621" s="11"/>
      <c r="B621" s="11"/>
      <c r="C621" s="11"/>
      <c r="D621" s="11"/>
      <c r="E621" s="96"/>
      <c r="F621" s="97"/>
      <c r="G621" s="96"/>
      <c r="H621" s="96"/>
      <c r="I621" s="97"/>
      <c r="J621" s="97"/>
      <c r="K621" s="97"/>
    </row>
    <row r="622" spans="1:11" s="94" customFormat="1" x14ac:dyDescent="0.35">
      <c r="A622" s="11"/>
      <c r="B622" s="11"/>
      <c r="C622" s="11"/>
      <c r="D622" s="11"/>
      <c r="E622" s="96"/>
      <c r="F622" s="97"/>
      <c r="G622" s="96"/>
      <c r="H622" s="96"/>
      <c r="I622" s="97"/>
      <c r="J622" s="97"/>
      <c r="K622" s="97"/>
    </row>
    <row r="623" spans="1:11" s="94" customFormat="1" x14ac:dyDescent="0.35">
      <c r="A623" s="11"/>
      <c r="B623" s="11"/>
      <c r="C623" s="11"/>
      <c r="D623" s="11"/>
      <c r="E623" s="96"/>
      <c r="F623" s="97"/>
      <c r="G623" s="96"/>
      <c r="H623" s="96"/>
      <c r="I623" s="97"/>
      <c r="J623" s="97"/>
      <c r="K623" s="97"/>
    </row>
    <row r="624" spans="1:11" s="94" customFormat="1" x14ac:dyDescent="0.35">
      <c r="A624" s="11"/>
      <c r="B624" s="11"/>
      <c r="C624" s="11"/>
      <c r="D624" s="11"/>
      <c r="E624" s="96"/>
      <c r="F624" s="97"/>
      <c r="G624" s="96"/>
      <c r="H624" s="96"/>
      <c r="I624" s="97"/>
      <c r="J624" s="97"/>
      <c r="K624" s="97"/>
    </row>
    <row r="625" spans="1:11" s="94" customFormat="1" x14ac:dyDescent="0.35">
      <c r="A625" s="11"/>
      <c r="B625" s="11"/>
      <c r="C625" s="11"/>
      <c r="D625" s="11"/>
      <c r="E625" s="96"/>
      <c r="F625" s="97"/>
      <c r="G625" s="96"/>
      <c r="H625" s="96"/>
      <c r="I625" s="97"/>
      <c r="J625" s="97"/>
      <c r="K625" s="97"/>
    </row>
    <row r="626" spans="1:11" s="94" customFormat="1" x14ac:dyDescent="0.35">
      <c r="A626" s="11"/>
      <c r="B626" s="11"/>
      <c r="C626" s="11"/>
      <c r="D626" s="11"/>
      <c r="E626" s="96"/>
      <c r="F626" s="97"/>
      <c r="G626" s="96"/>
      <c r="H626" s="96"/>
      <c r="I626" s="97"/>
      <c r="J626" s="97"/>
      <c r="K626" s="97"/>
    </row>
    <row r="627" spans="1:11" s="94" customFormat="1" x14ac:dyDescent="0.35">
      <c r="A627" s="11"/>
      <c r="B627" s="11"/>
      <c r="C627" s="11"/>
      <c r="D627" s="11"/>
      <c r="E627" s="96"/>
      <c r="F627" s="97"/>
      <c r="G627" s="96"/>
      <c r="H627" s="96"/>
      <c r="I627" s="97"/>
      <c r="J627" s="97"/>
      <c r="K627" s="97"/>
    </row>
    <row r="628" spans="1:11" s="94" customFormat="1" x14ac:dyDescent="0.35">
      <c r="A628" s="11"/>
      <c r="B628" s="11"/>
      <c r="C628" s="11"/>
      <c r="D628" s="11"/>
      <c r="E628" s="96"/>
      <c r="F628" s="97"/>
      <c r="G628" s="96"/>
      <c r="H628" s="96"/>
      <c r="I628" s="97"/>
      <c r="J628" s="97"/>
      <c r="K628" s="97"/>
    </row>
    <row r="629" spans="1:11" s="94" customFormat="1" x14ac:dyDescent="0.35">
      <c r="A629" s="11"/>
      <c r="B629" s="11"/>
      <c r="C629" s="11"/>
      <c r="D629" s="11"/>
      <c r="E629" s="96"/>
      <c r="F629" s="97"/>
      <c r="G629" s="96"/>
      <c r="H629" s="96"/>
      <c r="I629" s="97"/>
      <c r="J629" s="97"/>
      <c r="K629" s="97"/>
    </row>
    <row r="630" spans="1:11" s="94" customFormat="1" x14ac:dyDescent="0.35">
      <c r="A630" s="11"/>
      <c r="B630" s="11"/>
      <c r="C630" s="11"/>
      <c r="D630" s="11"/>
      <c r="E630" s="96"/>
      <c r="F630" s="97"/>
      <c r="G630" s="96"/>
      <c r="H630" s="96"/>
      <c r="I630" s="97"/>
      <c r="J630" s="97"/>
      <c r="K630" s="97"/>
    </row>
    <row r="631" spans="1:11" s="94" customFormat="1" x14ac:dyDescent="0.35">
      <c r="A631" s="11"/>
      <c r="B631" s="11"/>
      <c r="C631" s="11"/>
      <c r="D631" s="11"/>
      <c r="E631" s="96"/>
      <c r="F631" s="97"/>
      <c r="G631" s="96"/>
      <c r="H631" s="96"/>
      <c r="I631" s="97"/>
      <c r="J631" s="97"/>
      <c r="K631" s="97"/>
    </row>
    <row r="632" spans="1:11" s="94" customFormat="1" x14ac:dyDescent="0.35">
      <c r="A632" s="11"/>
      <c r="B632" s="11"/>
      <c r="C632" s="11"/>
      <c r="D632" s="11"/>
      <c r="E632" s="96"/>
      <c r="F632" s="97"/>
      <c r="G632" s="96"/>
      <c r="H632" s="96"/>
      <c r="I632" s="97"/>
      <c r="J632" s="97"/>
      <c r="K632" s="97"/>
    </row>
    <row r="633" spans="1:11" s="94" customFormat="1" x14ac:dyDescent="0.35">
      <c r="A633" s="11"/>
      <c r="B633" s="11"/>
      <c r="C633" s="11"/>
      <c r="D633" s="11"/>
      <c r="E633" s="96"/>
      <c r="F633" s="97"/>
      <c r="G633" s="96"/>
      <c r="H633" s="96"/>
      <c r="I633" s="97"/>
      <c r="J633" s="97"/>
      <c r="K633" s="97"/>
    </row>
    <row r="634" spans="1:11" s="94" customFormat="1" x14ac:dyDescent="0.35">
      <c r="A634" s="11"/>
      <c r="B634" s="11"/>
      <c r="C634" s="11"/>
      <c r="D634" s="11"/>
      <c r="E634" s="96"/>
      <c r="F634" s="97"/>
      <c r="G634" s="96"/>
      <c r="H634" s="96"/>
      <c r="I634" s="97"/>
      <c r="J634" s="97"/>
      <c r="K634" s="97"/>
    </row>
    <row r="635" spans="1:11" s="94" customFormat="1" x14ac:dyDescent="0.35">
      <c r="A635" s="11"/>
      <c r="B635" s="11"/>
      <c r="C635" s="11"/>
      <c r="D635" s="11"/>
      <c r="E635" s="96"/>
      <c r="F635" s="97"/>
      <c r="G635" s="96"/>
      <c r="H635" s="96"/>
      <c r="I635" s="97"/>
      <c r="J635" s="97"/>
      <c r="K635" s="97"/>
    </row>
    <row r="636" spans="1:11" s="94" customFormat="1" x14ac:dyDescent="0.35">
      <c r="A636" s="11"/>
      <c r="B636" s="11"/>
      <c r="C636" s="11"/>
      <c r="D636" s="11"/>
      <c r="E636" s="96"/>
      <c r="F636" s="97"/>
      <c r="G636" s="96"/>
      <c r="H636" s="96"/>
      <c r="I636" s="97"/>
      <c r="J636" s="97"/>
      <c r="K636" s="97"/>
    </row>
    <row r="637" spans="1:11" s="94" customFormat="1" x14ac:dyDescent="0.35">
      <c r="A637" s="11"/>
      <c r="B637" s="11"/>
      <c r="C637" s="11"/>
      <c r="D637" s="11"/>
      <c r="E637" s="96"/>
      <c r="F637" s="97"/>
      <c r="G637" s="96"/>
      <c r="H637" s="96"/>
      <c r="I637" s="97"/>
      <c r="J637" s="97"/>
      <c r="K637" s="97"/>
    </row>
    <row r="638" spans="1:11" s="94" customFormat="1" x14ac:dyDescent="0.35">
      <c r="A638" s="11"/>
      <c r="B638" s="11"/>
      <c r="C638" s="11"/>
      <c r="D638" s="11"/>
      <c r="E638" s="96"/>
      <c r="F638" s="97"/>
      <c r="G638" s="96"/>
      <c r="H638" s="96"/>
      <c r="I638" s="97"/>
      <c r="J638" s="97"/>
      <c r="K638" s="97"/>
    </row>
    <row r="639" spans="1:11" s="94" customFormat="1" x14ac:dyDescent="0.35">
      <c r="A639" s="11"/>
      <c r="B639" s="11"/>
      <c r="C639" s="11"/>
      <c r="D639" s="11"/>
      <c r="E639" s="96"/>
      <c r="F639" s="97"/>
      <c r="G639" s="96"/>
      <c r="H639" s="96"/>
      <c r="I639" s="97"/>
      <c r="J639" s="97"/>
      <c r="K639" s="97"/>
    </row>
    <row r="640" spans="1:11" s="94" customFormat="1" x14ac:dyDescent="0.35">
      <c r="A640" s="11"/>
      <c r="B640" s="11"/>
      <c r="C640" s="11"/>
      <c r="D640" s="11"/>
      <c r="E640" s="96"/>
      <c r="F640" s="97"/>
      <c r="G640" s="96"/>
      <c r="H640" s="96"/>
      <c r="I640" s="97"/>
      <c r="J640" s="97"/>
      <c r="K640" s="97"/>
    </row>
    <row r="641" spans="1:11" s="94" customFormat="1" x14ac:dyDescent="0.35">
      <c r="A641" s="11"/>
      <c r="B641" s="11"/>
      <c r="C641" s="11"/>
      <c r="D641" s="11"/>
      <c r="E641" s="96"/>
      <c r="F641" s="97"/>
      <c r="G641" s="96"/>
      <c r="H641" s="96"/>
      <c r="I641" s="97"/>
      <c r="J641" s="97"/>
      <c r="K641" s="97"/>
    </row>
    <row r="642" spans="1:11" s="94" customFormat="1" x14ac:dyDescent="0.35">
      <c r="A642" s="11"/>
      <c r="B642" s="11"/>
      <c r="C642" s="11"/>
      <c r="D642" s="11"/>
      <c r="E642" s="96"/>
      <c r="F642" s="97"/>
      <c r="G642" s="96"/>
      <c r="H642" s="96"/>
      <c r="I642" s="97"/>
      <c r="J642" s="97"/>
      <c r="K642" s="97"/>
    </row>
    <row r="643" spans="1:11" s="94" customFormat="1" x14ac:dyDescent="0.35">
      <c r="A643" s="11"/>
      <c r="B643" s="11"/>
      <c r="C643" s="11"/>
      <c r="D643" s="11"/>
      <c r="E643" s="96"/>
      <c r="F643" s="97"/>
      <c r="G643" s="96"/>
      <c r="H643" s="96"/>
      <c r="I643" s="97"/>
      <c r="J643" s="97"/>
      <c r="K643" s="97"/>
    </row>
    <row r="644" spans="1:11" s="94" customFormat="1" x14ac:dyDescent="0.35">
      <c r="A644" s="11"/>
      <c r="B644" s="11"/>
      <c r="C644" s="11"/>
      <c r="D644" s="11"/>
      <c r="E644" s="96"/>
      <c r="F644" s="97"/>
      <c r="G644" s="96"/>
      <c r="H644" s="96"/>
      <c r="I644" s="97"/>
      <c r="J644" s="97"/>
      <c r="K644" s="97"/>
    </row>
    <row r="645" spans="1:11" s="94" customFormat="1" x14ac:dyDescent="0.35">
      <c r="A645" s="11"/>
      <c r="B645" s="11"/>
      <c r="C645" s="11"/>
      <c r="D645" s="11"/>
      <c r="E645" s="96"/>
      <c r="F645" s="97"/>
      <c r="G645" s="96"/>
      <c r="H645" s="96"/>
      <c r="I645" s="97"/>
      <c r="J645" s="97"/>
      <c r="K645" s="97"/>
    </row>
    <row r="646" spans="1:11" s="94" customFormat="1" x14ac:dyDescent="0.35">
      <c r="A646" s="11"/>
      <c r="B646" s="11"/>
      <c r="C646" s="11"/>
      <c r="D646" s="11"/>
      <c r="E646" s="96"/>
      <c r="F646" s="97"/>
      <c r="G646" s="96"/>
      <c r="H646" s="96"/>
      <c r="I646" s="97"/>
      <c r="J646" s="97"/>
      <c r="K646" s="97"/>
    </row>
    <row r="647" spans="1:11" s="94" customFormat="1" x14ac:dyDescent="0.35">
      <c r="A647" s="11"/>
      <c r="B647" s="11"/>
      <c r="C647" s="11"/>
      <c r="D647" s="11"/>
      <c r="E647" s="96"/>
      <c r="F647" s="97"/>
      <c r="G647" s="96"/>
      <c r="H647" s="96"/>
      <c r="I647" s="97"/>
      <c r="J647" s="97"/>
      <c r="K647" s="97"/>
    </row>
    <row r="648" spans="1:11" s="94" customFormat="1" x14ac:dyDescent="0.35">
      <c r="A648" s="11"/>
      <c r="B648" s="11"/>
      <c r="C648" s="11"/>
      <c r="D648" s="11"/>
      <c r="E648" s="96"/>
      <c r="F648" s="97"/>
      <c r="G648" s="96"/>
      <c r="H648" s="96"/>
      <c r="I648" s="97"/>
      <c r="J648" s="97"/>
      <c r="K648" s="97"/>
    </row>
    <row r="649" spans="1:11" s="94" customFormat="1" x14ac:dyDescent="0.35">
      <c r="A649" s="11"/>
      <c r="B649" s="11"/>
      <c r="C649" s="11"/>
      <c r="D649" s="11"/>
      <c r="E649" s="96"/>
      <c r="F649" s="97"/>
      <c r="G649" s="96"/>
      <c r="H649" s="96"/>
      <c r="I649" s="97"/>
      <c r="J649" s="97"/>
      <c r="K649" s="97"/>
    </row>
    <row r="650" spans="1:11" s="94" customFormat="1" x14ac:dyDescent="0.35">
      <c r="A650" s="11"/>
      <c r="B650" s="11"/>
      <c r="C650" s="11"/>
      <c r="D650" s="11"/>
      <c r="E650" s="96"/>
      <c r="F650" s="97"/>
      <c r="G650" s="96"/>
      <c r="H650" s="96"/>
      <c r="I650" s="97"/>
      <c r="J650" s="97"/>
      <c r="K650" s="97"/>
    </row>
    <row r="651" spans="1:11" s="94" customFormat="1" x14ac:dyDescent="0.35">
      <c r="A651" s="11"/>
      <c r="B651" s="11"/>
      <c r="C651" s="11"/>
      <c r="D651" s="11"/>
      <c r="E651" s="96"/>
      <c r="F651" s="97"/>
      <c r="G651" s="96"/>
      <c r="H651" s="96"/>
      <c r="I651" s="97"/>
      <c r="J651" s="97"/>
      <c r="K651" s="97"/>
    </row>
    <row r="652" spans="1:11" s="94" customFormat="1" x14ac:dyDescent="0.35">
      <c r="A652" s="11"/>
      <c r="B652" s="11"/>
      <c r="C652" s="11"/>
      <c r="D652" s="11"/>
      <c r="E652" s="96"/>
      <c r="F652" s="97"/>
      <c r="G652" s="96"/>
      <c r="H652" s="96"/>
      <c r="I652" s="97"/>
      <c r="J652" s="97"/>
      <c r="K652" s="97"/>
    </row>
    <row r="653" spans="1:11" s="94" customFormat="1" x14ac:dyDescent="0.35">
      <c r="A653" s="11"/>
      <c r="B653" s="11"/>
      <c r="C653" s="11"/>
      <c r="D653" s="11"/>
      <c r="E653" s="96"/>
      <c r="F653" s="97"/>
      <c r="G653" s="96"/>
      <c r="H653" s="96"/>
      <c r="I653" s="97"/>
      <c r="J653" s="97"/>
      <c r="K653" s="97"/>
    </row>
    <row r="654" spans="1:11" s="94" customFormat="1" x14ac:dyDescent="0.35">
      <c r="A654" s="11"/>
      <c r="B654" s="11"/>
      <c r="C654" s="11"/>
      <c r="D654" s="11"/>
      <c r="E654" s="96"/>
      <c r="F654" s="97"/>
      <c r="G654" s="96"/>
      <c r="H654" s="96"/>
      <c r="I654" s="97"/>
      <c r="J654" s="97"/>
      <c r="K654" s="97"/>
    </row>
    <row r="655" spans="1:11" s="94" customFormat="1" x14ac:dyDescent="0.35">
      <c r="A655" s="11"/>
      <c r="B655" s="11"/>
      <c r="C655" s="11"/>
      <c r="D655" s="11"/>
      <c r="E655" s="96"/>
      <c r="F655" s="97"/>
      <c r="G655" s="96"/>
      <c r="H655" s="96"/>
      <c r="I655" s="97"/>
      <c r="J655" s="97"/>
      <c r="K655" s="97"/>
    </row>
    <row r="656" spans="1:11" s="94" customFormat="1" x14ac:dyDescent="0.35">
      <c r="A656" s="11"/>
      <c r="B656" s="11"/>
      <c r="C656" s="11"/>
      <c r="D656" s="11"/>
      <c r="E656" s="96"/>
      <c r="F656" s="97"/>
      <c r="G656" s="96"/>
      <c r="H656" s="96"/>
      <c r="I656" s="97"/>
      <c r="J656" s="97"/>
      <c r="K656" s="97"/>
    </row>
    <row r="657" spans="1:11" s="94" customFormat="1" x14ac:dyDescent="0.35">
      <c r="A657" s="11"/>
      <c r="B657" s="11"/>
      <c r="C657" s="11"/>
      <c r="D657" s="11"/>
      <c r="E657" s="96"/>
      <c r="F657" s="97"/>
      <c r="G657" s="96"/>
      <c r="H657" s="96"/>
      <c r="I657" s="97"/>
      <c r="J657" s="97"/>
      <c r="K657" s="97"/>
    </row>
    <row r="658" spans="1:11" s="94" customFormat="1" x14ac:dyDescent="0.35">
      <c r="A658" s="11"/>
      <c r="B658" s="11"/>
      <c r="C658" s="11"/>
      <c r="D658" s="11"/>
      <c r="E658" s="96"/>
      <c r="F658" s="97"/>
      <c r="G658" s="96"/>
      <c r="H658" s="96"/>
      <c r="I658" s="97"/>
      <c r="J658" s="97"/>
      <c r="K658" s="97"/>
    </row>
    <row r="659" spans="1:11" s="94" customFormat="1" x14ac:dyDescent="0.35">
      <c r="A659" s="11"/>
      <c r="B659" s="11"/>
      <c r="C659" s="11"/>
      <c r="D659" s="11"/>
      <c r="E659" s="96"/>
      <c r="F659" s="97"/>
      <c r="G659" s="96"/>
      <c r="H659" s="96"/>
      <c r="I659" s="97"/>
      <c r="J659" s="97"/>
      <c r="K659" s="97"/>
    </row>
    <row r="660" spans="1:11" s="94" customFormat="1" x14ac:dyDescent="0.35">
      <c r="A660" s="11"/>
      <c r="B660" s="11"/>
      <c r="C660" s="11"/>
      <c r="D660" s="11"/>
      <c r="E660" s="96"/>
      <c r="F660" s="97"/>
      <c r="G660" s="96"/>
      <c r="H660" s="96"/>
      <c r="I660" s="97"/>
      <c r="J660" s="97"/>
      <c r="K660" s="97"/>
    </row>
    <row r="661" spans="1:11" s="94" customFormat="1" x14ac:dyDescent="0.35">
      <c r="A661" s="11"/>
      <c r="B661" s="11"/>
      <c r="C661" s="11"/>
      <c r="D661" s="11"/>
      <c r="E661" s="96"/>
      <c r="F661" s="97"/>
      <c r="G661" s="96"/>
      <c r="H661" s="96"/>
      <c r="I661" s="97"/>
      <c r="J661" s="97"/>
      <c r="K661" s="97"/>
    </row>
    <row r="662" spans="1:11" s="94" customFormat="1" x14ac:dyDescent="0.35">
      <c r="A662" s="11"/>
      <c r="B662" s="11"/>
      <c r="C662" s="11"/>
      <c r="D662" s="11"/>
      <c r="E662" s="96"/>
      <c r="F662" s="97"/>
      <c r="G662" s="96"/>
      <c r="H662" s="96"/>
      <c r="I662" s="97"/>
      <c r="J662" s="97"/>
      <c r="K662" s="97"/>
    </row>
    <row r="663" spans="1:11" s="94" customFormat="1" x14ac:dyDescent="0.35">
      <c r="A663" s="11"/>
      <c r="B663" s="11"/>
      <c r="C663" s="11"/>
      <c r="D663" s="11"/>
      <c r="E663" s="96"/>
      <c r="F663" s="97"/>
      <c r="G663" s="96"/>
      <c r="H663" s="96"/>
      <c r="I663" s="97"/>
      <c r="J663" s="97"/>
      <c r="K663" s="97"/>
    </row>
    <row r="664" spans="1:11" s="94" customFormat="1" x14ac:dyDescent="0.35">
      <c r="A664" s="11"/>
      <c r="B664" s="11"/>
      <c r="C664" s="11"/>
      <c r="D664" s="11"/>
      <c r="E664" s="96"/>
      <c r="F664" s="97"/>
      <c r="G664" s="96"/>
      <c r="H664" s="96"/>
      <c r="I664" s="97"/>
      <c r="J664" s="97"/>
      <c r="K664" s="97"/>
    </row>
    <row r="665" spans="1:11" s="94" customFormat="1" x14ac:dyDescent="0.35">
      <c r="A665" s="11"/>
      <c r="B665" s="11"/>
      <c r="C665" s="11"/>
      <c r="D665" s="11"/>
      <c r="E665" s="96"/>
      <c r="F665" s="97"/>
      <c r="G665" s="96"/>
      <c r="H665" s="96"/>
      <c r="I665" s="97"/>
      <c r="J665" s="97"/>
      <c r="K665" s="97"/>
    </row>
    <row r="666" spans="1:11" s="94" customFormat="1" x14ac:dyDescent="0.35">
      <c r="A666" s="11"/>
      <c r="B666" s="11"/>
      <c r="C666" s="11"/>
      <c r="D666" s="11"/>
      <c r="E666" s="96"/>
      <c r="F666" s="97"/>
      <c r="G666" s="96"/>
      <c r="H666" s="96"/>
      <c r="I666" s="97"/>
      <c r="J666" s="97"/>
      <c r="K666" s="97"/>
    </row>
    <row r="667" spans="1:11" s="94" customFormat="1" x14ac:dyDescent="0.35">
      <c r="A667" s="11"/>
      <c r="B667" s="11"/>
      <c r="C667" s="11"/>
      <c r="D667" s="11"/>
      <c r="E667" s="96"/>
      <c r="F667" s="97"/>
      <c r="G667" s="96"/>
      <c r="H667" s="96"/>
      <c r="I667" s="97"/>
      <c r="J667" s="97"/>
      <c r="K667" s="97"/>
    </row>
    <row r="668" spans="1:11" s="94" customFormat="1" x14ac:dyDescent="0.35">
      <c r="A668" s="11"/>
      <c r="B668" s="11"/>
      <c r="C668" s="11"/>
      <c r="D668" s="11"/>
      <c r="E668" s="96"/>
      <c r="F668" s="97"/>
      <c r="G668" s="96"/>
      <c r="H668" s="96"/>
      <c r="I668" s="97"/>
      <c r="J668" s="97"/>
      <c r="K668" s="97"/>
    </row>
    <row r="669" spans="1:11" s="94" customFormat="1" x14ac:dyDescent="0.35">
      <c r="A669" s="11"/>
      <c r="B669" s="11"/>
      <c r="C669" s="11"/>
      <c r="D669" s="11"/>
      <c r="E669" s="96"/>
      <c r="F669" s="97"/>
      <c r="G669" s="96"/>
      <c r="H669" s="96"/>
      <c r="I669" s="97"/>
      <c r="J669" s="97"/>
      <c r="K669" s="97"/>
    </row>
    <row r="670" spans="1:11" s="94" customFormat="1" x14ac:dyDescent="0.35">
      <c r="A670" s="11"/>
      <c r="B670" s="11"/>
      <c r="C670" s="11"/>
      <c r="D670" s="11"/>
      <c r="E670" s="96"/>
      <c r="F670" s="97"/>
      <c r="G670" s="96"/>
      <c r="H670" s="96"/>
      <c r="I670" s="97"/>
      <c r="J670" s="97"/>
      <c r="K670" s="97"/>
    </row>
    <row r="671" spans="1:11" s="94" customFormat="1" x14ac:dyDescent="0.35">
      <c r="A671" s="11"/>
      <c r="B671" s="11"/>
      <c r="C671" s="11"/>
      <c r="D671" s="11"/>
      <c r="E671" s="96"/>
      <c r="F671" s="97"/>
      <c r="G671" s="96"/>
      <c r="H671" s="96"/>
      <c r="I671" s="97"/>
      <c r="J671" s="97"/>
      <c r="K671" s="97"/>
    </row>
    <row r="672" spans="1:11" s="94" customFormat="1" x14ac:dyDescent="0.35">
      <c r="A672" s="11"/>
      <c r="B672" s="11"/>
      <c r="C672" s="11"/>
      <c r="D672" s="11"/>
      <c r="E672" s="96"/>
      <c r="F672" s="97"/>
      <c r="G672" s="96"/>
      <c r="H672" s="96"/>
      <c r="I672" s="97"/>
      <c r="J672" s="97"/>
      <c r="K672" s="97"/>
    </row>
    <row r="673" spans="1:11" s="94" customFormat="1" x14ac:dyDescent="0.35">
      <c r="A673" s="11"/>
      <c r="B673" s="11"/>
      <c r="C673" s="11"/>
      <c r="D673" s="11"/>
      <c r="E673" s="96"/>
      <c r="F673" s="97"/>
      <c r="G673" s="96"/>
      <c r="H673" s="96"/>
      <c r="I673" s="97"/>
      <c r="J673" s="97"/>
      <c r="K673" s="97"/>
    </row>
    <row r="674" spans="1:11" s="94" customFormat="1" x14ac:dyDescent="0.35">
      <c r="A674" s="11"/>
      <c r="B674" s="11"/>
      <c r="C674" s="11"/>
      <c r="D674" s="11"/>
      <c r="E674" s="96"/>
      <c r="F674" s="97"/>
      <c r="G674" s="96"/>
      <c r="H674" s="96"/>
      <c r="I674" s="97"/>
      <c r="J674" s="97"/>
      <c r="K674" s="97"/>
    </row>
    <row r="675" spans="1:11" s="94" customFormat="1" x14ac:dyDescent="0.35">
      <c r="A675" s="11"/>
      <c r="B675" s="11"/>
      <c r="C675" s="11"/>
      <c r="D675" s="11"/>
      <c r="E675" s="96"/>
      <c r="F675" s="97"/>
      <c r="G675" s="96"/>
      <c r="H675" s="96"/>
      <c r="I675" s="97"/>
      <c r="J675" s="97"/>
      <c r="K675" s="97"/>
    </row>
    <row r="676" spans="1:11" s="94" customFormat="1" x14ac:dyDescent="0.35">
      <c r="A676" s="11"/>
      <c r="B676" s="11"/>
      <c r="C676" s="11"/>
      <c r="D676" s="11"/>
      <c r="E676" s="96"/>
      <c r="F676" s="97"/>
      <c r="G676" s="96"/>
      <c r="H676" s="96"/>
      <c r="I676" s="97"/>
      <c r="J676" s="97"/>
      <c r="K676" s="97"/>
    </row>
    <row r="677" spans="1:11" s="94" customFormat="1" x14ac:dyDescent="0.35">
      <c r="A677" s="11"/>
      <c r="B677" s="11"/>
      <c r="C677" s="11"/>
      <c r="D677" s="11"/>
      <c r="E677" s="96"/>
      <c r="F677" s="97"/>
      <c r="G677" s="96"/>
      <c r="H677" s="96"/>
      <c r="I677" s="97"/>
      <c r="J677" s="97"/>
      <c r="K677" s="97"/>
    </row>
    <row r="678" spans="1:11" s="94" customFormat="1" x14ac:dyDescent="0.35">
      <c r="A678" s="11"/>
      <c r="B678" s="11"/>
      <c r="C678" s="11"/>
      <c r="D678" s="11"/>
      <c r="E678" s="96"/>
      <c r="F678" s="97"/>
      <c r="G678" s="96"/>
      <c r="H678" s="96"/>
      <c r="I678" s="97"/>
      <c r="J678" s="97"/>
      <c r="K678" s="97"/>
    </row>
    <row r="679" spans="1:11" s="94" customFormat="1" x14ac:dyDescent="0.35">
      <c r="A679" s="11"/>
      <c r="B679" s="11"/>
      <c r="C679" s="11"/>
      <c r="D679" s="11"/>
      <c r="E679" s="96"/>
      <c r="F679" s="97"/>
      <c r="G679" s="96"/>
      <c r="H679" s="96"/>
      <c r="I679" s="97"/>
      <c r="J679" s="97"/>
      <c r="K679" s="97"/>
    </row>
    <row r="680" spans="1:11" s="94" customFormat="1" x14ac:dyDescent="0.35">
      <c r="A680" s="11"/>
      <c r="B680" s="11"/>
      <c r="C680" s="11"/>
      <c r="D680" s="11"/>
      <c r="E680" s="96"/>
      <c r="F680" s="97"/>
      <c r="G680" s="96"/>
      <c r="H680" s="96"/>
      <c r="I680" s="97"/>
      <c r="J680" s="97"/>
      <c r="K680" s="97"/>
    </row>
    <row r="681" spans="1:11" s="94" customFormat="1" x14ac:dyDescent="0.35">
      <c r="A681" s="11"/>
      <c r="B681" s="11"/>
      <c r="C681" s="11"/>
      <c r="D681" s="11"/>
      <c r="E681" s="96"/>
      <c r="F681" s="97"/>
      <c r="G681" s="96"/>
      <c r="H681" s="96"/>
      <c r="I681" s="97"/>
      <c r="J681" s="97"/>
      <c r="K681" s="97"/>
    </row>
    <row r="682" spans="1:11" s="94" customFormat="1" x14ac:dyDescent="0.35">
      <c r="A682" s="11"/>
      <c r="B682" s="11"/>
      <c r="C682" s="11"/>
      <c r="D682" s="11"/>
      <c r="E682" s="96"/>
      <c r="F682" s="97"/>
      <c r="G682" s="96"/>
      <c r="H682" s="96"/>
      <c r="I682" s="97"/>
      <c r="J682" s="97"/>
      <c r="K682" s="97"/>
    </row>
    <row r="683" spans="1:11" s="94" customFormat="1" x14ac:dyDescent="0.35">
      <c r="A683" s="11"/>
      <c r="B683" s="11"/>
      <c r="C683" s="11"/>
      <c r="D683" s="11"/>
      <c r="E683" s="96"/>
      <c r="F683" s="97"/>
      <c r="G683" s="96"/>
      <c r="H683" s="96"/>
      <c r="I683" s="97"/>
      <c r="J683" s="97"/>
      <c r="K683" s="97"/>
    </row>
    <row r="684" spans="1:11" s="94" customFormat="1" x14ac:dyDescent="0.35">
      <c r="A684" s="11"/>
      <c r="B684" s="11"/>
      <c r="C684" s="11"/>
      <c r="D684" s="11"/>
      <c r="E684" s="96"/>
      <c r="F684" s="97"/>
      <c r="G684" s="96"/>
      <c r="H684" s="96"/>
      <c r="I684" s="97"/>
      <c r="J684" s="97"/>
      <c r="K684" s="97"/>
    </row>
    <row r="685" spans="1:11" s="94" customFormat="1" x14ac:dyDescent="0.35">
      <c r="A685" s="11"/>
      <c r="B685" s="11"/>
      <c r="C685" s="11"/>
      <c r="D685" s="11"/>
      <c r="E685" s="96"/>
      <c r="F685" s="97"/>
      <c r="G685" s="96"/>
      <c r="H685" s="96"/>
      <c r="I685" s="97"/>
      <c r="J685" s="97"/>
      <c r="K685" s="97"/>
    </row>
    <row r="686" spans="1:11" s="94" customFormat="1" x14ac:dyDescent="0.35">
      <c r="A686" s="11"/>
      <c r="B686" s="11"/>
      <c r="C686" s="11"/>
      <c r="D686" s="11"/>
      <c r="E686" s="96"/>
      <c r="F686" s="97"/>
      <c r="G686" s="96"/>
      <c r="H686" s="96"/>
      <c r="I686" s="97"/>
      <c r="J686" s="97"/>
      <c r="K686" s="97"/>
    </row>
    <row r="687" spans="1:11" s="94" customFormat="1" x14ac:dyDescent="0.35">
      <c r="A687" s="11"/>
      <c r="B687" s="11"/>
      <c r="C687" s="11"/>
      <c r="D687" s="11"/>
      <c r="E687" s="96"/>
      <c r="F687" s="97"/>
      <c r="G687" s="96"/>
      <c r="H687" s="96"/>
      <c r="I687" s="97"/>
      <c r="J687" s="97"/>
      <c r="K687" s="97"/>
    </row>
    <row r="688" spans="1:11" s="94" customFormat="1" x14ac:dyDescent="0.35">
      <c r="A688" s="11"/>
      <c r="B688" s="11"/>
      <c r="C688" s="11"/>
      <c r="D688" s="11"/>
      <c r="E688" s="96"/>
      <c r="F688" s="97"/>
      <c r="G688" s="96"/>
      <c r="H688" s="96"/>
      <c r="I688" s="97"/>
      <c r="J688" s="97"/>
      <c r="K688" s="97"/>
    </row>
    <row r="689" spans="1:11" s="94" customFormat="1" x14ac:dyDescent="0.35">
      <c r="A689" s="11"/>
      <c r="B689" s="11"/>
      <c r="C689" s="11"/>
      <c r="D689" s="11"/>
      <c r="E689" s="96"/>
      <c r="F689" s="97"/>
      <c r="G689" s="96"/>
      <c r="H689" s="96"/>
      <c r="I689" s="97"/>
      <c r="J689" s="97"/>
      <c r="K689" s="97"/>
    </row>
    <row r="690" spans="1:11" s="94" customFormat="1" x14ac:dyDescent="0.35">
      <c r="A690" s="11"/>
      <c r="B690" s="11"/>
      <c r="C690" s="11"/>
      <c r="D690" s="11"/>
      <c r="E690" s="96"/>
      <c r="F690" s="97"/>
      <c r="G690" s="96"/>
      <c r="H690" s="96"/>
      <c r="I690" s="97"/>
      <c r="J690" s="97"/>
      <c r="K690" s="97"/>
    </row>
    <row r="691" spans="1:11" s="94" customFormat="1" x14ac:dyDescent="0.35">
      <c r="A691" s="11"/>
      <c r="B691" s="11"/>
      <c r="C691" s="11"/>
      <c r="D691" s="11"/>
      <c r="E691" s="96"/>
      <c r="F691" s="97"/>
      <c r="G691" s="96"/>
      <c r="H691" s="96"/>
      <c r="I691" s="97"/>
      <c r="J691" s="97"/>
      <c r="K691" s="97"/>
    </row>
    <row r="692" spans="1:11" s="94" customFormat="1" x14ac:dyDescent="0.35">
      <c r="A692" s="11"/>
      <c r="B692" s="11"/>
      <c r="C692" s="11"/>
      <c r="D692" s="11"/>
      <c r="E692" s="96"/>
      <c r="F692" s="97"/>
      <c r="G692" s="96"/>
      <c r="H692" s="96"/>
      <c r="I692" s="97"/>
      <c r="J692" s="97"/>
      <c r="K692" s="97"/>
    </row>
    <row r="693" spans="1:11" s="94" customFormat="1" x14ac:dyDescent="0.35">
      <c r="A693" s="11"/>
      <c r="B693" s="11"/>
      <c r="C693" s="11"/>
      <c r="D693" s="11"/>
      <c r="E693" s="96"/>
      <c r="F693" s="97"/>
      <c r="G693" s="96"/>
      <c r="H693" s="96"/>
      <c r="I693" s="97"/>
      <c r="J693" s="97"/>
      <c r="K693" s="97"/>
    </row>
    <row r="694" spans="1:11" s="94" customFormat="1" x14ac:dyDescent="0.35">
      <c r="A694" s="11"/>
      <c r="B694" s="11"/>
      <c r="C694" s="11"/>
      <c r="D694" s="11"/>
      <c r="E694" s="96"/>
      <c r="F694" s="97"/>
      <c r="G694" s="96"/>
      <c r="H694" s="96"/>
      <c r="I694" s="97"/>
      <c r="J694" s="97"/>
      <c r="K694" s="97"/>
    </row>
    <row r="695" spans="1:11" s="94" customFormat="1" x14ac:dyDescent="0.35">
      <c r="A695" s="11"/>
      <c r="B695" s="11"/>
      <c r="C695" s="11"/>
      <c r="D695" s="11"/>
      <c r="E695" s="96"/>
      <c r="F695" s="97"/>
      <c r="G695" s="96"/>
      <c r="H695" s="96"/>
      <c r="I695" s="97"/>
      <c r="J695" s="97"/>
      <c r="K695" s="97"/>
    </row>
    <row r="696" spans="1:11" s="94" customFormat="1" x14ac:dyDescent="0.35">
      <c r="A696" s="11"/>
      <c r="B696" s="11"/>
      <c r="C696" s="11"/>
      <c r="D696" s="11"/>
      <c r="E696" s="96"/>
      <c r="F696" s="97"/>
      <c r="G696" s="96"/>
      <c r="H696" s="96"/>
      <c r="I696" s="97"/>
      <c r="J696" s="97"/>
      <c r="K696" s="97"/>
    </row>
    <row r="697" spans="1:11" s="94" customFormat="1" x14ac:dyDescent="0.35">
      <c r="A697" s="11"/>
      <c r="B697" s="11"/>
      <c r="C697" s="11"/>
      <c r="D697" s="11"/>
      <c r="E697" s="96"/>
      <c r="F697" s="97"/>
      <c r="G697" s="96"/>
      <c r="H697" s="96"/>
      <c r="I697" s="97"/>
      <c r="J697" s="97"/>
      <c r="K697" s="97"/>
    </row>
    <row r="698" spans="1:11" s="94" customFormat="1" x14ac:dyDescent="0.35">
      <c r="A698" s="11"/>
      <c r="B698" s="11"/>
      <c r="C698" s="11"/>
      <c r="D698" s="11"/>
      <c r="E698" s="96"/>
      <c r="F698" s="97"/>
      <c r="G698" s="96"/>
      <c r="H698" s="96"/>
      <c r="I698" s="97"/>
      <c r="J698" s="97"/>
      <c r="K698" s="97"/>
    </row>
    <row r="699" spans="1:11" s="94" customFormat="1" x14ac:dyDescent="0.35">
      <c r="A699" s="11"/>
      <c r="B699" s="11"/>
      <c r="C699" s="11"/>
      <c r="D699" s="11"/>
      <c r="E699" s="96"/>
      <c r="F699" s="97"/>
      <c r="G699" s="96"/>
      <c r="H699" s="96"/>
      <c r="I699" s="97"/>
      <c r="J699" s="97"/>
      <c r="K699" s="97"/>
    </row>
    <row r="700" spans="1:11" s="94" customFormat="1" x14ac:dyDescent="0.35">
      <c r="A700" s="11"/>
      <c r="B700" s="11"/>
      <c r="C700" s="11"/>
      <c r="D700" s="11"/>
      <c r="E700" s="96"/>
      <c r="F700" s="97"/>
      <c r="G700" s="96"/>
      <c r="H700" s="96"/>
      <c r="I700" s="97"/>
      <c r="J700" s="97"/>
      <c r="K700" s="97"/>
    </row>
    <row r="701" spans="1:11" s="94" customFormat="1" x14ac:dyDescent="0.35">
      <c r="A701" s="11"/>
      <c r="B701" s="11"/>
      <c r="C701" s="11"/>
      <c r="D701" s="11"/>
      <c r="E701" s="96"/>
      <c r="F701" s="97"/>
      <c r="G701" s="96"/>
      <c r="H701" s="96"/>
      <c r="I701" s="97"/>
      <c r="J701" s="97"/>
      <c r="K701" s="97"/>
    </row>
    <row r="702" spans="1:11" s="94" customFormat="1" x14ac:dyDescent="0.35">
      <c r="A702" s="11"/>
      <c r="B702" s="11"/>
      <c r="C702" s="11"/>
      <c r="D702" s="11"/>
      <c r="E702" s="96"/>
      <c r="F702" s="97"/>
      <c r="G702" s="96"/>
      <c r="H702" s="96"/>
      <c r="I702" s="97"/>
      <c r="J702" s="97"/>
      <c r="K702" s="97"/>
    </row>
    <row r="703" spans="1:11" s="94" customFormat="1" x14ac:dyDescent="0.35">
      <c r="A703" s="11"/>
      <c r="B703" s="11"/>
      <c r="C703" s="11"/>
      <c r="D703" s="11"/>
      <c r="E703" s="96"/>
      <c r="F703" s="97"/>
      <c r="G703" s="96"/>
      <c r="H703" s="96"/>
      <c r="I703" s="97"/>
      <c r="J703" s="97"/>
      <c r="K703" s="97"/>
    </row>
    <row r="704" spans="1:11" s="94" customFormat="1" x14ac:dyDescent="0.35">
      <c r="A704" s="11"/>
      <c r="B704" s="11"/>
      <c r="C704" s="11"/>
      <c r="D704" s="11"/>
      <c r="E704" s="96"/>
      <c r="F704" s="97"/>
      <c r="G704" s="96"/>
      <c r="H704" s="96"/>
      <c r="I704" s="97"/>
      <c r="J704" s="97"/>
      <c r="K704" s="97"/>
    </row>
    <row r="705" spans="1:11" s="94" customFormat="1" x14ac:dyDescent="0.35">
      <c r="A705" s="11"/>
      <c r="B705" s="11"/>
      <c r="C705" s="11"/>
      <c r="D705" s="11"/>
      <c r="E705" s="96"/>
      <c r="F705" s="97"/>
      <c r="G705" s="96"/>
      <c r="H705" s="96"/>
      <c r="I705" s="97"/>
      <c r="J705" s="97"/>
      <c r="K705" s="97"/>
    </row>
    <row r="706" spans="1:11" s="94" customFormat="1" x14ac:dyDescent="0.35">
      <c r="A706" s="11"/>
      <c r="B706" s="11"/>
      <c r="C706" s="11"/>
      <c r="D706" s="11"/>
      <c r="E706" s="96"/>
      <c r="F706" s="97"/>
      <c r="G706" s="96"/>
      <c r="H706" s="96"/>
      <c r="I706" s="97"/>
      <c r="J706" s="97"/>
      <c r="K706" s="97"/>
    </row>
    <row r="707" spans="1:11" s="94" customFormat="1" x14ac:dyDescent="0.35">
      <c r="A707" s="11"/>
      <c r="B707" s="11"/>
      <c r="C707" s="11"/>
      <c r="D707" s="11"/>
      <c r="E707" s="96"/>
      <c r="F707" s="97"/>
      <c r="G707" s="96"/>
      <c r="H707" s="96"/>
      <c r="I707" s="97"/>
      <c r="J707" s="97"/>
      <c r="K707" s="97"/>
    </row>
    <row r="708" spans="1:11" s="94" customFormat="1" x14ac:dyDescent="0.35">
      <c r="A708" s="11"/>
      <c r="B708" s="11"/>
      <c r="C708" s="11"/>
      <c r="D708" s="11"/>
      <c r="E708" s="96"/>
      <c r="F708" s="97"/>
      <c r="G708" s="96"/>
      <c r="H708" s="96"/>
      <c r="I708" s="97"/>
      <c r="J708" s="97"/>
      <c r="K708" s="97"/>
    </row>
    <row r="709" spans="1:11" s="94" customFormat="1" x14ac:dyDescent="0.35">
      <c r="A709" s="11"/>
      <c r="B709" s="11"/>
      <c r="C709" s="11"/>
      <c r="D709" s="11"/>
      <c r="E709" s="96"/>
      <c r="F709" s="97"/>
      <c r="G709" s="96"/>
      <c r="H709" s="96"/>
      <c r="I709" s="97"/>
      <c r="J709" s="97"/>
      <c r="K709" s="97"/>
    </row>
    <row r="710" spans="1:11" s="94" customFormat="1" x14ac:dyDescent="0.35">
      <c r="A710" s="11"/>
      <c r="B710" s="11"/>
      <c r="C710" s="11"/>
      <c r="D710" s="11"/>
      <c r="E710" s="96"/>
      <c r="F710" s="97"/>
      <c r="G710" s="96"/>
      <c r="H710" s="96"/>
      <c r="I710" s="97"/>
      <c r="J710" s="97"/>
      <c r="K710" s="97"/>
    </row>
    <row r="711" spans="1:11" s="94" customFormat="1" x14ac:dyDescent="0.35">
      <c r="A711" s="11"/>
      <c r="B711" s="11"/>
      <c r="C711" s="11"/>
      <c r="D711" s="11"/>
      <c r="E711" s="96"/>
      <c r="F711" s="97"/>
      <c r="G711" s="96"/>
      <c r="H711" s="96"/>
      <c r="I711" s="97"/>
      <c r="J711" s="97"/>
      <c r="K711" s="97"/>
    </row>
    <row r="712" spans="1:11" s="94" customFormat="1" x14ac:dyDescent="0.35">
      <c r="A712" s="11"/>
      <c r="B712" s="11"/>
      <c r="C712" s="11"/>
      <c r="D712" s="11"/>
      <c r="E712" s="96"/>
      <c r="F712" s="97"/>
      <c r="G712" s="96"/>
      <c r="H712" s="96"/>
      <c r="I712" s="97"/>
      <c r="J712" s="97"/>
      <c r="K712" s="97"/>
    </row>
    <row r="713" spans="1:11" s="94" customFormat="1" x14ac:dyDescent="0.35">
      <c r="A713" s="11"/>
      <c r="B713" s="11"/>
      <c r="C713" s="11"/>
      <c r="D713" s="11"/>
      <c r="E713" s="96"/>
      <c r="F713" s="97"/>
      <c r="G713" s="96"/>
      <c r="H713" s="96"/>
      <c r="I713" s="97"/>
      <c r="J713" s="97"/>
      <c r="K713" s="97"/>
    </row>
    <row r="714" spans="1:11" s="94" customFormat="1" x14ac:dyDescent="0.35">
      <c r="A714" s="11"/>
      <c r="B714" s="11"/>
      <c r="C714" s="11"/>
      <c r="D714" s="11"/>
      <c r="E714" s="96"/>
      <c r="F714" s="97"/>
      <c r="G714" s="96"/>
      <c r="H714" s="96"/>
      <c r="I714" s="97"/>
      <c r="J714" s="97"/>
      <c r="K714" s="97"/>
    </row>
    <row r="715" spans="1:11" s="94" customFormat="1" x14ac:dyDescent="0.35">
      <c r="A715" s="11"/>
      <c r="B715" s="11"/>
      <c r="C715" s="11"/>
      <c r="D715" s="11"/>
      <c r="E715" s="96"/>
      <c r="F715" s="97"/>
      <c r="G715" s="96"/>
      <c r="H715" s="96"/>
      <c r="I715" s="97"/>
      <c r="J715" s="97"/>
      <c r="K715" s="97"/>
    </row>
    <row r="716" spans="1:11" s="94" customFormat="1" x14ac:dyDescent="0.35">
      <c r="A716" s="11"/>
      <c r="B716" s="11"/>
      <c r="C716" s="11"/>
      <c r="D716" s="11"/>
      <c r="E716" s="96"/>
      <c r="F716" s="97"/>
      <c r="G716" s="96"/>
      <c r="H716" s="96"/>
      <c r="I716" s="97"/>
      <c r="J716" s="97"/>
      <c r="K716" s="97"/>
    </row>
    <row r="717" spans="1:11" s="94" customFormat="1" x14ac:dyDescent="0.35">
      <c r="A717" s="11"/>
      <c r="B717" s="11"/>
      <c r="C717" s="11"/>
      <c r="D717" s="11"/>
      <c r="E717" s="96"/>
      <c r="F717" s="97"/>
      <c r="G717" s="96"/>
      <c r="H717" s="96"/>
      <c r="I717" s="97"/>
      <c r="J717" s="97"/>
      <c r="K717" s="97"/>
    </row>
    <row r="718" spans="1:11" s="94" customFormat="1" x14ac:dyDescent="0.35">
      <c r="A718" s="11"/>
      <c r="B718" s="11"/>
      <c r="C718" s="11"/>
      <c r="D718" s="11"/>
      <c r="E718" s="96"/>
      <c r="F718" s="97"/>
      <c r="G718" s="96"/>
      <c r="H718" s="96"/>
      <c r="I718" s="97"/>
      <c r="J718" s="97"/>
      <c r="K718" s="97"/>
    </row>
    <row r="719" spans="1:11" s="94" customFormat="1" x14ac:dyDescent="0.35">
      <c r="A719" s="11"/>
      <c r="B719" s="11"/>
      <c r="C719" s="11"/>
      <c r="D719" s="11"/>
      <c r="E719" s="96"/>
      <c r="F719" s="97"/>
      <c r="G719" s="96"/>
      <c r="H719" s="96"/>
      <c r="I719" s="97"/>
      <c r="J719" s="97"/>
      <c r="K719" s="97"/>
    </row>
    <row r="720" spans="1:11" s="94" customFormat="1" x14ac:dyDescent="0.35">
      <c r="A720" s="11"/>
      <c r="B720" s="11"/>
      <c r="C720" s="11"/>
      <c r="D720" s="11"/>
      <c r="E720" s="96"/>
      <c r="F720" s="97"/>
      <c r="G720" s="96"/>
      <c r="H720" s="96"/>
      <c r="I720" s="97"/>
      <c r="J720" s="97"/>
      <c r="K720" s="97"/>
    </row>
    <row r="721" spans="1:11" s="94" customFormat="1" x14ac:dyDescent="0.35">
      <c r="A721" s="11"/>
      <c r="B721" s="11"/>
      <c r="C721" s="11"/>
      <c r="D721" s="11"/>
      <c r="E721" s="96"/>
      <c r="F721" s="97"/>
      <c r="G721" s="96"/>
      <c r="H721" s="96"/>
      <c r="I721" s="97"/>
      <c r="J721" s="97"/>
      <c r="K721" s="97"/>
    </row>
    <row r="722" spans="1:11" s="94" customFormat="1" x14ac:dyDescent="0.35">
      <c r="A722" s="11"/>
      <c r="B722" s="11"/>
      <c r="C722" s="11"/>
      <c r="D722" s="11"/>
      <c r="E722" s="96"/>
      <c r="F722" s="97"/>
      <c r="G722" s="96"/>
      <c r="H722" s="96"/>
      <c r="I722" s="97"/>
      <c r="J722" s="97"/>
      <c r="K722" s="97"/>
    </row>
    <row r="723" spans="1:11" s="94" customFormat="1" x14ac:dyDescent="0.35">
      <c r="A723" s="11"/>
      <c r="B723" s="11"/>
      <c r="C723" s="11"/>
      <c r="D723" s="11"/>
      <c r="E723" s="96"/>
      <c r="F723" s="97"/>
      <c r="G723" s="96"/>
      <c r="H723" s="96"/>
      <c r="I723" s="97"/>
      <c r="J723" s="97"/>
      <c r="K723" s="97"/>
    </row>
    <row r="724" spans="1:11" s="94" customFormat="1" x14ac:dyDescent="0.35">
      <c r="A724" s="11"/>
      <c r="B724" s="11"/>
      <c r="C724" s="11"/>
      <c r="D724" s="11"/>
      <c r="E724" s="96"/>
      <c r="F724" s="97"/>
      <c r="G724" s="96"/>
      <c r="H724" s="96"/>
      <c r="I724" s="97"/>
      <c r="J724" s="97"/>
      <c r="K724" s="97"/>
    </row>
    <row r="725" spans="1:11" s="94" customFormat="1" x14ac:dyDescent="0.35">
      <c r="A725" s="11"/>
      <c r="B725" s="11"/>
      <c r="C725" s="11"/>
      <c r="D725" s="11"/>
      <c r="E725" s="96"/>
      <c r="F725" s="97"/>
      <c r="G725" s="96"/>
      <c r="H725" s="96"/>
      <c r="I725" s="97"/>
      <c r="J725" s="97"/>
      <c r="K725" s="97"/>
    </row>
    <row r="726" spans="1:11" s="94" customFormat="1" x14ac:dyDescent="0.35">
      <c r="A726" s="11"/>
      <c r="B726" s="11"/>
      <c r="C726" s="11"/>
      <c r="D726" s="11"/>
      <c r="E726" s="96"/>
      <c r="F726" s="97"/>
      <c r="G726" s="96"/>
      <c r="H726" s="96"/>
      <c r="I726" s="97"/>
      <c r="J726" s="97"/>
      <c r="K726" s="97"/>
    </row>
    <row r="727" spans="1:11" s="94" customFormat="1" x14ac:dyDescent="0.35">
      <c r="A727" s="11"/>
      <c r="B727" s="11"/>
      <c r="C727" s="11"/>
      <c r="D727" s="11"/>
      <c r="E727" s="96"/>
      <c r="F727" s="97"/>
      <c r="G727" s="96"/>
      <c r="H727" s="96"/>
      <c r="I727" s="97"/>
      <c r="J727" s="97"/>
      <c r="K727" s="97"/>
    </row>
    <row r="728" spans="1:11" s="94" customFormat="1" x14ac:dyDescent="0.35">
      <c r="A728" s="11"/>
      <c r="B728" s="11"/>
      <c r="C728" s="11"/>
      <c r="D728" s="11"/>
      <c r="E728" s="96"/>
      <c r="F728" s="97"/>
      <c r="G728" s="96"/>
      <c r="H728" s="96"/>
      <c r="I728" s="97"/>
      <c r="J728" s="97"/>
      <c r="K728" s="97"/>
    </row>
    <row r="729" spans="1:11" s="94" customFormat="1" x14ac:dyDescent="0.35">
      <c r="A729" s="11"/>
      <c r="B729" s="11"/>
      <c r="C729" s="11"/>
      <c r="D729" s="11"/>
      <c r="E729" s="96"/>
      <c r="F729" s="97"/>
      <c r="G729" s="96"/>
      <c r="H729" s="96"/>
      <c r="I729" s="97"/>
      <c r="J729" s="97"/>
      <c r="K729" s="97"/>
    </row>
    <row r="730" spans="1:11" s="94" customFormat="1" x14ac:dyDescent="0.35">
      <c r="A730" s="11"/>
      <c r="B730" s="11"/>
      <c r="C730" s="11"/>
      <c r="D730" s="11"/>
      <c r="E730" s="96"/>
      <c r="F730" s="97"/>
      <c r="G730" s="96"/>
      <c r="H730" s="96"/>
      <c r="I730" s="97"/>
      <c r="J730" s="97"/>
      <c r="K730" s="97"/>
    </row>
    <row r="731" spans="1:11" s="94" customFormat="1" x14ac:dyDescent="0.35">
      <c r="A731" s="11"/>
      <c r="B731" s="11"/>
      <c r="C731" s="11"/>
      <c r="D731" s="11"/>
      <c r="E731" s="96"/>
      <c r="F731" s="97"/>
      <c r="G731" s="96"/>
      <c r="H731" s="96"/>
      <c r="I731" s="97"/>
      <c r="J731" s="97"/>
      <c r="K731" s="97"/>
    </row>
    <row r="732" spans="1:11" s="94" customFormat="1" x14ac:dyDescent="0.35">
      <c r="A732" s="11"/>
      <c r="B732" s="11"/>
      <c r="C732" s="11"/>
      <c r="D732" s="11"/>
      <c r="E732" s="96"/>
      <c r="F732" s="97"/>
      <c r="G732" s="96"/>
      <c r="H732" s="96"/>
      <c r="I732" s="97"/>
      <c r="J732" s="97"/>
      <c r="K732" s="97"/>
    </row>
    <row r="733" spans="1:11" s="94" customFormat="1" x14ac:dyDescent="0.35">
      <c r="A733" s="11"/>
      <c r="B733" s="11"/>
      <c r="C733" s="11"/>
      <c r="D733" s="11"/>
      <c r="E733" s="96"/>
      <c r="F733" s="97"/>
      <c r="G733" s="96"/>
      <c r="H733" s="96"/>
      <c r="I733" s="97"/>
      <c r="J733" s="97"/>
      <c r="K733" s="97"/>
    </row>
    <row r="734" spans="1:11" s="94" customFormat="1" x14ac:dyDescent="0.35">
      <c r="A734" s="11"/>
      <c r="B734" s="11"/>
      <c r="C734" s="11"/>
      <c r="D734" s="11"/>
      <c r="E734" s="96"/>
      <c r="F734" s="97"/>
      <c r="G734" s="96"/>
      <c r="H734" s="96"/>
      <c r="I734" s="97"/>
      <c r="J734" s="97"/>
      <c r="K734" s="97"/>
    </row>
    <row r="735" spans="1:11" s="94" customFormat="1" x14ac:dyDescent="0.35">
      <c r="A735" s="11"/>
      <c r="B735" s="11"/>
      <c r="C735" s="11"/>
      <c r="D735" s="11"/>
      <c r="E735" s="96"/>
      <c r="F735" s="97"/>
      <c r="G735" s="96"/>
      <c r="H735" s="96"/>
      <c r="I735" s="97"/>
      <c r="J735" s="97"/>
      <c r="K735" s="97"/>
    </row>
    <row r="736" spans="1:11" s="94" customFormat="1" x14ac:dyDescent="0.35">
      <c r="A736" s="11"/>
      <c r="B736" s="11"/>
      <c r="C736" s="11"/>
      <c r="D736" s="11"/>
      <c r="E736" s="96"/>
      <c r="F736" s="97"/>
      <c r="G736" s="96"/>
      <c r="H736" s="96"/>
      <c r="I736" s="97"/>
      <c r="J736" s="97"/>
      <c r="K736" s="97"/>
    </row>
    <row r="737" spans="1:11" s="94" customFormat="1" x14ac:dyDescent="0.35">
      <c r="A737" s="11"/>
      <c r="B737" s="11"/>
      <c r="C737" s="11"/>
      <c r="D737" s="11"/>
      <c r="E737" s="96"/>
      <c r="F737" s="97"/>
      <c r="G737" s="96"/>
      <c r="H737" s="96"/>
      <c r="I737" s="97"/>
      <c r="J737" s="97"/>
      <c r="K737" s="97"/>
    </row>
    <row r="738" spans="1:11" s="94" customFormat="1" x14ac:dyDescent="0.35">
      <c r="A738" s="11"/>
      <c r="B738" s="11"/>
      <c r="C738" s="11"/>
      <c r="D738" s="11"/>
      <c r="E738" s="96"/>
      <c r="F738" s="97"/>
      <c r="G738" s="96"/>
      <c r="H738" s="96"/>
      <c r="I738" s="97"/>
      <c r="J738" s="97"/>
      <c r="K738" s="97"/>
    </row>
    <row r="739" spans="1:11" s="94" customFormat="1" x14ac:dyDescent="0.35">
      <c r="A739" s="11"/>
      <c r="B739" s="11"/>
      <c r="C739" s="11"/>
      <c r="D739" s="11"/>
      <c r="E739" s="96"/>
      <c r="F739" s="97"/>
      <c r="G739" s="96"/>
      <c r="H739" s="96"/>
      <c r="I739" s="97"/>
      <c r="J739" s="97"/>
      <c r="K739" s="97"/>
    </row>
    <row r="740" spans="1:11" s="94" customFormat="1" x14ac:dyDescent="0.35">
      <c r="A740" s="11"/>
      <c r="B740" s="11"/>
      <c r="C740" s="11"/>
      <c r="D740" s="11"/>
      <c r="E740" s="96"/>
      <c r="F740" s="97"/>
      <c r="G740" s="96"/>
      <c r="H740" s="96"/>
      <c r="I740" s="97"/>
      <c r="J740" s="97"/>
      <c r="K740" s="97"/>
    </row>
    <row r="741" spans="1:11" s="94" customFormat="1" x14ac:dyDescent="0.35">
      <c r="A741" s="11"/>
      <c r="B741" s="11"/>
      <c r="C741" s="11"/>
      <c r="D741" s="11"/>
      <c r="E741" s="96"/>
      <c r="F741" s="97"/>
      <c r="G741" s="96"/>
      <c r="H741" s="96"/>
      <c r="I741" s="97"/>
      <c r="J741" s="97"/>
      <c r="K741" s="97"/>
    </row>
    <row r="742" spans="1:11" s="94" customFormat="1" x14ac:dyDescent="0.35">
      <c r="A742" s="11"/>
      <c r="B742" s="11"/>
      <c r="C742" s="11"/>
      <c r="D742" s="11"/>
      <c r="E742" s="96"/>
      <c r="F742" s="97"/>
      <c r="G742" s="96"/>
      <c r="H742" s="96"/>
      <c r="I742" s="97"/>
      <c r="J742" s="97"/>
      <c r="K742" s="97"/>
    </row>
    <row r="743" spans="1:11" s="94" customFormat="1" x14ac:dyDescent="0.35">
      <c r="A743" s="11"/>
      <c r="B743" s="11"/>
      <c r="C743" s="11"/>
      <c r="D743" s="11"/>
      <c r="E743" s="96"/>
      <c r="F743" s="97"/>
      <c r="G743" s="96"/>
      <c r="H743" s="96"/>
      <c r="I743" s="97"/>
      <c r="J743" s="97"/>
      <c r="K743" s="97"/>
    </row>
    <row r="744" spans="1:11" s="94" customFormat="1" x14ac:dyDescent="0.35">
      <c r="A744" s="11"/>
      <c r="B744" s="11"/>
      <c r="C744" s="11"/>
      <c r="D744" s="11"/>
      <c r="E744" s="96"/>
      <c r="F744" s="97"/>
      <c r="G744" s="96"/>
      <c r="H744" s="96"/>
      <c r="I744" s="97"/>
      <c r="J744" s="97"/>
      <c r="K744" s="97"/>
    </row>
    <row r="745" spans="1:11" s="94" customFormat="1" x14ac:dyDescent="0.35">
      <c r="A745" s="11"/>
      <c r="B745" s="11"/>
      <c r="C745" s="11"/>
      <c r="D745" s="11"/>
      <c r="E745" s="96"/>
      <c r="F745" s="97"/>
      <c r="G745" s="96"/>
      <c r="H745" s="96"/>
      <c r="I745" s="97"/>
      <c r="J745" s="97"/>
      <c r="K745" s="97"/>
    </row>
    <row r="746" spans="1:11" s="94" customFormat="1" x14ac:dyDescent="0.35">
      <c r="A746" s="11"/>
      <c r="B746" s="11"/>
      <c r="C746" s="11"/>
      <c r="D746" s="11"/>
      <c r="E746" s="96"/>
      <c r="F746" s="97"/>
      <c r="G746" s="96"/>
      <c r="H746" s="96"/>
      <c r="I746" s="97"/>
      <c r="J746" s="97"/>
      <c r="K746" s="97"/>
    </row>
    <row r="747" spans="1:11" s="94" customFormat="1" x14ac:dyDescent="0.35">
      <c r="A747" s="11"/>
      <c r="B747" s="11"/>
      <c r="C747" s="11"/>
      <c r="D747" s="11"/>
      <c r="E747" s="96"/>
      <c r="F747" s="97"/>
      <c r="G747" s="96"/>
      <c r="H747" s="96"/>
      <c r="I747" s="97"/>
      <c r="J747" s="97"/>
      <c r="K747" s="97"/>
    </row>
    <row r="748" spans="1:11" s="94" customFormat="1" x14ac:dyDescent="0.35">
      <c r="A748" s="11"/>
      <c r="B748" s="11"/>
      <c r="C748" s="11"/>
      <c r="D748" s="11"/>
      <c r="E748" s="96"/>
      <c r="F748" s="97"/>
      <c r="G748" s="96"/>
      <c r="H748" s="96"/>
      <c r="I748" s="97"/>
      <c r="J748" s="97"/>
      <c r="K748" s="97"/>
    </row>
    <row r="749" spans="1:11" s="94" customFormat="1" x14ac:dyDescent="0.35">
      <c r="A749" s="11"/>
      <c r="B749" s="11"/>
      <c r="C749" s="11"/>
      <c r="D749" s="11"/>
      <c r="E749" s="96"/>
      <c r="F749" s="97"/>
      <c r="G749" s="96"/>
      <c r="H749" s="96"/>
      <c r="I749" s="97"/>
      <c r="J749" s="97"/>
      <c r="K749" s="97"/>
    </row>
    <row r="750" spans="1:11" s="94" customFormat="1" x14ac:dyDescent="0.35">
      <c r="A750" s="11"/>
      <c r="B750" s="11"/>
      <c r="C750" s="11"/>
      <c r="D750" s="11"/>
      <c r="E750" s="96"/>
      <c r="F750" s="97"/>
      <c r="G750" s="96"/>
      <c r="H750" s="96"/>
      <c r="I750" s="97"/>
      <c r="J750" s="97"/>
      <c r="K750" s="97"/>
    </row>
    <row r="751" spans="1:11" s="94" customFormat="1" x14ac:dyDescent="0.35">
      <c r="A751" s="11"/>
      <c r="B751" s="11"/>
      <c r="C751" s="11"/>
      <c r="D751" s="11"/>
      <c r="E751" s="96"/>
      <c r="F751" s="97"/>
      <c r="G751" s="96"/>
      <c r="H751" s="96"/>
      <c r="I751" s="97"/>
      <c r="J751" s="97"/>
      <c r="K751" s="97"/>
    </row>
    <row r="752" spans="1:11" s="94" customFormat="1" x14ac:dyDescent="0.35">
      <c r="A752" s="11"/>
      <c r="B752" s="11"/>
      <c r="C752" s="11"/>
      <c r="D752" s="11"/>
      <c r="E752" s="96"/>
      <c r="F752" s="97"/>
      <c r="G752" s="96"/>
      <c r="H752" s="96"/>
      <c r="I752" s="97"/>
      <c r="J752" s="97"/>
      <c r="K752" s="97"/>
    </row>
    <row r="753" spans="1:11" s="94" customFormat="1" x14ac:dyDescent="0.35">
      <c r="A753" s="11"/>
      <c r="B753" s="11"/>
      <c r="C753" s="11"/>
      <c r="D753" s="11"/>
      <c r="E753" s="96"/>
      <c r="F753" s="97"/>
      <c r="G753" s="96"/>
      <c r="H753" s="96"/>
      <c r="I753" s="97"/>
      <c r="J753" s="97"/>
      <c r="K753" s="97"/>
    </row>
    <row r="754" spans="1:11" s="94" customFormat="1" x14ac:dyDescent="0.35">
      <c r="A754" s="11"/>
      <c r="B754" s="11"/>
      <c r="C754" s="11"/>
      <c r="D754" s="11"/>
      <c r="E754" s="96"/>
      <c r="F754" s="97"/>
      <c r="G754" s="96"/>
      <c r="H754" s="96"/>
      <c r="I754" s="97"/>
      <c r="J754" s="97"/>
      <c r="K754" s="97"/>
    </row>
    <row r="755" spans="1:11" s="94" customFormat="1" x14ac:dyDescent="0.35">
      <c r="A755" s="11"/>
      <c r="B755" s="11"/>
      <c r="C755" s="11"/>
      <c r="D755" s="11"/>
      <c r="E755" s="96"/>
      <c r="F755" s="97"/>
      <c r="G755" s="96"/>
      <c r="H755" s="96"/>
      <c r="I755" s="97"/>
      <c r="J755" s="97"/>
      <c r="K755" s="97"/>
    </row>
    <row r="756" spans="1:11" s="94" customFormat="1" x14ac:dyDescent="0.35">
      <c r="A756" s="11"/>
      <c r="B756" s="11"/>
      <c r="C756" s="11"/>
      <c r="D756" s="11"/>
      <c r="E756" s="96"/>
      <c r="F756" s="97"/>
      <c r="G756" s="96"/>
      <c r="H756" s="96"/>
      <c r="I756" s="97"/>
      <c r="J756" s="97"/>
      <c r="K756" s="97"/>
    </row>
    <row r="757" spans="1:11" s="94" customFormat="1" x14ac:dyDescent="0.35">
      <c r="A757" s="11"/>
      <c r="B757" s="11"/>
      <c r="C757" s="11"/>
      <c r="D757" s="11"/>
      <c r="E757" s="96"/>
      <c r="F757" s="97"/>
      <c r="G757" s="96"/>
      <c r="H757" s="96"/>
      <c r="I757" s="97"/>
      <c r="J757" s="97"/>
      <c r="K757" s="97"/>
    </row>
    <row r="758" spans="1:11" s="94" customFormat="1" x14ac:dyDescent="0.35">
      <c r="A758" s="11"/>
      <c r="B758" s="11"/>
      <c r="C758" s="11"/>
      <c r="D758" s="11"/>
      <c r="E758" s="96"/>
      <c r="F758" s="97"/>
      <c r="G758" s="96"/>
      <c r="H758" s="96"/>
      <c r="I758" s="97"/>
      <c r="J758" s="97"/>
      <c r="K758" s="97"/>
    </row>
    <row r="759" spans="1:11" s="94" customFormat="1" x14ac:dyDescent="0.35">
      <c r="A759" s="11"/>
      <c r="B759" s="11"/>
      <c r="C759" s="11"/>
      <c r="D759" s="11"/>
      <c r="E759" s="96"/>
      <c r="F759" s="97"/>
      <c r="G759" s="96"/>
      <c r="H759" s="96"/>
      <c r="I759" s="97"/>
      <c r="J759" s="97"/>
      <c r="K759" s="97"/>
    </row>
    <row r="760" spans="1:11" s="94" customFormat="1" x14ac:dyDescent="0.35">
      <c r="A760" s="11"/>
      <c r="B760" s="11"/>
      <c r="C760" s="11"/>
      <c r="D760" s="11"/>
      <c r="E760" s="96"/>
      <c r="F760" s="97"/>
      <c r="G760" s="96"/>
      <c r="H760" s="96"/>
      <c r="I760" s="97"/>
      <c r="J760" s="97"/>
      <c r="K760" s="97"/>
    </row>
    <row r="761" spans="1:11" s="94" customFormat="1" x14ac:dyDescent="0.35">
      <c r="A761" s="11"/>
      <c r="B761" s="11"/>
      <c r="C761" s="11"/>
      <c r="D761" s="11"/>
      <c r="E761" s="96"/>
      <c r="F761" s="97"/>
      <c r="G761" s="96"/>
      <c r="H761" s="96"/>
      <c r="I761" s="97"/>
      <c r="J761" s="97"/>
      <c r="K761" s="97"/>
    </row>
    <row r="762" spans="1:11" s="94" customFormat="1" x14ac:dyDescent="0.35">
      <c r="A762" s="11"/>
      <c r="B762" s="11"/>
      <c r="C762" s="11"/>
      <c r="D762" s="11"/>
      <c r="E762" s="96"/>
      <c r="F762" s="97"/>
      <c r="G762" s="96"/>
      <c r="H762" s="96"/>
      <c r="I762" s="97"/>
      <c r="J762" s="97"/>
      <c r="K762" s="97"/>
    </row>
    <row r="763" spans="1:11" s="94" customFormat="1" x14ac:dyDescent="0.35">
      <c r="A763" s="11"/>
      <c r="B763" s="11"/>
      <c r="C763" s="11"/>
      <c r="D763" s="11"/>
      <c r="E763" s="96"/>
      <c r="F763" s="97"/>
      <c r="G763" s="96"/>
      <c r="H763" s="96"/>
      <c r="I763" s="97"/>
      <c r="J763" s="97"/>
      <c r="K763" s="97"/>
    </row>
    <row r="764" spans="1:11" s="94" customFormat="1" x14ac:dyDescent="0.35">
      <c r="A764" s="11"/>
      <c r="B764" s="11"/>
      <c r="C764" s="11"/>
      <c r="D764" s="11"/>
      <c r="E764" s="96"/>
      <c r="F764" s="97"/>
      <c r="G764" s="96"/>
      <c r="H764" s="96"/>
      <c r="I764" s="97"/>
      <c r="J764" s="97"/>
      <c r="K764" s="97"/>
    </row>
    <row r="765" spans="1:11" s="94" customFormat="1" x14ac:dyDescent="0.35">
      <c r="A765" s="11"/>
      <c r="B765" s="11"/>
      <c r="C765" s="11"/>
      <c r="D765" s="11"/>
      <c r="E765" s="96"/>
      <c r="F765" s="97"/>
      <c r="G765" s="96"/>
      <c r="H765" s="96"/>
      <c r="I765" s="97"/>
      <c r="J765" s="97"/>
      <c r="K765" s="97"/>
    </row>
    <row r="766" spans="1:11" s="94" customFormat="1" x14ac:dyDescent="0.35">
      <c r="A766" s="11"/>
      <c r="B766" s="11"/>
      <c r="C766" s="11"/>
      <c r="D766" s="11"/>
      <c r="E766" s="96"/>
      <c r="F766" s="97"/>
      <c r="G766" s="96"/>
      <c r="H766" s="96"/>
      <c r="I766" s="97"/>
      <c r="J766" s="97"/>
      <c r="K766" s="97"/>
    </row>
    <row r="767" spans="1:11" s="94" customFormat="1" x14ac:dyDescent="0.35">
      <c r="A767" s="11"/>
      <c r="B767" s="11"/>
      <c r="C767" s="11"/>
      <c r="D767" s="11"/>
      <c r="E767" s="96"/>
      <c r="F767" s="97"/>
      <c r="G767" s="96"/>
      <c r="H767" s="96"/>
      <c r="I767" s="97"/>
      <c r="J767" s="97"/>
      <c r="K767" s="97"/>
    </row>
    <row r="768" spans="1:11" s="94" customFormat="1" x14ac:dyDescent="0.35">
      <c r="A768" s="11"/>
      <c r="B768" s="11"/>
      <c r="C768" s="11"/>
      <c r="D768" s="11"/>
      <c r="E768" s="96"/>
      <c r="F768" s="97"/>
      <c r="G768" s="96"/>
      <c r="H768" s="96"/>
      <c r="I768" s="97"/>
      <c r="J768" s="97"/>
      <c r="K768" s="97"/>
    </row>
    <row r="769" spans="1:11" s="94" customFormat="1" x14ac:dyDescent="0.35">
      <c r="A769" s="11"/>
      <c r="B769" s="11"/>
      <c r="C769" s="11"/>
      <c r="D769" s="11"/>
      <c r="E769" s="96"/>
      <c r="F769" s="97"/>
      <c r="G769" s="96"/>
      <c r="H769" s="96"/>
      <c r="I769" s="97"/>
      <c r="J769" s="97"/>
      <c r="K769" s="97"/>
    </row>
    <row r="770" spans="1:11" s="94" customFormat="1" x14ac:dyDescent="0.35">
      <c r="A770" s="11"/>
      <c r="B770" s="11"/>
      <c r="C770" s="11"/>
      <c r="D770" s="11"/>
      <c r="E770" s="96"/>
      <c r="F770" s="97"/>
      <c r="G770" s="96"/>
      <c r="H770" s="96"/>
      <c r="I770" s="97"/>
      <c r="J770" s="97"/>
      <c r="K770" s="97"/>
    </row>
    <row r="771" spans="1:11" s="94" customFormat="1" x14ac:dyDescent="0.35">
      <c r="A771" s="11"/>
      <c r="B771" s="11"/>
      <c r="C771" s="11"/>
      <c r="D771" s="11"/>
      <c r="E771" s="96"/>
      <c r="F771" s="97"/>
      <c r="G771" s="96"/>
      <c r="H771" s="96"/>
      <c r="I771" s="97"/>
      <c r="J771" s="97"/>
      <c r="K771" s="97"/>
    </row>
    <row r="772" spans="1:11" s="94" customFormat="1" x14ac:dyDescent="0.35">
      <c r="A772" s="11"/>
      <c r="B772" s="11"/>
      <c r="C772" s="11"/>
      <c r="D772" s="11"/>
      <c r="E772" s="96"/>
      <c r="F772" s="97"/>
      <c r="G772" s="96"/>
      <c r="H772" s="96"/>
      <c r="I772" s="97"/>
      <c r="J772" s="97"/>
      <c r="K772" s="97"/>
    </row>
    <row r="773" spans="1:11" s="94" customFormat="1" x14ac:dyDescent="0.35">
      <c r="A773" s="11"/>
      <c r="B773" s="11"/>
      <c r="C773" s="11"/>
      <c r="D773" s="11"/>
      <c r="E773" s="96"/>
      <c r="F773" s="97"/>
      <c r="G773" s="96"/>
      <c r="H773" s="96"/>
      <c r="I773" s="97"/>
      <c r="J773" s="97"/>
      <c r="K773" s="97"/>
    </row>
    <row r="774" spans="1:11" s="94" customFormat="1" x14ac:dyDescent="0.35">
      <c r="A774" s="11"/>
      <c r="B774" s="11"/>
      <c r="C774" s="11"/>
      <c r="D774" s="11"/>
      <c r="E774" s="96"/>
      <c r="F774" s="97"/>
      <c r="G774" s="96"/>
      <c r="H774" s="96"/>
      <c r="I774" s="97"/>
      <c r="J774" s="97"/>
      <c r="K774" s="97"/>
    </row>
    <row r="775" spans="1:11" s="94" customFormat="1" x14ac:dyDescent="0.35">
      <c r="A775" s="11"/>
      <c r="B775" s="11"/>
      <c r="C775" s="11"/>
      <c r="D775" s="11"/>
      <c r="E775" s="96"/>
      <c r="F775" s="97"/>
      <c r="G775" s="96"/>
      <c r="H775" s="96"/>
      <c r="I775" s="97"/>
      <c r="J775" s="97"/>
      <c r="K775" s="97"/>
    </row>
    <row r="776" spans="1:11" s="94" customFormat="1" x14ac:dyDescent="0.35">
      <c r="A776" s="11"/>
      <c r="B776" s="11"/>
      <c r="C776" s="11"/>
      <c r="D776" s="11"/>
      <c r="E776" s="96"/>
      <c r="F776" s="97"/>
      <c r="G776" s="96"/>
      <c r="H776" s="96"/>
      <c r="I776" s="97"/>
      <c r="J776" s="97"/>
      <c r="K776" s="97"/>
    </row>
    <row r="777" spans="1:11" s="94" customFormat="1" x14ac:dyDescent="0.35">
      <c r="A777" s="11"/>
      <c r="B777" s="11"/>
      <c r="C777" s="11"/>
      <c r="D777" s="11"/>
      <c r="E777" s="96"/>
      <c r="F777" s="97"/>
      <c r="G777" s="96"/>
      <c r="H777" s="96"/>
      <c r="I777" s="97"/>
      <c r="J777" s="97"/>
      <c r="K777" s="97"/>
    </row>
    <row r="778" spans="1:11" s="94" customFormat="1" x14ac:dyDescent="0.35">
      <c r="A778" s="11"/>
      <c r="B778" s="11"/>
      <c r="C778" s="11"/>
      <c r="D778" s="11"/>
      <c r="E778" s="96"/>
      <c r="F778" s="97"/>
      <c r="G778" s="96"/>
      <c r="H778" s="96"/>
      <c r="I778" s="97"/>
      <c r="J778" s="97"/>
      <c r="K778" s="97"/>
    </row>
    <row r="779" spans="1:11" s="94" customFormat="1" x14ac:dyDescent="0.35">
      <c r="A779" s="11"/>
      <c r="B779" s="11"/>
      <c r="C779" s="11"/>
      <c r="D779" s="11"/>
      <c r="E779" s="96"/>
      <c r="F779" s="97"/>
      <c r="G779" s="96"/>
      <c r="H779" s="96"/>
      <c r="I779" s="97"/>
      <c r="J779" s="97"/>
      <c r="K779" s="97"/>
    </row>
    <row r="780" spans="1:11" s="94" customFormat="1" x14ac:dyDescent="0.35">
      <c r="A780" s="11"/>
      <c r="B780" s="11"/>
      <c r="C780" s="11"/>
      <c r="D780" s="11"/>
      <c r="E780" s="96"/>
      <c r="F780" s="97"/>
      <c r="G780" s="96"/>
      <c r="H780" s="96"/>
      <c r="I780" s="97"/>
      <c r="J780" s="97"/>
      <c r="K780" s="97"/>
    </row>
    <row r="781" spans="1:11" s="94" customFormat="1" x14ac:dyDescent="0.35">
      <c r="A781" s="11"/>
      <c r="B781" s="11"/>
      <c r="C781" s="11"/>
      <c r="D781" s="11"/>
      <c r="E781" s="96"/>
      <c r="F781" s="97"/>
      <c r="G781" s="96"/>
      <c r="H781" s="96"/>
      <c r="I781" s="97"/>
      <c r="J781" s="97"/>
      <c r="K781" s="97"/>
    </row>
    <row r="782" spans="1:11" s="94" customFormat="1" x14ac:dyDescent="0.35">
      <c r="A782" s="11"/>
      <c r="B782" s="11"/>
      <c r="C782" s="11"/>
      <c r="D782" s="11"/>
      <c r="E782" s="96"/>
      <c r="F782" s="97"/>
      <c r="G782" s="96"/>
      <c r="H782" s="96"/>
      <c r="I782" s="97"/>
      <c r="J782" s="97"/>
      <c r="K782" s="97"/>
    </row>
    <row r="783" spans="1:11" s="94" customFormat="1" x14ac:dyDescent="0.35">
      <c r="A783" s="11"/>
      <c r="B783" s="11"/>
      <c r="C783" s="11"/>
      <c r="D783" s="11"/>
      <c r="E783" s="96"/>
      <c r="F783" s="97"/>
      <c r="G783" s="96"/>
      <c r="H783" s="96"/>
      <c r="I783" s="97"/>
      <c r="J783" s="97"/>
      <c r="K783" s="97"/>
    </row>
    <row r="784" spans="1:11" s="94" customFormat="1" x14ac:dyDescent="0.35">
      <c r="A784" s="11"/>
      <c r="B784" s="11"/>
      <c r="C784" s="11"/>
      <c r="D784" s="11"/>
      <c r="E784" s="96"/>
      <c r="F784" s="97"/>
      <c r="G784" s="96"/>
      <c r="H784" s="96"/>
      <c r="I784" s="97"/>
      <c r="J784" s="97"/>
      <c r="K784" s="97"/>
    </row>
    <row r="785" spans="1:11" s="94" customFormat="1" x14ac:dyDescent="0.35">
      <c r="A785" s="11"/>
      <c r="B785" s="11"/>
      <c r="C785" s="11"/>
      <c r="D785" s="11"/>
      <c r="E785" s="96"/>
      <c r="F785" s="97"/>
      <c r="G785" s="96"/>
      <c r="H785" s="96"/>
      <c r="I785" s="97"/>
      <c r="J785" s="97"/>
      <c r="K785" s="97"/>
    </row>
    <row r="786" spans="1:11" s="94" customFormat="1" x14ac:dyDescent="0.35">
      <c r="A786" s="11"/>
      <c r="B786" s="11"/>
      <c r="C786" s="11"/>
      <c r="D786" s="11"/>
      <c r="E786" s="96"/>
      <c r="F786" s="97"/>
      <c r="G786" s="96"/>
      <c r="H786" s="96"/>
      <c r="I786" s="97"/>
      <c r="J786" s="97"/>
      <c r="K786" s="97"/>
    </row>
    <row r="787" spans="1:11" s="94" customFormat="1" x14ac:dyDescent="0.35">
      <c r="A787" s="11"/>
      <c r="B787" s="11"/>
      <c r="C787" s="11"/>
      <c r="D787" s="11"/>
      <c r="E787" s="96"/>
      <c r="F787" s="97"/>
      <c r="G787" s="96"/>
      <c r="H787" s="96"/>
      <c r="I787" s="97"/>
      <c r="J787" s="97"/>
      <c r="K787" s="97"/>
    </row>
    <row r="788" spans="1:11" s="94" customFormat="1" x14ac:dyDescent="0.35">
      <c r="A788" s="11"/>
      <c r="B788" s="11"/>
      <c r="C788" s="11"/>
      <c r="D788" s="11"/>
      <c r="E788" s="96"/>
      <c r="F788" s="97"/>
      <c r="G788" s="96"/>
      <c r="H788" s="96"/>
      <c r="I788" s="97"/>
      <c r="J788" s="97"/>
      <c r="K788" s="97"/>
    </row>
    <row r="789" spans="1:11" s="94" customFormat="1" x14ac:dyDescent="0.35">
      <c r="A789" s="11"/>
      <c r="B789" s="11"/>
      <c r="C789" s="11"/>
      <c r="D789" s="11"/>
      <c r="E789" s="96"/>
      <c r="F789" s="97"/>
      <c r="G789" s="96"/>
      <c r="H789" s="96"/>
      <c r="I789" s="97"/>
      <c r="J789" s="97"/>
      <c r="K789" s="97"/>
    </row>
    <row r="790" spans="1:11" s="94" customFormat="1" x14ac:dyDescent="0.35">
      <c r="A790" s="11"/>
      <c r="B790" s="11"/>
      <c r="C790" s="11"/>
      <c r="D790" s="11"/>
      <c r="E790" s="96"/>
      <c r="F790" s="97"/>
      <c r="G790" s="96"/>
      <c r="H790" s="96"/>
      <c r="I790" s="97"/>
      <c r="J790" s="97"/>
      <c r="K790" s="97"/>
    </row>
    <row r="791" spans="1:11" s="94" customFormat="1" x14ac:dyDescent="0.35">
      <c r="A791" s="11"/>
      <c r="B791" s="11"/>
      <c r="C791" s="11"/>
      <c r="D791" s="11"/>
      <c r="E791" s="96"/>
      <c r="F791" s="97"/>
      <c r="G791" s="96"/>
      <c r="H791" s="96"/>
      <c r="I791" s="97"/>
      <c r="J791" s="97"/>
      <c r="K791" s="97"/>
    </row>
    <row r="792" spans="1:11" s="94" customFormat="1" x14ac:dyDescent="0.35">
      <c r="A792" s="11"/>
      <c r="B792" s="11"/>
      <c r="C792" s="11"/>
      <c r="D792" s="11"/>
      <c r="E792" s="96"/>
      <c r="F792" s="97"/>
      <c r="G792" s="96"/>
      <c r="H792" s="96"/>
      <c r="I792" s="97"/>
      <c r="J792" s="97"/>
      <c r="K792" s="97"/>
    </row>
    <row r="793" spans="1:11" s="94" customFormat="1" x14ac:dyDescent="0.35">
      <c r="A793" s="11"/>
      <c r="B793" s="11"/>
      <c r="C793" s="11"/>
      <c r="D793" s="11"/>
      <c r="E793" s="96"/>
      <c r="F793" s="97"/>
      <c r="G793" s="96"/>
      <c r="H793" s="96"/>
      <c r="I793" s="97"/>
      <c r="J793" s="97"/>
      <c r="K793" s="97"/>
    </row>
    <row r="794" spans="1:11" s="94" customFormat="1" x14ac:dyDescent="0.35">
      <c r="A794" s="11"/>
      <c r="B794" s="11"/>
      <c r="C794" s="11"/>
      <c r="D794" s="11"/>
      <c r="E794" s="96"/>
      <c r="F794" s="97"/>
      <c r="G794" s="96"/>
      <c r="H794" s="96"/>
      <c r="I794" s="97"/>
      <c r="J794" s="97"/>
      <c r="K794" s="97"/>
    </row>
    <row r="795" spans="1:11" s="94" customFormat="1" x14ac:dyDescent="0.35">
      <c r="A795" s="11"/>
      <c r="B795" s="11"/>
      <c r="C795" s="11"/>
      <c r="D795" s="11"/>
      <c r="E795" s="96"/>
      <c r="F795" s="97"/>
      <c r="G795" s="96"/>
      <c r="H795" s="96"/>
      <c r="I795" s="97"/>
      <c r="J795" s="97"/>
      <c r="K795" s="97"/>
    </row>
    <row r="796" spans="1:11" s="94" customFormat="1" x14ac:dyDescent="0.35">
      <c r="A796" s="11"/>
      <c r="B796" s="11"/>
      <c r="C796" s="11"/>
      <c r="D796" s="11"/>
      <c r="E796" s="96"/>
      <c r="F796" s="97"/>
      <c r="G796" s="96"/>
      <c r="H796" s="96"/>
      <c r="I796" s="97"/>
      <c r="J796" s="97"/>
      <c r="K796" s="97"/>
    </row>
    <row r="797" spans="1:11" s="94" customFormat="1" x14ac:dyDescent="0.35">
      <c r="A797" s="11"/>
      <c r="B797" s="11"/>
      <c r="C797" s="11"/>
      <c r="D797" s="11"/>
      <c r="E797" s="96"/>
      <c r="F797" s="97"/>
      <c r="G797" s="96"/>
      <c r="H797" s="96"/>
      <c r="I797" s="97"/>
      <c r="J797" s="97"/>
      <c r="K797" s="97"/>
    </row>
    <row r="798" spans="1:11" s="94" customFormat="1" x14ac:dyDescent="0.35">
      <c r="A798" s="11"/>
      <c r="B798" s="11"/>
      <c r="C798" s="11"/>
      <c r="D798" s="11"/>
      <c r="E798" s="96"/>
      <c r="F798" s="97"/>
      <c r="G798" s="96"/>
      <c r="H798" s="96"/>
      <c r="I798" s="97"/>
      <c r="J798" s="97"/>
      <c r="K798" s="97"/>
    </row>
    <row r="799" spans="1:11" s="94" customFormat="1" x14ac:dyDescent="0.35">
      <c r="A799" s="11"/>
      <c r="B799" s="11"/>
      <c r="C799" s="11"/>
      <c r="D799" s="11"/>
      <c r="E799" s="96"/>
      <c r="F799" s="97"/>
      <c r="G799" s="96"/>
      <c r="H799" s="96"/>
      <c r="I799" s="97"/>
      <c r="J799" s="97"/>
      <c r="K799" s="97"/>
    </row>
    <row r="800" spans="1:11" s="94" customFormat="1" x14ac:dyDescent="0.35">
      <c r="A800" s="11"/>
      <c r="B800" s="11"/>
      <c r="C800" s="11"/>
      <c r="D800" s="11"/>
      <c r="E800" s="96"/>
      <c r="F800" s="97"/>
      <c r="G800" s="96"/>
      <c r="H800" s="96"/>
      <c r="I800" s="97"/>
      <c r="J800" s="97"/>
      <c r="K800" s="97"/>
    </row>
    <row r="801" spans="1:11" s="94" customFormat="1" x14ac:dyDescent="0.35">
      <c r="A801" s="11"/>
      <c r="B801" s="11"/>
      <c r="C801" s="11"/>
      <c r="D801" s="11"/>
      <c r="E801" s="96"/>
      <c r="F801" s="97"/>
      <c r="G801" s="96"/>
      <c r="H801" s="96"/>
      <c r="I801" s="97"/>
      <c r="J801" s="97"/>
      <c r="K801" s="97"/>
    </row>
    <row r="802" spans="1:11" s="94" customFormat="1" x14ac:dyDescent="0.35">
      <c r="A802" s="11"/>
      <c r="B802" s="11"/>
      <c r="C802" s="11"/>
      <c r="D802" s="11"/>
      <c r="E802" s="96"/>
      <c r="F802" s="97"/>
      <c r="G802" s="96"/>
      <c r="H802" s="96"/>
      <c r="I802" s="97"/>
      <c r="J802" s="97"/>
      <c r="K802" s="97"/>
    </row>
    <row r="803" spans="1:11" s="94" customFormat="1" x14ac:dyDescent="0.35">
      <c r="A803" s="11"/>
      <c r="B803" s="11"/>
      <c r="C803" s="11"/>
      <c r="D803" s="11"/>
      <c r="E803" s="96"/>
      <c r="F803" s="97"/>
      <c r="G803" s="96"/>
      <c r="H803" s="96"/>
      <c r="I803" s="97"/>
      <c r="J803" s="97"/>
      <c r="K803" s="97"/>
    </row>
    <row r="804" spans="1:11" s="94" customFormat="1" x14ac:dyDescent="0.35">
      <c r="A804" s="11"/>
      <c r="B804" s="11"/>
      <c r="C804" s="11"/>
      <c r="D804" s="11"/>
      <c r="E804" s="96"/>
      <c r="F804" s="97"/>
      <c r="G804" s="96"/>
      <c r="H804" s="96"/>
      <c r="I804" s="97"/>
      <c r="J804" s="97"/>
      <c r="K804" s="97"/>
    </row>
    <row r="805" spans="1:11" s="94" customFormat="1" x14ac:dyDescent="0.35">
      <c r="A805" s="11"/>
      <c r="B805" s="11"/>
      <c r="C805" s="11"/>
      <c r="D805" s="11"/>
      <c r="E805" s="96"/>
      <c r="F805" s="97"/>
      <c r="G805" s="96"/>
      <c r="H805" s="96"/>
      <c r="I805" s="97"/>
      <c r="J805" s="97"/>
      <c r="K805" s="97"/>
    </row>
    <row r="806" spans="1:11" s="94" customFormat="1" x14ac:dyDescent="0.35">
      <c r="A806" s="11"/>
      <c r="B806" s="11"/>
      <c r="C806" s="11"/>
      <c r="D806" s="11"/>
      <c r="E806" s="96"/>
      <c r="F806" s="97"/>
      <c r="G806" s="96"/>
      <c r="H806" s="96"/>
      <c r="I806" s="97"/>
      <c r="J806" s="97"/>
      <c r="K806" s="97"/>
    </row>
    <row r="807" spans="1:11" s="94" customFormat="1" x14ac:dyDescent="0.35">
      <c r="A807" s="11"/>
      <c r="B807" s="11"/>
      <c r="C807" s="11"/>
      <c r="D807" s="11"/>
      <c r="E807" s="96"/>
      <c r="F807" s="97"/>
      <c r="G807" s="96"/>
      <c r="H807" s="96"/>
      <c r="I807" s="97"/>
      <c r="J807" s="97"/>
      <c r="K807" s="97"/>
    </row>
    <row r="808" spans="1:11" s="94" customFormat="1" x14ac:dyDescent="0.35">
      <c r="A808" s="11"/>
      <c r="B808" s="11"/>
      <c r="C808" s="11"/>
      <c r="D808" s="11"/>
      <c r="E808" s="96"/>
      <c r="F808" s="97"/>
      <c r="G808" s="96"/>
      <c r="H808" s="96"/>
      <c r="I808" s="97"/>
      <c r="J808" s="97"/>
      <c r="K808" s="97"/>
    </row>
    <row r="809" spans="1:11" s="94" customFormat="1" x14ac:dyDescent="0.35">
      <c r="A809" s="11"/>
      <c r="B809" s="11"/>
      <c r="C809" s="11"/>
      <c r="D809" s="11"/>
      <c r="E809" s="96"/>
      <c r="F809" s="97"/>
      <c r="G809" s="96"/>
      <c r="H809" s="96"/>
      <c r="I809" s="97"/>
      <c r="J809" s="97"/>
      <c r="K809" s="97"/>
    </row>
    <row r="810" spans="1:11" s="94" customFormat="1" x14ac:dyDescent="0.35">
      <c r="A810" s="11"/>
      <c r="B810" s="11"/>
      <c r="C810" s="11"/>
      <c r="D810" s="11"/>
      <c r="E810" s="96"/>
      <c r="F810" s="97"/>
      <c r="G810" s="96"/>
      <c r="H810" s="96"/>
      <c r="I810" s="97"/>
      <c r="J810" s="97"/>
      <c r="K810" s="97"/>
    </row>
    <row r="811" spans="1:11" s="94" customFormat="1" x14ac:dyDescent="0.35">
      <c r="A811" s="11"/>
      <c r="B811" s="11"/>
      <c r="C811" s="11"/>
      <c r="D811" s="11"/>
      <c r="E811" s="96"/>
      <c r="F811" s="97"/>
      <c r="G811" s="96"/>
      <c r="H811" s="96"/>
      <c r="I811" s="97"/>
      <c r="J811" s="97"/>
      <c r="K811" s="97"/>
    </row>
    <row r="812" spans="1:11" s="94" customFormat="1" x14ac:dyDescent="0.35">
      <c r="A812" s="11"/>
      <c r="B812" s="11"/>
      <c r="C812" s="11"/>
      <c r="D812" s="11"/>
      <c r="E812" s="96"/>
      <c r="F812" s="97"/>
      <c r="G812" s="96"/>
      <c r="H812" s="96"/>
      <c r="I812" s="97"/>
      <c r="J812" s="97"/>
      <c r="K812" s="97"/>
    </row>
    <row r="813" spans="1:11" s="94" customFormat="1" x14ac:dyDescent="0.35">
      <c r="A813" s="11"/>
      <c r="B813" s="11"/>
      <c r="C813" s="11"/>
      <c r="D813" s="11"/>
      <c r="E813" s="96"/>
      <c r="F813" s="97"/>
      <c r="G813" s="96"/>
      <c r="H813" s="96"/>
      <c r="I813" s="97"/>
      <c r="J813" s="97"/>
      <c r="K813" s="97"/>
    </row>
    <row r="814" spans="1:11" s="94" customFormat="1" x14ac:dyDescent="0.35">
      <c r="A814" s="11"/>
      <c r="B814" s="11"/>
      <c r="C814" s="11"/>
      <c r="D814" s="11"/>
      <c r="E814" s="96"/>
      <c r="F814" s="97"/>
      <c r="G814" s="96"/>
      <c r="H814" s="96"/>
      <c r="I814" s="97"/>
      <c r="J814" s="97"/>
      <c r="K814" s="97"/>
    </row>
    <row r="815" spans="1:11" s="94" customFormat="1" x14ac:dyDescent="0.35">
      <c r="A815" s="11"/>
      <c r="B815" s="11"/>
      <c r="C815" s="11"/>
      <c r="D815" s="11"/>
      <c r="E815" s="96"/>
      <c r="F815" s="97"/>
      <c r="G815" s="96"/>
      <c r="H815" s="96"/>
      <c r="I815" s="97"/>
      <c r="J815" s="97"/>
      <c r="K815" s="97"/>
    </row>
    <row r="816" spans="1:11" s="94" customFormat="1" x14ac:dyDescent="0.35">
      <c r="A816" s="11"/>
      <c r="B816" s="11"/>
      <c r="C816" s="11"/>
      <c r="D816" s="11"/>
      <c r="E816" s="96"/>
      <c r="F816" s="97"/>
      <c r="G816" s="96"/>
      <c r="H816" s="96"/>
      <c r="I816" s="97"/>
      <c r="J816" s="97"/>
      <c r="K816" s="97"/>
    </row>
    <row r="817" spans="1:11" s="94" customFormat="1" x14ac:dyDescent="0.35">
      <c r="A817" s="11"/>
      <c r="B817" s="11"/>
      <c r="C817" s="11"/>
      <c r="D817" s="11"/>
      <c r="E817" s="96"/>
      <c r="F817" s="97"/>
      <c r="G817" s="96"/>
      <c r="H817" s="96"/>
      <c r="I817" s="97"/>
      <c r="J817" s="97"/>
      <c r="K817" s="97"/>
    </row>
    <row r="818" spans="1:11" s="94" customFormat="1" x14ac:dyDescent="0.35">
      <c r="A818" s="11"/>
      <c r="B818" s="11"/>
      <c r="C818" s="11"/>
      <c r="D818" s="11"/>
      <c r="E818" s="96"/>
      <c r="F818" s="97"/>
      <c r="G818" s="96"/>
      <c r="H818" s="96"/>
      <c r="I818" s="97"/>
      <c r="J818" s="97"/>
      <c r="K818" s="97"/>
    </row>
    <row r="819" spans="1:11" s="94" customFormat="1" x14ac:dyDescent="0.35">
      <c r="A819" s="11"/>
      <c r="B819" s="11"/>
      <c r="C819" s="11"/>
      <c r="D819" s="11"/>
      <c r="E819" s="96"/>
      <c r="F819" s="97"/>
      <c r="G819" s="96"/>
      <c r="H819" s="96"/>
      <c r="I819" s="97"/>
      <c r="J819" s="97"/>
      <c r="K819" s="97"/>
    </row>
    <row r="820" spans="1:11" s="94" customFormat="1" x14ac:dyDescent="0.35">
      <c r="A820" s="11"/>
      <c r="B820" s="11"/>
      <c r="C820" s="11"/>
      <c r="D820" s="11"/>
      <c r="E820" s="96"/>
      <c r="F820" s="97"/>
      <c r="G820" s="96"/>
      <c r="H820" s="96"/>
      <c r="I820" s="97"/>
      <c r="J820" s="97"/>
      <c r="K820" s="97"/>
    </row>
    <row r="821" spans="1:11" s="94" customFormat="1" x14ac:dyDescent="0.35">
      <c r="A821" s="11"/>
      <c r="B821" s="11"/>
      <c r="C821" s="11"/>
      <c r="D821" s="11"/>
      <c r="E821" s="96"/>
      <c r="F821" s="97"/>
      <c r="G821" s="96"/>
      <c r="H821" s="96"/>
      <c r="I821" s="97"/>
      <c r="J821" s="97"/>
      <c r="K821" s="97"/>
    </row>
    <row r="822" spans="1:11" s="94" customFormat="1" x14ac:dyDescent="0.35">
      <c r="A822" s="11"/>
      <c r="B822" s="11"/>
      <c r="C822" s="11"/>
      <c r="D822" s="11"/>
      <c r="E822" s="96"/>
      <c r="F822" s="97"/>
      <c r="G822" s="96"/>
      <c r="H822" s="96"/>
      <c r="I822" s="97"/>
      <c r="J822" s="97"/>
      <c r="K822" s="97"/>
    </row>
    <row r="823" spans="1:11" s="94" customFormat="1" x14ac:dyDescent="0.35">
      <c r="A823" s="11"/>
      <c r="B823" s="11"/>
      <c r="C823" s="11"/>
      <c r="D823" s="11"/>
      <c r="E823" s="96"/>
      <c r="F823" s="97"/>
      <c r="G823" s="96"/>
      <c r="H823" s="96"/>
      <c r="I823" s="97"/>
      <c r="J823" s="97"/>
      <c r="K823" s="97"/>
    </row>
    <row r="824" spans="1:11" s="94" customFormat="1" x14ac:dyDescent="0.35">
      <c r="A824" s="11"/>
      <c r="B824" s="11"/>
      <c r="C824" s="11"/>
      <c r="D824" s="11"/>
      <c r="E824" s="96"/>
      <c r="F824" s="97"/>
      <c r="G824" s="96"/>
      <c r="H824" s="96"/>
      <c r="I824" s="97"/>
      <c r="J824" s="97"/>
      <c r="K824" s="97"/>
    </row>
    <row r="825" spans="1:11" s="94" customFormat="1" x14ac:dyDescent="0.35">
      <c r="A825" s="11"/>
      <c r="B825" s="11"/>
      <c r="C825" s="11"/>
      <c r="D825" s="11"/>
      <c r="E825" s="96"/>
      <c r="F825" s="97"/>
      <c r="G825" s="96"/>
      <c r="H825" s="96"/>
      <c r="I825" s="97"/>
      <c r="J825" s="97"/>
      <c r="K825" s="97"/>
    </row>
    <row r="826" spans="1:11" s="94" customFormat="1" x14ac:dyDescent="0.35">
      <c r="A826" s="11"/>
      <c r="B826" s="11"/>
      <c r="C826" s="11"/>
      <c r="D826" s="11"/>
      <c r="E826" s="96"/>
      <c r="F826" s="97"/>
      <c r="G826" s="96"/>
      <c r="H826" s="96"/>
      <c r="I826" s="97"/>
      <c r="J826" s="97"/>
      <c r="K826" s="97"/>
    </row>
    <row r="827" spans="1:11" s="94" customFormat="1" x14ac:dyDescent="0.35">
      <c r="A827" s="11"/>
      <c r="B827" s="11"/>
      <c r="C827" s="11"/>
      <c r="D827" s="11"/>
      <c r="E827" s="96"/>
      <c r="F827" s="97"/>
      <c r="G827" s="96"/>
      <c r="H827" s="96"/>
      <c r="I827" s="97"/>
      <c r="J827" s="97"/>
      <c r="K827" s="97"/>
    </row>
    <row r="828" spans="1:11" s="94" customFormat="1" x14ac:dyDescent="0.35">
      <c r="A828" s="11"/>
      <c r="B828" s="11"/>
      <c r="C828" s="11"/>
      <c r="D828" s="11"/>
      <c r="E828" s="96"/>
      <c r="F828" s="97"/>
      <c r="G828" s="96"/>
      <c r="H828" s="96"/>
      <c r="I828" s="97"/>
      <c r="J828" s="97"/>
      <c r="K828" s="97"/>
    </row>
    <row r="829" spans="1:11" s="94" customFormat="1" x14ac:dyDescent="0.35">
      <c r="A829" s="11"/>
      <c r="B829" s="11"/>
      <c r="C829" s="11"/>
      <c r="D829" s="11"/>
      <c r="E829" s="96"/>
      <c r="F829" s="97"/>
      <c r="G829" s="96"/>
      <c r="H829" s="96"/>
      <c r="I829" s="97"/>
      <c r="J829" s="97"/>
      <c r="K829" s="97"/>
    </row>
    <row r="830" spans="1:11" s="94" customFormat="1" x14ac:dyDescent="0.35">
      <c r="A830" s="11"/>
      <c r="B830" s="11"/>
      <c r="C830" s="11"/>
      <c r="D830" s="11"/>
      <c r="E830" s="96"/>
      <c r="F830" s="97"/>
      <c r="G830" s="96"/>
      <c r="H830" s="96"/>
      <c r="I830" s="97"/>
      <c r="J830" s="97"/>
      <c r="K830" s="97"/>
    </row>
    <row r="831" spans="1:11" s="94" customFormat="1" x14ac:dyDescent="0.35">
      <c r="A831" s="11"/>
      <c r="B831" s="11"/>
      <c r="C831" s="11"/>
      <c r="D831" s="11"/>
      <c r="E831" s="96"/>
      <c r="F831" s="97"/>
      <c r="G831" s="96"/>
      <c r="H831" s="96"/>
      <c r="I831" s="97"/>
      <c r="J831" s="97"/>
      <c r="K831" s="97"/>
    </row>
    <row r="832" spans="1:11" s="94" customFormat="1" x14ac:dyDescent="0.35">
      <c r="A832" s="11"/>
      <c r="B832" s="11"/>
      <c r="C832" s="11"/>
      <c r="D832" s="11"/>
      <c r="E832" s="96"/>
      <c r="F832" s="97"/>
      <c r="G832" s="96"/>
      <c r="H832" s="96"/>
      <c r="I832" s="97"/>
      <c r="J832" s="97"/>
      <c r="K832" s="97"/>
    </row>
    <row r="833" spans="1:11" s="94" customFormat="1" x14ac:dyDescent="0.35">
      <c r="A833" s="11"/>
      <c r="B833" s="11"/>
      <c r="C833" s="11"/>
      <c r="D833" s="11"/>
      <c r="E833" s="96"/>
      <c r="F833" s="97"/>
      <c r="G833" s="96"/>
      <c r="H833" s="96"/>
      <c r="I833" s="97"/>
      <c r="J833" s="97"/>
      <c r="K833" s="97"/>
    </row>
    <row r="834" spans="1:11" s="94" customFormat="1" x14ac:dyDescent="0.35">
      <c r="A834" s="11"/>
      <c r="B834" s="11"/>
      <c r="C834" s="11"/>
      <c r="D834" s="11"/>
      <c r="E834" s="96"/>
      <c r="F834" s="97"/>
      <c r="G834" s="96"/>
      <c r="H834" s="96"/>
      <c r="I834" s="97"/>
      <c r="J834" s="97"/>
      <c r="K834" s="97"/>
    </row>
    <row r="835" spans="1:11" s="94" customFormat="1" x14ac:dyDescent="0.35">
      <c r="A835" s="11"/>
      <c r="B835" s="11"/>
      <c r="C835" s="11"/>
      <c r="D835" s="11"/>
      <c r="E835" s="96"/>
      <c r="F835" s="97"/>
      <c r="G835" s="96"/>
      <c r="H835" s="96"/>
      <c r="I835" s="97"/>
      <c r="J835" s="97"/>
      <c r="K835" s="97"/>
    </row>
    <row r="836" spans="1:11" s="94" customFormat="1" x14ac:dyDescent="0.35">
      <c r="A836" s="11"/>
      <c r="B836" s="11"/>
      <c r="C836" s="11"/>
      <c r="D836" s="11"/>
      <c r="E836" s="96"/>
      <c r="F836" s="97"/>
      <c r="G836" s="96"/>
      <c r="H836" s="96"/>
      <c r="I836" s="97"/>
      <c r="J836" s="97"/>
      <c r="K836" s="97"/>
    </row>
    <row r="837" spans="1:11" s="94" customFormat="1" x14ac:dyDescent="0.35">
      <c r="A837" s="11"/>
      <c r="B837" s="11"/>
      <c r="C837" s="11"/>
      <c r="D837" s="11"/>
      <c r="E837" s="96"/>
      <c r="F837" s="97"/>
      <c r="G837" s="96"/>
      <c r="H837" s="96"/>
      <c r="I837" s="97"/>
      <c r="J837" s="97"/>
      <c r="K837" s="97"/>
    </row>
    <row r="838" spans="1:11" s="94" customFormat="1" x14ac:dyDescent="0.35">
      <c r="A838" s="11"/>
      <c r="B838" s="11"/>
      <c r="C838" s="11"/>
      <c r="D838" s="11"/>
      <c r="E838" s="96"/>
      <c r="F838" s="97"/>
      <c r="G838" s="96"/>
      <c r="H838" s="96"/>
      <c r="I838" s="97"/>
      <c r="J838" s="97"/>
      <c r="K838" s="97"/>
    </row>
    <row r="839" spans="1:11" s="94" customFormat="1" x14ac:dyDescent="0.35">
      <c r="A839" s="11"/>
      <c r="B839" s="11"/>
      <c r="C839" s="11"/>
      <c r="D839" s="11"/>
      <c r="E839" s="96"/>
      <c r="F839" s="97"/>
      <c r="G839" s="96"/>
      <c r="H839" s="96"/>
      <c r="I839" s="97"/>
      <c r="J839" s="97"/>
      <c r="K839" s="97"/>
    </row>
    <row r="840" spans="1:11" s="94" customFormat="1" x14ac:dyDescent="0.35">
      <c r="A840" s="11"/>
      <c r="B840" s="11"/>
      <c r="C840" s="11"/>
      <c r="D840" s="11"/>
      <c r="E840" s="96"/>
      <c r="F840" s="97"/>
      <c r="G840" s="96"/>
      <c r="H840" s="96"/>
      <c r="I840" s="97"/>
      <c r="J840" s="97"/>
      <c r="K840" s="97"/>
    </row>
    <row r="841" spans="1:11" s="94" customFormat="1" x14ac:dyDescent="0.35">
      <c r="A841" s="11"/>
      <c r="B841" s="11"/>
      <c r="C841" s="11"/>
      <c r="D841" s="11"/>
      <c r="E841" s="96"/>
      <c r="F841" s="97"/>
      <c r="G841" s="96"/>
      <c r="H841" s="96"/>
      <c r="I841" s="97"/>
      <c r="J841" s="97"/>
      <c r="K841" s="97"/>
    </row>
    <row r="842" spans="1:11" s="94" customFormat="1" x14ac:dyDescent="0.35">
      <c r="A842" s="11"/>
      <c r="B842" s="11"/>
      <c r="C842" s="11"/>
      <c r="D842" s="11"/>
      <c r="E842" s="96"/>
      <c r="F842" s="97"/>
      <c r="G842" s="96"/>
      <c r="H842" s="96"/>
      <c r="I842" s="97"/>
      <c r="J842" s="97"/>
      <c r="K842" s="97"/>
    </row>
    <row r="843" spans="1:11" s="94" customFormat="1" x14ac:dyDescent="0.35">
      <c r="A843" s="11"/>
      <c r="B843" s="11"/>
      <c r="C843" s="11"/>
      <c r="D843" s="11"/>
      <c r="E843" s="96"/>
      <c r="F843" s="97"/>
      <c r="G843" s="96"/>
      <c r="H843" s="96"/>
      <c r="I843" s="97"/>
      <c r="J843" s="97"/>
      <c r="K843" s="97"/>
    </row>
    <row r="844" spans="1:11" s="94" customFormat="1" x14ac:dyDescent="0.35">
      <c r="A844" s="11"/>
      <c r="B844" s="11"/>
      <c r="C844" s="11"/>
      <c r="D844" s="11"/>
      <c r="E844" s="96"/>
      <c r="F844" s="97"/>
      <c r="G844" s="96"/>
      <c r="H844" s="96"/>
      <c r="I844" s="97"/>
      <c r="J844" s="97"/>
      <c r="K844" s="97"/>
    </row>
    <row r="845" spans="1:11" s="94" customFormat="1" x14ac:dyDescent="0.35">
      <c r="A845" s="11"/>
      <c r="B845" s="11"/>
      <c r="C845" s="11"/>
      <c r="D845" s="11"/>
      <c r="E845" s="96"/>
      <c r="F845" s="97"/>
      <c r="G845" s="96"/>
      <c r="H845" s="96"/>
      <c r="I845" s="97"/>
      <c r="J845" s="97"/>
      <c r="K845" s="97"/>
    </row>
    <row r="846" spans="1:11" s="94" customFormat="1" x14ac:dyDescent="0.35">
      <c r="A846" s="11"/>
      <c r="B846" s="11"/>
      <c r="C846" s="11"/>
      <c r="D846" s="11"/>
      <c r="E846" s="96"/>
      <c r="F846" s="97"/>
      <c r="G846" s="96"/>
      <c r="H846" s="96"/>
      <c r="I846" s="97"/>
      <c r="J846" s="97"/>
      <c r="K846" s="97"/>
    </row>
    <row r="847" spans="1:11" s="94" customFormat="1" x14ac:dyDescent="0.35">
      <c r="A847" s="11"/>
      <c r="B847" s="11"/>
      <c r="C847" s="11"/>
      <c r="D847" s="11"/>
      <c r="E847" s="96"/>
      <c r="F847" s="97"/>
      <c r="G847" s="96"/>
      <c r="H847" s="96"/>
      <c r="I847" s="97"/>
      <c r="J847" s="97"/>
      <c r="K847" s="97"/>
    </row>
    <row r="848" spans="1:11" s="94" customFormat="1" x14ac:dyDescent="0.35">
      <c r="A848" s="11"/>
      <c r="B848" s="11"/>
      <c r="C848" s="11"/>
      <c r="D848" s="11"/>
      <c r="E848" s="96"/>
      <c r="F848" s="97"/>
      <c r="G848" s="96"/>
      <c r="H848" s="96"/>
      <c r="I848" s="97"/>
      <c r="J848" s="97"/>
      <c r="K848" s="97"/>
    </row>
    <row r="849" spans="1:11" s="94" customFormat="1" x14ac:dyDescent="0.35">
      <c r="A849" s="11"/>
      <c r="B849" s="11"/>
      <c r="C849" s="11"/>
      <c r="D849" s="11"/>
      <c r="E849" s="96"/>
      <c r="F849" s="97"/>
      <c r="G849" s="96"/>
      <c r="H849" s="96"/>
      <c r="I849" s="97"/>
      <c r="J849" s="97"/>
      <c r="K849" s="97"/>
    </row>
    <row r="850" spans="1:11" s="94" customFormat="1" x14ac:dyDescent="0.35">
      <c r="A850" s="11"/>
      <c r="B850" s="11"/>
      <c r="C850" s="11"/>
      <c r="D850" s="11"/>
      <c r="E850" s="96"/>
      <c r="F850" s="97"/>
      <c r="G850" s="96"/>
      <c r="H850" s="96"/>
      <c r="I850" s="97"/>
      <c r="J850" s="97"/>
      <c r="K850" s="97"/>
    </row>
    <row r="851" spans="1:11" s="94" customFormat="1" x14ac:dyDescent="0.35">
      <c r="A851" s="11"/>
      <c r="B851" s="11"/>
      <c r="C851" s="11"/>
      <c r="D851" s="11"/>
      <c r="E851" s="96"/>
      <c r="F851" s="97"/>
      <c r="G851" s="96"/>
      <c r="H851" s="96"/>
      <c r="I851" s="97"/>
      <c r="J851" s="97"/>
      <c r="K851" s="97"/>
    </row>
    <row r="852" spans="1:11" s="94" customFormat="1" x14ac:dyDescent="0.35">
      <c r="A852" s="11"/>
      <c r="B852" s="11"/>
      <c r="C852" s="11"/>
      <c r="D852" s="11"/>
      <c r="E852" s="96"/>
      <c r="F852" s="97"/>
      <c r="G852" s="96"/>
      <c r="H852" s="96"/>
      <c r="I852" s="97"/>
      <c r="J852" s="97"/>
      <c r="K852" s="97"/>
    </row>
    <row r="853" spans="1:11" s="94" customFormat="1" x14ac:dyDescent="0.35">
      <c r="A853" s="11"/>
      <c r="B853" s="11"/>
      <c r="C853" s="11"/>
      <c r="D853" s="11"/>
      <c r="E853" s="96"/>
      <c r="F853" s="97"/>
      <c r="G853" s="96"/>
      <c r="H853" s="96"/>
      <c r="I853" s="97"/>
      <c r="J853" s="97"/>
      <c r="K853" s="97"/>
    </row>
    <row r="854" spans="1:11" s="94" customFormat="1" x14ac:dyDescent="0.35">
      <c r="A854" s="11"/>
      <c r="B854" s="11"/>
      <c r="C854" s="11"/>
      <c r="D854" s="11"/>
      <c r="E854" s="96"/>
      <c r="F854" s="97"/>
      <c r="G854" s="96"/>
      <c r="H854" s="96"/>
      <c r="I854" s="97"/>
      <c r="J854" s="97"/>
      <c r="K854" s="97"/>
    </row>
    <row r="855" spans="1:11" s="94" customFormat="1" x14ac:dyDescent="0.35">
      <c r="A855" s="11"/>
      <c r="B855" s="11"/>
      <c r="C855" s="11"/>
      <c r="D855" s="11"/>
      <c r="E855" s="96"/>
      <c r="F855" s="97"/>
      <c r="G855" s="96"/>
      <c r="H855" s="96"/>
      <c r="I855" s="97"/>
      <c r="J855" s="97"/>
      <c r="K855" s="97"/>
    </row>
    <row r="856" spans="1:11" s="94" customFormat="1" x14ac:dyDescent="0.35">
      <c r="A856" s="11"/>
      <c r="B856" s="11"/>
      <c r="C856" s="11"/>
      <c r="D856" s="11"/>
      <c r="E856" s="96"/>
      <c r="F856" s="97"/>
      <c r="G856" s="96"/>
      <c r="H856" s="96"/>
      <c r="I856" s="97"/>
      <c r="J856" s="97"/>
      <c r="K856" s="97"/>
    </row>
    <row r="857" spans="1:11" s="94" customFormat="1" x14ac:dyDescent="0.35">
      <c r="A857" s="11"/>
      <c r="B857" s="11"/>
      <c r="C857" s="11"/>
      <c r="D857" s="11"/>
      <c r="E857" s="96"/>
      <c r="F857" s="97"/>
      <c r="G857" s="96"/>
      <c r="H857" s="96"/>
      <c r="I857" s="97"/>
      <c r="J857" s="97"/>
      <c r="K857" s="97"/>
    </row>
    <row r="858" spans="1:11" s="94" customFormat="1" x14ac:dyDescent="0.35">
      <c r="A858" s="11"/>
      <c r="B858" s="11"/>
      <c r="C858" s="11"/>
      <c r="D858" s="11"/>
      <c r="E858" s="96"/>
      <c r="F858" s="97"/>
      <c r="G858" s="96"/>
      <c r="H858" s="96"/>
      <c r="I858" s="97"/>
      <c r="J858" s="97"/>
      <c r="K858" s="97"/>
    </row>
    <row r="859" spans="1:11" s="94" customFormat="1" x14ac:dyDescent="0.35">
      <c r="A859" s="11"/>
      <c r="B859" s="11"/>
      <c r="C859" s="11"/>
      <c r="D859" s="11"/>
      <c r="E859" s="96"/>
      <c r="F859" s="97"/>
      <c r="G859" s="96"/>
      <c r="H859" s="96"/>
      <c r="I859" s="97"/>
      <c r="J859" s="97"/>
      <c r="K859" s="97"/>
    </row>
    <row r="860" spans="1:11" s="94" customFormat="1" x14ac:dyDescent="0.35">
      <c r="A860" s="11"/>
      <c r="B860" s="11"/>
      <c r="C860" s="11"/>
      <c r="D860" s="11"/>
      <c r="E860" s="96"/>
      <c r="F860" s="97"/>
      <c r="G860" s="96"/>
      <c r="H860" s="96"/>
      <c r="I860" s="97"/>
      <c r="J860" s="97"/>
      <c r="K860" s="97"/>
    </row>
    <row r="861" spans="1:11" s="94" customFormat="1" x14ac:dyDescent="0.35">
      <c r="A861" s="11"/>
      <c r="B861" s="11"/>
      <c r="C861" s="11"/>
      <c r="D861" s="11"/>
      <c r="E861" s="96"/>
      <c r="F861" s="97"/>
      <c r="G861" s="96"/>
      <c r="H861" s="96"/>
      <c r="I861" s="97"/>
      <c r="J861" s="97"/>
      <c r="K861" s="97"/>
    </row>
    <row r="862" spans="1:11" s="94" customFormat="1" x14ac:dyDescent="0.35">
      <c r="A862" s="11"/>
      <c r="B862" s="11"/>
      <c r="C862" s="11"/>
      <c r="D862" s="11"/>
      <c r="E862" s="96"/>
      <c r="F862" s="97"/>
      <c r="G862" s="96"/>
      <c r="H862" s="96"/>
      <c r="I862" s="97"/>
      <c r="J862" s="97"/>
      <c r="K862" s="97"/>
    </row>
    <row r="863" spans="1:11" s="94" customFormat="1" x14ac:dyDescent="0.35">
      <c r="A863" s="11"/>
      <c r="B863" s="11"/>
      <c r="C863" s="11"/>
      <c r="D863" s="11"/>
      <c r="E863" s="96"/>
      <c r="F863" s="97"/>
      <c r="G863" s="96"/>
      <c r="H863" s="96"/>
      <c r="I863" s="97"/>
      <c r="J863" s="97"/>
      <c r="K863" s="97"/>
    </row>
    <row r="864" spans="1:11" s="94" customFormat="1" x14ac:dyDescent="0.35">
      <c r="A864" s="11"/>
      <c r="B864" s="11"/>
      <c r="C864" s="11"/>
      <c r="D864" s="11"/>
      <c r="E864" s="96"/>
      <c r="F864" s="97"/>
      <c r="G864" s="96"/>
      <c r="H864" s="96"/>
      <c r="I864" s="97"/>
      <c r="J864" s="97"/>
      <c r="K864" s="97"/>
    </row>
    <row r="865" spans="1:11" s="94" customFormat="1" x14ac:dyDescent="0.35">
      <c r="A865" s="11"/>
      <c r="B865" s="11"/>
      <c r="C865" s="11"/>
      <c r="D865" s="11"/>
      <c r="E865" s="96"/>
      <c r="F865" s="97"/>
      <c r="G865" s="96"/>
      <c r="H865" s="96"/>
      <c r="I865" s="97"/>
      <c r="J865" s="97"/>
      <c r="K865" s="97"/>
    </row>
    <row r="866" spans="1:11" s="94" customFormat="1" x14ac:dyDescent="0.35">
      <c r="A866" s="11"/>
      <c r="B866" s="11"/>
      <c r="C866" s="11"/>
      <c r="D866" s="11"/>
      <c r="E866" s="96"/>
      <c r="F866" s="97"/>
      <c r="G866" s="96"/>
      <c r="H866" s="96"/>
      <c r="I866" s="97"/>
      <c r="J866" s="97"/>
      <c r="K866" s="97"/>
    </row>
    <row r="867" spans="1:11" s="94" customFormat="1" x14ac:dyDescent="0.35">
      <c r="A867" s="11"/>
      <c r="B867" s="11"/>
      <c r="C867" s="11"/>
      <c r="D867" s="11"/>
      <c r="E867" s="96"/>
      <c r="F867" s="97"/>
      <c r="G867" s="96"/>
      <c r="H867" s="96"/>
      <c r="I867" s="97"/>
      <c r="J867" s="97"/>
      <c r="K867" s="97"/>
    </row>
    <row r="868" spans="1:11" s="94" customFormat="1" x14ac:dyDescent="0.35">
      <c r="A868" s="11"/>
      <c r="B868" s="11"/>
      <c r="C868" s="11"/>
      <c r="D868" s="11"/>
      <c r="E868" s="96"/>
      <c r="F868" s="97"/>
      <c r="G868" s="96"/>
      <c r="H868" s="96"/>
      <c r="I868" s="97"/>
      <c r="J868" s="97"/>
      <c r="K868" s="97"/>
    </row>
    <row r="869" spans="1:11" s="94" customFormat="1" x14ac:dyDescent="0.35">
      <c r="A869" s="11"/>
      <c r="B869" s="11"/>
      <c r="C869" s="11"/>
      <c r="D869" s="11"/>
      <c r="E869" s="96"/>
      <c r="F869" s="97"/>
      <c r="G869" s="96"/>
      <c r="H869" s="96"/>
      <c r="I869" s="97"/>
      <c r="J869" s="97"/>
      <c r="K869" s="97"/>
    </row>
    <row r="870" spans="1:11" s="94" customFormat="1" x14ac:dyDescent="0.35">
      <c r="A870" s="11"/>
      <c r="B870" s="11"/>
      <c r="C870" s="11"/>
      <c r="D870" s="11"/>
      <c r="E870" s="96"/>
      <c r="F870" s="97"/>
      <c r="G870" s="96"/>
      <c r="H870" s="96"/>
      <c r="I870" s="97"/>
      <c r="J870" s="97"/>
      <c r="K870" s="97"/>
    </row>
    <row r="871" spans="1:11" s="94" customFormat="1" x14ac:dyDescent="0.35">
      <c r="A871" s="11"/>
      <c r="B871" s="11"/>
      <c r="C871" s="11"/>
      <c r="D871" s="11"/>
      <c r="E871" s="96"/>
      <c r="F871" s="97"/>
      <c r="G871" s="96"/>
      <c r="H871" s="96"/>
      <c r="I871" s="97"/>
      <c r="J871" s="97"/>
      <c r="K871" s="97"/>
    </row>
    <row r="872" spans="1:11" s="94" customFormat="1" x14ac:dyDescent="0.35">
      <c r="A872" s="11"/>
      <c r="B872" s="11"/>
      <c r="C872" s="11"/>
      <c r="D872" s="11"/>
      <c r="E872" s="96"/>
      <c r="F872" s="97"/>
      <c r="G872" s="96"/>
      <c r="H872" s="96"/>
      <c r="I872" s="97"/>
      <c r="J872" s="97"/>
      <c r="K872" s="97"/>
    </row>
    <row r="873" spans="1:11" s="94" customFormat="1" x14ac:dyDescent="0.35">
      <c r="A873" s="11"/>
      <c r="B873" s="11"/>
      <c r="C873" s="11"/>
      <c r="D873" s="11"/>
      <c r="E873" s="96"/>
      <c r="F873" s="97"/>
      <c r="G873" s="96"/>
      <c r="H873" s="96"/>
      <c r="I873" s="97"/>
      <c r="J873" s="97"/>
      <c r="K873" s="97"/>
    </row>
    <row r="874" spans="1:11" s="94" customFormat="1" x14ac:dyDescent="0.35">
      <c r="A874" s="11"/>
      <c r="B874" s="11"/>
      <c r="C874" s="11"/>
      <c r="D874" s="11"/>
      <c r="E874" s="96"/>
      <c r="F874" s="97"/>
      <c r="G874" s="96"/>
      <c r="H874" s="96"/>
      <c r="I874" s="97"/>
      <c r="J874" s="97"/>
      <c r="K874" s="97"/>
    </row>
    <row r="875" spans="1:11" s="94" customFormat="1" x14ac:dyDescent="0.35">
      <c r="A875" s="11"/>
      <c r="B875" s="11"/>
      <c r="C875" s="11"/>
      <c r="D875" s="11"/>
      <c r="E875" s="96"/>
      <c r="F875" s="97"/>
      <c r="G875" s="96"/>
      <c r="H875" s="96"/>
      <c r="I875" s="97"/>
      <c r="J875" s="97"/>
      <c r="K875" s="97"/>
    </row>
    <row r="876" spans="1:11" s="94" customFormat="1" x14ac:dyDescent="0.35">
      <c r="A876" s="11"/>
      <c r="B876" s="11"/>
      <c r="C876" s="11"/>
      <c r="D876" s="11"/>
      <c r="E876" s="96"/>
      <c r="F876" s="97"/>
      <c r="G876" s="96"/>
      <c r="H876" s="96"/>
      <c r="I876" s="97"/>
      <c r="J876" s="97"/>
      <c r="K876" s="97"/>
    </row>
    <row r="877" spans="1:11" s="94" customFormat="1" x14ac:dyDescent="0.35">
      <c r="A877" s="11"/>
      <c r="B877" s="11"/>
      <c r="C877" s="11"/>
      <c r="D877" s="11"/>
      <c r="E877" s="96"/>
      <c r="F877" s="97"/>
      <c r="G877" s="96"/>
      <c r="H877" s="96"/>
      <c r="I877" s="97"/>
      <c r="J877" s="97"/>
      <c r="K877" s="97"/>
    </row>
    <row r="878" spans="1:11" s="94" customFormat="1" x14ac:dyDescent="0.35">
      <c r="A878" s="11"/>
      <c r="B878" s="11"/>
      <c r="C878" s="11"/>
      <c r="D878" s="11"/>
      <c r="E878" s="96"/>
      <c r="F878" s="97"/>
      <c r="G878" s="96"/>
      <c r="H878" s="96"/>
      <c r="I878" s="97"/>
      <c r="J878" s="97"/>
      <c r="K878" s="97"/>
    </row>
    <row r="879" spans="1:11" s="94" customFormat="1" x14ac:dyDescent="0.35">
      <c r="A879" s="11"/>
      <c r="B879" s="11"/>
      <c r="C879" s="11"/>
      <c r="D879" s="11"/>
      <c r="E879" s="96"/>
      <c r="F879" s="97"/>
      <c r="G879" s="96"/>
      <c r="H879" s="96"/>
      <c r="I879" s="97"/>
      <c r="J879" s="97"/>
      <c r="K879" s="97"/>
    </row>
    <row r="880" spans="1:11" s="94" customFormat="1" x14ac:dyDescent="0.35">
      <c r="A880" s="11"/>
      <c r="B880" s="11"/>
      <c r="C880" s="11"/>
      <c r="D880" s="11"/>
      <c r="E880" s="96"/>
      <c r="F880" s="97"/>
      <c r="G880" s="96"/>
      <c r="H880" s="96"/>
      <c r="I880" s="97"/>
      <c r="J880" s="97"/>
      <c r="K880" s="97"/>
    </row>
    <row r="881" spans="1:11" s="94" customFormat="1" x14ac:dyDescent="0.35">
      <c r="A881" s="11"/>
      <c r="B881" s="11"/>
      <c r="C881" s="11"/>
      <c r="D881" s="11"/>
      <c r="E881" s="96"/>
      <c r="F881" s="97"/>
      <c r="G881" s="96"/>
      <c r="H881" s="96"/>
      <c r="I881" s="97"/>
      <c r="J881" s="97"/>
      <c r="K881" s="97"/>
    </row>
    <row r="882" spans="1:11" s="94" customFormat="1" x14ac:dyDescent="0.35">
      <c r="A882" s="11"/>
      <c r="B882" s="11"/>
      <c r="C882" s="11"/>
      <c r="D882" s="11"/>
      <c r="E882" s="96"/>
      <c r="F882" s="97"/>
      <c r="G882" s="96"/>
      <c r="H882" s="96"/>
      <c r="I882" s="97"/>
      <c r="J882" s="97"/>
      <c r="K882" s="97"/>
    </row>
    <row r="883" spans="1:11" s="94" customFormat="1" x14ac:dyDescent="0.35">
      <c r="A883" s="11"/>
      <c r="B883" s="11"/>
      <c r="C883" s="11"/>
      <c r="D883" s="11"/>
      <c r="E883" s="96"/>
      <c r="F883" s="97"/>
      <c r="G883" s="96"/>
      <c r="H883" s="96"/>
      <c r="I883" s="97"/>
      <c r="J883" s="97"/>
      <c r="K883" s="97"/>
    </row>
    <row r="884" spans="1:11" s="94" customFormat="1" x14ac:dyDescent="0.35">
      <c r="A884" s="11"/>
      <c r="B884" s="11"/>
      <c r="C884" s="11"/>
      <c r="D884" s="11"/>
      <c r="E884" s="96"/>
      <c r="F884" s="97"/>
      <c r="G884" s="96"/>
      <c r="H884" s="96"/>
      <c r="I884" s="97"/>
      <c r="J884" s="97"/>
      <c r="K884" s="97"/>
    </row>
    <row r="885" spans="1:11" s="94" customFormat="1" x14ac:dyDescent="0.35">
      <c r="A885" s="11"/>
      <c r="B885" s="11"/>
      <c r="C885" s="11"/>
      <c r="D885" s="11"/>
      <c r="E885" s="96"/>
      <c r="F885" s="97"/>
      <c r="G885" s="96"/>
      <c r="H885" s="96"/>
      <c r="I885" s="97"/>
      <c r="J885" s="97"/>
      <c r="K885" s="97"/>
    </row>
    <row r="886" spans="1:11" s="94" customFormat="1" x14ac:dyDescent="0.35">
      <c r="A886" s="11"/>
      <c r="B886" s="11"/>
      <c r="C886" s="11"/>
      <c r="D886" s="11"/>
      <c r="E886" s="96"/>
      <c r="F886" s="97"/>
      <c r="G886" s="96"/>
      <c r="H886" s="96"/>
      <c r="I886" s="97"/>
      <c r="J886" s="97"/>
      <c r="K886" s="97"/>
    </row>
    <row r="887" spans="1:11" s="94" customFormat="1" x14ac:dyDescent="0.35">
      <c r="A887" s="11"/>
      <c r="B887" s="11"/>
      <c r="C887" s="11"/>
      <c r="D887" s="11"/>
      <c r="E887" s="96"/>
      <c r="F887" s="97"/>
      <c r="G887" s="96"/>
      <c r="H887" s="96"/>
      <c r="I887" s="97"/>
      <c r="J887" s="97"/>
      <c r="K887" s="97"/>
    </row>
    <row r="888" spans="1:11" s="94" customFormat="1" x14ac:dyDescent="0.35">
      <c r="A888" s="11"/>
      <c r="B888" s="11"/>
      <c r="C888" s="11"/>
      <c r="D888" s="11"/>
      <c r="E888" s="96"/>
      <c r="F888" s="97"/>
      <c r="G888" s="96"/>
      <c r="H888" s="96"/>
      <c r="I888" s="97"/>
      <c r="J888" s="97"/>
      <c r="K888" s="97"/>
    </row>
    <row r="889" spans="1:11" s="94" customFormat="1" x14ac:dyDescent="0.35">
      <c r="A889" s="11"/>
      <c r="B889" s="11"/>
      <c r="C889" s="11"/>
      <c r="D889" s="11"/>
      <c r="E889" s="96"/>
      <c r="F889" s="97"/>
      <c r="G889" s="96"/>
      <c r="H889" s="96"/>
      <c r="I889" s="97"/>
      <c r="J889" s="97"/>
      <c r="K889" s="97"/>
    </row>
    <row r="890" spans="1:11" s="94" customFormat="1" x14ac:dyDescent="0.35">
      <c r="A890" s="11"/>
      <c r="B890" s="11"/>
      <c r="C890" s="11"/>
      <c r="D890" s="11"/>
      <c r="E890" s="96"/>
      <c r="F890" s="97"/>
      <c r="G890" s="96"/>
      <c r="H890" s="96"/>
      <c r="I890" s="97"/>
      <c r="J890" s="97"/>
      <c r="K890" s="97"/>
    </row>
    <row r="891" spans="1:11" s="94" customFormat="1" x14ac:dyDescent="0.35">
      <c r="A891" s="11"/>
      <c r="B891" s="11"/>
      <c r="C891" s="11"/>
      <c r="D891" s="11"/>
      <c r="E891" s="96"/>
      <c r="F891" s="97"/>
      <c r="G891" s="96"/>
      <c r="H891" s="96"/>
      <c r="I891" s="97"/>
      <c r="J891" s="97"/>
      <c r="K891" s="97"/>
    </row>
    <row r="892" spans="1:11" s="94" customFormat="1" x14ac:dyDescent="0.35">
      <c r="A892" s="11"/>
      <c r="B892" s="11"/>
      <c r="C892" s="11"/>
      <c r="D892" s="11"/>
      <c r="E892" s="96"/>
      <c r="F892" s="97"/>
      <c r="G892" s="96"/>
      <c r="H892" s="96"/>
      <c r="I892" s="97"/>
      <c r="J892" s="97"/>
      <c r="K892" s="97"/>
    </row>
    <row r="893" spans="1:11" s="94" customFormat="1" x14ac:dyDescent="0.35">
      <c r="A893" s="11"/>
      <c r="B893" s="11"/>
      <c r="C893" s="11"/>
      <c r="D893" s="11"/>
      <c r="E893" s="96"/>
      <c r="F893" s="97"/>
      <c r="G893" s="96"/>
      <c r="H893" s="96"/>
      <c r="I893" s="97"/>
      <c r="J893" s="97"/>
      <c r="K893" s="97"/>
    </row>
    <row r="894" spans="1:11" s="94" customFormat="1" x14ac:dyDescent="0.35">
      <c r="A894" s="11"/>
      <c r="B894" s="11"/>
      <c r="C894" s="11"/>
      <c r="D894" s="11"/>
      <c r="E894" s="96"/>
      <c r="F894" s="97"/>
      <c r="G894" s="96"/>
      <c r="H894" s="96"/>
      <c r="I894" s="97"/>
      <c r="J894" s="97"/>
      <c r="K894" s="97"/>
    </row>
    <row r="895" spans="1:11" s="94" customFormat="1" x14ac:dyDescent="0.35">
      <c r="A895" s="11"/>
      <c r="B895" s="11"/>
      <c r="C895" s="11"/>
      <c r="D895" s="11"/>
      <c r="E895" s="96"/>
      <c r="F895" s="97"/>
      <c r="G895" s="96"/>
      <c r="H895" s="96"/>
      <c r="I895" s="97"/>
      <c r="J895" s="97"/>
      <c r="K895" s="97"/>
    </row>
    <row r="896" spans="1:11" s="94" customFormat="1" x14ac:dyDescent="0.35">
      <c r="A896" s="11"/>
      <c r="B896" s="11"/>
      <c r="C896" s="11"/>
      <c r="D896" s="11"/>
      <c r="E896" s="96"/>
      <c r="F896" s="97"/>
      <c r="G896" s="96"/>
      <c r="H896" s="96"/>
      <c r="I896" s="97"/>
      <c r="J896" s="97"/>
      <c r="K896" s="97"/>
    </row>
    <row r="897" spans="1:11" s="94" customFormat="1" x14ac:dyDescent="0.35">
      <c r="A897" s="11"/>
      <c r="B897" s="11"/>
      <c r="C897" s="11"/>
      <c r="D897" s="11"/>
      <c r="E897" s="96"/>
      <c r="F897" s="97"/>
      <c r="G897" s="96"/>
      <c r="H897" s="96"/>
      <c r="I897" s="97"/>
      <c r="J897" s="97"/>
      <c r="K897" s="97"/>
    </row>
    <row r="898" spans="1:11" s="94" customFormat="1" x14ac:dyDescent="0.35">
      <c r="A898" s="11"/>
      <c r="B898" s="11"/>
      <c r="C898" s="11"/>
      <c r="D898" s="11"/>
      <c r="E898" s="96"/>
      <c r="F898" s="97"/>
      <c r="G898" s="96"/>
      <c r="H898" s="96"/>
      <c r="I898" s="97"/>
      <c r="J898" s="97"/>
      <c r="K898" s="97"/>
    </row>
    <row r="899" spans="1:11" s="94" customFormat="1" x14ac:dyDescent="0.35">
      <c r="A899" s="11"/>
      <c r="B899" s="11"/>
      <c r="C899" s="11"/>
      <c r="D899" s="11"/>
      <c r="E899" s="96"/>
      <c r="F899" s="97"/>
      <c r="G899" s="96"/>
      <c r="H899" s="96"/>
      <c r="I899" s="97"/>
      <c r="J899" s="97"/>
      <c r="K899" s="97"/>
    </row>
    <row r="900" spans="1:11" s="94" customFormat="1" x14ac:dyDescent="0.35">
      <c r="A900" s="11"/>
      <c r="B900" s="11"/>
      <c r="C900" s="11"/>
      <c r="D900" s="11"/>
      <c r="E900" s="96"/>
      <c r="F900" s="97"/>
      <c r="G900" s="96"/>
      <c r="H900" s="96"/>
      <c r="I900" s="97"/>
      <c r="J900" s="97"/>
      <c r="K900" s="97"/>
    </row>
    <row r="901" spans="1:11" s="94" customFormat="1" x14ac:dyDescent="0.35">
      <c r="A901" s="11"/>
      <c r="B901" s="11"/>
      <c r="C901" s="11"/>
      <c r="D901" s="11"/>
      <c r="E901" s="96"/>
      <c r="F901" s="97"/>
      <c r="G901" s="96"/>
      <c r="H901" s="96"/>
      <c r="I901" s="97"/>
      <c r="J901" s="97"/>
      <c r="K901" s="97"/>
    </row>
    <row r="902" spans="1:11" s="94" customFormat="1" x14ac:dyDescent="0.35">
      <c r="A902" s="11"/>
      <c r="B902" s="11"/>
      <c r="C902" s="11"/>
      <c r="D902" s="11"/>
      <c r="E902" s="96"/>
      <c r="F902" s="97"/>
      <c r="G902" s="96"/>
      <c r="H902" s="96"/>
      <c r="I902" s="97"/>
      <c r="J902" s="97"/>
      <c r="K902" s="97"/>
    </row>
    <row r="903" spans="1:11" s="94" customFormat="1" x14ac:dyDescent="0.35">
      <c r="A903" s="11"/>
      <c r="B903" s="11"/>
      <c r="C903" s="11"/>
      <c r="D903" s="11"/>
      <c r="E903" s="96"/>
      <c r="F903" s="97"/>
      <c r="G903" s="96"/>
      <c r="H903" s="96"/>
      <c r="I903" s="97"/>
      <c r="J903" s="97"/>
      <c r="K903" s="97"/>
    </row>
    <row r="904" spans="1:11" s="94" customFormat="1" x14ac:dyDescent="0.35">
      <c r="A904" s="11"/>
      <c r="B904" s="11"/>
      <c r="C904" s="11"/>
      <c r="D904" s="11"/>
      <c r="E904" s="96"/>
      <c r="F904" s="97"/>
      <c r="G904" s="96"/>
      <c r="H904" s="96"/>
      <c r="I904" s="97"/>
      <c r="J904" s="97"/>
      <c r="K904" s="97"/>
    </row>
    <row r="905" spans="1:11" s="94" customFormat="1" x14ac:dyDescent="0.35">
      <c r="A905" s="11"/>
      <c r="B905" s="11"/>
      <c r="C905" s="11"/>
      <c r="D905" s="11"/>
      <c r="E905" s="96"/>
      <c r="F905" s="97"/>
      <c r="G905" s="96"/>
      <c r="H905" s="96"/>
      <c r="I905" s="97"/>
      <c r="J905" s="97"/>
      <c r="K905" s="97"/>
    </row>
    <row r="906" spans="1:11" s="94" customFormat="1" x14ac:dyDescent="0.35">
      <c r="A906" s="11"/>
      <c r="B906" s="11"/>
      <c r="C906" s="11"/>
      <c r="D906" s="11"/>
      <c r="E906" s="96"/>
      <c r="F906" s="97"/>
      <c r="G906" s="96"/>
      <c r="H906" s="96"/>
      <c r="I906" s="97"/>
      <c r="J906" s="97"/>
      <c r="K906" s="97"/>
    </row>
    <row r="907" spans="1:11" s="94" customFormat="1" x14ac:dyDescent="0.35">
      <c r="A907" s="11"/>
      <c r="B907" s="11"/>
      <c r="C907" s="11"/>
      <c r="D907" s="11"/>
      <c r="E907" s="96"/>
      <c r="F907" s="97"/>
      <c r="G907" s="96"/>
      <c r="H907" s="96"/>
      <c r="I907" s="97"/>
      <c r="J907" s="97"/>
      <c r="K907" s="97"/>
    </row>
    <row r="908" spans="1:11" s="94" customFormat="1" x14ac:dyDescent="0.35">
      <c r="A908" s="11"/>
      <c r="B908" s="11"/>
      <c r="C908" s="11"/>
      <c r="D908" s="11"/>
      <c r="E908" s="96"/>
      <c r="F908" s="97"/>
      <c r="G908" s="96"/>
      <c r="H908" s="96"/>
      <c r="I908" s="97"/>
      <c r="J908" s="97"/>
      <c r="K908" s="97"/>
    </row>
    <row r="909" spans="1:11" s="94" customFormat="1" x14ac:dyDescent="0.35">
      <c r="A909" s="11"/>
      <c r="B909" s="11"/>
      <c r="C909" s="11"/>
      <c r="D909" s="11"/>
      <c r="E909" s="96"/>
      <c r="F909" s="97"/>
      <c r="G909" s="96"/>
      <c r="H909" s="96"/>
      <c r="I909" s="97"/>
      <c r="J909" s="97"/>
      <c r="K909" s="97"/>
    </row>
    <row r="910" spans="1:11" s="94" customFormat="1" x14ac:dyDescent="0.35">
      <c r="A910" s="11"/>
      <c r="B910" s="11"/>
      <c r="C910" s="11"/>
      <c r="D910" s="11"/>
      <c r="E910" s="96"/>
      <c r="F910" s="97"/>
      <c r="G910" s="96"/>
      <c r="H910" s="96"/>
      <c r="I910" s="97"/>
      <c r="J910" s="97"/>
      <c r="K910" s="97"/>
    </row>
    <row r="911" spans="1:11" s="94" customFormat="1" x14ac:dyDescent="0.35">
      <c r="A911" s="11"/>
      <c r="B911" s="11"/>
      <c r="C911" s="11"/>
      <c r="D911" s="11"/>
      <c r="E911" s="96"/>
      <c r="F911" s="97"/>
      <c r="G911" s="96"/>
      <c r="H911" s="96"/>
      <c r="I911" s="97"/>
      <c r="J911" s="97"/>
      <c r="K911" s="97"/>
    </row>
    <row r="912" spans="1:11" s="94" customFormat="1" x14ac:dyDescent="0.35">
      <c r="A912" s="11"/>
      <c r="B912" s="11"/>
      <c r="C912" s="11"/>
      <c r="D912" s="11"/>
      <c r="E912" s="96"/>
      <c r="F912" s="97"/>
      <c r="G912" s="96"/>
      <c r="H912" s="96"/>
      <c r="I912" s="97"/>
      <c r="J912" s="97"/>
      <c r="K912" s="97"/>
    </row>
    <row r="913" spans="1:11" s="94" customFormat="1" x14ac:dyDescent="0.35">
      <c r="A913" s="11"/>
      <c r="B913" s="11"/>
      <c r="C913" s="11"/>
      <c r="D913" s="11"/>
      <c r="E913" s="96"/>
      <c r="F913" s="97"/>
      <c r="G913" s="96"/>
      <c r="H913" s="96"/>
      <c r="I913" s="97"/>
      <c r="J913" s="97"/>
      <c r="K913" s="97"/>
    </row>
    <row r="914" spans="1:11" s="94" customFormat="1" x14ac:dyDescent="0.35">
      <c r="A914" s="11"/>
      <c r="B914" s="11"/>
      <c r="C914" s="11"/>
      <c r="D914" s="11"/>
      <c r="E914" s="96"/>
      <c r="F914" s="97"/>
      <c r="G914" s="96"/>
      <c r="H914" s="96"/>
      <c r="I914" s="97"/>
      <c r="J914" s="97"/>
      <c r="K914" s="97"/>
    </row>
    <row r="915" spans="1:11" s="94" customFormat="1" x14ac:dyDescent="0.35">
      <c r="A915" s="11"/>
      <c r="B915" s="11"/>
      <c r="C915" s="11"/>
      <c r="D915" s="11"/>
      <c r="E915" s="96"/>
      <c r="F915" s="97"/>
      <c r="G915" s="96"/>
      <c r="H915" s="96"/>
      <c r="I915" s="97"/>
      <c r="J915" s="97"/>
      <c r="K915" s="97"/>
    </row>
    <row r="916" spans="1:11" s="94" customFormat="1" x14ac:dyDescent="0.35">
      <c r="A916" s="11"/>
      <c r="B916" s="11"/>
      <c r="C916" s="11"/>
      <c r="D916" s="11"/>
      <c r="E916" s="96"/>
      <c r="F916" s="97"/>
      <c r="G916" s="96"/>
      <c r="H916" s="96"/>
      <c r="I916" s="97"/>
      <c r="J916" s="97"/>
      <c r="K916" s="97"/>
    </row>
    <row r="917" spans="1:11" s="94" customFormat="1" x14ac:dyDescent="0.35">
      <c r="A917" s="11"/>
      <c r="B917" s="11"/>
      <c r="C917" s="11"/>
      <c r="D917" s="11"/>
      <c r="E917" s="96"/>
      <c r="F917" s="97"/>
      <c r="G917" s="96"/>
      <c r="H917" s="96"/>
      <c r="I917" s="97"/>
      <c r="J917" s="97"/>
      <c r="K917" s="97"/>
    </row>
    <row r="918" spans="1:11" s="94" customFormat="1" x14ac:dyDescent="0.35">
      <c r="A918" s="11"/>
      <c r="B918" s="11"/>
      <c r="C918" s="11"/>
      <c r="D918" s="11"/>
      <c r="E918" s="96"/>
      <c r="F918" s="97"/>
      <c r="G918" s="96"/>
      <c r="H918" s="96"/>
      <c r="I918" s="97"/>
      <c r="J918" s="97"/>
      <c r="K918" s="97"/>
    </row>
    <row r="919" spans="1:11" s="94" customFormat="1" x14ac:dyDescent="0.35">
      <c r="A919" s="11"/>
      <c r="B919" s="11"/>
      <c r="C919" s="11"/>
      <c r="D919" s="11"/>
      <c r="E919" s="96"/>
      <c r="F919" s="97"/>
      <c r="G919" s="96"/>
      <c r="H919" s="96"/>
      <c r="I919" s="97"/>
      <c r="J919" s="97"/>
      <c r="K919" s="97"/>
    </row>
    <row r="920" spans="1:11" s="94" customFormat="1" x14ac:dyDescent="0.35">
      <c r="A920" s="11"/>
      <c r="B920" s="11"/>
      <c r="C920" s="11"/>
      <c r="D920" s="11"/>
      <c r="E920" s="96"/>
      <c r="F920" s="97"/>
      <c r="G920" s="96"/>
      <c r="H920" s="96"/>
      <c r="I920" s="97"/>
      <c r="J920" s="97"/>
      <c r="K920" s="97"/>
    </row>
    <row r="921" spans="1:11" s="94" customFormat="1" x14ac:dyDescent="0.35">
      <c r="A921" s="11"/>
      <c r="B921" s="11"/>
      <c r="C921" s="11"/>
      <c r="D921" s="11"/>
      <c r="E921" s="96"/>
      <c r="F921" s="97"/>
      <c r="G921" s="96"/>
      <c r="H921" s="96"/>
      <c r="I921" s="97"/>
      <c r="J921" s="97"/>
      <c r="K921" s="97"/>
    </row>
    <row r="922" spans="1:11" s="94" customFormat="1" x14ac:dyDescent="0.35">
      <c r="A922" s="11"/>
      <c r="B922" s="11"/>
      <c r="C922" s="11"/>
      <c r="D922" s="11"/>
      <c r="E922" s="96"/>
      <c r="F922" s="97"/>
      <c r="G922" s="96"/>
      <c r="H922" s="96"/>
      <c r="I922" s="97"/>
      <c r="J922" s="97"/>
      <c r="K922" s="97"/>
    </row>
    <row r="923" spans="1:11" s="94" customFormat="1" x14ac:dyDescent="0.35">
      <c r="A923" s="11"/>
      <c r="B923" s="11"/>
      <c r="C923" s="11"/>
      <c r="D923" s="11"/>
      <c r="E923" s="96"/>
      <c r="F923" s="97"/>
      <c r="G923" s="96"/>
      <c r="H923" s="96"/>
      <c r="I923" s="97"/>
      <c r="J923" s="97"/>
      <c r="K923" s="97"/>
    </row>
    <row r="924" spans="1:11" s="94" customFormat="1" x14ac:dyDescent="0.35">
      <c r="A924" s="11"/>
      <c r="B924" s="11"/>
      <c r="C924" s="11"/>
      <c r="D924" s="11"/>
      <c r="E924" s="96"/>
      <c r="F924" s="97"/>
      <c r="G924" s="96"/>
      <c r="H924" s="96"/>
      <c r="I924" s="97"/>
      <c r="J924" s="97"/>
      <c r="K924" s="97"/>
    </row>
    <row r="925" spans="1:11" s="94" customFormat="1" x14ac:dyDescent="0.35">
      <c r="A925" s="11"/>
      <c r="B925" s="11"/>
      <c r="C925" s="11"/>
      <c r="D925" s="11"/>
      <c r="E925" s="96"/>
      <c r="F925" s="97"/>
      <c r="G925" s="96"/>
      <c r="H925" s="96"/>
      <c r="I925" s="97"/>
      <c r="J925" s="97"/>
      <c r="K925" s="97"/>
    </row>
    <row r="926" spans="1:11" s="94" customFormat="1" x14ac:dyDescent="0.35">
      <c r="A926" s="11"/>
      <c r="B926" s="11"/>
      <c r="C926" s="11"/>
      <c r="D926" s="11"/>
      <c r="E926" s="96"/>
      <c r="F926" s="97"/>
      <c r="G926" s="96"/>
      <c r="H926" s="96"/>
      <c r="I926" s="97"/>
      <c r="J926" s="97"/>
      <c r="K926" s="97"/>
    </row>
    <row r="927" spans="1:11" s="94" customFormat="1" x14ac:dyDescent="0.35">
      <c r="A927" s="11"/>
      <c r="B927" s="11"/>
      <c r="C927" s="11"/>
      <c r="D927" s="11"/>
      <c r="E927" s="96"/>
      <c r="F927" s="97"/>
      <c r="G927" s="96"/>
      <c r="H927" s="96"/>
      <c r="I927" s="97"/>
      <c r="J927" s="97"/>
      <c r="K927" s="97"/>
    </row>
    <row r="928" spans="1:11" s="94" customFormat="1" x14ac:dyDescent="0.35">
      <c r="A928" s="11"/>
      <c r="B928" s="11"/>
      <c r="C928" s="11"/>
      <c r="D928" s="11"/>
      <c r="E928" s="96"/>
      <c r="F928" s="97"/>
      <c r="G928" s="96"/>
      <c r="H928" s="96"/>
      <c r="I928" s="97"/>
      <c r="J928" s="97"/>
      <c r="K928" s="97"/>
    </row>
    <row r="929" spans="1:11" s="94" customFormat="1" x14ac:dyDescent="0.35">
      <c r="A929" s="11"/>
      <c r="B929" s="11"/>
      <c r="C929" s="11"/>
      <c r="D929" s="11"/>
      <c r="E929" s="96"/>
      <c r="F929" s="97"/>
      <c r="G929" s="96"/>
      <c r="H929" s="96"/>
      <c r="I929" s="97"/>
      <c r="J929" s="97"/>
      <c r="K929" s="97"/>
    </row>
    <row r="930" spans="1:11" s="94" customFormat="1" x14ac:dyDescent="0.35">
      <c r="A930" s="11"/>
      <c r="B930" s="11"/>
      <c r="C930" s="11"/>
      <c r="D930" s="11"/>
      <c r="E930" s="96"/>
      <c r="F930" s="97"/>
      <c r="G930" s="96"/>
      <c r="H930" s="96"/>
      <c r="I930" s="97"/>
      <c r="J930" s="97"/>
      <c r="K930" s="97"/>
    </row>
    <row r="931" spans="1:11" s="94" customFormat="1" x14ac:dyDescent="0.35">
      <c r="A931" s="11"/>
      <c r="B931" s="11"/>
      <c r="C931" s="11"/>
      <c r="D931" s="11"/>
      <c r="E931" s="96"/>
      <c r="F931" s="97"/>
      <c r="G931" s="96"/>
      <c r="H931" s="96"/>
      <c r="I931" s="97"/>
      <c r="J931" s="97"/>
      <c r="K931" s="97"/>
    </row>
    <row r="932" spans="1:11" s="94" customFormat="1" x14ac:dyDescent="0.35">
      <c r="A932" s="11"/>
      <c r="B932" s="11"/>
      <c r="C932" s="11"/>
      <c r="D932" s="11"/>
      <c r="E932" s="96"/>
      <c r="F932" s="97"/>
      <c r="G932" s="96"/>
      <c r="H932" s="96"/>
      <c r="I932" s="97"/>
      <c r="J932" s="97"/>
      <c r="K932" s="97"/>
    </row>
    <row r="933" spans="1:11" s="94" customFormat="1" x14ac:dyDescent="0.35">
      <c r="A933" s="11"/>
      <c r="B933" s="11"/>
      <c r="C933" s="11"/>
      <c r="D933" s="11"/>
      <c r="E933" s="96"/>
      <c r="F933" s="97"/>
      <c r="G933" s="96"/>
      <c r="H933" s="96"/>
      <c r="I933" s="97"/>
      <c r="J933" s="97"/>
      <c r="K933" s="97"/>
    </row>
    <row r="934" spans="1:11" s="94" customFormat="1" x14ac:dyDescent="0.35">
      <c r="A934" s="11"/>
      <c r="B934" s="11"/>
      <c r="C934" s="11"/>
      <c r="D934" s="11"/>
      <c r="E934" s="96"/>
      <c r="F934" s="97"/>
      <c r="G934" s="96"/>
      <c r="H934" s="96"/>
      <c r="I934" s="97"/>
      <c r="J934" s="97"/>
      <c r="K934" s="97"/>
    </row>
    <row r="935" spans="1:11" s="94" customFormat="1" x14ac:dyDescent="0.35">
      <c r="A935" s="11"/>
      <c r="B935" s="11"/>
      <c r="C935" s="11"/>
      <c r="D935" s="11"/>
      <c r="E935" s="96"/>
      <c r="F935" s="97"/>
      <c r="G935" s="96"/>
      <c r="H935" s="96"/>
      <c r="I935" s="97"/>
      <c r="J935" s="97"/>
      <c r="K935" s="97"/>
    </row>
    <row r="936" spans="1:11" s="94" customFormat="1" x14ac:dyDescent="0.35">
      <c r="A936" s="11"/>
      <c r="B936" s="11"/>
      <c r="C936" s="11"/>
      <c r="D936" s="11"/>
      <c r="E936" s="96"/>
      <c r="F936" s="97"/>
      <c r="G936" s="96"/>
      <c r="H936" s="96"/>
      <c r="I936" s="97"/>
      <c r="J936" s="97"/>
      <c r="K936" s="97"/>
    </row>
    <row r="937" spans="1:11" s="94" customFormat="1" x14ac:dyDescent="0.35">
      <c r="A937" s="11"/>
      <c r="B937" s="11"/>
      <c r="C937" s="11"/>
      <c r="D937" s="11"/>
      <c r="E937" s="96"/>
      <c r="F937" s="97"/>
      <c r="G937" s="96"/>
      <c r="H937" s="96"/>
      <c r="I937" s="97"/>
      <c r="J937" s="97"/>
      <c r="K937" s="97"/>
    </row>
    <row r="938" spans="1:11" s="94" customFormat="1" x14ac:dyDescent="0.35">
      <c r="A938" s="11"/>
      <c r="B938" s="11"/>
      <c r="C938" s="11"/>
      <c r="D938" s="11"/>
      <c r="E938" s="96"/>
      <c r="F938" s="97"/>
      <c r="G938" s="96"/>
      <c r="H938" s="96"/>
      <c r="I938" s="97"/>
      <c r="J938" s="97"/>
      <c r="K938" s="97"/>
    </row>
    <row r="939" spans="1:11" s="94" customFormat="1" x14ac:dyDescent="0.35">
      <c r="A939" s="11"/>
      <c r="B939" s="11"/>
      <c r="C939" s="11"/>
      <c r="D939" s="11"/>
      <c r="E939" s="96"/>
      <c r="F939" s="97"/>
      <c r="G939" s="96"/>
      <c r="H939" s="96"/>
      <c r="I939" s="97"/>
      <c r="J939" s="97"/>
      <c r="K939" s="97"/>
    </row>
    <row r="940" spans="1:11" s="94" customFormat="1" x14ac:dyDescent="0.35">
      <c r="A940" s="11"/>
      <c r="B940" s="11"/>
      <c r="C940" s="11"/>
      <c r="D940" s="11"/>
      <c r="E940" s="96"/>
      <c r="F940" s="97"/>
      <c r="G940" s="96"/>
      <c r="H940" s="96"/>
      <c r="I940" s="97"/>
      <c r="J940" s="97"/>
      <c r="K940" s="97"/>
    </row>
    <row r="941" spans="1:11" s="94" customFormat="1" x14ac:dyDescent="0.35">
      <c r="A941" s="11"/>
      <c r="B941" s="11"/>
      <c r="C941" s="11"/>
      <c r="D941" s="11"/>
      <c r="E941" s="96"/>
      <c r="F941" s="97"/>
      <c r="G941" s="96"/>
      <c r="H941" s="96"/>
      <c r="I941" s="97"/>
      <c r="J941" s="97"/>
      <c r="K941" s="97"/>
    </row>
    <row r="942" spans="1:11" s="94" customFormat="1" x14ac:dyDescent="0.35">
      <c r="A942" s="11"/>
      <c r="B942" s="11"/>
      <c r="C942" s="11"/>
      <c r="D942" s="11"/>
      <c r="E942" s="96"/>
      <c r="F942" s="97"/>
      <c r="G942" s="96"/>
      <c r="H942" s="96"/>
      <c r="I942" s="97"/>
      <c r="J942" s="97"/>
      <c r="K942" s="97"/>
    </row>
    <row r="943" spans="1:11" s="94" customFormat="1" x14ac:dyDescent="0.35">
      <c r="A943" s="11"/>
      <c r="B943" s="11"/>
      <c r="C943" s="11"/>
      <c r="D943" s="11"/>
      <c r="E943" s="96"/>
      <c r="F943" s="97"/>
      <c r="G943" s="96"/>
      <c r="H943" s="96"/>
      <c r="I943" s="97"/>
      <c r="J943" s="97"/>
      <c r="K943" s="97"/>
    </row>
    <row r="944" spans="1:11" s="94" customFormat="1" x14ac:dyDescent="0.35">
      <c r="A944" s="11"/>
      <c r="B944" s="11"/>
      <c r="C944" s="11"/>
      <c r="D944" s="11"/>
      <c r="E944" s="96"/>
      <c r="F944" s="97"/>
      <c r="G944" s="96"/>
      <c r="H944" s="96"/>
      <c r="I944" s="97"/>
      <c r="J944" s="97"/>
      <c r="K944" s="97"/>
    </row>
    <row r="945" spans="1:11" s="94" customFormat="1" x14ac:dyDescent="0.35">
      <c r="A945" s="11"/>
      <c r="B945" s="11"/>
      <c r="C945" s="11"/>
      <c r="D945" s="11"/>
      <c r="E945" s="96"/>
      <c r="F945" s="97"/>
      <c r="G945" s="96"/>
      <c r="H945" s="96"/>
      <c r="I945" s="97"/>
      <c r="J945" s="97"/>
      <c r="K945" s="97"/>
    </row>
    <row r="946" spans="1:11" s="94" customFormat="1" x14ac:dyDescent="0.35">
      <c r="A946" s="11"/>
      <c r="B946" s="11"/>
      <c r="C946" s="11"/>
      <c r="D946" s="11"/>
      <c r="E946" s="96"/>
      <c r="F946" s="97"/>
      <c r="G946" s="96"/>
      <c r="H946" s="96"/>
      <c r="I946" s="97"/>
      <c r="J946" s="97"/>
      <c r="K946" s="97"/>
    </row>
    <row r="947" spans="1:11" s="94" customFormat="1" x14ac:dyDescent="0.35">
      <c r="A947" s="11"/>
      <c r="B947" s="11"/>
      <c r="C947" s="11"/>
      <c r="D947" s="11"/>
      <c r="E947" s="96"/>
      <c r="F947" s="97"/>
      <c r="G947" s="96"/>
      <c r="H947" s="96"/>
      <c r="I947" s="97"/>
      <c r="J947" s="97"/>
      <c r="K947" s="97"/>
    </row>
    <row r="948" spans="1:11" s="94" customFormat="1" x14ac:dyDescent="0.35">
      <c r="A948" s="11"/>
      <c r="B948" s="11"/>
      <c r="C948" s="11"/>
      <c r="D948" s="11"/>
      <c r="E948" s="96"/>
      <c r="F948" s="97"/>
      <c r="G948" s="96"/>
      <c r="H948" s="96"/>
      <c r="I948" s="97"/>
      <c r="J948" s="97"/>
      <c r="K948" s="97"/>
    </row>
    <row r="949" spans="1:11" s="94" customFormat="1" x14ac:dyDescent="0.35">
      <c r="A949" s="11"/>
      <c r="B949" s="11"/>
      <c r="C949" s="11"/>
      <c r="D949" s="11"/>
      <c r="E949" s="96"/>
      <c r="F949" s="97"/>
      <c r="G949" s="96"/>
      <c r="H949" s="96"/>
      <c r="I949" s="97"/>
      <c r="J949" s="97"/>
      <c r="K949" s="97"/>
    </row>
    <row r="950" spans="1:11" s="94" customFormat="1" x14ac:dyDescent="0.35">
      <c r="A950" s="11"/>
      <c r="B950" s="11"/>
      <c r="C950" s="11"/>
      <c r="D950" s="11"/>
      <c r="E950" s="96"/>
      <c r="F950" s="97"/>
      <c r="G950" s="96"/>
      <c r="H950" s="96"/>
      <c r="I950" s="97"/>
      <c r="J950" s="97"/>
      <c r="K950" s="97"/>
    </row>
    <row r="951" spans="1:11" s="94" customFormat="1" x14ac:dyDescent="0.35">
      <c r="A951" s="11"/>
      <c r="B951" s="11"/>
      <c r="C951" s="11"/>
      <c r="D951" s="11"/>
      <c r="E951" s="96"/>
      <c r="F951" s="97"/>
      <c r="G951" s="96"/>
      <c r="H951" s="96"/>
      <c r="I951" s="97"/>
      <c r="J951" s="97"/>
      <c r="K951" s="97"/>
    </row>
    <row r="952" spans="1:11" s="94" customFormat="1" x14ac:dyDescent="0.35">
      <c r="A952" s="11"/>
      <c r="B952" s="11"/>
      <c r="C952" s="11"/>
      <c r="D952" s="11"/>
      <c r="E952" s="96"/>
      <c r="F952" s="97"/>
      <c r="G952" s="96"/>
      <c r="H952" s="96"/>
      <c r="I952" s="97"/>
      <c r="J952" s="97"/>
      <c r="K952" s="97"/>
    </row>
    <row r="953" spans="1:11" s="94" customFormat="1" x14ac:dyDescent="0.35">
      <c r="A953" s="11"/>
      <c r="B953" s="11"/>
      <c r="C953" s="11"/>
      <c r="D953" s="11"/>
      <c r="E953" s="96"/>
      <c r="F953" s="97"/>
      <c r="G953" s="96"/>
      <c r="H953" s="96"/>
      <c r="I953" s="97"/>
      <c r="J953" s="97"/>
      <c r="K953" s="97"/>
    </row>
    <row r="954" spans="1:11" s="94" customFormat="1" x14ac:dyDescent="0.35">
      <c r="A954" s="11"/>
      <c r="B954" s="11"/>
      <c r="C954" s="11"/>
      <c r="D954" s="11"/>
      <c r="E954" s="96"/>
      <c r="F954" s="97"/>
      <c r="G954" s="96"/>
      <c r="H954" s="96"/>
      <c r="I954" s="97"/>
      <c r="J954" s="97"/>
      <c r="K954" s="97"/>
    </row>
    <row r="955" spans="1:11" s="94" customFormat="1" x14ac:dyDescent="0.35">
      <c r="A955" s="11"/>
      <c r="B955" s="11"/>
      <c r="C955" s="11"/>
      <c r="D955" s="11"/>
      <c r="E955" s="96"/>
      <c r="F955" s="97"/>
      <c r="G955" s="96"/>
      <c r="H955" s="96"/>
      <c r="I955" s="97"/>
      <c r="J955" s="97"/>
      <c r="K955" s="97"/>
    </row>
    <row r="956" spans="1:11" s="94" customFormat="1" x14ac:dyDescent="0.35">
      <c r="A956" s="11"/>
      <c r="B956" s="11"/>
      <c r="C956" s="11"/>
      <c r="D956" s="11"/>
      <c r="E956" s="96"/>
      <c r="F956" s="97"/>
      <c r="G956" s="96"/>
      <c r="H956" s="96"/>
      <c r="I956" s="97"/>
      <c r="J956" s="97"/>
      <c r="K956" s="97"/>
    </row>
    <row r="957" spans="1:11" s="94" customFormat="1" x14ac:dyDescent="0.35">
      <c r="A957" s="11"/>
      <c r="B957" s="11"/>
      <c r="C957" s="11"/>
      <c r="D957" s="11"/>
      <c r="E957" s="96"/>
      <c r="F957" s="97"/>
      <c r="G957" s="96"/>
      <c r="H957" s="96"/>
      <c r="I957" s="97"/>
      <c r="J957" s="97"/>
      <c r="K957" s="97"/>
    </row>
    <row r="958" spans="1:11" s="94" customFormat="1" x14ac:dyDescent="0.35">
      <c r="A958" s="11"/>
      <c r="B958" s="11"/>
      <c r="C958" s="11"/>
      <c r="D958" s="11"/>
      <c r="E958" s="96"/>
      <c r="F958" s="97"/>
      <c r="G958" s="96"/>
      <c r="H958" s="96"/>
      <c r="I958" s="97"/>
      <c r="J958" s="97"/>
      <c r="K958" s="97"/>
    </row>
    <row r="959" spans="1:11" s="94" customFormat="1" x14ac:dyDescent="0.35">
      <c r="A959" s="11"/>
      <c r="B959" s="11"/>
      <c r="C959" s="11"/>
      <c r="D959" s="11"/>
      <c r="E959" s="96"/>
      <c r="F959" s="97"/>
      <c r="G959" s="96"/>
      <c r="H959" s="96"/>
      <c r="I959" s="97"/>
      <c r="J959" s="97"/>
      <c r="K959" s="97"/>
    </row>
    <row r="960" spans="1:11" s="94" customFormat="1" x14ac:dyDescent="0.35">
      <c r="A960" s="11"/>
      <c r="B960" s="11"/>
      <c r="C960" s="11"/>
      <c r="D960" s="11"/>
      <c r="E960" s="96"/>
      <c r="F960" s="97"/>
      <c r="G960" s="96"/>
      <c r="H960" s="96"/>
      <c r="I960" s="97"/>
      <c r="J960" s="97"/>
      <c r="K960" s="97"/>
    </row>
    <row r="961" spans="1:11" s="94" customFormat="1" x14ac:dyDescent="0.35">
      <c r="A961" s="11"/>
      <c r="B961" s="11"/>
      <c r="C961" s="11"/>
      <c r="D961" s="11"/>
      <c r="E961" s="96"/>
      <c r="F961" s="97"/>
      <c r="G961" s="96"/>
      <c r="H961" s="96"/>
      <c r="I961" s="97"/>
      <c r="J961" s="97"/>
      <c r="K961" s="97"/>
    </row>
    <row r="962" spans="1:11" s="94" customFormat="1" x14ac:dyDescent="0.35">
      <c r="A962" s="11"/>
      <c r="B962" s="11"/>
      <c r="C962" s="11"/>
      <c r="D962" s="11"/>
      <c r="E962" s="96"/>
      <c r="F962" s="97"/>
      <c r="G962" s="96"/>
      <c r="H962" s="96"/>
      <c r="I962" s="97"/>
      <c r="J962" s="97"/>
      <c r="K962" s="97"/>
    </row>
    <row r="963" spans="1:11" s="94" customFormat="1" x14ac:dyDescent="0.35">
      <c r="A963" s="11"/>
      <c r="B963" s="11"/>
      <c r="C963" s="11"/>
      <c r="D963" s="11"/>
      <c r="E963" s="96"/>
      <c r="F963" s="97"/>
      <c r="G963" s="96"/>
      <c r="H963" s="96"/>
      <c r="I963" s="97"/>
      <c r="J963" s="97"/>
      <c r="K963" s="97"/>
    </row>
    <row r="964" spans="1:11" s="94" customFormat="1" x14ac:dyDescent="0.35">
      <c r="A964" s="11"/>
      <c r="B964" s="11"/>
      <c r="C964" s="11"/>
      <c r="D964" s="11"/>
      <c r="E964" s="96"/>
      <c r="F964" s="97"/>
      <c r="G964" s="96"/>
      <c r="H964" s="96"/>
      <c r="I964" s="97"/>
      <c r="J964" s="97"/>
      <c r="K964" s="97"/>
    </row>
    <row r="965" spans="1:11" s="94" customFormat="1" x14ac:dyDescent="0.35">
      <c r="A965" s="11"/>
      <c r="B965" s="11"/>
      <c r="C965" s="11"/>
      <c r="D965" s="11"/>
      <c r="E965" s="96"/>
      <c r="F965" s="97"/>
      <c r="G965" s="96"/>
      <c r="H965" s="96"/>
      <c r="I965" s="97"/>
      <c r="J965" s="97"/>
      <c r="K965" s="97"/>
    </row>
    <row r="966" spans="1:11" s="94" customFormat="1" x14ac:dyDescent="0.35">
      <c r="A966" s="11"/>
      <c r="B966" s="11"/>
      <c r="C966" s="11"/>
      <c r="D966" s="11"/>
      <c r="E966" s="96"/>
      <c r="F966" s="97"/>
      <c r="G966" s="96"/>
      <c r="H966" s="96"/>
      <c r="I966" s="97"/>
      <c r="J966" s="97"/>
      <c r="K966" s="97"/>
    </row>
    <row r="967" spans="1:11" s="94" customFormat="1" x14ac:dyDescent="0.35">
      <c r="A967" s="11"/>
      <c r="B967" s="11"/>
      <c r="C967" s="11"/>
      <c r="D967" s="11"/>
      <c r="E967" s="96"/>
      <c r="F967" s="97"/>
      <c r="G967" s="96"/>
      <c r="H967" s="96"/>
      <c r="I967" s="97"/>
      <c r="J967" s="97"/>
      <c r="K967" s="97"/>
    </row>
    <row r="968" spans="1:11" s="94" customFormat="1" x14ac:dyDescent="0.35">
      <c r="A968" s="11"/>
      <c r="B968" s="11"/>
      <c r="C968" s="11"/>
      <c r="D968" s="11"/>
      <c r="E968" s="96"/>
      <c r="F968" s="97"/>
      <c r="G968" s="96"/>
      <c r="H968" s="96"/>
      <c r="I968" s="97"/>
      <c r="J968" s="97"/>
      <c r="K968" s="97"/>
    </row>
    <row r="969" spans="1:11" s="94" customFormat="1" x14ac:dyDescent="0.35">
      <c r="A969" s="11"/>
      <c r="B969" s="11"/>
      <c r="C969" s="11"/>
      <c r="D969" s="11"/>
      <c r="E969" s="96"/>
      <c r="F969" s="97"/>
      <c r="G969" s="96"/>
      <c r="H969" s="96"/>
      <c r="I969" s="97"/>
      <c r="J969" s="97"/>
      <c r="K969" s="97"/>
    </row>
    <row r="970" spans="1:11" s="94" customFormat="1" x14ac:dyDescent="0.35">
      <c r="A970" s="11"/>
      <c r="B970" s="11"/>
      <c r="C970" s="11"/>
      <c r="D970" s="11"/>
      <c r="E970" s="96"/>
      <c r="F970" s="97"/>
      <c r="G970" s="96"/>
      <c r="H970" s="96"/>
      <c r="I970" s="97"/>
      <c r="J970" s="97"/>
      <c r="K970" s="97"/>
    </row>
    <row r="971" spans="1:11" s="94" customFormat="1" x14ac:dyDescent="0.35">
      <c r="A971" s="11"/>
      <c r="B971" s="11"/>
      <c r="C971" s="11"/>
      <c r="D971" s="11"/>
      <c r="E971" s="96"/>
      <c r="F971" s="97"/>
      <c r="G971" s="96"/>
      <c r="H971" s="96"/>
      <c r="I971" s="97"/>
      <c r="J971" s="97"/>
      <c r="K971" s="97"/>
    </row>
    <row r="972" spans="1:11" s="94" customFormat="1" x14ac:dyDescent="0.35">
      <c r="A972" s="11"/>
      <c r="B972" s="11"/>
      <c r="C972" s="11"/>
      <c r="D972" s="11"/>
      <c r="E972" s="96"/>
      <c r="F972" s="97"/>
      <c r="G972" s="96"/>
      <c r="H972" s="96"/>
      <c r="I972" s="97"/>
      <c r="J972" s="97"/>
      <c r="K972" s="97"/>
    </row>
    <row r="973" spans="1:11" s="94" customFormat="1" x14ac:dyDescent="0.35">
      <c r="A973" s="11"/>
      <c r="B973" s="11"/>
      <c r="C973" s="11"/>
      <c r="D973" s="11"/>
      <c r="E973" s="96"/>
      <c r="F973" s="97"/>
      <c r="G973" s="96"/>
      <c r="H973" s="96"/>
      <c r="I973" s="97"/>
      <c r="J973" s="97"/>
      <c r="K973" s="97"/>
    </row>
    <row r="974" spans="1:11" s="94" customFormat="1" x14ac:dyDescent="0.35">
      <c r="A974" s="11"/>
      <c r="B974" s="11"/>
      <c r="C974" s="11"/>
      <c r="D974" s="11"/>
      <c r="E974" s="96"/>
      <c r="F974" s="97"/>
      <c r="G974" s="96"/>
      <c r="H974" s="96"/>
      <c r="I974" s="97"/>
      <c r="J974" s="97"/>
      <c r="K974" s="97"/>
    </row>
    <row r="975" spans="1:11" s="94" customFormat="1" x14ac:dyDescent="0.35">
      <c r="A975" s="11"/>
      <c r="B975" s="11"/>
      <c r="C975" s="11"/>
      <c r="D975" s="11"/>
      <c r="E975" s="96"/>
      <c r="F975" s="97"/>
      <c r="G975" s="96"/>
      <c r="H975" s="96"/>
      <c r="I975" s="97"/>
      <c r="J975" s="97"/>
      <c r="K975" s="97"/>
    </row>
    <row r="976" spans="1:11" s="94" customFormat="1" x14ac:dyDescent="0.35">
      <c r="A976" s="11"/>
      <c r="B976" s="11"/>
      <c r="C976" s="11"/>
      <c r="D976" s="11"/>
      <c r="E976" s="96"/>
      <c r="F976" s="97"/>
      <c r="G976" s="96"/>
      <c r="H976" s="96"/>
      <c r="I976" s="97"/>
      <c r="J976" s="97"/>
      <c r="K976" s="97"/>
    </row>
    <row r="977" spans="1:11" s="94" customFormat="1" x14ac:dyDescent="0.35">
      <c r="A977" s="11"/>
      <c r="B977" s="11"/>
      <c r="C977" s="11"/>
      <c r="D977" s="11"/>
      <c r="E977" s="96"/>
      <c r="F977" s="97"/>
      <c r="G977" s="96"/>
      <c r="H977" s="96"/>
      <c r="I977" s="97"/>
      <c r="J977" s="97"/>
      <c r="K977" s="97"/>
    </row>
    <row r="978" spans="1:11" s="94" customFormat="1" x14ac:dyDescent="0.35">
      <c r="A978" s="11"/>
      <c r="B978" s="11"/>
      <c r="C978" s="11"/>
      <c r="D978" s="11"/>
      <c r="E978" s="96"/>
      <c r="F978" s="97"/>
      <c r="G978" s="96"/>
      <c r="H978" s="96"/>
      <c r="I978" s="97"/>
      <c r="J978" s="97"/>
      <c r="K978" s="97"/>
    </row>
    <row r="979" spans="1:11" s="94" customFormat="1" x14ac:dyDescent="0.35">
      <c r="A979" s="11"/>
      <c r="B979" s="11"/>
      <c r="C979" s="11"/>
      <c r="D979" s="11"/>
      <c r="E979" s="96"/>
      <c r="F979" s="97"/>
      <c r="G979" s="96"/>
      <c r="H979" s="96"/>
      <c r="I979" s="97"/>
      <c r="J979" s="97"/>
      <c r="K979" s="97"/>
    </row>
    <row r="980" spans="1:11" s="94" customFormat="1" x14ac:dyDescent="0.35">
      <c r="A980" s="11"/>
      <c r="B980" s="11"/>
      <c r="C980" s="11"/>
      <c r="D980" s="11"/>
      <c r="E980" s="96"/>
      <c r="F980" s="97"/>
      <c r="G980" s="96"/>
      <c r="H980" s="96"/>
      <c r="I980" s="97"/>
      <c r="J980" s="97"/>
      <c r="K980" s="97"/>
    </row>
    <row r="981" spans="1:11" s="94" customFormat="1" x14ac:dyDescent="0.35">
      <c r="A981" s="11"/>
      <c r="B981" s="11"/>
      <c r="C981" s="11"/>
      <c r="D981" s="11"/>
      <c r="E981" s="96"/>
      <c r="F981" s="97"/>
      <c r="G981" s="96"/>
      <c r="H981" s="96"/>
      <c r="I981" s="97"/>
      <c r="J981" s="97"/>
      <c r="K981" s="97"/>
    </row>
    <row r="982" spans="1:11" s="94" customFormat="1" x14ac:dyDescent="0.35">
      <c r="A982" s="11"/>
      <c r="B982" s="11"/>
      <c r="C982" s="11"/>
      <c r="D982" s="11"/>
      <c r="E982" s="96"/>
      <c r="F982" s="97"/>
      <c r="G982" s="96"/>
      <c r="H982" s="96"/>
      <c r="I982" s="97"/>
      <c r="J982" s="97"/>
      <c r="K982" s="97"/>
    </row>
    <row r="983" spans="1:11" s="94" customFormat="1" x14ac:dyDescent="0.35">
      <c r="A983" s="11"/>
      <c r="B983" s="11"/>
      <c r="C983" s="11"/>
      <c r="D983" s="11"/>
      <c r="E983" s="96"/>
      <c r="F983" s="97"/>
      <c r="G983" s="96"/>
      <c r="H983" s="96"/>
      <c r="I983" s="97"/>
      <c r="J983" s="97"/>
      <c r="K983" s="97"/>
    </row>
    <row r="984" spans="1:11" s="94" customFormat="1" x14ac:dyDescent="0.35">
      <c r="A984" s="11"/>
      <c r="B984" s="11"/>
      <c r="C984" s="11"/>
      <c r="D984" s="11"/>
      <c r="E984" s="96"/>
      <c r="F984" s="97"/>
      <c r="G984" s="96"/>
      <c r="H984" s="96"/>
      <c r="I984" s="97"/>
      <c r="J984" s="97"/>
      <c r="K984" s="97"/>
    </row>
    <row r="985" spans="1:11" s="94" customFormat="1" x14ac:dyDescent="0.35">
      <c r="A985" s="11"/>
      <c r="B985" s="11"/>
      <c r="C985" s="11"/>
      <c r="D985" s="11"/>
      <c r="E985" s="96"/>
      <c r="F985" s="97"/>
      <c r="G985" s="96"/>
      <c r="H985" s="96"/>
      <c r="I985" s="97"/>
      <c r="J985" s="97"/>
      <c r="K985" s="97"/>
    </row>
    <row r="986" spans="1:11" s="94" customFormat="1" x14ac:dyDescent="0.35">
      <c r="A986" s="11"/>
      <c r="B986" s="11"/>
      <c r="C986" s="11"/>
      <c r="D986" s="11"/>
      <c r="E986" s="96"/>
      <c r="F986" s="97"/>
      <c r="G986" s="96"/>
      <c r="H986" s="96"/>
      <c r="I986" s="97"/>
      <c r="J986" s="97"/>
      <c r="K986" s="97"/>
    </row>
    <row r="987" spans="1:11" s="94" customFormat="1" x14ac:dyDescent="0.35">
      <c r="A987" s="11"/>
      <c r="B987" s="11"/>
      <c r="C987" s="11"/>
      <c r="D987" s="11"/>
      <c r="E987" s="96"/>
      <c r="F987" s="97"/>
      <c r="G987" s="96"/>
      <c r="H987" s="96"/>
      <c r="I987" s="97"/>
      <c r="J987" s="97"/>
      <c r="K987" s="97"/>
    </row>
    <row r="988" spans="1:11" s="94" customFormat="1" x14ac:dyDescent="0.35">
      <c r="A988" s="11"/>
      <c r="B988" s="11"/>
      <c r="C988" s="11"/>
      <c r="D988" s="11"/>
      <c r="E988" s="96"/>
      <c r="F988" s="97"/>
      <c r="G988" s="96"/>
      <c r="H988" s="96"/>
      <c r="I988" s="97"/>
      <c r="J988" s="97"/>
      <c r="K988" s="97"/>
    </row>
    <row r="989" spans="1:11" s="94" customFormat="1" x14ac:dyDescent="0.35">
      <c r="A989" s="11"/>
      <c r="B989" s="11"/>
      <c r="C989" s="11"/>
      <c r="D989" s="11"/>
      <c r="E989" s="96"/>
      <c r="F989" s="97"/>
      <c r="G989" s="96"/>
      <c r="H989" s="96"/>
      <c r="I989" s="97"/>
      <c r="J989" s="97"/>
      <c r="K989" s="97"/>
    </row>
    <row r="990" spans="1:11" s="94" customFormat="1" x14ac:dyDescent="0.35">
      <c r="A990" s="11"/>
      <c r="B990" s="11"/>
      <c r="C990" s="11"/>
      <c r="D990" s="11"/>
      <c r="E990" s="96"/>
      <c r="F990" s="97"/>
      <c r="G990" s="96"/>
      <c r="H990" s="96"/>
      <c r="I990" s="97"/>
      <c r="J990" s="97"/>
      <c r="K990" s="97"/>
    </row>
    <row r="991" spans="1:11" s="94" customFormat="1" x14ac:dyDescent="0.35">
      <c r="A991" s="11"/>
      <c r="B991" s="11"/>
      <c r="C991" s="11"/>
      <c r="D991" s="11"/>
      <c r="E991" s="96"/>
      <c r="F991" s="97"/>
      <c r="G991" s="96"/>
      <c r="H991" s="96"/>
      <c r="I991" s="97"/>
      <c r="J991" s="97"/>
      <c r="K991" s="97"/>
    </row>
    <row r="992" spans="1:11" s="94" customFormat="1" x14ac:dyDescent="0.35">
      <c r="A992" s="11"/>
      <c r="B992" s="11"/>
      <c r="C992" s="11"/>
      <c r="D992" s="11"/>
      <c r="E992" s="96"/>
      <c r="F992" s="97"/>
      <c r="G992" s="96"/>
      <c r="H992" s="96"/>
      <c r="I992" s="97"/>
      <c r="J992" s="97"/>
      <c r="K992" s="97"/>
    </row>
    <row r="993" spans="1:11" s="94" customFormat="1" x14ac:dyDescent="0.35">
      <c r="A993" s="11"/>
      <c r="B993" s="11"/>
      <c r="C993" s="11"/>
      <c r="D993" s="11"/>
      <c r="E993" s="96"/>
      <c r="F993" s="97"/>
      <c r="G993" s="96"/>
      <c r="H993" s="96"/>
      <c r="I993" s="97"/>
      <c r="J993" s="97"/>
      <c r="K993" s="97"/>
    </row>
    <row r="994" spans="1:11" s="94" customFormat="1" x14ac:dyDescent="0.35">
      <c r="A994" s="11"/>
      <c r="B994" s="11"/>
      <c r="C994" s="11"/>
      <c r="D994" s="11"/>
      <c r="E994" s="96"/>
      <c r="F994" s="97"/>
      <c r="G994" s="96"/>
      <c r="H994" s="96"/>
      <c r="I994" s="97"/>
      <c r="J994" s="97"/>
      <c r="K994" s="97"/>
    </row>
    <row r="995" spans="1:11" s="94" customFormat="1" x14ac:dyDescent="0.35">
      <c r="A995" s="11"/>
      <c r="B995" s="11"/>
      <c r="C995" s="11"/>
      <c r="D995" s="11"/>
      <c r="E995" s="96"/>
      <c r="F995" s="97"/>
      <c r="G995" s="96"/>
      <c r="H995" s="96"/>
      <c r="I995" s="97"/>
      <c r="J995" s="97"/>
      <c r="K995" s="97"/>
    </row>
    <row r="996" spans="1:11" s="94" customFormat="1" x14ac:dyDescent="0.35">
      <c r="A996" s="11"/>
      <c r="B996" s="11"/>
      <c r="C996" s="11"/>
      <c r="D996" s="11"/>
      <c r="E996" s="96"/>
      <c r="F996" s="97"/>
      <c r="G996" s="96"/>
      <c r="H996" s="96"/>
      <c r="I996" s="97"/>
      <c r="J996" s="97"/>
      <c r="K996" s="97"/>
    </row>
    <row r="997" spans="1:11" s="94" customFormat="1" x14ac:dyDescent="0.35">
      <c r="A997" s="11"/>
      <c r="B997" s="11"/>
      <c r="C997" s="11"/>
      <c r="D997" s="11"/>
      <c r="E997" s="96"/>
      <c r="F997" s="97"/>
      <c r="G997" s="96"/>
      <c r="H997" s="96"/>
      <c r="I997" s="97"/>
      <c r="J997" s="97"/>
      <c r="K997" s="97"/>
    </row>
    <row r="998" spans="1:11" s="94" customFormat="1" x14ac:dyDescent="0.35">
      <c r="A998" s="11"/>
      <c r="B998" s="11"/>
      <c r="C998" s="11"/>
      <c r="D998" s="11"/>
      <c r="E998" s="96"/>
      <c r="F998" s="97"/>
      <c r="G998" s="96"/>
      <c r="H998" s="96"/>
      <c r="I998" s="97"/>
      <c r="J998" s="97"/>
      <c r="K998" s="97"/>
    </row>
    <row r="999" spans="1:11" s="94" customFormat="1" x14ac:dyDescent="0.35">
      <c r="A999" s="11"/>
      <c r="B999" s="11"/>
      <c r="C999" s="11"/>
      <c r="D999" s="11"/>
      <c r="E999" s="96"/>
      <c r="F999" s="97"/>
      <c r="G999" s="96"/>
      <c r="H999" s="96"/>
      <c r="I999" s="97"/>
      <c r="J999" s="97"/>
      <c r="K999" s="97"/>
    </row>
    <row r="1000" spans="1:11" s="94" customFormat="1" x14ac:dyDescent="0.35">
      <c r="A1000" s="11"/>
      <c r="B1000" s="11"/>
      <c r="C1000" s="11"/>
      <c r="D1000" s="11"/>
      <c r="E1000" s="96"/>
      <c r="F1000" s="97"/>
      <c r="G1000" s="96"/>
      <c r="H1000" s="96"/>
      <c r="I1000" s="97"/>
      <c r="J1000" s="97"/>
      <c r="K1000" s="97"/>
    </row>
    <row r="1001" spans="1:11" s="94" customFormat="1" x14ac:dyDescent="0.35">
      <c r="A1001" s="11"/>
      <c r="B1001" s="11"/>
      <c r="C1001" s="11"/>
      <c r="D1001" s="11"/>
      <c r="E1001" s="96"/>
      <c r="F1001" s="97"/>
      <c r="G1001" s="96"/>
      <c r="H1001" s="96"/>
      <c r="I1001" s="97"/>
      <c r="J1001" s="97"/>
      <c r="K1001" s="97"/>
    </row>
    <row r="1002" spans="1:11" s="94" customFormat="1" x14ac:dyDescent="0.35">
      <c r="A1002" s="11"/>
      <c r="B1002" s="11"/>
      <c r="C1002" s="11"/>
      <c r="D1002" s="11"/>
      <c r="E1002" s="96"/>
      <c r="F1002" s="97"/>
      <c r="G1002" s="96"/>
      <c r="H1002" s="96"/>
      <c r="I1002" s="97"/>
      <c r="J1002" s="97"/>
      <c r="K1002" s="97"/>
    </row>
    <row r="1003" spans="1:11" s="94" customFormat="1" x14ac:dyDescent="0.35">
      <c r="A1003" s="11"/>
      <c r="B1003" s="11"/>
      <c r="C1003" s="11"/>
      <c r="D1003" s="11"/>
      <c r="E1003" s="96"/>
      <c r="F1003" s="97"/>
      <c r="G1003" s="96"/>
      <c r="H1003" s="96"/>
      <c r="I1003" s="97"/>
      <c r="J1003" s="97"/>
      <c r="K1003" s="97"/>
    </row>
    <row r="1004" spans="1:11" s="94" customFormat="1" x14ac:dyDescent="0.35">
      <c r="A1004" s="11"/>
      <c r="B1004" s="11"/>
      <c r="C1004" s="11"/>
      <c r="D1004" s="11"/>
      <c r="E1004" s="96"/>
      <c r="F1004" s="97"/>
      <c r="G1004" s="96"/>
      <c r="H1004" s="96"/>
      <c r="I1004" s="97"/>
      <c r="J1004" s="97"/>
      <c r="K1004" s="97"/>
    </row>
    <row r="1005" spans="1:11" s="94" customFormat="1" x14ac:dyDescent="0.35">
      <c r="A1005" s="11"/>
      <c r="B1005" s="11"/>
      <c r="C1005" s="11"/>
      <c r="D1005" s="11"/>
      <c r="E1005" s="96"/>
      <c r="F1005" s="97"/>
      <c r="G1005" s="96"/>
      <c r="H1005" s="96"/>
      <c r="I1005" s="97"/>
      <c r="J1005" s="97"/>
      <c r="K1005" s="97"/>
    </row>
    <row r="1006" spans="1:11" s="94" customFormat="1" x14ac:dyDescent="0.35">
      <c r="A1006" s="11"/>
      <c r="B1006" s="11"/>
      <c r="C1006" s="11"/>
      <c r="D1006" s="11"/>
      <c r="E1006" s="96"/>
      <c r="F1006" s="97"/>
      <c r="G1006" s="96"/>
      <c r="H1006" s="96"/>
      <c r="I1006" s="97"/>
      <c r="J1006" s="97"/>
      <c r="K1006" s="97"/>
    </row>
    <row r="1007" spans="1:11" s="94" customFormat="1" x14ac:dyDescent="0.35">
      <c r="A1007" s="11"/>
      <c r="B1007" s="11"/>
      <c r="C1007" s="11"/>
      <c r="D1007" s="11"/>
      <c r="E1007" s="96"/>
      <c r="F1007" s="97"/>
      <c r="G1007" s="96"/>
      <c r="H1007" s="96"/>
      <c r="I1007" s="97"/>
      <c r="J1007" s="97"/>
      <c r="K1007" s="97"/>
    </row>
    <row r="1008" spans="1:11" s="94" customFormat="1" x14ac:dyDescent="0.35">
      <c r="A1008" s="11"/>
      <c r="B1008" s="11"/>
      <c r="C1008" s="11"/>
      <c r="D1008" s="11"/>
      <c r="E1008" s="96"/>
      <c r="F1008" s="97"/>
      <c r="G1008" s="96"/>
      <c r="H1008" s="96"/>
      <c r="I1008" s="97"/>
      <c r="J1008" s="97"/>
      <c r="K1008" s="97"/>
    </row>
    <row r="1009" spans="1:11" s="94" customFormat="1" x14ac:dyDescent="0.35">
      <c r="A1009" s="11"/>
      <c r="B1009" s="11"/>
      <c r="C1009" s="11"/>
      <c r="D1009" s="11"/>
      <c r="E1009" s="96"/>
      <c r="F1009" s="97"/>
      <c r="G1009" s="96"/>
      <c r="H1009" s="96"/>
      <c r="I1009" s="97"/>
      <c r="J1009" s="97"/>
      <c r="K1009" s="97"/>
    </row>
    <row r="1010" spans="1:11" s="94" customFormat="1" x14ac:dyDescent="0.35">
      <c r="A1010" s="11"/>
      <c r="B1010" s="11"/>
      <c r="C1010" s="11"/>
      <c r="D1010" s="11"/>
      <c r="E1010" s="96"/>
      <c r="F1010" s="97"/>
      <c r="G1010" s="96"/>
      <c r="H1010" s="96"/>
      <c r="I1010" s="97"/>
      <c r="J1010" s="97"/>
      <c r="K1010" s="97"/>
    </row>
    <row r="1011" spans="1:11" s="94" customFormat="1" x14ac:dyDescent="0.35">
      <c r="A1011" s="11"/>
      <c r="B1011" s="11"/>
      <c r="C1011" s="11"/>
      <c r="D1011" s="11"/>
      <c r="E1011" s="96"/>
      <c r="F1011" s="97"/>
      <c r="G1011" s="96"/>
      <c r="H1011" s="96"/>
      <c r="I1011" s="97"/>
      <c r="J1011" s="97"/>
      <c r="K1011" s="97"/>
    </row>
    <row r="1012" spans="1:11" s="94" customFormat="1" x14ac:dyDescent="0.35">
      <c r="A1012" s="11"/>
      <c r="B1012" s="11"/>
      <c r="C1012" s="11"/>
      <c r="D1012" s="11"/>
      <c r="E1012" s="96"/>
      <c r="F1012" s="97"/>
      <c r="G1012" s="96"/>
      <c r="H1012" s="96"/>
      <c r="I1012" s="97"/>
      <c r="J1012" s="97"/>
      <c r="K1012" s="97"/>
    </row>
    <row r="1013" spans="1:11" s="94" customFormat="1" x14ac:dyDescent="0.35">
      <c r="A1013" s="11"/>
      <c r="B1013" s="11"/>
      <c r="C1013" s="11"/>
      <c r="D1013" s="11"/>
      <c r="E1013" s="96"/>
      <c r="F1013" s="97"/>
      <c r="G1013" s="96"/>
      <c r="H1013" s="96"/>
      <c r="I1013" s="97"/>
      <c r="J1013" s="97"/>
      <c r="K1013" s="97"/>
    </row>
    <row r="1014" spans="1:11" s="94" customFormat="1" x14ac:dyDescent="0.35">
      <c r="A1014" s="11"/>
      <c r="B1014" s="11"/>
      <c r="C1014" s="11"/>
      <c r="D1014" s="11"/>
      <c r="E1014" s="96"/>
      <c r="F1014" s="97"/>
      <c r="G1014" s="96"/>
      <c r="H1014" s="96"/>
      <c r="I1014" s="97"/>
      <c r="J1014" s="97"/>
      <c r="K1014" s="97"/>
    </row>
    <row r="1015" spans="1:11" s="94" customFormat="1" x14ac:dyDescent="0.35">
      <c r="A1015" s="11"/>
      <c r="B1015" s="11"/>
      <c r="C1015" s="11"/>
      <c r="D1015" s="11"/>
      <c r="E1015" s="96"/>
      <c r="F1015" s="97"/>
      <c r="G1015" s="96"/>
      <c r="H1015" s="96"/>
      <c r="I1015" s="97"/>
      <c r="J1015" s="97"/>
      <c r="K1015" s="97"/>
    </row>
    <row r="1016" spans="1:11" s="94" customFormat="1" x14ac:dyDescent="0.35">
      <c r="A1016" s="11"/>
      <c r="B1016" s="11"/>
      <c r="C1016" s="11"/>
      <c r="D1016" s="11"/>
      <c r="E1016" s="96"/>
      <c r="F1016" s="97"/>
      <c r="G1016" s="96"/>
      <c r="H1016" s="96"/>
      <c r="I1016" s="97"/>
      <c r="J1016" s="97"/>
      <c r="K1016" s="97"/>
    </row>
    <row r="1017" spans="1:11" s="94" customFormat="1" x14ac:dyDescent="0.35">
      <c r="A1017" s="11"/>
      <c r="B1017" s="11"/>
      <c r="C1017" s="11"/>
      <c r="D1017" s="11"/>
      <c r="E1017" s="96"/>
      <c r="F1017" s="97"/>
      <c r="G1017" s="96"/>
      <c r="H1017" s="96"/>
      <c r="I1017" s="97"/>
      <c r="J1017" s="97"/>
      <c r="K1017" s="97"/>
    </row>
    <row r="1018" spans="1:11" s="94" customFormat="1" x14ac:dyDescent="0.35">
      <c r="A1018" s="11"/>
      <c r="B1018" s="11"/>
      <c r="C1018" s="11"/>
      <c r="D1018" s="11"/>
      <c r="E1018" s="96"/>
      <c r="F1018" s="97"/>
      <c r="G1018" s="96"/>
      <c r="H1018" s="96"/>
      <c r="I1018" s="97"/>
      <c r="J1018" s="97"/>
      <c r="K1018" s="97"/>
    </row>
    <row r="1019" spans="1:11" s="94" customFormat="1" x14ac:dyDescent="0.35">
      <c r="A1019" s="11"/>
      <c r="B1019" s="11"/>
      <c r="C1019" s="11"/>
      <c r="D1019" s="11"/>
      <c r="E1019" s="96"/>
      <c r="F1019" s="97"/>
      <c r="G1019" s="96"/>
      <c r="H1019" s="96"/>
      <c r="I1019" s="97"/>
      <c r="J1019" s="97"/>
      <c r="K1019" s="97"/>
    </row>
    <row r="1020" spans="1:11" s="94" customFormat="1" x14ac:dyDescent="0.35">
      <c r="A1020" s="11"/>
      <c r="B1020" s="11"/>
      <c r="C1020" s="11"/>
      <c r="D1020" s="11"/>
      <c r="E1020" s="96"/>
      <c r="F1020" s="97"/>
      <c r="G1020" s="96"/>
      <c r="H1020" s="96"/>
      <c r="I1020" s="97"/>
      <c r="J1020" s="97"/>
      <c r="K1020" s="97"/>
    </row>
    <row r="1021" spans="1:11" s="94" customFormat="1" x14ac:dyDescent="0.35">
      <c r="A1021" s="11"/>
      <c r="B1021" s="11"/>
      <c r="C1021" s="11"/>
      <c r="D1021" s="11"/>
      <c r="E1021" s="96"/>
      <c r="F1021" s="97"/>
      <c r="G1021" s="96"/>
      <c r="H1021" s="96"/>
      <c r="I1021" s="97"/>
      <c r="J1021" s="97"/>
      <c r="K1021" s="97"/>
    </row>
    <row r="1022" spans="1:11" s="94" customFormat="1" x14ac:dyDescent="0.35">
      <c r="A1022" s="11"/>
      <c r="B1022" s="11"/>
      <c r="C1022" s="11"/>
      <c r="D1022" s="11"/>
      <c r="E1022" s="96"/>
      <c r="F1022" s="97"/>
      <c r="G1022" s="96"/>
      <c r="H1022" s="96"/>
      <c r="I1022" s="97"/>
      <c r="J1022" s="97"/>
      <c r="K1022" s="97"/>
    </row>
    <row r="1023" spans="1:11" s="94" customFormat="1" x14ac:dyDescent="0.35">
      <c r="A1023" s="11"/>
      <c r="B1023" s="11"/>
      <c r="C1023" s="11"/>
      <c r="D1023" s="11"/>
      <c r="E1023" s="96"/>
      <c r="F1023" s="97"/>
      <c r="G1023" s="96"/>
      <c r="H1023" s="96"/>
      <c r="I1023" s="97"/>
      <c r="J1023" s="97"/>
      <c r="K1023" s="97"/>
    </row>
    <row r="1024" spans="1:11" s="94" customFormat="1" x14ac:dyDescent="0.35">
      <c r="A1024" s="11"/>
      <c r="B1024" s="11"/>
      <c r="C1024" s="11"/>
      <c r="D1024" s="11"/>
      <c r="E1024" s="96"/>
      <c r="F1024" s="97"/>
      <c r="G1024" s="96"/>
      <c r="H1024" s="96"/>
      <c r="I1024" s="97"/>
      <c r="J1024" s="97"/>
      <c r="K1024" s="97"/>
    </row>
    <row r="1025" spans="1:11" s="94" customFormat="1" x14ac:dyDescent="0.35">
      <c r="A1025" s="11"/>
      <c r="B1025" s="11"/>
      <c r="C1025" s="11"/>
      <c r="D1025" s="11"/>
      <c r="E1025" s="96"/>
      <c r="F1025" s="97"/>
      <c r="G1025" s="96"/>
      <c r="H1025" s="96"/>
      <c r="I1025" s="97"/>
      <c r="J1025" s="97"/>
      <c r="K1025" s="97"/>
    </row>
    <row r="1026" spans="1:11" s="94" customFormat="1" x14ac:dyDescent="0.35">
      <c r="A1026" s="11"/>
      <c r="B1026" s="11"/>
      <c r="C1026" s="11"/>
      <c r="D1026" s="11"/>
      <c r="E1026" s="96"/>
      <c r="F1026" s="97"/>
      <c r="G1026" s="96"/>
      <c r="H1026" s="96"/>
      <c r="I1026" s="97"/>
      <c r="J1026" s="97"/>
      <c r="K1026" s="97"/>
    </row>
    <row r="1027" spans="1:11" s="94" customFormat="1" x14ac:dyDescent="0.35">
      <c r="A1027" s="11"/>
      <c r="B1027" s="11"/>
      <c r="C1027" s="11"/>
      <c r="D1027" s="11"/>
      <c r="E1027" s="96"/>
      <c r="F1027" s="97"/>
      <c r="G1027" s="96"/>
      <c r="H1027" s="96"/>
      <c r="I1027" s="97"/>
      <c r="J1027" s="97"/>
      <c r="K1027" s="97"/>
    </row>
    <row r="1028" spans="1:11" s="94" customFormat="1" x14ac:dyDescent="0.35">
      <c r="A1028" s="11"/>
      <c r="B1028" s="11"/>
      <c r="C1028" s="11"/>
      <c r="D1028" s="11"/>
      <c r="E1028" s="96"/>
      <c r="F1028" s="97"/>
      <c r="G1028" s="96"/>
      <c r="H1028" s="96"/>
      <c r="I1028" s="97"/>
      <c r="J1028" s="97"/>
      <c r="K1028" s="97"/>
    </row>
    <row r="1029" spans="1:11" s="94" customFormat="1" x14ac:dyDescent="0.35">
      <c r="A1029" s="11"/>
      <c r="B1029" s="11"/>
      <c r="C1029" s="11"/>
      <c r="D1029" s="11"/>
      <c r="E1029" s="96"/>
      <c r="F1029" s="97"/>
      <c r="G1029" s="96"/>
      <c r="H1029" s="96"/>
      <c r="I1029" s="97"/>
      <c r="J1029" s="97"/>
      <c r="K1029" s="97"/>
    </row>
    <row r="1030" spans="1:11" s="94" customFormat="1" x14ac:dyDescent="0.35">
      <c r="A1030" s="11"/>
      <c r="B1030" s="11"/>
      <c r="C1030" s="11"/>
      <c r="D1030" s="11"/>
      <c r="E1030" s="96"/>
      <c r="F1030" s="97"/>
      <c r="G1030" s="96"/>
      <c r="H1030" s="96"/>
      <c r="I1030" s="97"/>
      <c r="J1030" s="97"/>
      <c r="K1030" s="97"/>
    </row>
    <row r="1031" spans="1:11" s="94" customFormat="1" x14ac:dyDescent="0.35">
      <c r="A1031" s="11"/>
      <c r="B1031" s="11"/>
      <c r="C1031" s="11"/>
      <c r="D1031" s="11"/>
      <c r="E1031" s="96"/>
      <c r="F1031" s="97"/>
      <c r="G1031" s="96"/>
      <c r="H1031" s="96"/>
      <c r="I1031" s="97"/>
      <c r="J1031" s="97"/>
      <c r="K1031" s="97"/>
    </row>
    <row r="1032" spans="1:11" s="94" customFormat="1" x14ac:dyDescent="0.35">
      <c r="A1032" s="11"/>
      <c r="B1032" s="11"/>
      <c r="C1032" s="11"/>
      <c r="D1032" s="11"/>
      <c r="E1032" s="96"/>
      <c r="F1032" s="97"/>
      <c r="G1032" s="96"/>
      <c r="H1032" s="96"/>
      <c r="I1032" s="97"/>
      <c r="J1032" s="97"/>
      <c r="K1032" s="97"/>
    </row>
    <row r="1033" spans="1:11" s="94" customFormat="1" x14ac:dyDescent="0.35">
      <c r="A1033" s="11"/>
      <c r="B1033" s="11"/>
      <c r="C1033" s="11"/>
      <c r="D1033" s="11"/>
      <c r="E1033" s="96"/>
      <c r="F1033" s="97"/>
      <c r="G1033" s="96"/>
      <c r="H1033" s="96"/>
      <c r="I1033" s="97"/>
      <c r="J1033" s="97"/>
      <c r="K1033" s="97"/>
    </row>
    <row r="1034" spans="1:11" s="94" customFormat="1" x14ac:dyDescent="0.35">
      <c r="A1034" s="11"/>
      <c r="B1034" s="11"/>
      <c r="C1034" s="11"/>
      <c r="D1034" s="11"/>
      <c r="E1034" s="96"/>
      <c r="F1034" s="97"/>
      <c r="G1034" s="96"/>
      <c r="H1034" s="96"/>
      <c r="I1034" s="97"/>
      <c r="J1034" s="97"/>
      <c r="K1034" s="97"/>
    </row>
    <row r="1035" spans="1:11" s="94" customFormat="1" x14ac:dyDescent="0.35">
      <c r="A1035" s="11"/>
      <c r="B1035" s="11"/>
      <c r="C1035" s="11"/>
      <c r="D1035" s="11"/>
      <c r="E1035" s="96"/>
      <c r="F1035" s="97"/>
      <c r="G1035" s="96"/>
      <c r="H1035" s="96"/>
      <c r="I1035" s="97"/>
      <c r="J1035" s="97"/>
      <c r="K1035" s="97"/>
    </row>
    <row r="1036" spans="1:11" s="94" customFormat="1" x14ac:dyDescent="0.35">
      <c r="A1036" s="11"/>
      <c r="B1036" s="11"/>
      <c r="C1036" s="11"/>
      <c r="D1036" s="11"/>
      <c r="E1036" s="96"/>
      <c r="F1036" s="97"/>
      <c r="G1036" s="96"/>
      <c r="H1036" s="96"/>
      <c r="I1036" s="97"/>
      <c r="J1036" s="97"/>
      <c r="K1036" s="97"/>
    </row>
    <row r="1037" spans="1:11" s="94" customFormat="1" x14ac:dyDescent="0.35">
      <c r="A1037" s="11"/>
      <c r="B1037" s="11"/>
      <c r="C1037" s="11"/>
      <c r="D1037" s="11"/>
      <c r="E1037" s="96"/>
      <c r="F1037" s="97"/>
      <c r="G1037" s="96"/>
      <c r="H1037" s="96"/>
      <c r="I1037" s="97"/>
      <c r="J1037" s="97"/>
      <c r="K1037" s="97"/>
    </row>
    <row r="1038" spans="1:11" s="94" customFormat="1" x14ac:dyDescent="0.35">
      <c r="A1038" s="11"/>
      <c r="B1038" s="11"/>
      <c r="C1038" s="11"/>
      <c r="D1038" s="11"/>
      <c r="E1038" s="96"/>
      <c r="F1038" s="97"/>
      <c r="G1038" s="96"/>
      <c r="H1038" s="96"/>
      <c r="I1038" s="97"/>
      <c r="J1038" s="97"/>
      <c r="K1038" s="97"/>
    </row>
    <row r="1039" spans="1:11" s="94" customFormat="1" x14ac:dyDescent="0.35">
      <c r="A1039" s="11"/>
      <c r="B1039" s="11"/>
      <c r="C1039" s="11"/>
      <c r="D1039" s="11"/>
      <c r="E1039" s="96"/>
      <c r="F1039" s="97"/>
      <c r="G1039" s="96"/>
      <c r="H1039" s="96"/>
      <c r="I1039" s="97"/>
      <c r="J1039" s="97"/>
      <c r="K1039" s="97"/>
    </row>
    <row r="1040" spans="1:11" s="94" customFormat="1" x14ac:dyDescent="0.35">
      <c r="A1040" s="11"/>
      <c r="B1040" s="11"/>
      <c r="C1040" s="11"/>
      <c r="D1040" s="11"/>
      <c r="E1040" s="96"/>
      <c r="F1040" s="97"/>
      <c r="G1040" s="96"/>
      <c r="H1040" s="96"/>
      <c r="I1040" s="97"/>
      <c r="J1040" s="97"/>
      <c r="K1040" s="97"/>
    </row>
    <row r="1041" spans="1:11" s="94" customFormat="1" x14ac:dyDescent="0.35">
      <c r="A1041" s="11"/>
      <c r="B1041" s="11"/>
      <c r="C1041" s="11"/>
      <c r="D1041" s="11"/>
      <c r="E1041" s="96"/>
      <c r="F1041" s="97"/>
      <c r="G1041" s="96"/>
      <c r="H1041" s="96"/>
      <c r="I1041" s="97"/>
      <c r="J1041" s="97"/>
      <c r="K1041" s="97"/>
    </row>
    <row r="1042" spans="1:11" s="94" customFormat="1" x14ac:dyDescent="0.35">
      <c r="A1042" s="11"/>
      <c r="B1042" s="11"/>
      <c r="C1042" s="11"/>
      <c r="D1042" s="11"/>
      <c r="E1042" s="96"/>
      <c r="F1042" s="97"/>
      <c r="G1042" s="96"/>
      <c r="H1042" s="96"/>
      <c r="I1042" s="97"/>
      <c r="J1042" s="97"/>
      <c r="K1042" s="97"/>
    </row>
    <row r="1043" spans="1:11" s="94" customFormat="1" x14ac:dyDescent="0.35">
      <c r="A1043" s="11"/>
      <c r="B1043" s="11"/>
      <c r="C1043" s="11"/>
      <c r="D1043" s="11"/>
      <c r="E1043" s="96"/>
      <c r="F1043" s="97"/>
      <c r="G1043" s="96"/>
      <c r="H1043" s="96"/>
      <c r="I1043" s="97"/>
      <c r="J1043" s="97"/>
      <c r="K1043" s="97"/>
    </row>
    <row r="1044" spans="1:11" s="94" customFormat="1" x14ac:dyDescent="0.35">
      <c r="A1044" s="11"/>
      <c r="B1044" s="11"/>
      <c r="C1044" s="11"/>
      <c r="D1044" s="11"/>
      <c r="E1044" s="96"/>
      <c r="F1044" s="97"/>
      <c r="G1044" s="96"/>
      <c r="H1044" s="96"/>
      <c r="I1044" s="97"/>
      <c r="J1044" s="97"/>
      <c r="K1044" s="97"/>
    </row>
    <row r="1045" spans="1:11" s="94" customFormat="1" x14ac:dyDescent="0.35">
      <c r="A1045" s="11"/>
      <c r="B1045" s="11"/>
      <c r="C1045" s="11"/>
      <c r="D1045" s="11"/>
      <c r="E1045" s="96"/>
      <c r="F1045" s="97"/>
      <c r="G1045" s="96"/>
      <c r="H1045" s="96"/>
      <c r="I1045" s="97"/>
      <c r="J1045" s="97"/>
      <c r="K1045" s="97"/>
    </row>
    <row r="1046" spans="1:11" s="94" customFormat="1" x14ac:dyDescent="0.35">
      <c r="A1046" s="11"/>
      <c r="B1046" s="11"/>
      <c r="C1046" s="11"/>
      <c r="D1046" s="11"/>
      <c r="E1046" s="96"/>
      <c r="F1046" s="97"/>
      <c r="G1046" s="96"/>
      <c r="H1046" s="96"/>
      <c r="I1046" s="97"/>
      <c r="J1046" s="97"/>
      <c r="K1046" s="97"/>
    </row>
    <row r="1047" spans="1:11" s="94" customFormat="1" x14ac:dyDescent="0.35">
      <c r="A1047" s="11"/>
      <c r="B1047" s="11"/>
      <c r="C1047" s="11"/>
      <c r="D1047" s="11"/>
      <c r="E1047" s="96"/>
      <c r="F1047" s="97"/>
      <c r="G1047" s="96"/>
      <c r="H1047" s="96"/>
      <c r="I1047" s="97"/>
      <c r="J1047" s="97"/>
      <c r="K1047" s="97"/>
    </row>
    <row r="1048" spans="1:11" s="94" customFormat="1" x14ac:dyDescent="0.35">
      <c r="A1048" s="11"/>
      <c r="B1048" s="11"/>
      <c r="C1048" s="11"/>
      <c r="D1048" s="11"/>
      <c r="E1048" s="96"/>
      <c r="F1048" s="97"/>
      <c r="G1048" s="96"/>
      <c r="H1048" s="96"/>
      <c r="I1048" s="97"/>
      <c r="J1048" s="97"/>
      <c r="K1048" s="97"/>
    </row>
    <row r="1049" spans="1:11" s="94" customFormat="1" x14ac:dyDescent="0.35">
      <c r="A1049" s="11"/>
      <c r="B1049" s="11"/>
      <c r="C1049" s="11"/>
      <c r="D1049" s="11"/>
      <c r="E1049" s="96"/>
      <c r="F1049" s="97"/>
      <c r="G1049" s="96"/>
      <c r="H1049" s="96"/>
      <c r="I1049" s="97"/>
      <c r="J1049" s="97"/>
      <c r="K1049" s="97"/>
    </row>
    <row r="1050" spans="1:11" s="94" customFormat="1" x14ac:dyDescent="0.35">
      <c r="A1050" s="11"/>
      <c r="B1050" s="11"/>
      <c r="C1050" s="11"/>
      <c r="D1050" s="11"/>
      <c r="E1050" s="96"/>
      <c r="F1050" s="97"/>
      <c r="G1050" s="96"/>
      <c r="H1050" s="96"/>
      <c r="I1050" s="97"/>
      <c r="J1050" s="97"/>
      <c r="K1050" s="97"/>
    </row>
    <row r="1051" spans="1:11" s="94" customFormat="1" x14ac:dyDescent="0.35">
      <c r="A1051" s="11"/>
      <c r="B1051" s="11"/>
      <c r="C1051" s="11"/>
      <c r="D1051" s="11"/>
      <c r="E1051" s="96"/>
      <c r="F1051" s="97"/>
      <c r="G1051" s="96"/>
      <c r="H1051" s="96"/>
      <c r="I1051" s="97"/>
      <c r="J1051" s="97"/>
      <c r="K1051" s="97"/>
    </row>
    <row r="1052" spans="1:11" s="94" customFormat="1" x14ac:dyDescent="0.35">
      <c r="A1052" s="11"/>
      <c r="B1052" s="11"/>
      <c r="C1052" s="11"/>
      <c r="D1052" s="11"/>
      <c r="E1052" s="96"/>
      <c r="F1052" s="97"/>
      <c r="G1052" s="96"/>
      <c r="H1052" s="96"/>
      <c r="I1052" s="97"/>
      <c r="J1052" s="97"/>
      <c r="K1052" s="97"/>
    </row>
    <row r="1053" spans="1:11" s="94" customFormat="1" x14ac:dyDescent="0.35">
      <c r="A1053" s="11"/>
      <c r="B1053" s="11"/>
      <c r="C1053" s="11"/>
      <c r="D1053" s="11"/>
      <c r="E1053" s="96"/>
      <c r="F1053" s="97"/>
      <c r="G1053" s="96"/>
      <c r="H1053" s="96"/>
      <c r="I1053" s="97"/>
      <c r="J1053" s="97"/>
      <c r="K1053" s="97"/>
    </row>
    <row r="1054" spans="1:11" s="94" customFormat="1" x14ac:dyDescent="0.35">
      <c r="A1054" s="11"/>
      <c r="B1054" s="11"/>
      <c r="C1054" s="11"/>
      <c r="D1054" s="11"/>
      <c r="E1054" s="96"/>
      <c r="F1054" s="97"/>
      <c r="G1054" s="96"/>
      <c r="H1054" s="96"/>
      <c r="I1054" s="97"/>
      <c r="J1054" s="97"/>
      <c r="K1054" s="97"/>
    </row>
    <row r="1055" spans="1:11" s="94" customFormat="1" x14ac:dyDescent="0.35">
      <c r="A1055" s="11"/>
      <c r="B1055" s="11"/>
      <c r="C1055" s="11"/>
      <c r="D1055" s="11"/>
      <c r="E1055" s="96"/>
      <c r="F1055" s="97"/>
      <c r="G1055" s="96"/>
      <c r="H1055" s="96"/>
      <c r="I1055" s="97"/>
      <c r="J1055" s="97"/>
      <c r="K1055" s="97"/>
    </row>
    <row r="1056" spans="1:11" s="94" customFormat="1" x14ac:dyDescent="0.35">
      <c r="A1056" s="11"/>
      <c r="B1056" s="11"/>
      <c r="C1056" s="11"/>
      <c r="D1056" s="11"/>
      <c r="E1056" s="96"/>
      <c r="F1056" s="97"/>
      <c r="G1056" s="96"/>
      <c r="H1056" s="96"/>
      <c r="I1056" s="97"/>
      <c r="J1056" s="97"/>
      <c r="K1056" s="97"/>
    </row>
    <row r="1057" spans="1:11" s="94" customFormat="1" x14ac:dyDescent="0.35">
      <c r="A1057" s="11"/>
      <c r="B1057" s="11"/>
      <c r="C1057" s="11"/>
      <c r="D1057" s="11"/>
      <c r="E1057" s="96"/>
      <c r="F1057" s="97"/>
      <c r="G1057" s="96"/>
      <c r="H1057" s="96"/>
      <c r="I1057" s="97"/>
      <c r="J1057" s="97"/>
      <c r="K1057" s="97"/>
    </row>
    <row r="1058" spans="1:11" s="94" customFormat="1" x14ac:dyDescent="0.35">
      <c r="A1058" s="11"/>
      <c r="B1058" s="11"/>
      <c r="C1058" s="11"/>
      <c r="D1058" s="11"/>
      <c r="E1058" s="96"/>
      <c r="F1058" s="97"/>
      <c r="G1058" s="96"/>
      <c r="H1058" s="96"/>
      <c r="I1058" s="97"/>
      <c r="J1058" s="97"/>
      <c r="K1058" s="97"/>
    </row>
    <row r="1059" spans="1:11" s="94" customFormat="1" x14ac:dyDescent="0.35">
      <c r="A1059" s="11"/>
      <c r="B1059" s="11"/>
      <c r="C1059" s="11"/>
      <c r="D1059" s="11"/>
      <c r="E1059" s="96"/>
      <c r="F1059" s="97"/>
      <c r="G1059" s="96"/>
      <c r="H1059" s="96"/>
      <c r="I1059" s="97"/>
      <c r="J1059" s="97"/>
      <c r="K1059" s="97"/>
    </row>
    <row r="1060" spans="1:11" s="94" customFormat="1" x14ac:dyDescent="0.35">
      <c r="A1060" s="11"/>
      <c r="B1060" s="11"/>
      <c r="C1060" s="11"/>
      <c r="D1060" s="11"/>
      <c r="E1060" s="96"/>
      <c r="F1060" s="97"/>
      <c r="G1060" s="96"/>
      <c r="H1060" s="96"/>
      <c r="I1060" s="97"/>
      <c r="J1060" s="97"/>
      <c r="K1060" s="97"/>
    </row>
    <row r="1061" spans="1:11" s="94" customFormat="1" x14ac:dyDescent="0.35">
      <c r="A1061" s="11"/>
      <c r="B1061" s="11"/>
      <c r="C1061" s="11"/>
      <c r="D1061" s="11"/>
      <c r="E1061" s="96"/>
      <c r="F1061" s="97"/>
      <c r="G1061" s="96"/>
      <c r="H1061" s="96"/>
      <c r="I1061" s="97"/>
      <c r="J1061" s="97"/>
      <c r="K1061" s="97"/>
    </row>
    <row r="1062" spans="1:11" s="94" customFormat="1" x14ac:dyDescent="0.35">
      <c r="A1062" s="11"/>
      <c r="B1062" s="11"/>
      <c r="C1062" s="11"/>
      <c r="D1062" s="11"/>
      <c r="E1062" s="96"/>
      <c r="F1062" s="97"/>
      <c r="G1062" s="96"/>
      <c r="H1062" s="96"/>
      <c r="I1062" s="97"/>
      <c r="J1062" s="97"/>
      <c r="K1062" s="97"/>
    </row>
    <row r="1063" spans="1:11" s="94" customFormat="1" x14ac:dyDescent="0.35">
      <c r="A1063" s="11"/>
      <c r="B1063" s="11"/>
      <c r="C1063" s="11"/>
      <c r="D1063" s="11"/>
      <c r="E1063" s="96"/>
      <c r="F1063" s="97"/>
      <c r="G1063" s="96"/>
      <c r="H1063" s="96"/>
      <c r="I1063" s="97"/>
      <c r="J1063" s="97"/>
      <c r="K1063" s="97"/>
    </row>
    <row r="1064" spans="1:11" s="94" customFormat="1" x14ac:dyDescent="0.35">
      <c r="A1064" s="11"/>
      <c r="B1064" s="11"/>
      <c r="C1064" s="11"/>
      <c r="D1064" s="11"/>
      <c r="E1064" s="96"/>
      <c r="F1064" s="97"/>
      <c r="G1064" s="96"/>
      <c r="H1064" s="96"/>
      <c r="I1064" s="97"/>
      <c r="J1064" s="97"/>
      <c r="K1064" s="97"/>
    </row>
    <row r="1065" spans="1:11" s="94" customFormat="1" x14ac:dyDescent="0.35">
      <c r="A1065" s="11"/>
      <c r="B1065" s="11"/>
      <c r="C1065" s="11"/>
      <c r="D1065" s="11"/>
      <c r="E1065" s="96"/>
      <c r="F1065" s="97"/>
      <c r="G1065" s="96"/>
      <c r="H1065" s="96"/>
      <c r="I1065" s="97"/>
      <c r="J1065" s="97"/>
      <c r="K1065" s="97"/>
    </row>
    <row r="1066" spans="1:11" s="94" customFormat="1" x14ac:dyDescent="0.35">
      <c r="A1066" s="11"/>
      <c r="B1066" s="11"/>
      <c r="C1066" s="11"/>
      <c r="D1066" s="11"/>
      <c r="E1066" s="96"/>
      <c r="F1066" s="97"/>
      <c r="G1066" s="96"/>
      <c r="H1066" s="96"/>
      <c r="I1066" s="97"/>
      <c r="J1066" s="97"/>
      <c r="K1066" s="97"/>
    </row>
    <row r="1067" spans="1:11" s="94" customFormat="1" x14ac:dyDescent="0.35">
      <c r="A1067" s="11"/>
      <c r="B1067" s="11"/>
      <c r="C1067" s="11"/>
      <c r="D1067" s="11"/>
      <c r="E1067" s="96"/>
      <c r="F1067" s="97"/>
      <c r="G1067" s="96"/>
      <c r="H1067" s="96"/>
      <c r="I1067" s="97"/>
      <c r="J1067" s="97"/>
      <c r="K1067" s="97"/>
    </row>
    <row r="1068" spans="1:11" s="94" customFormat="1" x14ac:dyDescent="0.35">
      <c r="A1068" s="11"/>
      <c r="B1068" s="11"/>
      <c r="C1068" s="11"/>
      <c r="D1068" s="11"/>
      <c r="E1068" s="96"/>
      <c r="F1068" s="97"/>
      <c r="G1068" s="96"/>
      <c r="H1068" s="96"/>
      <c r="I1068" s="97"/>
      <c r="J1068" s="97"/>
      <c r="K1068" s="97"/>
    </row>
    <row r="1069" spans="1:11" s="94" customFormat="1" x14ac:dyDescent="0.35">
      <c r="A1069" s="11"/>
      <c r="B1069" s="11"/>
      <c r="C1069" s="11"/>
      <c r="D1069" s="11"/>
      <c r="E1069" s="96"/>
      <c r="F1069" s="97"/>
      <c r="G1069" s="96"/>
      <c r="H1069" s="96"/>
      <c r="I1069" s="97"/>
      <c r="J1069" s="97"/>
      <c r="K1069" s="97"/>
    </row>
    <row r="1070" spans="1:11" s="94" customFormat="1" x14ac:dyDescent="0.35">
      <c r="A1070" s="11"/>
      <c r="B1070" s="11"/>
      <c r="C1070" s="11"/>
      <c r="D1070" s="11"/>
      <c r="E1070" s="96"/>
      <c r="F1070" s="97"/>
      <c r="G1070" s="96"/>
      <c r="H1070" s="96"/>
      <c r="I1070" s="97"/>
      <c r="J1070" s="97"/>
      <c r="K1070" s="97"/>
    </row>
    <row r="1071" spans="1:11" s="94" customFormat="1" x14ac:dyDescent="0.35">
      <c r="A1071" s="11"/>
      <c r="B1071" s="11"/>
      <c r="C1071" s="11"/>
      <c r="D1071" s="11"/>
      <c r="E1071" s="96"/>
      <c r="F1071" s="97"/>
      <c r="G1071" s="96"/>
      <c r="H1071" s="96"/>
      <c r="I1071" s="97"/>
      <c r="J1071" s="97"/>
      <c r="K1071" s="97"/>
    </row>
    <row r="1072" spans="1:11" s="94" customFormat="1" x14ac:dyDescent="0.35">
      <c r="A1072" s="11"/>
      <c r="B1072" s="11"/>
      <c r="C1072" s="11"/>
      <c r="D1072" s="11"/>
      <c r="E1072" s="96"/>
      <c r="F1072" s="97"/>
      <c r="G1072" s="96"/>
      <c r="H1072" s="96"/>
      <c r="I1072" s="97"/>
      <c r="J1072" s="97"/>
      <c r="K1072" s="97"/>
    </row>
    <row r="1073" spans="1:11" s="94" customFormat="1" x14ac:dyDescent="0.35">
      <c r="A1073" s="11"/>
      <c r="B1073" s="11"/>
      <c r="C1073" s="11"/>
      <c r="D1073" s="11"/>
      <c r="E1073" s="96"/>
      <c r="F1073" s="97"/>
      <c r="G1073" s="96"/>
      <c r="H1073" s="96"/>
      <c r="I1073" s="97"/>
      <c r="J1073" s="97"/>
      <c r="K1073" s="97"/>
    </row>
    <row r="1074" spans="1:11" s="94" customFormat="1" x14ac:dyDescent="0.35">
      <c r="A1074" s="11"/>
      <c r="B1074" s="11"/>
      <c r="C1074" s="11"/>
      <c r="D1074" s="11"/>
      <c r="E1074" s="96"/>
      <c r="F1074" s="97"/>
      <c r="G1074" s="96"/>
      <c r="H1074" s="96"/>
      <c r="I1074" s="97"/>
      <c r="J1074" s="97"/>
      <c r="K1074" s="97"/>
    </row>
    <row r="1075" spans="1:11" s="94" customFormat="1" x14ac:dyDescent="0.35">
      <c r="A1075" s="11"/>
      <c r="B1075" s="11"/>
      <c r="C1075" s="11"/>
      <c r="D1075" s="11"/>
      <c r="E1075" s="96"/>
      <c r="F1075" s="97"/>
      <c r="G1075" s="96"/>
      <c r="H1075" s="96"/>
      <c r="I1075" s="97"/>
      <c r="J1075" s="97"/>
      <c r="K1075" s="97"/>
    </row>
    <row r="1076" spans="1:11" s="94" customFormat="1" x14ac:dyDescent="0.35">
      <c r="A1076" s="11"/>
      <c r="B1076" s="11"/>
      <c r="C1076" s="11"/>
      <c r="D1076" s="11"/>
      <c r="E1076" s="96"/>
      <c r="F1076" s="97"/>
      <c r="G1076" s="96"/>
      <c r="H1076" s="96"/>
      <c r="I1076" s="97"/>
      <c r="J1076" s="97"/>
      <c r="K1076" s="97"/>
    </row>
    <row r="1077" spans="1:11" s="94" customFormat="1" x14ac:dyDescent="0.35">
      <c r="A1077" s="11"/>
      <c r="B1077" s="11"/>
      <c r="C1077" s="11"/>
      <c r="D1077" s="11"/>
      <c r="E1077" s="96"/>
      <c r="F1077" s="97"/>
      <c r="G1077" s="96"/>
      <c r="H1077" s="96"/>
      <c r="I1077" s="97"/>
      <c r="J1077" s="97"/>
      <c r="K1077" s="97"/>
    </row>
    <row r="1078" spans="1:11" s="94" customFormat="1" x14ac:dyDescent="0.35">
      <c r="A1078" s="11"/>
      <c r="B1078" s="11"/>
      <c r="C1078" s="11"/>
      <c r="D1078" s="11"/>
      <c r="E1078" s="96"/>
      <c r="F1078" s="97"/>
      <c r="G1078" s="96"/>
      <c r="H1078" s="96"/>
      <c r="I1078" s="97"/>
      <c r="J1078" s="97"/>
      <c r="K1078" s="97"/>
    </row>
    <row r="1079" spans="1:11" s="94" customFormat="1" x14ac:dyDescent="0.35">
      <c r="A1079" s="11"/>
      <c r="B1079" s="11"/>
      <c r="C1079" s="11"/>
      <c r="D1079" s="11"/>
      <c r="E1079" s="96"/>
      <c r="F1079" s="97"/>
      <c r="G1079" s="96"/>
      <c r="H1079" s="96"/>
      <c r="I1079" s="97"/>
      <c r="J1079" s="97"/>
      <c r="K1079" s="97"/>
    </row>
    <row r="1080" spans="1:11" s="94" customFormat="1" x14ac:dyDescent="0.35">
      <c r="A1080" s="11"/>
      <c r="B1080" s="11"/>
      <c r="C1080" s="11"/>
      <c r="D1080" s="11"/>
      <c r="E1080" s="96"/>
      <c r="F1080" s="97"/>
      <c r="G1080" s="96"/>
      <c r="H1080" s="96"/>
      <c r="I1080" s="97"/>
      <c r="J1080" s="97"/>
      <c r="K1080" s="97"/>
    </row>
    <row r="1081" spans="1:11" s="94" customFormat="1" x14ac:dyDescent="0.35">
      <c r="A1081" s="11"/>
      <c r="B1081" s="11"/>
      <c r="C1081" s="11"/>
      <c r="D1081" s="11"/>
      <c r="E1081" s="96"/>
      <c r="F1081" s="97"/>
      <c r="G1081" s="96"/>
      <c r="H1081" s="96"/>
      <c r="I1081" s="97"/>
      <c r="J1081" s="97"/>
      <c r="K1081" s="97"/>
    </row>
    <row r="1082" spans="1:11" s="94" customFormat="1" x14ac:dyDescent="0.35">
      <c r="A1082" s="11"/>
      <c r="B1082" s="11"/>
      <c r="C1082" s="11"/>
      <c r="D1082" s="11"/>
      <c r="E1082" s="96"/>
      <c r="F1082" s="97"/>
      <c r="G1082" s="96"/>
      <c r="H1082" s="96"/>
      <c r="I1082" s="97"/>
      <c r="J1082" s="97"/>
      <c r="K1082" s="97"/>
    </row>
    <row r="1083" spans="1:11" s="94" customFormat="1" x14ac:dyDescent="0.35">
      <c r="A1083" s="11"/>
      <c r="B1083" s="11"/>
      <c r="C1083" s="11"/>
      <c r="D1083" s="11"/>
      <c r="E1083" s="96"/>
      <c r="F1083" s="97"/>
      <c r="G1083" s="96"/>
      <c r="H1083" s="96"/>
      <c r="I1083" s="97"/>
      <c r="J1083" s="97"/>
      <c r="K1083" s="97"/>
    </row>
    <row r="1084" spans="1:11" s="94" customFormat="1" x14ac:dyDescent="0.35">
      <c r="A1084" s="11"/>
      <c r="B1084" s="11"/>
      <c r="C1084" s="11"/>
      <c r="D1084" s="11"/>
      <c r="E1084" s="96"/>
      <c r="F1084" s="97"/>
      <c r="G1084" s="96"/>
      <c r="H1084" s="96"/>
      <c r="I1084" s="97"/>
      <c r="J1084" s="97"/>
      <c r="K1084" s="97"/>
    </row>
    <row r="1085" spans="1:11" s="94" customFormat="1" x14ac:dyDescent="0.35">
      <c r="A1085" s="11"/>
      <c r="B1085" s="11"/>
      <c r="C1085" s="11"/>
      <c r="D1085" s="11"/>
      <c r="E1085" s="96"/>
      <c r="F1085" s="97"/>
      <c r="G1085" s="96"/>
      <c r="H1085" s="96"/>
      <c r="I1085" s="97"/>
      <c r="J1085" s="97"/>
      <c r="K1085" s="97"/>
    </row>
    <row r="1086" spans="1:11" s="94" customFormat="1" x14ac:dyDescent="0.35">
      <c r="A1086" s="11"/>
      <c r="B1086" s="11"/>
      <c r="C1086" s="11"/>
      <c r="D1086" s="11"/>
      <c r="E1086" s="96"/>
      <c r="F1086" s="97"/>
      <c r="G1086" s="96"/>
      <c r="H1086" s="96"/>
      <c r="I1086" s="97"/>
      <c r="J1086" s="97"/>
      <c r="K1086" s="97"/>
    </row>
    <row r="1087" spans="1:11" s="94" customFormat="1" x14ac:dyDescent="0.35">
      <c r="A1087" s="11"/>
      <c r="B1087" s="11"/>
      <c r="C1087" s="11"/>
      <c r="D1087" s="11"/>
      <c r="E1087" s="96"/>
      <c r="F1087" s="97"/>
      <c r="G1087" s="96"/>
      <c r="H1087" s="96"/>
      <c r="I1087" s="97"/>
      <c r="J1087" s="97"/>
      <c r="K1087" s="97"/>
    </row>
    <row r="1088" spans="1:11" s="94" customFormat="1" x14ac:dyDescent="0.35">
      <c r="A1088" s="11"/>
      <c r="B1088" s="11"/>
      <c r="C1088" s="11"/>
      <c r="D1088" s="11"/>
      <c r="E1088" s="96"/>
      <c r="F1088" s="97"/>
      <c r="G1088" s="96"/>
      <c r="H1088" s="96"/>
      <c r="I1088" s="97"/>
      <c r="J1088" s="97"/>
      <c r="K1088" s="97"/>
    </row>
    <row r="1089" spans="1:11" s="94" customFormat="1" x14ac:dyDescent="0.35">
      <c r="A1089" s="11"/>
      <c r="B1089" s="11"/>
      <c r="C1089" s="11"/>
      <c r="D1089" s="11"/>
      <c r="E1089" s="96"/>
      <c r="F1089" s="97"/>
      <c r="G1089" s="96"/>
      <c r="H1089" s="96"/>
      <c r="I1089" s="97"/>
      <c r="J1089" s="97"/>
      <c r="K1089" s="97"/>
    </row>
    <row r="1090" spans="1:11" s="94" customFormat="1" x14ac:dyDescent="0.35">
      <c r="A1090" s="11"/>
      <c r="B1090" s="11"/>
      <c r="C1090" s="11"/>
      <c r="D1090" s="11"/>
      <c r="E1090" s="96"/>
      <c r="F1090" s="97"/>
      <c r="G1090" s="96"/>
      <c r="H1090" s="96"/>
      <c r="I1090" s="97"/>
      <c r="J1090" s="97"/>
      <c r="K1090" s="97"/>
    </row>
    <row r="1091" spans="1:11" s="94" customFormat="1" x14ac:dyDescent="0.35">
      <c r="A1091" s="11"/>
      <c r="B1091" s="11"/>
      <c r="C1091" s="11"/>
      <c r="D1091" s="11"/>
      <c r="E1091" s="96"/>
      <c r="F1091" s="97"/>
      <c r="G1091" s="96"/>
      <c r="H1091" s="96"/>
      <c r="I1091" s="97"/>
      <c r="J1091" s="97"/>
      <c r="K1091" s="97"/>
    </row>
    <row r="1092" spans="1:11" s="94" customFormat="1" x14ac:dyDescent="0.35">
      <c r="A1092" s="11"/>
      <c r="B1092" s="11"/>
      <c r="C1092" s="11"/>
      <c r="D1092" s="11"/>
      <c r="E1092" s="96"/>
      <c r="F1092" s="97"/>
      <c r="G1092" s="96"/>
      <c r="H1092" s="96"/>
      <c r="I1092" s="97"/>
      <c r="J1092" s="97"/>
      <c r="K1092" s="97"/>
    </row>
    <row r="1093" spans="1:11" s="94" customFormat="1" x14ac:dyDescent="0.35">
      <c r="A1093" s="11"/>
      <c r="B1093" s="11"/>
      <c r="C1093" s="11"/>
      <c r="D1093" s="11"/>
      <c r="E1093" s="96"/>
      <c r="F1093" s="97"/>
      <c r="G1093" s="96"/>
      <c r="H1093" s="96"/>
      <c r="I1093" s="97"/>
      <c r="J1093" s="97"/>
      <c r="K1093" s="97"/>
    </row>
    <row r="1094" spans="1:11" s="94" customFormat="1" x14ac:dyDescent="0.35">
      <c r="A1094" s="11"/>
      <c r="B1094" s="11"/>
      <c r="C1094" s="11"/>
      <c r="D1094" s="11"/>
      <c r="E1094" s="96"/>
      <c r="F1094" s="97"/>
      <c r="G1094" s="96"/>
      <c r="H1094" s="96"/>
      <c r="I1094" s="97"/>
      <c r="J1094" s="97"/>
      <c r="K1094" s="97"/>
    </row>
    <row r="1095" spans="1:11" s="94" customFormat="1" x14ac:dyDescent="0.35">
      <c r="A1095" s="11"/>
      <c r="B1095" s="11"/>
      <c r="C1095" s="11"/>
      <c r="D1095" s="11"/>
      <c r="E1095" s="96"/>
      <c r="F1095" s="97"/>
      <c r="G1095" s="96"/>
      <c r="H1095" s="96"/>
      <c r="I1095" s="97"/>
      <c r="J1095" s="97"/>
      <c r="K1095" s="97"/>
    </row>
    <row r="1096" spans="1:11" s="94" customFormat="1" x14ac:dyDescent="0.35">
      <c r="A1096" s="11"/>
      <c r="B1096" s="11"/>
      <c r="C1096" s="11"/>
      <c r="D1096" s="11"/>
      <c r="E1096" s="96"/>
      <c r="F1096" s="97"/>
      <c r="G1096" s="96"/>
      <c r="H1096" s="96"/>
      <c r="I1096" s="97"/>
      <c r="J1096" s="97"/>
      <c r="K1096" s="97"/>
    </row>
    <row r="1097" spans="1:11" s="94" customFormat="1" x14ac:dyDescent="0.35">
      <c r="A1097" s="11"/>
      <c r="B1097" s="11"/>
      <c r="C1097" s="11"/>
      <c r="D1097" s="11"/>
      <c r="E1097" s="96"/>
      <c r="F1097" s="97"/>
      <c r="G1097" s="96"/>
      <c r="H1097" s="96"/>
      <c r="I1097" s="97"/>
      <c r="J1097" s="97"/>
      <c r="K1097" s="97"/>
    </row>
    <row r="1098" spans="1:11" s="94" customFormat="1" x14ac:dyDescent="0.35">
      <c r="A1098" s="11"/>
      <c r="B1098" s="11"/>
      <c r="C1098" s="11"/>
      <c r="D1098" s="11"/>
      <c r="E1098" s="96"/>
      <c r="F1098" s="97"/>
      <c r="G1098" s="96"/>
      <c r="H1098" s="96"/>
      <c r="I1098" s="97"/>
      <c r="J1098" s="97"/>
      <c r="K1098" s="97"/>
    </row>
    <row r="1099" spans="1:11" s="94" customFormat="1" x14ac:dyDescent="0.35">
      <c r="A1099" s="11"/>
      <c r="B1099" s="11"/>
      <c r="C1099" s="11"/>
      <c r="D1099" s="11"/>
      <c r="E1099" s="96"/>
      <c r="F1099" s="97"/>
      <c r="G1099" s="96"/>
      <c r="H1099" s="96"/>
      <c r="I1099" s="97"/>
      <c r="J1099" s="97"/>
      <c r="K1099" s="97"/>
    </row>
    <row r="1100" spans="1:11" s="94" customFormat="1" x14ac:dyDescent="0.35">
      <c r="A1100" s="11"/>
      <c r="B1100" s="11"/>
      <c r="C1100" s="11"/>
      <c r="D1100" s="11"/>
      <c r="E1100" s="96"/>
      <c r="F1100" s="97"/>
      <c r="G1100" s="96"/>
      <c r="H1100" s="96"/>
      <c r="I1100" s="97"/>
      <c r="J1100" s="97"/>
      <c r="K1100" s="97"/>
    </row>
    <row r="1101" spans="1:11" s="94" customFormat="1" x14ac:dyDescent="0.35">
      <c r="A1101" s="11"/>
      <c r="B1101" s="11"/>
      <c r="C1101" s="11"/>
      <c r="D1101" s="11"/>
      <c r="E1101" s="96"/>
      <c r="F1101" s="97"/>
      <c r="G1101" s="96"/>
      <c r="H1101" s="96"/>
      <c r="I1101" s="97"/>
      <c r="J1101" s="97"/>
      <c r="K1101" s="97"/>
    </row>
    <row r="1102" spans="1:11" s="94" customFormat="1" x14ac:dyDescent="0.35">
      <c r="A1102" s="11"/>
      <c r="B1102" s="11"/>
      <c r="C1102" s="11"/>
      <c r="D1102" s="11"/>
      <c r="E1102" s="96"/>
      <c r="F1102" s="97"/>
      <c r="G1102" s="96"/>
      <c r="H1102" s="96"/>
      <c r="I1102" s="97"/>
      <c r="J1102" s="97"/>
      <c r="K1102" s="97"/>
    </row>
    <row r="1103" spans="1:11" s="94" customFormat="1" x14ac:dyDescent="0.35">
      <c r="A1103" s="11"/>
      <c r="B1103" s="11"/>
      <c r="C1103" s="11"/>
      <c r="D1103" s="11"/>
      <c r="E1103" s="96"/>
      <c r="F1103" s="97"/>
      <c r="G1103" s="96"/>
      <c r="H1103" s="96"/>
      <c r="I1103" s="97"/>
      <c r="J1103" s="97"/>
      <c r="K1103" s="97"/>
    </row>
    <row r="1104" spans="1:11" s="94" customFormat="1" x14ac:dyDescent="0.35">
      <c r="A1104" s="11"/>
      <c r="B1104" s="11"/>
      <c r="C1104" s="11"/>
      <c r="D1104" s="11"/>
      <c r="E1104" s="96"/>
      <c r="F1104" s="97"/>
      <c r="G1104" s="96"/>
      <c r="H1104" s="96"/>
      <c r="I1104" s="97"/>
      <c r="J1104" s="97"/>
      <c r="K1104" s="97"/>
    </row>
    <row r="1105" spans="1:11" s="94" customFormat="1" x14ac:dyDescent="0.35">
      <c r="A1105" s="11"/>
      <c r="B1105" s="11"/>
      <c r="C1105" s="11"/>
      <c r="D1105" s="11"/>
      <c r="E1105" s="96"/>
      <c r="F1105" s="97"/>
      <c r="G1105" s="96"/>
      <c r="H1105" s="96"/>
      <c r="I1105" s="97"/>
      <c r="J1105" s="97"/>
      <c r="K1105" s="97"/>
    </row>
    <row r="1106" spans="1:11" s="94" customFormat="1" x14ac:dyDescent="0.35">
      <c r="A1106" s="11"/>
      <c r="B1106" s="11"/>
      <c r="C1106" s="11"/>
      <c r="D1106" s="11"/>
      <c r="E1106" s="96"/>
      <c r="F1106" s="97"/>
      <c r="G1106" s="96"/>
      <c r="H1106" s="96"/>
      <c r="I1106" s="97"/>
      <c r="J1106" s="97"/>
      <c r="K1106" s="97"/>
    </row>
    <row r="1107" spans="1:11" s="94" customFormat="1" x14ac:dyDescent="0.35">
      <c r="A1107" s="11"/>
      <c r="B1107" s="11"/>
      <c r="C1107" s="11"/>
      <c r="D1107" s="11"/>
      <c r="E1107" s="96"/>
      <c r="F1107" s="97"/>
      <c r="G1107" s="96"/>
      <c r="H1107" s="96"/>
      <c r="I1107" s="97"/>
      <c r="J1107" s="97"/>
      <c r="K1107" s="97"/>
    </row>
    <row r="1108" spans="1:11" s="94" customFormat="1" x14ac:dyDescent="0.35">
      <c r="A1108" s="11"/>
      <c r="B1108" s="11"/>
      <c r="C1108" s="11"/>
      <c r="D1108" s="11"/>
      <c r="E1108" s="96"/>
      <c r="F1108" s="97"/>
      <c r="G1108" s="96"/>
      <c r="H1108" s="96"/>
      <c r="I1108" s="97"/>
      <c r="J1108" s="97"/>
      <c r="K1108" s="97"/>
    </row>
    <row r="1109" spans="1:11" s="94" customFormat="1" x14ac:dyDescent="0.35">
      <c r="A1109" s="11"/>
      <c r="B1109" s="11"/>
      <c r="C1109" s="11"/>
      <c r="D1109" s="11"/>
      <c r="E1109" s="96"/>
      <c r="F1109" s="97"/>
      <c r="G1109" s="96"/>
      <c r="H1109" s="96"/>
      <c r="I1109" s="97"/>
      <c r="J1109" s="97"/>
      <c r="K1109" s="97"/>
    </row>
    <row r="1110" spans="1:11" s="94" customFormat="1" x14ac:dyDescent="0.35">
      <c r="A1110" s="11"/>
      <c r="B1110" s="11"/>
      <c r="C1110" s="11"/>
      <c r="D1110" s="11"/>
      <c r="E1110" s="96"/>
      <c r="F1110" s="97"/>
      <c r="G1110" s="96"/>
      <c r="H1110" s="96"/>
      <c r="I1110" s="97"/>
      <c r="J1110" s="97"/>
      <c r="K1110" s="97"/>
    </row>
    <row r="1111" spans="1:11" s="94" customFormat="1" x14ac:dyDescent="0.35">
      <c r="A1111" s="11"/>
      <c r="B1111" s="11"/>
      <c r="C1111" s="11"/>
      <c r="D1111" s="11"/>
      <c r="E1111" s="96"/>
      <c r="F1111" s="97"/>
      <c r="G1111" s="96"/>
      <c r="H1111" s="96"/>
      <c r="I1111" s="97"/>
      <c r="J1111" s="97"/>
      <c r="K1111" s="97"/>
    </row>
    <row r="1112" spans="1:11" s="94" customFormat="1" x14ac:dyDescent="0.35">
      <c r="A1112" s="11"/>
      <c r="B1112" s="11"/>
      <c r="C1112" s="11"/>
      <c r="D1112" s="11"/>
      <c r="E1112" s="96"/>
      <c r="F1112" s="97"/>
      <c r="G1112" s="96"/>
      <c r="H1112" s="96"/>
      <c r="I1112" s="97"/>
      <c r="J1112" s="97"/>
      <c r="K1112" s="97"/>
    </row>
    <row r="1113" spans="1:11" s="94" customFormat="1" x14ac:dyDescent="0.35">
      <c r="A1113" s="11"/>
      <c r="B1113" s="11"/>
      <c r="C1113" s="11"/>
      <c r="D1113" s="11"/>
      <c r="E1113" s="96"/>
      <c r="F1113" s="97"/>
      <c r="G1113" s="96"/>
      <c r="H1113" s="96"/>
      <c r="I1113" s="97"/>
      <c r="J1113" s="97"/>
      <c r="K1113" s="97"/>
    </row>
    <row r="1114" spans="1:11" s="94" customFormat="1" x14ac:dyDescent="0.35">
      <c r="A1114" s="11"/>
      <c r="B1114" s="11"/>
      <c r="C1114" s="11"/>
      <c r="D1114" s="11"/>
      <c r="E1114" s="96"/>
      <c r="F1114" s="97"/>
      <c r="G1114" s="96"/>
      <c r="H1114" s="96"/>
      <c r="I1114" s="97"/>
      <c r="J1114" s="97"/>
      <c r="K1114" s="97"/>
    </row>
    <row r="1115" spans="1:11" s="94" customFormat="1" x14ac:dyDescent="0.35">
      <c r="A1115" s="11"/>
      <c r="B1115" s="11"/>
      <c r="C1115" s="11"/>
      <c r="D1115" s="11"/>
      <c r="E1115" s="96"/>
      <c r="F1115" s="97"/>
      <c r="G1115" s="96"/>
      <c r="H1115" s="96"/>
      <c r="I1115" s="97"/>
      <c r="J1115" s="97"/>
      <c r="K1115" s="97"/>
    </row>
    <row r="1116" spans="1:11" s="94" customFormat="1" x14ac:dyDescent="0.35">
      <c r="A1116" s="11"/>
      <c r="B1116" s="11"/>
      <c r="C1116" s="11"/>
      <c r="D1116" s="11"/>
      <c r="E1116" s="96"/>
      <c r="F1116" s="97"/>
      <c r="G1116" s="96"/>
      <c r="H1116" s="96"/>
      <c r="I1116" s="97"/>
      <c r="J1116" s="97"/>
      <c r="K1116" s="97"/>
    </row>
    <row r="1117" spans="1:11" s="94" customFormat="1" x14ac:dyDescent="0.35">
      <c r="A1117" s="11"/>
      <c r="B1117" s="11"/>
      <c r="C1117" s="11"/>
      <c r="D1117" s="11"/>
      <c r="E1117" s="96"/>
      <c r="F1117" s="97"/>
      <c r="G1117" s="96"/>
      <c r="H1117" s="96"/>
      <c r="I1117" s="97"/>
      <c r="J1117" s="97"/>
      <c r="K1117" s="97"/>
    </row>
    <row r="1118" spans="1:11" s="94" customFormat="1" x14ac:dyDescent="0.35">
      <c r="A1118" s="11"/>
      <c r="B1118" s="11"/>
      <c r="C1118" s="11"/>
      <c r="D1118" s="11"/>
      <c r="E1118" s="96"/>
      <c r="F1118" s="97"/>
      <c r="G1118" s="96"/>
      <c r="H1118" s="96"/>
      <c r="I1118" s="97"/>
      <c r="J1118" s="97"/>
      <c r="K1118" s="97"/>
    </row>
    <row r="1119" spans="1:11" s="94" customFormat="1" x14ac:dyDescent="0.35">
      <c r="A1119" s="11"/>
      <c r="B1119" s="11"/>
      <c r="C1119" s="11"/>
      <c r="D1119" s="11"/>
      <c r="E1119" s="96"/>
      <c r="F1119" s="97"/>
      <c r="G1119" s="96"/>
      <c r="H1119" s="96"/>
      <c r="I1119" s="97"/>
      <c r="J1119" s="97"/>
      <c r="K1119" s="97"/>
    </row>
    <row r="1120" spans="1:11" s="94" customFormat="1" x14ac:dyDescent="0.35">
      <c r="A1120" s="11"/>
      <c r="B1120" s="11"/>
      <c r="C1120" s="11"/>
      <c r="D1120" s="11"/>
      <c r="E1120" s="96"/>
      <c r="F1120" s="97"/>
      <c r="G1120" s="96"/>
      <c r="H1120" s="96"/>
      <c r="I1120" s="97"/>
      <c r="J1120" s="97"/>
      <c r="K1120" s="97"/>
    </row>
    <row r="1121" spans="1:11" s="94" customFormat="1" x14ac:dyDescent="0.35">
      <c r="A1121" s="11"/>
      <c r="B1121" s="11"/>
      <c r="C1121" s="11"/>
      <c r="D1121" s="11"/>
      <c r="E1121" s="96"/>
      <c r="F1121" s="97"/>
      <c r="G1121" s="96"/>
      <c r="H1121" s="96"/>
      <c r="I1121" s="97"/>
      <c r="J1121" s="97"/>
      <c r="K1121" s="97"/>
    </row>
    <row r="1122" spans="1:11" s="94" customFormat="1" x14ac:dyDescent="0.35">
      <c r="A1122" s="11"/>
      <c r="B1122" s="11"/>
      <c r="C1122" s="11"/>
      <c r="D1122" s="11"/>
      <c r="E1122" s="96"/>
      <c r="F1122" s="97"/>
      <c r="G1122" s="96"/>
      <c r="H1122" s="96"/>
      <c r="I1122" s="97"/>
      <c r="J1122" s="97"/>
      <c r="K1122" s="97"/>
    </row>
    <row r="1123" spans="1:11" s="94" customFormat="1" x14ac:dyDescent="0.35">
      <c r="A1123" s="11"/>
      <c r="B1123" s="11"/>
      <c r="C1123" s="11"/>
      <c r="D1123" s="11"/>
      <c r="E1123" s="96"/>
      <c r="F1123" s="97"/>
      <c r="G1123" s="96"/>
      <c r="H1123" s="96"/>
      <c r="I1123" s="97"/>
      <c r="J1123" s="97"/>
      <c r="K1123" s="97"/>
    </row>
    <row r="1124" spans="1:11" s="94" customFormat="1" x14ac:dyDescent="0.35">
      <c r="A1124" s="11"/>
      <c r="B1124" s="11"/>
      <c r="C1124" s="11"/>
      <c r="D1124" s="11"/>
      <c r="E1124" s="96"/>
      <c r="F1124" s="97"/>
      <c r="G1124" s="96"/>
      <c r="H1124" s="96"/>
      <c r="I1124" s="97"/>
      <c r="J1124" s="97"/>
      <c r="K1124" s="97"/>
    </row>
    <row r="1125" spans="1:11" s="94" customFormat="1" x14ac:dyDescent="0.35">
      <c r="A1125" s="11"/>
      <c r="B1125" s="11"/>
      <c r="C1125" s="11"/>
      <c r="D1125" s="11"/>
      <c r="E1125" s="96"/>
      <c r="F1125" s="97"/>
      <c r="G1125" s="96"/>
      <c r="H1125" s="96"/>
      <c r="I1125" s="97"/>
      <c r="J1125" s="97"/>
      <c r="K1125" s="97"/>
    </row>
    <row r="1126" spans="1:11" s="94" customFormat="1" x14ac:dyDescent="0.35">
      <c r="A1126" s="11"/>
      <c r="B1126" s="11"/>
      <c r="C1126" s="11"/>
      <c r="D1126" s="11"/>
      <c r="E1126" s="96"/>
      <c r="F1126" s="97"/>
      <c r="G1126" s="96"/>
      <c r="H1126" s="96"/>
      <c r="I1126" s="97"/>
      <c r="J1126" s="97"/>
      <c r="K1126" s="97"/>
    </row>
    <row r="1127" spans="1:11" s="94" customFormat="1" x14ac:dyDescent="0.35">
      <c r="A1127" s="11"/>
      <c r="B1127" s="11"/>
      <c r="C1127" s="11"/>
      <c r="D1127" s="11"/>
      <c r="E1127" s="96"/>
      <c r="F1127" s="97"/>
      <c r="G1127" s="96"/>
      <c r="H1127" s="96"/>
      <c r="I1127" s="97"/>
      <c r="J1127" s="97"/>
      <c r="K1127" s="97"/>
    </row>
    <row r="1128" spans="1:11" s="94" customFormat="1" x14ac:dyDescent="0.35">
      <c r="A1128" s="11"/>
      <c r="B1128" s="11"/>
      <c r="C1128" s="11"/>
      <c r="D1128" s="11"/>
      <c r="E1128" s="96"/>
      <c r="F1128" s="97"/>
      <c r="G1128" s="96"/>
      <c r="H1128" s="96"/>
      <c r="I1128" s="97"/>
      <c r="J1128" s="97"/>
      <c r="K1128" s="97"/>
    </row>
    <row r="1129" spans="1:11" s="94" customFormat="1" x14ac:dyDescent="0.35">
      <c r="A1129" s="11"/>
      <c r="B1129" s="11"/>
      <c r="C1129" s="11"/>
      <c r="D1129" s="11"/>
      <c r="E1129" s="96"/>
      <c r="F1129" s="97"/>
      <c r="G1129" s="96"/>
      <c r="H1129" s="96"/>
      <c r="I1129" s="97"/>
      <c r="J1129" s="97"/>
      <c r="K1129" s="97"/>
    </row>
    <row r="1130" spans="1:11" s="94" customFormat="1" x14ac:dyDescent="0.35">
      <c r="A1130" s="11"/>
      <c r="B1130" s="11"/>
      <c r="C1130" s="11"/>
      <c r="D1130" s="11"/>
      <c r="E1130" s="96"/>
      <c r="F1130" s="97"/>
      <c r="G1130" s="96"/>
      <c r="H1130" s="96"/>
      <c r="I1130" s="97"/>
      <c r="J1130" s="97"/>
      <c r="K1130" s="97"/>
    </row>
    <row r="1131" spans="1:11" s="94" customFormat="1" x14ac:dyDescent="0.35">
      <c r="A1131" s="11"/>
      <c r="B1131" s="11"/>
      <c r="C1131" s="11"/>
      <c r="D1131" s="11"/>
      <c r="E1131" s="96"/>
      <c r="F1131" s="97"/>
      <c r="G1131" s="96"/>
      <c r="H1131" s="96"/>
      <c r="I1131" s="97"/>
      <c r="J1131" s="97"/>
      <c r="K1131" s="97"/>
    </row>
    <row r="1132" spans="1:11" s="94" customFormat="1" x14ac:dyDescent="0.35">
      <c r="A1132" s="11"/>
      <c r="B1132" s="11"/>
      <c r="C1132" s="11"/>
      <c r="D1132" s="11"/>
      <c r="E1132" s="96"/>
      <c r="F1132" s="97"/>
      <c r="G1132" s="96"/>
      <c r="H1132" s="96"/>
      <c r="I1132" s="97"/>
      <c r="J1132" s="97"/>
      <c r="K1132" s="97"/>
    </row>
    <row r="1133" spans="1:11" s="94" customFormat="1" x14ac:dyDescent="0.35">
      <c r="A1133" s="11"/>
      <c r="B1133" s="11"/>
      <c r="C1133" s="11"/>
      <c r="D1133" s="11"/>
      <c r="E1133" s="96"/>
      <c r="F1133" s="97"/>
      <c r="G1133" s="96"/>
      <c r="H1133" s="96"/>
      <c r="I1133" s="97"/>
      <c r="J1133" s="97"/>
      <c r="K1133" s="97"/>
    </row>
    <row r="1134" spans="1:11" s="94" customFormat="1" x14ac:dyDescent="0.35">
      <c r="A1134" s="11"/>
      <c r="B1134" s="11"/>
      <c r="C1134" s="11"/>
      <c r="D1134" s="11"/>
      <c r="E1134" s="96"/>
      <c r="F1134" s="97"/>
      <c r="G1134" s="96"/>
      <c r="H1134" s="96"/>
      <c r="I1134" s="97"/>
      <c r="J1134" s="97"/>
      <c r="K1134" s="97"/>
    </row>
    <row r="1135" spans="1:11" s="94" customFormat="1" x14ac:dyDescent="0.35">
      <c r="A1135" s="11"/>
      <c r="B1135" s="11"/>
      <c r="C1135" s="11"/>
      <c r="D1135" s="11"/>
      <c r="E1135" s="96"/>
      <c r="F1135" s="97"/>
      <c r="G1135" s="96"/>
      <c r="H1135" s="96"/>
      <c r="I1135" s="97"/>
      <c r="J1135" s="97"/>
      <c r="K1135" s="97"/>
    </row>
    <row r="1136" spans="1:11" s="94" customFormat="1" x14ac:dyDescent="0.35">
      <c r="A1136" s="11"/>
      <c r="B1136" s="11"/>
      <c r="C1136" s="11"/>
      <c r="D1136" s="11"/>
      <c r="E1136" s="96"/>
      <c r="F1136" s="97"/>
      <c r="G1136" s="96"/>
      <c r="H1136" s="96"/>
      <c r="I1136" s="97"/>
      <c r="J1136" s="97"/>
      <c r="K1136" s="97"/>
    </row>
    <row r="1137" spans="1:11" s="94" customFormat="1" x14ac:dyDescent="0.35">
      <c r="A1137" s="11"/>
      <c r="B1137" s="11"/>
      <c r="C1137" s="11"/>
      <c r="D1137" s="11"/>
      <c r="E1137" s="96"/>
      <c r="F1137" s="97"/>
      <c r="G1137" s="96"/>
      <c r="H1137" s="96"/>
      <c r="I1137" s="97"/>
      <c r="J1137" s="97"/>
      <c r="K1137" s="97"/>
    </row>
    <row r="1138" spans="1:11" s="94" customFormat="1" x14ac:dyDescent="0.35">
      <c r="A1138" s="11"/>
      <c r="B1138" s="11"/>
      <c r="C1138" s="11"/>
      <c r="D1138" s="11"/>
      <c r="E1138" s="96"/>
      <c r="F1138" s="97"/>
      <c r="G1138" s="96"/>
      <c r="H1138" s="96"/>
      <c r="I1138" s="97"/>
      <c r="J1138" s="97"/>
      <c r="K1138" s="97"/>
    </row>
    <row r="1139" spans="1:11" s="94" customFormat="1" x14ac:dyDescent="0.35">
      <c r="A1139" s="11"/>
      <c r="B1139" s="11"/>
      <c r="C1139" s="11"/>
      <c r="D1139" s="11"/>
      <c r="E1139" s="96"/>
      <c r="F1139" s="97"/>
      <c r="G1139" s="96"/>
      <c r="H1139" s="96"/>
      <c r="I1139" s="97"/>
      <c r="J1139" s="97"/>
      <c r="K1139" s="97"/>
    </row>
    <row r="1140" spans="1:11" s="94" customFormat="1" x14ac:dyDescent="0.35">
      <c r="A1140" s="11"/>
      <c r="B1140" s="11"/>
      <c r="C1140" s="11"/>
      <c r="D1140" s="11"/>
      <c r="E1140" s="96"/>
      <c r="F1140" s="97"/>
      <c r="G1140" s="96"/>
      <c r="H1140" s="96"/>
      <c r="I1140" s="97"/>
      <c r="J1140" s="97"/>
      <c r="K1140" s="97"/>
    </row>
    <row r="1141" spans="1:11" s="94" customFormat="1" x14ac:dyDescent="0.35">
      <c r="A1141" s="11"/>
      <c r="B1141" s="11"/>
      <c r="C1141" s="11"/>
      <c r="D1141" s="11"/>
      <c r="E1141" s="96"/>
      <c r="F1141" s="97"/>
      <c r="G1141" s="96"/>
      <c r="H1141" s="96"/>
      <c r="I1141" s="97"/>
      <c r="J1141" s="97"/>
      <c r="K1141" s="97"/>
    </row>
    <row r="1142" spans="1:11" s="94" customFormat="1" x14ac:dyDescent="0.35">
      <c r="A1142" s="11"/>
      <c r="B1142" s="11"/>
      <c r="C1142" s="11"/>
      <c r="D1142" s="11"/>
      <c r="E1142" s="96"/>
      <c r="F1142" s="97"/>
      <c r="G1142" s="96"/>
      <c r="H1142" s="96"/>
      <c r="I1142" s="97"/>
      <c r="J1142" s="97"/>
      <c r="K1142" s="97"/>
    </row>
    <row r="1143" spans="1:11" s="94" customFormat="1" x14ac:dyDescent="0.35">
      <c r="A1143" s="11"/>
      <c r="B1143" s="11"/>
      <c r="C1143" s="11"/>
      <c r="D1143" s="11"/>
      <c r="E1143" s="96"/>
      <c r="F1143" s="97"/>
      <c r="G1143" s="96"/>
      <c r="H1143" s="96"/>
      <c r="I1143" s="97"/>
      <c r="J1143" s="97"/>
      <c r="K1143" s="97"/>
    </row>
    <row r="1144" spans="1:11" s="94" customFormat="1" x14ac:dyDescent="0.35">
      <c r="A1144" s="11"/>
      <c r="B1144" s="11"/>
      <c r="C1144" s="11"/>
      <c r="D1144" s="11"/>
      <c r="E1144" s="96"/>
      <c r="F1144" s="97"/>
      <c r="G1144" s="96"/>
      <c r="H1144" s="96"/>
      <c r="I1144" s="97"/>
      <c r="J1144" s="97"/>
      <c r="K1144" s="97"/>
    </row>
    <row r="1145" spans="1:11" s="94" customFormat="1" x14ac:dyDescent="0.35">
      <c r="A1145" s="11"/>
      <c r="B1145" s="11"/>
      <c r="C1145" s="11"/>
      <c r="D1145" s="11"/>
      <c r="E1145" s="96"/>
      <c r="F1145" s="97"/>
      <c r="G1145" s="96"/>
      <c r="H1145" s="96"/>
      <c r="I1145" s="97"/>
      <c r="J1145" s="97"/>
      <c r="K1145" s="97"/>
    </row>
    <row r="1146" spans="1:11" s="94" customFormat="1" x14ac:dyDescent="0.35">
      <c r="A1146" s="11"/>
      <c r="B1146" s="11"/>
      <c r="C1146" s="11"/>
      <c r="D1146" s="11"/>
      <c r="E1146" s="96"/>
      <c r="F1146" s="97"/>
      <c r="G1146" s="96"/>
      <c r="H1146" s="96"/>
      <c r="I1146" s="97"/>
      <c r="J1146" s="97"/>
      <c r="K1146" s="97"/>
    </row>
    <row r="1147" spans="1:11" s="94" customFormat="1" x14ac:dyDescent="0.35">
      <c r="A1147" s="11"/>
      <c r="B1147" s="11"/>
      <c r="C1147" s="11"/>
      <c r="D1147" s="11"/>
      <c r="E1147" s="96"/>
      <c r="F1147" s="97"/>
      <c r="G1147" s="96"/>
      <c r="H1147" s="96"/>
      <c r="I1147" s="97"/>
      <c r="J1147" s="97"/>
      <c r="K1147" s="97"/>
    </row>
    <row r="1148" spans="1:11" s="94" customFormat="1" x14ac:dyDescent="0.35">
      <c r="A1148" s="11"/>
      <c r="B1148" s="11"/>
      <c r="C1148" s="11"/>
      <c r="D1148" s="11"/>
      <c r="E1148" s="96"/>
      <c r="F1148" s="97"/>
      <c r="G1148" s="96"/>
      <c r="H1148" s="96"/>
      <c r="I1148" s="97"/>
      <c r="J1148" s="97"/>
      <c r="K1148" s="97"/>
    </row>
    <row r="1149" spans="1:11" s="94" customFormat="1" x14ac:dyDescent="0.35">
      <c r="A1149" s="11"/>
      <c r="B1149" s="11"/>
      <c r="C1149" s="11"/>
      <c r="D1149" s="11"/>
      <c r="E1149" s="96"/>
      <c r="F1149" s="97"/>
      <c r="G1149" s="96"/>
      <c r="H1149" s="96"/>
      <c r="I1149" s="97"/>
      <c r="J1149" s="97"/>
      <c r="K1149" s="97"/>
    </row>
    <row r="1150" spans="1:11" s="94" customFormat="1" x14ac:dyDescent="0.35">
      <c r="A1150" s="11"/>
      <c r="B1150" s="11"/>
      <c r="C1150" s="11"/>
      <c r="D1150" s="11"/>
      <c r="E1150" s="96"/>
      <c r="F1150" s="97"/>
      <c r="G1150" s="96"/>
      <c r="H1150" s="96"/>
      <c r="I1150" s="97"/>
      <c r="J1150" s="97"/>
      <c r="K1150" s="97"/>
    </row>
    <row r="1151" spans="1:11" s="94" customFormat="1" x14ac:dyDescent="0.35">
      <c r="A1151" s="11"/>
      <c r="B1151" s="11"/>
      <c r="C1151" s="11"/>
      <c r="D1151" s="11"/>
      <c r="E1151" s="96"/>
      <c r="F1151" s="97"/>
      <c r="G1151" s="96"/>
      <c r="H1151" s="96"/>
      <c r="I1151" s="97"/>
      <c r="J1151" s="97"/>
      <c r="K1151" s="97"/>
    </row>
    <row r="1152" spans="1:11" s="94" customFormat="1" x14ac:dyDescent="0.35">
      <c r="A1152" s="11"/>
      <c r="B1152" s="11"/>
      <c r="C1152" s="11"/>
      <c r="D1152" s="11"/>
      <c r="E1152" s="96"/>
      <c r="F1152" s="97"/>
      <c r="G1152" s="96"/>
      <c r="H1152" s="96"/>
      <c r="I1152" s="97"/>
      <c r="J1152" s="97"/>
      <c r="K1152" s="97"/>
    </row>
    <row r="1153" spans="1:11" s="94" customFormat="1" x14ac:dyDescent="0.35">
      <c r="A1153" s="11"/>
      <c r="B1153" s="11"/>
      <c r="C1153" s="11"/>
      <c r="D1153" s="11"/>
      <c r="E1153" s="96"/>
      <c r="F1153" s="97"/>
      <c r="G1153" s="96"/>
      <c r="H1153" s="96"/>
      <c r="I1153" s="97"/>
      <c r="J1153" s="97"/>
      <c r="K1153" s="97"/>
    </row>
    <row r="1154" spans="1:11" s="94" customFormat="1" x14ac:dyDescent="0.35">
      <c r="A1154" s="11"/>
      <c r="B1154" s="11"/>
      <c r="C1154" s="11"/>
      <c r="D1154" s="11"/>
      <c r="E1154" s="96"/>
      <c r="F1154" s="97"/>
      <c r="G1154" s="96"/>
      <c r="H1154" s="96"/>
      <c r="I1154" s="97"/>
      <c r="J1154" s="97"/>
      <c r="K1154" s="97"/>
    </row>
    <row r="1155" spans="1:11" s="94" customFormat="1" x14ac:dyDescent="0.35">
      <c r="A1155" s="11"/>
      <c r="B1155" s="11"/>
      <c r="C1155" s="11"/>
      <c r="D1155" s="11"/>
      <c r="E1155" s="96"/>
      <c r="F1155" s="97"/>
      <c r="G1155" s="96"/>
      <c r="H1155" s="96"/>
      <c r="I1155" s="97"/>
      <c r="J1155" s="97"/>
      <c r="K1155" s="97"/>
    </row>
    <row r="1156" spans="1:11" s="94" customFormat="1" x14ac:dyDescent="0.35">
      <c r="A1156" s="11"/>
      <c r="B1156" s="11"/>
      <c r="C1156" s="11"/>
      <c r="D1156" s="11"/>
      <c r="E1156" s="96"/>
      <c r="F1156" s="97"/>
      <c r="G1156" s="96"/>
      <c r="H1156" s="96"/>
      <c r="I1156" s="97"/>
      <c r="J1156" s="97"/>
      <c r="K1156" s="97"/>
    </row>
    <row r="1157" spans="1:11" s="94" customFormat="1" x14ac:dyDescent="0.35">
      <c r="A1157" s="11"/>
      <c r="B1157" s="11"/>
      <c r="C1157" s="11"/>
      <c r="D1157" s="11"/>
      <c r="E1157" s="96"/>
      <c r="F1157" s="97"/>
      <c r="G1157" s="96"/>
      <c r="H1157" s="96"/>
      <c r="I1157" s="97"/>
      <c r="J1157" s="97"/>
      <c r="K1157" s="97"/>
    </row>
    <row r="1158" spans="1:11" s="94" customFormat="1" x14ac:dyDescent="0.35">
      <c r="A1158" s="11"/>
      <c r="B1158" s="11"/>
      <c r="C1158" s="11"/>
      <c r="D1158" s="11"/>
      <c r="E1158" s="96"/>
      <c r="F1158" s="97"/>
      <c r="G1158" s="96"/>
      <c r="H1158" s="96"/>
      <c r="I1158" s="97"/>
      <c r="J1158" s="97"/>
      <c r="K1158" s="97"/>
    </row>
    <row r="1159" spans="1:11" s="94" customFormat="1" x14ac:dyDescent="0.35">
      <c r="A1159" s="11"/>
      <c r="B1159" s="11"/>
      <c r="C1159" s="11"/>
      <c r="D1159" s="11"/>
      <c r="E1159" s="96"/>
      <c r="F1159" s="97"/>
      <c r="G1159" s="96"/>
      <c r="H1159" s="96"/>
      <c r="I1159" s="97"/>
      <c r="J1159" s="97"/>
      <c r="K1159" s="97"/>
    </row>
    <row r="1160" spans="1:11" s="94" customFormat="1" x14ac:dyDescent="0.35">
      <c r="A1160" s="11"/>
      <c r="B1160" s="11"/>
      <c r="C1160" s="11"/>
      <c r="D1160" s="11"/>
      <c r="E1160" s="96"/>
      <c r="F1160" s="97"/>
      <c r="G1160" s="96"/>
      <c r="H1160" s="96"/>
      <c r="I1160" s="97"/>
      <c r="J1160" s="97"/>
      <c r="K1160" s="97"/>
    </row>
    <row r="1161" spans="1:11" s="94" customFormat="1" x14ac:dyDescent="0.35">
      <c r="A1161" s="11"/>
      <c r="B1161" s="11"/>
      <c r="C1161" s="11"/>
      <c r="D1161" s="11"/>
      <c r="E1161" s="96"/>
      <c r="F1161" s="97"/>
      <c r="G1161" s="96"/>
      <c r="H1161" s="96"/>
      <c r="I1161" s="97"/>
      <c r="J1161" s="97"/>
      <c r="K1161" s="97"/>
    </row>
    <row r="1162" spans="1:11" s="94" customFormat="1" x14ac:dyDescent="0.35">
      <c r="A1162" s="11"/>
      <c r="B1162" s="11"/>
      <c r="C1162" s="11"/>
      <c r="D1162" s="11"/>
      <c r="E1162" s="96"/>
      <c r="F1162" s="97"/>
      <c r="G1162" s="96"/>
      <c r="H1162" s="96"/>
      <c r="I1162" s="97"/>
      <c r="J1162" s="97"/>
      <c r="K1162" s="97"/>
    </row>
    <row r="1163" spans="1:11" s="94" customFormat="1" x14ac:dyDescent="0.35">
      <c r="A1163" s="11"/>
      <c r="B1163" s="11"/>
      <c r="C1163" s="11"/>
      <c r="D1163" s="11"/>
      <c r="E1163" s="96"/>
      <c r="F1163" s="97"/>
      <c r="G1163" s="96"/>
      <c r="H1163" s="96"/>
      <c r="I1163" s="97"/>
      <c r="J1163" s="97"/>
      <c r="K1163" s="97"/>
    </row>
    <row r="1164" spans="1:11" s="94" customFormat="1" x14ac:dyDescent="0.35">
      <c r="A1164" s="11"/>
      <c r="B1164" s="11"/>
      <c r="C1164" s="11"/>
      <c r="D1164" s="11"/>
      <c r="E1164" s="96"/>
      <c r="F1164" s="97"/>
      <c r="G1164" s="96"/>
      <c r="H1164" s="96"/>
      <c r="I1164" s="97"/>
      <c r="J1164" s="97"/>
      <c r="K1164" s="97"/>
    </row>
    <row r="1165" spans="1:11" s="94" customFormat="1" x14ac:dyDescent="0.35">
      <c r="A1165" s="11"/>
      <c r="B1165" s="11"/>
      <c r="C1165" s="11"/>
      <c r="D1165" s="11"/>
      <c r="E1165" s="96"/>
      <c r="F1165" s="97"/>
      <c r="G1165" s="96"/>
      <c r="H1165" s="96"/>
      <c r="I1165" s="97"/>
      <c r="J1165" s="97"/>
      <c r="K1165" s="97"/>
    </row>
    <row r="1166" spans="1:11" s="94" customFormat="1" x14ac:dyDescent="0.35">
      <c r="A1166" s="11"/>
      <c r="B1166" s="11"/>
      <c r="C1166" s="11"/>
      <c r="D1166" s="11"/>
      <c r="E1166" s="96"/>
      <c r="F1166" s="97"/>
      <c r="G1166" s="96"/>
      <c r="H1166" s="96"/>
      <c r="I1166" s="97"/>
      <c r="J1166" s="97"/>
      <c r="K1166" s="97"/>
    </row>
    <row r="1167" spans="1:11" s="94" customFormat="1" x14ac:dyDescent="0.35">
      <c r="A1167" s="11"/>
      <c r="B1167" s="11"/>
      <c r="C1167" s="11"/>
      <c r="D1167" s="11"/>
      <c r="E1167" s="96"/>
      <c r="F1167" s="97"/>
      <c r="G1167" s="96"/>
      <c r="H1167" s="96"/>
      <c r="I1167" s="97"/>
      <c r="J1167" s="97"/>
      <c r="K1167" s="97"/>
    </row>
    <row r="1168" spans="1:11" s="94" customFormat="1" x14ac:dyDescent="0.35">
      <c r="A1168" s="11"/>
      <c r="B1168" s="11"/>
      <c r="C1168" s="11"/>
      <c r="D1168" s="11"/>
      <c r="E1168" s="96"/>
      <c r="F1168" s="97"/>
      <c r="G1168" s="96"/>
      <c r="H1168" s="96"/>
      <c r="I1168" s="97"/>
      <c r="J1168" s="97"/>
      <c r="K1168" s="97"/>
    </row>
    <row r="1169" spans="1:11" s="94" customFormat="1" x14ac:dyDescent="0.35">
      <c r="A1169" s="11"/>
      <c r="B1169" s="11"/>
      <c r="C1169" s="11"/>
      <c r="D1169" s="11"/>
      <c r="E1169" s="96"/>
      <c r="F1169" s="97"/>
      <c r="G1169" s="96"/>
      <c r="H1169" s="96"/>
      <c r="I1169" s="97"/>
      <c r="J1169" s="97"/>
      <c r="K1169" s="97"/>
    </row>
    <row r="1170" spans="1:11" s="94" customFormat="1" x14ac:dyDescent="0.35">
      <c r="A1170" s="11"/>
      <c r="B1170" s="11"/>
      <c r="C1170" s="11"/>
      <c r="D1170" s="11"/>
      <c r="E1170" s="96"/>
      <c r="F1170" s="97"/>
      <c r="G1170" s="96"/>
      <c r="H1170" s="96"/>
      <c r="I1170" s="97"/>
      <c r="J1170" s="97"/>
      <c r="K1170" s="97"/>
    </row>
    <row r="1171" spans="1:11" s="94" customFormat="1" x14ac:dyDescent="0.35">
      <c r="A1171" s="11"/>
      <c r="B1171" s="11"/>
      <c r="C1171" s="11"/>
      <c r="D1171" s="11"/>
      <c r="E1171" s="96"/>
      <c r="F1171" s="97"/>
      <c r="G1171" s="96"/>
      <c r="H1171" s="96"/>
      <c r="I1171" s="97"/>
      <c r="J1171" s="97"/>
      <c r="K1171" s="97"/>
    </row>
    <row r="1172" spans="1:11" s="94" customFormat="1" x14ac:dyDescent="0.35">
      <c r="A1172" s="11"/>
      <c r="B1172" s="11"/>
      <c r="C1172" s="11"/>
      <c r="D1172" s="11"/>
      <c r="E1172" s="96"/>
      <c r="F1172" s="97"/>
      <c r="G1172" s="96"/>
      <c r="H1172" s="96"/>
      <c r="I1172" s="97"/>
      <c r="J1172" s="97"/>
      <c r="K1172" s="97"/>
    </row>
    <row r="1173" spans="1:11" s="94" customFormat="1" x14ac:dyDescent="0.35">
      <c r="A1173" s="11"/>
      <c r="B1173" s="11"/>
      <c r="C1173" s="11"/>
      <c r="D1173" s="11"/>
      <c r="E1173" s="96"/>
      <c r="F1173" s="97"/>
      <c r="G1173" s="96"/>
      <c r="H1173" s="96"/>
      <c r="I1173" s="97"/>
      <c r="J1173" s="97"/>
      <c r="K1173" s="97"/>
    </row>
    <row r="1174" spans="1:11" s="94" customFormat="1" x14ac:dyDescent="0.35">
      <c r="A1174" s="11"/>
      <c r="B1174" s="11"/>
      <c r="C1174" s="11"/>
      <c r="D1174" s="11"/>
      <c r="E1174" s="96"/>
      <c r="F1174" s="97"/>
      <c r="G1174" s="96"/>
      <c r="H1174" s="96"/>
      <c r="I1174" s="97"/>
      <c r="J1174" s="97"/>
      <c r="K1174" s="97"/>
    </row>
    <row r="1175" spans="1:11" s="94" customFormat="1" x14ac:dyDescent="0.35">
      <c r="A1175" s="11"/>
      <c r="B1175" s="11"/>
      <c r="C1175" s="11"/>
      <c r="D1175" s="11"/>
      <c r="E1175" s="96"/>
      <c r="F1175" s="97"/>
      <c r="G1175" s="96"/>
      <c r="H1175" s="96"/>
      <c r="I1175" s="97"/>
      <c r="J1175" s="97"/>
      <c r="K1175" s="97"/>
    </row>
    <row r="1176" spans="1:11" s="94" customFormat="1" x14ac:dyDescent="0.35">
      <c r="A1176" s="11"/>
      <c r="B1176" s="11"/>
      <c r="C1176" s="11"/>
      <c r="D1176" s="11"/>
      <c r="E1176" s="96"/>
      <c r="F1176" s="97"/>
      <c r="G1176" s="96"/>
      <c r="H1176" s="96"/>
      <c r="I1176" s="97"/>
      <c r="J1176" s="97"/>
      <c r="K1176" s="97"/>
    </row>
    <row r="1177" spans="1:11" s="94" customFormat="1" x14ac:dyDescent="0.35">
      <c r="A1177" s="11"/>
      <c r="B1177" s="11"/>
      <c r="C1177" s="11"/>
      <c r="D1177" s="11"/>
      <c r="E1177" s="96"/>
      <c r="F1177" s="97"/>
      <c r="G1177" s="96"/>
      <c r="H1177" s="96"/>
      <c r="I1177" s="97"/>
      <c r="J1177" s="97"/>
      <c r="K1177" s="97"/>
    </row>
    <row r="1178" spans="1:11" s="94" customFormat="1" x14ac:dyDescent="0.35">
      <c r="A1178" s="11"/>
      <c r="B1178" s="11"/>
      <c r="C1178" s="11"/>
      <c r="D1178" s="11"/>
      <c r="E1178" s="96"/>
      <c r="F1178" s="97"/>
      <c r="G1178" s="96"/>
      <c r="H1178" s="96"/>
      <c r="I1178" s="97"/>
      <c r="J1178" s="97"/>
      <c r="K1178" s="97"/>
    </row>
    <row r="1179" spans="1:11" s="94" customFormat="1" x14ac:dyDescent="0.35">
      <c r="A1179" s="11"/>
      <c r="B1179" s="11"/>
      <c r="C1179" s="11"/>
      <c r="D1179" s="11"/>
      <c r="E1179" s="96"/>
      <c r="F1179" s="97"/>
      <c r="G1179" s="96"/>
      <c r="H1179" s="96"/>
      <c r="I1179" s="97"/>
      <c r="J1179" s="97"/>
      <c r="K1179" s="97"/>
    </row>
    <row r="1180" spans="1:11" s="94" customFormat="1" x14ac:dyDescent="0.35">
      <c r="A1180" s="11"/>
      <c r="B1180" s="11"/>
      <c r="C1180" s="11"/>
      <c r="D1180" s="11"/>
      <c r="E1180" s="96"/>
      <c r="F1180" s="97"/>
      <c r="G1180" s="96"/>
      <c r="H1180" s="96"/>
      <c r="I1180" s="97"/>
      <c r="J1180" s="97"/>
      <c r="K1180" s="97"/>
    </row>
    <row r="1181" spans="1:11" s="94" customFormat="1" x14ac:dyDescent="0.35">
      <c r="A1181" s="11"/>
      <c r="B1181" s="11"/>
      <c r="C1181" s="11"/>
      <c r="D1181" s="11"/>
      <c r="E1181" s="96"/>
      <c r="F1181" s="97"/>
      <c r="G1181" s="96"/>
      <c r="H1181" s="96"/>
      <c r="I1181" s="97"/>
      <c r="J1181" s="97"/>
      <c r="K1181" s="97"/>
    </row>
    <row r="1182" spans="1:11" s="94" customFormat="1" x14ac:dyDescent="0.35">
      <c r="A1182" s="11"/>
      <c r="B1182" s="11"/>
      <c r="C1182" s="11"/>
      <c r="D1182" s="11"/>
      <c r="E1182" s="96"/>
      <c r="F1182" s="97"/>
      <c r="G1182" s="96"/>
      <c r="H1182" s="96"/>
      <c r="I1182" s="97"/>
      <c r="J1182" s="97"/>
      <c r="K1182" s="97"/>
    </row>
    <row r="1183" spans="1:11" s="94" customFormat="1" x14ac:dyDescent="0.35">
      <c r="A1183" s="11"/>
      <c r="B1183" s="11"/>
      <c r="C1183" s="11"/>
      <c r="D1183" s="11"/>
      <c r="E1183" s="96"/>
      <c r="F1183" s="97"/>
      <c r="G1183" s="96"/>
      <c r="H1183" s="96"/>
      <c r="I1183" s="97"/>
      <c r="J1183" s="97"/>
      <c r="K1183" s="97"/>
    </row>
    <row r="1184" spans="1:11" s="94" customFormat="1" x14ac:dyDescent="0.35">
      <c r="A1184" s="11"/>
      <c r="B1184" s="11"/>
      <c r="C1184" s="11"/>
      <c r="D1184" s="11"/>
      <c r="E1184" s="96"/>
      <c r="F1184" s="97"/>
      <c r="G1184" s="96"/>
      <c r="H1184" s="96"/>
      <c r="I1184" s="97"/>
      <c r="J1184" s="97"/>
      <c r="K1184" s="97"/>
    </row>
    <row r="1185" spans="1:11" s="94" customFormat="1" x14ac:dyDescent="0.35">
      <c r="A1185" s="11"/>
      <c r="B1185" s="11"/>
      <c r="C1185" s="11"/>
      <c r="D1185" s="11"/>
      <c r="E1185" s="96"/>
      <c r="F1185" s="97"/>
      <c r="G1185" s="96"/>
      <c r="H1185" s="96"/>
      <c r="I1185" s="97"/>
      <c r="J1185" s="97"/>
      <c r="K1185" s="97"/>
    </row>
    <row r="1186" spans="1:11" s="94" customFormat="1" x14ac:dyDescent="0.35">
      <c r="A1186" s="11"/>
      <c r="B1186" s="11"/>
      <c r="C1186" s="11"/>
      <c r="D1186" s="11"/>
      <c r="E1186" s="96"/>
      <c r="F1186" s="97"/>
      <c r="G1186" s="96"/>
      <c r="H1186" s="96"/>
      <c r="I1186" s="97"/>
      <c r="J1186" s="97"/>
      <c r="K1186" s="97"/>
    </row>
    <row r="1187" spans="1:11" s="94" customFormat="1" x14ac:dyDescent="0.35">
      <c r="A1187" s="11"/>
      <c r="B1187" s="11"/>
      <c r="C1187" s="11"/>
      <c r="D1187" s="11"/>
      <c r="E1187" s="96"/>
      <c r="F1187" s="97"/>
      <c r="G1187" s="96"/>
      <c r="H1187" s="96"/>
      <c r="I1187" s="97"/>
      <c r="J1187" s="97"/>
      <c r="K1187" s="97"/>
    </row>
    <row r="1188" spans="1:11" s="94" customFormat="1" x14ac:dyDescent="0.35">
      <c r="A1188" s="11"/>
      <c r="B1188" s="11"/>
      <c r="C1188" s="11"/>
      <c r="D1188" s="11"/>
      <c r="E1188" s="96"/>
      <c r="F1188" s="97"/>
      <c r="G1188" s="96"/>
      <c r="H1188" s="96"/>
      <c r="I1188" s="97"/>
      <c r="J1188" s="97"/>
      <c r="K1188" s="97"/>
    </row>
    <row r="1189" spans="1:11" s="94" customFormat="1" x14ac:dyDescent="0.35">
      <c r="A1189" s="11"/>
      <c r="B1189" s="11"/>
      <c r="C1189" s="11"/>
      <c r="D1189" s="11"/>
      <c r="E1189" s="96"/>
      <c r="F1189" s="97"/>
      <c r="G1189" s="96"/>
      <c r="H1189" s="96"/>
      <c r="I1189" s="97"/>
      <c r="J1189" s="97"/>
      <c r="K1189" s="97"/>
    </row>
    <row r="1190" spans="1:11" s="94" customFormat="1" x14ac:dyDescent="0.35">
      <c r="A1190" s="11"/>
      <c r="B1190" s="11"/>
      <c r="C1190" s="11"/>
      <c r="D1190" s="11"/>
      <c r="E1190" s="96"/>
      <c r="F1190" s="97"/>
      <c r="G1190" s="96"/>
      <c r="H1190" s="96"/>
      <c r="I1190" s="97"/>
      <c r="J1190" s="97"/>
      <c r="K1190" s="97"/>
    </row>
    <row r="1191" spans="1:11" s="94" customFormat="1" x14ac:dyDescent="0.35">
      <c r="A1191" s="11"/>
      <c r="B1191" s="11"/>
      <c r="C1191" s="11"/>
      <c r="D1191" s="11"/>
      <c r="E1191" s="96"/>
      <c r="F1191" s="97"/>
      <c r="G1191" s="96"/>
      <c r="H1191" s="96"/>
      <c r="I1191" s="97"/>
      <c r="J1191" s="97"/>
      <c r="K1191" s="97"/>
    </row>
    <row r="1192" spans="1:11" s="94" customFormat="1" x14ac:dyDescent="0.35">
      <c r="A1192" s="11"/>
      <c r="B1192" s="11"/>
      <c r="C1192" s="11"/>
      <c r="D1192" s="11"/>
      <c r="E1192" s="96"/>
      <c r="F1192" s="97"/>
      <c r="G1192" s="96"/>
      <c r="H1192" s="96"/>
      <c r="I1192" s="97"/>
      <c r="J1192" s="97"/>
      <c r="K1192" s="97"/>
    </row>
    <row r="1193" spans="1:11" s="94" customFormat="1" x14ac:dyDescent="0.35">
      <c r="A1193" s="11"/>
      <c r="B1193" s="11"/>
      <c r="C1193" s="11"/>
      <c r="D1193" s="11"/>
      <c r="E1193" s="96"/>
      <c r="F1193" s="97"/>
      <c r="G1193" s="96"/>
      <c r="H1193" s="96"/>
      <c r="I1193" s="97"/>
      <c r="J1193" s="97"/>
      <c r="K1193" s="97"/>
    </row>
    <row r="1194" spans="1:11" s="94" customFormat="1" x14ac:dyDescent="0.35">
      <c r="A1194" s="11"/>
      <c r="B1194" s="11"/>
      <c r="C1194" s="11"/>
      <c r="D1194" s="11"/>
      <c r="E1194" s="96"/>
      <c r="F1194" s="97"/>
      <c r="G1194" s="96"/>
      <c r="H1194" s="96"/>
      <c r="I1194" s="97"/>
      <c r="J1194" s="97"/>
      <c r="K1194" s="97"/>
    </row>
    <row r="1195" spans="1:11" s="94" customFormat="1" x14ac:dyDescent="0.35">
      <c r="A1195" s="11"/>
      <c r="B1195" s="11"/>
      <c r="C1195" s="11"/>
      <c r="D1195" s="11"/>
      <c r="E1195" s="96"/>
      <c r="F1195" s="97"/>
      <c r="G1195" s="96"/>
      <c r="H1195" s="96"/>
      <c r="I1195" s="97"/>
      <c r="J1195" s="97"/>
      <c r="K1195" s="97"/>
    </row>
    <row r="1196" spans="1:11" s="94" customFormat="1" x14ac:dyDescent="0.35">
      <c r="A1196" s="11"/>
      <c r="B1196" s="11"/>
      <c r="C1196" s="11"/>
      <c r="D1196" s="11"/>
      <c r="E1196" s="96"/>
      <c r="F1196" s="97"/>
      <c r="G1196" s="96"/>
      <c r="H1196" s="96"/>
      <c r="I1196" s="97"/>
      <c r="J1196" s="97"/>
      <c r="K1196" s="97"/>
    </row>
    <row r="1197" spans="1:11" s="94" customFormat="1" x14ac:dyDescent="0.35">
      <c r="A1197" s="11"/>
      <c r="B1197" s="11"/>
      <c r="C1197" s="11"/>
      <c r="D1197" s="11"/>
      <c r="E1197" s="96"/>
      <c r="F1197" s="97"/>
      <c r="G1197" s="96"/>
      <c r="H1197" s="96"/>
      <c r="I1197" s="97"/>
      <c r="J1197" s="97"/>
      <c r="K1197" s="97"/>
    </row>
    <row r="1198" spans="1:11" s="94" customFormat="1" x14ac:dyDescent="0.35">
      <c r="A1198" s="11"/>
      <c r="B1198" s="11"/>
      <c r="C1198" s="11"/>
      <c r="D1198" s="11"/>
      <c r="E1198" s="96"/>
      <c r="F1198" s="97"/>
      <c r="G1198" s="96"/>
      <c r="H1198" s="96"/>
      <c r="I1198" s="97"/>
      <c r="J1198" s="97"/>
      <c r="K1198" s="97"/>
    </row>
    <row r="1199" spans="1:11" s="94" customFormat="1" x14ac:dyDescent="0.35">
      <c r="A1199" s="11"/>
      <c r="B1199" s="11"/>
      <c r="C1199" s="11"/>
      <c r="D1199" s="11"/>
      <c r="E1199" s="96"/>
      <c r="F1199" s="97"/>
      <c r="G1199" s="96"/>
      <c r="H1199" s="96"/>
      <c r="I1199" s="97"/>
      <c r="J1199" s="97"/>
      <c r="K1199" s="97"/>
    </row>
    <row r="1200" spans="1:11" s="94" customFormat="1" x14ac:dyDescent="0.35">
      <c r="A1200" s="11"/>
      <c r="B1200" s="11"/>
      <c r="C1200" s="11"/>
      <c r="D1200" s="11"/>
      <c r="E1200" s="96"/>
      <c r="F1200" s="97"/>
      <c r="G1200" s="96"/>
      <c r="H1200" s="96"/>
      <c r="I1200" s="97"/>
      <c r="J1200" s="97"/>
      <c r="K1200" s="97"/>
    </row>
    <row r="1201" spans="1:11" s="94" customFormat="1" x14ac:dyDescent="0.35">
      <c r="A1201" s="11"/>
      <c r="B1201" s="11"/>
      <c r="C1201" s="11"/>
      <c r="D1201" s="11"/>
      <c r="E1201" s="96"/>
      <c r="F1201" s="97"/>
      <c r="G1201" s="96"/>
      <c r="H1201" s="96"/>
      <c r="I1201" s="97"/>
      <c r="J1201" s="97"/>
      <c r="K1201" s="97"/>
    </row>
    <row r="1202" spans="1:11" s="94" customFormat="1" x14ac:dyDescent="0.35">
      <c r="A1202" s="11"/>
      <c r="B1202" s="11"/>
      <c r="C1202" s="11"/>
      <c r="D1202" s="11"/>
      <c r="E1202" s="96"/>
      <c r="F1202" s="97"/>
      <c r="G1202" s="96"/>
      <c r="H1202" s="96"/>
      <c r="I1202" s="97"/>
      <c r="J1202" s="97"/>
      <c r="K1202" s="97"/>
    </row>
    <row r="1203" spans="1:11" s="94" customFormat="1" x14ac:dyDescent="0.35">
      <c r="A1203" s="11"/>
      <c r="B1203" s="11"/>
      <c r="C1203" s="11"/>
      <c r="D1203" s="11"/>
      <c r="E1203" s="96"/>
      <c r="F1203" s="97"/>
      <c r="G1203" s="96"/>
      <c r="H1203" s="96"/>
      <c r="I1203" s="97"/>
      <c r="J1203" s="97"/>
      <c r="K1203" s="97"/>
    </row>
    <row r="1204" spans="1:11" s="94" customFormat="1" x14ac:dyDescent="0.35">
      <c r="A1204" s="11"/>
      <c r="B1204" s="11"/>
      <c r="C1204" s="11"/>
      <c r="D1204" s="11"/>
      <c r="E1204" s="96"/>
      <c r="F1204" s="97"/>
      <c r="G1204" s="96"/>
      <c r="H1204" s="96"/>
      <c r="I1204" s="97"/>
      <c r="J1204" s="97"/>
      <c r="K1204" s="97"/>
    </row>
    <row r="1205" spans="1:11" s="94" customFormat="1" x14ac:dyDescent="0.35">
      <c r="A1205" s="11"/>
      <c r="B1205" s="11"/>
      <c r="C1205" s="11"/>
      <c r="D1205" s="11"/>
      <c r="E1205" s="96"/>
      <c r="F1205" s="97"/>
      <c r="G1205" s="96"/>
      <c r="H1205" s="96"/>
      <c r="I1205" s="97"/>
      <c r="J1205" s="97"/>
      <c r="K1205" s="97"/>
    </row>
    <row r="1206" spans="1:11" s="94" customFormat="1" x14ac:dyDescent="0.35">
      <c r="A1206" s="11"/>
      <c r="B1206" s="11"/>
      <c r="C1206" s="11"/>
      <c r="D1206" s="11"/>
      <c r="E1206" s="96"/>
      <c r="F1206" s="97"/>
      <c r="G1206" s="96"/>
      <c r="H1206" s="96"/>
      <c r="I1206" s="97"/>
      <c r="J1206" s="97"/>
      <c r="K1206" s="97"/>
    </row>
    <row r="1207" spans="1:11" s="94" customFormat="1" x14ac:dyDescent="0.35">
      <c r="A1207" s="11"/>
      <c r="B1207" s="11"/>
      <c r="C1207" s="11"/>
      <c r="D1207" s="11"/>
      <c r="E1207" s="96"/>
      <c r="F1207" s="97"/>
      <c r="G1207" s="96"/>
      <c r="H1207" s="96"/>
      <c r="I1207" s="97"/>
      <c r="J1207" s="97"/>
      <c r="K1207" s="97"/>
    </row>
    <row r="1208" spans="1:11" s="94" customFormat="1" x14ac:dyDescent="0.35">
      <c r="A1208" s="11"/>
      <c r="B1208" s="11"/>
      <c r="C1208" s="11"/>
      <c r="D1208" s="11"/>
      <c r="E1208" s="96"/>
      <c r="F1208" s="97"/>
      <c r="G1208" s="96"/>
      <c r="H1208" s="96"/>
      <c r="I1208" s="97"/>
      <c r="J1208" s="97"/>
      <c r="K1208" s="97"/>
    </row>
    <row r="1209" spans="1:11" s="94" customFormat="1" x14ac:dyDescent="0.35">
      <c r="A1209" s="11"/>
      <c r="B1209" s="11"/>
      <c r="C1209" s="11"/>
      <c r="D1209" s="11"/>
      <c r="E1209" s="96"/>
      <c r="F1209" s="97"/>
      <c r="G1209" s="96"/>
      <c r="H1209" s="96"/>
      <c r="I1209" s="97"/>
      <c r="J1209" s="97"/>
      <c r="K1209" s="97"/>
    </row>
    <row r="1210" spans="1:11" s="94" customFormat="1" x14ac:dyDescent="0.35">
      <c r="A1210" s="11"/>
      <c r="B1210" s="11"/>
      <c r="C1210" s="11"/>
      <c r="D1210" s="11"/>
      <c r="E1210" s="96"/>
      <c r="F1210" s="97"/>
      <c r="G1210" s="96"/>
      <c r="H1210" s="96"/>
      <c r="I1210" s="97"/>
      <c r="J1210" s="97"/>
      <c r="K1210" s="97"/>
    </row>
    <row r="1211" spans="1:11" s="94" customFormat="1" x14ac:dyDescent="0.35">
      <c r="A1211" s="11"/>
      <c r="B1211" s="11"/>
      <c r="C1211" s="11"/>
      <c r="D1211" s="11"/>
      <c r="E1211" s="96"/>
      <c r="F1211" s="97"/>
      <c r="G1211" s="96"/>
      <c r="H1211" s="96"/>
      <c r="I1211" s="97"/>
      <c r="J1211" s="97"/>
      <c r="K1211" s="97"/>
    </row>
    <row r="1212" spans="1:11" s="94" customFormat="1" x14ac:dyDescent="0.35">
      <c r="A1212" s="11"/>
      <c r="B1212" s="11"/>
      <c r="C1212" s="11"/>
      <c r="D1212" s="11"/>
      <c r="E1212" s="96"/>
      <c r="F1212" s="97"/>
      <c r="G1212" s="96"/>
      <c r="H1212" s="96"/>
      <c r="I1212" s="97"/>
      <c r="J1212" s="97"/>
      <c r="K1212" s="97"/>
    </row>
    <row r="1213" spans="1:11" s="94" customFormat="1" x14ac:dyDescent="0.35">
      <c r="E1213" s="96"/>
      <c r="F1213" s="97"/>
      <c r="G1213" s="96"/>
      <c r="H1213" s="96"/>
      <c r="I1213" s="97"/>
      <c r="J1213" s="97"/>
      <c r="K1213" s="97"/>
    </row>
    <row r="1214" spans="1:11" s="94" customFormat="1" x14ac:dyDescent="0.35">
      <c r="E1214" s="96"/>
      <c r="F1214" s="97"/>
      <c r="G1214" s="96"/>
      <c r="H1214" s="96"/>
      <c r="I1214" s="97"/>
      <c r="J1214" s="97"/>
      <c r="K1214" s="97"/>
    </row>
    <row r="1215" spans="1:11" s="94" customFormat="1" x14ac:dyDescent="0.35">
      <c r="E1215" s="96"/>
      <c r="F1215" s="97"/>
      <c r="G1215" s="96"/>
      <c r="H1215" s="96"/>
      <c r="I1215" s="97"/>
      <c r="J1215" s="97"/>
      <c r="K1215" s="97"/>
    </row>
    <row r="1216" spans="1:11" s="94" customFormat="1" x14ac:dyDescent="0.35"/>
  </sheetData>
  <mergeCells count="14">
    <mergeCell ref="A73:O73"/>
    <mergeCell ref="A69:R69"/>
    <mergeCell ref="L5:O5"/>
    <mergeCell ref="B67:O67"/>
    <mergeCell ref="A71:O71"/>
    <mergeCell ref="A72:O72"/>
    <mergeCell ref="A80:O80"/>
    <mergeCell ref="A81:O81"/>
    <mergeCell ref="A74:O74"/>
    <mergeCell ref="A75:O75"/>
    <mergeCell ref="A76:O76"/>
    <mergeCell ref="A77:O77"/>
    <mergeCell ref="A78:O78"/>
    <mergeCell ref="A79:O7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29"/>
  <sheetViews>
    <sheetView zoomScaleNormal="100" workbookViewId="0">
      <pane ySplit="15" topLeftCell="A16" activePane="bottomLeft" state="frozen"/>
      <selection pane="bottomLeft"/>
    </sheetView>
  </sheetViews>
  <sheetFormatPr defaultColWidth="9.1328125" defaultRowHeight="13.5" x14ac:dyDescent="0.35"/>
  <cols>
    <col min="1" max="1" width="13.73046875" style="11" bestFit="1" customWidth="1"/>
    <col min="2" max="2" width="10.1328125" style="11" customWidth="1"/>
    <col min="3" max="3" width="38.3984375" style="11" customWidth="1"/>
    <col min="4" max="4" width="15.1328125" style="11" customWidth="1"/>
    <col min="5" max="5" width="12.1328125" style="11" customWidth="1"/>
    <col min="6" max="6" width="13.73046875" style="11" customWidth="1"/>
    <col min="7" max="8" width="12.3984375" style="11" customWidth="1"/>
    <col min="9" max="9" width="14.265625" style="11" customWidth="1"/>
    <col min="10" max="10" width="12.73046875" style="11" customWidth="1"/>
    <col min="11" max="11" width="11.1328125" style="11" customWidth="1"/>
    <col min="12" max="15" width="9.1328125" style="94"/>
    <col min="16" max="16" width="9.1328125" style="94" customWidth="1"/>
    <col min="17" max="17" width="14.73046875" style="94" customWidth="1"/>
    <col min="18" max="18" width="18.86328125" style="94" bestFit="1" customWidth="1"/>
    <col min="19" max="22" width="9.1328125" style="94" customWidth="1"/>
    <col min="23" max="69" width="9.1328125" style="94"/>
    <col min="70" max="16384" width="9.1328125" style="11"/>
  </cols>
  <sheetData>
    <row r="1" spans="1:69" ht="14.25" customHeight="1" x14ac:dyDescent="0.4">
      <c r="A1" s="70" t="s">
        <v>311</v>
      </c>
      <c r="B1" s="160"/>
      <c r="C1" s="160"/>
      <c r="D1" s="161"/>
      <c r="E1" s="161"/>
      <c r="F1" s="161"/>
      <c r="G1" s="161"/>
      <c r="H1" s="161"/>
      <c r="I1" s="161"/>
      <c r="J1" s="120"/>
      <c r="Q1" s="121"/>
      <c r="R1" s="121"/>
      <c r="S1" s="121"/>
      <c r="T1" s="121"/>
      <c r="U1" s="121"/>
      <c r="V1" s="121"/>
      <c r="W1" s="121"/>
      <c r="X1" s="121"/>
      <c r="Y1" s="121"/>
    </row>
    <row r="2" spans="1:69" ht="14.25" customHeight="1" x14ac:dyDescent="0.35">
      <c r="A2" s="21" t="s">
        <v>312</v>
      </c>
      <c r="B2" s="160"/>
      <c r="C2" s="160"/>
      <c r="D2" s="161"/>
      <c r="E2" s="161"/>
      <c r="F2" s="161"/>
      <c r="G2" s="161"/>
      <c r="H2" s="161"/>
      <c r="I2" s="161"/>
      <c r="J2" s="120"/>
      <c r="Q2" s="122"/>
      <c r="R2" s="122"/>
      <c r="S2" s="122"/>
      <c r="T2" s="122"/>
      <c r="U2" s="122"/>
      <c r="V2" s="122"/>
      <c r="W2" s="122"/>
      <c r="X2" s="121"/>
      <c r="Y2" s="121"/>
    </row>
    <row r="3" spans="1:69" x14ac:dyDescent="0.35">
      <c r="A3" s="21" t="s">
        <v>75</v>
      </c>
      <c r="B3" s="160"/>
      <c r="C3" s="160"/>
      <c r="D3" s="161"/>
      <c r="E3" s="161"/>
      <c r="F3" s="161"/>
      <c r="G3" s="161"/>
      <c r="H3" s="161"/>
      <c r="I3" s="161"/>
      <c r="J3" s="120"/>
      <c r="Q3" s="122"/>
      <c r="R3" s="122" t="s">
        <v>313</v>
      </c>
      <c r="S3" s="122">
        <v>1</v>
      </c>
      <c r="T3" s="122"/>
      <c r="U3" s="122"/>
      <c r="V3" s="122"/>
      <c r="W3" s="122"/>
      <c r="X3" s="121"/>
      <c r="Y3" s="121"/>
    </row>
    <row r="4" spans="1:69" x14ac:dyDescent="0.35">
      <c r="A4" s="182" t="s">
        <v>302</v>
      </c>
      <c r="B4" s="182"/>
      <c r="C4" s="182"/>
      <c r="D4" s="182"/>
      <c r="E4" s="182"/>
      <c r="F4" s="182"/>
      <c r="G4" s="182"/>
      <c r="H4" s="161"/>
      <c r="I4" s="161"/>
      <c r="J4" s="120"/>
      <c r="Q4" s="122"/>
      <c r="R4" s="122" t="s">
        <v>126</v>
      </c>
      <c r="S4" s="122">
        <v>2</v>
      </c>
      <c r="T4" s="122"/>
      <c r="U4" s="100"/>
      <c r="V4" s="122"/>
      <c r="W4" s="122"/>
      <c r="X4" s="121"/>
      <c r="Y4" s="121"/>
    </row>
    <row r="5" spans="1:69" ht="9.75" customHeight="1" x14ac:dyDescent="0.35">
      <c r="A5" s="160"/>
      <c r="B5" s="160"/>
      <c r="C5" s="160"/>
      <c r="D5" s="160"/>
      <c r="E5" s="160"/>
      <c r="F5" s="160"/>
      <c r="G5" s="160"/>
      <c r="H5" s="160"/>
      <c r="I5" s="160"/>
      <c r="J5" s="18"/>
      <c r="Q5" s="122"/>
      <c r="R5" s="122" t="s">
        <v>127</v>
      </c>
      <c r="S5" s="122">
        <v>3</v>
      </c>
      <c r="T5" s="122"/>
      <c r="U5" s="100"/>
      <c r="V5" s="122" t="s">
        <v>314</v>
      </c>
      <c r="W5" s="122"/>
      <c r="X5" s="121"/>
      <c r="Y5" s="121"/>
    </row>
    <row r="6" spans="1:69" ht="12.75" customHeight="1" thickBot="1" x14ac:dyDescent="0.45">
      <c r="D6" s="71"/>
      <c r="E6" s="71"/>
      <c r="F6" s="71"/>
      <c r="G6" s="71"/>
      <c r="H6" s="71"/>
      <c r="I6" s="71"/>
      <c r="J6" s="71"/>
      <c r="K6" s="94"/>
      <c r="Q6" s="122"/>
      <c r="R6" s="122" t="s">
        <v>129</v>
      </c>
      <c r="S6" s="122">
        <v>5</v>
      </c>
      <c r="T6" s="123"/>
      <c r="U6" s="100"/>
      <c r="V6" s="122" t="s">
        <v>315</v>
      </c>
      <c r="W6" s="122"/>
      <c r="X6" s="121"/>
      <c r="Y6" s="121"/>
    </row>
    <row r="7" spans="1:69" ht="30" customHeight="1" thickBot="1" x14ac:dyDescent="0.4">
      <c r="A7" s="183" t="s">
        <v>316</v>
      </c>
      <c r="B7" s="184"/>
      <c r="C7" s="185"/>
      <c r="D7" s="71"/>
      <c r="E7" s="124"/>
      <c r="F7" s="71"/>
      <c r="G7" s="71"/>
      <c r="H7" s="71"/>
      <c r="I7" s="71"/>
      <c r="J7" s="71"/>
      <c r="K7" s="94"/>
      <c r="Q7" s="122"/>
      <c r="R7" s="122" t="s">
        <v>130</v>
      </c>
      <c r="S7" s="122">
        <v>6</v>
      </c>
      <c r="T7" s="122" t="s">
        <v>317</v>
      </c>
      <c r="U7" s="100">
        <v>1</v>
      </c>
      <c r="V7" s="122"/>
      <c r="W7" s="122"/>
      <c r="X7" s="121"/>
      <c r="Y7" s="121"/>
    </row>
    <row r="8" spans="1:69" ht="14.65" customHeight="1" thickBot="1" x14ac:dyDescent="0.4">
      <c r="A8" s="186" t="s">
        <v>7</v>
      </c>
      <c r="B8" s="187"/>
      <c r="C8" s="125" t="s">
        <v>315</v>
      </c>
      <c r="E8" s="124" t="str">
        <f>C8</f>
        <v>2016/2017</v>
      </c>
      <c r="F8" s="71"/>
      <c r="G8" s="71"/>
      <c r="H8" s="71"/>
      <c r="I8" s="71"/>
      <c r="J8" s="71"/>
      <c r="K8" s="94"/>
      <c r="Q8" s="122"/>
      <c r="R8" s="122" t="s">
        <v>131</v>
      </c>
      <c r="S8" s="122">
        <v>7</v>
      </c>
      <c r="T8" s="122" t="s">
        <v>318</v>
      </c>
      <c r="U8" s="100">
        <v>3</v>
      </c>
      <c r="V8" s="122"/>
      <c r="W8" s="122"/>
      <c r="X8" s="121"/>
      <c r="Y8" s="121"/>
    </row>
    <row r="9" spans="1:69" ht="14.65" customHeight="1" thickBot="1" x14ac:dyDescent="0.4">
      <c r="A9" s="188" t="s">
        <v>319</v>
      </c>
      <c r="B9" s="189"/>
      <c r="C9" s="126" t="s">
        <v>84</v>
      </c>
      <c r="E9" s="124">
        <f>VLOOKUP(C9,T7:U9,2,FALSE)</f>
        <v>5</v>
      </c>
      <c r="F9" s="88"/>
      <c r="G9" s="88"/>
      <c r="H9" s="71"/>
      <c r="I9" s="71"/>
      <c r="J9" s="71"/>
      <c r="K9" s="122">
        <v>14</v>
      </c>
      <c r="Q9" s="122"/>
      <c r="R9" s="122" t="s">
        <v>132</v>
      </c>
      <c r="S9" s="122">
        <v>8</v>
      </c>
      <c r="T9" s="122" t="s">
        <v>84</v>
      </c>
      <c r="U9" s="122">
        <v>5</v>
      </c>
      <c r="V9" s="122"/>
      <c r="W9" s="122"/>
      <c r="X9" s="121"/>
      <c r="Y9" s="121"/>
    </row>
    <row r="10" spans="1:69" ht="14.65" customHeight="1" thickBot="1" x14ac:dyDescent="0.45">
      <c r="A10" s="188" t="s">
        <v>320</v>
      </c>
      <c r="B10" s="189"/>
      <c r="C10" s="126" t="s">
        <v>313</v>
      </c>
      <c r="E10" s="123">
        <f>VLOOKUP(C10,R3:S11,2,FALSE)</f>
        <v>1</v>
      </c>
      <c r="F10" s="88"/>
      <c r="G10" s="88"/>
      <c r="H10" s="71"/>
      <c r="I10" s="71"/>
      <c r="J10" s="71"/>
      <c r="K10" s="122"/>
      <c r="Q10" s="122"/>
      <c r="R10" s="122" t="s">
        <v>113</v>
      </c>
      <c r="S10" s="122">
        <v>9</v>
      </c>
      <c r="T10" s="122"/>
      <c r="U10" s="122"/>
      <c r="V10" s="122"/>
      <c r="W10" s="122"/>
      <c r="X10" s="121"/>
      <c r="Y10" s="121"/>
    </row>
    <row r="11" spans="1:69" x14ac:dyDescent="0.35">
      <c r="A11" s="163"/>
      <c r="B11" s="162"/>
      <c r="C11" s="128"/>
      <c r="D11" s="129">
        <v>16</v>
      </c>
      <c r="E11" s="129">
        <v>17</v>
      </c>
      <c r="F11" s="129">
        <v>19</v>
      </c>
      <c r="G11" s="129">
        <v>20</v>
      </c>
      <c r="H11" s="129">
        <v>21</v>
      </c>
      <c r="I11" s="129">
        <v>22</v>
      </c>
      <c r="J11" s="129">
        <v>23</v>
      </c>
      <c r="K11" s="129">
        <v>24</v>
      </c>
      <c r="L11" s="129">
        <v>25</v>
      </c>
      <c r="M11" s="129">
        <v>26</v>
      </c>
      <c r="N11" s="129">
        <v>27</v>
      </c>
      <c r="Q11" s="122"/>
      <c r="R11" s="122" t="s">
        <v>321</v>
      </c>
      <c r="S11" s="122" t="s">
        <v>321</v>
      </c>
      <c r="T11" s="122"/>
      <c r="U11" s="122"/>
      <c r="V11" s="122"/>
      <c r="W11" s="122"/>
      <c r="X11" s="121"/>
      <c r="Y11" s="121"/>
    </row>
    <row r="12" spans="1:69" x14ac:dyDescent="0.35">
      <c r="B12" s="130"/>
      <c r="C12" s="88"/>
      <c r="D12" s="181" t="str">
        <f>C8</f>
        <v>2016/2017</v>
      </c>
      <c r="E12" s="181"/>
      <c r="F12" s="181"/>
      <c r="G12" s="181"/>
      <c r="H12" s="181"/>
      <c r="I12" s="181"/>
      <c r="J12" s="181"/>
      <c r="K12" s="181"/>
      <c r="L12" s="181"/>
      <c r="M12" s="181"/>
      <c r="N12" s="181"/>
      <c r="Q12" s="122"/>
      <c r="R12" s="122"/>
      <c r="S12" s="122"/>
      <c r="T12" s="122"/>
      <c r="U12" s="122"/>
      <c r="V12" s="122"/>
      <c r="W12" s="122"/>
    </row>
    <row r="13" spans="1:69" x14ac:dyDescent="0.35">
      <c r="B13" s="98"/>
      <c r="C13" s="88"/>
      <c r="D13" s="181" t="str">
        <f>C9</f>
        <v>Five years after graduation</v>
      </c>
      <c r="E13" s="181"/>
      <c r="F13" s="181"/>
      <c r="G13" s="181"/>
      <c r="H13" s="181"/>
      <c r="I13" s="181"/>
      <c r="J13" s="181"/>
      <c r="K13" s="181"/>
      <c r="L13" s="181"/>
      <c r="M13" s="181"/>
      <c r="N13" s="181"/>
    </row>
    <row r="14" spans="1:69" x14ac:dyDescent="0.35">
      <c r="B14" s="94"/>
      <c r="C14" s="88"/>
      <c r="D14" s="181" t="str">
        <f>C10</f>
        <v>AAAA or more</v>
      </c>
      <c r="E14" s="181"/>
      <c r="F14" s="181"/>
      <c r="G14" s="181"/>
      <c r="H14" s="181"/>
      <c r="I14" s="181"/>
      <c r="J14" s="181"/>
      <c r="K14" s="181"/>
      <c r="L14" s="181"/>
      <c r="M14" s="181"/>
      <c r="N14" s="181"/>
      <c r="BQ14" s="11"/>
    </row>
    <row r="15" spans="1:69" s="99" customFormat="1" ht="51" customHeight="1" x14ac:dyDescent="0.35">
      <c r="A15" s="131" t="s">
        <v>236</v>
      </c>
      <c r="B15" s="35" t="s">
        <v>322</v>
      </c>
      <c r="C15" s="35" t="s">
        <v>163</v>
      </c>
      <c r="D15" s="132" t="s">
        <v>237</v>
      </c>
      <c r="E15" s="25" t="s">
        <v>238</v>
      </c>
      <c r="F15" s="25" t="s">
        <v>323</v>
      </c>
      <c r="G15" s="25" t="s">
        <v>241</v>
      </c>
      <c r="H15" s="25" t="s">
        <v>242</v>
      </c>
      <c r="I15" s="25" t="s">
        <v>324</v>
      </c>
      <c r="J15" s="25" t="s">
        <v>244</v>
      </c>
      <c r="K15" s="131" t="s">
        <v>245</v>
      </c>
      <c r="L15" s="25" t="s">
        <v>325</v>
      </c>
      <c r="M15" s="25" t="s">
        <v>326</v>
      </c>
      <c r="N15" s="133" t="s">
        <v>327</v>
      </c>
      <c r="O15" s="98"/>
      <c r="P15" s="98"/>
      <c r="Q15" s="98"/>
      <c r="R15" s="98"/>
      <c r="S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row>
    <row r="16" spans="1:69" x14ac:dyDescent="0.35">
      <c r="A16" s="94"/>
      <c r="B16" s="134"/>
      <c r="C16" s="135"/>
      <c r="D16" s="136"/>
      <c r="E16" s="137"/>
      <c r="F16" s="138"/>
      <c r="G16" s="138"/>
      <c r="H16" s="138"/>
      <c r="I16" s="138"/>
      <c r="J16" s="138"/>
      <c r="K16" s="94"/>
      <c r="N16" s="139"/>
      <c r="BQ16" s="11"/>
    </row>
    <row r="17" spans="1:69" x14ac:dyDescent="0.35">
      <c r="A17" s="35" t="s">
        <v>328</v>
      </c>
      <c r="B17" s="30"/>
      <c r="C17" s="35"/>
      <c r="D17" s="140"/>
      <c r="E17" s="137"/>
      <c r="F17" s="138"/>
      <c r="G17" s="138"/>
      <c r="H17" s="138"/>
      <c r="I17" s="138"/>
      <c r="J17" s="138"/>
      <c r="K17" s="94"/>
      <c r="N17" s="141"/>
      <c r="BQ17" s="11"/>
    </row>
    <row r="18" spans="1:69" x14ac:dyDescent="0.35">
      <c r="A18" s="102" t="s">
        <v>329</v>
      </c>
      <c r="B18" s="44" t="s">
        <v>164</v>
      </c>
      <c r="C18" s="44" t="s">
        <v>165</v>
      </c>
      <c r="D18" s="142">
        <f>IFERROR(VLOOKUP($E$8&amp;"_"&amp;$A18&amp;"_"&amp;$E$9&amp;"_"&amp;$B18&amp;"_"&amp;$E$10,'Table 14 Feed'!$B$2:$AB$2997,D$11,FALSE),".")</f>
        <v>1395</v>
      </c>
      <c r="E18" s="143">
        <f>IFERROR(VLOOKUP($E$8&amp;"_"&amp;$A18&amp;"_"&amp;$E$9&amp;"_"&amp;$B18&amp;"_"&amp;$E$10,'Table 14 Feed'!$B$2:$AB$2997,E$11,FALSE),".")</f>
        <v>0</v>
      </c>
      <c r="F18" s="143">
        <f>IFERROR(VLOOKUP($E$8&amp;"_"&amp;$A18&amp;"_"&amp;$E$9&amp;"_"&amp;$B18&amp;"_"&amp;$E$10,'Table 14 Feed'!$B$2:$AB$2997,F$11,FALSE),".")</f>
        <v>4.7</v>
      </c>
      <c r="G18" s="143">
        <f>IFERROR(VLOOKUP($E$8&amp;"_"&amp;$A18&amp;"_"&amp;$E$9&amp;"_"&amp;$B18&amp;"_"&amp;$E$10,'Table 14 Feed'!$B$2:$AB$2997,G$11,FALSE),".")</f>
        <v>5.2</v>
      </c>
      <c r="H18" s="143">
        <f>IFERROR(VLOOKUP($E$8&amp;"_"&amp;$A18&amp;"_"&amp;$E$9&amp;"_"&amp;$B18&amp;"_"&amp;$E$10,'Table 14 Feed'!$B$2:$AB$2997,H$11,FALSE),".")</f>
        <v>72.3</v>
      </c>
      <c r="I18" s="143">
        <f>IFERROR(VLOOKUP($E$8&amp;"_"&amp;$A18&amp;"_"&amp;$E$9&amp;"_"&amp;$B18&amp;"_"&amp;$E$10,'Table 14 Feed'!$B$2:$AB$2997,I$11,FALSE),".")</f>
        <v>88.5</v>
      </c>
      <c r="J18" s="143">
        <f>IFERROR(VLOOKUP($E$8&amp;"_"&amp;$A18&amp;"_"&amp;$E$9&amp;"_"&amp;$B18&amp;"_"&amp;$E$10,'Table 14 Feed'!$B$2:$AB$2997,J$11,FALSE),".")</f>
        <v>90.1</v>
      </c>
      <c r="K18" s="81">
        <f>IFERROR(VLOOKUP($E$8&amp;"_"&amp;$A18&amp;"_"&amp;$E$9&amp;"_"&amp;$B18&amp;"_"&amp;$E$10,'Table 14 Feed'!$B$2:$AB$2997,K$11,FALSE),".")</f>
        <v>970</v>
      </c>
      <c r="L18" s="81">
        <f>IFERROR(VLOOKUP($E$8&amp;"_"&amp;$A18&amp;"_"&amp;$E$9&amp;"_"&amp;$B18&amp;"_"&amp;$E$10,'Table 14 Feed'!$B$2:$AB$2997,L$11,FALSE),".")</f>
        <v>39600</v>
      </c>
      <c r="M18" s="81">
        <f>IFERROR(VLOOKUP($E$8&amp;"_"&amp;$A18&amp;"_"&amp;$E$9&amp;"_"&amp;$B18&amp;"_"&amp;$E$10,'Table 14 Feed'!$B$2:$AB$2997,M$11,FALSE),".")</f>
        <v>46300</v>
      </c>
      <c r="N18" s="82">
        <f>IFERROR(VLOOKUP($E$8&amp;"_"&amp;$A18&amp;"_"&amp;$E$9&amp;"_"&amp;$B18&amp;"_"&amp;$E$10,'Table 14 Feed'!$B$2:$AB$2997,N$11,FALSE),".")</f>
        <v>51100</v>
      </c>
      <c r="BQ18" s="11"/>
    </row>
    <row r="19" spans="1:69" x14ac:dyDescent="0.35">
      <c r="A19" s="102" t="s">
        <v>329</v>
      </c>
      <c r="B19" s="44" t="s">
        <v>166</v>
      </c>
      <c r="C19" s="44" t="s">
        <v>167</v>
      </c>
      <c r="D19" s="142" t="str">
        <f>IFERROR(VLOOKUP($E$8&amp;"_"&amp;$A19&amp;"_"&amp;$E$9&amp;"_"&amp;$B19&amp;"_"&amp;$E$10,'Table 14 Feed'!$B$2:$AB$2997,D$11,FALSE),".")</f>
        <v>c</v>
      </c>
      <c r="E19" s="143" t="str">
        <f>IFERROR(VLOOKUP($E$8&amp;"_"&amp;$A19&amp;"_"&amp;$E$9&amp;"_"&amp;$B19&amp;"_"&amp;$E$10,'Table 14 Feed'!$B$2:$AB$2997,E$11,FALSE),".")</f>
        <v>c</v>
      </c>
      <c r="F19" s="143" t="str">
        <f>IFERROR(VLOOKUP($E$8&amp;"_"&amp;$A19&amp;"_"&amp;$E$9&amp;"_"&amp;$B19&amp;"_"&amp;$E$10,'Table 14 Feed'!$B$2:$AB$2997,F$11,FALSE),".")</f>
        <v>c</v>
      </c>
      <c r="G19" s="143" t="str">
        <f>IFERROR(VLOOKUP($E$8&amp;"_"&amp;$A19&amp;"_"&amp;$E$9&amp;"_"&amp;$B19&amp;"_"&amp;$E$10,'Table 14 Feed'!$B$2:$AB$2997,G$11,FALSE),".")</f>
        <v>c</v>
      </c>
      <c r="H19" s="143" t="str">
        <f>IFERROR(VLOOKUP($E$8&amp;"_"&amp;$A19&amp;"_"&amp;$E$9&amp;"_"&amp;$B19&amp;"_"&amp;$E$10,'Table 14 Feed'!$B$2:$AB$2997,H$11,FALSE),".")</f>
        <v>c</v>
      </c>
      <c r="I19" s="143" t="str">
        <f>IFERROR(VLOOKUP($E$8&amp;"_"&amp;$A19&amp;"_"&amp;$E$9&amp;"_"&amp;$B19&amp;"_"&amp;$E$10,'Table 14 Feed'!$B$2:$AB$2997,I$11,FALSE),".")</f>
        <v>c</v>
      </c>
      <c r="J19" s="143" t="str">
        <f>IFERROR(VLOOKUP($E$8&amp;"_"&amp;$A19&amp;"_"&amp;$E$9&amp;"_"&amp;$B19&amp;"_"&amp;$E$10,'Table 14 Feed'!$B$2:$AB$2997,J$11,FALSE),".")</f>
        <v>c</v>
      </c>
      <c r="K19" s="81" t="str">
        <f>IFERROR(VLOOKUP($E$8&amp;"_"&amp;$A19&amp;"_"&amp;$E$9&amp;"_"&amp;$B19&amp;"_"&amp;$E$10,'Table 14 Feed'!$B$2:$AB$2997,K$11,FALSE),".")</f>
        <v>c</v>
      </c>
      <c r="L19" s="81" t="str">
        <f>IFERROR(VLOOKUP($E$8&amp;"_"&amp;$A19&amp;"_"&amp;$E$9&amp;"_"&amp;$B19&amp;"_"&amp;$E$10,'Table 14 Feed'!$B$2:$AB$2997,L$11,FALSE),".")</f>
        <v>c</v>
      </c>
      <c r="M19" s="81" t="str">
        <f>IFERROR(VLOOKUP($E$8&amp;"_"&amp;$A19&amp;"_"&amp;$E$9&amp;"_"&amp;$B19&amp;"_"&amp;$E$10,'Table 14 Feed'!$B$2:$AB$2997,M$11,FALSE),".")</f>
        <v>c</v>
      </c>
      <c r="N19" s="82" t="str">
        <f>IFERROR(VLOOKUP($E$8&amp;"_"&amp;$A19&amp;"_"&amp;$E$9&amp;"_"&amp;$B19&amp;"_"&amp;$E$10,'Table 14 Feed'!$B$2:$AB$2997,N$11,FALSE),".")</f>
        <v>c</v>
      </c>
      <c r="BQ19" s="11"/>
    </row>
    <row r="20" spans="1:69" x14ac:dyDescent="0.35">
      <c r="A20" s="102" t="s">
        <v>329</v>
      </c>
      <c r="B20" s="44" t="s">
        <v>168</v>
      </c>
      <c r="C20" s="44" t="s">
        <v>169</v>
      </c>
      <c r="D20" s="142">
        <f>IFERROR(VLOOKUP($E$8&amp;"_"&amp;$A20&amp;"_"&amp;$E$9&amp;"_"&amp;$B20&amp;"_"&amp;$E$10,'Table 14 Feed'!$B$2:$AB$2997,D$11,FALSE),".")</f>
        <v>55</v>
      </c>
      <c r="E20" s="143">
        <f>IFERROR(VLOOKUP($E$8&amp;"_"&amp;$A20&amp;"_"&amp;$E$9&amp;"_"&amp;$B20&amp;"_"&amp;$E$10,'Table 14 Feed'!$B$2:$AB$2997,E$11,FALSE),".")</f>
        <v>0</v>
      </c>
      <c r="F20" s="143">
        <f>IFERROR(VLOOKUP($E$8&amp;"_"&amp;$A20&amp;"_"&amp;$E$9&amp;"_"&amp;$B20&amp;"_"&amp;$E$10,'Table 14 Feed'!$B$2:$AB$2997,F$11,FALSE),".")</f>
        <v>8.8000000000000007</v>
      </c>
      <c r="G20" s="143">
        <f>IFERROR(VLOOKUP($E$8&amp;"_"&amp;$A20&amp;"_"&amp;$E$9&amp;"_"&amp;$B20&amp;"_"&amp;$E$10,'Table 14 Feed'!$B$2:$AB$2997,G$11,FALSE),".")</f>
        <v>4.4000000000000004</v>
      </c>
      <c r="H20" s="143">
        <f>IFERROR(VLOOKUP($E$8&amp;"_"&amp;$A20&amp;"_"&amp;$E$9&amp;"_"&amp;$B20&amp;"_"&amp;$E$10,'Table 14 Feed'!$B$2:$AB$2997,H$11,FALSE),".")</f>
        <v>55.3</v>
      </c>
      <c r="I20" s="143">
        <f>IFERROR(VLOOKUP($E$8&amp;"_"&amp;$A20&amp;"_"&amp;$E$9&amp;"_"&amp;$B20&amp;"_"&amp;$E$10,'Table 14 Feed'!$B$2:$AB$2997,I$11,FALSE),".")</f>
        <v>80.099999999999994</v>
      </c>
      <c r="J20" s="143">
        <f>IFERROR(VLOOKUP($E$8&amp;"_"&amp;$A20&amp;"_"&amp;$E$9&amp;"_"&amp;$B20&amp;"_"&amp;$E$10,'Table 14 Feed'!$B$2:$AB$2997,J$11,FALSE),".")</f>
        <v>86.8</v>
      </c>
      <c r="K20" s="81">
        <f>IFERROR(VLOOKUP($E$8&amp;"_"&amp;$A20&amp;"_"&amp;$E$9&amp;"_"&amp;$B20&amp;"_"&amp;$E$10,'Table 14 Feed'!$B$2:$AB$2997,K$11,FALSE),".")</f>
        <v>30</v>
      </c>
      <c r="L20" s="81">
        <f>IFERROR(VLOOKUP($E$8&amp;"_"&amp;$A20&amp;"_"&amp;$E$9&amp;"_"&amp;$B20&amp;"_"&amp;$E$10,'Table 14 Feed'!$B$2:$AB$2997,L$11,FALSE),".")</f>
        <v>23500</v>
      </c>
      <c r="M20" s="81">
        <f>IFERROR(VLOOKUP($E$8&amp;"_"&amp;$A20&amp;"_"&amp;$E$9&amp;"_"&amp;$B20&amp;"_"&amp;$E$10,'Table 14 Feed'!$B$2:$AB$2997,M$11,FALSE),".")</f>
        <v>34200</v>
      </c>
      <c r="N20" s="82">
        <f>IFERROR(VLOOKUP($E$8&amp;"_"&amp;$A20&amp;"_"&amp;$E$9&amp;"_"&amp;$B20&amp;"_"&amp;$E$10,'Table 14 Feed'!$B$2:$AB$2997,N$11,FALSE),".")</f>
        <v>41400</v>
      </c>
      <c r="BQ20" s="11"/>
    </row>
    <row r="21" spans="1:69" x14ac:dyDescent="0.35">
      <c r="A21" s="102" t="s">
        <v>329</v>
      </c>
      <c r="B21" s="44" t="s">
        <v>170</v>
      </c>
      <c r="C21" s="44" t="s">
        <v>171</v>
      </c>
      <c r="D21" s="142">
        <f>IFERROR(VLOOKUP($E$8&amp;"_"&amp;$A21&amp;"_"&amp;$E$9&amp;"_"&amp;$B21&amp;"_"&amp;$E$10,'Table 14 Feed'!$B$2:$AB$2997,D$11,FALSE),".")</f>
        <v>370</v>
      </c>
      <c r="E21" s="143">
        <f>IFERROR(VLOOKUP($E$8&amp;"_"&amp;$A21&amp;"_"&amp;$E$9&amp;"_"&amp;$B21&amp;"_"&amp;$E$10,'Table 14 Feed'!$B$2:$AB$2997,E$11,FALSE),".")</f>
        <v>0</v>
      </c>
      <c r="F21" s="143">
        <f>IFERROR(VLOOKUP($E$8&amp;"_"&amp;$A21&amp;"_"&amp;$E$9&amp;"_"&amp;$B21&amp;"_"&amp;$E$10,'Table 14 Feed'!$B$2:$AB$2997,F$11,FALSE),".")</f>
        <v>5.3</v>
      </c>
      <c r="G21" s="143">
        <f>IFERROR(VLOOKUP($E$8&amp;"_"&amp;$A21&amp;"_"&amp;$E$9&amp;"_"&amp;$B21&amp;"_"&amp;$E$10,'Table 14 Feed'!$B$2:$AB$2997,G$11,FALSE),".")</f>
        <v>6.3</v>
      </c>
      <c r="H21" s="143">
        <f>IFERROR(VLOOKUP($E$8&amp;"_"&amp;$A21&amp;"_"&amp;$E$9&amp;"_"&amp;$B21&amp;"_"&amp;$E$10,'Table 14 Feed'!$B$2:$AB$2997,H$11,FALSE),".")</f>
        <v>63.3</v>
      </c>
      <c r="I21" s="143">
        <f>IFERROR(VLOOKUP($E$8&amp;"_"&amp;$A21&amp;"_"&amp;$E$9&amp;"_"&amp;$B21&amp;"_"&amp;$E$10,'Table 14 Feed'!$B$2:$AB$2997,I$11,FALSE),".")</f>
        <v>82.6</v>
      </c>
      <c r="J21" s="143">
        <f>IFERROR(VLOOKUP($E$8&amp;"_"&amp;$A21&amp;"_"&amp;$E$9&amp;"_"&amp;$B21&amp;"_"&amp;$E$10,'Table 14 Feed'!$B$2:$AB$2997,J$11,FALSE),".")</f>
        <v>88.4</v>
      </c>
      <c r="K21" s="81">
        <f>IFERROR(VLOOKUP($E$8&amp;"_"&amp;$A21&amp;"_"&amp;$E$9&amp;"_"&amp;$B21&amp;"_"&amp;$E$10,'Table 14 Feed'!$B$2:$AB$2997,K$11,FALSE),".")</f>
        <v>230</v>
      </c>
      <c r="L21" s="81">
        <f>IFERROR(VLOOKUP($E$8&amp;"_"&amp;$A21&amp;"_"&amp;$E$9&amp;"_"&amp;$B21&amp;"_"&amp;$E$10,'Table 14 Feed'!$B$2:$AB$2997,L$11,FALSE),".")</f>
        <v>28200</v>
      </c>
      <c r="M21" s="81">
        <f>IFERROR(VLOOKUP($E$8&amp;"_"&amp;$A21&amp;"_"&amp;$E$9&amp;"_"&amp;$B21&amp;"_"&amp;$E$10,'Table 14 Feed'!$B$2:$AB$2997,M$11,FALSE),".")</f>
        <v>39400</v>
      </c>
      <c r="N21" s="82">
        <f>IFERROR(VLOOKUP($E$8&amp;"_"&amp;$A21&amp;"_"&amp;$E$9&amp;"_"&amp;$B21&amp;"_"&amp;$E$10,'Table 14 Feed'!$B$2:$AB$2997,N$11,FALSE),".")</f>
        <v>45800</v>
      </c>
      <c r="BQ21" s="11"/>
    </row>
    <row r="22" spans="1:69" s="94" customFormat="1" ht="14.25" customHeight="1" x14ac:dyDescent="0.35">
      <c r="A22" s="102" t="s">
        <v>329</v>
      </c>
      <c r="B22" s="44" t="s">
        <v>172</v>
      </c>
      <c r="C22" s="44" t="s">
        <v>173</v>
      </c>
      <c r="D22" s="142">
        <f>IFERROR(VLOOKUP($E$8&amp;"_"&amp;$A22&amp;"_"&amp;$E$9&amp;"_"&amp;$B22&amp;"_"&amp;$E$10,'Table 14 Feed'!$B$2:$AB$2997,D$11,FALSE),".")</f>
        <v>390</v>
      </c>
      <c r="E22" s="143">
        <f>IFERROR(VLOOKUP($E$8&amp;"_"&amp;$A22&amp;"_"&amp;$E$9&amp;"_"&amp;$B22&amp;"_"&amp;$E$10,'Table 14 Feed'!$B$2:$AB$2997,E$11,FALSE),".")</f>
        <v>0</v>
      </c>
      <c r="F22" s="143">
        <f>IFERROR(VLOOKUP($E$8&amp;"_"&amp;$A22&amp;"_"&amp;$E$9&amp;"_"&amp;$B22&amp;"_"&amp;$E$10,'Table 14 Feed'!$B$2:$AB$2997,F$11,FALSE),".")</f>
        <v>6.8</v>
      </c>
      <c r="G22" s="143">
        <f>IFERROR(VLOOKUP($E$8&amp;"_"&amp;$A22&amp;"_"&amp;$E$9&amp;"_"&amp;$B22&amp;"_"&amp;$E$10,'Table 14 Feed'!$B$2:$AB$2997,G$11,FALSE),".")</f>
        <v>4.5</v>
      </c>
      <c r="H22" s="143">
        <f>IFERROR(VLOOKUP($E$8&amp;"_"&amp;$A22&amp;"_"&amp;$E$9&amp;"_"&amp;$B22&amp;"_"&amp;$E$10,'Table 14 Feed'!$B$2:$AB$2997,H$11,FALSE),".")</f>
        <v>56.7</v>
      </c>
      <c r="I22" s="143">
        <f>IFERROR(VLOOKUP($E$8&amp;"_"&amp;$A22&amp;"_"&amp;$E$9&amp;"_"&amp;$B22&amp;"_"&amp;$E$10,'Table 14 Feed'!$B$2:$AB$2997,I$11,FALSE),".")</f>
        <v>79</v>
      </c>
      <c r="J22" s="143">
        <f>IFERROR(VLOOKUP($E$8&amp;"_"&amp;$A22&amp;"_"&amp;$E$9&amp;"_"&amp;$B22&amp;"_"&amp;$E$10,'Table 14 Feed'!$B$2:$AB$2997,J$11,FALSE),".")</f>
        <v>88.7</v>
      </c>
      <c r="K22" s="81">
        <f>IFERROR(VLOOKUP($E$8&amp;"_"&amp;$A22&amp;"_"&amp;$E$9&amp;"_"&amp;$B22&amp;"_"&amp;$E$10,'Table 14 Feed'!$B$2:$AB$2997,K$11,FALSE),".")</f>
        <v>215</v>
      </c>
      <c r="L22" s="81">
        <f>IFERROR(VLOOKUP($E$8&amp;"_"&amp;$A22&amp;"_"&amp;$E$9&amp;"_"&amp;$B22&amp;"_"&amp;$E$10,'Table 14 Feed'!$B$2:$AB$2997,L$11,FALSE),".")</f>
        <v>26400</v>
      </c>
      <c r="M22" s="81">
        <f>IFERROR(VLOOKUP($E$8&amp;"_"&amp;$A22&amp;"_"&amp;$E$9&amp;"_"&amp;$B22&amp;"_"&amp;$E$10,'Table 14 Feed'!$B$2:$AB$2997,M$11,FALSE),".")</f>
        <v>33500</v>
      </c>
      <c r="N22" s="82">
        <f>IFERROR(VLOOKUP($E$8&amp;"_"&amp;$A22&amp;"_"&amp;$E$9&amp;"_"&amp;$B22&amp;"_"&amp;$E$10,'Table 14 Feed'!$B$2:$AB$2997,N$11,FALSE),".")</f>
        <v>43600</v>
      </c>
    </row>
    <row r="23" spans="1:69" s="94" customFormat="1" ht="14.25" customHeight="1" x14ac:dyDescent="0.35">
      <c r="A23" s="102" t="s">
        <v>329</v>
      </c>
      <c r="B23" s="44" t="s">
        <v>174</v>
      </c>
      <c r="C23" s="44" t="s">
        <v>175</v>
      </c>
      <c r="D23" s="142">
        <f>IFERROR(VLOOKUP($E$8&amp;"_"&amp;$A23&amp;"_"&amp;$E$9&amp;"_"&amp;$B23&amp;"_"&amp;$E$10,'Table 14 Feed'!$B$2:$AB$2997,D$11,FALSE),".")</f>
        <v>25</v>
      </c>
      <c r="E23" s="143">
        <f>IFERROR(VLOOKUP($E$8&amp;"_"&amp;$A23&amp;"_"&amp;$E$9&amp;"_"&amp;$B23&amp;"_"&amp;$E$10,'Table 14 Feed'!$B$2:$AB$2997,E$11,FALSE),".")</f>
        <v>0</v>
      </c>
      <c r="F23" s="143">
        <f>IFERROR(VLOOKUP($E$8&amp;"_"&amp;$A23&amp;"_"&amp;$E$9&amp;"_"&amp;$B23&amp;"_"&amp;$E$10,'Table 14 Feed'!$B$2:$AB$2997,F$11,FALSE),".")</f>
        <v>7.5</v>
      </c>
      <c r="G23" s="143">
        <f>IFERROR(VLOOKUP($E$8&amp;"_"&amp;$A23&amp;"_"&amp;$E$9&amp;"_"&amp;$B23&amp;"_"&amp;$E$10,'Table 14 Feed'!$B$2:$AB$2997,G$11,FALSE),".")</f>
        <v>0</v>
      </c>
      <c r="H23" s="143">
        <f>IFERROR(VLOOKUP($E$8&amp;"_"&amp;$A23&amp;"_"&amp;$E$9&amp;"_"&amp;$B23&amp;"_"&amp;$E$10,'Table 14 Feed'!$B$2:$AB$2997,H$11,FALSE),".")</f>
        <v>79.2</v>
      </c>
      <c r="I23" s="143">
        <f>IFERROR(VLOOKUP($E$8&amp;"_"&amp;$A23&amp;"_"&amp;$E$9&amp;"_"&amp;$B23&amp;"_"&amp;$E$10,'Table 14 Feed'!$B$2:$AB$2997,I$11,FALSE),".")</f>
        <v>92.5</v>
      </c>
      <c r="J23" s="143">
        <f>IFERROR(VLOOKUP($E$8&amp;"_"&amp;$A23&amp;"_"&amp;$E$9&amp;"_"&amp;$B23&amp;"_"&amp;$E$10,'Table 14 Feed'!$B$2:$AB$2997,J$11,FALSE),".")</f>
        <v>92.5</v>
      </c>
      <c r="K23" s="81">
        <f>IFERROR(VLOOKUP($E$8&amp;"_"&amp;$A23&amp;"_"&amp;$E$9&amp;"_"&amp;$B23&amp;"_"&amp;$E$10,'Table 14 Feed'!$B$2:$AB$2997,K$11,FALSE),".")</f>
        <v>20</v>
      </c>
      <c r="L23" s="81">
        <f>IFERROR(VLOOKUP($E$8&amp;"_"&amp;$A23&amp;"_"&amp;$E$9&amp;"_"&amp;$B23&amp;"_"&amp;$E$10,'Table 14 Feed'!$B$2:$AB$2997,L$11,FALSE),".")</f>
        <v>17600</v>
      </c>
      <c r="M23" s="81">
        <f>IFERROR(VLOOKUP($E$8&amp;"_"&amp;$A23&amp;"_"&amp;$E$9&amp;"_"&amp;$B23&amp;"_"&amp;$E$10,'Table 14 Feed'!$B$2:$AB$2997,M$11,FALSE),".")</f>
        <v>26500</v>
      </c>
      <c r="N23" s="82">
        <f>IFERROR(VLOOKUP($E$8&amp;"_"&amp;$A23&amp;"_"&amp;$E$9&amp;"_"&amp;$B23&amp;"_"&amp;$E$10,'Table 14 Feed'!$B$2:$AB$2997,N$11,FALSE),".")</f>
        <v>35600</v>
      </c>
    </row>
    <row r="24" spans="1:69" s="94" customFormat="1" ht="14.25" customHeight="1" x14ac:dyDescent="0.35">
      <c r="A24" s="102" t="s">
        <v>329</v>
      </c>
      <c r="B24" s="44" t="s">
        <v>176</v>
      </c>
      <c r="C24" s="44" t="s">
        <v>177</v>
      </c>
      <c r="D24" s="142">
        <f>IFERROR(VLOOKUP($E$8&amp;"_"&amp;$A24&amp;"_"&amp;$E$9&amp;"_"&amp;$B24&amp;"_"&amp;$E$10,'Table 14 Feed'!$B$2:$AB$2997,D$11,FALSE),".")</f>
        <v>195</v>
      </c>
      <c r="E24" s="143">
        <f>IFERROR(VLOOKUP($E$8&amp;"_"&amp;$A24&amp;"_"&amp;$E$9&amp;"_"&amp;$B24&amp;"_"&amp;$E$10,'Table 14 Feed'!$B$2:$AB$2997,E$11,FALSE),".")</f>
        <v>0</v>
      </c>
      <c r="F24" s="143">
        <f>IFERROR(VLOOKUP($E$8&amp;"_"&amp;$A24&amp;"_"&amp;$E$9&amp;"_"&amp;$B24&amp;"_"&amp;$E$10,'Table 14 Feed'!$B$2:$AB$2997,F$11,FALSE),".")</f>
        <v>5.7</v>
      </c>
      <c r="G24" s="143">
        <f>IFERROR(VLOOKUP($E$8&amp;"_"&amp;$A24&amp;"_"&amp;$E$9&amp;"_"&amp;$B24&amp;"_"&amp;$E$10,'Table 14 Feed'!$B$2:$AB$2997,G$11,FALSE),".")</f>
        <v>4.9000000000000004</v>
      </c>
      <c r="H24" s="143">
        <f>IFERROR(VLOOKUP($E$8&amp;"_"&amp;$A24&amp;"_"&amp;$E$9&amp;"_"&amp;$B24&amp;"_"&amp;$E$10,'Table 14 Feed'!$B$2:$AB$2997,H$11,FALSE),".")</f>
        <v>63.5</v>
      </c>
      <c r="I24" s="143">
        <f>IFERROR(VLOOKUP($E$8&amp;"_"&amp;$A24&amp;"_"&amp;$E$9&amp;"_"&amp;$B24&amp;"_"&amp;$E$10,'Table 14 Feed'!$B$2:$AB$2997,I$11,FALSE),".")</f>
        <v>86.5</v>
      </c>
      <c r="J24" s="143">
        <f>IFERROR(VLOOKUP($E$8&amp;"_"&amp;$A24&amp;"_"&amp;$E$9&amp;"_"&amp;$B24&amp;"_"&amp;$E$10,'Table 14 Feed'!$B$2:$AB$2997,J$11,FALSE),".")</f>
        <v>89.4</v>
      </c>
      <c r="K24" s="81">
        <f>IFERROR(VLOOKUP($E$8&amp;"_"&amp;$A24&amp;"_"&amp;$E$9&amp;"_"&amp;$B24&amp;"_"&amp;$E$10,'Table 14 Feed'!$B$2:$AB$2997,K$11,FALSE),".")</f>
        <v>120</v>
      </c>
      <c r="L24" s="81">
        <f>IFERROR(VLOOKUP($E$8&amp;"_"&amp;$A24&amp;"_"&amp;$E$9&amp;"_"&amp;$B24&amp;"_"&amp;$E$10,'Table 14 Feed'!$B$2:$AB$2997,L$11,FALSE),".")</f>
        <v>22700</v>
      </c>
      <c r="M24" s="81">
        <f>IFERROR(VLOOKUP($E$8&amp;"_"&amp;$A24&amp;"_"&amp;$E$9&amp;"_"&amp;$B24&amp;"_"&amp;$E$10,'Table 14 Feed'!$B$2:$AB$2997,M$11,FALSE),".")</f>
        <v>29100</v>
      </c>
      <c r="N24" s="82">
        <f>IFERROR(VLOOKUP($E$8&amp;"_"&amp;$A24&amp;"_"&amp;$E$9&amp;"_"&amp;$B24&amp;"_"&amp;$E$10,'Table 14 Feed'!$B$2:$AB$2997,N$11,FALSE),".")</f>
        <v>39600</v>
      </c>
    </row>
    <row r="25" spans="1:69" s="94" customFormat="1" ht="14.25" customHeight="1" x14ac:dyDescent="0.35">
      <c r="A25" s="102" t="s">
        <v>329</v>
      </c>
      <c r="B25" s="44" t="s">
        <v>178</v>
      </c>
      <c r="C25" s="44" t="s">
        <v>179</v>
      </c>
      <c r="D25" s="142">
        <f>IFERROR(VLOOKUP($E$8&amp;"_"&amp;$A25&amp;"_"&amp;$E$9&amp;"_"&amp;$B25&amp;"_"&amp;$E$10,'Table 14 Feed'!$B$2:$AB$2997,D$11,FALSE),".")</f>
        <v>100</v>
      </c>
      <c r="E25" s="143">
        <f>IFERROR(VLOOKUP($E$8&amp;"_"&amp;$A25&amp;"_"&amp;$E$9&amp;"_"&amp;$B25&amp;"_"&amp;$E$10,'Table 14 Feed'!$B$2:$AB$2997,E$11,FALSE),".")</f>
        <v>0</v>
      </c>
      <c r="F25" s="143">
        <f>IFERROR(VLOOKUP($E$8&amp;"_"&amp;$A25&amp;"_"&amp;$E$9&amp;"_"&amp;$B25&amp;"_"&amp;$E$10,'Table 14 Feed'!$B$2:$AB$2997,F$11,FALSE),".")</f>
        <v>7.8</v>
      </c>
      <c r="G25" s="143">
        <f>IFERROR(VLOOKUP($E$8&amp;"_"&amp;$A25&amp;"_"&amp;$E$9&amp;"_"&amp;$B25&amp;"_"&amp;$E$10,'Table 14 Feed'!$B$2:$AB$2997,G$11,FALSE),".")</f>
        <v>5.9</v>
      </c>
      <c r="H25" s="143">
        <f>IFERROR(VLOOKUP($E$8&amp;"_"&amp;$A25&amp;"_"&amp;$E$9&amp;"_"&amp;$B25&amp;"_"&amp;$E$10,'Table 14 Feed'!$B$2:$AB$2997,H$11,FALSE),".")</f>
        <v>66.7</v>
      </c>
      <c r="I25" s="143">
        <f>IFERROR(VLOOKUP($E$8&amp;"_"&amp;$A25&amp;"_"&amp;$E$9&amp;"_"&amp;$B25&amp;"_"&amp;$E$10,'Table 14 Feed'!$B$2:$AB$2997,I$11,FALSE),".")</f>
        <v>83.3</v>
      </c>
      <c r="J25" s="143">
        <f>IFERROR(VLOOKUP($E$8&amp;"_"&amp;$A25&amp;"_"&amp;$E$9&amp;"_"&amp;$B25&amp;"_"&amp;$E$10,'Table 14 Feed'!$B$2:$AB$2997,J$11,FALSE),".")</f>
        <v>86.3</v>
      </c>
      <c r="K25" s="81">
        <f>IFERROR(VLOOKUP($E$8&amp;"_"&amp;$A25&amp;"_"&amp;$E$9&amp;"_"&amp;$B25&amp;"_"&amp;$E$10,'Table 14 Feed'!$B$2:$AB$2997,K$11,FALSE),".")</f>
        <v>65</v>
      </c>
      <c r="L25" s="81">
        <f>IFERROR(VLOOKUP($E$8&amp;"_"&amp;$A25&amp;"_"&amp;$E$9&amp;"_"&amp;$B25&amp;"_"&amp;$E$10,'Table 14 Feed'!$B$2:$AB$2997,L$11,FALSE),".")</f>
        <v>28600</v>
      </c>
      <c r="M25" s="81">
        <f>IFERROR(VLOOKUP($E$8&amp;"_"&amp;$A25&amp;"_"&amp;$E$9&amp;"_"&amp;$B25&amp;"_"&amp;$E$10,'Table 14 Feed'!$B$2:$AB$2997,M$11,FALSE),".")</f>
        <v>36000</v>
      </c>
      <c r="N25" s="82">
        <f>IFERROR(VLOOKUP($E$8&amp;"_"&amp;$A25&amp;"_"&amp;$E$9&amp;"_"&amp;$B25&amp;"_"&amp;$E$10,'Table 14 Feed'!$B$2:$AB$2997,N$11,FALSE),".")</f>
        <v>41000</v>
      </c>
    </row>
    <row r="26" spans="1:69" s="94" customFormat="1" ht="14.25" customHeight="1" x14ac:dyDescent="0.35">
      <c r="A26" s="102" t="s">
        <v>329</v>
      </c>
      <c r="B26" s="44" t="s">
        <v>180</v>
      </c>
      <c r="C26" s="44" t="s">
        <v>181</v>
      </c>
      <c r="D26" s="142">
        <f>IFERROR(VLOOKUP($E$8&amp;"_"&amp;$A26&amp;"_"&amp;$E$9&amp;"_"&amp;$B26&amp;"_"&amp;$E$10,'Table 14 Feed'!$B$2:$AB$2997,D$11,FALSE),".")</f>
        <v>10</v>
      </c>
      <c r="E26" s="143">
        <f>IFERROR(VLOOKUP($E$8&amp;"_"&amp;$A26&amp;"_"&amp;$E$9&amp;"_"&amp;$B26&amp;"_"&amp;$E$10,'Table 14 Feed'!$B$2:$AB$2997,E$11,FALSE),".")</f>
        <v>0</v>
      </c>
      <c r="F26" s="143">
        <f>IFERROR(VLOOKUP($E$8&amp;"_"&amp;$A26&amp;"_"&amp;$E$9&amp;"_"&amp;$B26&amp;"_"&amp;$E$10,'Table 14 Feed'!$B$2:$AB$2997,F$11,FALSE),".")</f>
        <v>0</v>
      </c>
      <c r="G26" s="143">
        <f>IFERROR(VLOOKUP($E$8&amp;"_"&amp;$A26&amp;"_"&amp;$E$9&amp;"_"&amp;$B26&amp;"_"&amp;$E$10,'Table 14 Feed'!$B$2:$AB$2997,G$11,FALSE),".")</f>
        <v>0</v>
      </c>
      <c r="H26" s="143">
        <f>IFERROR(VLOOKUP($E$8&amp;"_"&amp;$A26&amp;"_"&amp;$E$9&amp;"_"&amp;$B26&amp;"_"&amp;$E$10,'Table 14 Feed'!$B$2:$AB$2997,H$11,FALSE),".")</f>
        <v>95</v>
      </c>
      <c r="I26" s="143">
        <f>IFERROR(VLOOKUP($E$8&amp;"_"&amp;$A26&amp;"_"&amp;$E$9&amp;"_"&amp;$B26&amp;"_"&amp;$E$10,'Table 14 Feed'!$B$2:$AB$2997,I$11,FALSE),".")</f>
        <v>95</v>
      </c>
      <c r="J26" s="143">
        <f>IFERROR(VLOOKUP($E$8&amp;"_"&amp;$A26&amp;"_"&amp;$E$9&amp;"_"&amp;$B26&amp;"_"&amp;$E$10,'Table 14 Feed'!$B$2:$AB$2997,J$11,FALSE),".")</f>
        <v>100</v>
      </c>
      <c r="K26" s="81" t="str">
        <f>IFERROR(VLOOKUP($E$8&amp;"_"&amp;$A26&amp;"_"&amp;$E$9&amp;"_"&amp;$B26&amp;"_"&amp;$E$10,'Table 14 Feed'!$B$2:$AB$2997,K$11,FALSE),".")</f>
        <v>c</v>
      </c>
      <c r="L26" s="81" t="str">
        <f>IFERROR(VLOOKUP($E$8&amp;"_"&amp;$A26&amp;"_"&amp;$E$9&amp;"_"&amp;$B26&amp;"_"&amp;$E$10,'Table 14 Feed'!$B$2:$AB$2997,L$11,FALSE),".")</f>
        <v>c</v>
      </c>
      <c r="M26" s="81" t="str">
        <f>IFERROR(VLOOKUP($E$8&amp;"_"&amp;$A26&amp;"_"&amp;$E$9&amp;"_"&amp;$B26&amp;"_"&amp;$E$10,'Table 14 Feed'!$B$2:$AB$2997,M$11,FALSE),".")</f>
        <v>c</v>
      </c>
      <c r="N26" s="82" t="str">
        <f>IFERROR(VLOOKUP($E$8&amp;"_"&amp;$A26&amp;"_"&amp;$E$9&amp;"_"&amp;$B26&amp;"_"&amp;$E$10,'Table 14 Feed'!$B$2:$AB$2997,N$11,FALSE),".")</f>
        <v>c</v>
      </c>
    </row>
    <row r="27" spans="1:69" s="94" customFormat="1" x14ac:dyDescent="0.35">
      <c r="A27" s="102" t="s">
        <v>329</v>
      </c>
      <c r="B27" s="44" t="s">
        <v>182</v>
      </c>
      <c r="C27" s="44" t="s">
        <v>183</v>
      </c>
      <c r="D27" s="142">
        <f>IFERROR(VLOOKUP($E$8&amp;"_"&amp;$A27&amp;"_"&amp;$E$9&amp;"_"&amp;$B27&amp;"_"&amp;$E$10,'Table 14 Feed'!$B$2:$AB$2997,D$11,FALSE),".")</f>
        <v>410</v>
      </c>
      <c r="E27" s="143">
        <f>IFERROR(VLOOKUP($E$8&amp;"_"&amp;$A27&amp;"_"&amp;$E$9&amp;"_"&amp;$B27&amp;"_"&amp;$E$10,'Table 14 Feed'!$B$2:$AB$2997,E$11,FALSE),".")</f>
        <v>0</v>
      </c>
      <c r="F27" s="143">
        <f>IFERROR(VLOOKUP($E$8&amp;"_"&amp;$A27&amp;"_"&amp;$E$9&amp;"_"&amp;$B27&amp;"_"&amp;$E$10,'Table 14 Feed'!$B$2:$AB$2997,F$11,FALSE),".")</f>
        <v>8.6999999999999993</v>
      </c>
      <c r="G27" s="143">
        <f>IFERROR(VLOOKUP($E$8&amp;"_"&amp;$A27&amp;"_"&amp;$E$9&amp;"_"&amp;$B27&amp;"_"&amp;$E$10,'Table 14 Feed'!$B$2:$AB$2997,G$11,FALSE),".")</f>
        <v>6.8</v>
      </c>
      <c r="H27" s="143">
        <f>IFERROR(VLOOKUP($E$8&amp;"_"&amp;$A27&amp;"_"&amp;$E$9&amp;"_"&amp;$B27&amp;"_"&amp;$E$10,'Table 14 Feed'!$B$2:$AB$2997,H$11,FALSE),".")</f>
        <v>58.1</v>
      </c>
      <c r="I27" s="143">
        <f>IFERROR(VLOOKUP($E$8&amp;"_"&amp;$A27&amp;"_"&amp;$E$9&amp;"_"&amp;$B27&amp;"_"&amp;$E$10,'Table 14 Feed'!$B$2:$AB$2997,I$11,FALSE),".")</f>
        <v>78.7</v>
      </c>
      <c r="J27" s="143">
        <f>IFERROR(VLOOKUP($E$8&amp;"_"&amp;$A27&amp;"_"&amp;$E$9&amp;"_"&amp;$B27&amp;"_"&amp;$E$10,'Table 14 Feed'!$B$2:$AB$2997,J$11,FALSE),".")</f>
        <v>84.6</v>
      </c>
      <c r="K27" s="81">
        <f>IFERROR(VLOOKUP($E$8&amp;"_"&amp;$A27&amp;"_"&amp;$E$9&amp;"_"&amp;$B27&amp;"_"&amp;$E$10,'Table 14 Feed'!$B$2:$AB$2997,K$11,FALSE),".")</f>
        <v>230</v>
      </c>
      <c r="L27" s="81">
        <f>IFERROR(VLOOKUP($E$8&amp;"_"&amp;$A27&amp;"_"&amp;$E$9&amp;"_"&amp;$B27&amp;"_"&amp;$E$10,'Table 14 Feed'!$B$2:$AB$2997,L$11,FALSE),".")</f>
        <v>31300</v>
      </c>
      <c r="M27" s="81">
        <f>IFERROR(VLOOKUP($E$8&amp;"_"&amp;$A27&amp;"_"&amp;$E$9&amp;"_"&amp;$B27&amp;"_"&amp;$E$10,'Table 14 Feed'!$B$2:$AB$2997,M$11,FALSE),".")</f>
        <v>38400</v>
      </c>
      <c r="N27" s="82">
        <f>IFERROR(VLOOKUP($E$8&amp;"_"&amp;$A27&amp;"_"&amp;$E$9&amp;"_"&amp;$B27&amp;"_"&amp;$E$10,'Table 14 Feed'!$B$2:$AB$2997,N$11,FALSE),".")</f>
        <v>48900</v>
      </c>
    </row>
    <row r="28" spans="1:69" s="94" customFormat="1" x14ac:dyDescent="0.35">
      <c r="A28" s="102" t="s">
        <v>329</v>
      </c>
      <c r="B28" s="44" t="s">
        <v>184</v>
      </c>
      <c r="C28" s="44" t="s">
        <v>185</v>
      </c>
      <c r="D28" s="142">
        <f>IFERROR(VLOOKUP($E$8&amp;"_"&amp;$A28&amp;"_"&amp;$E$9&amp;"_"&amp;$B28&amp;"_"&amp;$E$10,'Table 14 Feed'!$B$2:$AB$2997,D$11,FALSE),".")</f>
        <v>245</v>
      </c>
      <c r="E28" s="143">
        <f>IFERROR(VLOOKUP($E$8&amp;"_"&amp;$A28&amp;"_"&amp;$E$9&amp;"_"&amp;$B28&amp;"_"&amp;$E$10,'Table 14 Feed'!$B$2:$AB$2997,E$11,FALSE),".")</f>
        <v>0</v>
      </c>
      <c r="F28" s="143">
        <f>IFERROR(VLOOKUP($E$8&amp;"_"&amp;$A28&amp;"_"&amp;$E$9&amp;"_"&amp;$B28&amp;"_"&amp;$E$10,'Table 14 Feed'!$B$2:$AB$2997,F$11,FALSE),".")</f>
        <v>6.9</v>
      </c>
      <c r="G28" s="143">
        <f>IFERROR(VLOOKUP($E$8&amp;"_"&amp;$A28&amp;"_"&amp;$E$9&amp;"_"&amp;$B28&amp;"_"&amp;$E$10,'Table 14 Feed'!$B$2:$AB$2997,G$11,FALSE),".")</f>
        <v>4.0999999999999996</v>
      </c>
      <c r="H28" s="143">
        <f>IFERROR(VLOOKUP($E$8&amp;"_"&amp;$A28&amp;"_"&amp;$E$9&amp;"_"&amp;$B28&amp;"_"&amp;$E$10,'Table 14 Feed'!$B$2:$AB$2997,H$11,FALSE),".")</f>
        <v>71.5</v>
      </c>
      <c r="I28" s="143">
        <f>IFERROR(VLOOKUP($E$8&amp;"_"&amp;$A28&amp;"_"&amp;$E$9&amp;"_"&amp;$B28&amp;"_"&amp;$E$10,'Table 14 Feed'!$B$2:$AB$2997,I$11,FALSE),".")</f>
        <v>84.7</v>
      </c>
      <c r="J28" s="143">
        <f>IFERROR(VLOOKUP($E$8&amp;"_"&amp;$A28&amp;"_"&amp;$E$9&amp;"_"&amp;$B28&amp;"_"&amp;$E$10,'Table 14 Feed'!$B$2:$AB$2997,J$11,FALSE),".")</f>
        <v>89</v>
      </c>
      <c r="K28" s="81">
        <f>IFERROR(VLOOKUP($E$8&amp;"_"&amp;$A28&amp;"_"&amp;$E$9&amp;"_"&amp;$B28&amp;"_"&amp;$E$10,'Table 14 Feed'!$B$2:$AB$2997,K$11,FALSE),".")</f>
        <v>175</v>
      </c>
      <c r="L28" s="81">
        <f>IFERROR(VLOOKUP($E$8&amp;"_"&amp;$A28&amp;"_"&amp;$E$9&amp;"_"&amp;$B28&amp;"_"&amp;$E$10,'Table 14 Feed'!$B$2:$AB$2997,L$11,FALSE),".")</f>
        <v>28000</v>
      </c>
      <c r="M28" s="81">
        <f>IFERROR(VLOOKUP($E$8&amp;"_"&amp;$A28&amp;"_"&amp;$E$9&amp;"_"&amp;$B28&amp;"_"&amp;$E$10,'Table 14 Feed'!$B$2:$AB$2997,M$11,FALSE),".")</f>
        <v>34800</v>
      </c>
      <c r="N28" s="82">
        <f>IFERROR(VLOOKUP($E$8&amp;"_"&amp;$A28&amp;"_"&amp;$E$9&amp;"_"&amp;$B28&amp;"_"&amp;$E$10,'Table 14 Feed'!$B$2:$AB$2997,N$11,FALSE),".")</f>
        <v>52200</v>
      </c>
    </row>
    <row r="29" spans="1:69" s="94" customFormat="1" x14ac:dyDescent="0.35">
      <c r="A29" s="102" t="s">
        <v>329</v>
      </c>
      <c r="B29" s="44" t="s">
        <v>186</v>
      </c>
      <c r="C29" s="44" t="s">
        <v>187</v>
      </c>
      <c r="D29" s="142">
        <f>IFERROR(VLOOKUP($E$8&amp;"_"&amp;$A29&amp;"_"&amp;$E$9&amp;"_"&amp;$B29&amp;"_"&amp;$E$10,'Table 14 Feed'!$B$2:$AB$2997,D$11,FALSE),".")</f>
        <v>170</v>
      </c>
      <c r="E29" s="143">
        <f>IFERROR(VLOOKUP($E$8&amp;"_"&amp;$A29&amp;"_"&amp;$E$9&amp;"_"&amp;$B29&amp;"_"&amp;$E$10,'Table 14 Feed'!$B$2:$AB$2997,E$11,FALSE),".")</f>
        <v>0</v>
      </c>
      <c r="F29" s="143">
        <f>IFERROR(VLOOKUP($E$8&amp;"_"&amp;$A29&amp;"_"&amp;$E$9&amp;"_"&amp;$B29&amp;"_"&amp;$E$10,'Table 14 Feed'!$B$2:$AB$2997,F$11,FALSE),".")</f>
        <v>12.9</v>
      </c>
      <c r="G29" s="143">
        <f>IFERROR(VLOOKUP($E$8&amp;"_"&amp;$A29&amp;"_"&amp;$E$9&amp;"_"&amp;$B29&amp;"_"&amp;$E$10,'Table 14 Feed'!$B$2:$AB$2997,G$11,FALSE),".")</f>
        <v>4.4000000000000004</v>
      </c>
      <c r="H29" s="143">
        <f>IFERROR(VLOOKUP($E$8&amp;"_"&amp;$A29&amp;"_"&amp;$E$9&amp;"_"&amp;$B29&amp;"_"&amp;$E$10,'Table 14 Feed'!$B$2:$AB$2997,H$11,FALSE),".")</f>
        <v>57.5</v>
      </c>
      <c r="I29" s="143">
        <f>IFERROR(VLOOKUP($E$8&amp;"_"&amp;$A29&amp;"_"&amp;$E$9&amp;"_"&amp;$B29&amp;"_"&amp;$E$10,'Table 14 Feed'!$B$2:$AB$2997,I$11,FALSE),".")</f>
        <v>76.599999999999994</v>
      </c>
      <c r="J29" s="143">
        <f>IFERROR(VLOOKUP($E$8&amp;"_"&amp;$A29&amp;"_"&amp;$E$9&amp;"_"&amp;$B29&amp;"_"&amp;$E$10,'Table 14 Feed'!$B$2:$AB$2997,J$11,FALSE),".")</f>
        <v>82.7</v>
      </c>
      <c r="K29" s="81">
        <f>IFERROR(VLOOKUP($E$8&amp;"_"&amp;$A29&amp;"_"&amp;$E$9&amp;"_"&amp;$B29&amp;"_"&amp;$E$10,'Table 14 Feed'!$B$2:$AB$2997,K$11,FALSE),".")</f>
        <v>90</v>
      </c>
      <c r="L29" s="81">
        <f>IFERROR(VLOOKUP($E$8&amp;"_"&amp;$A29&amp;"_"&amp;$E$9&amp;"_"&amp;$B29&amp;"_"&amp;$E$10,'Table 14 Feed'!$B$2:$AB$2997,L$11,FALSE),".")</f>
        <v>27000</v>
      </c>
      <c r="M29" s="81">
        <f>IFERROR(VLOOKUP($E$8&amp;"_"&amp;$A29&amp;"_"&amp;$E$9&amp;"_"&amp;$B29&amp;"_"&amp;$E$10,'Table 14 Feed'!$B$2:$AB$2997,M$11,FALSE),".")</f>
        <v>33100</v>
      </c>
      <c r="N29" s="82">
        <f>IFERROR(VLOOKUP($E$8&amp;"_"&amp;$A29&amp;"_"&amp;$E$9&amp;"_"&amp;$B29&amp;"_"&amp;$E$10,'Table 14 Feed'!$B$2:$AB$2997,N$11,FALSE),".")</f>
        <v>49000</v>
      </c>
    </row>
    <row r="30" spans="1:69" s="94" customFormat="1" ht="14.25" customHeight="1" x14ac:dyDescent="0.35">
      <c r="A30" s="102" t="s">
        <v>329</v>
      </c>
      <c r="B30" s="44" t="s">
        <v>188</v>
      </c>
      <c r="C30" s="44" t="s">
        <v>189</v>
      </c>
      <c r="D30" s="142">
        <f>IFERROR(VLOOKUP($E$8&amp;"_"&amp;$A30&amp;"_"&amp;$E$9&amp;"_"&amp;$B30&amp;"_"&amp;$E$10,'Table 14 Feed'!$B$2:$AB$2997,D$11,FALSE),".")</f>
        <v>810</v>
      </c>
      <c r="E30" s="143">
        <f>IFERROR(VLOOKUP($E$8&amp;"_"&amp;$A30&amp;"_"&amp;$E$9&amp;"_"&amp;$B30&amp;"_"&amp;$E$10,'Table 14 Feed'!$B$2:$AB$2997,E$11,FALSE),".")</f>
        <v>0</v>
      </c>
      <c r="F30" s="143">
        <f>IFERROR(VLOOKUP($E$8&amp;"_"&amp;$A30&amp;"_"&amp;$E$9&amp;"_"&amp;$B30&amp;"_"&amp;$E$10,'Table 14 Feed'!$B$2:$AB$2997,F$11,FALSE),".")</f>
        <v>8.9</v>
      </c>
      <c r="G30" s="143">
        <f>IFERROR(VLOOKUP($E$8&amp;"_"&amp;$A30&amp;"_"&amp;$E$9&amp;"_"&amp;$B30&amp;"_"&amp;$E$10,'Table 14 Feed'!$B$2:$AB$2997,G$11,FALSE),".")</f>
        <v>4.4000000000000004</v>
      </c>
      <c r="H30" s="143">
        <f>IFERROR(VLOOKUP($E$8&amp;"_"&amp;$A30&amp;"_"&amp;$E$9&amp;"_"&amp;$B30&amp;"_"&amp;$E$10,'Table 14 Feed'!$B$2:$AB$2997,H$11,FALSE),".")</f>
        <v>74.7</v>
      </c>
      <c r="I30" s="143">
        <f>IFERROR(VLOOKUP($E$8&amp;"_"&amp;$A30&amp;"_"&amp;$E$9&amp;"_"&amp;$B30&amp;"_"&amp;$E$10,'Table 14 Feed'!$B$2:$AB$2997,I$11,FALSE),".")</f>
        <v>83.3</v>
      </c>
      <c r="J30" s="143">
        <f>IFERROR(VLOOKUP($E$8&amp;"_"&amp;$A30&amp;"_"&amp;$E$9&amp;"_"&amp;$B30&amp;"_"&amp;$E$10,'Table 14 Feed'!$B$2:$AB$2997,J$11,FALSE),".")</f>
        <v>86.7</v>
      </c>
      <c r="K30" s="81">
        <f>IFERROR(VLOOKUP($E$8&amp;"_"&amp;$A30&amp;"_"&amp;$E$9&amp;"_"&amp;$B30&amp;"_"&amp;$E$10,'Table 14 Feed'!$B$2:$AB$2997,K$11,FALSE),".")</f>
        <v>590</v>
      </c>
      <c r="L30" s="81">
        <f>IFERROR(VLOOKUP($E$8&amp;"_"&amp;$A30&amp;"_"&amp;$E$9&amp;"_"&amp;$B30&amp;"_"&amp;$E$10,'Table 14 Feed'!$B$2:$AB$2997,L$11,FALSE),".")</f>
        <v>32000</v>
      </c>
      <c r="M30" s="81">
        <f>IFERROR(VLOOKUP($E$8&amp;"_"&amp;$A30&amp;"_"&amp;$E$9&amp;"_"&amp;$B30&amp;"_"&amp;$E$10,'Table 14 Feed'!$B$2:$AB$2997,M$11,FALSE),".")</f>
        <v>45500</v>
      </c>
      <c r="N30" s="82">
        <f>IFERROR(VLOOKUP($E$8&amp;"_"&amp;$A30&amp;"_"&amp;$E$9&amp;"_"&amp;$B30&amp;"_"&amp;$E$10,'Table 14 Feed'!$B$2:$AB$2997,N$11,FALSE),".")</f>
        <v>63600</v>
      </c>
    </row>
    <row r="31" spans="1:69" s="94" customFormat="1" ht="14.25" customHeight="1" x14ac:dyDescent="0.35">
      <c r="A31" s="102" t="s">
        <v>329</v>
      </c>
      <c r="B31" s="44" t="s">
        <v>190</v>
      </c>
      <c r="C31" s="44" t="s">
        <v>191</v>
      </c>
      <c r="D31" s="142">
        <f>IFERROR(VLOOKUP($E$8&amp;"_"&amp;$A31&amp;"_"&amp;$E$9&amp;"_"&amp;$B31&amp;"_"&amp;$E$10,'Table 14 Feed'!$B$2:$AB$2997,D$11,FALSE),".")</f>
        <v>490</v>
      </c>
      <c r="E31" s="143">
        <f>IFERROR(VLOOKUP($E$8&amp;"_"&amp;$A31&amp;"_"&amp;$E$9&amp;"_"&amp;$B31&amp;"_"&amp;$E$10,'Table 14 Feed'!$B$2:$AB$2997,E$11,FALSE),".")</f>
        <v>0</v>
      </c>
      <c r="F31" s="143">
        <f>IFERROR(VLOOKUP($E$8&amp;"_"&amp;$A31&amp;"_"&amp;$E$9&amp;"_"&amp;$B31&amp;"_"&amp;$E$10,'Table 14 Feed'!$B$2:$AB$2997,F$11,FALSE),".")</f>
        <v>12.4</v>
      </c>
      <c r="G31" s="143">
        <f>IFERROR(VLOOKUP($E$8&amp;"_"&amp;$A31&amp;"_"&amp;$E$9&amp;"_"&amp;$B31&amp;"_"&amp;$E$10,'Table 14 Feed'!$B$2:$AB$2997,G$11,FALSE),".")</f>
        <v>5.0999999999999996</v>
      </c>
      <c r="H31" s="143">
        <f>IFERROR(VLOOKUP($E$8&amp;"_"&amp;$A31&amp;"_"&amp;$E$9&amp;"_"&amp;$B31&amp;"_"&amp;$E$10,'Table 14 Feed'!$B$2:$AB$2997,H$11,FALSE),".")</f>
        <v>70</v>
      </c>
      <c r="I31" s="143">
        <f>IFERROR(VLOOKUP($E$8&amp;"_"&amp;$A31&amp;"_"&amp;$E$9&amp;"_"&amp;$B31&amp;"_"&amp;$E$10,'Table 14 Feed'!$B$2:$AB$2997,I$11,FALSE),".")</f>
        <v>80</v>
      </c>
      <c r="J31" s="143">
        <f>IFERROR(VLOOKUP($E$8&amp;"_"&amp;$A31&amp;"_"&amp;$E$9&amp;"_"&amp;$B31&amp;"_"&amp;$E$10,'Table 14 Feed'!$B$2:$AB$2997,J$11,FALSE),".")</f>
        <v>82.5</v>
      </c>
      <c r="K31" s="81">
        <f>IFERROR(VLOOKUP($E$8&amp;"_"&amp;$A31&amp;"_"&amp;$E$9&amp;"_"&amp;$B31&amp;"_"&amp;$E$10,'Table 14 Feed'!$B$2:$AB$2997,K$11,FALSE),".")</f>
        <v>340</v>
      </c>
      <c r="L31" s="81">
        <f>IFERROR(VLOOKUP($E$8&amp;"_"&amp;$A31&amp;"_"&amp;$E$9&amp;"_"&amp;$B31&amp;"_"&amp;$E$10,'Table 14 Feed'!$B$2:$AB$2997,L$11,FALSE),".")</f>
        <v>34200</v>
      </c>
      <c r="M31" s="81">
        <f>IFERROR(VLOOKUP($E$8&amp;"_"&amp;$A31&amp;"_"&amp;$E$9&amp;"_"&amp;$B31&amp;"_"&amp;$E$10,'Table 14 Feed'!$B$2:$AB$2997,M$11,FALSE),".")</f>
        <v>42200</v>
      </c>
      <c r="N31" s="82">
        <f>IFERROR(VLOOKUP($E$8&amp;"_"&amp;$A31&amp;"_"&amp;$E$9&amp;"_"&amp;$B31&amp;"_"&amp;$E$10,'Table 14 Feed'!$B$2:$AB$2997,N$11,FALSE),".")</f>
        <v>53300</v>
      </c>
    </row>
    <row r="32" spans="1:69" s="94" customFormat="1" ht="14.25" customHeight="1" x14ac:dyDescent="0.35">
      <c r="A32" s="102" t="s">
        <v>329</v>
      </c>
      <c r="B32" s="44" t="s">
        <v>192</v>
      </c>
      <c r="C32" s="44" t="s">
        <v>193</v>
      </c>
      <c r="D32" s="142">
        <f>IFERROR(VLOOKUP($E$8&amp;"_"&amp;$A32&amp;"_"&amp;$E$9&amp;"_"&amp;$B32&amp;"_"&amp;$E$10,'Table 14 Feed'!$B$2:$AB$2997,D$11,FALSE),".")</f>
        <v>15</v>
      </c>
      <c r="E32" s="143">
        <f>IFERROR(VLOOKUP($E$8&amp;"_"&amp;$A32&amp;"_"&amp;$E$9&amp;"_"&amp;$B32&amp;"_"&amp;$E$10,'Table 14 Feed'!$B$2:$AB$2997,E$11,FALSE),".")</f>
        <v>0</v>
      </c>
      <c r="F32" s="143">
        <f>IFERROR(VLOOKUP($E$8&amp;"_"&amp;$A32&amp;"_"&amp;$E$9&amp;"_"&amp;$B32&amp;"_"&amp;$E$10,'Table 14 Feed'!$B$2:$AB$2997,F$11,FALSE),".")</f>
        <v>22.2</v>
      </c>
      <c r="G32" s="143">
        <f>IFERROR(VLOOKUP($E$8&amp;"_"&amp;$A32&amp;"_"&amp;$E$9&amp;"_"&amp;$B32&amp;"_"&amp;$E$10,'Table 14 Feed'!$B$2:$AB$2997,G$11,FALSE),".")</f>
        <v>0</v>
      </c>
      <c r="H32" s="143">
        <f>IFERROR(VLOOKUP($E$8&amp;"_"&amp;$A32&amp;"_"&amp;$E$9&amp;"_"&amp;$B32&amp;"_"&amp;$E$10,'Table 14 Feed'!$B$2:$AB$2997,H$11,FALSE),".")</f>
        <v>74.099999999999994</v>
      </c>
      <c r="I32" s="143">
        <f>IFERROR(VLOOKUP($E$8&amp;"_"&amp;$A32&amp;"_"&amp;$E$9&amp;"_"&amp;$B32&amp;"_"&amp;$E$10,'Table 14 Feed'!$B$2:$AB$2997,I$11,FALSE),".")</f>
        <v>77.8</v>
      </c>
      <c r="J32" s="143">
        <f>IFERROR(VLOOKUP($E$8&amp;"_"&amp;$A32&amp;"_"&amp;$E$9&amp;"_"&amp;$B32&amp;"_"&amp;$E$10,'Table 14 Feed'!$B$2:$AB$2997,J$11,FALSE),".")</f>
        <v>77.8</v>
      </c>
      <c r="K32" s="81" t="str">
        <f>IFERROR(VLOOKUP($E$8&amp;"_"&amp;$A32&amp;"_"&amp;$E$9&amp;"_"&amp;$B32&amp;"_"&amp;$E$10,'Table 14 Feed'!$B$2:$AB$2997,K$11,FALSE),".")</f>
        <v>c</v>
      </c>
      <c r="L32" s="81" t="str">
        <f>IFERROR(VLOOKUP($E$8&amp;"_"&amp;$A32&amp;"_"&amp;$E$9&amp;"_"&amp;$B32&amp;"_"&amp;$E$10,'Table 14 Feed'!$B$2:$AB$2997,L$11,FALSE),".")</f>
        <v>c</v>
      </c>
      <c r="M32" s="81" t="str">
        <f>IFERROR(VLOOKUP($E$8&amp;"_"&amp;$A32&amp;"_"&amp;$E$9&amp;"_"&amp;$B32&amp;"_"&amp;$E$10,'Table 14 Feed'!$B$2:$AB$2997,M$11,FALSE),".")</f>
        <v>c</v>
      </c>
      <c r="N32" s="82" t="str">
        <f>IFERROR(VLOOKUP($E$8&amp;"_"&amp;$A32&amp;"_"&amp;$E$9&amp;"_"&amp;$B32&amp;"_"&amp;$E$10,'Table 14 Feed'!$B$2:$AB$2997,N$11,FALSE),".")</f>
        <v>c</v>
      </c>
    </row>
    <row r="33" spans="1:14" s="94" customFormat="1" ht="14.25" customHeight="1" x14ac:dyDescent="0.35">
      <c r="A33" s="102" t="s">
        <v>329</v>
      </c>
      <c r="B33" s="44" t="s">
        <v>194</v>
      </c>
      <c r="C33" s="44" t="s">
        <v>195</v>
      </c>
      <c r="D33" s="142">
        <f>IFERROR(VLOOKUP($E$8&amp;"_"&amp;$A33&amp;"_"&amp;$E$9&amp;"_"&amp;$B33&amp;"_"&amp;$E$10,'Table 14 Feed'!$B$2:$AB$2997,D$11,FALSE),".")</f>
        <v>100</v>
      </c>
      <c r="E33" s="143">
        <f>IFERROR(VLOOKUP($E$8&amp;"_"&amp;$A33&amp;"_"&amp;$E$9&amp;"_"&amp;$B33&amp;"_"&amp;$E$10,'Table 14 Feed'!$B$2:$AB$2997,E$11,FALSE),".")</f>
        <v>0</v>
      </c>
      <c r="F33" s="143">
        <f>IFERROR(VLOOKUP($E$8&amp;"_"&amp;$A33&amp;"_"&amp;$E$9&amp;"_"&amp;$B33&amp;"_"&amp;$E$10,'Table 14 Feed'!$B$2:$AB$2997,F$11,FALSE),".")</f>
        <v>11.7</v>
      </c>
      <c r="G33" s="143">
        <f>IFERROR(VLOOKUP($E$8&amp;"_"&amp;$A33&amp;"_"&amp;$E$9&amp;"_"&amp;$B33&amp;"_"&amp;$E$10,'Table 14 Feed'!$B$2:$AB$2997,G$11,FALSE),".")</f>
        <v>7.9</v>
      </c>
      <c r="H33" s="143">
        <f>IFERROR(VLOOKUP($E$8&amp;"_"&amp;$A33&amp;"_"&amp;$E$9&amp;"_"&amp;$B33&amp;"_"&amp;$E$10,'Table 14 Feed'!$B$2:$AB$2997,H$11,FALSE),".")</f>
        <v>76.900000000000006</v>
      </c>
      <c r="I33" s="143">
        <f>IFERROR(VLOOKUP($E$8&amp;"_"&amp;$A33&amp;"_"&amp;$E$9&amp;"_"&amp;$B33&amp;"_"&amp;$E$10,'Table 14 Feed'!$B$2:$AB$2997,I$11,FALSE),".")</f>
        <v>78.900000000000006</v>
      </c>
      <c r="J33" s="143">
        <f>IFERROR(VLOOKUP($E$8&amp;"_"&amp;$A33&amp;"_"&amp;$E$9&amp;"_"&amp;$B33&amp;"_"&amp;$E$10,'Table 14 Feed'!$B$2:$AB$2997,J$11,FALSE),".")</f>
        <v>80.400000000000006</v>
      </c>
      <c r="K33" s="81">
        <f>IFERROR(VLOOKUP($E$8&amp;"_"&amp;$A33&amp;"_"&amp;$E$9&amp;"_"&amp;$B33&amp;"_"&amp;$E$10,'Table 14 Feed'!$B$2:$AB$2997,K$11,FALSE),".")</f>
        <v>75</v>
      </c>
      <c r="L33" s="81">
        <f>IFERROR(VLOOKUP($E$8&amp;"_"&amp;$A33&amp;"_"&amp;$E$9&amp;"_"&amp;$B33&amp;"_"&amp;$E$10,'Table 14 Feed'!$B$2:$AB$2997,L$11,FALSE),".")</f>
        <v>35100</v>
      </c>
      <c r="M33" s="81">
        <f>IFERROR(VLOOKUP($E$8&amp;"_"&amp;$A33&amp;"_"&amp;$E$9&amp;"_"&amp;$B33&amp;"_"&amp;$E$10,'Table 14 Feed'!$B$2:$AB$2997,M$11,FALSE),".")</f>
        <v>48600</v>
      </c>
      <c r="N33" s="82">
        <f>IFERROR(VLOOKUP($E$8&amp;"_"&amp;$A33&amp;"_"&amp;$E$9&amp;"_"&amp;$B33&amp;"_"&amp;$E$10,'Table 14 Feed'!$B$2:$AB$2997,N$11,FALSE),".")</f>
        <v>67500</v>
      </c>
    </row>
    <row r="34" spans="1:14" s="94" customFormat="1" ht="14.25" customHeight="1" x14ac:dyDescent="0.35">
      <c r="A34" s="102" t="s">
        <v>329</v>
      </c>
      <c r="B34" s="44" t="s">
        <v>196</v>
      </c>
      <c r="C34" s="44" t="s">
        <v>197</v>
      </c>
      <c r="D34" s="142">
        <f>IFERROR(VLOOKUP($E$8&amp;"_"&amp;$A34&amp;"_"&amp;$E$9&amp;"_"&amp;$B34&amp;"_"&amp;$E$10,'Table 14 Feed'!$B$2:$AB$2997,D$11,FALSE),".")</f>
        <v>230</v>
      </c>
      <c r="E34" s="143">
        <f>IFERROR(VLOOKUP($E$8&amp;"_"&amp;$A34&amp;"_"&amp;$E$9&amp;"_"&amp;$B34&amp;"_"&amp;$E$10,'Table 14 Feed'!$B$2:$AB$2997,E$11,FALSE),".")</f>
        <v>0</v>
      </c>
      <c r="F34" s="143">
        <f>IFERROR(VLOOKUP($E$8&amp;"_"&amp;$A34&amp;"_"&amp;$E$9&amp;"_"&amp;$B34&amp;"_"&amp;$E$10,'Table 14 Feed'!$B$2:$AB$2997,F$11,FALSE),".")</f>
        <v>7</v>
      </c>
      <c r="G34" s="143">
        <f>IFERROR(VLOOKUP($E$8&amp;"_"&amp;$A34&amp;"_"&amp;$E$9&amp;"_"&amp;$B34&amp;"_"&amp;$E$10,'Table 14 Feed'!$B$2:$AB$2997,G$11,FALSE),".")</f>
        <v>5</v>
      </c>
      <c r="H34" s="143">
        <f>IFERROR(VLOOKUP($E$8&amp;"_"&amp;$A34&amp;"_"&amp;$E$9&amp;"_"&amp;$B34&amp;"_"&amp;$E$10,'Table 14 Feed'!$B$2:$AB$2997,H$11,FALSE),".")</f>
        <v>75.8</v>
      </c>
      <c r="I34" s="143">
        <f>IFERROR(VLOOKUP($E$8&amp;"_"&amp;$A34&amp;"_"&amp;$E$9&amp;"_"&amp;$B34&amp;"_"&amp;$E$10,'Table 14 Feed'!$B$2:$AB$2997,I$11,FALSE),".")</f>
        <v>87.7</v>
      </c>
      <c r="J34" s="143">
        <f>IFERROR(VLOOKUP($E$8&amp;"_"&amp;$A34&amp;"_"&amp;$E$9&amp;"_"&amp;$B34&amp;"_"&amp;$E$10,'Table 14 Feed'!$B$2:$AB$2997,J$11,FALSE),".")</f>
        <v>88.1</v>
      </c>
      <c r="K34" s="81">
        <f>IFERROR(VLOOKUP($E$8&amp;"_"&amp;$A34&amp;"_"&amp;$E$9&amp;"_"&amp;$B34&amp;"_"&amp;$E$10,'Table 14 Feed'!$B$2:$AB$2997,K$11,FALSE),".")</f>
        <v>175</v>
      </c>
      <c r="L34" s="81">
        <f>IFERROR(VLOOKUP($E$8&amp;"_"&amp;$A34&amp;"_"&amp;$E$9&amp;"_"&amp;$B34&amp;"_"&amp;$E$10,'Table 14 Feed'!$B$2:$AB$2997,L$11,FALSE),".")</f>
        <v>29000</v>
      </c>
      <c r="M34" s="81">
        <f>IFERROR(VLOOKUP($E$8&amp;"_"&amp;$A34&amp;"_"&amp;$E$9&amp;"_"&amp;$B34&amp;"_"&amp;$E$10,'Table 14 Feed'!$B$2:$AB$2997,M$11,FALSE),".")</f>
        <v>37300</v>
      </c>
      <c r="N34" s="82">
        <f>IFERROR(VLOOKUP($E$8&amp;"_"&amp;$A34&amp;"_"&amp;$E$9&amp;"_"&amp;$B34&amp;"_"&amp;$E$10,'Table 14 Feed'!$B$2:$AB$2997,N$11,FALSE),".")</f>
        <v>50400</v>
      </c>
    </row>
    <row r="35" spans="1:14" s="94" customFormat="1" ht="14.25" customHeight="1" x14ac:dyDescent="0.35">
      <c r="A35" s="102" t="s">
        <v>329</v>
      </c>
      <c r="B35" s="44" t="s">
        <v>198</v>
      </c>
      <c r="C35" s="44" t="s">
        <v>199</v>
      </c>
      <c r="D35" s="142">
        <f>IFERROR(VLOOKUP($E$8&amp;"_"&amp;$A35&amp;"_"&amp;$E$9&amp;"_"&amp;$B35&amp;"_"&amp;$E$10,'Table 14 Feed'!$B$2:$AB$2997,D$11,FALSE),".")</f>
        <v>90</v>
      </c>
      <c r="E35" s="143">
        <f>IFERROR(VLOOKUP($E$8&amp;"_"&amp;$A35&amp;"_"&amp;$E$9&amp;"_"&amp;$B35&amp;"_"&amp;$E$10,'Table 14 Feed'!$B$2:$AB$2997,E$11,FALSE),".")</f>
        <v>0</v>
      </c>
      <c r="F35" s="143">
        <f>IFERROR(VLOOKUP($E$8&amp;"_"&amp;$A35&amp;"_"&amp;$E$9&amp;"_"&amp;$B35&amp;"_"&amp;$E$10,'Table 14 Feed'!$B$2:$AB$2997,F$11,FALSE),".")</f>
        <v>6.5</v>
      </c>
      <c r="G35" s="143">
        <f>IFERROR(VLOOKUP($E$8&amp;"_"&amp;$A35&amp;"_"&amp;$E$9&amp;"_"&amp;$B35&amp;"_"&amp;$E$10,'Table 14 Feed'!$B$2:$AB$2997,G$11,FALSE),".")</f>
        <v>5</v>
      </c>
      <c r="H35" s="143">
        <f>IFERROR(VLOOKUP($E$8&amp;"_"&amp;$A35&amp;"_"&amp;$E$9&amp;"_"&amp;$B35&amp;"_"&amp;$E$10,'Table 14 Feed'!$B$2:$AB$2997,H$11,FALSE),".")</f>
        <v>56.1</v>
      </c>
      <c r="I35" s="143">
        <f>IFERROR(VLOOKUP($E$8&amp;"_"&amp;$A35&amp;"_"&amp;$E$9&amp;"_"&amp;$B35&amp;"_"&amp;$E$10,'Table 14 Feed'!$B$2:$AB$2997,I$11,FALSE),".")</f>
        <v>84.6</v>
      </c>
      <c r="J35" s="143">
        <f>IFERROR(VLOOKUP($E$8&amp;"_"&amp;$A35&amp;"_"&amp;$E$9&amp;"_"&amp;$B35&amp;"_"&amp;$E$10,'Table 14 Feed'!$B$2:$AB$2997,J$11,FALSE),".")</f>
        <v>88.5</v>
      </c>
      <c r="K35" s="81">
        <f>IFERROR(VLOOKUP($E$8&amp;"_"&amp;$A35&amp;"_"&amp;$E$9&amp;"_"&amp;$B35&amp;"_"&amp;$E$10,'Table 14 Feed'!$B$2:$AB$2997,K$11,FALSE),".")</f>
        <v>50</v>
      </c>
      <c r="L35" s="81">
        <f>IFERROR(VLOOKUP($E$8&amp;"_"&amp;$A35&amp;"_"&amp;$E$9&amp;"_"&amp;$B35&amp;"_"&amp;$E$10,'Table 14 Feed'!$B$2:$AB$2997,L$11,FALSE),".")</f>
        <v>26300</v>
      </c>
      <c r="M35" s="81">
        <f>IFERROR(VLOOKUP($E$8&amp;"_"&amp;$A35&amp;"_"&amp;$E$9&amp;"_"&amp;$B35&amp;"_"&amp;$E$10,'Table 14 Feed'!$B$2:$AB$2997,M$11,FALSE),".")</f>
        <v>31400</v>
      </c>
      <c r="N35" s="82">
        <f>IFERROR(VLOOKUP($E$8&amp;"_"&amp;$A35&amp;"_"&amp;$E$9&amp;"_"&amp;$B35&amp;"_"&amp;$E$10,'Table 14 Feed'!$B$2:$AB$2997,N$11,FALSE),".")</f>
        <v>37900</v>
      </c>
    </row>
    <row r="36" spans="1:14" s="94" customFormat="1" ht="14.25" customHeight="1" x14ac:dyDescent="0.35">
      <c r="A36" s="102" t="s">
        <v>329</v>
      </c>
      <c r="B36" s="44" t="s">
        <v>200</v>
      </c>
      <c r="C36" s="44" t="s">
        <v>201</v>
      </c>
      <c r="D36" s="142">
        <f>IFERROR(VLOOKUP($E$8&amp;"_"&amp;$A36&amp;"_"&amp;$E$9&amp;"_"&amp;$B36&amp;"_"&amp;$E$10,'Table 14 Feed'!$B$2:$AB$2997,D$11,FALSE),".")</f>
        <v>5</v>
      </c>
      <c r="E36" s="143">
        <f>IFERROR(VLOOKUP($E$8&amp;"_"&amp;$A36&amp;"_"&amp;$E$9&amp;"_"&amp;$B36&amp;"_"&amp;$E$10,'Table 14 Feed'!$B$2:$AB$2997,E$11,FALSE),".")</f>
        <v>0</v>
      </c>
      <c r="F36" s="143">
        <f>IFERROR(VLOOKUP($E$8&amp;"_"&amp;$A36&amp;"_"&amp;$E$9&amp;"_"&amp;$B36&amp;"_"&amp;$E$10,'Table 14 Feed'!$B$2:$AB$2997,F$11,FALSE),".")</f>
        <v>0</v>
      </c>
      <c r="G36" s="143">
        <f>IFERROR(VLOOKUP($E$8&amp;"_"&amp;$A36&amp;"_"&amp;$E$9&amp;"_"&amp;$B36&amp;"_"&amp;$E$10,'Table 14 Feed'!$B$2:$AB$2997,G$11,FALSE),".")</f>
        <v>50</v>
      </c>
      <c r="H36" s="143">
        <f>IFERROR(VLOOKUP($E$8&amp;"_"&amp;$A36&amp;"_"&amp;$E$9&amp;"_"&amp;$B36&amp;"_"&amp;$E$10,'Table 14 Feed'!$B$2:$AB$2997,H$11,FALSE),".")</f>
        <v>50</v>
      </c>
      <c r="I36" s="143">
        <f>IFERROR(VLOOKUP($E$8&amp;"_"&amp;$A36&amp;"_"&amp;$E$9&amp;"_"&amp;$B36&amp;"_"&amp;$E$10,'Table 14 Feed'!$B$2:$AB$2997,I$11,FALSE),".")</f>
        <v>50</v>
      </c>
      <c r="J36" s="143">
        <f>IFERROR(VLOOKUP($E$8&amp;"_"&amp;$A36&amp;"_"&amp;$E$9&amp;"_"&amp;$B36&amp;"_"&amp;$E$10,'Table 14 Feed'!$B$2:$AB$2997,J$11,FALSE),".")</f>
        <v>50</v>
      </c>
      <c r="K36" s="81" t="str">
        <f>IFERROR(VLOOKUP($E$8&amp;"_"&amp;$A36&amp;"_"&amp;$E$9&amp;"_"&amp;$B36&amp;"_"&amp;$E$10,'Table 14 Feed'!$B$2:$AB$2997,K$11,FALSE),".")</f>
        <v>c</v>
      </c>
      <c r="L36" s="81" t="str">
        <f>IFERROR(VLOOKUP($E$8&amp;"_"&amp;$A36&amp;"_"&amp;$E$9&amp;"_"&amp;$B36&amp;"_"&amp;$E$10,'Table 14 Feed'!$B$2:$AB$2997,L$11,FALSE),".")</f>
        <v>c</v>
      </c>
      <c r="M36" s="81" t="str">
        <f>IFERROR(VLOOKUP($E$8&amp;"_"&amp;$A36&amp;"_"&amp;$E$9&amp;"_"&amp;$B36&amp;"_"&amp;$E$10,'Table 14 Feed'!$B$2:$AB$2997,M$11,FALSE),".")</f>
        <v>c</v>
      </c>
      <c r="N36" s="82" t="str">
        <f>IFERROR(VLOOKUP($E$8&amp;"_"&amp;$A36&amp;"_"&amp;$E$9&amp;"_"&amp;$B36&amp;"_"&amp;$E$10,'Table 14 Feed'!$B$2:$AB$2997,N$11,FALSE),".")</f>
        <v>c</v>
      </c>
    </row>
    <row r="37" spans="1:14" s="94" customFormat="1" ht="14.25" customHeight="1" x14ac:dyDescent="0.35">
      <c r="A37" s="102" t="s">
        <v>329</v>
      </c>
      <c r="B37" s="44" t="s">
        <v>202</v>
      </c>
      <c r="C37" s="44" t="s">
        <v>203</v>
      </c>
      <c r="D37" s="142">
        <f>IFERROR(VLOOKUP($E$8&amp;"_"&amp;$A37&amp;"_"&amp;$E$9&amp;"_"&amp;$B37&amp;"_"&amp;$E$10,'Table 14 Feed'!$B$2:$AB$2997,D$11,FALSE),".")</f>
        <v>70</v>
      </c>
      <c r="E37" s="143">
        <f>IFERROR(VLOOKUP($E$8&amp;"_"&amp;$A37&amp;"_"&amp;$E$9&amp;"_"&amp;$B37&amp;"_"&amp;$E$10,'Table 14 Feed'!$B$2:$AB$2997,E$11,FALSE),".")</f>
        <v>0</v>
      </c>
      <c r="F37" s="143">
        <f>IFERROR(VLOOKUP($E$8&amp;"_"&amp;$A37&amp;"_"&amp;$E$9&amp;"_"&amp;$B37&amp;"_"&amp;$E$10,'Table 14 Feed'!$B$2:$AB$2997,F$11,FALSE),".")</f>
        <v>7</v>
      </c>
      <c r="G37" s="143">
        <f>IFERROR(VLOOKUP($E$8&amp;"_"&amp;$A37&amp;"_"&amp;$E$9&amp;"_"&amp;$B37&amp;"_"&amp;$E$10,'Table 14 Feed'!$B$2:$AB$2997,G$11,FALSE),".")</f>
        <v>7.9</v>
      </c>
      <c r="H37" s="143">
        <f>IFERROR(VLOOKUP($E$8&amp;"_"&amp;$A37&amp;"_"&amp;$E$9&amp;"_"&amp;$B37&amp;"_"&amp;$E$10,'Table 14 Feed'!$B$2:$AB$2997,H$11,FALSE),".")</f>
        <v>63.9</v>
      </c>
      <c r="I37" s="143">
        <f>IFERROR(VLOOKUP($E$8&amp;"_"&amp;$A37&amp;"_"&amp;$E$9&amp;"_"&amp;$B37&amp;"_"&amp;$E$10,'Table 14 Feed'!$B$2:$AB$2997,I$11,FALSE),".")</f>
        <v>78.900000000000006</v>
      </c>
      <c r="J37" s="143">
        <f>IFERROR(VLOOKUP($E$8&amp;"_"&amp;$A37&amp;"_"&amp;$E$9&amp;"_"&amp;$B37&amp;"_"&amp;$E$10,'Table 14 Feed'!$B$2:$AB$2997,J$11,FALSE),".")</f>
        <v>85.1</v>
      </c>
      <c r="K37" s="81">
        <f>IFERROR(VLOOKUP($E$8&amp;"_"&amp;$A37&amp;"_"&amp;$E$9&amp;"_"&amp;$B37&amp;"_"&amp;$E$10,'Table 14 Feed'!$B$2:$AB$2997,K$11,FALSE),".")</f>
        <v>45</v>
      </c>
      <c r="L37" s="81">
        <f>IFERROR(VLOOKUP($E$8&amp;"_"&amp;$A37&amp;"_"&amp;$E$9&amp;"_"&amp;$B37&amp;"_"&amp;$E$10,'Table 14 Feed'!$B$2:$AB$2997,L$11,FALSE),".")</f>
        <v>24000</v>
      </c>
      <c r="M37" s="81">
        <f>IFERROR(VLOOKUP($E$8&amp;"_"&amp;$A37&amp;"_"&amp;$E$9&amp;"_"&amp;$B37&amp;"_"&amp;$E$10,'Table 14 Feed'!$B$2:$AB$2997,M$11,FALSE),".")</f>
        <v>29700</v>
      </c>
      <c r="N37" s="82">
        <f>IFERROR(VLOOKUP($E$8&amp;"_"&amp;$A37&amp;"_"&amp;$E$9&amp;"_"&amp;$B37&amp;"_"&amp;$E$10,'Table 14 Feed'!$B$2:$AB$2997,N$11,FALSE),".")</f>
        <v>38900</v>
      </c>
    </row>
    <row r="38" spans="1:14" s="94" customFormat="1" ht="14.25" customHeight="1" x14ac:dyDescent="0.35">
      <c r="A38" s="102" t="s">
        <v>329</v>
      </c>
      <c r="B38" s="44" t="s">
        <v>204</v>
      </c>
      <c r="C38" s="44" t="s">
        <v>205</v>
      </c>
      <c r="D38" s="142">
        <f>IFERROR(VLOOKUP($E$8&amp;"_"&amp;$A38&amp;"_"&amp;$E$9&amp;"_"&amp;$B38&amp;"_"&amp;$E$10,'Table 14 Feed'!$B$2:$AB$2997,D$11,FALSE),".")</f>
        <v>545</v>
      </c>
      <c r="E38" s="143">
        <f>IFERROR(VLOOKUP($E$8&amp;"_"&amp;$A38&amp;"_"&amp;$E$9&amp;"_"&amp;$B38&amp;"_"&amp;$E$10,'Table 14 Feed'!$B$2:$AB$2997,E$11,FALSE),".")</f>
        <v>0</v>
      </c>
      <c r="F38" s="143">
        <f>IFERROR(VLOOKUP($E$8&amp;"_"&amp;$A38&amp;"_"&amp;$E$9&amp;"_"&amp;$B38&amp;"_"&amp;$E$10,'Table 14 Feed'!$B$2:$AB$2997,F$11,FALSE),".")</f>
        <v>8.1999999999999993</v>
      </c>
      <c r="G38" s="143">
        <f>IFERROR(VLOOKUP($E$8&amp;"_"&amp;$A38&amp;"_"&amp;$E$9&amp;"_"&amp;$B38&amp;"_"&amp;$E$10,'Table 14 Feed'!$B$2:$AB$2997,G$11,FALSE),".")</f>
        <v>3.9</v>
      </c>
      <c r="H38" s="143">
        <f>IFERROR(VLOOKUP($E$8&amp;"_"&amp;$A38&amp;"_"&amp;$E$9&amp;"_"&amp;$B38&amp;"_"&amp;$E$10,'Table 14 Feed'!$B$2:$AB$2997,H$11,FALSE),".")</f>
        <v>82.7</v>
      </c>
      <c r="I38" s="143">
        <f>IFERROR(VLOOKUP($E$8&amp;"_"&amp;$A38&amp;"_"&amp;$E$9&amp;"_"&amp;$B38&amp;"_"&amp;$E$10,'Table 14 Feed'!$B$2:$AB$2997,I$11,FALSE),".")</f>
        <v>86.9</v>
      </c>
      <c r="J38" s="143">
        <f>IFERROR(VLOOKUP($E$8&amp;"_"&amp;$A38&amp;"_"&amp;$E$9&amp;"_"&amp;$B38&amp;"_"&amp;$E$10,'Table 14 Feed'!$B$2:$AB$2997,J$11,FALSE),".")</f>
        <v>87.9</v>
      </c>
      <c r="K38" s="81">
        <f>IFERROR(VLOOKUP($E$8&amp;"_"&amp;$A38&amp;"_"&amp;$E$9&amp;"_"&amp;$B38&amp;"_"&amp;$E$10,'Table 14 Feed'!$B$2:$AB$2997,K$11,FALSE),".")</f>
        <v>440</v>
      </c>
      <c r="L38" s="81">
        <f>IFERROR(VLOOKUP($E$8&amp;"_"&amp;$A38&amp;"_"&amp;$E$9&amp;"_"&amp;$B38&amp;"_"&amp;$E$10,'Table 14 Feed'!$B$2:$AB$2997,L$11,FALSE),".")</f>
        <v>40100</v>
      </c>
      <c r="M38" s="81">
        <f>IFERROR(VLOOKUP($E$8&amp;"_"&amp;$A38&amp;"_"&amp;$E$9&amp;"_"&amp;$B38&amp;"_"&amp;$E$10,'Table 14 Feed'!$B$2:$AB$2997,M$11,FALSE),".")</f>
        <v>55200</v>
      </c>
      <c r="N38" s="82">
        <f>IFERROR(VLOOKUP($E$8&amp;"_"&amp;$A38&amp;"_"&amp;$E$9&amp;"_"&amp;$B38&amp;"_"&amp;$E$10,'Table 14 Feed'!$B$2:$AB$2997,N$11,FALSE),".")</f>
        <v>93300</v>
      </c>
    </row>
    <row r="39" spans="1:14" s="94" customFormat="1" ht="14.25" customHeight="1" x14ac:dyDescent="0.35">
      <c r="A39" s="102" t="s">
        <v>329</v>
      </c>
      <c r="B39" s="44" t="s">
        <v>206</v>
      </c>
      <c r="C39" s="44" t="s">
        <v>207</v>
      </c>
      <c r="D39" s="142">
        <f>IFERROR(VLOOKUP($E$8&amp;"_"&amp;$A39&amp;"_"&amp;$E$9&amp;"_"&amp;$B39&amp;"_"&amp;$E$10,'Table 14 Feed'!$B$2:$AB$2997,D$11,FALSE),".")</f>
        <v>215</v>
      </c>
      <c r="E39" s="143">
        <f>IFERROR(VLOOKUP($E$8&amp;"_"&amp;$A39&amp;"_"&amp;$E$9&amp;"_"&amp;$B39&amp;"_"&amp;$E$10,'Table 14 Feed'!$B$2:$AB$2997,E$11,FALSE),".")</f>
        <v>0</v>
      </c>
      <c r="F39" s="143">
        <f>IFERROR(VLOOKUP($E$8&amp;"_"&amp;$A39&amp;"_"&amp;$E$9&amp;"_"&amp;$B39&amp;"_"&amp;$E$10,'Table 14 Feed'!$B$2:$AB$2997,F$11,FALSE),".")</f>
        <v>9.6999999999999993</v>
      </c>
      <c r="G39" s="143">
        <f>IFERROR(VLOOKUP($E$8&amp;"_"&amp;$A39&amp;"_"&amp;$E$9&amp;"_"&amp;$B39&amp;"_"&amp;$E$10,'Table 14 Feed'!$B$2:$AB$2997,G$11,FALSE),".")</f>
        <v>5.4</v>
      </c>
      <c r="H39" s="143">
        <f>IFERROR(VLOOKUP($E$8&amp;"_"&amp;$A39&amp;"_"&amp;$E$9&amp;"_"&amp;$B39&amp;"_"&amp;$E$10,'Table 14 Feed'!$B$2:$AB$2997,H$11,FALSE),".")</f>
        <v>73.3</v>
      </c>
      <c r="I39" s="143">
        <f>IFERROR(VLOOKUP($E$8&amp;"_"&amp;$A39&amp;"_"&amp;$E$9&amp;"_"&amp;$B39&amp;"_"&amp;$E$10,'Table 14 Feed'!$B$2:$AB$2997,I$11,FALSE),".")</f>
        <v>82.6</v>
      </c>
      <c r="J39" s="143">
        <f>IFERROR(VLOOKUP($E$8&amp;"_"&amp;$A39&amp;"_"&amp;$E$9&amp;"_"&amp;$B39&amp;"_"&amp;$E$10,'Table 14 Feed'!$B$2:$AB$2997,J$11,FALSE),".")</f>
        <v>84.9</v>
      </c>
      <c r="K39" s="81">
        <f>IFERROR(VLOOKUP($E$8&amp;"_"&amp;$A39&amp;"_"&amp;$E$9&amp;"_"&amp;$B39&amp;"_"&amp;$E$10,'Table 14 Feed'!$B$2:$AB$2997,K$11,FALSE),".")</f>
        <v>150</v>
      </c>
      <c r="L39" s="81">
        <f>IFERROR(VLOOKUP($E$8&amp;"_"&amp;$A39&amp;"_"&amp;$E$9&amp;"_"&amp;$B39&amp;"_"&amp;$E$10,'Table 14 Feed'!$B$2:$AB$2997,L$11,FALSE),".")</f>
        <v>28900</v>
      </c>
      <c r="M39" s="81">
        <f>IFERROR(VLOOKUP($E$8&amp;"_"&amp;$A39&amp;"_"&amp;$E$9&amp;"_"&amp;$B39&amp;"_"&amp;$E$10,'Table 14 Feed'!$B$2:$AB$2997,M$11,FALSE),".")</f>
        <v>40600</v>
      </c>
      <c r="N39" s="82">
        <f>IFERROR(VLOOKUP($E$8&amp;"_"&amp;$A39&amp;"_"&amp;$E$9&amp;"_"&amp;$B39&amp;"_"&amp;$E$10,'Table 14 Feed'!$B$2:$AB$2997,N$11,FALSE),".")</f>
        <v>55900</v>
      </c>
    </row>
    <row r="40" spans="1:14" s="94" customFormat="1" ht="14.25" customHeight="1" x14ac:dyDescent="0.35">
      <c r="A40" s="102" t="s">
        <v>329</v>
      </c>
      <c r="B40" s="44" t="s">
        <v>208</v>
      </c>
      <c r="C40" s="44" t="s">
        <v>209</v>
      </c>
      <c r="D40" s="142">
        <f>IFERROR(VLOOKUP($E$8&amp;"_"&amp;$A40&amp;"_"&amp;$E$9&amp;"_"&amp;$B40&amp;"_"&amp;$E$10,'Table 14 Feed'!$B$2:$AB$2997,D$11,FALSE),".")</f>
        <v>10</v>
      </c>
      <c r="E40" s="143">
        <f>IFERROR(VLOOKUP($E$8&amp;"_"&amp;$A40&amp;"_"&amp;$E$9&amp;"_"&amp;$B40&amp;"_"&amp;$E$10,'Table 14 Feed'!$B$2:$AB$2997,E$11,FALSE),".")</f>
        <v>0</v>
      </c>
      <c r="F40" s="143">
        <f>IFERROR(VLOOKUP($E$8&amp;"_"&amp;$A40&amp;"_"&amp;$E$9&amp;"_"&amp;$B40&amp;"_"&amp;$E$10,'Table 14 Feed'!$B$2:$AB$2997,F$11,FALSE),".")</f>
        <v>0</v>
      </c>
      <c r="G40" s="143">
        <f>IFERROR(VLOOKUP($E$8&amp;"_"&amp;$A40&amp;"_"&amp;$E$9&amp;"_"&amp;$B40&amp;"_"&amp;$E$10,'Table 14 Feed'!$B$2:$AB$2997,G$11,FALSE),".")</f>
        <v>0</v>
      </c>
      <c r="H40" s="143">
        <f>IFERROR(VLOOKUP($E$8&amp;"_"&amp;$A40&amp;"_"&amp;$E$9&amp;"_"&amp;$B40&amp;"_"&amp;$E$10,'Table 14 Feed'!$B$2:$AB$2997,H$11,FALSE),".")</f>
        <v>100</v>
      </c>
      <c r="I40" s="143">
        <f>IFERROR(VLOOKUP($E$8&amp;"_"&amp;$A40&amp;"_"&amp;$E$9&amp;"_"&amp;$B40&amp;"_"&amp;$E$10,'Table 14 Feed'!$B$2:$AB$2997,I$11,FALSE),".")</f>
        <v>100</v>
      </c>
      <c r="J40" s="143">
        <f>IFERROR(VLOOKUP($E$8&amp;"_"&amp;$A40&amp;"_"&amp;$E$9&amp;"_"&amp;$B40&amp;"_"&amp;$E$10,'Table 14 Feed'!$B$2:$AB$2997,J$11,FALSE),".")</f>
        <v>100</v>
      </c>
      <c r="K40" s="81" t="str">
        <f>IFERROR(VLOOKUP($E$8&amp;"_"&amp;$A40&amp;"_"&amp;$E$9&amp;"_"&amp;$B40&amp;"_"&amp;$E$10,'Table 14 Feed'!$B$2:$AB$2997,K$11,FALSE),".")</f>
        <v>c</v>
      </c>
      <c r="L40" s="81" t="str">
        <f>IFERROR(VLOOKUP($E$8&amp;"_"&amp;$A40&amp;"_"&amp;$E$9&amp;"_"&amp;$B40&amp;"_"&amp;$E$10,'Table 14 Feed'!$B$2:$AB$2997,L$11,FALSE),".")</f>
        <v>c</v>
      </c>
      <c r="M40" s="81" t="str">
        <f>IFERROR(VLOOKUP($E$8&amp;"_"&amp;$A40&amp;"_"&amp;$E$9&amp;"_"&amp;$B40&amp;"_"&amp;$E$10,'Table 14 Feed'!$B$2:$AB$2997,M$11,FALSE),".")</f>
        <v>c</v>
      </c>
      <c r="N40" s="82" t="str">
        <f>IFERROR(VLOOKUP($E$8&amp;"_"&amp;$A40&amp;"_"&amp;$E$9&amp;"_"&amp;$B40&amp;"_"&amp;$E$10,'Table 14 Feed'!$B$2:$AB$2997,N$11,FALSE),".")</f>
        <v>c</v>
      </c>
    </row>
    <row r="41" spans="1:14" s="94" customFormat="1" ht="14.25" customHeight="1" x14ac:dyDescent="0.35">
      <c r="A41" s="102" t="s">
        <v>329</v>
      </c>
      <c r="B41" s="44" t="s">
        <v>210</v>
      </c>
      <c r="C41" s="44" t="s">
        <v>211</v>
      </c>
      <c r="D41" s="142">
        <f>IFERROR(VLOOKUP($E$8&amp;"_"&amp;$A41&amp;"_"&amp;$E$9&amp;"_"&amp;$B41&amp;"_"&amp;$E$10,'Table 14 Feed'!$B$2:$AB$2997,D$11,FALSE),".")</f>
        <v>535</v>
      </c>
      <c r="E41" s="143">
        <f>IFERROR(VLOOKUP($E$8&amp;"_"&amp;$A41&amp;"_"&amp;$E$9&amp;"_"&amp;$B41&amp;"_"&amp;$E$10,'Table 14 Feed'!$B$2:$AB$2997,E$11,FALSE),".")</f>
        <v>0</v>
      </c>
      <c r="F41" s="143">
        <f>IFERROR(VLOOKUP($E$8&amp;"_"&amp;$A41&amp;"_"&amp;$E$9&amp;"_"&amp;$B41&amp;"_"&amp;$E$10,'Table 14 Feed'!$B$2:$AB$2997,F$11,FALSE),".")</f>
        <v>9.5</v>
      </c>
      <c r="G41" s="143">
        <f>IFERROR(VLOOKUP($E$8&amp;"_"&amp;$A41&amp;"_"&amp;$E$9&amp;"_"&amp;$B41&amp;"_"&amp;$E$10,'Table 14 Feed'!$B$2:$AB$2997,G$11,FALSE),".")</f>
        <v>5</v>
      </c>
      <c r="H41" s="143">
        <f>IFERROR(VLOOKUP($E$8&amp;"_"&amp;$A41&amp;"_"&amp;$E$9&amp;"_"&amp;$B41&amp;"_"&amp;$E$10,'Table 14 Feed'!$B$2:$AB$2997,H$11,FALSE),".")</f>
        <v>79.400000000000006</v>
      </c>
      <c r="I41" s="143">
        <f>IFERROR(VLOOKUP($E$8&amp;"_"&amp;$A41&amp;"_"&amp;$E$9&amp;"_"&amp;$B41&amp;"_"&amp;$E$10,'Table 14 Feed'!$B$2:$AB$2997,I$11,FALSE),".")</f>
        <v>83.8</v>
      </c>
      <c r="J41" s="143">
        <f>IFERROR(VLOOKUP($E$8&amp;"_"&amp;$A41&amp;"_"&amp;$E$9&amp;"_"&amp;$B41&amp;"_"&amp;$E$10,'Table 14 Feed'!$B$2:$AB$2997,J$11,FALSE),".")</f>
        <v>85.5</v>
      </c>
      <c r="K41" s="81">
        <f>IFERROR(VLOOKUP($E$8&amp;"_"&amp;$A41&amp;"_"&amp;$E$9&amp;"_"&amp;$B41&amp;"_"&amp;$E$10,'Table 14 Feed'!$B$2:$AB$2997,K$11,FALSE),".")</f>
        <v>415</v>
      </c>
      <c r="L41" s="81">
        <f>IFERROR(VLOOKUP($E$8&amp;"_"&amp;$A41&amp;"_"&amp;$E$9&amp;"_"&amp;$B41&amp;"_"&amp;$E$10,'Table 14 Feed'!$B$2:$AB$2997,L$11,FALSE),".")</f>
        <v>32200</v>
      </c>
      <c r="M41" s="81">
        <f>IFERROR(VLOOKUP($E$8&amp;"_"&amp;$A41&amp;"_"&amp;$E$9&amp;"_"&amp;$B41&amp;"_"&amp;$E$10,'Table 14 Feed'!$B$2:$AB$2997,M$11,FALSE),".")</f>
        <v>46900</v>
      </c>
      <c r="N41" s="82">
        <f>IFERROR(VLOOKUP($E$8&amp;"_"&amp;$A41&amp;"_"&amp;$E$9&amp;"_"&amp;$B41&amp;"_"&amp;$E$10,'Table 14 Feed'!$B$2:$AB$2997,N$11,FALSE),".")</f>
        <v>77200</v>
      </c>
    </row>
    <row r="42" spans="1:14" s="94" customFormat="1" ht="14.25" customHeight="1" x14ac:dyDescent="0.35">
      <c r="A42" s="102" t="s">
        <v>329</v>
      </c>
      <c r="B42" s="44" t="s">
        <v>212</v>
      </c>
      <c r="C42" s="44" t="s">
        <v>213</v>
      </c>
      <c r="D42" s="142">
        <f>IFERROR(VLOOKUP($E$8&amp;"_"&amp;$A42&amp;"_"&amp;$E$9&amp;"_"&amp;$B42&amp;"_"&amp;$E$10,'Table 14 Feed'!$B$2:$AB$2997,D$11,FALSE),".")</f>
        <v>225</v>
      </c>
      <c r="E42" s="143">
        <f>IFERROR(VLOOKUP($E$8&amp;"_"&amp;$A42&amp;"_"&amp;$E$9&amp;"_"&amp;$B42&amp;"_"&amp;$E$10,'Table 14 Feed'!$B$2:$AB$2997,E$11,FALSE),".")</f>
        <v>0</v>
      </c>
      <c r="F42" s="143">
        <f>IFERROR(VLOOKUP($E$8&amp;"_"&amp;$A42&amp;"_"&amp;$E$9&amp;"_"&amp;$B42&amp;"_"&amp;$E$10,'Table 14 Feed'!$B$2:$AB$2997,F$11,FALSE),".")</f>
        <v>8.5</v>
      </c>
      <c r="G42" s="143">
        <f>IFERROR(VLOOKUP($E$8&amp;"_"&amp;$A42&amp;"_"&amp;$E$9&amp;"_"&amp;$B42&amp;"_"&amp;$E$10,'Table 14 Feed'!$B$2:$AB$2997,G$11,FALSE),".")</f>
        <v>3.6</v>
      </c>
      <c r="H42" s="143">
        <f>IFERROR(VLOOKUP($E$8&amp;"_"&amp;$A42&amp;"_"&amp;$E$9&amp;"_"&amp;$B42&amp;"_"&amp;$E$10,'Table 14 Feed'!$B$2:$AB$2997,H$11,FALSE),".")</f>
        <v>84.2</v>
      </c>
      <c r="I42" s="143">
        <f>IFERROR(VLOOKUP($E$8&amp;"_"&amp;$A42&amp;"_"&amp;$E$9&amp;"_"&amp;$B42&amp;"_"&amp;$E$10,'Table 14 Feed'!$B$2:$AB$2997,I$11,FALSE),".")</f>
        <v>86.6</v>
      </c>
      <c r="J42" s="143">
        <f>IFERROR(VLOOKUP($E$8&amp;"_"&amp;$A42&amp;"_"&amp;$E$9&amp;"_"&amp;$B42&amp;"_"&amp;$E$10,'Table 14 Feed'!$B$2:$AB$2997,J$11,FALSE),".")</f>
        <v>87.9</v>
      </c>
      <c r="K42" s="81">
        <f>IFERROR(VLOOKUP($E$8&amp;"_"&amp;$A42&amp;"_"&amp;$E$9&amp;"_"&amp;$B42&amp;"_"&amp;$E$10,'Table 14 Feed'!$B$2:$AB$2997,K$11,FALSE),".")</f>
        <v>185</v>
      </c>
      <c r="L42" s="81">
        <f>IFERROR(VLOOKUP($E$8&amp;"_"&amp;$A42&amp;"_"&amp;$E$9&amp;"_"&amp;$B42&amp;"_"&amp;$E$10,'Table 14 Feed'!$B$2:$AB$2997,L$11,FALSE),".")</f>
        <v>35400</v>
      </c>
      <c r="M42" s="81">
        <f>IFERROR(VLOOKUP($E$8&amp;"_"&amp;$A42&amp;"_"&amp;$E$9&amp;"_"&amp;$B42&amp;"_"&amp;$E$10,'Table 14 Feed'!$B$2:$AB$2997,M$11,FALSE),".")</f>
        <v>49000</v>
      </c>
      <c r="N42" s="82">
        <f>IFERROR(VLOOKUP($E$8&amp;"_"&amp;$A42&amp;"_"&amp;$E$9&amp;"_"&amp;$B42&amp;"_"&amp;$E$10,'Table 14 Feed'!$B$2:$AB$2997,N$11,FALSE),".")</f>
        <v>62300</v>
      </c>
    </row>
    <row r="43" spans="1:14" s="94" customFormat="1" ht="14.25" customHeight="1" x14ac:dyDescent="0.35">
      <c r="A43" s="102" t="s">
        <v>329</v>
      </c>
      <c r="B43" s="44" t="s">
        <v>214</v>
      </c>
      <c r="C43" s="44" t="s">
        <v>215</v>
      </c>
      <c r="D43" s="142">
        <f>IFERROR(VLOOKUP($E$8&amp;"_"&amp;$A43&amp;"_"&amp;$E$9&amp;"_"&amp;$B43&amp;"_"&amp;$E$10,'Table 14 Feed'!$B$2:$AB$2997,D$11,FALSE),".")</f>
        <v>25</v>
      </c>
      <c r="E43" s="143">
        <f>IFERROR(VLOOKUP($E$8&amp;"_"&amp;$A43&amp;"_"&amp;$E$9&amp;"_"&amp;$B43&amp;"_"&amp;$E$10,'Table 14 Feed'!$B$2:$AB$2997,E$11,FALSE),".")</f>
        <v>0</v>
      </c>
      <c r="F43" s="143">
        <f>IFERROR(VLOOKUP($E$8&amp;"_"&amp;$A43&amp;"_"&amp;$E$9&amp;"_"&amp;$B43&amp;"_"&amp;$E$10,'Table 14 Feed'!$B$2:$AB$2997,F$11,FALSE),".")</f>
        <v>1.9</v>
      </c>
      <c r="G43" s="143">
        <f>IFERROR(VLOOKUP($E$8&amp;"_"&amp;$A43&amp;"_"&amp;$E$9&amp;"_"&amp;$B43&amp;"_"&amp;$E$10,'Table 14 Feed'!$B$2:$AB$2997,G$11,FALSE),".")</f>
        <v>0</v>
      </c>
      <c r="H43" s="143">
        <f>IFERROR(VLOOKUP($E$8&amp;"_"&amp;$A43&amp;"_"&amp;$E$9&amp;"_"&amp;$B43&amp;"_"&amp;$E$10,'Table 14 Feed'!$B$2:$AB$2997,H$11,FALSE),".")</f>
        <v>94.2</v>
      </c>
      <c r="I43" s="143">
        <f>IFERROR(VLOOKUP($E$8&amp;"_"&amp;$A43&amp;"_"&amp;$E$9&amp;"_"&amp;$B43&amp;"_"&amp;$E$10,'Table 14 Feed'!$B$2:$AB$2997,I$11,FALSE),".")</f>
        <v>98.1</v>
      </c>
      <c r="J43" s="143">
        <f>IFERROR(VLOOKUP($E$8&amp;"_"&amp;$A43&amp;"_"&amp;$E$9&amp;"_"&amp;$B43&amp;"_"&amp;$E$10,'Table 14 Feed'!$B$2:$AB$2997,J$11,FALSE),".")</f>
        <v>98.1</v>
      </c>
      <c r="K43" s="81">
        <f>IFERROR(VLOOKUP($E$8&amp;"_"&amp;$A43&amp;"_"&amp;$E$9&amp;"_"&amp;$B43&amp;"_"&amp;$E$10,'Table 14 Feed'!$B$2:$AB$2997,K$11,FALSE),".")</f>
        <v>20</v>
      </c>
      <c r="L43" s="81">
        <f>IFERROR(VLOOKUP($E$8&amp;"_"&amp;$A43&amp;"_"&amp;$E$9&amp;"_"&amp;$B43&amp;"_"&amp;$E$10,'Table 14 Feed'!$B$2:$AB$2997,L$11,FALSE),".")</f>
        <v>20300</v>
      </c>
      <c r="M43" s="81">
        <f>IFERROR(VLOOKUP($E$8&amp;"_"&amp;$A43&amp;"_"&amp;$E$9&amp;"_"&amp;$B43&amp;"_"&amp;$E$10,'Table 14 Feed'!$B$2:$AB$2997,M$11,FALSE),".")</f>
        <v>26000</v>
      </c>
      <c r="N43" s="82">
        <f>IFERROR(VLOOKUP($E$8&amp;"_"&amp;$A43&amp;"_"&amp;$E$9&amp;"_"&amp;$B43&amp;"_"&amp;$E$10,'Table 14 Feed'!$B$2:$AB$2997,N$11,FALSE),".")</f>
        <v>35000</v>
      </c>
    </row>
    <row r="44" spans="1:14" s="94" customFormat="1" ht="14.25" customHeight="1" x14ac:dyDescent="0.35">
      <c r="A44" s="102" t="s">
        <v>329</v>
      </c>
      <c r="B44" s="44" t="s">
        <v>216</v>
      </c>
      <c r="C44" s="44" t="s">
        <v>217</v>
      </c>
      <c r="D44" s="142">
        <f>IFERROR(VLOOKUP($E$8&amp;"_"&amp;$A44&amp;"_"&amp;$E$9&amp;"_"&amp;$B44&amp;"_"&amp;$E$10,'Table 14 Feed'!$B$2:$AB$2997,D$11,FALSE),".")</f>
        <v>565</v>
      </c>
      <c r="E44" s="143">
        <f>IFERROR(VLOOKUP($E$8&amp;"_"&amp;$A44&amp;"_"&amp;$E$9&amp;"_"&amp;$B44&amp;"_"&amp;$E$10,'Table 14 Feed'!$B$2:$AB$2997,E$11,FALSE),".")</f>
        <v>0</v>
      </c>
      <c r="F44" s="143">
        <f>IFERROR(VLOOKUP($E$8&amp;"_"&amp;$A44&amp;"_"&amp;$E$9&amp;"_"&amp;$B44&amp;"_"&amp;$E$10,'Table 14 Feed'!$B$2:$AB$2997,F$11,FALSE),".")</f>
        <v>7.2</v>
      </c>
      <c r="G44" s="143">
        <f>IFERROR(VLOOKUP($E$8&amp;"_"&amp;$A44&amp;"_"&amp;$E$9&amp;"_"&amp;$B44&amp;"_"&amp;$E$10,'Table 14 Feed'!$B$2:$AB$2997,G$11,FALSE),".")</f>
        <v>4.4000000000000004</v>
      </c>
      <c r="H44" s="143">
        <f>IFERROR(VLOOKUP($E$8&amp;"_"&amp;$A44&amp;"_"&amp;$E$9&amp;"_"&amp;$B44&amp;"_"&amp;$E$10,'Table 14 Feed'!$B$2:$AB$2997,H$11,FALSE),".")</f>
        <v>71.7</v>
      </c>
      <c r="I44" s="143">
        <f>IFERROR(VLOOKUP($E$8&amp;"_"&amp;$A44&amp;"_"&amp;$E$9&amp;"_"&amp;$B44&amp;"_"&amp;$E$10,'Table 14 Feed'!$B$2:$AB$2997,I$11,FALSE),".")</f>
        <v>84.6</v>
      </c>
      <c r="J44" s="143">
        <f>IFERROR(VLOOKUP($E$8&amp;"_"&amp;$A44&amp;"_"&amp;$E$9&amp;"_"&amp;$B44&amp;"_"&amp;$E$10,'Table 14 Feed'!$B$2:$AB$2997,J$11,FALSE),".")</f>
        <v>88.4</v>
      </c>
      <c r="K44" s="81">
        <f>IFERROR(VLOOKUP($E$8&amp;"_"&amp;$A44&amp;"_"&amp;$E$9&amp;"_"&amp;$B44&amp;"_"&amp;$E$10,'Table 14 Feed'!$B$2:$AB$2997,K$11,FALSE),".")</f>
        <v>395</v>
      </c>
      <c r="L44" s="81">
        <f>IFERROR(VLOOKUP($E$8&amp;"_"&amp;$A44&amp;"_"&amp;$E$9&amp;"_"&amp;$B44&amp;"_"&amp;$E$10,'Table 14 Feed'!$B$2:$AB$2997,L$11,FALSE),".")</f>
        <v>21500</v>
      </c>
      <c r="M44" s="81">
        <f>IFERROR(VLOOKUP($E$8&amp;"_"&amp;$A44&amp;"_"&amp;$E$9&amp;"_"&amp;$B44&amp;"_"&amp;$E$10,'Table 14 Feed'!$B$2:$AB$2997,M$11,FALSE),".")</f>
        <v>28700</v>
      </c>
      <c r="N44" s="82">
        <f>IFERROR(VLOOKUP($E$8&amp;"_"&amp;$A44&amp;"_"&amp;$E$9&amp;"_"&amp;$B44&amp;"_"&amp;$E$10,'Table 14 Feed'!$B$2:$AB$2997,N$11,FALSE),".")</f>
        <v>37700</v>
      </c>
    </row>
    <row r="45" spans="1:14" s="94" customFormat="1" ht="14.25" customHeight="1" x14ac:dyDescent="0.35">
      <c r="A45" s="102" t="s">
        <v>329</v>
      </c>
      <c r="B45" s="44" t="s">
        <v>218</v>
      </c>
      <c r="C45" s="44" t="s">
        <v>219</v>
      </c>
      <c r="D45" s="142" t="str">
        <f>IFERROR(VLOOKUP($E$8&amp;"_"&amp;$A45&amp;"_"&amp;$E$9&amp;"_"&amp;$B45&amp;"_"&amp;$E$10,'Table 14 Feed'!$B$2:$AB$2997,D$11,FALSE),".")</f>
        <v>c</v>
      </c>
      <c r="E45" s="143" t="str">
        <f>IFERROR(VLOOKUP($E$8&amp;"_"&amp;$A45&amp;"_"&amp;$E$9&amp;"_"&amp;$B45&amp;"_"&amp;$E$10,'Table 14 Feed'!$B$2:$AB$2997,E$11,FALSE),".")</f>
        <v>c</v>
      </c>
      <c r="F45" s="143" t="str">
        <f>IFERROR(VLOOKUP($E$8&amp;"_"&amp;$A45&amp;"_"&amp;$E$9&amp;"_"&amp;$B45&amp;"_"&amp;$E$10,'Table 14 Feed'!$B$2:$AB$2997,F$11,FALSE),".")</f>
        <v>c</v>
      </c>
      <c r="G45" s="143" t="str">
        <f>IFERROR(VLOOKUP($E$8&amp;"_"&amp;$A45&amp;"_"&amp;$E$9&amp;"_"&amp;$B45&amp;"_"&amp;$E$10,'Table 14 Feed'!$B$2:$AB$2997,G$11,FALSE),".")</f>
        <v>c</v>
      </c>
      <c r="H45" s="143" t="str">
        <f>IFERROR(VLOOKUP($E$8&amp;"_"&amp;$A45&amp;"_"&amp;$E$9&amp;"_"&amp;$B45&amp;"_"&amp;$E$10,'Table 14 Feed'!$B$2:$AB$2997,H$11,FALSE),".")</f>
        <v>c</v>
      </c>
      <c r="I45" s="143" t="str">
        <f>IFERROR(VLOOKUP($E$8&amp;"_"&amp;$A45&amp;"_"&amp;$E$9&amp;"_"&amp;$B45&amp;"_"&amp;$E$10,'Table 14 Feed'!$B$2:$AB$2997,I$11,FALSE),".")</f>
        <v>c</v>
      </c>
      <c r="J45" s="143" t="str">
        <f>IFERROR(VLOOKUP($E$8&amp;"_"&amp;$A45&amp;"_"&amp;$E$9&amp;"_"&amp;$B45&amp;"_"&amp;$E$10,'Table 14 Feed'!$B$2:$AB$2997,J$11,FALSE),".")</f>
        <v>c</v>
      </c>
      <c r="K45" s="81" t="str">
        <f>IFERROR(VLOOKUP($E$8&amp;"_"&amp;$A45&amp;"_"&amp;$E$9&amp;"_"&amp;$B45&amp;"_"&amp;$E$10,'Table 14 Feed'!$B$2:$AB$2997,K$11,FALSE),".")</f>
        <v>c</v>
      </c>
      <c r="L45" s="81" t="str">
        <f>IFERROR(VLOOKUP($E$8&amp;"_"&amp;$A45&amp;"_"&amp;$E$9&amp;"_"&amp;$B45&amp;"_"&amp;$E$10,'Table 14 Feed'!$B$2:$AB$2997,L$11,FALSE),".")</f>
        <v>c</v>
      </c>
      <c r="M45" s="81" t="str">
        <f>IFERROR(VLOOKUP($E$8&amp;"_"&amp;$A45&amp;"_"&amp;$E$9&amp;"_"&amp;$B45&amp;"_"&amp;$E$10,'Table 14 Feed'!$B$2:$AB$2997,M$11,FALSE),".")</f>
        <v>c</v>
      </c>
      <c r="N45" s="82" t="str">
        <f>IFERROR(VLOOKUP($E$8&amp;"_"&amp;$A45&amp;"_"&amp;$E$9&amp;"_"&amp;$B45&amp;"_"&amp;$E$10,'Table 14 Feed'!$B$2:$AB$2997,N$11,FALSE),".")</f>
        <v>c</v>
      </c>
    </row>
    <row r="46" spans="1:14" s="94" customFormat="1" ht="14.25" customHeight="1" x14ac:dyDescent="0.35">
      <c r="A46" s="102" t="s">
        <v>329</v>
      </c>
      <c r="B46" s="44" t="s">
        <v>220</v>
      </c>
      <c r="C46" s="44" t="s">
        <v>221</v>
      </c>
      <c r="D46" s="142">
        <f>IFERROR(VLOOKUP($E$8&amp;"_"&amp;$A46&amp;"_"&amp;$E$9&amp;"_"&amp;$B46&amp;"_"&amp;$E$10,'Table 14 Feed'!$B$2:$AB$2997,D$11,FALSE),".")</f>
        <v>610</v>
      </c>
      <c r="E46" s="143">
        <f>IFERROR(VLOOKUP($E$8&amp;"_"&amp;$A46&amp;"_"&amp;$E$9&amp;"_"&amp;$B46&amp;"_"&amp;$E$10,'Table 14 Feed'!$B$2:$AB$2997,E$11,FALSE),".")</f>
        <v>0</v>
      </c>
      <c r="F46" s="143">
        <f>IFERROR(VLOOKUP($E$8&amp;"_"&amp;$A46&amp;"_"&amp;$E$9&amp;"_"&amp;$B46&amp;"_"&amp;$E$10,'Table 14 Feed'!$B$2:$AB$2997,F$11,FALSE),".")</f>
        <v>13</v>
      </c>
      <c r="G46" s="143">
        <f>IFERROR(VLOOKUP($E$8&amp;"_"&amp;$A46&amp;"_"&amp;$E$9&amp;"_"&amp;$B46&amp;"_"&amp;$E$10,'Table 14 Feed'!$B$2:$AB$2997,G$11,FALSE),".")</f>
        <v>4.4000000000000004</v>
      </c>
      <c r="H46" s="143">
        <f>IFERROR(VLOOKUP($E$8&amp;"_"&amp;$A46&amp;"_"&amp;$E$9&amp;"_"&amp;$B46&amp;"_"&amp;$E$10,'Table 14 Feed'!$B$2:$AB$2997,H$11,FALSE),".")</f>
        <v>69.8</v>
      </c>
      <c r="I46" s="143">
        <f>IFERROR(VLOOKUP($E$8&amp;"_"&amp;$A46&amp;"_"&amp;$E$9&amp;"_"&amp;$B46&amp;"_"&amp;$E$10,'Table 14 Feed'!$B$2:$AB$2997,I$11,FALSE),".")</f>
        <v>79.400000000000006</v>
      </c>
      <c r="J46" s="143">
        <f>IFERROR(VLOOKUP($E$8&amp;"_"&amp;$A46&amp;"_"&amp;$E$9&amp;"_"&amp;$B46&amp;"_"&amp;$E$10,'Table 14 Feed'!$B$2:$AB$2997,J$11,FALSE),".")</f>
        <v>82.6</v>
      </c>
      <c r="K46" s="81">
        <f>IFERROR(VLOOKUP($E$8&amp;"_"&amp;$A46&amp;"_"&amp;$E$9&amp;"_"&amp;$B46&amp;"_"&amp;$E$10,'Table 14 Feed'!$B$2:$AB$2997,K$11,FALSE),".")</f>
        <v>410</v>
      </c>
      <c r="L46" s="81">
        <f>IFERROR(VLOOKUP($E$8&amp;"_"&amp;$A46&amp;"_"&amp;$E$9&amp;"_"&amp;$B46&amp;"_"&amp;$E$10,'Table 14 Feed'!$B$2:$AB$2997,L$11,FALSE),".")</f>
        <v>25100</v>
      </c>
      <c r="M46" s="81">
        <f>IFERROR(VLOOKUP($E$8&amp;"_"&amp;$A46&amp;"_"&amp;$E$9&amp;"_"&amp;$B46&amp;"_"&amp;$E$10,'Table 14 Feed'!$B$2:$AB$2997,M$11,FALSE),".")</f>
        <v>33700</v>
      </c>
      <c r="N46" s="82">
        <f>IFERROR(VLOOKUP($E$8&amp;"_"&amp;$A46&amp;"_"&amp;$E$9&amp;"_"&amp;$B46&amp;"_"&amp;$E$10,'Table 14 Feed'!$B$2:$AB$2997,N$11,FALSE),".")</f>
        <v>49200</v>
      </c>
    </row>
    <row r="47" spans="1:14" s="94" customFormat="1" ht="14.25" customHeight="1" x14ac:dyDescent="0.35">
      <c r="A47" s="102" t="s">
        <v>329</v>
      </c>
      <c r="B47" s="44" t="s">
        <v>222</v>
      </c>
      <c r="C47" s="44" t="s">
        <v>223</v>
      </c>
      <c r="D47" s="142">
        <f>IFERROR(VLOOKUP($E$8&amp;"_"&amp;$A47&amp;"_"&amp;$E$9&amp;"_"&amp;$B47&amp;"_"&amp;$E$10,'Table 14 Feed'!$B$2:$AB$2997,D$11,FALSE),".")</f>
        <v>655</v>
      </c>
      <c r="E47" s="143">
        <f>IFERROR(VLOOKUP($E$8&amp;"_"&amp;$A47&amp;"_"&amp;$E$9&amp;"_"&amp;$B47&amp;"_"&amp;$E$10,'Table 14 Feed'!$B$2:$AB$2997,E$11,FALSE),".")</f>
        <v>0</v>
      </c>
      <c r="F47" s="143">
        <f>IFERROR(VLOOKUP($E$8&amp;"_"&amp;$A47&amp;"_"&amp;$E$9&amp;"_"&amp;$B47&amp;"_"&amp;$E$10,'Table 14 Feed'!$B$2:$AB$2997,F$11,FALSE),".")</f>
        <v>7.6</v>
      </c>
      <c r="G47" s="143">
        <f>IFERROR(VLOOKUP($E$8&amp;"_"&amp;$A47&amp;"_"&amp;$E$9&amp;"_"&amp;$B47&amp;"_"&amp;$E$10,'Table 14 Feed'!$B$2:$AB$2997,G$11,FALSE),".")</f>
        <v>6.1</v>
      </c>
      <c r="H47" s="143">
        <f>IFERROR(VLOOKUP($E$8&amp;"_"&amp;$A47&amp;"_"&amp;$E$9&amp;"_"&amp;$B47&amp;"_"&amp;$E$10,'Table 14 Feed'!$B$2:$AB$2997,H$11,FALSE),".")</f>
        <v>70</v>
      </c>
      <c r="I47" s="143">
        <f>IFERROR(VLOOKUP($E$8&amp;"_"&amp;$A47&amp;"_"&amp;$E$9&amp;"_"&amp;$B47&amp;"_"&amp;$E$10,'Table 14 Feed'!$B$2:$AB$2997,I$11,FALSE),".")</f>
        <v>81.8</v>
      </c>
      <c r="J47" s="143">
        <f>IFERROR(VLOOKUP($E$8&amp;"_"&amp;$A47&amp;"_"&amp;$E$9&amp;"_"&amp;$B47&amp;"_"&amp;$E$10,'Table 14 Feed'!$B$2:$AB$2997,J$11,FALSE),".")</f>
        <v>86.3</v>
      </c>
      <c r="K47" s="81">
        <f>IFERROR(VLOOKUP($E$8&amp;"_"&amp;$A47&amp;"_"&amp;$E$9&amp;"_"&amp;$B47&amp;"_"&amp;$E$10,'Table 14 Feed'!$B$2:$AB$2997,K$11,FALSE),".")</f>
        <v>445</v>
      </c>
      <c r="L47" s="81">
        <f>IFERROR(VLOOKUP($E$8&amp;"_"&amp;$A47&amp;"_"&amp;$E$9&amp;"_"&amp;$B47&amp;"_"&amp;$E$10,'Table 14 Feed'!$B$2:$AB$2997,L$11,FALSE),".")</f>
        <v>25700</v>
      </c>
      <c r="M47" s="81">
        <f>IFERROR(VLOOKUP($E$8&amp;"_"&amp;$A47&amp;"_"&amp;$E$9&amp;"_"&amp;$B47&amp;"_"&amp;$E$10,'Table 14 Feed'!$B$2:$AB$2997,M$11,FALSE),".")</f>
        <v>34400</v>
      </c>
      <c r="N47" s="82">
        <f>IFERROR(VLOOKUP($E$8&amp;"_"&amp;$A47&amp;"_"&amp;$E$9&amp;"_"&amp;$B47&amp;"_"&amp;$E$10,'Table 14 Feed'!$B$2:$AB$2997,N$11,FALSE),".")</f>
        <v>48700</v>
      </c>
    </row>
    <row r="48" spans="1:14" s="94" customFormat="1" x14ac:dyDescent="0.35">
      <c r="A48" s="102" t="s">
        <v>329</v>
      </c>
      <c r="B48" s="44" t="s">
        <v>224</v>
      </c>
      <c r="C48" s="44" t="s">
        <v>225</v>
      </c>
      <c r="D48" s="142">
        <f>IFERROR(VLOOKUP($E$8&amp;"_"&amp;$A48&amp;"_"&amp;$E$9&amp;"_"&amp;$B48&amp;"_"&amp;$E$10,'Table 14 Feed'!$B$2:$AB$2997,D$11,FALSE),".")</f>
        <v>255</v>
      </c>
      <c r="E48" s="143">
        <f>IFERROR(VLOOKUP($E$8&amp;"_"&amp;$A48&amp;"_"&amp;$E$9&amp;"_"&amp;$B48&amp;"_"&amp;$E$10,'Table 14 Feed'!$B$2:$AB$2997,E$11,FALSE),".")</f>
        <v>0</v>
      </c>
      <c r="F48" s="143">
        <f>IFERROR(VLOOKUP($E$8&amp;"_"&amp;$A48&amp;"_"&amp;$E$9&amp;"_"&amp;$B48&amp;"_"&amp;$E$10,'Table 14 Feed'!$B$2:$AB$2997,F$11,FALSE),".")</f>
        <v>8.3000000000000007</v>
      </c>
      <c r="G48" s="143">
        <f>IFERROR(VLOOKUP($E$8&amp;"_"&amp;$A48&amp;"_"&amp;$E$9&amp;"_"&amp;$B48&amp;"_"&amp;$E$10,'Table 14 Feed'!$B$2:$AB$2997,G$11,FALSE),".")</f>
        <v>5.2</v>
      </c>
      <c r="H48" s="143">
        <f>IFERROR(VLOOKUP($E$8&amp;"_"&amp;$A48&amp;"_"&amp;$E$9&amp;"_"&amp;$B48&amp;"_"&amp;$E$10,'Table 14 Feed'!$B$2:$AB$2997,H$11,FALSE),".")</f>
        <v>68.3</v>
      </c>
      <c r="I48" s="143">
        <f>IFERROR(VLOOKUP($E$8&amp;"_"&amp;$A48&amp;"_"&amp;$E$9&amp;"_"&amp;$B48&amp;"_"&amp;$E$10,'Table 14 Feed'!$B$2:$AB$2997,I$11,FALSE),".")</f>
        <v>82.9</v>
      </c>
      <c r="J48" s="143">
        <f>IFERROR(VLOOKUP($E$8&amp;"_"&amp;$A48&amp;"_"&amp;$E$9&amp;"_"&amp;$B48&amp;"_"&amp;$E$10,'Table 14 Feed'!$B$2:$AB$2997,J$11,FALSE),".")</f>
        <v>86.5</v>
      </c>
      <c r="K48" s="81">
        <f>IFERROR(VLOOKUP($E$8&amp;"_"&amp;$A48&amp;"_"&amp;$E$9&amp;"_"&amp;$B48&amp;"_"&amp;$E$10,'Table 14 Feed'!$B$2:$AB$2997,K$11,FALSE),".")</f>
        <v>170</v>
      </c>
      <c r="L48" s="81">
        <f>IFERROR(VLOOKUP($E$8&amp;"_"&amp;$A48&amp;"_"&amp;$E$9&amp;"_"&amp;$B48&amp;"_"&amp;$E$10,'Table 14 Feed'!$B$2:$AB$2997,L$11,FALSE),".")</f>
        <v>26600</v>
      </c>
      <c r="M48" s="81">
        <f>IFERROR(VLOOKUP($E$8&amp;"_"&amp;$A48&amp;"_"&amp;$E$9&amp;"_"&amp;$B48&amp;"_"&amp;$E$10,'Table 14 Feed'!$B$2:$AB$2997,M$11,FALSE),".")</f>
        <v>36600</v>
      </c>
      <c r="N48" s="82">
        <f>IFERROR(VLOOKUP($E$8&amp;"_"&amp;$A48&amp;"_"&amp;$E$9&amp;"_"&amp;$B48&amp;"_"&amp;$E$10,'Table 14 Feed'!$B$2:$AB$2997,N$11,FALSE),".")</f>
        <v>49900</v>
      </c>
    </row>
    <row r="49" spans="1:14" s="94" customFormat="1" x14ac:dyDescent="0.35">
      <c r="A49" s="102" t="s">
        <v>329</v>
      </c>
      <c r="B49" s="44" t="s">
        <v>226</v>
      </c>
      <c r="C49" s="44" t="s">
        <v>227</v>
      </c>
      <c r="D49" s="142">
        <f>IFERROR(VLOOKUP($E$8&amp;"_"&amp;$A49&amp;"_"&amp;$E$9&amp;"_"&amp;$B49&amp;"_"&amp;$E$10,'Table 14 Feed'!$B$2:$AB$2997,D$11,FALSE),".")</f>
        <v>210</v>
      </c>
      <c r="E49" s="143">
        <f>IFERROR(VLOOKUP($E$8&amp;"_"&amp;$A49&amp;"_"&amp;$E$9&amp;"_"&amp;$B49&amp;"_"&amp;$E$10,'Table 14 Feed'!$B$2:$AB$2997,E$11,FALSE),".")</f>
        <v>0</v>
      </c>
      <c r="F49" s="143">
        <f>IFERROR(VLOOKUP($E$8&amp;"_"&amp;$A49&amp;"_"&amp;$E$9&amp;"_"&amp;$B49&amp;"_"&amp;$E$10,'Table 14 Feed'!$B$2:$AB$2997,F$11,FALSE),".")</f>
        <v>10.7</v>
      </c>
      <c r="G49" s="143">
        <f>IFERROR(VLOOKUP($E$8&amp;"_"&amp;$A49&amp;"_"&amp;$E$9&amp;"_"&amp;$B49&amp;"_"&amp;$E$10,'Table 14 Feed'!$B$2:$AB$2997,G$11,FALSE),".")</f>
        <v>3.3</v>
      </c>
      <c r="H49" s="143">
        <f>IFERROR(VLOOKUP($E$8&amp;"_"&amp;$A49&amp;"_"&amp;$E$9&amp;"_"&amp;$B49&amp;"_"&amp;$E$10,'Table 14 Feed'!$B$2:$AB$2997,H$11,FALSE),".")</f>
        <v>68.7</v>
      </c>
      <c r="I49" s="143">
        <f>IFERROR(VLOOKUP($E$8&amp;"_"&amp;$A49&amp;"_"&amp;$E$9&amp;"_"&amp;$B49&amp;"_"&amp;$E$10,'Table 14 Feed'!$B$2:$AB$2997,I$11,FALSE),".")</f>
        <v>81.599999999999994</v>
      </c>
      <c r="J49" s="143">
        <f>IFERROR(VLOOKUP($E$8&amp;"_"&amp;$A49&amp;"_"&amp;$E$9&amp;"_"&amp;$B49&amp;"_"&amp;$E$10,'Table 14 Feed'!$B$2:$AB$2997,J$11,FALSE),".")</f>
        <v>85.9</v>
      </c>
      <c r="K49" s="81">
        <f>IFERROR(VLOOKUP($E$8&amp;"_"&amp;$A49&amp;"_"&amp;$E$9&amp;"_"&amp;$B49&amp;"_"&amp;$E$10,'Table 14 Feed'!$B$2:$AB$2997,K$11,FALSE),".")</f>
        <v>130</v>
      </c>
      <c r="L49" s="81">
        <f>IFERROR(VLOOKUP($E$8&amp;"_"&amp;$A49&amp;"_"&amp;$E$9&amp;"_"&amp;$B49&amp;"_"&amp;$E$10,'Table 14 Feed'!$B$2:$AB$2997,L$11,FALSE),".")</f>
        <v>13600</v>
      </c>
      <c r="M49" s="81">
        <f>IFERROR(VLOOKUP($E$8&amp;"_"&amp;$A49&amp;"_"&amp;$E$9&amp;"_"&amp;$B49&amp;"_"&amp;$E$10,'Table 14 Feed'!$B$2:$AB$2997,M$11,FALSE),".")</f>
        <v>23500</v>
      </c>
      <c r="N49" s="82">
        <f>IFERROR(VLOOKUP($E$8&amp;"_"&amp;$A49&amp;"_"&amp;$E$9&amp;"_"&amp;$B49&amp;"_"&amp;$E$10,'Table 14 Feed'!$B$2:$AB$2997,N$11,FALSE),".")</f>
        <v>30600</v>
      </c>
    </row>
    <row r="50" spans="1:14" s="94" customFormat="1" x14ac:dyDescent="0.35">
      <c r="A50" s="102" t="s">
        <v>329</v>
      </c>
      <c r="B50" s="44" t="s">
        <v>228</v>
      </c>
      <c r="C50" s="44" t="s">
        <v>229</v>
      </c>
      <c r="D50" s="142">
        <f>IFERROR(VLOOKUP($E$8&amp;"_"&amp;$A50&amp;"_"&amp;$E$9&amp;"_"&amp;$B50&amp;"_"&amp;$E$10,'Table 14 Feed'!$B$2:$AB$2997,D$11,FALSE),".")</f>
        <v>25</v>
      </c>
      <c r="E50" s="143">
        <f>IFERROR(VLOOKUP($E$8&amp;"_"&amp;$A50&amp;"_"&amp;$E$9&amp;"_"&amp;$B50&amp;"_"&amp;$E$10,'Table 14 Feed'!$B$2:$AB$2997,E$11,FALSE),".")</f>
        <v>0</v>
      </c>
      <c r="F50" s="143">
        <f>IFERROR(VLOOKUP($E$8&amp;"_"&amp;$A50&amp;"_"&amp;$E$9&amp;"_"&amp;$B50&amp;"_"&amp;$E$10,'Table 14 Feed'!$B$2:$AB$2997,F$11,FALSE),".")</f>
        <v>2.1</v>
      </c>
      <c r="G50" s="143">
        <f>IFERROR(VLOOKUP($E$8&amp;"_"&amp;$A50&amp;"_"&amp;$E$9&amp;"_"&amp;$B50&amp;"_"&amp;$E$10,'Table 14 Feed'!$B$2:$AB$2997,G$11,FALSE),".")</f>
        <v>4.2</v>
      </c>
      <c r="H50" s="143">
        <f>IFERROR(VLOOKUP($E$8&amp;"_"&amp;$A50&amp;"_"&amp;$E$9&amp;"_"&amp;$B50&amp;"_"&amp;$E$10,'Table 14 Feed'!$B$2:$AB$2997,H$11,FALSE),".")</f>
        <v>87.3</v>
      </c>
      <c r="I50" s="143">
        <f>IFERROR(VLOOKUP($E$8&amp;"_"&amp;$A50&amp;"_"&amp;$E$9&amp;"_"&amp;$B50&amp;"_"&amp;$E$10,'Table 14 Feed'!$B$2:$AB$2997,I$11,FALSE),".")</f>
        <v>89.4</v>
      </c>
      <c r="J50" s="143">
        <f>IFERROR(VLOOKUP($E$8&amp;"_"&amp;$A50&amp;"_"&amp;$E$9&amp;"_"&amp;$B50&amp;"_"&amp;$E$10,'Table 14 Feed'!$B$2:$AB$2997,J$11,FALSE),".")</f>
        <v>93.7</v>
      </c>
      <c r="K50" s="81">
        <f>IFERROR(VLOOKUP($E$8&amp;"_"&amp;$A50&amp;"_"&amp;$E$9&amp;"_"&amp;$B50&amp;"_"&amp;$E$10,'Table 14 Feed'!$B$2:$AB$2997,K$11,FALSE),".")</f>
        <v>20</v>
      </c>
      <c r="L50" s="81">
        <f>IFERROR(VLOOKUP($E$8&amp;"_"&amp;$A50&amp;"_"&amp;$E$9&amp;"_"&amp;$B50&amp;"_"&amp;$E$10,'Table 14 Feed'!$B$2:$AB$2997,L$11,FALSE),".")</f>
        <v>18100</v>
      </c>
      <c r="M50" s="81">
        <f>IFERROR(VLOOKUP($E$8&amp;"_"&amp;$A50&amp;"_"&amp;$E$9&amp;"_"&amp;$B50&amp;"_"&amp;$E$10,'Table 14 Feed'!$B$2:$AB$2997,M$11,FALSE),".")</f>
        <v>26800</v>
      </c>
      <c r="N50" s="82">
        <f>IFERROR(VLOOKUP($E$8&amp;"_"&amp;$A50&amp;"_"&amp;$E$9&amp;"_"&amp;$B50&amp;"_"&amp;$E$10,'Table 14 Feed'!$B$2:$AB$2997,N$11,FALSE),".")</f>
        <v>30200</v>
      </c>
    </row>
    <row r="51" spans="1:14" s="94" customFormat="1" x14ac:dyDescent="0.35">
      <c r="A51" s="102" t="s">
        <v>329</v>
      </c>
      <c r="B51" s="44" t="s">
        <v>230</v>
      </c>
      <c r="C51" s="44" t="s">
        <v>231</v>
      </c>
      <c r="D51" s="142">
        <f>IFERROR(VLOOKUP($E$8&amp;"_"&amp;$A51&amp;"_"&amp;$E$9&amp;"_"&amp;$B51&amp;"_"&amp;$E$10,'Table 14 Feed'!$B$2:$AB$2997,D$11,FALSE),".")</f>
        <v>15</v>
      </c>
      <c r="E51" s="143">
        <f>IFERROR(VLOOKUP($E$8&amp;"_"&amp;$A51&amp;"_"&amp;$E$9&amp;"_"&amp;$B51&amp;"_"&amp;$E$10,'Table 14 Feed'!$B$2:$AB$2997,E$11,FALSE),".")</f>
        <v>0</v>
      </c>
      <c r="F51" s="143">
        <f>IFERROR(VLOOKUP($E$8&amp;"_"&amp;$A51&amp;"_"&amp;$E$9&amp;"_"&amp;$B51&amp;"_"&amp;$E$10,'Table 14 Feed'!$B$2:$AB$2997,F$11,FALSE),".")</f>
        <v>13.3</v>
      </c>
      <c r="G51" s="143">
        <f>IFERROR(VLOOKUP($E$8&amp;"_"&amp;$A51&amp;"_"&amp;$E$9&amp;"_"&amp;$B51&amp;"_"&amp;$E$10,'Table 14 Feed'!$B$2:$AB$2997,G$11,FALSE),".")</f>
        <v>0</v>
      </c>
      <c r="H51" s="143">
        <f>IFERROR(VLOOKUP($E$8&amp;"_"&amp;$A51&amp;"_"&amp;$E$9&amp;"_"&amp;$B51&amp;"_"&amp;$E$10,'Table 14 Feed'!$B$2:$AB$2997,H$11,FALSE),".")</f>
        <v>73.3</v>
      </c>
      <c r="I51" s="143">
        <f>IFERROR(VLOOKUP($E$8&amp;"_"&amp;$A51&amp;"_"&amp;$E$9&amp;"_"&amp;$B51&amp;"_"&amp;$E$10,'Table 14 Feed'!$B$2:$AB$2997,I$11,FALSE),".")</f>
        <v>86.7</v>
      </c>
      <c r="J51" s="143">
        <f>IFERROR(VLOOKUP($E$8&amp;"_"&amp;$A51&amp;"_"&amp;$E$9&amp;"_"&amp;$B51&amp;"_"&amp;$E$10,'Table 14 Feed'!$B$2:$AB$2997,J$11,FALSE),".")</f>
        <v>86.7</v>
      </c>
      <c r="K51" s="81">
        <f>IFERROR(VLOOKUP($E$8&amp;"_"&amp;$A51&amp;"_"&amp;$E$9&amp;"_"&amp;$B51&amp;"_"&amp;$E$10,'Table 14 Feed'!$B$2:$AB$2997,K$11,FALSE),".")</f>
        <v>10</v>
      </c>
      <c r="L51" s="81">
        <f>IFERROR(VLOOKUP($E$8&amp;"_"&amp;$A51&amp;"_"&amp;$E$9&amp;"_"&amp;$B51&amp;"_"&amp;$E$10,'Table 14 Feed'!$B$2:$AB$2997,L$11,FALSE),".")</f>
        <v>16100</v>
      </c>
      <c r="M51" s="81">
        <f>IFERROR(VLOOKUP($E$8&amp;"_"&amp;$A51&amp;"_"&amp;$E$9&amp;"_"&amp;$B51&amp;"_"&amp;$E$10,'Table 14 Feed'!$B$2:$AB$2997,M$11,FALSE),".")</f>
        <v>32900</v>
      </c>
      <c r="N51" s="82">
        <f>IFERROR(VLOOKUP($E$8&amp;"_"&amp;$A51&amp;"_"&amp;$E$9&amp;"_"&amp;$B51&amp;"_"&amp;$E$10,'Table 14 Feed'!$B$2:$AB$2997,N$11,FALSE),".")</f>
        <v>47900</v>
      </c>
    </row>
    <row r="52" spans="1:14" s="94" customFormat="1" x14ac:dyDescent="0.35">
      <c r="B52" s="44"/>
      <c r="C52" s="44"/>
      <c r="D52" s="142"/>
      <c r="E52" s="143"/>
      <c r="F52" s="143"/>
      <c r="G52" s="143"/>
      <c r="H52" s="143"/>
      <c r="I52" s="143"/>
      <c r="J52" s="143"/>
      <c r="K52" s="81"/>
      <c r="L52" s="81"/>
      <c r="M52" s="81"/>
      <c r="N52" s="82"/>
    </row>
    <row r="53" spans="1:14" s="94" customFormat="1" x14ac:dyDescent="0.35">
      <c r="A53" s="35" t="s">
        <v>89</v>
      </c>
      <c r="B53" s="30"/>
      <c r="C53" s="35"/>
      <c r="D53" s="142"/>
      <c r="E53" s="143"/>
      <c r="F53" s="143"/>
      <c r="G53" s="143"/>
      <c r="H53" s="143"/>
      <c r="I53" s="143"/>
      <c r="J53" s="143"/>
      <c r="K53" s="81"/>
      <c r="L53" s="81"/>
      <c r="M53" s="81"/>
      <c r="N53" s="82"/>
    </row>
    <row r="54" spans="1:14" s="94" customFormat="1" x14ac:dyDescent="0.35">
      <c r="A54" s="102" t="s">
        <v>330</v>
      </c>
      <c r="B54" s="44" t="s">
        <v>164</v>
      </c>
      <c r="C54" s="44" t="s">
        <v>165</v>
      </c>
      <c r="D54" s="142">
        <f>IFERROR(VLOOKUP($E$8&amp;"_"&amp;$A54&amp;"_"&amp;$E$9&amp;"_"&amp;$B54&amp;"_"&amp;$E$10,'Table 14 Feed'!$B$2:$AB$2997,D$11,FALSE),".")</f>
        <v>750</v>
      </c>
      <c r="E54" s="143">
        <f>IFERROR(VLOOKUP($E$8&amp;"_"&amp;$A54&amp;"_"&amp;$E$9&amp;"_"&amp;$B54&amp;"_"&amp;$E$10,'Table 14 Feed'!$B$2:$AB$2997,E$11,FALSE),".")</f>
        <v>0</v>
      </c>
      <c r="F54" s="143">
        <f>IFERROR(VLOOKUP($E$8&amp;"_"&amp;$A54&amp;"_"&amp;$E$9&amp;"_"&amp;$B54&amp;"_"&amp;$E$10,'Table 14 Feed'!$B$2:$AB$2997,F$11,FALSE),".")</f>
        <v>4.7</v>
      </c>
      <c r="G54" s="143">
        <f>IFERROR(VLOOKUP($E$8&amp;"_"&amp;$A54&amp;"_"&amp;$E$9&amp;"_"&amp;$B54&amp;"_"&amp;$E$10,'Table 14 Feed'!$B$2:$AB$2997,G$11,FALSE),".")</f>
        <v>5.2</v>
      </c>
      <c r="H54" s="143">
        <f>IFERROR(VLOOKUP($E$8&amp;"_"&amp;$A54&amp;"_"&amp;$E$9&amp;"_"&amp;$B54&amp;"_"&amp;$E$10,'Table 14 Feed'!$B$2:$AB$2997,H$11,FALSE),".")</f>
        <v>74.2</v>
      </c>
      <c r="I54" s="143">
        <f>IFERROR(VLOOKUP($E$8&amp;"_"&amp;$A54&amp;"_"&amp;$E$9&amp;"_"&amp;$B54&amp;"_"&amp;$E$10,'Table 14 Feed'!$B$2:$AB$2997,I$11,FALSE),".")</f>
        <v>88.9</v>
      </c>
      <c r="J54" s="143">
        <f>IFERROR(VLOOKUP($E$8&amp;"_"&amp;$A54&amp;"_"&amp;$E$9&amp;"_"&amp;$B54&amp;"_"&amp;$E$10,'Table 14 Feed'!$B$2:$AB$2997,J$11,FALSE),".")</f>
        <v>90.1</v>
      </c>
      <c r="K54" s="81">
        <f>IFERROR(VLOOKUP($E$8&amp;"_"&amp;$A54&amp;"_"&amp;$E$9&amp;"_"&amp;$B54&amp;"_"&amp;$E$10,'Table 14 Feed'!$B$2:$AB$2997,K$11,FALSE),".")</f>
        <v>535</v>
      </c>
      <c r="L54" s="81">
        <f>IFERROR(VLOOKUP($E$8&amp;"_"&amp;$A54&amp;"_"&amp;$E$9&amp;"_"&amp;$B54&amp;"_"&amp;$E$10,'Table 14 Feed'!$B$2:$AB$2997,L$11,FALSE),".")</f>
        <v>36800</v>
      </c>
      <c r="M54" s="81">
        <f>IFERROR(VLOOKUP($E$8&amp;"_"&amp;$A54&amp;"_"&amp;$E$9&amp;"_"&amp;$B54&amp;"_"&amp;$E$10,'Table 14 Feed'!$B$2:$AB$2997,M$11,FALSE),".")</f>
        <v>45100</v>
      </c>
      <c r="N54" s="82">
        <f>IFERROR(VLOOKUP($E$8&amp;"_"&amp;$A54&amp;"_"&amp;$E$9&amp;"_"&amp;$B54&amp;"_"&amp;$E$10,'Table 14 Feed'!$B$2:$AB$2997,N$11,FALSE),".")</f>
        <v>50100</v>
      </c>
    </row>
    <row r="55" spans="1:14" s="94" customFormat="1" x14ac:dyDescent="0.35">
      <c r="A55" s="102" t="s">
        <v>330</v>
      </c>
      <c r="B55" s="44" t="s">
        <v>166</v>
      </c>
      <c r="C55" s="44" t="s">
        <v>167</v>
      </c>
      <c r="D55" s="142" t="str">
        <f>IFERROR(VLOOKUP($E$8&amp;"_"&amp;$A55&amp;"_"&amp;$E$9&amp;"_"&amp;$B55&amp;"_"&amp;$E$10,'Table 14 Feed'!$B$2:$AB$2997,D$11,FALSE),".")</f>
        <v>c</v>
      </c>
      <c r="E55" s="143" t="str">
        <f>IFERROR(VLOOKUP($E$8&amp;"_"&amp;$A55&amp;"_"&amp;$E$9&amp;"_"&amp;$B55&amp;"_"&amp;$E$10,'Table 14 Feed'!$B$2:$AB$2997,E$11,FALSE),".")</f>
        <v>c</v>
      </c>
      <c r="F55" s="143" t="str">
        <f>IFERROR(VLOOKUP($E$8&amp;"_"&amp;$A55&amp;"_"&amp;$E$9&amp;"_"&amp;$B55&amp;"_"&amp;$E$10,'Table 14 Feed'!$B$2:$AB$2997,F$11,FALSE),".")</f>
        <v>c</v>
      </c>
      <c r="G55" s="143" t="str">
        <f>IFERROR(VLOOKUP($E$8&amp;"_"&amp;$A55&amp;"_"&amp;$E$9&amp;"_"&amp;$B55&amp;"_"&amp;$E$10,'Table 14 Feed'!$B$2:$AB$2997,G$11,FALSE),".")</f>
        <v>c</v>
      </c>
      <c r="H55" s="143" t="str">
        <f>IFERROR(VLOOKUP($E$8&amp;"_"&amp;$A55&amp;"_"&amp;$E$9&amp;"_"&amp;$B55&amp;"_"&amp;$E$10,'Table 14 Feed'!$B$2:$AB$2997,H$11,FALSE),".")</f>
        <v>c</v>
      </c>
      <c r="I55" s="143" t="str">
        <f>IFERROR(VLOOKUP($E$8&amp;"_"&amp;$A55&amp;"_"&amp;$E$9&amp;"_"&amp;$B55&amp;"_"&amp;$E$10,'Table 14 Feed'!$B$2:$AB$2997,I$11,FALSE),".")</f>
        <v>c</v>
      </c>
      <c r="J55" s="143" t="str">
        <f>IFERROR(VLOOKUP($E$8&amp;"_"&amp;$A55&amp;"_"&amp;$E$9&amp;"_"&amp;$B55&amp;"_"&amp;$E$10,'Table 14 Feed'!$B$2:$AB$2997,J$11,FALSE),".")</f>
        <v>c</v>
      </c>
      <c r="K55" s="81" t="str">
        <f>IFERROR(VLOOKUP($E$8&amp;"_"&amp;$A55&amp;"_"&amp;$E$9&amp;"_"&amp;$B55&amp;"_"&amp;$E$10,'Table 14 Feed'!$B$2:$AB$2997,K$11,FALSE),".")</f>
        <v>c</v>
      </c>
      <c r="L55" s="81" t="str">
        <f>IFERROR(VLOOKUP($E$8&amp;"_"&amp;$A55&amp;"_"&amp;$E$9&amp;"_"&amp;$B55&amp;"_"&amp;$E$10,'Table 14 Feed'!$B$2:$AB$2997,L$11,FALSE),".")</f>
        <v>c</v>
      </c>
      <c r="M55" s="81" t="str">
        <f>IFERROR(VLOOKUP($E$8&amp;"_"&amp;$A55&amp;"_"&amp;$E$9&amp;"_"&amp;$B55&amp;"_"&amp;$E$10,'Table 14 Feed'!$B$2:$AB$2997,M$11,FALSE),".")</f>
        <v>c</v>
      </c>
      <c r="N55" s="82" t="str">
        <f>IFERROR(VLOOKUP($E$8&amp;"_"&amp;$A55&amp;"_"&amp;$E$9&amp;"_"&amp;$B55&amp;"_"&amp;$E$10,'Table 14 Feed'!$B$2:$AB$2997,N$11,FALSE),".")</f>
        <v>c</v>
      </c>
    </row>
    <row r="56" spans="1:14" s="94" customFormat="1" x14ac:dyDescent="0.35">
      <c r="A56" s="102" t="s">
        <v>330</v>
      </c>
      <c r="B56" s="44" t="s">
        <v>168</v>
      </c>
      <c r="C56" s="44" t="s">
        <v>169</v>
      </c>
      <c r="D56" s="142">
        <f>IFERROR(VLOOKUP($E$8&amp;"_"&amp;$A56&amp;"_"&amp;$E$9&amp;"_"&amp;$B56&amp;"_"&amp;$E$10,'Table 14 Feed'!$B$2:$AB$2997,D$11,FALSE),".")</f>
        <v>40</v>
      </c>
      <c r="E56" s="143">
        <f>IFERROR(VLOOKUP($E$8&amp;"_"&amp;$A56&amp;"_"&amp;$E$9&amp;"_"&amp;$B56&amp;"_"&amp;$E$10,'Table 14 Feed'!$B$2:$AB$2997,E$11,FALSE),".")</f>
        <v>0</v>
      </c>
      <c r="F56" s="143">
        <f>IFERROR(VLOOKUP($E$8&amp;"_"&amp;$A56&amp;"_"&amp;$E$9&amp;"_"&amp;$B56&amp;"_"&amp;$E$10,'Table 14 Feed'!$B$2:$AB$2997,F$11,FALSE),".")</f>
        <v>7.8</v>
      </c>
      <c r="G56" s="143">
        <f>IFERROR(VLOOKUP($E$8&amp;"_"&amp;$A56&amp;"_"&amp;$E$9&amp;"_"&amp;$B56&amp;"_"&amp;$E$10,'Table 14 Feed'!$B$2:$AB$2997,G$11,FALSE),".")</f>
        <v>2.6</v>
      </c>
      <c r="H56" s="143">
        <f>IFERROR(VLOOKUP($E$8&amp;"_"&amp;$A56&amp;"_"&amp;$E$9&amp;"_"&amp;$B56&amp;"_"&amp;$E$10,'Table 14 Feed'!$B$2:$AB$2997,H$11,FALSE),".")</f>
        <v>57.4</v>
      </c>
      <c r="I56" s="143">
        <f>IFERROR(VLOOKUP($E$8&amp;"_"&amp;$A56&amp;"_"&amp;$E$9&amp;"_"&amp;$B56&amp;"_"&amp;$E$10,'Table 14 Feed'!$B$2:$AB$2997,I$11,FALSE),".")</f>
        <v>84.3</v>
      </c>
      <c r="J56" s="143">
        <f>IFERROR(VLOOKUP($E$8&amp;"_"&amp;$A56&amp;"_"&amp;$E$9&amp;"_"&amp;$B56&amp;"_"&amp;$E$10,'Table 14 Feed'!$B$2:$AB$2997,J$11,FALSE),".")</f>
        <v>89.6</v>
      </c>
      <c r="K56" s="81">
        <f>IFERROR(VLOOKUP($E$8&amp;"_"&amp;$A56&amp;"_"&amp;$E$9&amp;"_"&amp;$B56&amp;"_"&amp;$E$10,'Table 14 Feed'!$B$2:$AB$2997,K$11,FALSE),".")</f>
        <v>20</v>
      </c>
      <c r="L56" s="81">
        <f>IFERROR(VLOOKUP($E$8&amp;"_"&amp;$A56&amp;"_"&amp;$E$9&amp;"_"&amp;$B56&amp;"_"&amp;$E$10,'Table 14 Feed'!$B$2:$AB$2997,L$11,FALSE),".")</f>
        <v>20600</v>
      </c>
      <c r="M56" s="81">
        <f>IFERROR(VLOOKUP($E$8&amp;"_"&amp;$A56&amp;"_"&amp;$E$9&amp;"_"&amp;$B56&amp;"_"&amp;$E$10,'Table 14 Feed'!$B$2:$AB$2997,M$11,FALSE),".")</f>
        <v>31200</v>
      </c>
      <c r="N56" s="82">
        <f>IFERROR(VLOOKUP($E$8&amp;"_"&amp;$A56&amp;"_"&amp;$E$9&amp;"_"&amp;$B56&amp;"_"&amp;$E$10,'Table 14 Feed'!$B$2:$AB$2997,N$11,FALSE),".")</f>
        <v>41400</v>
      </c>
    </row>
    <row r="57" spans="1:14" s="94" customFormat="1" x14ac:dyDescent="0.35">
      <c r="A57" s="102" t="s">
        <v>330</v>
      </c>
      <c r="B57" s="44" t="s">
        <v>170</v>
      </c>
      <c r="C57" s="44" t="s">
        <v>171</v>
      </c>
      <c r="D57" s="142">
        <f>IFERROR(VLOOKUP($E$8&amp;"_"&amp;$A57&amp;"_"&amp;$E$9&amp;"_"&amp;$B57&amp;"_"&amp;$E$10,'Table 14 Feed'!$B$2:$AB$2997,D$11,FALSE),".")</f>
        <v>195</v>
      </c>
      <c r="E57" s="143">
        <f>IFERROR(VLOOKUP($E$8&amp;"_"&amp;$A57&amp;"_"&amp;$E$9&amp;"_"&amp;$B57&amp;"_"&amp;$E$10,'Table 14 Feed'!$B$2:$AB$2997,E$11,FALSE),".")</f>
        <v>0</v>
      </c>
      <c r="F57" s="143">
        <f>IFERROR(VLOOKUP($E$8&amp;"_"&amp;$A57&amp;"_"&amp;$E$9&amp;"_"&amp;$B57&amp;"_"&amp;$E$10,'Table 14 Feed'!$B$2:$AB$2997,F$11,FALSE),".")</f>
        <v>4.4000000000000004</v>
      </c>
      <c r="G57" s="143">
        <f>IFERROR(VLOOKUP($E$8&amp;"_"&amp;$A57&amp;"_"&amp;$E$9&amp;"_"&amp;$B57&amp;"_"&amp;$E$10,'Table 14 Feed'!$B$2:$AB$2997,G$11,FALSE),".")</f>
        <v>6.4</v>
      </c>
      <c r="H57" s="143">
        <f>IFERROR(VLOOKUP($E$8&amp;"_"&amp;$A57&amp;"_"&amp;$E$9&amp;"_"&amp;$B57&amp;"_"&amp;$E$10,'Table 14 Feed'!$B$2:$AB$2997,H$11,FALSE),".")</f>
        <v>62.3</v>
      </c>
      <c r="I57" s="143">
        <f>IFERROR(VLOOKUP($E$8&amp;"_"&amp;$A57&amp;"_"&amp;$E$9&amp;"_"&amp;$B57&amp;"_"&amp;$E$10,'Table 14 Feed'!$B$2:$AB$2997,I$11,FALSE),".")</f>
        <v>82.9</v>
      </c>
      <c r="J57" s="143">
        <f>IFERROR(VLOOKUP($E$8&amp;"_"&amp;$A57&amp;"_"&amp;$E$9&amp;"_"&amp;$B57&amp;"_"&amp;$E$10,'Table 14 Feed'!$B$2:$AB$2997,J$11,FALSE),".")</f>
        <v>89.2</v>
      </c>
      <c r="K57" s="81">
        <f>IFERROR(VLOOKUP($E$8&amp;"_"&amp;$A57&amp;"_"&amp;$E$9&amp;"_"&amp;$B57&amp;"_"&amp;$E$10,'Table 14 Feed'!$B$2:$AB$2997,K$11,FALSE),".")</f>
        <v>120</v>
      </c>
      <c r="L57" s="81">
        <f>IFERROR(VLOOKUP($E$8&amp;"_"&amp;$A57&amp;"_"&amp;$E$9&amp;"_"&amp;$B57&amp;"_"&amp;$E$10,'Table 14 Feed'!$B$2:$AB$2997,L$11,FALSE),".")</f>
        <v>27400</v>
      </c>
      <c r="M57" s="81">
        <f>IFERROR(VLOOKUP($E$8&amp;"_"&amp;$A57&amp;"_"&amp;$E$9&amp;"_"&amp;$B57&amp;"_"&amp;$E$10,'Table 14 Feed'!$B$2:$AB$2997,M$11,FALSE),".")</f>
        <v>35700</v>
      </c>
      <c r="N57" s="82">
        <f>IFERROR(VLOOKUP($E$8&amp;"_"&amp;$A57&amp;"_"&amp;$E$9&amp;"_"&amp;$B57&amp;"_"&amp;$E$10,'Table 14 Feed'!$B$2:$AB$2997,N$11,FALSE),".")</f>
        <v>44500</v>
      </c>
    </row>
    <row r="58" spans="1:14" s="94" customFormat="1" x14ac:dyDescent="0.35">
      <c r="A58" s="102" t="s">
        <v>330</v>
      </c>
      <c r="B58" s="44" t="s">
        <v>172</v>
      </c>
      <c r="C58" s="44" t="s">
        <v>173</v>
      </c>
      <c r="D58" s="142">
        <f>IFERROR(VLOOKUP($E$8&amp;"_"&amp;$A58&amp;"_"&amp;$E$9&amp;"_"&amp;$B58&amp;"_"&amp;$E$10,'Table 14 Feed'!$B$2:$AB$2997,D$11,FALSE),".")</f>
        <v>215</v>
      </c>
      <c r="E58" s="143">
        <f>IFERROR(VLOOKUP($E$8&amp;"_"&amp;$A58&amp;"_"&amp;$E$9&amp;"_"&amp;$B58&amp;"_"&amp;$E$10,'Table 14 Feed'!$B$2:$AB$2997,E$11,FALSE),".")</f>
        <v>0</v>
      </c>
      <c r="F58" s="143">
        <f>IFERROR(VLOOKUP($E$8&amp;"_"&amp;$A58&amp;"_"&amp;$E$9&amp;"_"&amp;$B58&amp;"_"&amp;$E$10,'Table 14 Feed'!$B$2:$AB$2997,F$11,FALSE),".")</f>
        <v>5.0999999999999996</v>
      </c>
      <c r="G58" s="143">
        <f>IFERROR(VLOOKUP($E$8&amp;"_"&amp;$A58&amp;"_"&amp;$E$9&amp;"_"&amp;$B58&amp;"_"&amp;$E$10,'Table 14 Feed'!$B$2:$AB$2997,G$11,FALSE),".")</f>
        <v>4.4000000000000004</v>
      </c>
      <c r="H58" s="143">
        <f>IFERROR(VLOOKUP($E$8&amp;"_"&amp;$A58&amp;"_"&amp;$E$9&amp;"_"&amp;$B58&amp;"_"&amp;$E$10,'Table 14 Feed'!$B$2:$AB$2997,H$11,FALSE),".")</f>
        <v>59.9</v>
      </c>
      <c r="I58" s="143">
        <f>IFERROR(VLOOKUP($E$8&amp;"_"&amp;$A58&amp;"_"&amp;$E$9&amp;"_"&amp;$B58&amp;"_"&amp;$E$10,'Table 14 Feed'!$B$2:$AB$2997,I$11,FALSE),".")</f>
        <v>80.5</v>
      </c>
      <c r="J58" s="143">
        <f>IFERROR(VLOOKUP($E$8&amp;"_"&amp;$A58&amp;"_"&amp;$E$9&amp;"_"&amp;$B58&amp;"_"&amp;$E$10,'Table 14 Feed'!$B$2:$AB$2997,J$11,FALSE),".")</f>
        <v>90.5</v>
      </c>
      <c r="K58" s="81">
        <f>IFERROR(VLOOKUP($E$8&amp;"_"&amp;$A58&amp;"_"&amp;$E$9&amp;"_"&amp;$B58&amp;"_"&amp;$E$10,'Table 14 Feed'!$B$2:$AB$2997,K$11,FALSE),".")</f>
        <v>125</v>
      </c>
      <c r="L58" s="81">
        <f>IFERROR(VLOOKUP($E$8&amp;"_"&amp;$A58&amp;"_"&amp;$E$9&amp;"_"&amp;$B58&amp;"_"&amp;$E$10,'Table 14 Feed'!$B$2:$AB$2997,L$11,FALSE),".")</f>
        <v>25500</v>
      </c>
      <c r="M58" s="81">
        <f>IFERROR(VLOOKUP($E$8&amp;"_"&amp;$A58&amp;"_"&amp;$E$9&amp;"_"&amp;$B58&amp;"_"&amp;$E$10,'Table 14 Feed'!$B$2:$AB$2997,M$11,FALSE),".")</f>
        <v>32200</v>
      </c>
      <c r="N58" s="82">
        <f>IFERROR(VLOOKUP($E$8&amp;"_"&amp;$A58&amp;"_"&amp;$E$9&amp;"_"&amp;$B58&amp;"_"&amp;$E$10,'Table 14 Feed'!$B$2:$AB$2997,N$11,FALSE),".")</f>
        <v>40700</v>
      </c>
    </row>
    <row r="59" spans="1:14" s="94" customFormat="1" x14ac:dyDescent="0.35">
      <c r="A59" s="102" t="s">
        <v>330</v>
      </c>
      <c r="B59" s="44" t="s">
        <v>174</v>
      </c>
      <c r="C59" s="44" t="s">
        <v>175</v>
      </c>
      <c r="D59" s="142">
        <f>IFERROR(VLOOKUP($E$8&amp;"_"&amp;$A59&amp;"_"&amp;$E$9&amp;"_"&amp;$B59&amp;"_"&amp;$E$10,'Table 14 Feed'!$B$2:$AB$2997,D$11,FALSE),".")</f>
        <v>15</v>
      </c>
      <c r="E59" s="143">
        <f>IFERROR(VLOOKUP($E$8&amp;"_"&amp;$A59&amp;"_"&amp;$E$9&amp;"_"&amp;$B59&amp;"_"&amp;$E$10,'Table 14 Feed'!$B$2:$AB$2997,E$11,FALSE),".")</f>
        <v>0</v>
      </c>
      <c r="F59" s="143">
        <f>IFERROR(VLOOKUP($E$8&amp;"_"&amp;$A59&amp;"_"&amp;$E$9&amp;"_"&amp;$B59&amp;"_"&amp;$E$10,'Table 14 Feed'!$B$2:$AB$2997,F$11,FALSE),".")</f>
        <v>7.7</v>
      </c>
      <c r="G59" s="143">
        <f>IFERROR(VLOOKUP($E$8&amp;"_"&amp;$A59&amp;"_"&amp;$E$9&amp;"_"&amp;$B59&amp;"_"&amp;$E$10,'Table 14 Feed'!$B$2:$AB$2997,G$11,FALSE),".")</f>
        <v>0</v>
      </c>
      <c r="H59" s="143">
        <f>IFERROR(VLOOKUP($E$8&amp;"_"&amp;$A59&amp;"_"&amp;$E$9&amp;"_"&amp;$B59&amp;"_"&amp;$E$10,'Table 14 Feed'!$B$2:$AB$2997,H$11,FALSE),".")</f>
        <v>80.8</v>
      </c>
      <c r="I59" s="143">
        <f>IFERROR(VLOOKUP($E$8&amp;"_"&amp;$A59&amp;"_"&amp;$E$9&amp;"_"&amp;$B59&amp;"_"&amp;$E$10,'Table 14 Feed'!$B$2:$AB$2997,I$11,FALSE),".")</f>
        <v>92.3</v>
      </c>
      <c r="J59" s="143">
        <f>IFERROR(VLOOKUP($E$8&amp;"_"&amp;$A59&amp;"_"&amp;$E$9&amp;"_"&amp;$B59&amp;"_"&amp;$E$10,'Table 14 Feed'!$B$2:$AB$2997,J$11,FALSE),".")</f>
        <v>92.3</v>
      </c>
      <c r="K59" s="81" t="str">
        <f>IFERROR(VLOOKUP($E$8&amp;"_"&amp;$A59&amp;"_"&amp;$E$9&amp;"_"&amp;$B59&amp;"_"&amp;$E$10,'Table 14 Feed'!$B$2:$AB$2997,K$11,FALSE),".")</f>
        <v>c</v>
      </c>
      <c r="L59" s="81" t="str">
        <f>IFERROR(VLOOKUP($E$8&amp;"_"&amp;$A59&amp;"_"&amp;$E$9&amp;"_"&amp;$B59&amp;"_"&amp;$E$10,'Table 14 Feed'!$B$2:$AB$2997,L$11,FALSE),".")</f>
        <v>c</v>
      </c>
      <c r="M59" s="81" t="str">
        <f>IFERROR(VLOOKUP($E$8&amp;"_"&amp;$A59&amp;"_"&amp;$E$9&amp;"_"&amp;$B59&amp;"_"&amp;$E$10,'Table 14 Feed'!$B$2:$AB$2997,M$11,FALSE),".")</f>
        <v>c</v>
      </c>
      <c r="N59" s="82" t="str">
        <f>IFERROR(VLOOKUP($E$8&amp;"_"&amp;$A59&amp;"_"&amp;$E$9&amp;"_"&amp;$B59&amp;"_"&amp;$E$10,'Table 14 Feed'!$B$2:$AB$2997,N$11,FALSE),".")</f>
        <v>c</v>
      </c>
    </row>
    <row r="60" spans="1:14" s="94" customFormat="1" x14ac:dyDescent="0.35">
      <c r="A60" s="102" t="s">
        <v>330</v>
      </c>
      <c r="B60" s="44" t="s">
        <v>176</v>
      </c>
      <c r="C60" s="44" t="s">
        <v>177</v>
      </c>
      <c r="D60" s="142">
        <f>IFERROR(VLOOKUP($E$8&amp;"_"&amp;$A60&amp;"_"&amp;$E$9&amp;"_"&amp;$B60&amp;"_"&amp;$E$10,'Table 14 Feed'!$B$2:$AB$2997,D$11,FALSE),".")</f>
        <v>150</v>
      </c>
      <c r="E60" s="143">
        <f>IFERROR(VLOOKUP($E$8&amp;"_"&amp;$A60&amp;"_"&amp;$E$9&amp;"_"&amp;$B60&amp;"_"&amp;$E$10,'Table 14 Feed'!$B$2:$AB$2997,E$11,FALSE),".")</f>
        <v>0</v>
      </c>
      <c r="F60" s="143">
        <f>IFERROR(VLOOKUP($E$8&amp;"_"&amp;$A60&amp;"_"&amp;$E$9&amp;"_"&amp;$B60&amp;"_"&amp;$E$10,'Table 14 Feed'!$B$2:$AB$2997,F$11,FALSE),".")</f>
        <v>6.1</v>
      </c>
      <c r="G60" s="143">
        <f>IFERROR(VLOOKUP($E$8&amp;"_"&amp;$A60&amp;"_"&amp;$E$9&amp;"_"&amp;$B60&amp;"_"&amp;$E$10,'Table 14 Feed'!$B$2:$AB$2997,G$11,FALSE),".")</f>
        <v>4.8</v>
      </c>
      <c r="H60" s="143">
        <f>IFERROR(VLOOKUP($E$8&amp;"_"&amp;$A60&amp;"_"&amp;$E$9&amp;"_"&amp;$B60&amp;"_"&amp;$E$10,'Table 14 Feed'!$B$2:$AB$2997,H$11,FALSE),".")</f>
        <v>60.6</v>
      </c>
      <c r="I60" s="143">
        <f>IFERROR(VLOOKUP($E$8&amp;"_"&amp;$A60&amp;"_"&amp;$E$9&amp;"_"&amp;$B60&amp;"_"&amp;$E$10,'Table 14 Feed'!$B$2:$AB$2997,I$11,FALSE),".")</f>
        <v>86.2</v>
      </c>
      <c r="J60" s="143">
        <f>IFERROR(VLOOKUP($E$8&amp;"_"&amp;$A60&amp;"_"&amp;$E$9&amp;"_"&amp;$B60&amp;"_"&amp;$E$10,'Table 14 Feed'!$B$2:$AB$2997,J$11,FALSE),".")</f>
        <v>89</v>
      </c>
      <c r="K60" s="81">
        <f>IFERROR(VLOOKUP($E$8&amp;"_"&amp;$A60&amp;"_"&amp;$E$9&amp;"_"&amp;$B60&amp;"_"&amp;$E$10,'Table 14 Feed'!$B$2:$AB$2997,K$11,FALSE),".")</f>
        <v>90</v>
      </c>
      <c r="L60" s="81">
        <f>IFERROR(VLOOKUP($E$8&amp;"_"&amp;$A60&amp;"_"&amp;$E$9&amp;"_"&amp;$B60&amp;"_"&amp;$E$10,'Table 14 Feed'!$B$2:$AB$2997,L$11,FALSE),".")</f>
        <v>22700</v>
      </c>
      <c r="M60" s="81">
        <f>IFERROR(VLOOKUP($E$8&amp;"_"&amp;$A60&amp;"_"&amp;$E$9&amp;"_"&amp;$B60&amp;"_"&amp;$E$10,'Table 14 Feed'!$B$2:$AB$2997,M$11,FALSE),".")</f>
        <v>29100</v>
      </c>
      <c r="N60" s="82">
        <f>IFERROR(VLOOKUP($E$8&amp;"_"&amp;$A60&amp;"_"&amp;$E$9&amp;"_"&amp;$B60&amp;"_"&amp;$E$10,'Table 14 Feed'!$B$2:$AB$2997,N$11,FALSE),".")</f>
        <v>35400</v>
      </c>
    </row>
    <row r="61" spans="1:14" s="94" customFormat="1" x14ac:dyDescent="0.35">
      <c r="A61" s="102" t="s">
        <v>330</v>
      </c>
      <c r="B61" s="44" t="s">
        <v>178</v>
      </c>
      <c r="C61" s="44" t="s">
        <v>179</v>
      </c>
      <c r="D61" s="142">
        <f>IFERROR(VLOOKUP($E$8&amp;"_"&amp;$A61&amp;"_"&amp;$E$9&amp;"_"&amp;$B61&amp;"_"&amp;$E$10,'Table 14 Feed'!$B$2:$AB$2997,D$11,FALSE),".")</f>
        <v>80</v>
      </c>
      <c r="E61" s="143">
        <f>IFERROR(VLOOKUP($E$8&amp;"_"&amp;$A61&amp;"_"&amp;$E$9&amp;"_"&amp;$B61&amp;"_"&amp;$E$10,'Table 14 Feed'!$B$2:$AB$2997,E$11,FALSE),".")</f>
        <v>0</v>
      </c>
      <c r="F61" s="143">
        <f>IFERROR(VLOOKUP($E$8&amp;"_"&amp;$A61&amp;"_"&amp;$E$9&amp;"_"&amp;$B61&amp;"_"&amp;$E$10,'Table 14 Feed'!$B$2:$AB$2997,F$11,FALSE),".")</f>
        <v>9</v>
      </c>
      <c r="G61" s="143">
        <f>IFERROR(VLOOKUP($E$8&amp;"_"&amp;$A61&amp;"_"&amp;$E$9&amp;"_"&amp;$B61&amp;"_"&amp;$E$10,'Table 14 Feed'!$B$2:$AB$2997,G$11,FALSE),".")</f>
        <v>6.4</v>
      </c>
      <c r="H61" s="143">
        <f>IFERROR(VLOOKUP($E$8&amp;"_"&amp;$A61&amp;"_"&amp;$E$9&amp;"_"&amp;$B61&amp;"_"&amp;$E$10,'Table 14 Feed'!$B$2:$AB$2997,H$11,FALSE),".")</f>
        <v>67.900000000000006</v>
      </c>
      <c r="I61" s="143">
        <f>IFERROR(VLOOKUP($E$8&amp;"_"&amp;$A61&amp;"_"&amp;$E$9&amp;"_"&amp;$B61&amp;"_"&amp;$E$10,'Table 14 Feed'!$B$2:$AB$2997,I$11,FALSE),".")</f>
        <v>82.1</v>
      </c>
      <c r="J61" s="143">
        <f>IFERROR(VLOOKUP($E$8&amp;"_"&amp;$A61&amp;"_"&amp;$E$9&amp;"_"&amp;$B61&amp;"_"&amp;$E$10,'Table 14 Feed'!$B$2:$AB$2997,J$11,FALSE),".")</f>
        <v>84.6</v>
      </c>
      <c r="K61" s="81">
        <f>IFERROR(VLOOKUP($E$8&amp;"_"&amp;$A61&amp;"_"&amp;$E$9&amp;"_"&amp;$B61&amp;"_"&amp;$E$10,'Table 14 Feed'!$B$2:$AB$2997,K$11,FALSE),".")</f>
        <v>50</v>
      </c>
      <c r="L61" s="81">
        <f>IFERROR(VLOOKUP($E$8&amp;"_"&amp;$A61&amp;"_"&amp;$E$9&amp;"_"&amp;$B61&amp;"_"&amp;$E$10,'Table 14 Feed'!$B$2:$AB$2997,L$11,FALSE),".")</f>
        <v>26200</v>
      </c>
      <c r="M61" s="81">
        <f>IFERROR(VLOOKUP($E$8&amp;"_"&amp;$A61&amp;"_"&amp;$E$9&amp;"_"&amp;$B61&amp;"_"&amp;$E$10,'Table 14 Feed'!$B$2:$AB$2997,M$11,FALSE),".")</f>
        <v>35000</v>
      </c>
      <c r="N61" s="82">
        <f>IFERROR(VLOOKUP($E$8&amp;"_"&amp;$A61&amp;"_"&amp;$E$9&amp;"_"&amp;$B61&amp;"_"&amp;$E$10,'Table 14 Feed'!$B$2:$AB$2997,N$11,FALSE),".")</f>
        <v>40000</v>
      </c>
    </row>
    <row r="62" spans="1:14" s="94" customFormat="1" x14ac:dyDescent="0.35">
      <c r="A62" s="102" t="s">
        <v>330</v>
      </c>
      <c r="B62" s="44" t="s">
        <v>180</v>
      </c>
      <c r="C62" s="44" t="s">
        <v>181</v>
      </c>
      <c r="D62" s="142">
        <f>IFERROR(VLOOKUP($E$8&amp;"_"&amp;$A62&amp;"_"&amp;$E$9&amp;"_"&amp;$B62&amp;"_"&amp;$E$10,'Table 14 Feed'!$B$2:$AB$2997,D$11,FALSE),".")</f>
        <v>10</v>
      </c>
      <c r="E62" s="143">
        <f>IFERROR(VLOOKUP($E$8&amp;"_"&amp;$A62&amp;"_"&amp;$E$9&amp;"_"&amp;$B62&amp;"_"&amp;$E$10,'Table 14 Feed'!$B$2:$AB$2997,E$11,FALSE),".")</f>
        <v>0</v>
      </c>
      <c r="F62" s="143">
        <f>IFERROR(VLOOKUP($E$8&amp;"_"&amp;$A62&amp;"_"&amp;$E$9&amp;"_"&amp;$B62&amp;"_"&amp;$E$10,'Table 14 Feed'!$B$2:$AB$2997,F$11,FALSE),".")</f>
        <v>0</v>
      </c>
      <c r="G62" s="143">
        <f>IFERROR(VLOOKUP($E$8&amp;"_"&amp;$A62&amp;"_"&amp;$E$9&amp;"_"&amp;$B62&amp;"_"&amp;$E$10,'Table 14 Feed'!$B$2:$AB$2997,G$11,FALSE),".")</f>
        <v>0</v>
      </c>
      <c r="H62" s="143">
        <f>IFERROR(VLOOKUP($E$8&amp;"_"&amp;$A62&amp;"_"&amp;$E$9&amp;"_"&amp;$B62&amp;"_"&amp;$E$10,'Table 14 Feed'!$B$2:$AB$2997,H$11,FALSE),".")</f>
        <v>100</v>
      </c>
      <c r="I62" s="143">
        <f>IFERROR(VLOOKUP($E$8&amp;"_"&amp;$A62&amp;"_"&amp;$E$9&amp;"_"&amp;$B62&amp;"_"&amp;$E$10,'Table 14 Feed'!$B$2:$AB$2997,I$11,FALSE),".")</f>
        <v>100</v>
      </c>
      <c r="J62" s="143">
        <f>IFERROR(VLOOKUP($E$8&amp;"_"&amp;$A62&amp;"_"&amp;$E$9&amp;"_"&amp;$B62&amp;"_"&amp;$E$10,'Table 14 Feed'!$B$2:$AB$2997,J$11,FALSE),".")</f>
        <v>100</v>
      </c>
      <c r="K62" s="81" t="str">
        <f>IFERROR(VLOOKUP($E$8&amp;"_"&amp;$A62&amp;"_"&amp;$E$9&amp;"_"&amp;$B62&amp;"_"&amp;$E$10,'Table 14 Feed'!$B$2:$AB$2997,K$11,FALSE),".")</f>
        <v>c</v>
      </c>
      <c r="L62" s="81" t="str">
        <f>IFERROR(VLOOKUP($E$8&amp;"_"&amp;$A62&amp;"_"&amp;$E$9&amp;"_"&amp;$B62&amp;"_"&amp;$E$10,'Table 14 Feed'!$B$2:$AB$2997,L$11,FALSE),".")</f>
        <v>c</v>
      </c>
      <c r="M62" s="81" t="str">
        <f>IFERROR(VLOOKUP($E$8&amp;"_"&amp;$A62&amp;"_"&amp;$E$9&amp;"_"&amp;$B62&amp;"_"&amp;$E$10,'Table 14 Feed'!$B$2:$AB$2997,M$11,FALSE),".")</f>
        <v>c</v>
      </c>
      <c r="N62" s="82" t="str">
        <f>IFERROR(VLOOKUP($E$8&amp;"_"&amp;$A62&amp;"_"&amp;$E$9&amp;"_"&amp;$B62&amp;"_"&amp;$E$10,'Table 14 Feed'!$B$2:$AB$2997,N$11,FALSE),".")</f>
        <v>c</v>
      </c>
    </row>
    <row r="63" spans="1:14" s="94" customFormat="1" x14ac:dyDescent="0.35">
      <c r="A63" s="102" t="s">
        <v>330</v>
      </c>
      <c r="B63" s="44" t="s">
        <v>182</v>
      </c>
      <c r="C63" s="44" t="s">
        <v>183</v>
      </c>
      <c r="D63" s="142">
        <f>IFERROR(VLOOKUP($E$8&amp;"_"&amp;$A63&amp;"_"&amp;$E$9&amp;"_"&amp;$B63&amp;"_"&amp;$E$10,'Table 14 Feed'!$B$2:$AB$2997,D$11,FALSE),".")</f>
        <v>105</v>
      </c>
      <c r="E63" s="143">
        <f>IFERROR(VLOOKUP($E$8&amp;"_"&amp;$A63&amp;"_"&amp;$E$9&amp;"_"&amp;$B63&amp;"_"&amp;$E$10,'Table 14 Feed'!$B$2:$AB$2997,E$11,FALSE),".")</f>
        <v>0</v>
      </c>
      <c r="F63" s="143">
        <f>IFERROR(VLOOKUP($E$8&amp;"_"&amp;$A63&amp;"_"&amp;$E$9&amp;"_"&amp;$B63&amp;"_"&amp;$E$10,'Table 14 Feed'!$B$2:$AB$2997,F$11,FALSE),".")</f>
        <v>7.4</v>
      </c>
      <c r="G63" s="143">
        <f>IFERROR(VLOOKUP($E$8&amp;"_"&amp;$A63&amp;"_"&amp;$E$9&amp;"_"&amp;$B63&amp;"_"&amp;$E$10,'Table 14 Feed'!$B$2:$AB$2997,G$11,FALSE),".")</f>
        <v>4.2</v>
      </c>
      <c r="H63" s="143">
        <f>IFERROR(VLOOKUP($E$8&amp;"_"&amp;$A63&amp;"_"&amp;$E$9&amp;"_"&amp;$B63&amp;"_"&amp;$E$10,'Table 14 Feed'!$B$2:$AB$2997,H$11,FALSE),".")</f>
        <v>59.8</v>
      </c>
      <c r="I63" s="143">
        <f>IFERROR(VLOOKUP($E$8&amp;"_"&amp;$A63&amp;"_"&amp;$E$9&amp;"_"&amp;$B63&amp;"_"&amp;$E$10,'Table 14 Feed'!$B$2:$AB$2997,I$11,FALSE),".")</f>
        <v>84.8</v>
      </c>
      <c r="J63" s="143">
        <f>IFERROR(VLOOKUP($E$8&amp;"_"&amp;$A63&amp;"_"&amp;$E$9&amp;"_"&amp;$B63&amp;"_"&amp;$E$10,'Table 14 Feed'!$B$2:$AB$2997,J$11,FALSE),".")</f>
        <v>88.4</v>
      </c>
      <c r="K63" s="81">
        <f>IFERROR(VLOOKUP($E$8&amp;"_"&amp;$A63&amp;"_"&amp;$E$9&amp;"_"&amp;$B63&amp;"_"&amp;$E$10,'Table 14 Feed'!$B$2:$AB$2997,K$11,FALSE),".")</f>
        <v>60</v>
      </c>
      <c r="L63" s="81">
        <f>IFERROR(VLOOKUP($E$8&amp;"_"&amp;$A63&amp;"_"&amp;$E$9&amp;"_"&amp;$B63&amp;"_"&amp;$E$10,'Table 14 Feed'!$B$2:$AB$2997,L$11,FALSE),".")</f>
        <v>31600</v>
      </c>
      <c r="M63" s="81">
        <f>IFERROR(VLOOKUP($E$8&amp;"_"&amp;$A63&amp;"_"&amp;$E$9&amp;"_"&amp;$B63&amp;"_"&amp;$E$10,'Table 14 Feed'!$B$2:$AB$2997,M$11,FALSE),".")</f>
        <v>36000</v>
      </c>
      <c r="N63" s="82">
        <f>IFERROR(VLOOKUP($E$8&amp;"_"&amp;$A63&amp;"_"&amp;$E$9&amp;"_"&amp;$B63&amp;"_"&amp;$E$10,'Table 14 Feed'!$B$2:$AB$2997,N$11,FALSE),".")</f>
        <v>53600</v>
      </c>
    </row>
    <row r="64" spans="1:14" s="94" customFormat="1" x14ac:dyDescent="0.35">
      <c r="A64" s="102" t="s">
        <v>330</v>
      </c>
      <c r="B64" s="44" t="s">
        <v>184</v>
      </c>
      <c r="C64" s="44" t="s">
        <v>185</v>
      </c>
      <c r="D64" s="142">
        <f>IFERROR(VLOOKUP($E$8&amp;"_"&amp;$A64&amp;"_"&amp;$E$9&amp;"_"&amp;$B64&amp;"_"&amp;$E$10,'Table 14 Feed'!$B$2:$AB$2997,D$11,FALSE),".")</f>
        <v>115</v>
      </c>
      <c r="E64" s="143">
        <f>IFERROR(VLOOKUP($E$8&amp;"_"&amp;$A64&amp;"_"&amp;$E$9&amp;"_"&amp;$B64&amp;"_"&amp;$E$10,'Table 14 Feed'!$B$2:$AB$2997,E$11,FALSE),".")</f>
        <v>0</v>
      </c>
      <c r="F64" s="143">
        <f>IFERROR(VLOOKUP($E$8&amp;"_"&amp;$A64&amp;"_"&amp;$E$9&amp;"_"&amp;$B64&amp;"_"&amp;$E$10,'Table 14 Feed'!$B$2:$AB$2997,F$11,FALSE),".")</f>
        <v>8.8000000000000007</v>
      </c>
      <c r="G64" s="143">
        <f>IFERROR(VLOOKUP($E$8&amp;"_"&amp;$A64&amp;"_"&amp;$E$9&amp;"_"&amp;$B64&amp;"_"&amp;$E$10,'Table 14 Feed'!$B$2:$AB$2997,G$11,FALSE),".")</f>
        <v>4.3</v>
      </c>
      <c r="H64" s="143">
        <f>IFERROR(VLOOKUP($E$8&amp;"_"&amp;$A64&amp;"_"&amp;$E$9&amp;"_"&amp;$B64&amp;"_"&amp;$E$10,'Table 14 Feed'!$B$2:$AB$2997,H$11,FALSE),".")</f>
        <v>69.400000000000006</v>
      </c>
      <c r="I64" s="143">
        <f>IFERROR(VLOOKUP($E$8&amp;"_"&amp;$A64&amp;"_"&amp;$E$9&amp;"_"&amp;$B64&amp;"_"&amp;$E$10,'Table 14 Feed'!$B$2:$AB$2997,I$11,FALSE),".")</f>
        <v>82.1</v>
      </c>
      <c r="J64" s="143">
        <f>IFERROR(VLOOKUP($E$8&amp;"_"&amp;$A64&amp;"_"&amp;$E$9&amp;"_"&amp;$B64&amp;"_"&amp;$E$10,'Table 14 Feed'!$B$2:$AB$2997,J$11,FALSE),".")</f>
        <v>86.9</v>
      </c>
      <c r="K64" s="81">
        <f>IFERROR(VLOOKUP($E$8&amp;"_"&amp;$A64&amp;"_"&amp;$E$9&amp;"_"&amp;$B64&amp;"_"&amp;$E$10,'Table 14 Feed'!$B$2:$AB$2997,K$11,FALSE),".")</f>
        <v>80</v>
      </c>
      <c r="L64" s="81">
        <f>IFERROR(VLOOKUP($E$8&amp;"_"&amp;$A64&amp;"_"&amp;$E$9&amp;"_"&amp;$B64&amp;"_"&amp;$E$10,'Table 14 Feed'!$B$2:$AB$2997,L$11,FALSE),".")</f>
        <v>26000</v>
      </c>
      <c r="M64" s="81">
        <f>IFERROR(VLOOKUP($E$8&amp;"_"&amp;$A64&amp;"_"&amp;$E$9&amp;"_"&amp;$B64&amp;"_"&amp;$E$10,'Table 14 Feed'!$B$2:$AB$2997,M$11,FALSE),".")</f>
        <v>32600</v>
      </c>
      <c r="N64" s="82">
        <f>IFERROR(VLOOKUP($E$8&amp;"_"&amp;$A64&amp;"_"&amp;$E$9&amp;"_"&amp;$B64&amp;"_"&amp;$E$10,'Table 14 Feed'!$B$2:$AB$2997,N$11,FALSE),".")</f>
        <v>44500</v>
      </c>
    </row>
    <row r="65" spans="1:14" s="94" customFormat="1" x14ac:dyDescent="0.35">
      <c r="A65" s="102" t="s">
        <v>330</v>
      </c>
      <c r="B65" s="44" t="s">
        <v>186</v>
      </c>
      <c r="C65" s="44" t="s">
        <v>187</v>
      </c>
      <c r="D65" s="142">
        <f>IFERROR(VLOOKUP($E$8&amp;"_"&amp;$A65&amp;"_"&amp;$E$9&amp;"_"&amp;$B65&amp;"_"&amp;$E$10,'Table 14 Feed'!$B$2:$AB$2997,D$11,FALSE),".")</f>
        <v>75</v>
      </c>
      <c r="E65" s="143">
        <f>IFERROR(VLOOKUP($E$8&amp;"_"&amp;$A65&amp;"_"&amp;$E$9&amp;"_"&amp;$B65&amp;"_"&amp;$E$10,'Table 14 Feed'!$B$2:$AB$2997,E$11,FALSE),".")</f>
        <v>0</v>
      </c>
      <c r="F65" s="143">
        <f>IFERROR(VLOOKUP($E$8&amp;"_"&amp;$A65&amp;"_"&amp;$E$9&amp;"_"&amp;$B65&amp;"_"&amp;$E$10,'Table 14 Feed'!$B$2:$AB$2997,F$11,FALSE),".")</f>
        <v>5.8</v>
      </c>
      <c r="G65" s="143">
        <f>IFERROR(VLOOKUP($E$8&amp;"_"&amp;$A65&amp;"_"&amp;$E$9&amp;"_"&amp;$B65&amp;"_"&amp;$E$10,'Table 14 Feed'!$B$2:$AB$2997,G$11,FALSE),".")</f>
        <v>4</v>
      </c>
      <c r="H65" s="143">
        <f>IFERROR(VLOOKUP($E$8&amp;"_"&amp;$A65&amp;"_"&amp;$E$9&amp;"_"&amp;$B65&amp;"_"&amp;$E$10,'Table 14 Feed'!$B$2:$AB$2997,H$11,FALSE),".")</f>
        <v>59.8</v>
      </c>
      <c r="I65" s="143">
        <f>IFERROR(VLOOKUP($E$8&amp;"_"&amp;$A65&amp;"_"&amp;$E$9&amp;"_"&amp;$B65&amp;"_"&amp;$E$10,'Table 14 Feed'!$B$2:$AB$2997,I$11,FALSE),".")</f>
        <v>81</v>
      </c>
      <c r="J65" s="143">
        <f>IFERROR(VLOOKUP($E$8&amp;"_"&amp;$A65&amp;"_"&amp;$E$9&amp;"_"&amp;$B65&amp;"_"&amp;$E$10,'Table 14 Feed'!$B$2:$AB$2997,J$11,FALSE),".")</f>
        <v>90.3</v>
      </c>
      <c r="K65" s="81">
        <f>IFERROR(VLOOKUP($E$8&amp;"_"&amp;$A65&amp;"_"&amp;$E$9&amp;"_"&amp;$B65&amp;"_"&amp;$E$10,'Table 14 Feed'!$B$2:$AB$2997,K$11,FALSE),".")</f>
        <v>40</v>
      </c>
      <c r="L65" s="81">
        <f>IFERROR(VLOOKUP($E$8&amp;"_"&amp;$A65&amp;"_"&amp;$E$9&amp;"_"&amp;$B65&amp;"_"&amp;$E$10,'Table 14 Feed'!$B$2:$AB$2997,L$11,FALSE),".")</f>
        <v>25500</v>
      </c>
      <c r="M65" s="81">
        <f>IFERROR(VLOOKUP($E$8&amp;"_"&amp;$A65&amp;"_"&amp;$E$9&amp;"_"&amp;$B65&amp;"_"&amp;$E$10,'Table 14 Feed'!$B$2:$AB$2997,M$11,FALSE),".")</f>
        <v>32100</v>
      </c>
      <c r="N65" s="82">
        <f>IFERROR(VLOOKUP($E$8&amp;"_"&amp;$A65&amp;"_"&amp;$E$9&amp;"_"&amp;$B65&amp;"_"&amp;$E$10,'Table 14 Feed'!$B$2:$AB$2997,N$11,FALSE),".")</f>
        <v>41600</v>
      </c>
    </row>
    <row r="66" spans="1:14" s="94" customFormat="1" x14ac:dyDescent="0.35">
      <c r="A66" s="102" t="s">
        <v>330</v>
      </c>
      <c r="B66" s="44" t="s">
        <v>188</v>
      </c>
      <c r="C66" s="44" t="s">
        <v>189</v>
      </c>
      <c r="D66" s="142">
        <f>IFERROR(VLOOKUP($E$8&amp;"_"&amp;$A66&amp;"_"&amp;$E$9&amp;"_"&amp;$B66&amp;"_"&amp;$E$10,'Table 14 Feed'!$B$2:$AB$2997,D$11,FALSE),".")</f>
        <v>275</v>
      </c>
      <c r="E66" s="143">
        <f>IFERROR(VLOOKUP($E$8&amp;"_"&amp;$A66&amp;"_"&amp;$E$9&amp;"_"&amp;$B66&amp;"_"&amp;$E$10,'Table 14 Feed'!$B$2:$AB$2997,E$11,FALSE),".")</f>
        <v>0</v>
      </c>
      <c r="F66" s="143">
        <f>IFERROR(VLOOKUP($E$8&amp;"_"&amp;$A66&amp;"_"&amp;$E$9&amp;"_"&amp;$B66&amp;"_"&amp;$E$10,'Table 14 Feed'!$B$2:$AB$2997,F$11,FALSE),".")</f>
        <v>6.4</v>
      </c>
      <c r="G66" s="143">
        <f>IFERROR(VLOOKUP($E$8&amp;"_"&amp;$A66&amp;"_"&amp;$E$9&amp;"_"&amp;$B66&amp;"_"&amp;$E$10,'Table 14 Feed'!$B$2:$AB$2997,G$11,FALSE),".")</f>
        <v>4.2</v>
      </c>
      <c r="H66" s="143">
        <f>IFERROR(VLOOKUP($E$8&amp;"_"&amp;$A66&amp;"_"&amp;$E$9&amp;"_"&amp;$B66&amp;"_"&amp;$E$10,'Table 14 Feed'!$B$2:$AB$2997,H$11,FALSE),".")</f>
        <v>77.3</v>
      </c>
      <c r="I66" s="143">
        <f>IFERROR(VLOOKUP($E$8&amp;"_"&amp;$A66&amp;"_"&amp;$E$9&amp;"_"&amp;$B66&amp;"_"&amp;$E$10,'Table 14 Feed'!$B$2:$AB$2997,I$11,FALSE),".")</f>
        <v>87.2</v>
      </c>
      <c r="J66" s="143">
        <f>IFERROR(VLOOKUP($E$8&amp;"_"&amp;$A66&amp;"_"&amp;$E$9&amp;"_"&amp;$B66&amp;"_"&amp;$E$10,'Table 14 Feed'!$B$2:$AB$2997,J$11,FALSE),".")</f>
        <v>89.3</v>
      </c>
      <c r="K66" s="81">
        <f>IFERROR(VLOOKUP($E$8&amp;"_"&amp;$A66&amp;"_"&amp;$E$9&amp;"_"&amp;$B66&amp;"_"&amp;$E$10,'Table 14 Feed'!$B$2:$AB$2997,K$11,FALSE),".")</f>
        <v>205</v>
      </c>
      <c r="L66" s="81">
        <f>IFERROR(VLOOKUP($E$8&amp;"_"&amp;$A66&amp;"_"&amp;$E$9&amp;"_"&amp;$B66&amp;"_"&amp;$E$10,'Table 14 Feed'!$B$2:$AB$2997,L$11,FALSE),".")</f>
        <v>31700</v>
      </c>
      <c r="M66" s="81">
        <f>IFERROR(VLOOKUP($E$8&amp;"_"&amp;$A66&amp;"_"&amp;$E$9&amp;"_"&amp;$B66&amp;"_"&amp;$E$10,'Table 14 Feed'!$B$2:$AB$2997,M$11,FALSE),".")</f>
        <v>43700</v>
      </c>
      <c r="N66" s="82">
        <f>IFERROR(VLOOKUP($E$8&amp;"_"&amp;$A66&amp;"_"&amp;$E$9&amp;"_"&amp;$B66&amp;"_"&amp;$E$10,'Table 14 Feed'!$B$2:$AB$2997,N$11,FALSE),".")</f>
        <v>62900</v>
      </c>
    </row>
    <row r="67" spans="1:14" s="94" customFormat="1" x14ac:dyDescent="0.35">
      <c r="A67" s="102" t="s">
        <v>330</v>
      </c>
      <c r="B67" s="44" t="s">
        <v>190</v>
      </c>
      <c r="C67" s="44" t="s">
        <v>191</v>
      </c>
      <c r="D67" s="142">
        <f>IFERROR(VLOOKUP($E$8&amp;"_"&amp;$A67&amp;"_"&amp;$E$9&amp;"_"&amp;$B67&amp;"_"&amp;$E$10,'Table 14 Feed'!$B$2:$AB$2997,D$11,FALSE),".")</f>
        <v>85</v>
      </c>
      <c r="E67" s="143">
        <f>IFERROR(VLOOKUP($E$8&amp;"_"&amp;$A67&amp;"_"&amp;$E$9&amp;"_"&amp;$B67&amp;"_"&amp;$E$10,'Table 14 Feed'!$B$2:$AB$2997,E$11,FALSE),".")</f>
        <v>0</v>
      </c>
      <c r="F67" s="143">
        <f>IFERROR(VLOOKUP($E$8&amp;"_"&amp;$A67&amp;"_"&amp;$E$9&amp;"_"&amp;$B67&amp;"_"&amp;$E$10,'Table 14 Feed'!$B$2:$AB$2997,F$11,FALSE),".")</f>
        <v>8.9</v>
      </c>
      <c r="G67" s="143">
        <f>IFERROR(VLOOKUP($E$8&amp;"_"&amp;$A67&amp;"_"&amp;$E$9&amp;"_"&amp;$B67&amp;"_"&amp;$E$10,'Table 14 Feed'!$B$2:$AB$2997,G$11,FALSE),".")</f>
        <v>4.2</v>
      </c>
      <c r="H67" s="143">
        <f>IFERROR(VLOOKUP($E$8&amp;"_"&amp;$A67&amp;"_"&amp;$E$9&amp;"_"&amp;$B67&amp;"_"&amp;$E$10,'Table 14 Feed'!$B$2:$AB$2997,H$11,FALSE),".")</f>
        <v>74.2</v>
      </c>
      <c r="I67" s="143">
        <f>IFERROR(VLOOKUP($E$8&amp;"_"&amp;$A67&amp;"_"&amp;$E$9&amp;"_"&amp;$B67&amp;"_"&amp;$E$10,'Table 14 Feed'!$B$2:$AB$2997,I$11,FALSE),".")</f>
        <v>85.2</v>
      </c>
      <c r="J67" s="143">
        <f>IFERROR(VLOOKUP($E$8&amp;"_"&amp;$A67&amp;"_"&amp;$E$9&amp;"_"&amp;$B67&amp;"_"&amp;$E$10,'Table 14 Feed'!$B$2:$AB$2997,J$11,FALSE),".")</f>
        <v>86.9</v>
      </c>
      <c r="K67" s="81">
        <f>IFERROR(VLOOKUP($E$8&amp;"_"&amp;$A67&amp;"_"&amp;$E$9&amp;"_"&amp;$B67&amp;"_"&amp;$E$10,'Table 14 Feed'!$B$2:$AB$2997,K$11,FALSE),".")</f>
        <v>65</v>
      </c>
      <c r="L67" s="81">
        <f>IFERROR(VLOOKUP($E$8&amp;"_"&amp;$A67&amp;"_"&amp;$E$9&amp;"_"&amp;$B67&amp;"_"&amp;$E$10,'Table 14 Feed'!$B$2:$AB$2997,L$11,FALSE),".")</f>
        <v>29900</v>
      </c>
      <c r="M67" s="81">
        <f>IFERROR(VLOOKUP($E$8&amp;"_"&amp;$A67&amp;"_"&amp;$E$9&amp;"_"&amp;$B67&amp;"_"&amp;$E$10,'Table 14 Feed'!$B$2:$AB$2997,M$11,FALSE),".")</f>
        <v>41200</v>
      </c>
      <c r="N67" s="82">
        <f>IFERROR(VLOOKUP($E$8&amp;"_"&amp;$A67&amp;"_"&amp;$E$9&amp;"_"&amp;$B67&amp;"_"&amp;$E$10,'Table 14 Feed'!$B$2:$AB$2997,N$11,FALSE),".")</f>
        <v>48800</v>
      </c>
    </row>
    <row r="68" spans="1:14" s="94" customFormat="1" x14ac:dyDescent="0.35">
      <c r="A68" s="102" t="s">
        <v>330</v>
      </c>
      <c r="B68" s="44" t="s">
        <v>192</v>
      </c>
      <c r="C68" s="44" t="s">
        <v>193</v>
      </c>
      <c r="D68" s="142">
        <f>IFERROR(VLOOKUP($E$8&amp;"_"&amp;$A68&amp;"_"&amp;$E$9&amp;"_"&amp;$B68&amp;"_"&amp;$E$10,'Table 14 Feed'!$B$2:$AB$2997,D$11,FALSE),".")</f>
        <v>5</v>
      </c>
      <c r="E68" s="143">
        <f>IFERROR(VLOOKUP($E$8&amp;"_"&amp;$A68&amp;"_"&amp;$E$9&amp;"_"&amp;$B68&amp;"_"&amp;$E$10,'Table 14 Feed'!$B$2:$AB$2997,E$11,FALSE),".")</f>
        <v>0</v>
      </c>
      <c r="F68" s="143">
        <f>IFERROR(VLOOKUP($E$8&amp;"_"&amp;$A68&amp;"_"&amp;$E$9&amp;"_"&amp;$B68&amp;"_"&amp;$E$10,'Table 14 Feed'!$B$2:$AB$2997,F$11,FALSE),".")</f>
        <v>42.9</v>
      </c>
      <c r="G68" s="143">
        <f>IFERROR(VLOOKUP($E$8&amp;"_"&amp;$A68&amp;"_"&amp;$E$9&amp;"_"&amp;$B68&amp;"_"&amp;$E$10,'Table 14 Feed'!$B$2:$AB$2997,G$11,FALSE),".")</f>
        <v>0</v>
      </c>
      <c r="H68" s="143">
        <f>IFERROR(VLOOKUP($E$8&amp;"_"&amp;$A68&amp;"_"&amp;$E$9&amp;"_"&amp;$B68&amp;"_"&amp;$E$10,'Table 14 Feed'!$B$2:$AB$2997,H$11,FALSE),".")</f>
        <v>50</v>
      </c>
      <c r="I68" s="143">
        <f>IFERROR(VLOOKUP($E$8&amp;"_"&amp;$A68&amp;"_"&amp;$E$9&amp;"_"&amp;$B68&amp;"_"&amp;$E$10,'Table 14 Feed'!$B$2:$AB$2997,I$11,FALSE),".")</f>
        <v>57.1</v>
      </c>
      <c r="J68" s="143">
        <f>IFERROR(VLOOKUP($E$8&amp;"_"&amp;$A68&amp;"_"&amp;$E$9&amp;"_"&amp;$B68&amp;"_"&amp;$E$10,'Table 14 Feed'!$B$2:$AB$2997,J$11,FALSE),".")</f>
        <v>57.1</v>
      </c>
      <c r="K68" s="81" t="str">
        <f>IFERROR(VLOOKUP($E$8&amp;"_"&amp;$A68&amp;"_"&amp;$E$9&amp;"_"&amp;$B68&amp;"_"&amp;$E$10,'Table 14 Feed'!$B$2:$AB$2997,K$11,FALSE),".")</f>
        <v>c</v>
      </c>
      <c r="L68" s="81" t="str">
        <f>IFERROR(VLOOKUP($E$8&amp;"_"&amp;$A68&amp;"_"&amp;$E$9&amp;"_"&amp;$B68&amp;"_"&amp;$E$10,'Table 14 Feed'!$B$2:$AB$2997,L$11,FALSE),".")</f>
        <v>c</v>
      </c>
      <c r="M68" s="81" t="str">
        <f>IFERROR(VLOOKUP($E$8&amp;"_"&amp;$A68&amp;"_"&amp;$E$9&amp;"_"&amp;$B68&amp;"_"&amp;$E$10,'Table 14 Feed'!$B$2:$AB$2997,M$11,FALSE),".")</f>
        <v>c</v>
      </c>
      <c r="N68" s="82" t="str">
        <f>IFERROR(VLOOKUP($E$8&amp;"_"&amp;$A68&amp;"_"&amp;$E$9&amp;"_"&amp;$B68&amp;"_"&amp;$E$10,'Table 14 Feed'!$B$2:$AB$2997,N$11,FALSE),".")</f>
        <v>c</v>
      </c>
    </row>
    <row r="69" spans="1:14" s="94" customFormat="1" x14ac:dyDescent="0.35">
      <c r="A69" s="102" t="s">
        <v>330</v>
      </c>
      <c r="B69" s="44" t="s">
        <v>194</v>
      </c>
      <c r="C69" s="44" t="s">
        <v>195</v>
      </c>
      <c r="D69" s="142">
        <f>IFERROR(VLOOKUP($E$8&amp;"_"&amp;$A69&amp;"_"&amp;$E$9&amp;"_"&amp;$B69&amp;"_"&amp;$E$10,'Table 14 Feed'!$B$2:$AB$2997,D$11,FALSE),".")</f>
        <v>10</v>
      </c>
      <c r="E69" s="143">
        <f>IFERROR(VLOOKUP($E$8&amp;"_"&amp;$A69&amp;"_"&amp;$E$9&amp;"_"&amp;$B69&amp;"_"&amp;$E$10,'Table 14 Feed'!$B$2:$AB$2997,E$11,FALSE),".")</f>
        <v>0</v>
      </c>
      <c r="F69" s="143">
        <f>IFERROR(VLOOKUP($E$8&amp;"_"&amp;$A69&amp;"_"&amp;$E$9&amp;"_"&amp;$B69&amp;"_"&amp;$E$10,'Table 14 Feed'!$B$2:$AB$2997,F$11,FALSE),".")</f>
        <v>0</v>
      </c>
      <c r="G69" s="143">
        <f>IFERROR(VLOOKUP($E$8&amp;"_"&amp;$A69&amp;"_"&amp;$E$9&amp;"_"&amp;$B69&amp;"_"&amp;$E$10,'Table 14 Feed'!$B$2:$AB$2997,G$11,FALSE),".")</f>
        <v>0</v>
      </c>
      <c r="H69" s="143">
        <f>IFERROR(VLOOKUP($E$8&amp;"_"&amp;$A69&amp;"_"&amp;$E$9&amp;"_"&amp;$B69&amp;"_"&amp;$E$10,'Table 14 Feed'!$B$2:$AB$2997,H$11,FALSE),".")</f>
        <v>100</v>
      </c>
      <c r="I69" s="143">
        <f>IFERROR(VLOOKUP($E$8&amp;"_"&amp;$A69&amp;"_"&amp;$E$9&amp;"_"&amp;$B69&amp;"_"&amp;$E$10,'Table 14 Feed'!$B$2:$AB$2997,I$11,FALSE),".")</f>
        <v>100</v>
      </c>
      <c r="J69" s="143">
        <f>IFERROR(VLOOKUP($E$8&amp;"_"&amp;$A69&amp;"_"&amp;$E$9&amp;"_"&amp;$B69&amp;"_"&amp;$E$10,'Table 14 Feed'!$B$2:$AB$2997,J$11,FALSE),".")</f>
        <v>100</v>
      </c>
      <c r="K69" s="81" t="str">
        <f>IFERROR(VLOOKUP($E$8&amp;"_"&amp;$A69&amp;"_"&amp;$E$9&amp;"_"&amp;$B69&amp;"_"&amp;$E$10,'Table 14 Feed'!$B$2:$AB$2997,K$11,FALSE),".")</f>
        <v>c</v>
      </c>
      <c r="L69" s="81" t="str">
        <f>IFERROR(VLOOKUP($E$8&amp;"_"&amp;$A69&amp;"_"&amp;$E$9&amp;"_"&amp;$B69&amp;"_"&amp;$E$10,'Table 14 Feed'!$B$2:$AB$2997,L$11,FALSE),".")</f>
        <v>c</v>
      </c>
      <c r="M69" s="81" t="str">
        <f>IFERROR(VLOOKUP($E$8&amp;"_"&amp;$A69&amp;"_"&amp;$E$9&amp;"_"&amp;$B69&amp;"_"&amp;$E$10,'Table 14 Feed'!$B$2:$AB$2997,M$11,FALSE),".")</f>
        <v>c</v>
      </c>
      <c r="N69" s="82" t="str">
        <f>IFERROR(VLOOKUP($E$8&amp;"_"&amp;$A69&amp;"_"&amp;$E$9&amp;"_"&amp;$B69&amp;"_"&amp;$E$10,'Table 14 Feed'!$B$2:$AB$2997,N$11,FALSE),".")</f>
        <v>c</v>
      </c>
    </row>
    <row r="70" spans="1:14" s="94" customFormat="1" x14ac:dyDescent="0.35">
      <c r="A70" s="102" t="s">
        <v>330</v>
      </c>
      <c r="B70" s="44" t="s">
        <v>196</v>
      </c>
      <c r="C70" s="44" t="s">
        <v>197</v>
      </c>
      <c r="D70" s="142">
        <f>IFERROR(VLOOKUP($E$8&amp;"_"&amp;$A70&amp;"_"&amp;$E$9&amp;"_"&amp;$B70&amp;"_"&amp;$E$10,'Table 14 Feed'!$B$2:$AB$2997,D$11,FALSE),".")</f>
        <v>135</v>
      </c>
      <c r="E70" s="143">
        <f>IFERROR(VLOOKUP($E$8&amp;"_"&amp;$A70&amp;"_"&amp;$E$9&amp;"_"&amp;$B70&amp;"_"&amp;$E$10,'Table 14 Feed'!$B$2:$AB$2997,E$11,FALSE),".")</f>
        <v>0</v>
      </c>
      <c r="F70" s="143">
        <f>IFERROR(VLOOKUP($E$8&amp;"_"&amp;$A70&amp;"_"&amp;$E$9&amp;"_"&amp;$B70&amp;"_"&amp;$E$10,'Table 14 Feed'!$B$2:$AB$2997,F$11,FALSE),".")</f>
        <v>9.9</v>
      </c>
      <c r="G70" s="143">
        <f>IFERROR(VLOOKUP($E$8&amp;"_"&amp;$A70&amp;"_"&amp;$E$9&amp;"_"&amp;$B70&amp;"_"&amp;$E$10,'Table 14 Feed'!$B$2:$AB$2997,G$11,FALSE),".")</f>
        <v>4.5</v>
      </c>
      <c r="H70" s="143">
        <f>IFERROR(VLOOKUP($E$8&amp;"_"&amp;$A70&amp;"_"&amp;$E$9&amp;"_"&amp;$B70&amp;"_"&amp;$E$10,'Table 14 Feed'!$B$2:$AB$2997,H$11,FALSE),".")</f>
        <v>72.400000000000006</v>
      </c>
      <c r="I70" s="143">
        <f>IFERROR(VLOOKUP($E$8&amp;"_"&amp;$A70&amp;"_"&amp;$E$9&amp;"_"&amp;$B70&amp;"_"&amp;$E$10,'Table 14 Feed'!$B$2:$AB$2997,I$11,FALSE),".")</f>
        <v>85.6</v>
      </c>
      <c r="J70" s="143">
        <f>IFERROR(VLOOKUP($E$8&amp;"_"&amp;$A70&amp;"_"&amp;$E$9&amp;"_"&amp;$B70&amp;"_"&amp;$E$10,'Table 14 Feed'!$B$2:$AB$2997,J$11,FALSE),".")</f>
        <v>85.6</v>
      </c>
      <c r="K70" s="81">
        <f>IFERROR(VLOOKUP($E$8&amp;"_"&amp;$A70&amp;"_"&amp;$E$9&amp;"_"&amp;$B70&amp;"_"&amp;$E$10,'Table 14 Feed'!$B$2:$AB$2997,K$11,FALSE),".")</f>
        <v>95</v>
      </c>
      <c r="L70" s="81">
        <f>IFERROR(VLOOKUP($E$8&amp;"_"&amp;$A70&amp;"_"&amp;$E$9&amp;"_"&amp;$B70&amp;"_"&amp;$E$10,'Table 14 Feed'!$B$2:$AB$2997,L$11,FALSE),".")</f>
        <v>28000</v>
      </c>
      <c r="M70" s="81">
        <f>IFERROR(VLOOKUP($E$8&amp;"_"&amp;$A70&amp;"_"&amp;$E$9&amp;"_"&amp;$B70&amp;"_"&amp;$E$10,'Table 14 Feed'!$B$2:$AB$2997,M$11,FALSE),".")</f>
        <v>35200</v>
      </c>
      <c r="N70" s="82">
        <f>IFERROR(VLOOKUP($E$8&amp;"_"&amp;$A70&amp;"_"&amp;$E$9&amp;"_"&amp;$B70&amp;"_"&amp;$E$10,'Table 14 Feed'!$B$2:$AB$2997,N$11,FALSE),".")</f>
        <v>50200</v>
      </c>
    </row>
    <row r="71" spans="1:14" s="94" customFormat="1" x14ac:dyDescent="0.35">
      <c r="A71" s="102" t="s">
        <v>330</v>
      </c>
      <c r="B71" s="44" t="s">
        <v>198</v>
      </c>
      <c r="C71" s="44" t="s">
        <v>199</v>
      </c>
      <c r="D71" s="142">
        <f>IFERROR(VLOOKUP($E$8&amp;"_"&amp;$A71&amp;"_"&amp;$E$9&amp;"_"&amp;$B71&amp;"_"&amp;$E$10,'Table 14 Feed'!$B$2:$AB$2997,D$11,FALSE),".")</f>
        <v>40</v>
      </c>
      <c r="E71" s="143">
        <f>IFERROR(VLOOKUP($E$8&amp;"_"&amp;$A71&amp;"_"&amp;$E$9&amp;"_"&amp;$B71&amp;"_"&amp;$E$10,'Table 14 Feed'!$B$2:$AB$2997,E$11,FALSE),".")</f>
        <v>0</v>
      </c>
      <c r="F71" s="143">
        <f>IFERROR(VLOOKUP($E$8&amp;"_"&amp;$A71&amp;"_"&amp;$E$9&amp;"_"&amp;$B71&amp;"_"&amp;$E$10,'Table 14 Feed'!$B$2:$AB$2997,F$11,FALSE),".")</f>
        <v>9.6999999999999993</v>
      </c>
      <c r="G71" s="143">
        <f>IFERROR(VLOOKUP($E$8&amp;"_"&amp;$A71&amp;"_"&amp;$E$9&amp;"_"&amp;$B71&amp;"_"&amp;$E$10,'Table 14 Feed'!$B$2:$AB$2997,G$11,FALSE),".")</f>
        <v>5.0999999999999996</v>
      </c>
      <c r="H71" s="143">
        <f>IFERROR(VLOOKUP($E$8&amp;"_"&amp;$A71&amp;"_"&amp;$E$9&amp;"_"&amp;$B71&amp;"_"&amp;$E$10,'Table 14 Feed'!$B$2:$AB$2997,H$11,FALSE),".")</f>
        <v>55.9</v>
      </c>
      <c r="I71" s="143">
        <f>IFERROR(VLOOKUP($E$8&amp;"_"&amp;$A71&amp;"_"&amp;$E$9&amp;"_"&amp;$B71&amp;"_"&amp;$E$10,'Table 14 Feed'!$B$2:$AB$2997,I$11,FALSE),".")</f>
        <v>82.6</v>
      </c>
      <c r="J71" s="143">
        <f>IFERROR(VLOOKUP($E$8&amp;"_"&amp;$A71&amp;"_"&amp;$E$9&amp;"_"&amp;$B71&amp;"_"&amp;$E$10,'Table 14 Feed'!$B$2:$AB$2997,J$11,FALSE),".")</f>
        <v>85.2</v>
      </c>
      <c r="K71" s="81">
        <f>IFERROR(VLOOKUP($E$8&amp;"_"&amp;$A71&amp;"_"&amp;$E$9&amp;"_"&amp;$B71&amp;"_"&amp;$E$10,'Table 14 Feed'!$B$2:$AB$2997,K$11,FALSE),".")</f>
        <v>20</v>
      </c>
      <c r="L71" s="81">
        <f>IFERROR(VLOOKUP($E$8&amp;"_"&amp;$A71&amp;"_"&amp;$E$9&amp;"_"&amp;$B71&amp;"_"&amp;$E$10,'Table 14 Feed'!$B$2:$AB$2997,L$11,FALSE),".")</f>
        <v>26300</v>
      </c>
      <c r="M71" s="81">
        <f>IFERROR(VLOOKUP($E$8&amp;"_"&amp;$A71&amp;"_"&amp;$E$9&amp;"_"&amp;$B71&amp;"_"&amp;$E$10,'Table 14 Feed'!$B$2:$AB$2997,M$11,FALSE),".")</f>
        <v>31700</v>
      </c>
      <c r="N71" s="82">
        <f>IFERROR(VLOOKUP($E$8&amp;"_"&amp;$A71&amp;"_"&amp;$E$9&amp;"_"&amp;$B71&amp;"_"&amp;$E$10,'Table 14 Feed'!$B$2:$AB$2997,N$11,FALSE),".")</f>
        <v>38800</v>
      </c>
    </row>
    <row r="72" spans="1:14" s="94" customFormat="1" x14ac:dyDescent="0.35">
      <c r="A72" s="102" t="s">
        <v>330</v>
      </c>
      <c r="B72" s="44" t="s">
        <v>200</v>
      </c>
      <c r="C72" s="44" t="s">
        <v>201</v>
      </c>
      <c r="D72" s="142">
        <f>IFERROR(VLOOKUP($E$8&amp;"_"&amp;$A72&amp;"_"&amp;$E$9&amp;"_"&amp;$B72&amp;"_"&amp;$E$10,'Table 14 Feed'!$B$2:$AB$2997,D$11,FALSE),".")</f>
        <v>5</v>
      </c>
      <c r="E72" s="143">
        <f>IFERROR(VLOOKUP($E$8&amp;"_"&amp;$A72&amp;"_"&amp;$E$9&amp;"_"&amp;$B72&amp;"_"&amp;$E$10,'Table 14 Feed'!$B$2:$AB$2997,E$11,FALSE),".")</f>
        <v>0</v>
      </c>
      <c r="F72" s="143">
        <f>IFERROR(VLOOKUP($E$8&amp;"_"&amp;$A72&amp;"_"&amp;$E$9&amp;"_"&amp;$B72&amp;"_"&amp;$E$10,'Table 14 Feed'!$B$2:$AB$2997,F$11,FALSE),".")</f>
        <v>0</v>
      </c>
      <c r="G72" s="143">
        <f>IFERROR(VLOOKUP($E$8&amp;"_"&amp;$A72&amp;"_"&amp;$E$9&amp;"_"&amp;$B72&amp;"_"&amp;$E$10,'Table 14 Feed'!$B$2:$AB$2997,G$11,FALSE),".")</f>
        <v>33.299999999999997</v>
      </c>
      <c r="H72" s="143">
        <f>IFERROR(VLOOKUP($E$8&amp;"_"&amp;$A72&amp;"_"&amp;$E$9&amp;"_"&amp;$B72&amp;"_"&amp;$E$10,'Table 14 Feed'!$B$2:$AB$2997,H$11,FALSE),".")</f>
        <v>66.7</v>
      </c>
      <c r="I72" s="143">
        <f>IFERROR(VLOOKUP($E$8&amp;"_"&amp;$A72&amp;"_"&amp;$E$9&amp;"_"&amp;$B72&amp;"_"&amp;$E$10,'Table 14 Feed'!$B$2:$AB$2997,I$11,FALSE),".")</f>
        <v>66.7</v>
      </c>
      <c r="J72" s="143">
        <f>IFERROR(VLOOKUP($E$8&amp;"_"&amp;$A72&amp;"_"&amp;$E$9&amp;"_"&amp;$B72&amp;"_"&amp;$E$10,'Table 14 Feed'!$B$2:$AB$2997,J$11,FALSE),".")</f>
        <v>66.7</v>
      </c>
      <c r="K72" s="81" t="str">
        <f>IFERROR(VLOOKUP($E$8&amp;"_"&amp;$A72&amp;"_"&amp;$E$9&amp;"_"&amp;$B72&amp;"_"&amp;$E$10,'Table 14 Feed'!$B$2:$AB$2997,K$11,FALSE),".")</f>
        <v>c</v>
      </c>
      <c r="L72" s="81" t="str">
        <f>IFERROR(VLOOKUP($E$8&amp;"_"&amp;$A72&amp;"_"&amp;$E$9&amp;"_"&amp;$B72&amp;"_"&amp;$E$10,'Table 14 Feed'!$B$2:$AB$2997,L$11,FALSE),".")</f>
        <v>c</v>
      </c>
      <c r="M72" s="81" t="str">
        <f>IFERROR(VLOOKUP($E$8&amp;"_"&amp;$A72&amp;"_"&amp;$E$9&amp;"_"&amp;$B72&amp;"_"&amp;$E$10,'Table 14 Feed'!$B$2:$AB$2997,M$11,FALSE),".")</f>
        <v>c</v>
      </c>
      <c r="N72" s="82" t="str">
        <f>IFERROR(VLOOKUP($E$8&amp;"_"&amp;$A72&amp;"_"&amp;$E$9&amp;"_"&amp;$B72&amp;"_"&amp;$E$10,'Table 14 Feed'!$B$2:$AB$2997,N$11,FALSE),".")</f>
        <v>c</v>
      </c>
    </row>
    <row r="73" spans="1:14" s="94" customFormat="1" x14ac:dyDescent="0.35">
      <c r="A73" s="102" t="s">
        <v>330</v>
      </c>
      <c r="B73" s="44" t="s">
        <v>202</v>
      </c>
      <c r="C73" s="44" t="s">
        <v>203</v>
      </c>
      <c r="D73" s="142">
        <f>IFERROR(VLOOKUP($E$8&amp;"_"&amp;$A73&amp;"_"&amp;$E$9&amp;"_"&amp;$B73&amp;"_"&amp;$E$10,'Table 14 Feed'!$B$2:$AB$2997,D$11,FALSE),".")</f>
        <v>50</v>
      </c>
      <c r="E73" s="143">
        <f>IFERROR(VLOOKUP($E$8&amp;"_"&amp;$A73&amp;"_"&amp;$E$9&amp;"_"&amp;$B73&amp;"_"&amp;$E$10,'Table 14 Feed'!$B$2:$AB$2997,E$11,FALSE),".")</f>
        <v>0</v>
      </c>
      <c r="F73" s="143">
        <f>IFERROR(VLOOKUP($E$8&amp;"_"&amp;$A73&amp;"_"&amp;$E$9&amp;"_"&amp;$B73&amp;"_"&amp;$E$10,'Table 14 Feed'!$B$2:$AB$2997,F$11,FALSE),".")</f>
        <v>5.7</v>
      </c>
      <c r="G73" s="143">
        <f>IFERROR(VLOOKUP($E$8&amp;"_"&amp;$A73&amp;"_"&amp;$E$9&amp;"_"&amp;$B73&amp;"_"&amp;$E$10,'Table 14 Feed'!$B$2:$AB$2997,G$11,FALSE),".")</f>
        <v>7.2</v>
      </c>
      <c r="H73" s="143">
        <f>IFERROR(VLOOKUP($E$8&amp;"_"&amp;$A73&amp;"_"&amp;$E$9&amp;"_"&amp;$B73&amp;"_"&amp;$E$10,'Table 14 Feed'!$B$2:$AB$2997,H$11,FALSE),".")</f>
        <v>63</v>
      </c>
      <c r="I73" s="143">
        <f>IFERROR(VLOOKUP($E$8&amp;"_"&amp;$A73&amp;"_"&amp;$E$9&amp;"_"&amp;$B73&amp;"_"&amp;$E$10,'Table 14 Feed'!$B$2:$AB$2997,I$11,FALSE),".")</f>
        <v>80.400000000000006</v>
      </c>
      <c r="J73" s="143">
        <f>IFERROR(VLOOKUP($E$8&amp;"_"&amp;$A73&amp;"_"&amp;$E$9&amp;"_"&amp;$B73&amp;"_"&amp;$E$10,'Table 14 Feed'!$B$2:$AB$2997,J$11,FALSE),".")</f>
        <v>87.1</v>
      </c>
      <c r="K73" s="81">
        <f>IFERROR(VLOOKUP($E$8&amp;"_"&amp;$A73&amp;"_"&amp;$E$9&amp;"_"&amp;$B73&amp;"_"&amp;$E$10,'Table 14 Feed'!$B$2:$AB$2997,K$11,FALSE),".")</f>
        <v>30</v>
      </c>
      <c r="L73" s="81">
        <f>IFERROR(VLOOKUP($E$8&amp;"_"&amp;$A73&amp;"_"&amp;$E$9&amp;"_"&amp;$B73&amp;"_"&amp;$E$10,'Table 14 Feed'!$B$2:$AB$2997,L$11,FALSE),".")</f>
        <v>23200</v>
      </c>
      <c r="M73" s="81">
        <f>IFERROR(VLOOKUP($E$8&amp;"_"&amp;$A73&amp;"_"&amp;$E$9&amp;"_"&amp;$B73&amp;"_"&amp;$E$10,'Table 14 Feed'!$B$2:$AB$2997,M$11,FALSE),".")</f>
        <v>27800</v>
      </c>
      <c r="N73" s="82">
        <f>IFERROR(VLOOKUP($E$8&amp;"_"&amp;$A73&amp;"_"&amp;$E$9&amp;"_"&amp;$B73&amp;"_"&amp;$E$10,'Table 14 Feed'!$B$2:$AB$2997,N$11,FALSE),".")</f>
        <v>34300</v>
      </c>
    </row>
    <row r="74" spans="1:14" s="94" customFormat="1" x14ac:dyDescent="0.35">
      <c r="A74" s="102" t="s">
        <v>330</v>
      </c>
      <c r="B74" s="44" t="s">
        <v>204</v>
      </c>
      <c r="C74" s="44" t="s">
        <v>205</v>
      </c>
      <c r="D74" s="142">
        <f>IFERROR(VLOOKUP($E$8&amp;"_"&amp;$A74&amp;"_"&amp;$E$9&amp;"_"&amp;$B74&amp;"_"&amp;$E$10,'Table 14 Feed'!$B$2:$AB$2997,D$11,FALSE),".")</f>
        <v>170</v>
      </c>
      <c r="E74" s="143">
        <f>IFERROR(VLOOKUP($E$8&amp;"_"&amp;$A74&amp;"_"&amp;$E$9&amp;"_"&amp;$B74&amp;"_"&amp;$E$10,'Table 14 Feed'!$B$2:$AB$2997,E$11,FALSE),".")</f>
        <v>0</v>
      </c>
      <c r="F74" s="143">
        <f>IFERROR(VLOOKUP($E$8&amp;"_"&amp;$A74&amp;"_"&amp;$E$9&amp;"_"&amp;$B74&amp;"_"&amp;$E$10,'Table 14 Feed'!$B$2:$AB$2997,F$11,FALSE),".")</f>
        <v>10.6</v>
      </c>
      <c r="G74" s="143">
        <f>IFERROR(VLOOKUP($E$8&amp;"_"&amp;$A74&amp;"_"&amp;$E$9&amp;"_"&amp;$B74&amp;"_"&amp;$E$10,'Table 14 Feed'!$B$2:$AB$2997,G$11,FALSE),".")</f>
        <v>3.2</v>
      </c>
      <c r="H74" s="143">
        <f>IFERROR(VLOOKUP($E$8&amp;"_"&amp;$A74&amp;"_"&amp;$E$9&amp;"_"&amp;$B74&amp;"_"&amp;$E$10,'Table 14 Feed'!$B$2:$AB$2997,H$11,FALSE),".")</f>
        <v>80.8</v>
      </c>
      <c r="I74" s="143">
        <f>IFERROR(VLOOKUP($E$8&amp;"_"&amp;$A74&amp;"_"&amp;$E$9&amp;"_"&amp;$B74&amp;"_"&amp;$E$10,'Table 14 Feed'!$B$2:$AB$2997,I$11,FALSE),".")</f>
        <v>85.2</v>
      </c>
      <c r="J74" s="143">
        <f>IFERROR(VLOOKUP($E$8&amp;"_"&amp;$A74&amp;"_"&amp;$E$9&amp;"_"&amp;$B74&amp;"_"&amp;$E$10,'Table 14 Feed'!$B$2:$AB$2997,J$11,FALSE),".")</f>
        <v>86.2</v>
      </c>
      <c r="K74" s="81">
        <f>IFERROR(VLOOKUP($E$8&amp;"_"&amp;$A74&amp;"_"&amp;$E$9&amp;"_"&amp;$B74&amp;"_"&amp;$E$10,'Table 14 Feed'!$B$2:$AB$2997,K$11,FALSE),".")</f>
        <v>135</v>
      </c>
      <c r="L74" s="81">
        <f>IFERROR(VLOOKUP($E$8&amp;"_"&amp;$A74&amp;"_"&amp;$E$9&amp;"_"&amp;$B74&amp;"_"&amp;$E$10,'Table 14 Feed'!$B$2:$AB$2997,L$11,FALSE),".")</f>
        <v>40100</v>
      </c>
      <c r="M74" s="81">
        <f>IFERROR(VLOOKUP($E$8&amp;"_"&amp;$A74&amp;"_"&amp;$E$9&amp;"_"&amp;$B74&amp;"_"&amp;$E$10,'Table 14 Feed'!$B$2:$AB$2997,M$11,FALSE),".")</f>
        <v>53200</v>
      </c>
      <c r="N74" s="82">
        <f>IFERROR(VLOOKUP($E$8&amp;"_"&amp;$A74&amp;"_"&amp;$E$9&amp;"_"&amp;$B74&amp;"_"&amp;$E$10,'Table 14 Feed'!$B$2:$AB$2997,N$11,FALSE),".")</f>
        <v>80000</v>
      </c>
    </row>
    <row r="75" spans="1:14" s="94" customFormat="1" x14ac:dyDescent="0.35">
      <c r="A75" s="102" t="s">
        <v>330</v>
      </c>
      <c r="B75" s="44" t="s">
        <v>206</v>
      </c>
      <c r="C75" s="44" t="s">
        <v>207</v>
      </c>
      <c r="D75" s="142">
        <f>IFERROR(VLOOKUP($E$8&amp;"_"&amp;$A75&amp;"_"&amp;$E$9&amp;"_"&amp;$B75&amp;"_"&amp;$E$10,'Table 14 Feed'!$B$2:$AB$2997,D$11,FALSE),".")</f>
        <v>100</v>
      </c>
      <c r="E75" s="143">
        <f>IFERROR(VLOOKUP($E$8&amp;"_"&amp;$A75&amp;"_"&amp;$E$9&amp;"_"&amp;$B75&amp;"_"&amp;$E$10,'Table 14 Feed'!$B$2:$AB$2997,E$11,FALSE),".")</f>
        <v>0</v>
      </c>
      <c r="F75" s="143">
        <f>IFERROR(VLOOKUP($E$8&amp;"_"&amp;$A75&amp;"_"&amp;$E$9&amp;"_"&amp;$B75&amp;"_"&amp;$E$10,'Table 14 Feed'!$B$2:$AB$2997,F$11,FALSE),".")</f>
        <v>8.9</v>
      </c>
      <c r="G75" s="143">
        <f>IFERROR(VLOOKUP($E$8&amp;"_"&amp;$A75&amp;"_"&amp;$E$9&amp;"_"&amp;$B75&amp;"_"&amp;$E$10,'Table 14 Feed'!$B$2:$AB$2997,G$11,FALSE),".")</f>
        <v>5</v>
      </c>
      <c r="H75" s="143">
        <f>IFERROR(VLOOKUP($E$8&amp;"_"&amp;$A75&amp;"_"&amp;$E$9&amp;"_"&amp;$B75&amp;"_"&amp;$E$10,'Table 14 Feed'!$B$2:$AB$2997,H$11,FALSE),".")</f>
        <v>72.400000000000006</v>
      </c>
      <c r="I75" s="143">
        <f>IFERROR(VLOOKUP($E$8&amp;"_"&amp;$A75&amp;"_"&amp;$E$9&amp;"_"&amp;$B75&amp;"_"&amp;$E$10,'Table 14 Feed'!$B$2:$AB$2997,I$11,FALSE),".")</f>
        <v>83.4</v>
      </c>
      <c r="J75" s="143">
        <f>IFERROR(VLOOKUP($E$8&amp;"_"&amp;$A75&amp;"_"&amp;$E$9&amp;"_"&amp;$B75&amp;"_"&amp;$E$10,'Table 14 Feed'!$B$2:$AB$2997,J$11,FALSE),".")</f>
        <v>86.1</v>
      </c>
      <c r="K75" s="81">
        <f>IFERROR(VLOOKUP($E$8&amp;"_"&amp;$A75&amp;"_"&amp;$E$9&amp;"_"&amp;$B75&amp;"_"&amp;$E$10,'Table 14 Feed'!$B$2:$AB$2997,K$11,FALSE),".")</f>
        <v>65</v>
      </c>
      <c r="L75" s="81">
        <f>IFERROR(VLOOKUP($E$8&amp;"_"&amp;$A75&amp;"_"&amp;$E$9&amp;"_"&amp;$B75&amp;"_"&amp;$E$10,'Table 14 Feed'!$B$2:$AB$2997,L$11,FALSE),".")</f>
        <v>30300</v>
      </c>
      <c r="M75" s="81">
        <f>IFERROR(VLOOKUP($E$8&amp;"_"&amp;$A75&amp;"_"&amp;$E$9&amp;"_"&amp;$B75&amp;"_"&amp;$E$10,'Table 14 Feed'!$B$2:$AB$2997,M$11,FALSE),".")</f>
        <v>39400</v>
      </c>
      <c r="N75" s="82">
        <f>IFERROR(VLOOKUP($E$8&amp;"_"&amp;$A75&amp;"_"&amp;$E$9&amp;"_"&amp;$B75&amp;"_"&amp;$E$10,'Table 14 Feed'!$B$2:$AB$2997,N$11,FALSE),".")</f>
        <v>55300</v>
      </c>
    </row>
    <row r="76" spans="1:14" s="94" customFormat="1" x14ac:dyDescent="0.35">
      <c r="A76" s="102" t="s">
        <v>330</v>
      </c>
      <c r="B76" s="44" t="s">
        <v>208</v>
      </c>
      <c r="C76" s="44" t="s">
        <v>209</v>
      </c>
      <c r="D76" s="142">
        <f>IFERROR(VLOOKUP($E$8&amp;"_"&amp;$A76&amp;"_"&amp;$E$9&amp;"_"&amp;$B76&amp;"_"&amp;$E$10,'Table 14 Feed'!$B$2:$AB$2997,D$11,FALSE),".")</f>
        <v>10</v>
      </c>
      <c r="E76" s="143">
        <f>IFERROR(VLOOKUP($E$8&amp;"_"&amp;$A76&amp;"_"&amp;$E$9&amp;"_"&amp;$B76&amp;"_"&amp;$E$10,'Table 14 Feed'!$B$2:$AB$2997,E$11,FALSE),".")</f>
        <v>0</v>
      </c>
      <c r="F76" s="143">
        <f>IFERROR(VLOOKUP($E$8&amp;"_"&amp;$A76&amp;"_"&amp;$E$9&amp;"_"&amp;$B76&amp;"_"&amp;$E$10,'Table 14 Feed'!$B$2:$AB$2997,F$11,FALSE),".")</f>
        <v>0</v>
      </c>
      <c r="G76" s="143">
        <f>IFERROR(VLOOKUP($E$8&amp;"_"&amp;$A76&amp;"_"&amp;$E$9&amp;"_"&amp;$B76&amp;"_"&amp;$E$10,'Table 14 Feed'!$B$2:$AB$2997,G$11,FALSE),".")</f>
        <v>0</v>
      </c>
      <c r="H76" s="143">
        <f>IFERROR(VLOOKUP($E$8&amp;"_"&amp;$A76&amp;"_"&amp;$E$9&amp;"_"&amp;$B76&amp;"_"&amp;$E$10,'Table 14 Feed'!$B$2:$AB$2997,H$11,FALSE),".")</f>
        <v>100</v>
      </c>
      <c r="I76" s="143">
        <f>IFERROR(VLOOKUP($E$8&amp;"_"&amp;$A76&amp;"_"&amp;$E$9&amp;"_"&amp;$B76&amp;"_"&amp;$E$10,'Table 14 Feed'!$B$2:$AB$2997,I$11,FALSE),".")</f>
        <v>100</v>
      </c>
      <c r="J76" s="143">
        <f>IFERROR(VLOOKUP($E$8&amp;"_"&amp;$A76&amp;"_"&amp;$E$9&amp;"_"&amp;$B76&amp;"_"&amp;$E$10,'Table 14 Feed'!$B$2:$AB$2997,J$11,FALSE),".")</f>
        <v>100</v>
      </c>
      <c r="K76" s="81" t="str">
        <f>IFERROR(VLOOKUP($E$8&amp;"_"&amp;$A76&amp;"_"&amp;$E$9&amp;"_"&amp;$B76&amp;"_"&amp;$E$10,'Table 14 Feed'!$B$2:$AB$2997,K$11,FALSE),".")</f>
        <v>c</v>
      </c>
      <c r="L76" s="81" t="str">
        <f>IFERROR(VLOOKUP($E$8&amp;"_"&amp;$A76&amp;"_"&amp;$E$9&amp;"_"&amp;$B76&amp;"_"&amp;$E$10,'Table 14 Feed'!$B$2:$AB$2997,L$11,FALSE),".")</f>
        <v>c</v>
      </c>
      <c r="M76" s="81" t="str">
        <f>IFERROR(VLOOKUP($E$8&amp;"_"&amp;$A76&amp;"_"&amp;$E$9&amp;"_"&amp;$B76&amp;"_"&amp;$E$10,'Table 14 Feed'!$B$2:$AB$2997,M$11,FALSE),".")</f>
        <v>c</v>
      </c>
      <c r="N76" s="82" t="str">
        <f>IFERROR(VLOOKUP($E$8&amp;"_"&amp;$A76&amp;"_"&amp;$E$9&amp;"_"&amp;$B76&amp;"_"&amp;$E$10,'Table 14 Feed'!$B$2:$AB$2997,N$11,FALSE),".")</f>
        <v>c</v>
      </c>
    </row>
    <row r="77" spans="1:14" s="94" customFormat="1" x14ac:dyDescent="0.35">
      <c r="A77" s="102" t="s">
        <v>330</v>
      </c>
      <c r="B77" s="44" t="s">
        <v>210</v>
      </c>
      <c r="C77" s="44" t="s">
        <v>211</v>
      </c>
      <c r="D77" s="142">
        <f>IFERROR(VLOOKUP($E$8&amp;"_"&amp;$A77&amp;"_"&amp;$E$9&amp;"_"&amp;$B77&amp;"_"&amp;$E$10,'Table 14 Feed'!$B$2:$AB$2997,D$11,FALSE),".")</f>
        <v>330</v>
      </c>
      <c r="E77" s="143">
        <f>IFERROR(VLOOKUP($E$8&amp;"_"&amp;$A77&amp;"_"&amp;$E$9&amp;"_"&amp;$B77&amp;"_"&amp;$E$10,'Table 14 Feed'!$B$2:$AB$2997,E$11,FALSE),".")</f>
        <v>0</v>
      </c>
      <c r="F77" s="143">
        <f>IFERROR(VLOOKUP($E$8&amp;"_"&amp;$A77&amp;"_"&amp;$E$9&amp;"_"&amp;$B77&amp;"_"&amp;$E$10,'Table 14 Feed'!$B$2:$AB$2997,F$11,FALSE),".")</f>
        <v>9.8000000000000007</v>
      </c>
      <c r="G77" s="143">
        <f>IFERROR(VLOOKUP($E$8&amp;"_"&amp;$A77&amp;"_"&amp;$E$9&amp;"_"&amp;$B77&amp;"_"&amp;$E$10,'Table 14 Feed'!$B$2:$AB$2997,G$11,FALSE),".")</f>
        <v>5.0999999999999996</v>
      </c>
      <c r="H77" s="143">
        <f>IFERROR(VLOOKUP($E$8&amp;"_"&amp;$A77&amp;"_"&amp;$E$9&amp;"_"&amp;$B77&amp;"_"&amp;$E$10,'Table 14 Feed'!$B$2:$AB$2997,H$11,FALSE),".")</f>
        <v>78.7</v>
      </c>
      <c r="I77" s="143">
        <f>IFERROR(VLOOKUP($E$8&amp;"_"&amp;$A77&amp;"_"&amp;$E$9&amp;"_"&amp;$B77&amp;"_"&amp;$E$10,'Table 14 Feed'!$B$2:$AB$2997,I$11,FALSE),".")</f>
        <v>83.1</v>
      </c>
      <c r="J77" s="143">
        <f>IFERROR(VLOOKUP($E$8&amp;"_"&amp;$A77&amp;"_"&amp;$E$9&amp;"_"&amp;$B77&amp;"_"&amp;$E$10,'Table 14 Feed'!$B$2:$AB$2997,J$11,FALSE),".")</f>
        <v>85.1</v>
      </c>
      <c r="K77" s="81">
        <f>IFERROR(VLOOKUP($E$8&amp;"_"&amp;$A77&amp;"_"&amp;$E$9&amp;"_"&amp;$B77&amp;"_"&amp;$E$10,'Table 14 Feed'!$B$2:$AB$2997,K$11,FALSE),".")</f>
        <v>255</v>
      </c>
      <c r="L77" s="81">
        <f>IFERROR(VLOOKUP($E$8&amp;"_"&amp;$A77&amp;"_"&amp;$E$9&amp;"_"&amp;$B77&amp;"_"&amp;$E$10,'Table 14 Feed'!$B$2:$AB$2997,L$11,FALSE),".")</f>
        <v>30500</v>
      </c>
      <c r="M77" s="81">
        <f>IFERROR(VLOOKUP($E$8&amp;"_"&amp;$A77&amp;"_"&amp;$E$9&amp;"_"&amp;$B77&amp;"_"&amp;$E$10,'Table 14 Feed'!$B$2:$AB$2997,M$11,FALSE),".")</f>
        <v>42100</v>
      </c>
      <c r="N77" s="82">
        <f>IFERROR(VLOOKUP($E$8&amp;"_"&amp;$A77&amp;"_"&amp;$E$9&amp;"_"&amp;$B77&amp;"_"&amp;$E$10,'Table 14 Feed'!$B$2:$AB$2997,N$11,FALSE),".")</f>
        <v>69200</v>
      </c>
    </row>
    <row r="78" spans="1:14" s="94" customFormat="1" x14ac:dyDescent="0.35">
      <c r="A78" s="102" t="s">
        <v>330</v>
      </c>
      <c r="B78" s="44" t="s">
        <v>212</v>
      </c>
      <c r="C78" s="44" t="s">
        <v>213</v>
      </c>
      <c r="D78" s="142">
        <f>IFERROR(VLOOKUP($E$8&amp;"_"&amp;$A78&amp;"_"&amp;$E$9&amp;"_"&amp;$B78&amp;"_"&amp;$E$10,'Table 14 Feed'!$B$2:$AB$2997,D$11,FALSE),".")</f>
        <v>90</v>
      </c>
      <c r="E78" s="143">
        <f>IFERROR(VLOOKUP($E$8&amp;"_"&amp;$A78&amp;"_"&amp;$E$9&amp;"_"&amp;$B78&amp;"_"&amp;$E$10,'Table 14 Feed'!$B$2:$AB$2997,E$11,FALSE),".")</f>
        <v>0</v>
      </c>
      <c r="F78" s="143">
        <f>IFERROR(VLOOKUP($E$8&amp;"_"&amp;$A78&amp;"_"&amp;$E$9&amp;"_"&amp;$B78&amp;"_"&amp;$E$10,'Table 14 Feed'!$B$2:$AB$2997,F$11,FALSE),".")</f>
        <v>7.8</v>
      </c>
      <c r="G78" s="143">
        <f>IFERROR(VLOOKUP($E$8&amp;"_"&amp;$A78&amp;"_"&amp;$E$9&amp;"_"&amp;$B78&amp;"_"&amp;$E$10,'Table 14 Feed'!$B$2:$AB$2997,G$11,FALSE),".")</f>
        <v>3.4</v>
      </c>
      <c r="H78" s="143">
        <f>IFERROR(VLOOKUP($E$8&amp;"_"&amp;$A78&amp;"_"&amp;$E$9&amp;"_"&amp;$B78&amp;"_"&amp;$E$10,'Table 14 Feed'!$B$2:$AB$2997,H$11,FALSE),".")</f>
        <v>84.7</v>
      </c>
      <c r="I78" s="143">
        <f>IFERROR(VLOOKUP($E$8&amp;"_"&amp;$A78&amp;"_"&amp;$E$9&amp;"_"&amp;$B78&amp;"_"&amp;$E$10,'Table 14 Feed'!$B$2:$AB$2997,I$11,FALSE),".")</f>
        <v>87.2</v>
      </c>
      <c r="J78" s="143">
        <f>IFERROR(VLOOKUP($E$8&amp;"_"&amp;$A78&amp;"_"&amp;$E$9&amp;"_"&amp;$B78&amp;"_"&amp;$E$10,'Table 14 Feed'!$B$2:$AB$2997,J$11,FALSE),".")</f>
        <v>88.8</v>
      </c>
      <c r="K78" s="81">
        <f>IFERROR(VLOOKUP($E$8&amp;"_"&amp;$A78&amp;"_"&amp;$E$9&amp;"_"&amp;$B78&amp;"_"&amp;$E$10,'Table 14 Feed'!$B$2:$AB$2997,K$11,FALSE),".")</f>
        <v>75</v>
      </c>
      <c r="L78" s="81">
        <f>IFERROR(VLOOKUP($E$8&amp;"_"&amp;$A78&amp;"_"&amp;$E$9&amp;"_"&amp;$B78&amp;"_"&amp;$E$10,'Table 14 Feed'!$B$2:$AB$2997,L$11,FALSE),".")</f>
        <v>32200</v>
      </c>
      <c r="M78" s="81">
        <f>IFERROR(VLOOKUP($E$8&amp;"_"&amp;$A78&amp;"_"&amp;$E$9&amp;"_"&amp;$B78&amp;"_"&amp;$E$10,'Table 14 Feed'!$B$2:$AB$2997,M$11,FALSE),".")</f>
        <v>47000</v>
      </c>
      <c r="N78" s="82">
        <f>IFERROR(VLOOKUP($E$8&amp;"_"&amp;$A78&amp;"_"&amp;$E$9&amp;"_"&amp;$B78&amp;"_"&amp;$E$10,'Table 14 Feed'!$B$2:$AB$2997,N$11,FALSE),".")</f>
        <v>56500</v>
      </c>
    </row>
    <row r="79" spans="1:14" s="94" customFormat="1" x14ac:dyDescent="0.35">
      <c r="A79" s="102" t="s">
        <v>330</v>
      </c>
      <c r="B79" s="44" t="s">
        <v>214</v>
      </c>
      <c r="C79" s="44" t="s">
        <v>215</v>
      </c>
      <c r="D79" s="142">
        <f>IFERROR(VLOOKUP($E$8&amp;"_"&amp;$A79&amp;"_"&amp;$E$9&amp;"_"&amp;$B79&amp;"_"&amp;$E$10,'Table 14 Feed'!$B$2:$AB$2997,D$11,FALSE),".")</f>
        <v>15</v>
      </c>
      <c r="E79" s="143">
        <f>IFERROR(VLOOKUP($E$8&amp;"_"&amp;$A79&amp;"_"&amp;$E$9&amp;"_"&amp;$B79&amp;"_"&amp;$E$10,'Table 14 Feed'!$B$2:$AB$2997,E$11,FALSE),".")</f>
        <v>0</v>
      </c>
      <c r="F79" s="143">
        <f>IFERROR(VLOOKUP($E$8&amp;"_"&amp;$A79&amp;"_"&amp;$E$9&amp;"_"&amp;$B79&amp;"_"&amp;$E$10,'Table 14 Feed'!$B$2:$AB$2997,F$11,FALSE),".")</f>
        <v>2.9</v>
      </c>
      <c r="G79" s="143">
        <f>IFERROR(VLOOKUP($E$8&amp;"_"&amp;$A79&amp;"_"&amp;$E$9&amp;"_"&amp;$B79&amp;"_"&amp;$E$10,'Table 14 Feed'!$B$2:$AB$2997,G$11,FALSE),".")</f>
        <v>0</v>
      </c>
      <c r="H79" s="143">
        <f>IFERROR(VLOOKUP($E$8&amp;"_"&amp;$A79&amp;"_"&amp;$E$9&amp;"_"&amp;$B79&amp;"_"&amp;$E$10,'Table 14 Feed'!$B$2:$AB$2997,H$11,FALSE),".")</f>
        <v>94.2</v>
      </c>
      <c r="I79" s="143">
        <f>IFERROR(VLOOKUP($E$8&amp;"_"&amp;$A79&amp;"_"&amp;$E$9&amp;"_"&amp;$B79&amp;"_"&amp;$E$10,'Table 14 Feed'!$B$2:$AB$2997,I$11,FALSE),".")</f>
        <v>97.1</v>
      </c>
      <c r="J79" s="143">
        <f>IFERROR(VLOOKUP($E$8&amp;"_"&amp;$A79&amp;"_"&amp;$E$9&amp;"_"&amp;$B79&amp;"_"&amp;$E$10,'Table 14 Feed'!$B$2:$AB$2997,J$11,FALSE),".")</f>
        <v>97.1</v>
      </c>
      <c r="K79" s="81">
        <f>IFERROR(VLOOKUP($E$8&amp;"_"&amp;$A79&amp;"_"&amp;$E$9&amp;"_"&amp;$B79&amp;"_"&amp;$E$10,'Table 14 Feed'!$B$2:$AB$2997,K$11,FALSE),".")</f>
        <v>15</v>
      </c>
      <c r="L79" s="81">
        <f>IFERROR(VLOOKUP($E$8&amp;"_"&amp;$A79&amp;"_"&amp;$E$9&amp;"_"&amp;$B79&amp;"_"&amp;$E$10,'Table 14 Feed'!$B$2:$AB$2997,L$11,FALSE),".")</f>
        <v>20300</v>
      </c>
      <c r="M79" s="81">
        <f>IFERROR(VLOOKUP($E$8&amp;"_"&amp;$A79&amp;"_"&amp;$E$9&amp;"_"&amp;$B79&amp;"_"&amp;$E$10,'Table 14 Feed'!$B$2:$AB$2997,M$11,FALSE),".")</f>
        <v>28400</v>
      </c>
      <c r="N79" s="82">
        <f>IFERROR(VLOOKUP($E$8&amp;"_"&amp;$A79&amp;"_"&amp;$E$9&amp;"_"&amp;$B79&amp;"_"&amp;$E$10,'Table 14 Feed'!$B$2:$AB$2997,N$11,FALSE),".")</f>
        <v>35400</v>
      </c>
    </row>
    <row r="80" spans="1:14" s="94" customFormat="1" x14ac:dyDescent="0.35">
      <c r="A80" s="102" t="s">
        <v>330</v>
      </c>
      <c r="B80" s="44" t="s">
        <v>216</v>
      </c>
      <c r="C80" s="44" t="s">
        <v>217</v>
      </c>
      <c r="D80" s="142">
        <f>IFERROR(VLOOKUP($E$8&amp;"_"&amp;$A80&amp;"_"&amp;$E$9&amp;"_"&amp;$B80&amp;"_"&amp;$E$10,'Table 14 Feed'!$B$2:$AB$2997,D$11,FALSE),".")</f>
        <v>400</v>
      </c>
      <c r="E80" s="143">
        <f>IFERROR(VLOOKUP($E$8&amp;"_"&amp;$A80&amp;"_"&amp;$E$9&amp;"_"&amp;$B80&amp;"_"&amp;$E$10,'Table 14 Feed'!$B$2:$AB$2997,E$11,FALSE),".")</f>
        <v>0</v>
      </c>
      <c r="F80" s="143">
        <f>IFERROR(VLOOKUP($E$8&amp;"_"&amp;$A80&amp;"_"&amp;$E$9&amp;"_"&amp;$B80&amp;"_"&amp;$E$10,'Table 14 Feed'!$B$2:$AB$2997,F$11,FALSE),".")</f>
        <v>6.3</v>
      </c>
      <c r="G80" s="143">
        <f>IFERROR(VLOOKUP($E$8&amp;"_"&amp;$A80&amp;"_"&amp;$E$9&amp;"_"&amp;$B80&amp;"_"&amp;$E$10,'Table 14 Feed'!$B$2:$AB$2997,G$11,FALSE),".")</f>
        <v>4.3</v>
      </c>
      <c r="H80" s="143">
        <f>IFERROR(VLOOKUP($E$8&amp;"_"&amp;$A80&amp;"_"&amp;$E$9&amp;"_"&amp;$B80&amp;"_"&amp;$E$10,'Table 14 Feed'!$B$2:$AB$2997,H$11,FALSE),".")</f>
        <v>71.8</v>
      </c>
      <c r="I80" s="143">
        <f>IFERROR(VLOOKUP($E$8&amp;"_"&amp;$A80&amp;"_"&amp;$E$9&amp;"_"&amp;$B80&amp;"_"&amp;$E$10,'Table 14 Feed'!$B$2:$AB$2997,I$11,FALSE),".")</f>
        <v>85.7</v>
      </c>
      <c r="J80" s="143">
        <f>IFERROR(VLOOKUP($E$8&amp;"_"&amp;$A80&amp;"_"&amp;$E$9&amp;"_"&amp;$B80&amp;"_"&amp;$E$10,'Table 14 Feed'!$B$2:$AB$2997,J$11,FALSE),".")</f>
        <v>89.3</v>
      </c>
      <c r="K80" s="81">
        <f>IFERROR(VLOOKUP($E$8&amp;"_"&amp;$A80&amp;"_"&amp;$E$9&amp;"_"&amp;$B80&amp;"_"&amp;$E$10,'Table 14 Feed'!$B$2:$AB$2997,K$11,FALSE),".")</f>
        <v>285</v>
      </c>
      <c r="L80" s="81">
        <f>IFERROR(VLOOKUP($E$8&amp;"_"&amp;$A80&amp;"_"&amp;$E$9&amp;"_"&amp;$B80&amp;"_"&amp;$E$10,'Table 14 Feed'!$B$2:$AB$2997,L$11,FALSE),".")</f>
        <v>21600</v>
      </c>
      <c r="M80" s="81">
        <f>IFERROR(VLOOKUP($E$8&amp;"_"&amp;$A80&amp;"_"&amp;$E$9&amp;"_"&amp;$B80&amp;"_"&amp;$E$10,'Table 14 Feed'!$B$2:$AB$2997,M$11,FALSE),".")</f>
        <v>28500</v>
      </c>
      <c r="N80" s="82">
        <f>IFERROR(VLOOKUP($E$8&amp;"_"&amp;$A80&amp;"_"&amp;$E$9&amp;"_"&amp;$B80&amp;"_"&amp;$E$10,'Table 14 Feed'!$B$2:$AB$2997,N$11,FALSE),".")</f>
        <v>37400</v>
      </c>
    </row>
    <row r="81" spans="1:14" s="94" customFormat="1" x14ac:dyDescent="0.35">
      <c r="A81" s="102" t="s">
        <v>330</v>
      </c>
      <c r="B81" s="44" t="s">
        <v>218</v>
      </c>
      <c r="C81" s="44" t="s">
        <v>219</v>
      </c>
      <c r="D81" s="142" t="str">
        <f>IFERROR(VLOOKUP($E$8&amp;"_"&amp;$A81&amp;"_"&amp;$E$9&amp;"_"&amp;$B81&amp;"_"&amp;$E$10,'Table 14 Feed'!$B$2:$AB$2997,D$11,FALSE),".")</f>
        <v>c</v>
      </c>
      <c r="E81" s="143" t="str">
        <f>IFERROR(VLOOKUP($E$8&amp;"_"&amp;$A81&amp;"_"&amp;$E$9&amp;"_"&amp;$B81&amp;"_"&amp;$E$10,'Table 14 Feed'!$B$2:$AB$2997,E$11,FALSE),".")</f>
        <v>c</v>
      </c>
      <c r="F81" s="143" t="str">
        <f>IFERROR(VLOOKUP($E$8&amp;"_"&amp;$A81&amp;"_"&amp;$E$9&amp;"_"&amp;$B81&amp;"_"&amp;$E$10,'Table 14 Feed'!$B$2:$AB$2997,F$11,FALSE),".")</f>
        <v>c</v>
      </c>
      <c r="G81" s="143" t="str">
        <f>IFERROR(VLOOKUP($E$8&amp;"_"&amp;$A81&amp;"_"&amp;$E$9&amp;"_"&amp;$B81&amp;"_"&amp;$E$10,'Table 14 Feed'!$B$2:$AB$2997,G$11,FALSE),".")</f>
        <v>c</v>
      </c>
      <c r="H81" s="143" t="str">
        <f>IFERROR(VLOOKUP($E$8&amp;"_"&amp;$A81&amp;"_"&amp;$E$9&amp;"_"&amp;$B81&amp;"_"&amp;$E$10,'Table 14 Feed'!$B$2:$AB$2997,H$11,FALSE),".")</f>
        <v>c</v>
      </c>
      <c r="I81" s="143" t="str">
        <f>IFERROR(VLOOKUP($E$8&amp;"_"&amp;$A81&amp;"_"&amp;$E$9&amp;"_"&amp;$B81&amp;"_"&amp;$E$10,'Table 14 Feed'!$B$2:$AB$2997,I$11,FALSE),".")</f>
        <v>c</v>
      </c>
      <c r="J81" s="143" t="str">
        <f>IFERROR(VLOOKUP($E$8&amp;"_"&amp;$A81&amp;"_"&amp;$E$9&amp;"_"&amp;$B81&amp;"_"&amp;$E$10,'Table 14 Feed'!$B$2:$AB$2997,J$11,FALSE),".")</f>
        <v>c</v>
      </c>
      <c r="K81" s="81" t="str">
        <f>IFERROR(VLOOKUP($E$8&amp;"_"&amp;$A81&amp;"_"&amp;$E$9&amp;"_"&amp;$B81&amp;"_"&amp;$E$10,'Table 14 Feed'!$B$2:$AB$2997,K$11,FALSE),".")</f>
        <v>c</v>
      </c>
      <c r="L81" s="81" t="str">
        <f>IFERROR(VLOOKUP($E$8&amp;"_"&amp;$A81&amp;"_"&amp;$E$9&amp;"_"&amp;$B81&amp;"_"&amp;$E$10,'Table 14 Feed'!$B$2:$AB$2997,L$11,FALSE),".")</f>
        <v>c</v>
      </c>
      <c r="M81" s="81" t="str">
        <f>IFERROR(VLOOKUP($E$8&amp;"_"&amp;$A81&amp;"_"&amp;$E$9&amp;"_"&amp;$B81&amp;"_"&amp;$E$10,'Table 14 Feed'!$B$2:$AB$2997,M$11,FALSE),".")</f>
        <v>c</v>
      </c>
      <c r="N81" s="82" t="str">
        <f>IFERROR(VLOOKUP($E$8&amp;"_"&amp;$A81&amp;"_"&amp;$E$9&amp;"_"&amp;$B81&amp;"_"&amp;$E$10,'Table 14 Feed'!$B$2:$AB$2997,N$11,FALSE),".")</f>
        <v>c</v>
      </c>
    </row>
    <row r="82" spans="1:14" s="94" customFormat="1" x14ac:dyDescent="0.35">
      <c r="A82" s="102" t="s">
        <v>330</v>
      </c>
      <c r="B82" s="44" t="s">
        <v>220</v>
      </c>
      <c r="C82" s="44" t="s">
        <v>221</v>
      </c>
      <c r="D82" s="142">
        <f>IFERROR(VLOOKUP($E$8&amp;"_"&amp;$A82&amp;"_"&amp;$E$9&amp;"_"&amp;$B82&amp;"_"&amp;$E$10,'Table 14 Feed'!$B$2:$AB$2997,D$11,FALSE),".")</f>
        <v>375</v>
      </c>
      <c r="E82" s="143">
        <f>IFERROR(VLOOKUP($E$8&amp;"_"&amp;$A82&amp;"_"&amp;$E$9&amp;"_"&amp;$B82&amp;"_"&amp;$E$10,'Table 14 Feed'!$B$2:$AB$2997,E$11,FALSE),".")</f>
        <v>0</v>
      </c>
      <c r="F82" s="143">
        <f>IFERROR(VLOOKUP($E$8&amp;"_"&amp;$A82&amp;"_"&amp;$E$9&amp;"_"&amp;$B82&amp;"_"&amp;$E$10,'Table 14 Feed'!$B$2:$AB$2997,F$11,FALSE),".")</f>
        <v>12.4</v>
      </c>
      <c r="G82" s="143">
        <f>IFERROR(VLOOKUP($E$8&amp;"_"&amp;$A82&amp;"_"&amp;$E$9&amp;"_"&amp;$B82&amp;"_"&amp;$E$10,'Table 14 Feed'!$B$2:$AB$2997,G$11,FALSE),".")</f>
        <v>5.0999999999999996</v>
      </c>
      <c r="H82" s="143">
        <f>IFERROR(VLOOKUP($E$8&amp;"_"&amp;$A82&amp;"_"&amp;$E$9&amp;"_"&amp;$B82&amp;"_"&amp;$E$10,'Table 14 Feed'!$B$2:$AB$2997,H$11,FALSE),".")</f>
        <v>69</v>
      </c>
      <c r="I82" s="143">
        <f>IFERROR(VLOOKUP($E$8&amp;"_"&amp;$A82&amp;"_"&amp;$E$9&amp;"_"&amp;$B82&amp;"_"&amp;$E$10,'Table 14 Feed'!$B$2:$AB$2997,I$11,FALSE),".")</f>
        <v>79.5</v>
      </c>
      <c r="J82" s="143">
        <f>IFERROR(VLOOKUP($E$8&amp;"_"&amp;$A82&amp;"_"&amp;$E$9&amp;"_"&amp;$B82&amp;"_"&amp;$E$10,'Table 14 Feed'!$B$2:$AB$2997,J$11,FALSE),".")</f>
        <v>82.5</v>
      </c>
      <c r="K82" s="81">
        <f>IFERROR(VLOOKUP($E$8&amp;"_"&amp;$A82&amp;"_"&amp;$E$9&amp;"_"&amp;$B82&amp;"_"&amp;$E$10,'Table 14 Feed'!$B$2:$AB$2997,K$11,FALSE),".")</f>
        <v>245</v>
      </c>
      <c r="L82" s="81">
        <f>IFERROR(VLOOKUP($E$8&amp;"_"&amp;$A82&amp;"_"&amp;$E$9&amp;"_"&amp;$B82&amp;"_"&amp;$E$10,'Table 14 Feed'!$B$2:$AB$2997,L$11,FALSE),".")</f>
        <v>22000</v>
      </c>
      <c r="M82" s="81">
        <f>IFERROR(VLOOKUP($E$8&amp;"_"&amp;$A82&amp;"_"&amp;$E$9&amp;"_"&amp;$B82&amp;"_"&amp;$E$10,'Table 14 Feed'!$B$2:$AB$2997,M$11,FALSE),".")</f>
        <v>31400</v>
      </c>
      <c r="N82" s="82">
        <f>IFERROR(VLOOKUP($E$8&amp;"_"&amp;$A82&amp;"_"&amp;$E$9&amp;"_"&amp;$B82&amp;"_"&amp;$E$10,'Table 14 Feed'!$B$2:$AB$2997,N$11,FALSE),".")</f>
        <v>41300</v>
      </c>
    </row>
    <row r="83" spans="1:14" s="94" customFormat="1" x14ac:dyDescent="0.35">
      <c r="A83" s="102" t="s">
        <v>330</v>
      </c>
      <c r="B83" s="44" t="s">
        <v>222</v>
      </c>
      <c r="C83" s="44" t="s">
        <v>223</v>
      </c>
      <c r="D83" s="142">
        <f>IFERROR(VLOOKUP($E$8&amp;"_"&amp;$A83&amp;"_"&amp;$E$9&amp;"_"&amp;$B83&amp;"_"&amp;$E$10,'Table 14 Feed'!$B$2:$AB$2997,D$11,FALSE),".")</f>
        <v>320</v>
      </c>
      <c r="E83" s="143">
        <f>IFERROR(VLOOKUP($E$8&amp;"_"&amp;$A83&amp;"_"&amp;$E$9&amp;"_"&amp;$B83&amp;"_"&amp;$E$10,'Table 14 Feed'!$B$2:$AB$2997,E$11,FALSE),".")</f>
        <v>0</v>
      </c>
      <c r="F83" s="143">
        <f>IFERROR(VLOOKUP($E$8&amp;"_"&amp;$A83&amp;"_"&amp;$E$9&amp;"_"&amp;$B83&amp;"_"&amp;$E$10,'Table 14 Feed'!$B$2:$AB$2997,F$11,FALSE),".")</f>
        <v>6</v>
      </c>
      <c r="G83" s="143">
        <f>IFERROR(VLOOKUP($E$8&amp;"_"&amp;$A83&amp;"_"&amp;$E$9&amp;"_"&amp;$B83&amp;"_"&amp;$E$10,'Table 14 Feed'!$B$2:$AB$2997,G$11,FALSE),".")</f>
        <v>5.5</v>
      </c>
      <c r="H83" s="143">
        <f>IFERROR(VLOOKUP($E$8&amp;"_"&amp;$A83&amp;"_"&amp;$E$9&amp;"_"&amp;$B83&amp;"_"&amp;$E$10,'Table 14 Feed'!$B$2:$AB$2997,H$11,FALSE),".")</f>
        <v>70.900000000000006</v>
      </c>
      <c r="I83" s="143">
        <f>IFERROR(VLOOKUP($E$8&amp;"_"&amp;$A83&amp;"_"&amp;$E$9&amp;"_"&amp;$B83&amp;"_"&amp;$E$10,'Table 14 Feed'!$B$2:$AB$2997,I$11,FALSE),".")</f>
        <v>84.1</v>
      </c>
      <c r="J83" s="143">
        <f>IFERROR(VLOOKUP($E$8&amp;"_"&amp;$A83&amp;"_"&amp;$E$9&amp;"_"&amp;$B83&amp;"_"&amp;$E$10,'Table 14 Feed'!$B$2:$AB$2997,J$11,FALSE),".")</f>
        <v>88.5</v>
      </c>
      <c r="K83" s="81">
        <f>IFERROR(VLOOKUP($E$8&amp;"_"&amp;$A83&amp;"_"&amp;$E$9&amp;"_"&amp;$B83&amp;"_"&amp;$E$10,'Table 14 Feed'!$B$2:$AB$2997,K$11,FALSE),".")</f>
        <v>215</v>
      </c>
      <c r="L83" s="81">
        <f>IFERROR(VLOOKUP($E$8&amp;"_"&amp;$A83&amp;"_"&amp;$E$9&amp;"_"&amp;$B83&amp;"_"&amp;$E$10,'Table 14 Feed'!$B$2:$AB$2997,L$11,FALSE),".")</f>
        <v>25400</v>
      </c>
      <c r="M83" s="81">
        <f>IFERROR(VLOOKUP($E$8&amp;"_"&amp;$A83&amp;"_"&amp;$E$9&amp;"_"&amp;$B83&amp;"_"&amp;$E$10,'Table 14 Feed'!$B$2:$AB$2997,M$11,FALSE),".")</f>
        <v>33000</v>
      </c>
      <c r="N83" s="82">
        <f>IFERROR(VLOOKUP($E$8&amp;"_"&amp;$A83&amp;"_"&amp;$E$9&amp;"_"&amp;$B83&amp;"_"&amp;$E$10,'Table 14 Feed'!$B$2:$AB$2997,N$11,FALSE),".")</f>
        <v>43200</v>
      </c>
    </row>
    <row r="84" spans="1:14" s="94" customFormat="1" x14ac:dyDescent="0.35">
      <c r="A84" s="102" t="s">
        <v>330</v>
      </c>
      <c r="B84" s="44" t="s">
        <v>224</v>
      </c>
      <c r="C84" s="44" t="s">
        <v>225</v>
      </c>
      <c r="D84" s="142">
        <f>IFERROR(VLOOKUP($E$8&amp;"_"&amp;$A84&amp;"_"&amp;$E$9&amp;"_"&amp;$B84&amp;"_"&amp;$E$10,'Table 14 Feed'!$B$2:$AB$2997,D$11,FALSE),".")</f>
        <v>120</v>
      </c>
      <c r="E84" s="143">
        <f>IFERROR(VLOOKUP($E$8&amp;"_"&amp;$A84&amp;"_"&amp;$E$9&amp;"_"&amp;$B84&amp;"_"&amp;$E$10,'Table 14 Feed'!$B$2:$AB$2997,E$11,FALSE),".")</f>
        <v>0</v>
      </c>
      <c r="F84" s="143">
        <f>IFERROR(VLOOKUP($E$8&amp;"_"&amp;$A84&amp;"_"&amp;$E$9&amp;"_"&amp;$B84&amp;"_"&amp;$E$10,'Table 14 Feed'!$B$2:$AB$2997,F$11,FALSE),".")</f>
        <v>6.8</v>
      </c>
      <c r="G84" s="143">
        <f>IFERROR(VLOOKUP($E$8&amp;"_"&amp;$A84&amp;"_"&amp;$E$9&amp;"_"&amp;$B84&amp;"_"&amp;$E$10,'Table 14 Feed'!$B$2:$AB$2997,G$11,FALSE),".")</f>
        <v>5.4</v>
      </c>
      <c r="H84" s="143">
        <f>IFERROR(VLOOKUP($E$8&amp;"_"&amp;$A84&amp;"_"&amp;$E$9&amp;"_"&amp;$B84&amp;"_"&amp;$E$10,'Table 14 Feed'!$B$2:$AB$2997,H$11,FALSE),".")</f>
        <v>68.2</v>
      </c>
      <c r="I84" s="143">
        <f>IFERROR(VLOOKUP($E$8&amp;"_"&amp;$A84&amp;"_"&amp;$E$9&amp;"_"&amp;$B84&amp;"_"&amp;$E$10,'Table 14 Feed'!$B$2:$AB$2997,I$11,FALSE),".")</f>
        <v>83.2</v>
      </c>
      <c r="J84" s="143">
        <f>IFERROR(VLOOKUP($E$8&amp;"_"&amp;$A84&amp;"_"&amp;$E$9&amp;"_"&amp;$B84&amp;"_"&amp;$E$10,'Table 14 Feed'!$B$2:$AB$2997,J$11,FALSE),".")</f>
        <v>87.7</v>
      </c>
      <c r="K84" s="81">
        <f>IFERROR(VLOOKUP($E$8&amp;"_"&amp;$A84&amp;"_"&amp;$E$9&amp;"_"&amp;$B84&amp;"_"&amp;$E$10,'Table 14 Feed'!$B$2:$AB$2997,K$11,FALSE),".")</f>
        <v>80</v>
      </c>
      <c r="L84" s="81">
        <f>IFERROR(VLOOKUP($E$8&amp;"_"&amp;$A84&amp;"_"&amp;$E$9&amp;"_"&amp;$B84&amp;"_"&amp;$E$10,'Table 14 Feed'!$B$2:$AB$2997,L$11,FALSE),".")</f>
        <v>25900</v>
      </c>
      <c r="M84" s="81">
        <f>IFERROR(VLOOKUP($E$8&amp;"_"&amp;$A84&amp;"_"&amp;$E$9&amp;"_"&amp;$B84&amp;"_"&amp;$E$10,'Table 14 Feed'!$B$2:$AB$2997,M$11,FALSE),".")</f>
        <v>34200</v>
      </c>
      <c r="N84" s="82">
        <f>IFERROR(VLOOKUP($E$8&amp;"_"&amp;$A84&amp;"_"&amp;$E$9&amp;"_"&amp;$B84&amp;"_"&amp;$E$10,'Table 14 Feed'!$B$2:$AB$2997,N$11,FALSE),".")</f>
        <v>44800</v>
      </c>
    </row>
    <row r="85" spans="1:14" s="94" customFormat="1" x14ac:dyDescent="0.35">
      <c r="A85" s="102" t="s">
        <v>330</v>
      </c>
      <c r="B85" s="44" t="s">
        <v>226</v>
      </c>
      <c r="C85" s="44" t="s">
        <v>227</v>
      </c>
      <c r="D85" s="142">
        <f>IFERROR(VLOOKUP($E$8&amp;"_"&amp;$A85&amp;"_"&amp;$E$9&amp;"_"&amp;$B85&amp;"_"&amp;$E$10,'Table 14 Feed'!$B$2:$AB$2997,D$11,FALSE),".")</f>
        <v>140</v>
      </c>
      <c r="E85" s="143">
        <f>IFERROR(VLOOKUP($E$8&amp;"_"&amp;$A85&amp;"_"&amp;$E$9&amp;"_"&amp;$B85&amp;"_"&amp;$E$10,'Table 14 Feed'!$B$2:$AB$2997,E$11,FALSE),".")</f>
        <v>0</v>
      </c>
      <c r="F85" s="143">
        <f>IFERROR(VLOOKUP($E$8&amp;"_"&amp;$A85&amp;"_"&amp;$E$9&amp;"_"&amp;$B85&amp;"_"&amp;$E$10,'Table 14 Feed'!$B$2:$AB$2997,F$11,FALSE),".")</f>
        <v>11.8</v>
      </c>
      <c r="G85" s="143">
        <f>IFERROR(VLOOKUP($E$8&amp;"_"&amp;$A85&amp;"_"&amp;$E$9&amp;"_"&amp;$B85&amp;"_"&amp;$E$10,'Table 14 Feed'!$B$2:$AB$2997,G$11,FALSE),".")</f>
        <v>2.8</v>
      </c>
      <c r="H85" s="143">
        <f>IFERROR(VLOOKUP($E$8&amp;"_"&amp;$A85&amp;"_"&amp;$E$9&amp;"_"&amp;$B85&amp;"_"&amp;$E$10,'Table 14 Feed'!$B$2:$AB$2997,H$11,FALSE),".")</f>
        <v>67.2</v>
      </c>
      <c r="I85" s="143">
        <f>IFERROR(VLOOKUP($E$8&amp;"_"&amp;$A85&amp;"_"&amp;$E$9&amp;"_"&amp;$B85&amp;"_"&amp;$E$10,'Table 14 Feed'!$B$2:$AB$2997,I$11,FALSE),".")</f>
        <v>80.8</v>
      </c>
      <c r="J85" s="143">
        <f>IFERROR(VLOOKUP($E$8&amp;"_"&amp;$A85&amp;"_"&amp;$E$9&amp;"_"&amp;$B85&amp;"_"&amp;$E$10,'Table 14 Feed'!$B$2:$AB$2997,J$11,FALSE),".")</f>
        <v>85.4</v>
      </c>
      <c r="K85" s="81">
        <f>IFERROR(VLOOKUP($E$8&amp;"_"&amp;$A85&amp;"_"&amp;$E$9&amp;"_"&amp;$B85&amp;"_"&amp;$E$10,'Table 14 Feed'!$B$2:$AB$2997,K$11,FALSE),".")</f>
        <v>85</v>
      </c>
      <c r="L85" s="81">
        <f>IFERROR(VLOOKUP($E$8&amp;"_"&amp;$A85&amp;"_"&amp;$E$9&amp;"_"&amp;$B85&amp;"_"&amp;$E$10,'Table 14 Feed'!$B$2:$AB$2997,L$11,FALSE),".")</f>
        <v>13600</v>
      </c>
      <c r="M85" s="81">
        <f>IFERROR(VLOOKUP($E$8&amp;"_"&amp;$A85&amp;"_"&amp;$E$9&amp;"_"&amp;$B85&amp;"_"&amp;$E$10,'Table 14 Feed'!$B$2:$AB$2997,M$11,FALSE),".")</f>
        <v>24700</v>
      </c>
      <c r="N85" s="82">
        <f>IFERROR(VLOOKUP($E$8&amp;"_"&amp;$A85&amp;"_"&amp;$E$9&amp;"_"&amp;$B85&amp;"_"&amp;$E$10,'Table 14 Feed'!$B$2:$AB$2997,N$11,FALSE),".")</f>
        <v>30500</v>
      </c>
    </row>
    <row r="86" spans="1:14" s="94" customFormat="1" x14ac:dyDescent="0.35">
      <c r="A86" s="102" t="s">
        <v>330</v>
      </c>
      <c r="B86" s="44" t="s">
        <v>228</v>
      </c>
      <c r="C86" s="44" t="s">
        <v>229</v>
      </c>
      <c r="D86" s="142">
        <f>IFERROR(VLOOKUP($E$8&amp;"_"&amp;$A86&amp;"_"&amp;$E$9&amp;"_"&amp;$B86&amp;"_"&amp;$E$10,'Table 14 Feed'!$B$2:$AB$2997,D$11,FALSE),".")</f>
        <v>20</v>
      </c>
      <c r="E86" s="143">
        <f>IFERROR(VLOOKUP($E$8&amp;"_"&amp;$A86&amp;"_"&amp;$E$9&amp;"_"&amp;$B86&amp;"_"&amp;$E$10,'Table 14 Feed'!$B$2:$AB$2997,E$11,FALSE),".")</f>
        <v>0</v>
      </c>
      <c r="F86" s="143">
        <f>IFERROR(VLOOKUP($E$8&amp;"_"&amp;$A86&amp;"_"&amp;$E$9&amp;"_"&amp;$B86&amp;"_"&amp;$E$10,'Table 14 Feed'!$B$2:$AB$2997,F$11,FALSE),".")</f>
        <v>2.6</v>
      </c>
      <c r="G86" s="143">
        <f>IFERROR(VLOOKUP($E$8&amp;"_"&amp;$A86&amp;"_"&amp;$E$9&amp;"_"&amp;$B86&amp;"_"&amp;$E$10,'Table 14 Feed'!$B$2:$AB$2997,G$11,FALSE),".")</f>
        <v>5.3</v>
      </c>
      <c r="H86" s="143">
        <f>IFERROR(VLOOKUP($E$8&amp;"_"&amp;$A86&amp;"_"&amp;$E$9&amp;"_"&amp;$B86&amp;"_"&amp;$E$10,'Table 14 Feed'!$B$2:$AB$2997,H$11,FALSE),".")</f>
        <v>84.2</v>
      </c>
      <c r="I86" s="143">
        <f>IFERROR(VLOOKUP($E$8&amp;"_"&amp;$A86&amp;"_"&amp;$E$9&amp;"_"&amp;$B86&amp;"_"&amp;$E$10,'Table 14 Feed'!$B$2:$AB$2997,I$11,FALSE),".")</f>
        <v>86.8</v>
      </c>
      <c r="J86" s="143">
        <f>IFERROR(VLOOKUP($E$8&amp;"_"&amp;$A86&amp;"_"&amp;$E$9&amp;"_"&amp;$B86&amp;"_"&amp;$E$10,'Table 14 Feed'!$B$2:$AB$2997,J$11,FALSE),".")</f>
        <v>92.1</v>
      </c>
      <c r="K86" s="81">
        <f>IFERROR(VLOOKUP($E$8&amp;"_"&amp;$A86&amp;"_"&amp;$E$9&amp;"_"&amp;$B86&amp;"_"&amp;$E$10,'Table 14 Feed'!$B$2:$AB$2997,K$11,FALSE),".")</f>
        <v>15</v>
      </c>
      <c r="L86" s="81">
        <f>IFERROR(VLOOKUP($E$8&amp;"_"&amp;$A86&amp;"_"&amp;$E$9&amp;"_"&amp;$B86&amp;"_"&amp;$E$10,'Table 14 Feed'!$B$2:$AB$2997,L$11,FALSE),".")</f>
        <v>17500</v>
      </c>
      <c r="M86" s="81">
        <f>IFERROR(VLOOKUP($E$8&amp;"_"&amp;$A86&amp;"_"&amp;$E$9&amp;"_"&amp;$B86&amp;"_"&amp;$E$10,'Table 14 Feed'!$B$2:$AB$2997,M$11,FALSE),".")</f>
        <v>26200</v>
      </c>
      <c r="N86" s="82">
        <f>IFERROR(VLOOKUP($E$8&amp;"_"&amp;$A86&amp;"_"&amp;$E$9&amp;"_"&amp;$B86&amp;"_"&amp;$E$10,'Table 14 Feed'!$B$2:$AB$2997,N$11,FALSE),".")</f>
        <v>30200</v>
      </c>
    </row>
    <row r="87" spans="1:14" s="94" customFormat="1" x14ac:dyDescent="0.35">
      <c r="A87" s="102" t="s">
        <v>330</v>
      </c>
      <c r="B87" s="44" t="s">
        <v>230</v>
      </c>
      <c r="C87" s="44" t="s">
        <v>231</v>
      </c>
      <c r="D87" s="142">
        <f>IFERROR(VLOOKUP($E$8&amp;"_"&amp;$A87&amp;"_"&amp;$E$9&amp;"_"&amp;$B87&amp;"_"&amp;$E$10,'Table 14 Feed'!$B$2:$AB$2997,D$11,FALSE),".")</f>
        <v>10</v>
      </c>
      <c r="E87" s="143">
        <f>IFERROR(VLOOKUP($E$8&amp;"_"&amp;$A87&amp;"_"&amp;$E$9&amp;"_"&amp;$B87&amp;"_"&amp;$E$10,'Table 14 Feed'!$B$2:$AB$2997,E$11,FALSE),".")</f>
        <v>0</v>
      </c>
      <c r="F87" s="143">
        <f>IFERROR(VLOOKUP($E$8&amp;"_"&amp;$A87&amp;"_"&amp;$E$9&amp;"_"&amp;$B87&amp;"_"&amp;$E$10,'Table 14 Feed'!$B$2:$AB$2997,F$11,FALSE),".")</f>
        <v>11.1</v>
      </c>
      <c r="G87" s="143">
        <f>IFERROR(VLOOKUP($E$8&amp;"_"&amp;$A87&amp;"_"&amp;$E$9&amp;"_"&amp;$B87&amp;"_"&amp;$E$10,'Table 14 Feed'!$B$2:$AB$2997,G$11,FALSE),".")</f>
        <v>0</v>
      </c>
      <c r="H87" s="143">
        <f>IFERROR(VLOOKUP($E$8&amp;"_"&amp;$A87&amp;"_"&amp;$E$9&amp;"_"&amp;$B87&amp;"_"&amp;$E$10,'Table 14 Feed'!$B$2:$AB$2997,H$11,FALSE),".")</f>
        <v>66.7</v>
      </c>
      <c r="I87" s="143">
        <f>IFERROR(VLOOKUP($E$8&amp;"_"&amp;$A87&amp;"_"&amp;$E$9&amp;"_"&amp;$B87&amp;"_"&amp;$E$10,'Table 14 Feed'!$B$2:$AB$2997,I$11,FALSE),".")</f>
        <v>88.9</v>
      </c>
      <c r="J87" s="143">
        <f>IFERROR(VLOOKUP($E$8&amp;"_"&amp;$A87&amp;"_"&amp;$E$9&amp;"_"&amp;$B87&amp;"_"&amp;$E$10,'Table 14 Feed'!$B$2:$AB$2997,J$11,FALSE),".")</f>
        <v>88.9</v>
      </c>
      <c r="K87" s="81" t="str">
        <f>IFERROR(VLOOKUP($E$8&amp;"_"&amp;$A87&amp;"_"&amp;$E$9&amp;"_"&amp;$B87&amp;"_"&amp;$E$10,'Table 14 Feed'!$B$2:$AB$2997,K$11,FALSE),".")</f>
        <v>c</v>
      </c>
      <c r="L87" s="81" t="str">
        <f>IFERROR(VLOOKUP($E$8&amp;"_"&amp;$A87&amp;"_"&amp;$E$9&amp;"_"&amp;$B87&amp;"_"&amp;$E$10,'Table 14 Feed'!$B$2:$AB$2997,L$11,FALSE),".")</f>
        <v>c</v>
      </c>
      <c r="M87" s="81" t="str">
        <f>IFERROR(VLOOKUP($E$8&amp;"_"&amp;$A87&amp;"_"&amp;$E$9&amp;"_"&amp;$B87&amp;"_"&amp;$E$10,'Table 14 Feed'!$B$2:$AB$2997,M$11,FALSE),".")</f>
        <v>c</v>
      </c>
      <c r="N87" s="82" t="str">
        <f>IFERROR(VLOOKUP($E$8&amp;"_"&amp;$A87&amp;"_"&amp;$E$9&amp;"_"&amp;$B87&amp;"_"&amp;$E$10,'Table 14 Feed'!$B$2:$AB$2997,N$11,FALSE),".")</f>
        <v>c</v>
      </c>
    </row>
    <row r="88" spans="1:14" s="94" customFormat="1" x14ac:dyDescent="0.35">
      <c r="B88" s="44"/>
      <c r="C88" s="44"/>
      <c r="D88" s="142"/>
      <c r="E88" s="143"/>
      <c r="F88" s="143"/>
      <c r="G88" s="143"/>
      <c r="H88" s="143"/>
      <c r="I88" s="143"/>
      <c r="J88" s="143"/>
      <c r="K88" s="81"/>
      <c r="L88" s="81"/>
      <c r="M88" s="81"/>
      <c r="N88" s="82"/>
    </row>
    <row r="89" spans="1:14" s="94" customFormat="1" x14ac:dyDescent="0.35">
      <c r="A89" s="35" t="s">
        <v>90</v>
      </c>
      <c r="B89" s="30"/>
      <c r="C89" s="35"/>
      <c r="D89" s="142"/>
      <c r="E89" s="143"/>
      <c r="F89" s="143"/>
      <c r="G89" s="143"/>
      <c r="H89" s="143"/>
      <c r="I89" s="143"/>
      <c r="J89" s="143"/>
      <c r="K89" s="81"/>
      <c r="L89" s="81"/>
      <c r="M89" s="81"/>
      <c r="N89" s="82"/>
    </row>
    <row r="90" spans="1:14" s="94" customFormat="1" x14ac:dyDescent="0.35">
      <c r="A90" s="102" t="s">
        <v>331</v>
      </c>
      <c r="B90" s="44" t="s">
        <v>164</v>
      </c>
      <c r="C90" s="44" t="s">
        <v>165</v>
      </c>
      <c r="D90" s="142">
        <f>IFERROR(VLOOKUP($E$8&amp;"_"&amp;$A90&amp;"_"&amp;$E$9&amp;"_"&amp;$B90&amp;"_"&amp;$E$10,'Table 14 Feed'!$B$2:$AB$2997,D$11,FALSE),".")</f>
        <v>645</v>
      </c>
      <c r="E90" s="143">
        <f>IFERROR(VLOOKUP($E$8&amp;"_"&amp;$A90&amp;"_"&amp;$E$9&amp;"_"&amp;$B90&amp;"_"&amp;$E$10,'Table 14 Feed'!$B$2:$AB$2997,E$11,FALSE),".")</f>
        <v>0</v>
      </c>
      <c r="F90" s="143">
        <f>IFERROR(VLOOKUP($E$8&amp;"_"&amp;$A90&amp;"_"&amp;$E$9&amp;"_"&amp;$B90&amp;"_"&amp;$E$10,'Table 14 Feed'!$B$2:$AB$2997,F$11,FALSE),".")</f>
        <v>4.5999999999999996</v>
      </c>
      <c r="G90" s="143">
        <f>IFERROR(VLOOKUP($E$8&amp;"_"&amp;$A90&amp;"_"&amp;$E$9&amp;"_"&amp;$B90&amp;"_"&amp;$E$10,'Table 14 Feed'!$B$2:$AB$2997,G$11,FALSE),".")</f>
        <v>5.3</v>
      </c>
      <c r="H90" s="143">
        <f>IFERROR(VLOOKUP($E$8&amp;"_"&amp;$A90&amp;"_"&amp;$E$9&amp;"_"&amp;$B90&amp;"_"&amp;$E$10,'Table 14 Feed'!$B$2:$AB$2997,H$11,FALSE),".")</f>
        <v>70.099999999999994</v>
      </c>
      <c r="I90" s="143">
        <f>IFERROR(VLOOKUP($E$8&amp;"_"&amp;$A90&amp;"_"&amp;$E$9&amp;"_"&amp;$B90&amp;"_"&amp;$E$10,'Table 14 Feed'!$B$2:$AB$2997,I$11,FALSE),".")</f>
        <v>88.1</v>
      </c>
      <c r="J90" s="143">
        <f>IFERROR(VLOOKUP($E$8&amp;"_"&amp;$A90&amp;"_"&amp;$E$9&amp;"_"&amp;$B90&amp;"_"&amp;$E$10,'Table 14 Feed'!$B$2:$AB$2997,J$11,FALSE),".")</f>
        <v>90.1</v>
      </c>
      <c r="K90" s="81">
        <f>IFERROR(VLOOKUP($E$8&amp;"_"&amp;$A90&amp;"_"&amp;$E$9&amp;"_"&amp;$B90&amp;"_"&amp;$E$10,'Table 14 Feed'!$B$2:$AB$2997,K$11,FALSE),".")</f>
        <v>435</v>
      </c>
      <c r="L90" s="81">
        <f>IFERROR(VLOOKUP($E$8&amp;"_"&amp;$A90&amp;"_"&amp;$E$9&amp;"_"&amp;$B90&amp;"_"&amp;$E$10,'Table 14 Feed'!$B$2:$AB$2997,L$11,FALSE),".")</f>
        <v>42300</v>
      </c>
      <c r="M90" s="81">
        <f>IFERROR(VLOOKUP($E$8&amp;"_"&amp;$A90&amp;"_"&amp;$E$9&amp;"_"&amp;$B90&amp;"_"&amp;$E$10,'Table 14 Feed'!$B$2:$AB$2997,M$11,FALSE),".")</f>
        <v>47400</v>
      </c>
      <c r="N90" s="82">
        <f>IFERROR(VLOOKUP($E$8&amp;"_"&amp;$A90&amp;"_"&amp;$E$9&amp;"_"&amp;$B90&amp;"_"&amp;$E$10,'Table 14 Feed'!$B$2:$AB$2997,N$11,FALSE),".")</f>
        <v>52400</v>
      </c>
    </row>
    <row r="91" spans="1:14" s="94" customFormat="1" x14ac:dyDescent="0.35">
      <c r="A91" s="102" t="s">
        <v>331</v>
      </c>
      <c r="B91" s="44" t="s">
        <v>166</v>
      </c>
      <c r="C91" s="44" t="s">
        <v>167</v>
      </c>
      <c r="D91" s="142" t="str">
        <f>IFERROR(VLOOKUP($E$8&amp;"_"&amp;$A91&amp;"_"&amp;$E$9&amp;"_"&amp;$B91&amp;"_"&amp;$E$10,'Table 14 Feed'!$B$2:$AB$2997,D$11,FALSE),".")</f>
        <v>.</v>
      </c>
      <c r="E91" s="143" t="str">
        <f>IFERROR(VLOOKUP($E$8&amp;"_"&amp;$A91&amp;"_"&amp;$E$9&amp;"_"&amp;$B91&amp;"_"&amp;$E$10,'Table 14 Feed'!$B$2:$AB$2997,E$11,FALSE),".")</f>
        <v>.</v>
      </c>
      <c r="F91" s="143" t="str">
        <f>IFERROR(VLOOKUP($E$8&amp;"_"&amp;$A91&amp;"_"&amp;$E$9&amp;"_"&amp;$B91&amp;"_"&amp;$E$10,'Table 14 Feed'!$B$2:$AB$2997,F$11,FALSE),".")</f>
        <v>.</v>
      </c>
      <c r="G91" s="143" t="str">
        <f>IFERROR(VLOOKUP($E$8&amp;"_"&amp;$A91&amp;"_"&amp;$E$9&amp;"_"&amp;$B91&amp;"_"&amp;$E$10,'Table 14 Feed'!$B$2:$AB$2997,G$11,FALSE),".")</f>
        <v>.</v>
      </c>
      <c r="H91" s="143" t="str">
        <f>IFERROR(VLOOKUP($E$8&amp;"_"&amp;$A91&amp;"_"&amp;$E$9&amp;"_"&amp;$B91&amp;"_"&amp;$E$10,'Table 14 Feed'!$B$2:$AB$2997,H$11,FALSE),".")</f>
        <v>.</v>
      </c>
      <c r="I91" s="143" t="str">
        <f>IFERROR(VLOOKUP($E$8&amp;"_"&amp;$A91&amp;"_"&amp;$E$9&amp;"_"&amp;$B91&amp;"_"&amp;$E$10,'Table 14 Feed'!$B$2:$AB$2997,I$11,FALSE),".")</f>
        <v>.</v>
      </c>
      <c r="J91" s="143" t="str">
        <f>IFERROR(VLOOKUP($E$8&amp;"_"&amp;$A91&amp;"_"&amp;$E$9&amp;"_"&amp;$B91&amp;"_"&amp;$E$10,'Table 14 Feed'!$B$2:$AB$2997,J$11,FALSE),".")</f>
        <v>.</v>
      </c>
      <c r="K91" s="81" t="str">
        <f>IFERROR(VLOOKUP($E$8&amp;"_"&amp;$A91&amp;"_"&amp;$E$9&amp;"_"&amp;$B91&amp;"_"&amp;$E$10,'Table 14 Feed'!$B$2:$AB$2997,K$11,FALSE),".")</f>
        <v>.</v>
      </c>
      <c r="L91" s="81" t="str">
        <f>IFERROR(VLOOKUP($E$8&amp;"_"&amp;$A91&amp;"_"&amp;$E$9&amp;"_"&amp;$B91&amp;"_"&amp;$E$10,'Table 14 Feed'!$B$2:$AB$2997,L$11,FALSE),".")</f>
        <v>.</v>
      </c>
      <c r="M91" s="81" t="str">
        <f>IFERROR(VLOOKUP($E$8&amp;"_"&amp;$A91&amp;"_"&amp;$E$9&amp;"_"&amp;$B91&amp;"_"&amp;$E$10,'Table 14 Feed'!$B$2:$AB$2997,M$11,FALSE),".")</f>
        <v>.</v>
      </c>
      <c r="N91" s="82" t="str">
        <f>IFERROR(VLOOKUP($E$8&amp;"_"&amp;$A91&amp;"_"&amp;$E$9&amp;"_"&amp;$B91&amp;"_"&amp;$E$10,'Table 14 Feed'!$B$2:$AB$2997,N$11,FALSE),".")</f>
        <v>.</v>
      </c>
    </row>
    <row r="92" spans="1:14" s="94" customFormat="1" x14ac:dyDescent="0.35">
      <c r="A92" s="102" t="s">
        <v>331</v>
      </c>
      <c r="B92" s="44" t="s">
        <v>168</v>
      </c>
      <c r="C92" s="44" t="s">
        <v>169</v>
      </c>
      <c r="D92" s="142">
        <f>IFERROR(VLOOKUP($E$8&amp;"_"&amp;$A92&amp;"_"&amp;$E$9&amp;"_"&amp;$B92&amp;"_"&amp;$E$10,'Table 14 Feed'!$B$2:$AB$2997,D$11,FALSE),".")</f>
        <v>20</v>
      </c>
      <c r="E92" s="143">
        <f>IFERROR(VLOOKUP($E$8&amp;"_"&amp;$A92&amp;"_"&amp;$E$9&amp;"_"&amp;$B92&amp;"_"&amp;$E$10,'Table 14 Feed'!$B$2:$AB$2997,E$11,FALSE),".")</f>
        <v>0</v>
      </c>
      <c r="F92" s="143">
        <f>IFERROR(VLOOKUP($E$8&amp;"_"&amp;$A92&amp;"_"&amp;$E$9&amp;"_"&amp;$B92&amp;"_"&amp;$E$10,'Table 14 Feed'!$B$2:$AB$2997,F$11,FALSE),".")</f>
        <v>10.7</v>
      </c>
      <c r="G92" s="143">
        <f>IFERROR(VLOOKUP($E$8&amp;"_"&amp;$A92&amp;"_"&amp;$E$9&amp;"_"&amp;$B92&amp;"_"&amp;$E$10,'Table 14 Feed'!$B$2:$AB$2997,G$11,FALSE),".")</f>
        <v>8</v>
      </c>
      <c r="H92" s="143">
        <f>IFERROR(VLOOKUP($E$8&amp;"_"&amp;$A92&amp;"_"&amp;$E$9&amp;"_"&amp;$B92&amp;"_"&amp;$E$10,'Table 14 Feed'!$B$2:$AB$2997,H$11,FALSE),".")</f>
        <v>50.9</v>
      </c>
      <c r="I92" s="143">
        <f>IFERROR(VLOOKUP($E$8&amp;"_"&amp;$A92&amp;"_"&amp;$E$9&amp;"_"&amp;$B92&amp;"_"&amp;$E$10,'Table 14 Feed'!$B$2:$AB$2997,I$11,FALSE),".")</f>
        <v>71.400000000000006</v>
      </c>
      <c r="J92" s="143">
        <f>IFERROR(VLOOKUP($E$8&amp;"_"&amp;$A92&amp;"_"&amp;$E$9&amp;"_"&amp;$B92&amp;"_"&amp;$E$10,'Table 14 Feed'!$B$2:$AB$2997,J$11,FALSE),".")</f>
        <v>81.2</v>
      </c>
      <c r="K92" s="81" t="str">
        <f>IFERROR(VLOOKUP($E$8&amp;"_"&amp;$A92&amp;"_"&amp;$E$9&amp;"_"&amp;$B92&amp;"_"&amp;$E$10,'Table 14 Feed'!$B$2:$AB$2997,K$11,FALSE),".")</f>
        <v>c</v>
      </c>
      <c r="L92" s="81" t="str">
        <f>IFERROR(VLOOKUP($E$8&amp;"_"&amp;$A92&amp;"_"&amp;$E$9&amp;"_"&amp;$B92&amp;"_"&amp;$E$10,'Table 14 Feed'!$B$2:$AB$2997,L$11,FALSE),".")</f>
        <v>c</v>
      </c>
      <c r="M92" s="81" t="str">
        <f>IFERROR(VLOOKUP($E$8&amp;"_"&amp;$A92&amp;"_"&amp;$E$9&amp;"_"&amp;$B92&amp;"_"&amp;$E$10,'Table 14 Feed'!$B$2:$AB$2997,M$11,FALSE),".")</f>
        <v>c</v>
      </c>
      <c r="N92" s="82" t="str">
        <f>IFERROR(VLOOKUP($E$8&amp;"_"&amp;$A92&amp;"_"&amp;$E$9&amp;"_"&amp;$B92&amp;"_"&amp;$E$10,'Table 14 Feed'!$B$2:$AB$2997,N$11,FALSE),".")</f>
        <v>c</v>
      </c>
    </row>
    <row r="93" spans="1:14" s="94" customFormat="1" x14ac:dyDescent="0.35">
      <c r="A93" s="102" t="s">
        <v>331</v>
      </c>
      <c r="B93" s="44" t="s">
        <v>170</v>
      </c>
      <c r="C93" s="44" t="s">
        <v>171</v>
      </c>
      <c r="D93" s="142">
        <f>IFERROR(VLOOKUP($E$8&amp;"_"&amp;$A93&amp;"_"&amp;$E$9&amp;"_"&amp;$B93&amp;"_"&amp;$E$10,'Table 14 Feed'!$B$2:$AB$2997,D$11,FALSE),".")</f>
        <v>170</v>
      </c>
      <c r="E93" s="143">
        <f>IFERROR(VLOOKUP($E$8&amp;"_"&amp;$A93&amp;"_"&amp;$E$9&amp;"_"&amp;$B93&amp;"_"&amp;$E$10,'Table 14 Feed'!$B$2:$AB$2997,E$11,FALSE),".")</f>
        <v>0</v>
      </c>
      <c r="F93" s="143">
        <f>IFERROR(VLOOKUP($E$8&amp;"_"&amp;$A93&amp;"_"&amp;$E$9&amp;"_"&amp;$B93&amp;"_"&amp;$E$10,'Table 14 Feed'!$B$2:$AB$2997,F$11,FALSE),".")</f>
        <v>6.3</v>
      </c>
      <c r="G93" s="143">
        <f>IFERROR(VLOOKUP($E$8&amp;"_"&amp;$A93&amp;"_"&amp;$E$9&amp;"_"&amp;$B93&amp;"_"&amp;$E$10,'Table 14 Feed'!$B$2:$AB$2997,G$11,FALSE),".")</f>
        <v>6.2</v>
      </c>
      <c r="H93" s="143">
        <f>IFERROR(VLOOKUP($E$8&amp;"_"&amp;$A93&amp;"_"&amp;$E$9&amp;"_"&amp;$B93&amp;"_"&amp;$E$10,'Table 14 Feed'!$B$2:$AB$2997,H$11,FALSE),".")</f>
        <v>64.400000000000006</v>
      </c>
      <c r="I93" s="143">
        <f>IFERROR(VLOOKUP($E$8&amp;"_"&amp;$A93&amp;"_"&amp;$E$9&amp;"_"&amp;$B93&amp;"_"&amp;$E$10,'Table 14 Feed'!$B$2:$AB$2997,I$11,FALSE),".")</f>
        <v>82.2</v>
      </c>
      <c r="J93" s="143">
        <f>IFERROR(VLOOKUP($E$8&amp;"_"&amp;$A93&amp;"_"&amp;$E$9&amp;"_"&amp;$B93&amp;"_"&amp;$E$10,'Table 14 Feed'!$B$2:$AB$2997,J$11,FALSE),".")</f>
        <v>87.5</v>
      </c>
      <c r="K93" s="81">
        <f>IFERROR(VLOOKUP($E$8&amp;"_"&amp;$A93&amp;"_"&amp;$E$9&amp;"_"&amp;$B93&amp;"_"&amp;$E$10,'Table 14 Feed'!$B$2:$AB$2997,K$11,FALSE),".")</f>
        <v>105</v>
      </c>
      <c r="L93" s="81">
        <f>IFERROR(VLOOKUP($E$8&amp;"_"&amp;$A93&amp;"_"&amp;$E$9&amp;"_"&amp;$B93&amp;"_"&amp;$E$10,'Table 14 Feed'!$B$2:$AB$2997,L$11,FALSE),".")</f>
        <v>31300</v>
      </c>
      <c r="M93" s="81">
        <f>IFERROR(VLOOKUP($E$8&amp;"_"&amp;$A93&amp;"_"&amp;$E$9&amp;"_"&amp;$B93&amp;"_"&amp;$E$10,'Table 14 Feed'!$B$2:$AB$2997,M$11,FALSE),".")</f>
        <v>41500</v>
      </c>
      <c r="N93" s="82">
        <f>IFERROR(VLOOKUP($E$8&amp;"_"&amp;$A93&amp;"_"&amp;$E$9&amp;"_"&amp;$B93&amp;"_"&amp;$E$10,'Table 14 Feed'!$B$2:$AB$2997,N$11,FALSE),".")</f>
        <v>47600</v>
      </c>
    </row>
    <row r="94" spans="1:14" s="94" customFormat="1" x14ac:dyDescent="0.35">
      <c r="A94" s="102" t="s">
        <v>331</v>
      </c>
      <c r="B94" s="44" t="s">
        <v>172</v>
      </c>
      <c r="C94" s="44" t="s">
        <v>173</v>
      </c>
      <c r="D94" s="142">
        <f>IFERROR(VLOOKUP($E$8&amp;"_"&amp;$A94&amp;"_"&amp;$E$9&amp;"_"&amp;$B94&amp;"_"&amp;$E$10,'Table 14 Feed'!$B$2:$AB$2997,D$11,FALSE),".")</f>
        <v>180</v>
      </c>
      <c r="E94" s="143">
        <f>IFERROR(VLOOKUP($E$8&amp;"_"&amp;$A94&amp;"_"&amp;$E$9&amp;"_"&amp;$B94&amp;"_"&amp;$E$10,'Table 14 Feed'!$B$2:$AB$2997,E$11,FALSE),".")</f>
        <v>0</v>
      </c>
      <c r="F94" s="143">
        <f>IFERROR(VLOOKUP($E$8&amp;"_"&amp;$A94&amp;"_"&amp;$E$9&amp;"_"&amp;$B94&amp;"_"&amp;$E$10,'Table 14 Feed'!$B$2:$AB$2997,F$11,FALSE),".")</f>
        <v>8.8000000000000007</v>
      </c>
      <c r="G94" s="143">
        <f>IFERROR(VLOOKUP($E$8&amp;"_"&amp;$A94&amp;"_"&amp;$E$9&amp;"_"&amp;$B94&amp;"_"&amp;$E$10,'Table 14 Feed'!$B$2:$AB$2997,G$11,FALSE),".")</f>
        <v>4.7</v>
      </c>
      <c r="H94" s="143">
        <f>IFERROR(VLOOKUP($E$8&amp;"_"&amp;$A94&amp;"_"&amp;$E$9&amp;"_"&amp;$B94&amp;"_"&amp;$E$10,'Table 14 Feed'!$B$2:$AB$2997,H$11,FALSE),".")</f>
        <v>52.9</v>
      </c>
      <c r="I94" s="143">
        <f>IFERROR(VLOOKUP($E$8&amp;"_"&amp;$A94&amp;"_"&amp;$E$9&amp;"_"&amp;$B94&amp;"_"&amp;$E$10,'Table 14 Feed'!$B$2:$AB$2997,I$11,FALSE),".")</f>
        <v>77.2</v>
      </c>
      <c r="J94" s="143">
        <f>IFERROR(VLOOKUP($E$8&amp;"_"&amp;$A94&amp;"_"&amp;$E$9&amp;"_"&amp;$B94&amp;"_"&amp;$E$10,'Table 14 Feed'!$B$2:$AB$2997,J$11,FALSE),".")</f>
        <v>86.6</v>
      </c>
      <c r="K94" s="81">
        <f>IFERROR(VLOOKUP($E$8&amp;"_"&amp;$A94&amp;"_"&amp;$E$9&amp;"_"&amp;$B94&amp;"_"&amp;$E$10,'Table 14 Feed'!$B$2:$AB$2997,K$11,FALSE),".")</f>
        <v>90</v>
      </c>
      <c r="L94" s="81">
        <f>IFERROR(VLOOKUP($E$8&amp;"_"&amp;$A94&amp;"_"&amp;$E$9&amp;"_"&amp;$B94&amp;"_"&amp;$E$10,'Table 14 Feed'!$B$2:$AB$2997,L$11,FALSE),".")</f>
        <v>27800</v>
      </c>
      <c r="M94" s="81">
        <f>IFERROR(VLOOKUP($E$8&amp;"_"&amp;$A94&amp;"_"&amp;$E$9&amp;"_"&amp;$B94&amp;"_"&amp;$E$10,'Table 14 Feed'!$B$2:$AB$2997,M$11,FALSE),".")</f>
        <v>37600</v>
      </c>
      <c r="N94" s="82">
        <f>IFERROR(VLOOKUP($E$8&amp;"_"&amp;$A94&amp;"_"&amp;$E$9&amp;"_"&amp;$B94&amp;"_"&amp;$E$10,'Table 14 Feed'!$B$2:$AB$2997,N$11,FALSE),".")</f>
        <v>51100</v>
      </c>
    </row>
    <row r="95" spans="1:14" s="94" customFormat="1" x14ac:dyDescent="0.35">
      <c r="A95" s="102" t="s">
        <v>331</v>
      </c>
      <c r="B95" s="44" t="s">
        <v>174</v>
      </c>
      <c r="C95" s="44" t="s">
        <v>175</v>
      </c>
      <c r="D95" s="142">
        <f>IFERROR(VLOOKUP($E$8&amp;"_"&amp;$A95&amp;"_"&amp;$E$9&amp;"_"&amp;$B95&amp;"_"&amp;$E$10,'Table 14 Feed'!$B$2:$AB$2997,D$11,FALSE),".")</f>
        <v>15</v>
      </c>
      <c r="E95" s="143">
        <f>IFERROR(VLOOKUP($E$8&amp;"_"&amp;$A95&amp;"_"&amp;$E$9&amp;"_"&amp;$B95&amp;"_"&amp;$E$10,'Table 14 Feed'!$B$2:$AB$2997,E$11,FALSE),".")</f>
        <v>0</v>
      </c>
      <c r="F95" s="143">
        <f>IFERROR(VLOOKUP($E$8&amp;"_"&amp;$A95&amp;"_"&amp;$E$9&amp;"_"&amp;$B95&amp;"_"&amp;$E$10,'Table 14 Feed'!$B$2:$AB$2997,F$11,FALSE),".")</f>
        <v>7.4</v>
      </c>
      <c r="G95" s="143">
        <f>IFERROR(VLOOKUP($E$8&amp;"_"&amp;$A95&amp;"_"&amp;$E$9&amp;"_"&amp;$B95&amp;"_"&amp;$E$10,'Table 14 Feed'!$B$2:$AB$2997,G$11,FALSE),".")</f>
        <v>0</v>
      </c>
      <c r="H95" s="143">
        <f>IFERROR(VLOOKUP($E$8&amp;"_"&amp;$A95&amp;"_"&amp;$E$9&amp;"_"&amp;$B95&amp;"_"&amp;$E$10,'Table 14 Feed'!$B$2:$AB$2997,H$11,FALSE),".")</f>
        <v>77.8</v>
      </c>
      <c r="I95" s="143">
        <f>IFERROR(VLOOKUP($E$8&amp;"_"&amp;$A95&amp;"_"&amp;$E$9&amp;"_"&amp;$B95&amp;"_"&amp;$E$10,'Table 14 Feed'!$B$2:$AB$2997,I$11,FALSE),".")</f>
        <v>92.6</v>
      </c>
      <c r="J95" s="143">
        <f>IFERROR(VLOOKUP($E$8&amp;"_"&amp;$A95&amp;"_"&amp;$E$9&amp;"_"&amp;$B95&amp;"_"&amp;$E$10,'Table 14 Feed'!$B$2:$AB$2997,J$11,FALSE),".")</f>
        <v>92.6</v>
      </c>
      <c r="K95" s="81" t="str">
        <f>IFERROR(VLOOKUP($E$8&amp;"_"&amp;$A95&amp;"_"&amp;$E$9&amp;"_"&amp;$B95&amp;"_"&amp;$E$10,'Table 14 Feed'!$B$2:$AB$2997,K$11,FALSE),".")</f>
        <v>c</v>
      </c>
      <c r="L95" s="81" t="str">
        <f>IFERROR(VLOOKUP($E$8&amp;"_"&amp;$A95&amp;"_"&amp;$E$9&amp;"_"&amp;$B95&amp;"_"&amp;$E$10,'Table 14 Feed'!$B$2:$AB$2997,L$11,FALSE),".")</f>
        <v>c</v>
      </c>
      <c r="M95" s="81" t="str">
        <f>IFERROR(VLOOKUP($E$8&amp;"_"&amp;$A95&amp;"_"&amp;$E$9&amp;"_"&amp;$B95&amp;"_"&amp;$E$10,'Table 14 Feed'!$B$2:$AB$2997,M$11,FALSE),".")</f>
        <v>c</v>
      </c>
      <c r="N95" s="82" t="str">
        <f>IFERROR(VLOOKUP($E$8&amp;"_"&amp;$A95&amp;"_"&amp;$E$9&amp;"_"&amp;$B95&amp;"_"&amp;$E$10,'Table 14 Feed'!$B$2:$AB$2997,N$11,FALSE),".")</f>
        <v>c</v>
      </c>
    </row>
    <row r="96" spans="1:14" s="94" customFormat="1" x14ac:dyDescent="0.35">
      <c r="A96" s="102" t="s">
        <v>331</v>
      </c>
      <c r="B96" s="44" t="s">
        <v>176</v>
      </c>
      <c r="C96" s="44" t="s">
        <v>177</v>
      </c>
      <c r="D96" s="142">
        <f>IFERROR(VLOOKUP($E$8&amp;"_"&amp;$A96&amp;"_"&amp;$E$9&amp;"_"&amp;$B96&amp;"_"&amp;$E$10,'Table 14 Feed'!$B$2:$AB$2997,D$11,FALSE),".")</f>
        <v>40</v>
      </c>
      <c r="E96" s="143">
        <f>IFERROR(VLOOKUP($E$8&amp;"_"&amp;$A96&amp;"_"&amp;$E$9&amp;"_"&amp;$B96&amp;"_"&amp;$E$10,'Table 14 Feed'!$B$2:$AB$2997,E$11,FALSE),".")</f>
        <v>0</v>
      </c>
      <c r="F96" s="143">
        <f>IFERROR(VLOOKUP($E$8&amp;"_"&amp;$A96&amp;"_"&amp;$E$9&amp;"_"&amp;$B96&amp;"_"&amp;$E$10,'Table 14 Feed'!$B$2:$AB$2997,F$11,FALSE),".")</f>
        <v>4</v>
      </c>
      <c r="G96" s="143">
        <f>IFERROR(VLOOKUP($E$8&amp;"_"&amp;$A96&amp;"_"&amp;$E$9&amp;"_"&amp;$B96&amp;"_"&amp;$E$10,'Table 14 Feed'!$B$2:$AB$2997,G$11,FALSE),".")</f>
        <v>5.2</v>
      </c>
      <c r="H96" s="143">
        <f>IFERROR(VLOOKUP($E$8&amp;"_"&amp;$A96&amp;"_"&amp;$E$9&amp;"_"&amp;$B96&amp;"_"&amp;$E$10,'Table 14 Feed'!$B$2:$AB$2997,H$11,FALSE),".")</f>
        <v>74.099999999999994</v>
      </c>
      <c r="I96" s="143">
        <f>IFERROR(VLOOKUP($E$8&amp;"_"&amp;$A96&amp;"_"&amp;$E$9&amp;"_"&amp;$B96&amp;"_"&amp;$E$10,'Table 14 Feed'!$B$2:$AB$2997,I$11,FALSE),".")</f>
        <v>87.7</v>
      </c>
      <c r="J96" s="143">
        <f>IFERROR(VLOOKUP($E$8&amp;"_"&amp;$A96&amp;"_"&amp;$E$9&amp;"_"&amp;$B96&amp;"_"&amp;$E$10,'Table 14 Feed'!$B$2:$AB$2997,J$11,FALSE),".")</f>
        <v>90.9</v>
      </c>
      <c r="K96" s="81">
        <f>IFERROR(VLOOKUP($E$8&amp;"_"&amp;$A96&amp;"_"&amp;$E$9&amp;"_"&amp;$B96&amp;"_"&amp;$E$10,'Table 14 Feed'!$B$2:$AB$2997,K$11,FALSE),".")</f>
        <v>30</v>
      </c>
      <c r="L96" s="81">
        <f>IFERROR(VLOOKUP($E$8&amp;"_"&amp;$A96&amp;"_"&amp;$E$9&amp;"_"&amp;$B96&amp;"_"&amp;$E$10,'Table 14 Feed'!$B$2:$AB$2997,L$11,FALSE),".")</f>
        <v>21000</v>
      </c>
      <c r="M96" s="81">
        <f>IFERROR(VLOOKUP($E$8&amp;"_"&amp;$A96&amp;"_"&amp;$E$9&amp;"_"&amp;$B96&amp;"_"&amp;$E$10,'Table 14 Feed'!$B$2:$AB$2997,M$11,FALSE),".")</f>
        <v>30300</v>
      </c>
      <c r="N96" s="82">
        <f>IFERROR(VLOOKUP($E$8&amp;"_"&amp;$A96&amp;"_"&amp;$E$9&amp;"_"&amp;$B96&amp;"_"&amp;$E$10,'Table 14 Feed'!$B$2:$AB$2997,N$11,FALSE),".")</f>
        <v>43300</v>
      </c>
    </row>
    <row r="97" spans="1:14" s="94" customFormat="1" x14ac:dyDescent="0.35">
      <c r="A97" s="102" t="s">
        <v>331</v>
      </c>
      <c r="B97" s="44" t="s">
        <v>178</v>
      </c>
      <c r="C97" s="44" t="s">
        <v>179</v>
      </c>
      <c r="D97" s="142">
        <f>IFERROR(VLOOKUP($E$8&amp;"_"&amp;$A97&amp;"_"&amp;$E$9&amp;"_"&amp;$B97&amp;"_"&amp;$E$10,'Table 14 Feed'!$B$2:$AB$2997,D$11,FALSE),".")</f>
        <v>25</v>
      </c>
      <c r="E97" s="143">
        <f>IFERROR(VLOOKUP($E$8&amp;"_"&amp;$A97&amp;"_"&amp;$E$9&amp;"_"&amp;$B97&amp;"_"&amp;$E$10,'Table 14 Feed'!$B$2:$AB$2997,E$11,FALSE),".")</f>
        <v>0</v>
      </c>
      <c r="F97" s="143">
        <f>IFERROR(VLOOKUP($E$8&amp;"_"&amp;$A97&amp;"_"&amp;$E$9&amp;"_"&amp;$B97&amp;"_"&amp;$E$10,'Table 14 Feed'!$B$2:$AB$2997,F$11,FALSE),".")</f>
        <v>4.2</v>
      </c>
      <c r="G97" s="143">
        <f>IFERROR(VLOOKUP($E$8&amp;"_"&amp;$A97&amp;"_"&amp;$E$9&amp;"_"&amp;$B97&amp;"_"&amp;$E$10,'Table 14 Feed'!$B$2:$AB$2997,G$11,FALSE),".")</f>
        <v>4.2</v>
      </c>
      <c r="H97" s="143">
        <f>IFERROR(VLOOKUP($E$8&amp;"_"&amp;$A97&amp;"_"&amp;$E$9&amp;"_"&amp;$B97&amp;"_"&amp;$E$10,'Table 14 Feed'!$B$2:$AB$2997,H$11,FALSE),".")</f>
        <v>62.5</v>
      </c>
      <c r="I97" s="143">
        <f>IFERROR(VLOOKUP($E$8&amp;"_"&amp;$A97&amp;"_"&amp;$E$9&amp;"_"&amp;$B97&amp;"_"&amp;$E$10,'Table 14 Feed'!$B$2:$AB$2997,I$11,FALSE),".")</f>
        <v>87.5</v>
      </c>
      <c r="J97" s="143">
        <f>IFERROR(VLOOKUP($E$8&amp;"_"&amp;$A97&amp;"_"&amp;$E$9&amp;"_"&amp;$B97&amp;"_"&amp;$E$10,'Table 14 Feed'!$B$2:$AB$2997,J$11,FALSE),".")</f>
        <v>91.7</v>
      </c>
      <c r="K97" s="81">
        <f>IFERROR(VLOOKUP($E$8&amp;"_"&amp;$A97&amp;"_"&amp;$E$9&amp;"_"&amp;$B97&amp;"_"&amp;$E$10,'Table 14 Feed'!$B$2:$AB$2997,K$11,FALSE),".")</f>
        <v>15</v>
      </c>
      <c r="L97" s="81">
        <f>IFERROR(VLOOKUP($E$8&amp;"_"&amp;$A97&amp;"_"&amp;$E$9&amp;"_"&amp;$B97&amp;"_"&amp;$E$10,'Table 14 Feed'!$B$2:$AB$2997,L$11,FALSE),".")</f>
        <v>34400</v>
      </c>
      <c r="M97" s="81">
        <f>IFERROR(VLOOKUP($E$8&amp;"_"&amp;$A97&amp;"_"&amp;$E$9&amp;"_"&amp;$B97&amp;"_"&amp;$E$10,'Table 14 Feed'!$B$2:$AB$2997,M$11,FALSE),".")</f>
        <v>39300</v>
      </c>
      <c r="N97" s="82">
        <f>IFERROR(VLOOKUP($E$8&amp;"_"&amp;$A97&amp;"_"&amp;$E$9&amp;"_"&amp;$B97&amp;"_"&amp;$E$10,'Table 14 Feed'!$B$2:$AB$2997,N$11,FALSE),".")</f>
        <v>46800</v>
      </c>
    </row>
    <row r="98" spans="1:14" s="94" customFormat="1" x14ac:dyDescent="0.35">
      <c r="A98" s="102" t="s">
        <v>331</v>
      </c>
      <c r="B98" s="44" t="s">
        <v>180</v>
      </c>
      <c r="C98" s="44" t="s">
        <v>181</v>
      </c>
      <c r="D98" s="142" t="str">
        <f>IFERROR(VLOOKUP($E$8&amp;"_"&amp;$A98&amp;"_"&amp;$E$9&amp;"_"&amp;$B98&amp;"_"&amp;$E$10,'Table 14 Feed'!$B$2:$AB$2997,D$11,FALSE),".")</f>
        <v>c</v>
      </c>
      <c r="E98" s="143" t="str">
        <f>IFERROR(VLOOKUP($E$8&amp;"_"&amp;$A98&amp;"_"&amp;$E$9&amp;"_"&amp;$B98&amp;"_"&amp;$E$10,'Table 14 Feed'!$B$2:$AB$2997,E$11,FALSE),".")</f>
        <v>c</v>
      </c>
      <c r="F98" s="143" t="str">
        <f>IFERROR(VLOOKUP($E$8&amp;"_"&amp;$A98&amp;"_"&amp;$E$9&amp;"_"&amp;$B98&amp;"_"&amp;$E$10,'Table 14 Feed'!$B$2:$AB$2997,F$11,FALSE),".")</f>
        <v>c</v>
      </c>
      <c r="G98" s="143" t="str">
        <f>IFERROR(VLOOKUP($E$8&amp;"_"&amp;$A98&amp;"_"&amp;$E$9&amp;"_"&amp;$B98&amp;"_"&amp;$E$10,'Table 14 Feed'!$B$2:$AB$2997,G$11,FALSE),".")</f>
        <v>c</v>
      </c>
      <c r="H98" s="143" t="str">
        <f>IFERROR(VLOOKUP($E$8&amp;"_"&amp;$A98&amp;"_"&amp;$E$9&amp;"_"&amp;$B98&amp;"_"&amp;$E$10,'Table 14 Feed'!$B$2:$AB$2997,H$11,FALSE),".")</f>
        <v>c</v>
      </c>
      <c r="I98" s="143" t="str">
        <f>IFERROR(VLOOKUP($E$8&amp;"_"&amp;$A98&amp;"_"&amp;$E$9&amp;"_"&amp;$B98&amp;"_"&amp;$E$10,'Table 14 Feed'!$B$2:$AB$2997,I$11,FALSE),".")</f>
        <v>c</v>
      </c>
      <c r="J98" s="143" t="str">
        <f>IFERROR(VLOOKUP($E$8&amp;"_"&amp;$A98&amp;"_"&amp;$E$9&amp;"_"&amp;$B98&amp;"_"&amp;$E$10,'Table 14 Feed'!$B$2:$AB$2997,J$11,FALSE),".")</f>
        <v>c</v>
      </c>
      <c r="K98" s="81" t="str">
        <f>IFERROR(VLOOKUP($E$8&amp;"_"&amp;$A98&amp;"_"&amp;$E$9&amp;"_"&amp;$B98&amp;"_"&amp;$E$10,'Table 14 Feed'!$B$2:$AB$2997,K$11,FALSE),".")</f>
        <v>c</v>
      </c>
      <c r="L98" s="81" t="str">
        <f>IFERROR(VLOOKUP($E$8&amp;"_"&amp;$A98&amp;"_"&amp;$E$9&amp;"_"&amp;$B98&amp;"_"&amp;$E$10,'Table 14 Feed'!$B$2:$AB$2997,L$11,FALSE),".")</f>
        <v>c</v>
      </c>
      <c r="M98" s="81" t="str">
        <f>IFERROR(VLOOKUP($E$8&amp;"_"&amp;$A98&amp;"_"&amp;$E$9&amp;"_"&amp;$B98&amp;"_"&amp;$E$10,'Table 14 Feed'!$B$2:$AB$2997,M$11,FALSE),".")</f>
        <v>c</v>
      </c>
      <c r="N98" s="82" t="str">
        <f>IFERROR(VLOOKUP($E$8&amp;"_"&amp;$A98&amp;"_"&amp;$E$9&amp;"_"&amp;$B98&amp;"_"&amp;$E$10,'Table 14 Feed'!$B$2:$AB$2997,N$11,FALSE),".")</f>
        <v>c</v>
      </c>
    </row>
    <row r="99" spans="1:14" s="94" customFormat="1" x14ac:dyDescent="0.35">
      <c r="A99" s="102" t="s">
        <v>331</v>
      </c>
      <c r="B99" s="44" t="s">
        <v>182</v>
      </c>
      <c r="C99" s="44" t="s">
        <v>183</v>
      </c>
      <c r="D99" s="142">
        <f>IFERROR(VLOOKUP($E$8&amp;"_"&amp;$A99&amp;"_"&amp;$E$9&amp;"_"&amp;$B99&amp;"_"&amp;$E$10,'Table 14 Feed'!$B$2:$AB$2997,D$11,FALSE),".")</f>
        <v>305</v>
      </c>
      <c r="E99" s="143">
        <f>IFERROR(VLOOKUP($E$8&amp;"_"&amp;$A99&amp;"_"&amp;$E$9&amp;"_"&amp;$B99&amp;"_"&amp;$E$10,'Table 14 Feed'!$B$2:$AB$2997,E$11,FALSE),".")</f>
        <v>0</v>
      </c>
      <c r="F99" s="143">
        <f>IFERROR(VLOOKUP($E$8&amp;"_"&amp;$A99&amp;"_"&amp;$E$9&amp;"_"&amp;$B99&amp;"_"&amp;$E$10,'Table 14 Feed'!$B$2:$AB$2997,F$11,FALSE),".")</f>
        <v>9.1</v>
      </c>
      <c r="G99" s="143">
        <f>IFERROR(VLOOKUP($E$8&amp;"_"&amp;$A99&amp;"_"&amp;$E$9&amp;"_"&amp;$B99&amp;"_"&amp;$E$10,'Table 14 Feed'!$B$2:$AB$2997,G$11,FALSE),".")</f>
        <v>7.6</v>
      </c>
      <c r="H99" s="143">
        <f>IFERROR(VLOOKUP($E$8&amp;"_"&amp;$A99&amp;"_"&amp;$E$9&amp;"_"&amp;$B99&amp;"_"&amp;$E$10,'Table 14 Feed'!$B$2:$AB$2997,H$11,FALSE),".")</f>
        <v>57.5</v>
      </c>
      <c r="I99" s="143">
        <f>IFERROR(VLOOKUP($E$8&amp;"_"&amp;$A99&amp;"_"&amp;$E$9&amp;"_"&amp;$B99&amp;"_"&amp;$E$10,'Table 14 Feed'!$B$2:$AB$2997,I$11,FALSE),".")</f>
        <v>76.599999999999994</v>
      </c>
      <c r="J99" s="143">
        <f>IFERROR(VLOOKUP($E$8&amp;"_"&amp;$A99&amp;"_"&amp;$E$9&amp;"_"&amp;$B99&amp;"_"&amp;$E$10,'Table 14 Feed'!$B$2:$AB$2997,J$11,FALSE),".")</f>
        <v>83.3</v>
      </c>
      <c r="K99" s="81">
        <f>IFERROR(VLOOKUP($E$8&amp;"_"&amp;$A99&amp;"_"&amp;$E$9&amp;"_"&amp;$B99&amp;"_"&amp;$E$10,'Table 14 Feed'!$B$2:$AB$2997,K$11,FALSE),".")</f>
        <v>175</v>
      </c>
      <c r="L99" s="81">
        <f>IFERROR(VLOOKUP($E$8&amp;"_"&amp;$A99&amp;"_"&amp;$E$9&amp;"_"&amp;$B99&amp;"_"&amp;$E$10,'Table 14 Feed'!$B$2:$AB$2997,L$11,FALSE),".")</f>
        <v>31000</v>
      </c>
      <c r="M99" s="81">
        <f>IFERROR(VLOOKUP($E$8&amp;"_"&amp;$A99&amp;"_"&amp;$E$9&amp;"_"&amp;$B99&amp;"_"&amp;$E$10,'Table 14 Feed'!$B$2:$AB$2997,M$11,FALSE),".")</f>
        <v>38700</v>
      </c>
      <c r="N99" s="82">
        <f>IFERROR(VLOOKUP($E$8&amp;"_"&amp;$A99&amp;"_"&amp;$E$9&amp;"_"&amp;$B99&amp;"_"&amp;$E$10,'Table 14 Feed'!$B$2:$AB$2997,N$11,FALSE),".")</f>
        <v>48200</v>
      </c>
    </row>
    <row r="100" spans="1:14" s="94" customFormat="1" x14ac:dyDescent="0.35">
      <c r="A100" s="102" t="s">
        <v>331</v>
      </c>
      <c r="B100" s="44" t="s">
        <v>184</v>
      </c>
      <c r="C100" s="44" t="s">
        <v>185</v>
      </c>
      <c r="D100" s="142">
        <f>IFERROR(VLOOKUP($E$8&amp;"_"&amp;$A100&amp;"_"&amp;$E$9&amp;"_"&amp;$B100&amp;"_"&amp;$E$10,'Table 14 Feed'!$B$2:$AB$2997,D$11,FALSE),".")</f>
        <v>135</v>
      </c>
      <c r="E100" s="143">
        <f>IFERROR(VLOOKUP($E$8&amp;"_"&amp;$A100&amp;"_"&amp;$E$9&amp;"_"&amp;$B100&amp;"_"&amp;$E$10,'Table 14 Feed'!$B$2:$AB$2997,E$11,FALSE),".")</f>
        <v>0</v>
      </c>
      <c r="F100" s="143">
        <f>IFERROR(VLOOKUP($E$8&amp;"_"&amp;$A100&amp;"_"&amp;$E$9&amp;"_"&amp;$B100&amp;"_"&amp;$E$10,'Table 14 Feed'!$B$2:$AB$2997,F$11,FALSE),".")</f>
        <v>5.2</v>
      </c>
      <c r="G100" s="143">
        <f>IFERROR(VLOOKUP($E$8&amp;"_"&amp;$A100&amp;"_"&amp;$E$9&amp;"_"&amp;$B100&amp;"_"&amp;$E$10,'Table 14 Feed'!$B$2:$AB$2997,G$11,FALSE),".")</f>
        <v>4</v>
      </c>
      <c r="H100" s="143">
        <f>IFERROR(VLOOKUP($E$8&amp;"_"&amp;$A100&amp;"_"&amp;$E$9&amp;"_"&amp;$B100&amp;"_"&amp;$E$10,'Table 14 Feed'!$B$2:$AB$2997,H$11,FALSE),".")</f>
        <v>73.3</v>
      </c>
      <c r="I100" s="143">
        <f>IFERROR(VLOOKUP($E$8&amp;"_"&amp;$A100&amp;"_"&amp;$E$9&amp;"_"&amp;$B100&amp;"_"&amp;$E$10,'Table 14 Feed'!$B$2:$AB$2997,I$11,FALSE),".")</f>
        <v>86.9</v>
      </c>
      <c r="J100" s="143">
        <f>IFERROR(VLOOKUP($E$8&amp;"_"&amp;$A100&amp;"_"&amp;$E$9&amp;"_"&amp;$B100&amp;"_"&amp;$E$10,'Table 14 Feed'!$B$2:$AB$2997,J$11,FALSE),".")</f>
        <v>90.7</v>
      </c>
      <c r="K100" s="81">
        <f>IFERROR(VLOOKUP($E$8&amp;"_"&amp;$A100&amp;"_"&amp;$E$9&amp;"_"&amp;$B100&amp;"_"&amp;$E$10,'Table 14 Feed'!$B$2:$AB$2997,K$11,FALSE),".")</f>
        <v>95</v>
      </c>
      <c r="L100" s="81">
        <f>IFERROR(VLOOKUP($E$8&amp;"_"&amp;$A100&amp;"_"&amp;$E$9&amp;"_"&amp;$B100&amp;"_"&amp;$E$10,'Table 14 Feed'!$B$2:$AB$2997,L$11,FALSE),".")</f>
        <v>29500</v>
      </c>
      <c r="M100" s="81">
        <f>IFERROR(VLOOKUP($E$8&amp;"_"&amp;$A100&amp;"_"&amp;$E$9&amp;"_"&amp;$B100&amp;"_"&amp;$E$10,'Table 14 Feed'!$B$2:$AB$2997,M$11,FALSE),".")</f>
        <v>36400</v>
      </c>
      <c r="N100" s="82">
        <f>IFERROR(VLOOKUP($E$8&amp;"_"&amp;$A100&amp;"_"&amp;$E$9&amp;"_"&amp;$B100&amp;"_"&amp;$E$10,'Table 14 Feed'!$B$2:$AB$2997,N$11,FALSE),".")</f>
        <v>56000</v>
      </c>
    </row>
    <row r="101" spans="1:14" s="94" customFormat="1" x14ac:dyDescent="0.35">
      <c r="A101" s="102" t="s">
        <v>331</v>
      </c>
      <c r="B101" s="44" t="s">
        <v>186</v>
      </c>
      <c r="C101" s="44" t="s">
        <v>187</v>
      </c>
      <c r="D101" s="142">
        <f>IFERROR(VLOOKUP($E$8&amp;"_"&amp;$A101&amp;"_"&amp;$E$9&amp;"_"&amp;$B101&amp;"_"&amp;$E$10,'Table 14 Feed'!$B$2:$AB$2997,D$11,FALSE),".")</f>
        <v>95</v>
      </c>
      <c r="E101" s="143">
        <f>IFERROR(VLOOKUP($E$8&amp;"_"&amp;$A101&amp;"_"&amp;$E$9&amp;"_"&amp;$B101&amp;"_"&amp;$E$10,'Table 14 Feed'!$B$2:$AB$2997,E$11,FALSE),".")</f>
        <v>0</v>
      </c>
      <c r="F101" s="143">
        <f>IFERROR(VLOOKUP($E$8&amp;"_"&amp;$A101&amp;"_"&amp;$E$9&amp;"_"&amp;$B101&amp;"_"&amp;$E$10,'Table 14 Feed'!$B$2:$AB$2997,F$11,FALSE),".")</f>
        <v>18.600000000000001</v>
      </c>
      <c r="G101" s="143">
        <f>IFERROR(VLOOKUP($E$8&amp;"_"&amp;$A101&amp;"_"&amp;$E$9&amp;"_"&amp;$B101&amp;"_"&amp;$E$10,'Table 14 Feed'!$B$2:$AB$2997,G$11,FALSE),".")</f>
        <v>4.8</v>
      </c>
      <c r="H101" s="143">
        <f>IFERROR(VLOOKUP($E$8&amp;"_"&amp;$A101&amp;"_"&amp;$E$9&amp;"_"&amp;$B101&amp;"_"&amp;$E$10,'Table 14 Feed'!$B$2:$AB$2997,H$11,FALSE),".")</f>
        <v>55.6</v>
      </c>
      <c r="I101" s="143">
        <f>IFERROR(VLOOKUP($E$8&amp;"_"&amp;$A101&amp;"_"&amp;$E$9&amp;"_"&amp;$B101&amp;"_"&amp;$E$10,'Table 14 Feed'!$B$2:$AB$2997,I$11,FALSE),".")</f>
        <v>73</v>
      </c>
      <c r="J101" s="143">
        <f>IFERROR(VLOOKUP($E$8&amp;"_"&amp;$A101&amp;"_"&amp;$E$9&amp;"_"&amp;$B101&amp;"_"&amp;$E$10,'Table 14 Feed'!$B$2:$AB$2997,J$11,FALSE),".")</f>
        <v>76.599999999999994</v>
      </c>
      <c r="K101" s="81">
        <f>IFERROR(VLOOKUP($E$8&amp;"_"&amp;$A101&amp;"_"&amp;$E$9&amp;"_"&amp;$B101&amp;"_"&amp;$E$10,'Table 14 Feed'!$B$2:$AB$2997,K$11,FALSE),".")</f>
        <v>50</v>
      </c>
      <c r="L101" s="81">
        <f>IFERROR(VLOOKUP($E$8&amp;"_"&amp;$A101&amp;"_"&amp;$E$9&amp;"_"&amp;$B101&amp;"_"&amp;$E$10,'Table 14 Feed'!$B$2:$AB$2997,L$11,FALSE),".")</f>
        <v>28900</v>
      </c>
      <c r="M101" s="81">
        <f>IFERROR(VLOOKUP($E$8&amp;"_"&amp;$A101&amp;"_"&amp;$E$9&amp;"_"&amp;$B101&amp;"_"&amp;$E$10,'Table 14 Feed'!$B$2:$AB$2997,M$11,FALSE),".")</f>
        <v>37100</v>
      </c>
      <c r="N101" s="82">
        <f>IFERROR(VLOOKUP($E$8&amp;"_"&amp;$A101&amp;"_"&amp;$E$9&amp;"_"&amp;$B101&amp;"_"&amp;$E$10,'Table 14 Feed'!$B$2:$AB$2997,N$11,FALSE),".")</f>
        <v>54100</v>
      </c>
    </row>
    <row r="102" spans="1:14" s="94" customFormat="1" x14ac:dyDescent="0.35">
      <c r="A102" s="102" t="s">
        <v>331</v>
      </c>
      <c r="B102" s="44" t="s">
        <v>188</v>
      </c>
      <c r="C102" s="44" t="s">
        <v>189</v>
      </c>
      <c r="D102" s="142">
        <f>IFERROR(VLOOKUP($E$8&amp;"_"&amp;$A102&amp;"_"&amp;$E$9&amp;"_"&amp;$B102&amp;"_"&amp;$E$10,'Table 14 Feed'!$B$2:$AB$2997,D$11,FALSE),".")</f>
        <v>535</v>
      </c>
      <c r="E102" s="143">
        <f>IFERROR(VLOOKUP($E$8&amp;"_"&amp;$A102&amp;"_"&amp;$E$9&amp;"_"&amp;$B102&amp;"_"&amp;$E$10,'Table 14 Feed'!$B$2:$AB$2997,E$11,FALSE),".")</f>
        <v>0</v>
      </c>
      <c r="F102" s="143">
        <f>IFERROR(VLOOKUP($E$8&amp;"_"&amp;$A102&amp;"_"&amp;$E$9&amp;"_"&amp;$B102&amp;"_"&amp;$E$10,'Table 14 Feed'!$B$2:$AB$2997,F$11,FALSE),".")</f>
        <v>10.199999999999999</v>
      </c>
      <c r="G102" s="143">
        <f>IFERROR(VLOOKUP($E$8&amp;"_"&amp;$A102&amp;"_"&amp;$E$9&amp;"_"&amp;$B102&amp;"_"&amp;$E$10,'Table 14 Feed'!$B$2:$AB$2997,G$11,FALSE),".")</f>
        <v>4.5</v>
      </c>
      <c r="H102" s="143">
        <f>IFERROR(VLOOKUP($E$8&amp;"_"&amp;$A102&amp;"_"&amp;$E$9&amp;"_"&amp;$B102&amp;"_"&amp;$E$10,'Table 14 Feed'!$B$2:$AB$2997,H$11,FALSE),".")</f>
        <v>73.400000000000006</v>
      </c>
      <c r="I102" s="143">
        <f>IFERROR(VLOOKUP($E$8&amp;"_"&amp;$A102&amp;"_"&amp;$E$9&amp;"_"&amp;$B102&amp;"_"&amp;$E$10,'Table 14 Feed'!$B$2:$AB$2997,I$11,FALSE),".")</f>
        <v>81.3</v>
      </c>
      <c r="J102" s="143">
        <f>IFERROR(VLOOKUP($E$8&amp;"_"&amp;$A102&amp;"_"&amp;$E$9&amp;"_"&amp;$B102&amp;"_"&amp;$E$10,'Table 14 Feed'!$B$2:$AB$2997,J$11,FALSE),".")</f>
        <v>85.3</v>
      </c>
      <c r="K102" s="81">
        <f>IFERROR(VLOOKUP($E$8&amp;"_"&amp;$A102&amp;"_"&amp;$E$9&amp;"_"&amp;$B102&amp;"_"&amp;$E$10,'Table 14 Feed'!$B$2:$AB$2997,K$11,FALSE),".")</f>
        <v>385</v>
      </c>
      <c r="L102" s="81">
        <f>IFERROR(VLOOKUP($E$8&amp;"_"&amp;$A102&amp;"_"&amp;$E$9&amp;"_"&amp;$B102&amp;"_"&amp;$E$10,'Table 14 Feed'!$B$2:$AB$2997,L$11,FALSE),".")</f>
        <v>32400</v>
      </c>
      <c r="M102" s="81">
        <f>IFERROR(VLOOKUP($E$8&amp;"_"&amp;$A102&amp;"_"&amp;$E$9&amp;"_"&amp;$B102&amp;"_"&amp;$E$10,'Table 14 Feed'!$B$2:$AB$2997,M$11,FALSE),".")</f>
        <v>46900</v>
      </c>
      <c r="N102" s="82">
        <f>IFERROR(VLOOKUP($E$8&amp;"_"&amp;$A102&amp;"_"&amp;$E$9&amp;"_"&amp;$B102&amp;"_"&amp;$E$10,'Table 14 Feed'!$B$2:$AB$2997,N$11,FALSE),".")</f>
        <v>64500</v>
      </c>
    </row>
    <row r="103" spans="1:14" s="94" customFormat="1" x14ac:dyDescent="0.35">
      <c r="A103" s="102" t="s">
        <v>331</v>
      </c>
      <c r="B103" s="44" t="s">
        <v>190</v>
      </c>
      <c r="C103" s="44" t="s">
        <v>191</v>
      </c>
      <c r="D103" s="142">
        <f>IFERROR(VLOOKUP($E$8&amp;"_"&amp;$A103&amp;"_"&amp;$E$9&amp;"_"&amp;$B103&amp;"_"&amp;$E$10,'Table 14 Feed'!$B$2:$AB$2997,D$11,FALSE),".")</f>
        <v>405</v>
      </c>
      <c r="E103" s="143">
        <f>IFERROR(VLOOKUP($E$8&amp;"_"&amp;$A103&amp;"_"&amp;$E$9&amp;"_"&amp;$B103&amp;"_"&amp;$E$10,'Table 14 Feed'!$B$2:$AB$2997,E$11,FALSE),".")</f>
        <v>0</v>
      </c>
      <c r="F103" s="143">
        <f>IFERROR(VLOOKUP($E$8&amp;"_"&amp;$A103&amp;"_"&amp;$E$9&amp;"_"&amp;$B103&amp;"_"&amp;$E$10,'Table 14 Feed'!$B$2:$AB$2997,F$11,FALSE),".")</f>
        <v>13.1</v>
      </c>
      <c r="G103" s="143">
        <f>IFERROR(VLOOKUP($E$8&amp;"_"&amp;$A103&amp;"_"&amp;$E$9&amp;"_"&amp;$B103&amp;"_"&amp;$E$10,'Table 14 Feed'!$B$2:$AB$2997,G$11,FALSE),".")</f>
        <v>5.3</v>
      </c>
      <c r="H103" s="143">
        <f>IFERROR(VLOOKUP($E$8&amp;"_"&amp;$A103&amp;"_"&amp;$E$9&amp;"_"&amp;$B103&amp;"_"&amp;$E$10,'Table 14 Feed'!$B$2:$AB$2997,H$11,FALSE),".")</f>
        <v>69.099999999999994</v>
      </c>
      <c r="I103" s="143">
        <f>IFERROR(VLOOKUP($E$8&amp;"_"&amp;$A103&amp;"_"&amp;$E$9&amp;"_"&amp;$B103&amp;"_"&amp;$E$10,'Table 14 Feed'!$B$2:$AB$2997,I$11,FALSE),".")</f>
        <v>78.900000000000006</v>
      </c>
      <c r="J103" s="143">
        <f>IFERROR(VLOOKUP($E$8&amp;"_"&amp;$A103&amp;"_"&amp;$E$9&amp;"_"&amp;$B103&amp;"_"&amp;$E$10,'Table 14 Feed'!$B$2:$AB$2997,J$11,FALSE),".")</f>
        <v>81.599999999999994</v>
      </c>
      <c r="K103" s="81">
        <f>IFERROR(VLOOKUP($E$8&amp;"_"&amp;$A103&amp;"_"&amp;$E$9&amp;"_"&amp;$B103&amp;"_"&amp;$E$10,'Table 14 Feed'!$B$2:$AB$2997,K$11,FALSE),".")</f>
        <v>275</v>
      </c>
      <c r="L103" s="81">
        <f>IFERROR(VLOOKUP($E$8&amp;"_"&amp;$A103&amp;"_"&amp;$E$9&amp;"_"&amp;$B103&amp;"_"&amp;$E$10,'Table 14 Feed'!$B$2:$AB$2997,L$11,FALSE),".")</f>
        <v>34500</v>
      </c>
      <c r="M103" s="81">
        <f>IFERROR(VLOOKUP($E$8&amp;"_"&amp;$A103&amp;"_"&amp;$E$9&amp;"_"&amp;$B103&amp;"_"&amp;$E$10,'Table 14 Feed'!$B$2:$AB$2997,M$11,FALSE),".")</f>
        <v>42500</v>
      </c>
      <c r="N103" s="82">
        <f>IFERROR(VLOOKUP($E$8&amp;"_"&amp;$A103&amp;"_"&amp;$E$9&amp;"_"&amp;$B103&amp;"_"&amp;$E$10,'Table 14 Feed'!$B$2:$AB$2997,N$11,FALSE),".")</f>
        <v>53800</v>
      </c>
    </row>
    <row r="104" spans="1:14" s="94" customFormat="1" x14ac:dyDescent="0.35">
      <c r="A104" s="102" t="s">
        <v>331</v>
      </c>
      <c r="B104" s="44" t="s">
        <v>192</v>
      </c>
      <c r="C104" s="44" t="s">
        <v>193</v>
      </c>
      <c r="D104" s="142">
        <f>IFERROR(VLOOKUP($E$8&amp;"_"&amp;$A104&amp;"_"&amp;$E$9&amp;"_"&amp;$B104&amp;"_"&amp;$E$10,'Table 14 Feed'!$B$2:$AB$2997,D$11,FALSE),".")</f>
        <v>5</v>
      </c>
      <c r="E104" s="143">
        <f>IFERROR(VLOOKUP($E$8&amp;"_"&amp;$A104&amp;"_"&amp;$E$9&amp;"_"&amp;$B104&amp;"_"&amp;$E$10,'Table 14 Feed'!$B$2:$AB$2997,E$11,FALSE),".")</f>
        <v>0</v>
      </c>
      <c r="F104" s="143">
        <f>IFERROR(VLOOKUP($E$8&amp;"_"&amp;$A104&amp;"_"&amp;$E$9&amp;"_"&amp;$B104&amp;"_"&amp;$E$10,'Table 14 Feed'!$B$2:$AB$2997,F$11,FALSE),".")</f>
        <v>0</v>
      </c>
      <c r="G104" s="143">
        <f>IFERROR(VLOOKUP($E$8&amp;"_"&amp;$A104&amp;"_"&amp;$E$9&amp;"_"&amp;$B104&amp;"_"&amp;$E$10,'Table 14 Feed'!$B$2:$AB$2997,G$11,FALSE),".")</f>
        <v>0</v>
      </c>
      <c r="H104" s="143">
        <f>IFERROR(VLOOKUP($E$8&amp;"_"&amp;$A104&amp;"_"&amp;$E$9&amp;"_"&amp;$B104&amp;"_"&amp;$E$10,'Table 14 Feed'!$B$2:$AB$2997,H$11,FALSE),".")</f>
        <v>100</v>
      </c>
      <c r="I104" s="143">
        <f>IFERROR(VLOOKUP($E$8&amp;"_"&amp;$A104&amp;"_"&amp;$E$9&amp;"_"&amp;$B104&amp;"_"&amp;$E$10,'Table 14 Feed'!$B$2:$AB$2997,I$11,FALSE),".")</f>
        <v>100</v>
      </c>
      <c r="J104" s="143">
        <f>IFERROR(VLOOKUP($E$8&amp;"_"&amp;$A104&amp;"_"&amp;$E$9&amp;"_"&amp;$B104&amp;"_"&amp;$E$10,'Table 14 Feed'!$B$2:$AB$2997,J$11,FALSE),".")</f>
        <v>100</v>
      </c>
      <c r="K104" s="81" t="str">
        <f>IFERROR(VLOOKUP($E$8&amp;"_"&amp;$A104&amp;"_"&amp;$E$9&amp;"_"&amp;$B104&amp;"_"&amp;$E$10,'Table 14 Feed'!$B$2:$AB$2997,K$11,FALSE),".")</f>
        <v>c</v>
      </c>
      <c r="L104" s="81" t="str">
        <f>IFERROR(VLOOKUP($E$8&amp;"_"&amp;$A104&amp;"_"&amp;$E$9&amp;"_"&amp;$B104&amp;"_"&amp;$E$10,'Table 14 Feed'!$B$2:$AB$2997,L$11,FALSE),".")</f>
        <v>c</v>
      </c>
      <c r="M104" s="81" t="str">
        <f>IFERROR(VLOOKUP($E$8&amp;"_"&amp;$A104&amp;"_"&amp;$E$9&amp;"_"&amp;$B104&amp;"_"&amp;$E$10,'Table 14 Feed'!$B$2:$AB$2997,M$11,FALSE),".")</f>
        <v>c</v>
      </c>
      <c r="N104" s="82" t="str">
        <f>IFERROR(VLOOKUP($E$8&amp;"_"&amp;$A104&amp;"_"&amp;$E$9&amp;"_"&amp;$B104&amp;"_"&amp;$E$10,'Table 14 Feed'!$B$2:$AB$2997,N$11,FALSE),".")</f>
        <v>c</v>
      </c>
    </row>
    <row r="105" spans="1:14" s="94" customFormat="1" x14ac:dyDescent="0.35">
      <c r="A105" s="102" t="s">
        <v>331</v>
      </c>
      <c r="B105" s="44" t="s">
        <v>194</v>
      </c>
      <c r="C105" s="44" t="s">
        <v>195</v>
      </c>
      <c r="D105" s="142">
        <f>IFERROR(VLOOKUP($E$8&amp;"_"&amp;$A105&amp;"_"&amp;$E$9&amp;"_"&amp;$B105&amp;"_"&amp;$E$10,'Table 14 Feed'!$B$2:$AB$2997,D$11,FALSE),".")</f>
        <v>90</v>
      </c>
      <c r="E105" s="143">
        <f>IFERROR(VLOOKUP($E$8&amp;"_"&amp;$A105&amp;"_"&amp;$E$9&amp;"_"&amp;$B105&amp;"_"&amp;$E$10,'Table 14 Feed'!$B$2:$AB$2997,E$11,FALSE),".")</f>
        <v>0</v>
      </c>
      <c r="F105" s="143">
        <f>IFERROR(VLOOKUP($E$8&amp;"_"&amp;$A105&amp;"_"&amp;$E$9&amp;"_"&amp;$B105&amp;"_"&amp;$E$10,'Table 14 Feed'!$B$2:$AB$2997,F$11,FALSE),".")</f>
        <v>12.7</v>
      </c>
      <c r="G105" s="143">
        <f>IFERROR(VLOOKUP($E$8&amp;"_"&amp;$A105&amp;"_"&amp;$E$9&amp;"_"&amp;$B105&amp;"_"&amp;$E$10,'Table 14 Feed'!$B$2:$AB$2997,G$11,FALSE),".")</f>
        <v>8.6999999999999993</v>
      </c>
      <c r="H105" s="143">
        <f>IFERROR(VLOOKUP($E$8&amp;"_"&amp;$A105&amp;"_"&amp;$E$9&amp;"_"&amp;$B105&amp;"_"&amp;$E$10,'Table 14 Feed'!$B$2:$AB$2997,H$11,FALSE),".")</f>
        <v>74.8</v>
      </c>
      <c r="I105" s="143">
        <f>IFERROR(VLOOKUP($E$8&amp;"_"&amp;$A105&amp;"_"&amp;$E$9&amp;"_"&amp;$B105&amp;"_"&amp;$E$10,'Table 14 Feed'!$B$2:$AB$2997,I$11,FALSE),".")</f>
        <v>77</v>
      </c>
      <c r="J105" s="143">
        <f>IFERROR(VLOOKUP($E$8&amp;"_"&amp;$A105&amp;"_"&amp;$E$9&amp;"_"&amp;$B105&amp;"_"&amp;$E$10,'Table 14 Feed'!$B$2:$AB$2997,J$11,FALSE),".")</f>
        <v>78.599999999999994</v>
      </c>
      <c r="K105" s="81">
        <f>IFERROR(VLOOKUP($E$8&amp;"_"&amp;$A105&amp;"_"&amp;$E$9&amp;"_"&amp;$B105&amp;"_"&amp;$E$10,'Table 14 Feed'!$B$2:$AB$2997,K$11,FALSE),".")</f>
        <v>65</v>
      </c>
      <c r="L105" s="81">
        <f>IFERROR(VLOOKUP($E$8&amp;"_"&amp;$A105&amp;"_"&amp;$E$9&amp;"_"&amp;$B105&amp;"_"&amp;$E$10,'Table 14 Feed'!$B$2:$AB$2997,L$11,FALSE),".")</f>
        <v>38400</v>
      </c>
      <c r="M105" s="81">
        <f>IFERROR(VLOOKUP($E$8&amp;"_"&amp;$A105&amp;"_"&amp;$E$9&amp;"_"&amp;$B105&amp;"_"&amp;$E$10,'Table 14 Feed'!$B$2:$AB$2997,M$11,FALSE),".")</f>
        <v>49900</v>
      </c>
      <c r="N105" s="82">
        <f>IFERROR(VLOOKUP($E$8&amp;"_"&amp;$A105&amp;"_"&amp;$E$9&amp;"_"&amp;$B105&amp;"_"&amp;$E$10,'Table 14 Feed'!$B$2:$AB$2997,N$11,FALSE),".")</f>
        <v>68000</v>
      </c>
    </row>
    <row r="106" spans="1:14" s="94" customFormat="1" x14ac:dyDescent="0.35">
      <c r="A106" s="102" t="s">
        <v>331</v>
      </c>
      <c r="B106" s="44" t="s">
        <v>196</v>
      </c>
      <c r="C106" s="44" t="s">
        <v>197</v>
      </c>
      <c r="D106" s="142">
        <f>IFERROR(VLOOKUP($E$8&amp;"_"&amp;$A106&amp;"_"&amp;$E$9&amp;"_"&amp;$B106&amp;"_"&amp;$E$10,'Table 14 Feed'!$B$2:$AB$2997,D$11,FALSE),".")</f>
        <v>100</v>
      </c>
      <c r="E106" s="143">
        <f>IFERROR(VLOOKUP($E$8&amp;"_"&amp;$A106&amp;"_"&amp;$E$9&amp;"_"&amp;$B106&amp;"_"&amp;$E$10,'Table 14 Feed'!$B$2:$AB$2997,E$11,FALSE),".")</f>
        <v>0</v>
      </c>
      <c r="F106" s="143">
        <f>IFERROR(VLOOKUP($E$8&amp;"_"&amp;$A106&amp;"_"&amp;$E$9&amp;"_"&amp;$B106&amp;"_"&amp;$E$10,'Table 14 Feed'!$B$2:$AB$2997,F$11,FALSE),".")</f>
        <v>3</v>
      </c>
      <c r="G106" s="143">
        <f>IFERROR(VLOOKUP($E$8&amp;"_"&amp;$A106&amp;"_"&amp;$E$9&amp;"_"&amp;$B106&amp;"_"&amp;$E$10,'Table 14 Feed'!$B$2:$AB$2997,G$11,FALSE),".")</f>
        <v>5.5</v>
      </c>
      <c r="H106" s="143">
        <f>IFERROR(VLOOKUP($E$8&amp;"_"&amp;$A106&amp;"_"&amp;$E$9&amp;"_"&amp;$B106&amp;"_"&amp;$E$10,'Table 14 Feed'!$B$2:$AB$2997,H$11,FALSE),".")</f>
        <v>80.400000000000006</v>
      </c>
      <c r="I106" s="143">
        <f>IFERROR(VLOOKUP($E$8&amp;"_"&amp;$A106&amp;"_"&amp;$E$9&amp;"_"&amp;$B106&amp;"_"&amp;$E$10,'Table 14 Feed'!$B$2:$AB$2997,I$11,FALSE),".")</f>
        <v>90.5</v>
      </c>
      <c r="J106" s="143">
        <f>IFERROR(VLOOKUP($E$8&amp;"_"&amp;$A106&amp;"_"&amp;$E$9&amp;"_"&amp;$B106&amp;"_"&amp;$E$10,'Table 14 Feed'!$B$2:$AB$2997,J$11,FALSE),".")</f>
        <v>91.5</v>
      </c>
      <c r="K106" s="81">
        <f>IFERROR(VLOOKUP($E$8&amp;"_"&amp;$A106&amp;"_"&amp;$E$9&amp;"_"&amp;$B106&amp;"_"&amp;$E$10,'Table 14 Feed'!$B$2:$AB$2997,K$11,FALSE),".")</f>
        <v>80</v>
      </c>
      <c r="L106" s="81">
        <f>IFERROR(VLOOKUP($E$8&amp;"_"&amp;$A106&amp;"_"&amp;$E$9&amp;"_"&amp;$B106&amp;"_"&amp;$E$10,'Table 14 Feed'!$B$2:$AB$2997,L$11,FALSE),".")</f>
        <v>32000</v>
      </c>
      <c r="M106" s="81">
        <f>IFERROR(VLOOKUP($E$8&amp;"_"&amp;$A106&amp;"_"&amp;$E$9&amp;"_"&amp;$B106&amp;"_"&amp;$E$10,'Table 14 Feed'!$B$2:$AB$2997,M$11,FALSE),".")</f>
        <v>39500</v>
      </c>
      <c r="N106" s="82">
        <f>IFERROR(VLOOKUP($E$8&amp;"_"&amp;$A106&amp;"_"&amp;$E$9&amp;"_"&amp;$B106&amp;"_"&amp;$E$10,'Table 14 Feed'!$B$2:$AB$2997,N$11,FALSE),".")</f>
        <v>50500</v>
      </c>
    </row>
    <row r="107" spans="1:14" s="94" customFormat="1" x14ac:dyDescent="0.35">
      <c r="A107" s="102" t="s">
        <v>331</v>
      </c>
      <c r="B107" s="44" t="s">
        <v>198</v>
      </c>
      <c r="C107" s="44" t="s">
        <v>199</v>
      </c>
      <c r="D107" s="142">
        <f>IFERROR(VLOOKUP($E$8&amp;"_"&amp;$A107&amp;"_"&amp;$E$9&amp;"_"&amp;$B107&amp;"_"&amp;$E$10,'Table 14 Feed'!$B$2:$AB$2997,D$11,FALSE),".")</f>
        <v>50</v>
      </c>
      <c r="E107" s="143">
        <f>IFERROR(VLOOKUP($E$8&amp;"_"&amp;$A107&amp;"_"&amp;$E$9&amp;"_"&amp;$B107&amp;"_"&amp;$E$10,'Table 14 Feed'!$B$2:$AB$2997,E$11,FALSE),".")</f>
        <v>0</v>
      </c>
      <c r="F107" s="143">
        <f>IFERROR(VLOOKUP($E$8&amp;"_"&amp;$A107&amp;"_"&amp;$E$9&amp;"_"&amp;$B107&amp;"_"&amp;$E$10,'Table 14 Feed'!$B$2:$AB$2997,F$11,FALSE),".")</f>
        <v>4</v>
      </c>
      <c r="G107" s="143">
        <f>IFERROR(VLOOKUP($E$8&amp;"_"&amp;$A107&amp;"_"&amp;$E$9&amp;"_"&amp;$B107&amp;"_"&amp;$E$10,'Table 14 Feed'!$B$2:$AB$2997,G$11,FALSE),".")</f>
        <v>5</v>
      </c>
      <c r="H107" s="143">
        <f>IFERROR(VLOOKUP($E$8&amp;"_"&amp;$A107&amp;"_"&amp;$E$9&amp;"_"&amp;$B107&amp;"_"&amp;$E$10,'Table 14 Feed'!$B$2:$AB$2997,H$11,FALSE),".")</f>
        <v>56.3</v>
      </c>
      <c r="I107" s="143">
        <f>IFERROR(VLOOKUP($E$8&amp;"_"&amp;$A107&amp;"_"&amp;$E$9&amp;"_"&amp;$B107&amp;"_"&amp;$E$10,'Table 14 Feed'!$B$2:$AB$2997,I$11,FALSE),".")</f>
        <v>86.1</v>
      </c>
      <c r="J107" s="143">
        <f>IFERROR(VLOOKUP($E$8&amp;"_"&amp;$A107&amp;"_"&amp;$E$9&amp;"_"&amp;$B107&amp;"_"&amp;$E$10,'Table 14 Feed'!$B$2:$AB$2997,J$11,FALSE),".")</f>
        <v>91.1</v>
      </c>
      <c r="K107" s="81">
        <f>IFERROR(VLOOKUP($E$8&amp;"_"&amp;$A107&amp;"_"&amp;$E$9&amp;"_"&amp;$B107&amp;"_"&amp;$E$10,'Table 14 Feed'!$B$2:$AB$2997,K$11,FALSE),".")</f>
        <v>30</v>
      </c>
      <c r="L107" s="81">
        <f>IFERROR(VLOOKUP($E$8&amp;"_"&amp;$A107&amp;"_"&amp;$E$9&amp;"_"&amp;$B107&amp;"_"&amp;$E$10,'Table 14 Feed'!$B$2:$AB$2997,L$11,FALSE),".")</f>
        <v>26900</v>
      </c>
      <c r="M107" s="81">
        <f>IFERROR(VLOOKUP($E$8&amp;"_"&amp;$A107&amp;"_"&amp;$E$9&amp;"_"&amp;$B107&amp;"_"&amp;$E$10,'Table 14 Feed'!$B$2:$AB$2997,M$11,FALSE),".")</f>
        <v>30400</v>
      </c>
      <c r="N107" s="82">
        <f>IFERROR(VLOOKUP($E$8&amp;"_"&amp;$A107&amp;"_"&amp;$E$9&amp;"_"&amp;$B107&amp;"_"&amp;$E$10,'Table 14 Feed'!$B$2:$AB$2997,N$11,FALSE),".")</f>
        <v>37500</v>
      </c>
    </row>
    <row r="108" spans="1:14" s="94" customFormat="1" x14ac:dyDescent="0.35">
      <c r="A108" s="102" t="s">
        <v>331</v>
      </c>
      <c r="B108" s="44" t="s">
        <v>200</v>
      </c>
      <c r="C108" s="44" t="s">
        <v>201</v>
      </c>
      <c r="D108" s="142" t="str">
        <f>IFERROR(VLOOKUP($E$8&amp;"_"&amp;$A108&amp;"_"&amp;$E$9&amp;"_"&amp;$B108&amp;"_"&amp;$E$10,'Table 14 Feed'!$B$2:$AB$2997,D$11,FALSE),".")</f>
        <v>c</v>
      </c>
      <c r="E108" s="143" t="str">
        <f>IFERROR(VLOOKUP($E$8&amp;"_"&amp;$A108&amp;"_"&amp;$E$9&amp;"_"&amp;$B108&amp;"_"&amp;$E$10,'Table 14 Feed'!$B$2:$AB$2997,E$11,FALSE),".")</f>
        <v>c</v>
      </c>
      <c r="F108" s="143" t="str">
        <f>IFERROR(VLOOKUP($E$8&amp;"_"&amp;$A108&amp;"_"&amp;$E$9&amp;"_"&amp;$B108&amp;"_"&amp;$E$10,'Table 14 Feed'!$B$2:$AB$2997,F$11,FALSE),".")</f>
        <v>c</v>
      </c>
      <c r="G108" s="143" t="str">
        <f>IFERROR(VLOOKUP($E$8&amp;"_"&amp;$A108&amp;"_"&amp;$E$9&amp;"_"&amp;$B108&amp;"_"&amp;$E$10,'Table 14 Feed'!$B$2:$AB$2997,G$11,FALSE),".")</f>
        <v>c</v>
      </c>
      <c r="H108" s="143" t="str">
        <f>IFERROR(VLOOKUP($E$8&amp;"_"&amp;$A108&amp;"_"&amp;$E$9&amp;"_"&amp;$B108&amp;"_"&amp;$E$10,'Table 14 Feed'!$B$2:$AB$2997,H$11,FALSE),".")</f>
        <v>c</v>
      </c>
      <c r="I108" s="143" t="str">
        <f>IFERROR(VLOOKUP($E$8&amp;"_"&amp;$A108&amp;"_"&amp;$E$9&amp;"_"&amp;$B108&amp;"_"&amp;$E$10,'Table 14 Feed'!$B$2:$AB$2997,I$11,FALSE),".")</f>
        <v>c</v>
      </c>
      <c r="J108" s="143" t="str">
        <f>IFERROR(VLOOKUP($E$8&amp;"_"&amp;$A108&amp;"_"&amp;$E$9&amp;"_"&amp;$B108&amp;"_"&amp;$E$10,'Table 14 Feed'!$B$2:$AB$2997,J$11,FALSE),".")</f>
        <v>c</v>
      </c>
      <c r="K108" s="81">
        <f>IFERROR(VLOOKUP($E$8&amp;"_"&amp;$A108&amp;"_"&amp;$E$9&amp;"_"&amp;$B108&amp;"_"&amp;$E$10,'Table 14 Feed'!$B$2:$AB$2997,K$11,FALSE),".")</f>
        <v>0</v>
      </c>
      <c r="L108" s="81">
        <f>IFERROR(VLOOKUP($E$8&amp;"_"&amp;$A108&amp;"_"&amp;$E$9&amp;"_"&amp;$B108&amp;"_"&amp;$E$10,'Table 14 Feed'!$B$2:$AB$2997,L$11,FALSE),".")</f>
        <v>0</v>
      </c>
      <c r="M108" s="81">
        <f>IFERROR(VLOOKUP($E$8&amp;"_"&amp;$A108&amp;"_"&amp;$E$9&amp;"_"&amp;$B108&amp;"_"&amp;$E$10,'Table 14 Feed'!$B$2:$AB$2997,M$11,FALSE),".")</f>
        <v>0</v>
      </c>
      <c r="N108" s="82">
        <f>IFERROR(VLOOKUP($E$8&amp;"_"&amp;$A108&amp;"_"&amp;$E$9&amp;"_"&amp;$B108&amp;"_"&amp;$E$10,'Table 14 Feed'!$B$2:$AB$2997,N$11,FALSE),".")</f>
        <v>0</v>
      </c>
    </row>
    <row r="109" spans="1:14" s="94" customFormat="1" x14ac:dyDescent="0.35">
      <c r="A109" s="102" t="s">
        <v>331</v>
      </c>
      <c r="B109" s="44" t="s">
        <v>202</v>
      </c>
      <c r="C109" s="44" t="s">
        <v>203</v>
      </c>
      <c r="D109" s="142">
        <f>IFERROR(VLOOKUP($E$8&amp;"_"&amp;$A109&amp;"_"&amp;$E$9&amp;"_"&amp;$B109&amp;"_"&amp;$E$10,'Table 14 Feed'!$B$2:$AB$2997,D$11,FALSE),".")</f>
        <v>20</v>
      </c>
      <c r="E109" s="143">
        <f>IFERROR(VLOOKUP($E$8&amp;"_"&amp;$A109&amp;"_"&amp;$E$9&amp;"_"&amp;$B109&amp;"_"&amp;$E$10,'Table 14 Feed'!$B$2:$AB$2997,E$11,FALSE),".")</f>
        <v>0</v>
      </c>
      <c r="F109" s="143">
        <f>IFERROR(VLOOKUP($E$8&amp;"_"&amp;$A109&amp;"_"&amp;$E$9&amp;"_"&amp;$B109&amp;"_"&amp;$E$10,'Table 14 Feed'!$B$2:$AB$2997,F$11,FALSE),".")</f>
        <v>10.4</v>
      </c>
      <c r="G109" s="143">
        <f>IFERROR(VLOOKUP($E$8&amp;"_"&amp;$A109&amp;"_"&amp;$E$9&amp;"_"&amp;$B109&amp;"_"&amp;$E$10,'Table 14 Feed'!$B$2:$AB$2997,G$11,FALSE),".")</f>
        <v>9.5</v>
      </c>
      <c r="H109" s="143">
        <f>IFERROR(VLOOKUP($E$8&amp;"_"&amp;$A109&amp;"_"&amp;$E$9&amp;"_"&amp;$B109&amp;"_"&amp;$E$10,'Table 14 Feed'!$B$2:$AB$2997,H$11,FALSE),".")</f>
        <v>66.3</v>
      </c>
      <c r="I109" s="143">
        <f>IFERROR(VLOOKUP($E$8&amp;"_"&amp;$A109&amp;"_"&amp;$E$9&amp;"_"&amp;$B109&amp;"_"&amp;$E$10,'Table 14 Feed'!$B$2:$AB$2997,I$11,FALSE),".")</f>
        <v>75</v>
      </c>
      <c r="J109" s="143">
        <f>IFERROR(VLOOKUP($E$8&amp;"_"&amp;$A109&amp;"_"&amp;$E$9&amp;"_"&amp;$B109&amp;"_"&amp;$E$10,'Table 14 Feed'!$B$2:$AB$2997,J$11,FALSE),".")</f>
        <v>80.099999999999994</v>
      </c>
      <c r="K109" s="81">
        <f>IFERROR(VLOOKUP($E$8&amp;"_"&amp;$A109&amp;"_"&amp;$E$9&amp;"_"&amp;$B109&amp;"_"&amp;$E$10,'Table 14 Feed'!$B$2:$AB$2997,K$11,FALSE),".")</f>
        <v>10</v>
      </c>
      <c r="L109" s="81">
        <f>IFERROR(VLOOKUP($E$8&amp;"_"&amp;$A109&amp;"_"&amp;$E$9&amp;"_"&amp;$B109&amp;"_"&amp;$E$10,'Table 14 Feed'!$B$2:$AB$2997,L$11,FALSE),".")</f>
        <v>26400</v>
      </c>
      <c r="M109" s="81">
        <f>IFERROR(VLOOKUP($E$8&amp;"_"&amp;$A109&amp;"_"&amp;$E$9&amp;"_"&amp;$B109&amp;"_"&amp;$E$10,'Table 14 Feed'!$B$2:$AB$2997,M$11,FALSE),".")</f>
        <v>35000</v>
      </c>
      <c r="N109" s="82">
        <f>IFERROR(VLOOKUP($E$8&amp;"_"&amp;$A109&amp;"_"&amp;$E$9&amp;"_"&amp;$B109&amp;"_"&amp;$E$10,'Table 14 Feed'!$B$2:$AB$2997,N$11,FALSE),".")</f>
        <v>51800</v>
      </c>
    </row>
    <row r="110" spans="1:14" s="94" customFormat="1" x14ac:dyDescent="0.35">
      <c r="A110" s="102" t="s">
        <v>331</v>
      </c>
      <c r="B110" s="44" t="s">
        <v>204</v>
      </c>
      <c r="C110" s="44" t="s">
        <v>205</v>
      </c>
      <c r="D110" s="142">
        <f>IFERROR(VLOOKUP($E$8&amp;"_"&amp;$A110&amp;"_"&amp;$E$9&amp;"_"&amp;$B110&amp;"_"&amp;$E$10,'Table 14 Feed'!$B$2:$AB$2997,D$11,FALSE),".")</f>
        <v>370</v>
      </c>
      <c r="E110" s="143">
        <f>IFERROR(VLOOKUP($E$8&amp;"_"&amp;$A110&amp;"_"&amp;$E$9&amp;"_"&amp;$B110&amp;"_"&amp;$E$10,'Table 14 Feed'!$B$2:$AB$2997,E$11,FALSE),".")</f>
        <v>0</v>
      </c>
      <c r="F110" s="143">
        <f>IFERROR(VLOOKUP($E$8&amp;"_"&amp;$A110&amp;"_"&amp;$E$9&amp;"_"&amp;$B110&amp;"_"&amp;$E$10,'Table 14 Feed'!$B$2:$AB$2997,F$11,FALSE),".")</f>
        <v>7.1</v>
      </c>
      <c r="G110" s="143">
        <f>IFERROR(VLOOKUP($E$8&amp;"_"&amp;$A110&amp;"_"&amp;$E$9&amp;"_"&amp;$B110&amp;"_"&amp;$E$10,'Table 14 Feed'!$B$2:$AB$2997,G$11,FALSE),".")</f>
        <v>4.3</v>
      </c>
      <c r="H110" s="143">
        <f>IFERROR(VLOOKUP($E$8&amp;"_"&amp;$A110&amp;"_"&amp;$E$9&amp;"_"&amp;$B110&amp;"_"&amp;$E$10,'Table 14 Feed'!$B$2:$AB$2997,H$11,FALSE),".")</f>
        <v>83.6</v>
      </c>
      <c r="I110" s="143">
        <f>IFERROR(VLOOKUP($E$8&amp;"_"&amp;$A110&amp;"_"&amp;$E$9&amp;"_"&amp;$B110&amp;"_"&amp;$E$10,'Table 14 Feed'!$B$2:$AB$2997,I$11,FALSE),".")</f>
        <v>87.6</v>
      </c>
      <c r="J110" s="143">
        <f>IFERROR(VLOOKUP($E$8&amp;"_"&amp;$A110&amp;"_"&amp;$E$9&amp;"_"&amp;$B110&amp;"_"&amp;$E$10,'Table 14 Feed'!$B$2:$AB$2997,J$11,FALSE),".")</f>
        <v>88.6</v>
      </c>
      <c r="K110" s="81">
        <f>IFERROR(VLOOKUP($E$8&amp;"_"&amp;$A110&amp;"_"&amp;$E$9&amp;"_"&amp;$B110&amp;"_"&amp;$E$10,'Table 14 Feed'!$B$2:$AB$2997,K$11,FALSE),".")</f>
        <v>305</v>
      </c>
      <c r="L110" s="81">
        <f>IFERROR(VLOOKUP($E$8&amp;"_"&amp;$A110&amp;"_"&amp;$E$9&amp;"_"&amp;$B110&amp;"_"&amp;$E$10,'Table 14 Feed'!$B$2:$AB$2997,L$11,FALSE),".")</f>
        <v>39900</v>
      </c>
      <c r="M110" s="81">
        <f>IFERROR(VLOOKUP($E$8&amp;"_"&amp;$A110&amp;"_"&amp;$E$9&amp;"_"&amp;$B110&amp;"_"&amp;$E$10,'Table 14 Feed'!$B$2:$AB$2997,M$11,FALSE),".")</f>
        <v>56600</v>
      </c>
      <c r="N110" s="82">
        <f>IFERROR(VLOOKUP($E$8&amp;"_"&amp;$A110&amp;"_"&amp;$E$9&amp;"_"&amp;$B110&amp;"_"&amp;$E$10,'Table 14 Feed'!$B$2:$AB$2997,N$11,FALSE),".")</f>
        <v>105500</v>
      </c>
    </row>
    <row r="111" spans="1:14" s="94" customFormat="1" x14ac:dyDescent="0.35">
      <c r="A111" s="102" t="s">
        <v>331</v>
      </c>
      <c r="B111" s="44" t="s">
        <v>206</v>
      </c>
      <c r="C111" s="44" t="s">
        <v>207</v>
      </c>
      <c r="D111" s="142">
        <f>IFERROR(VLOOKUP($E$8&amp;"_"&amp;$A111&amp;"_"&amp;$E$9&amp;"_"&amp;$B111&amp;"_"&amp;$E$10,'Table 14 Feed'!$B$2:$AB$2997,D$11,FALSE),".")</f>
        <v>115</v>
      </c>
      <c r="E111" s="143">
        <f>IFERROR(VLOOKUP($E$8&amp;"_"&amp;$A111&amp;"_"&amp;$E$9&amp;"_"&amp;$B111&amp;"_"&amp;$E$10,'Table 14 Feed'!$B$2:$AB$2997,E$11,FALSE),".")</f>
        <v>0</v>
      </c>
      <c r="F111" s="143">
        <f>IFERROR(VLOOKUP($E$8&amp;"_"&amp;$A111&amp;"_"&amp;$E$9&amp;"_"&amp;$B111&amp;"_"&amp;$E$10,'Table 14 Feed'!$B$2:$AB$2997,F$11,FALSE),".")</f>
        <v>10.4</v>
      </c>
      <c r="G111" s="143">
        <f>IFERROR(VLOOKUP($E$8&amp;"_"&amp;$A111&amp;"_"&amp;$E$9&amp;"_"&amp;$B111&amp;"_"&amp;$E$10,'Table 14 Feed'!$B$2:$AB$2997,G$11,FALSE),".")</f>
        <v>5.8</v>
      </c>
      <c r="H111" s="143">
        <f>IFERROR(VLOOKUP($E$8&amp;"_"&amp;$A111&amp;"_"&amp;$E$9&amp;"_"&amp;$B111&amp;"_"&amp;$E$10,'Table 14 Feed'!$B$2:$AB$2997,H$11,FALSE),".")</f>
        <v>74.099999999999994</v>
      </c>
      <c r="I111" s="143">
        <f>IFERROR(VLOOKUP($E$8&amp;"_"&amp;$A111&amp;"_"&amp;$E$9&amp;"_"&amp;$B111&amp;"_"&amp;$E$10,'Table 14 Feed'!$B$2:$AB$2997,I$11,FALSE),".")</f>
        <v>81.900000000000006</v>
      </c>
      <c r="J111" s="143">
        <f>IFERROR(VLOOKUP($E$8&amp;"_"&amp;$A111&amp;"_"&amp;$E$9&amp;"_"&amp;$B111&amp;"_"&amp;$E$10,'Table 14 Feed'!$B$2:$AB$2997,J$11,FALSE),".")</f>
        <v>83.8</v>
      </c>
      <c r="K111" s="81">
        <f>IFERROR(VLOOKUP($E$8&amp;"_"&amp;$A111&amp;"_"&amp;$E$9&amp;"_"&amp;$B111&amp;"_"&amp;$E$10,'Table 14 Feed'!$B$2:$AB$2997,K$11,FALSE),".")</f>
        <v>80</v>
      </c>
      <c r="L111" s="81">
        <f>IFERROR(VLOOKUP($E$8&amp;"_"&amp;$A111&amp;"_"&amp;$E$9&amp;"_"&amp;$B111&amp;"_"&amp;$E$10,'Table 14 Feed'!$B$2:$AB$2997,L$11,FALSE),".")</f>
        <v>27000</v>
      </c>
      <c r="M111" s="81">
        <f>IFERROR(VLOOKUP($E$8&amp;"_"&amp;$A111&amp;"_"&amp;$E$9&amp;"_"&amp;$B111&amp;"_"&amp;$E$10,'Table 14 Feed'!$B$2:$AB$2997,M$11,FALSE),".")</f>
        <v>41500</v>
      </c>
      <c r="N111" s="82">
        <f>IFERROR(VLOOKUP($E$8&amp;"_"&amp;$A111&amp;"_"&amp;$E$9&amp;"_"&amp;$B111&amp;"_"&amp;$E$10,'Table 14 Feed'!$B$2:$AB$2997,N$11,FALSE),".")</f>
        <v>56600</v>
      </c>
    </row>
    <row r="112" spans="1:14" s="94" customFormat="1" x14ac:dyDescent="0.35">
      <c r="A112" s="102" t="s">
        <v>331</v>
      </c>
      <c r="B112" s="44" t="s">
        <v>208</v>
      </c>
      <c r="C112" s="44" t="s">
        <v>209</v>
      </c>
      <c r="D112" s="142" t="str">
        <f>IFERROR(VLOOKUP($E$8&amp;"_"&amp;$A112&amp;"_"&amp;$E$9&amp;"_"&amp;$B112&amp;"_"&amp;$E$10,'Table 14 Feed'!$B$2:$AB$2997,D$11,FALSE),".")</f>
        <v>c</v>
      </c>
      <c r="E112" s="143" t="str">
        <f>IFERROR(VLOOKUP($E$8&amp;"_"&amp;$A112&amp;"_"&amp;$E$9&amp;"_"&amp;$B112&amp;"_"&amp;$E$10,'Table 14 Feed'!$B$2:$AB$2997,E$11,FALSE),".")</f>
        <v>c</v>
      </c>
      <c r="F112" s="143" t="str">
        <f>IFERROR(VLOOKUP($E$8&amp;"_"&amp;$A112&amp;"_"&amp;$E$9&amp;"_"&amp;$B112&amp;"_"&amp;$E$10,'Table 14 Feed'!$B$2:$AB$2997,F$11,FALSE),".")</f>
        <v>c</v>
      </c>
      <c r="G112" s="143" t="str">
        <f>IFERROR(VLOOKUP($E$8&amp;"_"&amp;$A112&amp;"_"&amp;$E$9&amp;"_"&amp;$B112&amp;"_"&amp;$E$10,'Table 14 Feed'!$B$2:$AB$2997,G$11,FALSE),".")</f>
        <v>c</v>
      </c>
      <c r="H112" s="143" t="str">
        <f>IFERROR(VLOOKUP($E$8&amp;"_"&amp;$A112&amp;"_"&amp;$E$9&amp;"_"&amp;$B112&amp;"_"&amp;$E$10,'Table 14 Feed'!$B$2:$AB$2997,H$11,FALSE),".")</f>
        <v>c</v>
      </c>
      <c r="I112" s="143" t="str">
        <f>IFERROR(VLOOKUP($E$8&amp;"_"&amp;$A112&amp;"_"&amp;$E$9&amp;"_"&amp;$B112&amp;"_"&amp;$E$10,'Table 14 Feed'!$B$2:$AB$2997,I$11,FALSE),".")</f>
        <v>c</v>
      </c>
      <c r="J112" s="143" t="str">
        <f>IFERROR(VLOOKUP($E$8&amp;"_"&amp;$A112&amp;"_"&amp;$E$9&amp;"_"&amp;$B112&amp;"_"&amp;$E$10,'Table 14 Feed'!$B$2:$AB$2997,J$11,FALSE),".")</f>
        <v>c</v>
      </c>
      <c r="K112" s="81" t="str">
        <f>IFERROR(VLOOKUP($E$8&amp;"_"&amp;$A112&amp;"_"&amp;$E$9&amp;"_"&amp;$B112&amp;"_"&amp;$E$10,'Table 14 Feed'!$B$2:$AB$2997,K$11,FALSE),".")</f>
        <v>c</v>
      </c>
      <c r="L112" s="81" t="str">
        <f>IFERROR(VLOOKUP($E$8&amp;"_"&amp;$A112&amp;"_"&amp;$E$9&amp;"_"&amp;$B112&amp;"_"&amp;$E$10,'Table 14 Feed'!$B$2:$AB$2997,L$11,FALSE),".")</f>
        <v>c</v>
      </c>
      <c r="M112" s="81" t="str">
        <f>IFERROR(VLOOKUP($E$8&amp;"_"&amp;$A112&amp;"_"&amp;$E$9&amp;"_"&amp;$B112&amp;"_"&amp;$E$10,'Table 14 Feed'!$B$2:$AB$2997,M$11,FALSE),".")</f>
        <v>c</v>
      </c>
      <c r="N112" s="82" t="str">
        <f>IFERROR(VLOOKUP($E$8&amp;"_"&amp;$A112&amp;"_"&amp;$E$9&amp;"_"&amp;$B112&amp;"_"&amp;$E$10,'Table 14 Feed'!$B$2:$AB$2997,N$11,FALSE),".")</f>
        <v>c</v>
      </c>
    </row>
    <row r="113" spans="1:18" s="94" customFormat="1" x14ac:dyDescent="0.35">
      <c r="A113" s="102" t="s">
        <v>331</v>
      </c>
      <c r="B113" s="44" t="s">
        <v>210</v>
      </c>
      <c r="C113" s="44" t="s">
        <v>211</v>
      </c>
      <c r="D113" s="142">
        <f>IFERROR(VLOOKUP($E$8&amp;"_"&amp;$A113&amp;"_"&amp;$E$9&amp;"_"&amp;$B113&amp;"_"&amp;$E$10,'Table 14 Feed'!$B$2:$AB$2997,D$11,FALSE),".")</f>
        <v>205</v>
      </c>
      <c r="E113" s="143">
        <f>IFERROR(VLOOKUP($E$8&amp;"_"&amp;$A113&amp;"_"&amp;$E$9&amp;"_"&amp;$B113&amp;"_"&amp;$E$10,'Table 14 Feed'!$B$2:$AB$2997,E$11,FALSE),".")</f>
        <v>0</v>
      </c>
      <c r="F113" s="143">
        <f>IFERROR(VLOOKUP($E$8&amp;"_"&amp;$A113&amp;"_"&amp;$E$9&amp;"_"&amp;$B113&amp;"_"&amp;$E$10,'Table 14 Feed'!$B$2:$AB$2997,F$11,FALSE),".")</f>
        <v>8.9</v>
      </c>
      <c r="G113" s="143">
        <f>IFERROR(VLOOKUP($E$8&amp;"_"&amp;$A113&amp;"_"&amp;$E$9&amp;"_"&amp;$B113&amp;"_"&amp;$E$10,'Table 14 Feed'!$B$2:$AB$2997,G$11,FALSE),".")</f>
        <v>4.8</v>
      </c>
      <c r="H113" s="143">
        <f>IFERROR(VLOOKUP($E$8&amp;"_"&amp;$A113&amp;"_"&amp;$E$9&amp;"_"&amp;$B113&amp;"_"&amp;$E$10,'Table 14 Feed'!$B$2:$AB$2997,H$11,FALSE),".")</f>
        <v>80.400000000000006</v>
      </c>
      <c r="I113" s="143">
        <f>IFERROR(VLOOKUP($E$8&amp;"_"&amp;$A113&amp;"_"&amp;$E$9&amp;"_"&amp;$B113&amp;"_"&amp;$E$10,'Table 14 Feed'!$B$2:$AB$2997,I$11,FALSE),".")</f>
        <v>84.8</v>
      </c>
      <c r="J113" s="143">
        <f>IFERROR(VLOOKUP($E$8&amp;"_"&amp;$A113&amp;"_"&amp;$E$9&amp;"_"&amp;$B113&amp;"_"&amp;$E$10,'Table 14 Feed'!$B$2:$AB$2997,J$11,FALSE),".")</f>
        <v>86.2</v>
      </c>
      <c r="K113" s="81">
        <f>IFERROR(VLOOKUP($E$8&amp;"_"&amp;$A113&amp;"_"&amp;$E$9&amp;"_"&amp;$B113&amp;"_"&amp;$E$10,'Table 14 Feed'!$B$2:$AB$2997,K$11,FALSE),".")</f>
        <v>155</v>
      </c>
      <c r="L113" s="81">
        <f>IFERROR(VLOOKUP($E$8&amp;"_"&amp;$A113&amp;"_"&amp;$E$9&amp;"_"&amp;$B113&amp;"_"&amp;$E$10,'Table 14 Feed'!$B$2:$AB$2997,L$11,FALSE),".")</f>
        <v>37600</v>
      </c>
      <c r="M113" s="81">
        <f>IFERROR(VLOOKUP($E$8&amp;"_"&amp;$A113&amp;"_"&amp;$E$9&amp;"_"&amp;$B113&amp;"_"&amp;$E$10,'Table 14 Feed'!$B$2:$AB$2997,M$11,FALSE),".")</f>
        <v>59800</v>
      </c>
      <c r="N113" s="82">
        <f>IFERROR(VLOOKUP($E$8&amp;"_"&amp;$A113&amp;"_"&amp;$E$9&amp;"_"&amp;$B113&amp;"_"&amp;$E$10,'Table 14 Feed'!$B$2:$AB$2997,N$11,FALSE),".")</f>
        <v>92300</v>
      </c>
    </row>
    <row r="114" spans="1:18" s="94" customFormat="1" x14ac:dyDescent="0.35">
      <c r="A114" s="102" t="s">
        <v>331</v>
      </c>
      <c r="B114" s="44" t="s">
        <v>212</v>
      </c>
      <c r="C114" s="44" t="s">
        <v>213</v>
      </c>
      <c r="D114" s="142">
        <f>IFERROR(VLOOKUP($E$8&amp;"_"&amp;$A114&amp;"_"&amp;$E$9&amp;"_"&amp;$B114&amp;"_"&amp;$E$10,'Table 14 Feed'!$B$2:$AB$2997,D$11,FALSE),".")</f>
        <v>135</v>
      </c>
      <c r="E114" s="143">
        <f>IFERROR(VLOOKUP($E$8&amp;"_"&amp;$A114&amp;"_"&amp;$E$9&amp;"_"&amp;$B114&amp;"_"&amp;$E$10,'Table 14 Feed'!$B$2:$AB$2997,E$11,FALSE),".")</f>
        <v>0</v>
      </c>
      <c r="F114" s="143">
        <f>IFERROR(VLOOKUP($E$8&amp;"_"&amp;$A114&amp;"_"&amp;$E$9&amp;"_"&amp;$B114&amp;"_"&amp;$E$10,'Table 14 Feed'!$B$2:$AB$2997,F$11,FALSE),".")</f>
        <v>9</v>
      </c>
      <c r="G114" s="143">
        <f>IFERROR(VLOOKUP($E$8&amp;"_"&amp;$A114&amp;"_"&amp;$E$9&amp;"_"&amp;$B114&amp;"_"&amp;$E$10,'Table 14 Feed'!$B$2:$AB$2997,G$11,FALSE),".")</f>
        <v>3.7</v>
      </c>
      <c r="H114" s="143">
        <f>IFERROR(VLOOKUP($E$8&amp;"_"&amp;$A114&amp;"_"&amp;$E$9&amp;"_"&amp;$B114&amp;"_"&amp;$E$10,'Table 14 Feed'!$B$2:$AB$2997,H$11,FALSE),".")</f>
        <v>83.8</v>
      </c>
      <c r="I114" s="143">
        <f>IFERROR(VLOOKUP($E$8&amp;"_"&amp;$A114&amp;"_"&amp;$E$9&amp;"_"&amp;$B114&amp;"_"&amp;$E$10,'Table 14 Feed'!$B$2:$AB$2997,I$11,FALSE),".")</f>
        <v>86.1</v>
      </c>
      <c r="J114" s="143">
        <f>IFERROR(VLOOKUP($E$8&amp;"_"&amp;$A114&amp;"_"&amp;$E$9&amp;"_"&amp;$B114&amp;"_"&amp;$E$10,'Table 14 Feed'!$B$2:$AB$2997,J$11,FALSE),".")</f>
        <v>87.3</v>
      </c>
      <c r="K114" s="81">
        <f>IFERROR(VLOOKUP($E$8&amp;"_"&amp;$A114&amp;"_"&amp;$E$9&amp;"_"&amp;$B114&amp;"_"&amp;$E$10,'Table 14 Feed'!$B$2:$AB$2997,K$11,FALSE),".")</f>
        <v>110</v>
      </c>
      <c r="L114" s="81">
        <f>IFERROR(VLOOKUP($E$8&amp;"_"&amp;$A114&amp;"_"&amp;$E$9&amp;"_"&amp;$B114&amp;"_"&amp;$E$10,'Table 14 Feed'!$B$2:$AB$2997,L$11,FALSE),".")</f>
        <v>37000</v>
      </c>
      <c r="M114" s="81">
        <f>IFERROR(VLOOKUP($E$8&amp;"_"&amp;$A114&amp;"_"&amp;$E$9&amp;"_"&amp;$B114&amp;"_"&amp;$E$10,'Table 14 Feed'!$B$2:$AB$2997,M$11,FALSE),".")</f>
        <v>50900</v>
      </c>
      <c r="N114" s="82">
        <f>IFERROR(VLOOKUP($E$8&amp;"_"&amp;$A114&amp;"_"&amp;$E$9&amp;"_"&amp;$B114&amp;"_"&amp;$E$10,'Table 14 Feed'!$B$2:$AB$2997,N$11,FALSE),".")</f>
        <v>67700</v>
      </c>
    </row>
    <row r="115" spans="1:18" s="94" customFormat="1" x14ac:dyDescent="0.35">
      <c r="A115" s="102" t="s">
        <v>331</v>
      </c>
      <c r="B115" s="44" t="s">
        <v>214</v>
      </c>
      <c r="C115" s="44" t="s">
        <v>215</v>
      </c>
      <c r="D115" s="142">
        <f>IFERROR(VLOOKUP($E$8&amp;"_"&amp;$A115&amp;"_"&amp;$E$9&amp;"_"&amp;$B115&amp;"_"&amp;$E$10,'Table 14 Feed'!$B$2:$AB$2997,D$11,FALSE),".")</f>
        <v>10</v>
      </c>
      <c r="E115" s="143">
        <f>IFERROR(VLOOKUP($E$8&amp;"_"&amp;$A115&amp;"_"&amp;$E$9&amp;"_"&amp;$B115&amp;"_"&amp;$E$10,'Table 14 Feed'!$B$2:$AB$2997,E$11,FALSE),".")</f>
        <v>0</v>
      </c>
      <c r="F115" s="143">
        <f>IFERROR(VLOOKUP($E$8&amp;"_"&amp;$A115&amp;"_"&amp;$E$9&amp;"_"&amp;$B115&amp;"_"&amp;$E$10,'Table 14 Feed'!$B$2:$AB$2997,F$11,FALSE),".")</f>
        <v>0</v>
      </c>
      <c r="G115" s="143">
        <f>IFERROR(VLOOKUP($E$8&amp;"_"&amp;$A115&amp;"_"&amp;$E$9&amp;"_"&amp;$B115&amp;"_"&amp;$E$10,'Table 14 Feed'!$B$2:$AB$2997,G$11,FALSE),".")</f>
        <v>0</v>
      </c>
      <c r="H115" s="143">
        <f>IFERROR(VLOOKUP($E$8&amp;"_"&amp;$A115&amp;"_"&amp;$E$9&amp;"_"&amp;$B115&amp;"_"&amp;$E$10,'Table 14 Feed'!$B$2:$AB$2997,H$11,FALSE),".")</f>
        <v>94.1</v>
      </c>
      <c r="I115" s="143">
        <f>IFERROR(VLOOKUP($E$8&amp;"_"&amp;$A115&amp;"_"&amp;$E$9&amp;"_"&amp;$B115&amp;"_"&amp;$E$10,'Table 14 Feed'!$B$2:$AB$2997,I$11,FALSE),".")</f>
        <v>100</v>
      </c>
      <c r="J115" s="143">
        <f>IFERROR(VLOOKUP($E$8&amp;"_"&amp;$A115&amp;"_"&amp;$E$9&amp;"_"&amp;$B115&amp;"_"&amp;$E$10,'Table 14 Feed'!$B$2:$AB$2997,J$11,FALSE),".")</f>
        <v>100</v>
      </c>
      <c r="K115" s="81" t="str">
        <f>IFERROR(VLOOKUP($E$8&amp;"_"&amp;$A115&amp;"_"&amp;$E$9&amp;"_"&amp;$B115&amp;"_"&amp;$E$10,'Table 14 Feed'!$B$2:$AB$2997,K$11,FALSE),".")</f>
        <v>c</v>
      </c>
      <c r="L115" s="81" t="str">
        <f>IFERROR(VLOOKUP($E$8&amp;"_"&amp;$A115&amp;"_"&amp;$E$9&amp;"_"&amp;$B115&amp;"_"&amp;$E$10,'Table 14 Feed'!$B$2:$AB$2997,L$11,FALSE),".")</f>
        <v>c</v>
      </c>
      <c r="M115" s="81" t="str">
        <f>IFERROR(VLOOKUP($E$8&amp;"_"&amp;$A115&amp;"_"&amp;$E$9&amp;"_"&amp;$B115&amp;"_"&amp;$E$10,'Table 14 Feed'!$B$2:$AB$2997,M$11,FALSE),".")</f>
        <v>c</v>
      </c>
      <c r="N115" s="82" t="str">
        <f>IFERROR(VLOOKUP($E$8&amp;"_"&amp;$A115&amp;"_"&amp;$E$9&amp;"_"&amp;$B115&amp;"_"&amp;$E$10,'Table 14 Feed'!$B$2:$AB$2997,N$11,FALSE),".")</f>
        <v>c</v>
      </c>
    </row>
    <row r="116" spans="1:18" s="94" customFormat="1" x14ac:dyDescent="0.35">
      <c r="A116" s="102" t="s">
        <v>331</v>
      </c>
      <c r="B116" s="44" t="s">
        <v>216</v>
      </c>
      <c r="C116" s="44" t="s">
        <v>217</v>
      </c>
      <c r="D116" s="142">
        <f>IFERROR(VLOOKUP($E$8&amp;"_"&amp;$A116&amp;"_"&amp;$E$9&amp;"_"&amp;$B116&amp;"_"&amp;$E$10,'Table 14 Feed'!$B$2:$AB$2997,D$11,FALSE),".")</f>
        <v>165</v>
      </c>
      <c r="E116" s="143">
        <f>IFERROR(VLOOKUP($E$8&amp;"_"&amp;$A116&amp;"_"&amp;$E$9&amp;"_"&amp;$B116&amp;"_"&amp;$E$10,'Table 14 Feed'!$B$2:$AB$2997,E$11,FALSE),".")</f>
        <v>0</v>
      </c>
      <c r="F116" s="143">
        <f>IFERROR(VLOOKUP($E$8&amp;"_"&amp;$A116&amp;"_"&amp;$E$9&amp;"_"&amp;$B116&amp;"_"&amp;$E$10,'Table 14 Feed'!$B$2:$AB$2997,F$11,FALSE),".")</f>
        <v>9.5</v>
      </c>
      <c r="G116" s="143">
        <f>IFERROR(VLOOKUP($E$8&amp;"_"&amp;$A116&amp;"_"&amp;$E$9&amp;"_"&amp;$B116&amp;"_"&amp;$E$10,'Table 14 Feed'!$B$2:$AB$2997,G$11,FALSE),".")</f>
        <v>4.5999999999999996</v>
      </c>
      <c r="H116" s="143">
        <f>IFERROR(VLOOKUP($E$8&amp;"_"&amp;$A116&amp;"_"&amp;$E$9&amp;"_"&amp;$B116&amp;"_"&amp;$E$10,'Table 14 Feed'!$B$2:$AB$2997,H$11,FALSE),".")</f>
        <v>71.599999999999994</v>
      </c>
      <c r="I116" s="143">
        <f>IFERROR(VLOOKUP($E$8&amp;"_"&amp;$A116&amp;"_"&amp;$E$9&amp;"_"&amp;$B116&amp;"_"&amp;$E$10,'Table 14 Feed'!$B$2:$AB$2997,I$11,FALSE),".")</f>
        <v>81.7</v>
      </c>
      <c r="J116" s="143">
        <f>IFERROR(VLOOKUP($E$8&amp;"_"&amp;$A116&amp;"_"&amp;$E$9&amp;"_"&amp;$B116&amp;"_"&amp;$E$10,'Table 14 Feed'!$B$2:$AB$2997,J$11,FALSE),".")</f>
        <v>86</v>
      </c>
      <c r="K116" s="81">
        <f>IFERROR(VLOOKUP($E$8&amp;"_"&amp;$A116&amp;"_"&amp;$E$9&amp;"_"&amp;$B116&amp;"_"&amp;$E$10,'Table 14 Feed'!$B$2:$AB$2997,K$11,FALSE),".")</f>
        <v>115</v>
      </c>
      <c r="L116" s="81">
        <f>IFERROR(VLOOKUP($E$8&amp;"_"&amp;$A116&amp;"_"&amp;$E$9&amp;"_"&amp;$B116&amp;"_"&amp;$E$10,'Table 14 Feed'!$B$2:$AB$2997,L$11,FALSE),".")</f>
        <v>20000</v>
      </c>
      <c r="M116" s="81">
        <f>IFERROR(VLOOKUP($E$8&amp;"_"&amp;$A116&amp;"_"&amp;$E$9&amp;"_"&amp;$B116&amp;"_"&amp;$E$10,'Table 14 Feed'!$B$2:$AB$2997,M$11,FALSE),".")</f>
        <v>30000</v>
      </c>
      <c r="N116" s="82">
        <f>IFERROR(VLOOKUP($E$8&amp;"_"&amp;$A116&amp;"_"&amp;$E$9&amp;"_"&amp;$B116&amp;"_"&amp;$E$10,'Table 14 Feed'!$B$2:$AB$2997,N$11,FALSE),".")</f>
        <v>42900</v>
      </c>
    </row>
    <row r="117" spans="1:18" s="94" customFormat="1" x14ac:dyDescent="0.35">
      <c r="A117" s="102" t="s">
        <v>331</v>
      </c>
      <c r="B117" s="44" t="s">
        <v>218</v>
      </c>
      <c r="C117" s="44" t="s">
        <v>219</v>
      </c>
      <c r="D117" s="142" t="str">
        <f>IFERROR(VLOOKUP($E$8&amp;"_"&amp;$A117&amp;"_"&amp;$E$9&amp;"_"&amp;$B117&amp;"_"&amp;$E$10,'Table 14 Feed'!$B$2:$AB$2997,D$11,FALSE),".")</f>
        <v>c</v>
      </c>
      <c r="E117" s="143" t="str">
        <f>IFERROR(VLOOKUP($E$8&amp;"_"&amp;$A117&amp;"_"&amp;$E$9&amp;"_"&amp;$B117&amp;"_"&amp;$E$10,'Table 14 Feed'!$B$2:$AB$2997,E$11,FALSE),".")</f>
        <v>c</v>
      </c>
      <c r="F117" s="143" t="str">
        <f>IFERROR(VLOOKUP($E$8&amp;"_"&amp;$A117&amp;"_"&amp;$E$9&amp;"_"&amp;$B117&amp;"_"&amp;$E$10,'Table 14 Feed'!$B$2:$AB$2997,F$11,FALSE),".")</f>
        <v>c</v>
      </c>
      <c r="G117" s="143" t="str">
        <f>IFERROR(VLOOKUP($E$8&amp;"_"&amp;$A117&amp;"_"&amp;$E$9&amp;"_"&amp;$B117&amp;"_"&amp;$E$10,'Table 14 Feed'!$B$2:$AB$2997,G$11,FALSE),".")</f>
        <v>c</v>
      </c>
      <c r="H117" s="143" t="str">
        <f>IFERROR(VLOOKUP($E$8&amp;"_"&amp;$A117&amp;"_"&amp;$E$9&amp;"_"&amp;$B117&amp;"_"&amp;$E$10,'Table 14 Feed'!$B$2:$AB$2997,H$11,FALSE),".")</f>
        <v>c</v>
      </c>
      <c r="I117" s="143" t="str">
        <f>IFERROR(VLOOKUP($E$8&amp;"_"&amp;$A117&amp;"_"&amp;$E$9&amp;"_"&amp;$B117&amp;"_"&amp;$E$10,'Table 14 Feed'!$B$2:$AB$2997,I$11,FALSE),".")</f>
        <v>c</v>
      </c>
      <c r="J117" s="143" t="str">
        <f>IFERROR(VLOOKUP($E$8&amp;"_"&amp;$A117&amp;"_"&amp;$E$9&amp;"_"&amp;$B117&amp;"_"&amp;$E$10,'Table 14 Feed'!$B$2:$AB$2997,J$11,FALSE),".")</f>
        <v>c</v>
      </c>
      <c r="K117" s="81" t="str">
        <f>IFERROR(VLOOKUP($E$8&amp;"_"&amp;$A117&amp;"_"&amp;$E$9&amp;"_"&amp;$B117&amp;"_"&amp;$E$10,'Table 14 Feed'!$B$2:$AB$2997,K$11,FALSE),".")</f>
        <v>c</v>
      </c>
      <c r="L117" s="81" t="str">
        <f>IFERROR(VLOOKUP($E$8&amp;"_"&amp;$A117&amp;"_"&amp;$E$9&amp;"_"&amp;$B117&amp;"_"&amp;$E$10,'Table 14 Feed'!$B$2:$AB$2997,L$11,FALSE),".")</f>
        <v>c</v>
      </c>
      <c r="M117" s="81" t="str">
        <f>IFERROR(VLOOKUP($E$8&amp;"_"&amp;$A117&amp;"_"&amp;$E$9&amp;"_"&amp;$B117&amp;"_"&amp;$E$10,'Table 14 Feed'!$B$2:$AB$2997,M$11,FALSE),".")</f>
        <v>c</v>
      </c>
      <c r="N117" s="82" t="str">
        <f>IFERROR(VLOOKUP($E$8&amp;"_"&amp;$A117&amp;"_"&amp;$E$9&amp;"_"&amp;$B117&amp;"_"&amp;$E$10,'Table 14 Feed'!$B$2:$AB$2997,N$11,FALSE),".")</f>
        <v>c</v>
      </c>
    </row>
    <row r="118" spans="1:18" s="94" customFormat="1" x14ac:dyDescent="0.35">
      <c r="A118" s="102" t="s">
        <v>331</v>
      </c>
      <c r="B118" s="44" t="s">
        <v>220</v>
      </c>
      <c r="C118" s="44" t="s">
        <v>221</v>
      </c>
      <c r="D118" s="142">
        <f>IFERROR(VLOOKUP($E$8&amp;"_"&amp;$A118&amp;"_"&amp;$E$9&amp;"_"&amp;$B118&amp;"_"&amp;$E$10,'Table 14 Feed'!$B$2:$AB$2997,D$11,FALSE),".")</f>
        <v>240</v>
      </c>
      <c r="E118" s="143">
        <f>IFERROR(VLOOKUP($E$8&amp;"_"&amp;$A118&amp;"_"&amp;$E$9&amp;"_"&amp;$B118&amp;"_"&amp;$E$10,'Table 14 Feed'!$B$2:$AB$2997,E$11,FALSE),".")</f>
        <v>0</v>
      </c>
      <c r="F118" s="143">
        <f>IFERROR(VLOOKUP($E$8&amp;"_"&amp;$A118&amp;"_"&amp;$E$9&amp;"_"&amp;$B118&amp;"_"&amp;$E$10,'Table 14 Feed'!$B$2:$AB$2997,F$11,FALSE),".")</f>
        <v>14</v>
      </c>
      <c r="G118" s="143">
        <f>IFERROR(VLOOKUP($E$8&amp;"_"&amp;$A118&amp;"_"&amp;$E$9&amp;"_"&amp;$B118&amp;"_"&amp;$E$10,'Table 14 Feed'!$B$2:$AB$2997,G$11,FALSE),".")</f>
        <v>3.3</v>
      </c>
      <c r="H118" s="143">
        <f>IFERROR(VLOOKUP($E$8&amp;"_"&amp;$A118&amp;"_"&amp;$E$9&amp;"_"&amp;$B118&amp;"_"&amp;$E$10,'Table 14 Feed'!$B$2:$AB$2997,H$11,FALSE),".")</f>
        <v>71.099999999999994</v>
      </c>
      <c r="I118" s="143">
        <f>IFERROR(VLOOKUP($E$8&amp;"_"&amp;$A118&amp;"_"&amp;$E$9&amp;"_"&amp;$B118&amp;"_"&amp;$E$10,'Table 14 Feed'!$B$2:$AB$2997,I$11,FALSE),".")</f>
        <v>79.2</v>
      </c>
      <c r="J118" s="143">
        <f>IFERROR(VLOOKUP($E$8&amp;"_"&amp;$A118&amp;"_"&amp;$E$9&amp;"_"&amp;$B118&amp;"_"&amp;$E$10,'Table 14 Feed'!$B$2:$AB$2997,J$11,FALSE),".")</f>
        <v>82.8</v>
      </c>
      <c r="K118" s="81">
        <f>IFERROR(VLOOKUP($E$8&amp;"_"&amp;$A118&amp;"_"&amp;$E$9&amp;"_"&amp;$B118&amp;"_"&amp;$E$10,'Table 14 Feed'!$B$2:$AB$2997,K$11,FALSE),".")</f>
        <v>160</v>
      </c>
      <c r="L118" s="81">
        <f>IFERROR(VLOOKUP($E$8&amp;"_"&amp;$A118&amp;"_"&amp;$E$9&amp;"_"&amp;$B118&amp;"_"&amp;$E$10,'Table 14 Feed'!$B$2:$AB$2997,L$11,FALSE),".")</f>
        <v>28900</v>
      </c>
      <c r="M118" s="81">
        <f>IFERROR(VLOOKUP($E$8&amp;"_"&amp;$A118&amp;"_"&amp;$E$9&amp;"_"&amp;$B118&amp;"_"&amp;$E$10,'Table 14 Feed'!$B$2:$AB$2997,M$11,FALSE),".")</f>
        <v>41400</v>
      </c>
      <c r="N118" s="82">
        <f>IFERROR(VLOOKUP($E$8&amp;"_"&amp;$A118&amp;"_"&amp;$E$9&amp;"_"&amp;$B118&amp;"_"&amp;$E$10,'Table 14 Feed'!$B$2:$AB$2997,N$11,FALSE),".")</f>
        <v>56500</v>
      </c>
    </row>
    <row r="119" spans="1:18" s="94" customFormat="1" x14ac:dyDescent="0.35">
      <c r="A119" s="102" t="s">
        <v>331</v>
      </c>
      <c r="B119" s="44" t="s">
        <v>222</v>
      </c>
      <c r="C119" s="44" t="s">
        <v>223</v>
      </c>
      <c r="D119" s="142">
        <f>IFERROR(VLOOKUP($E$8&amp;"_"&amp;$A119&amp;"_"&amp;$E$9&amp;"_"&amp;$B119&amp;"_"&amp;$E$10,'Table 14 Feed'!$B$2:$AB$2997,D$11,FALSE),".")</f>
        <v>340</v>
      </c>
      <c r="E119" s="143">
        <f>IFERROR(VLOOKUP($E$8&amp;"_"&amp;$A119&amp;"_"&amp;$E$9&amp;"_"&amp;$B119&amp;"_"&amp;$E$10,'Table 14 Feed'!$B$2:$AB$2997,E$11,FALSE),".")</f>
        <v>0</v>
      </c>
      <c r="F119" s="143">
        <f>IFERROR(VLOOKUP($E$8&amp;"_"&amp;$A119&amp;"_"&amp;$E$9&amp;"_"&amp;$B119&amp;"_"&amp;$E$10,'Table 14 Feed'!$B$2:$AB$2997,F$11,FALSE),".")</f>
        <v>9.1</v>
      </c>
      <c r="G119" s="143">
        <f>IFERROR(VLOOKUP($E$8&amp;"_"&amp;$A119&amp;"_"&amp;$E$9&amp;"_"&amp;$B119&amp;"_"&amp;$E$10,'Table 14 Feed'!$B$2:$AB$2997,G$11,FALSE),".")</f>
        <v>6.7</v>
      </c>
      <c r="H119" s="143">
        <f>IFERROR(VLOOKUP($E$8&amp;"_"&amp;$A119&amp;"_"&amp;$E$9&amp;"_"&amp;$B119&amp;"_"&amp;$E$10,'Table 14 Feed'!$B$2:$AB$2997,H$11,FALSE),".")</f>
        <v>69.099999999999994</v>
      </c>
      <c r="I119" s="143">
        <f>IFERROR(VLOOKUP($E$8&amp;"_"&amp;$A119&amp;"_"&amp;$E$9&amp;"_"&amp;$B119&amp;"_"&amp;$E$10,'Table 14 Feed'!$B$2:$AB$2997,I$11,FALSE),".")</f>
        <v>79.599999999999994</v>
      </c>
      <c r="J119" s="143">
        <f>IFERROR(VLOOKUP($E$8&amp;"_"&amp;$A119&amp;"_"&amp;$E$9&amp;"_"&amp;$B119&amp;"_"&amp;$E$10,'Table 14 Feed'!$B$2:$AB$2997,J$11,FALSE),".")</f>
        <v>84.2</v>
      </c>
      <c r="K119" s="81">
        <f>IFERROR(VLOOKUP($E$8&amp;"_"&amp;$A119&amp;"_"&amp;$E$9&amp;"_"&amp;$B119&amp;"_"&amp;$E$10,'Table 14 Feed'!$B$2:$AB$2997,K$11,FALSE),".")</f>
        <v>225</v>
      </c>
      <c r="L119" s="81">
        <f>IFERROR(VLOOKUP($E$8&amp;"_"&amp;$A119&amp;"_"&amp;$E$9&amp;"_"&amp;$B119&amp;"_"&amp;$E$10,'Table 14 Feed'!$B$2:$AB$2997,L$11,FALSE),".")</f>
        <v>26500</v>
      </c>
      <c r="M119" s="81">
        <f>IFERROR(VLOOKUP($E$8&amp;"_"&amp;$A119&amp;"_"&amp;$E$9&amp;"_"&amp;$B119&amp;"_"&amp;$E$10,'Table 14 Feed'!$B$2:$AB$2997,M$11,FALSE),".")</f>
        <v>36400</v>
      </c>
      <c r="N119" s="82">
        <f>IFERROR(VLOOKUP($E$8&amp;"_"&amp;$A119&amp;"_"&amp;$E$9&amp;"_"&amp;$B119&amp;"_"&amp;$E$10,'Table 14 Feed'!$B$2:$AB$2997,N$11,FALSE),".")</f>
        <v>54200</v>
      </c>
    </row>
    <row r="120" spans="1:18" s="94" customFormat="1" x14ac:dyDescent="0.35">
      <c r="A120" s="102" t="s">
        <v>331</v>
      </c>
      <c r="B120" s="44" t="s">
        <v>224</v>
      </c>
      <c r="C120" s="44" t="s">
        <v>225</v>
      </c>
      <c r="D120" s="142">
        <f>IFERROR(VLOOKUP($E$8&amp;"_"&amp;$A120&amp;"_"&amp;$E$9&amp;"_"&amp;$B120&amp;"_"&amp;$E$10,'Table 14 Feed'!$B$2:$AB$2997,D$11,FALSE),".")</f>
        <v>135</v>
      </c>
      <c r="E120" s="143">
        <f>IFERROR(VLOOKUP($E$8&amp;"_"&amp;$A120&amp;"_"&amp;$E$9&amp;"_"&amp;$B120&amp;"_"&amp;$E$10,'Table 14 Feed'!$B$2:$AB$2997,E$11,FALSE),".")</f>
        <v>0</v>
      </c>
      <c r="F120" s="143">
        <f>IFERROR(VLOOKUP($E$8&amp;"_"&amp;$A120&amp;"_"&amp;$E$9&amp;"_"&amp;$B120&amp;"_"&amp;$E$10,'Table 14 Feed'!$B$2:$AB$2997,F$11,FALSE),".")</f>
        <v>9.6999999999999993</v>
      </c>
      <c r="G120" s="143">
        <f>IFERROR(VLOOKUP($E$8&amp;"_"&amp;$A120&amp;"_"&amp;$E$9&amp;"_"&amp;$B120&amp;"_"&amp;$E$10,'Table 14 Feed'!$B$2:$AB$2997,G$11,FALSE),".")</f>
        <v>5</v>
      </c>
      <c r="H120" s="143">
        <f>IFERROR(VLOOKUP($E$8&amp;"_"&amp;$A120&amp;"_"&amp;$E$9&amp;"_"&amp;$B120&amp;"_"&amp;$E$10,'Table 14 Feed'!$B$2:$AB$2997,H$11,FALSE),".")</f>
        <v>68.3</v>
      </c>
      <c r="I120" s="143">
        <f>IFERROR(VLOOKUP($E$8&amp;"_"&amp;$A120&amp;"_"&amp;$E$9&amp;"_"&amp;$B120&amp;"_"&amp;$E$10,'Table 14 Feed'!$B$2:$AB$2997,I$11,FALSE),".")</f>
        <v>82.6</v>
      </c>
      <c r="J120" s="143">
        <f>IFERROR(VLOOKUP($E$8&amp;"_"&amp;$A120&amp;"_"&amp;$E$9&amp;"_"&amp;$B120&amp;"_"&amp;$E$10,'Table 14 Feed'!$B$2:$AB$2997,J$11,FALSE),".")</f>
        <v>85.3</v>
      </c>
      <c r="K120" s="81">
        <f>IFERROR(VLOOKUP($E$8&amp;"_"&amp;$A120&amp;"_"&amp;$E$9&amp;"_"&amp;$B120&amp;"_"&amp;$E$10,'Table 14 Feed'!$B$2:$AB$2997,K$11,FALSE),".")</f>
        <v>90</v>
      </c>
      <c r="L120" s="81">
        <f>IFERROR(VLOOKUP($E$8&amp;"_"&amp;$A120&amp;"_"&amp;$E$9&amp;"_"&amp;$B120&amp;"_"&amp;$E$10,'Table 14 Feed'!$B$2:$AB$2997,L$11,FALSE),".")</f>
        <v>28800</v>
      </c>
      <c r="M120" s="81">
        <f>IFERROR(VLOOKUP($E$8&amp;"_"&amp;$A120&amp;"_"&amp;$E$9&amp;"_"&amp;$B120&amp;"_"&amp;$E$10,'Table 14 Feed'!$B$2:$AB$2997,M$11,FALSE),".")</f>
        <v>38200</v>
      </c>
      <c r="N120" s="82">
        <f>IFERROR(VLOOKUP($E$8&amp;"_"&amp;$A120&amp;"_"&amp;$E$9&amp;"_"&amp;$B120&amp;"_"&amp;$E$10,'Table 14 Feed'!$B$2:$AB$2997,N$11,FALSE),".")</f>
        <v>53200</v>
      </c>
    </row>
    <row r="121" spans="1:18" s="94" customFormat="1" x14ac:dyDescent="0.35">
      <c r="A121" s="102" t="s">
        <v>331</v>
      </c>
      <c r="B121" s="44" t="s">
        <v>226</v>
      </c>
      <c r="C121" s="44" t="s">
        <v>227</v>
      </c>
      <c r="D121" s="142">
        <f>IFERROR(VLOOKUP($E$8&amp;"_"&amp;$A121&amp;"_"&amp;$E$9&amp;"_"&amp;$B121&amp;"_"&amp;$E$10,'Table 14 Feed'!$B$2:$AB$2997,D$11,FALSE),".")</f>
        <v>70</v>
      </c>
      <c r="E121" s="143">
        <f>IFERROR(VLOOKUP($E$8&amp;"_"&amp;$A121&amp;"_"&amp;$E$9&amp;"_"&amp;$B121&amp;"_"&amp;$E$10,'Table 14 Feed'!$B$2:$AB$2997,E$11,FALSE),".")</f>
        <v>0</v>
      </c>
      <c r="F121" s="143">
        <f>IFERROR(VLOOKUP($E$8&amp;"_"&amp;$A121&amp;"_"&amp;$E$9&amp;"_"&amp;$B121&amp;"_"&amp;$E$10,'Table 14 Feed'!$B$2:$AB$2997,F$11,FALSE),".")</f>
        <v>8.6999999999999993</v>
      </c>
      <c r="G121" s="143">
        <f>IFERROR(VLOOKUP($E$8&amp;"_"&amp;$A121&amp;"_"&amp;$E$9&amp;"_"&amp;$B121&amp;"_"&amp;$E$10,'Table 14 Feed'!$B$2:$AB$2997,G$11,FALSE),".")</f>
        <v>4.3</v>
      </c>
      <c r="H121" s="143">
        <f>IFERROR(VLOOKUP($E$8&amp;"_"&amp;$A121&amp;"_"&amp;$E$9&amp;"_"&amp;$B121&amp;"_"&amp;$E$10,'Table 14 Feed'!$B$2:$AB$2997,H$11,FALSE),".")</f>
        <v>71.8</v>
      </c>
      <c r="I121" s="143">
        <f>IFERROR(VLOOKUP($E$8&amp;"_"&amp;$A121&amp;"_"&amp;$E$9&amp;"_"&amp;$B121&amp;"_"&amp;$E$10,'Table 14 Feed'!$B$2:$AB$2997,I$11,FALSE),".")</f>
        <v>83.4</v>
      </c>
      <c r="J121" s="143">
        <f>IFERROR(VLOOKUP($E$8&amp;"_"&amp;$A121&amp;"_"&amp;$E$9&amp;"_"&amp;$B121&amp;"_"&amp;$E$10,'Table 14 Feed'!$B$2:$AB$2997,J$11,FALSE),".")</f>
        <v>87</v>
      </c>
      <c r="K121" s="81">
        <f>IFERROR(VLOOKUP($E$8&amp;"_"&amp;$A121&amp;"_"&amp;$E$9&amp;"_"&amp;$B121&amp;"_"&amp;$E$10,'Table 14 Feed'!$B$2:$AB$2997,K$11,FALSE),".")</f>
        <v>45</v>
      </c>
      <c r="L121" s="81">
        <f>IFERROR(VLOOKUP($E$8&amp;"_"&amp;$A121&amp;"_"&amp;$E$9&amp;"_"&amp;$B121&amp;"_"&amp;$E$10,'Table 14 Feed'!$B$2:$AB$2997,L$11,FALSE),".")</f>
        <v>14400</v>
      </c>
      <c r="M121" s="81">
        <f>IFERROR(VLOOKUP($E$8&amp;"_"&amp;$A121&amp;"_"&amp;$E$9&amp;"_"&amp;$B121&amp;"_"&amp;$E$10,'Table 14 Feed'!$B$2:$AB$2997,M$11,FALSE),".")</f>
        <v>22000</v>
      </c>
      <c r="N121" s="82">
        <f>IFERROR(VLOOKUP($E$8&amp;"_"&amp;$A121&amp;"_"&amp;$E$9&amp;"_"&amp;$B121&amp;"_"&amp;$E$10,'Table 14 Feed'!$B$2:$AB$2997,N$11,FALSE),".")</f>
        <v>31000</v>
      </c>
    </row>
    <row r="122" spans="1:18" s="94" customFormat="1" x14ac:dyDescent="0.35">
      <c r="A122" s="102" t="s">
        <v>331</v>
      </c>
      <c r="B122" s="44" t="s">
        <v>228</v>
      </c>
      <c r="C122" s="44" t="s">
        <v>229</v>
      </c>
      <c r="D122" s="142">
        <f>IFERROR(VLOOKUP($E$8&amp;"_"&amp;$A122&amp;"_"&amp;$E$9&amp;"_"&amp;$B122&amp;"_"&amp;$E$10,'Table 14 Feed'!$B$2:$AB$2997,D$11,FALSE),".")</f>
        <v>5</v>
      </c>
      <c r="E122" s="143">
        <f>IFERROR(VLOOKUP($E$8&amp;"_"&amp;$A122&amp;"_"&amp;$E$9&amp;"_"&amp;$B122&amp;"_"&amp;$E$10,'Table 14 Feed'!$B$2:$AB$2997,E$11,FALSE),".")</f>
        <v>0</v>
      </c>
      <c r="F122" s="143">
        <f>IFERROR(VLOOKUP($E$8&amp;"_"&amp;$A122&amp;"_"&amp;$E$9&amp;"_"&amp;$B122&amp;"_"&amp;$E$10,'Table 14 Feed'!$B$2:$AB$2997,F$11,FALSE),".")</f>
        <v>0</v>
      </c>
      <c r="G122" s="143">
        <f>IFERROR(VLOOKUP($E$8&amp;"_"&amp;$A122&amp;"_"&amp;$E$9&amp;"_"&amp;$B122&amp;"_"&amp;$E$10,'Table 14 Feed'!$B$2:$AB$2997,G$11,FALSE),".")</f>
        <v>0</v>
      </c>
      <c r="H122" s="143">
        <f>IFERROR(VLOOKUP($E$8&amp;"_"&amp;$A122&amp;"_"&amp;$E$9&amp;"_"&amp;$B122&amp;"_"&amp;$E$10,'Table 14 Feed'!$B$2:$AB$2997,H$11,FALSE),".")</f>
        <v>100</v>
      </c>
      <c r="I122" s="143">
        <f>IFERROR(VLOOKUP($E$8&amp;"_"&amp;$A122&amp;"_"&amp;$E$9&amp;"_"&amp;$B122&amp;"_"&amp;$E$10,'Table 14 Feed'!$B$2:$AB$2997,I$11,FALSE),".")</f>
        <v>100</v>
      </c>
      <c r="J122" s="143">
        <f>IFERROR(VLOOKUP($E$8&amp;"_"&amp;$A122&amp;"_"&amp;$E$9&amp;"_"&amp;$B122&amp;"_"&amp;$E$10,'Table 14 Feed'!$B$2:$AB$2997,J$11,FALSE),".")</f>
        <v>100</v>
      </c>
      <c r="K122" s="81" t="str">
        <f>IFERROR(VLOOKUP($E$8&amp;"_"&amp;$A122&amp;"_"&amp;$E$9&amp;"_"&amp;$B122&amp;"_"&amp;$E$10,'Table 14 Feed'!$B$2:$AB$2997,K$11,FALSE),".")</f>
        <v>c</v>
      </c>
      <c r="L122" s="81" t="str">
        <f>IFERROR(VLOOKUP($E$8&amp;"_"&amp;$A122&amp;"_"&amp;$E$9&amp;"_"&amp;$B122&amp;"_"&amp;$E$10,'Table 14 Feed'!$B$2:$AB$2997,L$11,FALSE),".")</f>
        <v>c</v>
      </c>
      <c r="M122" s="81" t="str">
        <f>IFERROR(VLOOKUP($E$8&amp;"_"&amp;$A122&amp;"_"&amp;$E$9&amp;"_"&amp;$B122&amp;"_"&amp;$E$10,'Table 14 Feed'!$B$2:$AB$2997,M$11,FALSE),".")</f>
        <v>c</v>
      </c>
      <c r="N122" s="82" t="str">
        <f>IFERROR(VLOOKUP($E$8&amp;"_"&amp;$A122&amp;"_"&amp;$E$9&amp;"_"&amp;$B122&amp;"_"&amp;$E$10,'Table 14 Feed'!$B$2:$AB$2997,N$11,FALSE),".")</f>
        <v>c</v>
      </c>
    </row>
    <row r="123" spans="1:18" s="94" customFormat="1" x14ac:dyDescent="0.35">
      <c r="A123" s="102" t="s">
        <v>331</v>
      </c>
      <c r="B123" s="44" t="s">
        <v>230</v>
      </c>
      <c r="C123" s="44" t="s">
        <v>231</v>
      </c>
      <c r="D123" s="142">
        <f>IFERROR(VLOOKUP($E$8&amp;"_"&amp;$A123&amp;"_"&amp;$E$9&amp;"_"&amp;$B123&amp;"_"&amp;$E$10,'Table 14 Feed'!$B$2:$AB$2997,D$11,FALSE),".")</f>
        <v>5</v>
      </c>
      <c r="E123" s="143">
        <f>IFERROR(VLOOKUP($E$8&amp;"_"&amp;$A123&amp;"_"&amp;$E$9&amp;"_"&amp;$B123&amp;"_"&amp;$E$10,'Table 14 Feed'!$B$2:$AB$2997,E$11,FALSE),".")</f>
        <v>0</v>
      </c>
      <c r="F123" s="143">
        <f>IFERROR(VLOOKUP($E$8&amp;"_"&amp;$A123&amp;"_"&amp;$E$9&amp;"_"&amp;$B123&amp;"_"&amp;$E$10,'Table 14 Feed'!$B$2:$AB$2997,F$11,FALSE),".")</f>
        <v>16.7</v>
      </c>
      <c r="G123" s="143">
        <f>IFERROR(VLOOKUP($E$8&amp;"_"&amp;$A123&amp;"_"&amp;$E$9&amp;"_"&amp;$B123&amp;"_"&amp;$E$10,'Table 14 Feed'!$B$2:$AB$2997,G$11,FALSE),".")</f>
        <v>0</v>
      </c>
      <c r="H123" s="143">
        <f>IFERROR(VLOOKUP($E$8&amp;"_"&amp;$A123&amp;"_"&amp;$E$9&amp;"_"&amp;$B123&amp;"_"&amp;$E$10,'Table 14 Feed'!$B$2:$AB$2997,H$11,FALSE),".")</f>
        <v>83.3</v>
      </c>
      <c r="I123" s="143">
        <f>IFERROR(VLOOKUP($E$8&amp;"_"&amp;$A123&amp;"_"&amp;$E$9&amp;"_"&amp;$B123&amp;"_"&amp;$E$10,'Table 14 Feed'!$B$2:$AB$2997,I$11,FALSE),".")</f>
        <v>83.3</v>
      </c>
      <c r="J123" s="143">
        <f>IFERROR(VLOOKUP($E$8&amp;"_"&amp;$A123&amp;"_"&amp;$E$9&amp;"_"&amp;$B123&amp;"_"&amp;$E$10,'Table 14 Feed'!$B$2:$AB$2997,J$11,FALSE),".")</f>
        <v>83.3</v>
      </c>
      <c r="K123" s="81" t="str">
        <f>IFERROR(VLOOKUP($E$8&amp;"_"&amp;$A123&amp;"_"&amp;$E$9&amp;"_"&amp;$B123&amp;"_"&amp;$E$10,'Table 14 Feed'!$B$2:$AB$2997,K$11,FALSE),".")</f>
        <v>c</v>
      </c>
      <c r="L123" s="81" t="str">
        <f>IFERROR(VLOOKUP($E$8&amp;"_"&amp;$A123&amp;"_"&amp;$E$9&amp;"_"&amp;$B123&amp;"_"&amp;$E$10,'Table 14 Feed'!$B$2:$AB$2997,L$11,FALSE),".")</f>
        <v>c</v>
      </c>
      <c r="M123" s="81" t="str">
        <f>IFERROR(VLOOKUP($E$8&amp;"_"&amp;$A123&amp;"_"&amp;$E$9&amp;"_"&amp;$B123&amp;"_"&amp;$E$10,'Table 14 Feed'!$B$2:$AB$2997,M$11,FALSE),".")</f>
        <v>c</v>
      </c>
      <c r="N123" s="82" t="str">
        <f>IFERROR(VLOOKUP($E$8&amp;"_"&amp;$A123&amp;"_"&amp;$E$9&amp;"_"&amp;$B123&amp;"_"&amp;$E$10,'Table 14 Feed'!$B$2:$AB$2997,N$11,FALSE),".")</f>
        <v>c</v>
      </c>
    </row>
    <row r="124" spans="1:18" s="94" customFormat="1" x14ac:dyDescent="0.35">
      <c r="A124" s="127"/>
      <c r="B124" s="144"/>
      <c r="C124" s="25"/>
      <c r="D124" s="145"/>
      <c r="E124" s="146"/>
      <c r="F124" s="146"/>
      <c r="G124" s="146"/>
      <c r="H124" s="146"/>
      <c r="I124" s="146"/>
      <c r="J124" s="146"/>
      <c r="K124" s="146"/>
      <c r="L124" s="146"/>
      <c r="M124" s="146"/>
      <c r="N124" s="112"/>
    </row>
    <row r="125" spans="1:18" s="94" customFormat="1" x14ac:dyDescent="0.35">
      <c r="C125" s="71"/>
      <c r="D125" s="71"/>
      <c r="E125" s="89"/>
      <c r="F125" s="89"/>
      <c r="G125" s="89"/>
      <c r="H125" s="90"/>
      <c r="I125" s="90"/>
      <c r="K125" s="96"/>
      <c r="N125" s="147" t="s">
        <v>332</v>
      </c>
    </row>
    <row r="126" spans="1:18" s="94" customFormat="1" x14ac:dyDescent="0.35">
      <c r="C126" s="71"/>
      <c r="D126" s="71"/>
      <c r="E126" s="89"/>
      <c r="F126" s="89"/>
      <c r="G126" s="89"/>
      <c r="H126" s="90"/>
      <c r="I126" s="90"/>
      <c r="K126" s="96"/>
      <c r="N126" s="147"/>
    </row>
    <row r="127" spans="1:18" s="94" customFormat="1" ht="13.5" customHeight="1" x14ac:dyDescent="0.35">
      <c r="A127" s="174" t="s">
        <v>151</v>
      </c>
      <c r="B127" s="174"/>
      <c r="C127" s="174"/>
      <c r="D127" s="174"/>
      <c r="E127" s="174"/>
      <c r="F127" s="174"/>
      <c r="G127" s="174"/>
      <c r="H127" s="174"/>
      <c r="I127" s="174"/>
      <c r="J127" s="174"/>
      <c r="K127" s="174"/>
      <c r="L127" s="174"/>
      <c r="M127" s="174"/>
      <c r="N127" s="174"/>
      <c r="O127" s="174"/>
      <c r="P127" s="174"/>
      <c r="Q127" s="174"/>
      <c r="R127" s="174"/>
    </row>
    <row r="128" spans="1:18" s="94" customFormat="1" x14ac:dyDescent="0.35">
      <c r="C128" s="71"/>
      <c r="D128" s="71"/>
      <c r="E128" s="89"/>
      <c r="F128" s="89"/>
      <c r="G128" s="89"/>
      <c r="H128" s="90"/>
      <c r="I128" s="90"/>
      <c r="K128" s="96"/>
      <c r="N128" s="147"/>
    </row>
    <row r="129" spans="1:15" s="94" customFormat="1" x14ac:dyDescent="0.35">
      <c r="A129" s="174" t="s">
        <v>253</v>
      </c>
      <c r="B129" s="174"/>
      <c r="C129" s="174"/>
      <c r="D129" s="174"/>
      <c r="E129" s="174"/>
      <c r="F129" s="174"/>
      <c r="G129" s="174"/>
      <c r="H129" s="174"/>
      <c r="I129" s="174"/>
      <c r="J129" s="174"/>
      <c r="K129" s="174"/>
      <c r="L129" s="174"/>
      <c r="M129" s="174"/>
      <c r="N129" s="174"/>
      <c r="O129" s="174"/>
    </row>
    <row r="130" spans="1:15" s="94" customFormat="1" x14ac:dyDescent="0.35">
      <c r="A130" s="174" t="s">
        <v>254</v>
      </c>
      <c r="B130" s="174"/>
      <c r="C130" s="174"/>
      <c r="D130" s="174"/>
      <c r="E130" s="174"/>
      <c r="F130" s="174"/>
      <c r="G130" s="174"/>
      <c r="H130" s="174"/>
      <c r="I130" s="174"/>
      <c r="J130" s="174"/>
      <c r="K130" s="174"/>
      <c r="L130" s="174"/>
      <c r="M130" s="174"/>
      <c r="N130" s="174"/>
      <c r="O130" s="174"/>
    </row>
    <row r="131" spans="1:15" s="94" customFormat="1" x14ac:dyDescent="0.35">
      <c r="A131" s="174" t="s">
        <v>255</v>
      </c>
      <c r="B131" s="174"/>
      <c r="C131" s="174"/>
      <c r="D131" s="174"/>
      <c r="E131" s="174"/>
      <c r="F131" s="174"/>
      <c r="G131" s="174"/>
      <c r="H131" s="174"/>
      <c r="I131" s="174"/>
      <c r="J131" s="174"/>
      <c r="K131" s="174"/>
      <c r="L131" s="174"/>
      <c r="M131" s="174"/>
      <c r="N131" s="174"/>
      <c r="O131" s="174"/>
    </row>
    <row r="132" spans="1:15" s="94" customFormat="1" x14ac:dyDescent="0.35">
      <c r="A132" s="174" t="s">
        <v>256</v>
      </c>
      <c r="B132" s="174"/>
      <c r="C132" s="174"/>
      <c r="D132" s="174"/>
      <c r="E132" s="174"/>
      <c r="F132" s="174"/>
      <c r="G132" s="174"/>
      <c r="H132" s="174"/>
      <c r="I132" s="174"/>
      <c r="J132" s="174"/>
      <c r="K132" s="174"/>
      <c r="L132" s="174"/>
      <c r="M132" s="174"/>
      <c r="N132" s="174"/>
      <c r="O132" s="174"/>
    </row>
    <row r="133" spans="1:15" s="94" customFormat="1" x14ac:dyDescent="0.35">
      <c r="A133" s="174" t="s">
        <v>257</v>
      </c>
      <c r="B133" s="174"/>
      <c r="C133" s="174"/>
      <c r="D133" s="174"/>
      <c r="E133" s="174"/>
      <c r="F133" s="174"/>
      <c r="G133" s="174"/>
      <c r="H133" s="174"/>
      <c r="I133" s="174"/>
      <c r="J133" s="174"/>
      <c r="K133" s="174"/>
      <c r="L133" s="174"/>
      <c r="M133" s="174"/>
      <c r="N133" s="174"/>
      <c r="O133" s="174"/>
    </row>
    <row r="134" spans="1:15" s="94" customFormat="1" x14ac:dyDescent="0.35">
      <c r="A134" s="174" t="s">
        <v>258</v>
      </c>
      <c r="B134" s="174"/>
      <c r="C134" s="174"/>
      <c r="D134" s="174"/>
      <c r="E134" s="174"/>
      <c r="F134" s="174"/>
      <c r="G134" s="174"/>
      <c r="H134" s="174"/>
      <c r="I134" s="174"/>
      <c r="J134" s="174"/>
      <c r="K134" s="174"/>
      <c r="L134" s="174"/>
      <c r="M134" s="174"/>
      <c r="N134" s="174"/>
      <c r="O134" s="174"/>
    </row>
    <row r="135" spans="1:15" s="94" customFormat="1" x14ac:dyDescent="0.35">
      <c r="A135" s="174" t="s">
        <v>259</v>
      </c>
      <c r="B135" s="174"/>
      <c r="C135" s="174"/>
      <c r="D135" s="174"/>
      <c r="E135" s="174"/>
      <c r="F135" s="174"/>
      <c r="G135" s="174"/>
      <c r="H135" s="174"/>
      <c r="I135" s="174"/>
      <c r="J135" s="174"/>
      <c r="K135" s="174"/>
      <c r="L135" s="174"/>
      <c r="M135" s="174"/>
      <c r="N135" s="174"/>
      <c r="O135" s="174"/>
    </row>
    <row r="136" spans="1:15" s="94" customFormat="1" ht="40.5" customHeight="1" x14ac:dyDescent="0.35">
      <c r="A136" s="174" t="s">
        <v>260</v>
      </c>
      <c r="B136" s="174"/>
      <c r="C136" s="174"/>
      <c r="D136" s="174"/>
      <c r="E136" s="174"/>
      <c r="F136" s="174"/>
      <c r="G136" s="174"/>
      <c r="H136" s="174"/>
      <c r="I136" s="174"/>
      <c r="J136" s="174"/>
      <c r="K136" s="174"/>
      <c r="L136" s="174"/>
      <c r="M136" s="174"/>
      <c r="N136" s="174"/>
      <c r="O136" s="174"/>
    </row>
    <row r="137" spans="1:15" s="94" customFormat="1" x14ac:dyDescent="0.35">
      <c r="A137" s="174" t="s">
        <v>261</v>
      </c>
      <c r="B137" s="174"/>
      <c r="C137" s="174"/>
      <c r="D137" s="174"/>
      <c r="E137" s="174"/>
      <c r="F137" s="174"/>
      <c r="G137" s="174"/>
      <c r="H137" s="174"/>
      <c r="I137" s="174"/>
      <c r="J137" s="174"/>
      <c r="K137" s="174"/>
      <c r="L137" s="174"/>
      <c r="M137" s="174"/>
      <c r="N137" s="174"/>
      <c r="O137" s="174"/>
    </row>
    <row r="138" spans="1:15" s="94" customFormat="1" x14ac:dyDescent="0.35">
      <c r="A138" s="174" t="s">
        <v>262</v>
      </c>
      <c r="B138" s="174"/>
      <c r="C138" s="174"/>
      <c r="D138" s="174"/>
      <c r="E138" s="174"/>
      <c r="F138" s="174"/>
      <c r="G138" s="174"/>
      <c r="H138" s="174"/>
      <c r="I138" s="174"/>
      <c r="J138" s="174"/>
      <c r="K138" s="174"/>
      <c r="L138" s="174"/>
      <c r="M138" s="174"/>
      <c r="N138" s="174"/>
      <c r="O138" s="174"/>
    </row>
    <row r="139" spans="1:15" s="94" customFormat="1" ht="27" customHeight="1" x14ac:dyDescent="0.35">
      <c r="A139" s="174" t="s">
        <v>263</v>
      </c>
      <c r="B139" s="174"/>
      <c r="C139" s="174"/>
      <c r="D139" s="174"/>
      <c r="E139" s="174"/>
      <c r="F139" s="174"/>
      <c r="G139" s="174"/>
      <c r="H139" s="174"/>
      <c r="I139" s="174"/>
      <c r="J139" s="174"/>
      <c r="K139" s="174"/>
      <c r="L139" s="174"/>
      <c r="M139" s="174"/>
      <c r="N139" s="174"/>
      <c r="O139" s="174"/>
    </row>
    <row r="140" spans="1:15" s="94" customFormat="1" x14ac:dyDescent="0.35">
      <c r="C140" s="11"/>
      <c r="D140" s="11"/>
      <c r="E140" s="96"/>
      <c r="F140" s="96"/>
      <c r="G140" s="96"/>
      <c r="H140" s="97"/>
      <c r="I140" s="97"/>
      <c r="J140" s="97"/>
      <c r="K140" s="96"/>
    </row>
    <row r="141" spans="1:15" s="94" customFormat="1" x14ac:dyDescent="0.35">
      <c r="C141" s="11"/>
      <c r="D141" s="11"/>
      <c r="E141" s="96"/>
      <c r="F141" s="96"/>
      <c r="G141" s="96"/>
      <c r="H141" s="97"/>
      <c r="I141" s="97"/>
      <c r="J141" s="97"/>
      <c r="K141" s="96"/>
    </row>
    <row r="142" spans="1:15" s="94" customFormat="1" x14ac:dyDescent="0.35">
      <c r="C142" s="11"/>
      <c r="D142" s="11"/>
      <c r="E142" s="96"/>
      <c r="F142" s="96"/>
      <c r="G142" s="96"/>
      <c r="H142" s="97"/>
      <c r="I142" s="97"/>
      <c r="J142" s="97"/>
      <c r="K142" s="96"/>
    </row>
    <row r="143" spans="1:15" s="94" customFormat="1" x14ac:dyDescent="0.35">
      <c r="C143" s="11"/>
      <c r="D143" s="11"/>
      <c r="E143" s="96"/>
      <c r="F143" s="96"/>
      <c r="G143" s="96"/>
      <c r="H143" s="97"/>
      <c r="I143" s="97"/>
      <c r="J143" s="97"/>
      <c r="K143" s="96"/>
    </row>
    <row r="144" spans="1:15" s="94" customFormat="1" x14ac:dyDescent="0.35">
      <c r="C144" s="11"/>
      <c r="D144" s="11"/>
      <c r="E144" s="96"/>
      <c r="F144" s="96"/>
      <c r="G144" s="96"/>
      <c r="H144" s="97"/>
      <c r="I144" s="97"/>
      <c r="J144" s="97"/>
      <c r="K144" s="96"/>
    </row>
    <row r="145" spans="3:11" s="94" customFormat="1" x14ac:dyDescent="0.35">
      <c r="C145" s="11"/>
      <c r="D145" s="11"/>
      <c r="E145" s="96"/>
      <c r="F145" s="96"/>
      <c r="G145" s="96"/>
      <c r="H145" s="97"/>
      <c r="I145" s="97"/>
      <c r="J145" s="97"/>
      <c r="K145" s="96"/>
    </row>
    <row r="146" spans="3:11" s="94" customFormat="1" x14ac:dyDescent="0.35">
      <c r="C146" s="11"/>
      <c r="D146" s="11"/>
      <c r="E146" s="96"/>
      <c r="F146" s="96"/>
      <c r="G146" s="96"/>
      <c r="H146" s="97"/>
      <c r="I146" s="97"/>
      <c r="J146" s="97"/>
      <c r="K146" s="96"/>
    </row>
    <row r="147" spans="3:11" s="94" customFormat="1" x14ac:dyDescent="0.35">
      <c r="C147" s="11"/>
      <c r="D147" s="11"/>
      <c r="E147" s="96"/>
      <c r="F147" s="96"/>
      <c r="G147" s="96"/>
      <c r="H147" s="97"/>
      <c r="I147" s="97"/>
      <c r="J147" s="97"/>
      <c r="K147" s="96"/>
    </row>
    <row r="148" spans="3:11" s="94" customFormat="1" x14ac:dyDescent="0.35">
      <c r="C148" s="11"/>
      <c r="D148" s="11"/>
      <c r="E148" s="96"/>
      <c r="F148" s="96"/>
      <c r="G148" s="96"/>
      <c r="H148" s="97"/>
      <c r="I148" s="97"/>
      <c r="J148" s="97"/>
      <c r="K148" s="96"/>
    </row>
    <row r="149" spans="3:11" s="94" customFormat="1" x14ac:dyDescent="0.35">
      <c r="C149" s="11"/>
      <c r="D149" s="11"/>
      <c r="E149" s="96"/>
      <c r="F149" s="96"/>
      <c r="G149" s="96"/>
      <c r="H149" s="97"/>
      <c r="I149" s="97"/>
      <c r="J149" s="97"/>
      <c r="K149" s="96"/>
    </row>
    <row r="150" spans="3:11" s="94" customFormat="1" x14ac:dyDescent="0.35">
      <c r="C150" s="11"/>
      <c r="D150" s="11"/>
      <c r="E150" s="96"/>
      <c r="F150" s="96"/>
      <c r="G150" s="96"/>
      <c r="H150" s="97"/>
      <c r="I150" s="97"/>
      <c r="J150" s="97"/>
      <c r="K150" s="96"/>
    </row>
    <row r="151" spans="3:11" s="94" customFormat="1" x14ac:dyDescent="0.35">
      <c r="C151" s="11"/>
      <c r="D151" s="11"/>
      <c r="E151" s="96"/>
      <c r="F151" s="96"/>
      <c r="G151" s="96"/>
      <c r="H151" s="97"/>
      <c r="I151" s="97"/>
      <c r="J151" s="97"/>
      <c r="K151" s="96"/>
    </row>
    <row r="152" spans="3:11" s="94" customFormat="1" x14ac:dyDescent="0.35">
      <c r="C152" s="11"/>
      <c r="D152" s="11"/>
      <c r="E152" s="96"/>
      <c r="F152" s="96"/>
      <c r="G152" s="96"/>
      <c r="H152" s="97"/>
      <c r="I152" s="97"/>
      <c r="J152" s="97"/>
      <c r="K152" s="96"/>
    </row>
    <row r="153" spans="3:11" s="94" customFormat="1" x14ac:dyDescent="0.35">
      <c r="C153" s="11"/>
      <c r="D153" s="11"/>
      <c r="E153" s="96"/>
      <c r="F153" s="96"/>
      <c r="G153" s="96"/>
      <c r="H153" s="97"/>
      <c r="I153" s="97"/>
      <c r="J153" s="97"/>
      <c r="K153" s="96"/>
    </row>
    <row r="154" spans="3:11" s="94" customFormat="1" x14ac:dyDescent="0.35">
      <c r="C154" s="11"/>
      <c r="D154" s="11"/>
      <c r="E154" s="96"/>
      <c r="F154" s="96"/>
      <c r="G154" s="96"/>
      <c r="H154" s="97"/>
      <c r="I154" s="97"/>
      <c r="J154" s="97"/>
      <c r="K154" s="96"/>
    </row>
    <row r="155" spans="3:11" s="94" customFormat="1" x14ac:dyDescent="0.35">
      <c r="C155" s="11"/>
      <c r="D155" s="11"/>
      <c r="E155" s="96"/>
      <c r="F155" s="96"/>
      <c r="G155" s="96"/>
      <c r="H155" s="97"/>
      <c r="I155" s="97"/>
      <c r="J155" s="97"/>
      <c r="K155" s="96"/>
    </row>
    <row r="156" spans="3:11" s="94" customFormat="1" x14ac:dyDescent="0.35">
      <c r="C156" s="11"/>
      <c r="D156" s="11"/>
      <c r="E156" s="96"/>
      <c r="F156" s="96"/>
      <c r="G156" s="96"/>
      <c r="H156" s="97"/>
      <c r="I156" s="97"/>
      <c r="J156" s="97"/>
      <c r="K156" s="96"/>
    </row>
    <row r="157" spans="3:11" s="94" customFormat="1" x14ac:dyDescent="0.35">
      <c r="C157" s="11"/>
      <c r="D157" s="11"/>
      <c r="E157" s="96"/>
      <c r="F157" s="96"/>
      <c r="G157" s="96"/>
      <c r="H157" s="97"/>
      <c r="I157" s="97"/>
      <c r="J157" s="97"/>
      <c r="K157" s="96"/>
    </row>
    <row r="158" spans="3:11" s="94" customFormat="1" x14ac:dyDescent="0.35">
      <c r="C158" s="11"/>
      <c r="D158" s="11"/>
      <c r="E158" s="96"/>
      <c r="F158" s="96"/>
      <c r="G158" s="96"/>
      <c r="H158" s="97"/>
      <c r="I158" s="97"/>
      <c r="J158" s="97"/>
      <c r="K158" s="96"/>
    </row>
    <row r="159" spans="3:11" s="94" customFormat="1" x14ac:dyDescent="0.35">
      <c r="C159" s="11"/>
      <c r="D159" s="11"/>
      <c r="E159" s="96"/>
      <c r="F159" s="96"/>
      <c r="G159" s="96"/>
      <c r="H159" s="97"/>
      <c r="I159" s="97"/>
      <c r="J159" s="97"/>
      <c r="K159" s="96"/>
    </row>
    <row r="160" spans="3:11" s="94" customFormat="1" x14ac:dyDescent="0.35">
      <c r="C160" s="11"/>
      <c r="D160" s="11"/>
      <c r="E160" s="96"/>
      <c r="F160" s="96"/>
      <c r="G160" s="96"/>
      <c r="H160" s="97"/>
      <c r="I160" s="97"/>
      <c r="J160" s="97"/>
      <c r="K160" s="96"/>
    </row>
    <row r="161" spans="3:11" s="94" customFormat="1" x14ac:dyDescent="0.35">
      <c r="C161" s="11"/>
      <c r="D161" s="11"/>
      <c r="E161" s="96"/>
      <c r="F161" s="96"/>
      <c r="G161" s="96"/>
      <c r="H161" s="97"/>
      <c r="I161" s="97"/>
      <c r="J161" s="97"/>
      <c r="K161" s="96"/>
    </row>
    <row r="162" spans="3:11" s="94" customFormat="1" x14ac:dyDescent="0.35">
      <c r="C162" s="11"/>
      <c r="D162" s="11"/>
      <c r="E162" s="96"/>
      <c r="F162" s="96"/>
      <c r="G162" s="96"/>
      <c r="H162" s="97"/>
      <c r="I162" s="97"/>
      <c r="J162" s="97"/>
      <c r="K162" s="96"/>
    </row>
    <row r="163" spans="3:11" s="94" customFormat="1" x14ac:dyDescent="0.35">
      <c r="C163" s="11"/>
      <c r="D163" s="11"/>
      <c r="E163" s="96"/>
      <c r="F163" s="96"/>
      <c r="G163" s="96"/>
      <c r="H163" s="97"/>
      <c r="I163" s="97"/>
      <c r="J163" s="97"/>
      <c r="K163" s="96"/>
    </row>
    <row r="164" spans="3:11" s="94" customFormat="1" x14ac:dyDescent="0.35">
      <c r="C164" s="11"/>
      <c r="D164" s="11"/>
      <c r="E164" s="96"/>
      <c r="F164" s="96"/>
      <c r="G164" s="96"/>
      <c r="H164" s="97"/>
      <c r="I164" s="97"/>
      <c r="J164" s="97"/>
      <c r="K164" s="96"/>
    </row>
    <row r="165" spans="3:11" s="94" customFormat="1" x14ac:dyDescent="0.35">
      <c r="C165" s="11"/>
      <c r="D165" s="11"/>
      <c r="E165" s="96"/>
      <c r="F165" s="96"/>
      <c r="G165" s="96"/>
      <c r="H165" s="97"/>
      <c r="I165" s="97"/>
      <c r="J165" s="97"/>
      <c r="K165" s="96"/>
    </row>
    <row r="166" spans="3:11" s="94" customFormat="1" x14ac:dyDescent="0.35">
      <c r="C166" s="11"/>
      <c r="D166" s="11"/>
      <c r="E166" s="96"/>
      <c r="F166" s="96"/>
      <c r="G166" s="96"/>
      <c r="H166" s="97"/>
      <c r="I166" s="97"/>
      <c r="J166" s="97"/>
      <c r="K166" s="96"/>
    </row>
    <row r="167" spans="3:11" s="94" customFormat="1" x14ac:dyDescent="0.35">
      <c r="C167" s="11"/>
      <c r="D167" s="11"/>
      <c r="E167" s="96"/>
      <c r="F167" s="96"/>
      <c r="G167" s="96"/>
      <c r="H167" s="97"/>
      <c r="I167" s="97"/>
      <c r="J167" s="97"/>
      <c r="K167" s="96"/>
    </row>
    <row r="168" spans="3:11" s="94" customFormat="1" x14ac:dyDescent="0.35">
      <c r="C168" s="11"/>
      <c r="D168" s="11"/>
      <c r="E168" s="96"/>
      <c r="F168" s="96"/>
      <c r="G168" s="96"/>
      <c r="H168" s="97"/>
      <c r="I168" s="97"/>
      <c r="J168" s="97"/>
      <c r="K168" s="96"/>
    </row>
    <row r="169" spans="3:11" s="94" customFormat="1" x14ac:dyDescent="0.35">
      <c r="C169" s="11"/>
      <c r="D169" s="11"/>
      <c r="E169" s="96"/>
      <c r="F169" s="96"/>
      <c r="G169" s="96"/>
      <c r="H169" s="97"/>
      <c r="I169" s="97"/>
      <c r="J169" s="97"/>
      <c r="K169" s="96"/>
    </row>
    <row r="170" spans="3:11" s="94" customFormat="1" x14ac:dyDescent="0.35">
      <c r="C170" s="11"/>
      <c r="D170" s="11"/>
      <c r="E170" s="96"/>
      <c r="F170" s="96"/>
      <c r="G170" s="96"/>
      <c r="H170" s="97"/>
      <c r="I170" s="97"/>
      <c r="J170" s="97"/>
      <c r="K170" s="96"/>
    </row>
    <row r="171" spans="3:11" s="94" customFormat="1" x14ac:dyDescent="0.35">
      <c r="C171" s="11"/>
      <c r="D171" s="11"/>
      <c r="E171" s="96"/>
      <c r="F171" s="96"/>
      <c r="G171" s="96"/>
      <c r="H171" s="97"/>
      <c r="I171" s="97"/>
      <c r="J171" s="97"/>
      <c r="K171" s="96"/>
    </row>
    <row r="172" spans="3:11" s="94" customFormat="1" x14ac:dyDescent="0.35">
      <c r="C172" s="11"/>
      <c r="D172" s="11"/>
      <c r="E172" s="96"/>
      <c r="F172" s="96"/>
      <c r="G172" s="96"/>
      <c r="H172" s="97"/>
      <c r="I172" s="97"/>
      <c r="J172" s="97"/>
      <c r="K172" s="96"/>
    </row>
    <row r="173" spans="3:11" s="94" customFormat="1" x14ac:dyDescent="0.35">
      <c r="C173" s="11"/>
      <c r="D173" s="11"/>
      <c r="E173" s="96"/>
      <c r="F173" s="96"/>
      <c r="G173" s="96"/>
      <c r="H173" s="97"/>
      <c r="I173" s="97"/>
      <c r="J173" s="97"/>
      <c r="K173" s="96"/>
    </row>
    <row r="174" spans="3:11" s="94" customFormat="1" x14ac:dyDescent="0.35">
      <c r="C174" s="11"/>
      <c r="D174" s="11"/>
      <c r="E174" s="96"/>
      <c r="F174" s="96"/>
      <c r="G174" s="96"/>
      <c r="H174" s="97"/>
      <c r="I174" s="97"/>
      <c r="J174" s="97"/>
      <c r="K174" s="96"/>
    </row>
    <row r="175" spans="3:11" s="94" customFormat="1" x14ac:dyDescent="0.35">
      <c r="C175" s="11"/>
      <c r="D175" s="11"/>
      <c r="E175" s="96"/>
      <c r="F175" s="96"/>
      <c r="G175" s="96"/>
      <c r="H175" s="97"/>
      <c r="I175" s="97"/>
      <c r="J175" s="97"/>
      <c r="K175" s="96"/>
    </row>
    <row r="176" spans="3:11" s="94" customFormat="1" x14ac:dyDescent="0.35">
      <c r="C176" s="11"/>
      <c r="D176" s="11"/>
      <c r="E176" s="96"/>
      <c r="F176" s="96"/>
      <c r="G176" s="96"/>
      <c r="H176" s="97"/>
      <c r="I176" s="97"/>
      <c r="J176" s="97"/>
      <c r="K176" s="96"/>
    </row>
    <row r="177" spans="3:11" s="94" customFormat="1" x14ac:dyDescent="0.35">
      <c r="C177" s="11"/>
      <c r="D177" s="11"/>
      <c r="E177" s="96"/>
      <c r="F177" s="96"/>
      <c r="G177" s="96"/>
      <c r="H177" s="97"/>
      <c r="I177" s="97"/>
      <c r="J177" s="97"/>
      <c r="K177" s="96"/>
    </row>
    <row r="178" spans="3:11" s="94" customFormat="1" x14ac:dyDescent="0.35">
      <c r="C178" s="11"/>
      <c r="D178" s="11"/>
      <c r="E178" s="96"/>
      <c r="F178" s="96"/>
      <c r="G178" s="96"/>
      <c r="H178" s="97"/>
      <c r="I178" s="97"/>
      <c r="J178" s="97"/>
      <c r="K178" s="96"/>
    </row>
    <row r="179" spans="3:11" s="94" customFormat="1" x14ac:dyDescent="0.35">
      <c r="C179" s="11"/>
      <c r="D179" s="11"/>
      <c r="E179" s="96"/>
      <c r="F179" s="96"/>
      <c r="G179" s="96"/>
      <c r="H179" s="97"/>
      <c r="I179" s="97"/>
      <c r="J179" s="97"/>
      <c r="K179" s="96"/>
    </row>
    <row r="180" spans="3:11" s="94" customFormat="1" x14ac:dyDescent="0.35">
      <c r="C180" s="11"/>
      <c r="D180" s="11"/>
      <c r="E180" s="96"/>
      <c r="F180" s="96"/>
      <c r="G180" s="96"/>
      <c r="H180" s="97"/>
      <c r="I180" s="97"/>
      <c r="J180" s="97"/>
      <c r="K180" s="96"/>
    </row>
    <row r="181" spans="3:11" s="94" customFormat="1" x14ac:dyDescent="0.35">
      <c r="C181" s="11"/>
      <c r="D181" s="11"/>
      <c r="E181" s="96"/>
      <c r="F181" s="96"/>
      <c r="G181" s="96"/>
      <c r="H181" s="97"/>
      <c r="I181" s="97"/>
      <c r="J181" s="97"/>
      <c r="K181" s="96"/>
    </row>
    <row r="182" spans="3:11" s="94" customFormat="1" x14ac:dyDescent="0.35">
      <c r="C182" s="11"/>
      <c r="D182" s="11"/>
      <c r="E182" s="96"/>
      <c r="F182" s="96"/>
      <c r="G182" s="96"/>
      <c r="H182" s="97"/>
      <c r="I182" s="97"/>
      <c r="J182" s="97"/>
      <c r="K182" s="96"/>
    </row>
    <row r="183" spans="3:11" s="94" customFormat="1" x14ac:dyDescent="0.35">
      <c r="C183" s="11"/>
      <c r="D183" s="11"/>
      <c r="E183" s="96"/>
      <c r="F183" s="96"/>
      <c r="G183" s="96"/>
      <c r="H183" s="97"/>
      <c r="I183" s="97"/>
      <c r="J183" s="97"/>
      <c r="K183" s="96"/>
    </row>
    <row r="184" spans="3:11" s="94" customFormat="1" x14ac:dyDescent="0.35">
      <c r="C184" s="11"/>
      <c r="D184" s="11"/>
      <c r="E184" s="96"/>
      <c r="F184" s="96"/>
      <c r="G184" s="96"/>
      <c r="H184" s="97"/>
      <c r="I184" s="97"/>
      <c r="J184" s="97"/>
      <c r="K184" s="96"/>
    </row>
    <row r="185" spans="3:11" s="94" customFormat="1" x14ac:dyDescent="0.35">
      <c r="C185" s="11"/>
      <c r="D185" s="11"/>
      <c r="E185" s="96"/>
      <c r="F185" s="96"/>
      <c r="G185" s="96"/>
      <c r="H185" s="97"/>
      <c r="I185" s="97"/>
      <c r="J185" s="97"/>
      <c r="K185" s="96"/>
    </row>
    <row r="186" spans="3:11" s="94" customFormat="1" x14ac:dyDescent="0.35">
      <c r="C186" s="11"/>
      <c r="D186" s="11"/>
      <c r="E186" s="96"/>
      <c r="F186" s="96"/>
      <c r="G186" s="96"/>
      <c r="H186" s="97"/>
      <c r="I186" s="97"/>
      <c r="J186" s="97"/>
      <c r="K186" s="96"/>
    </row>
    <row r="187" spans="3:11" s="94" customFormat="1" x14ac:dyDescent="0.35">
      <c r="C187" s="11"/>
      <c r="D187" s="11"/>
      <c r="E187" s="96"/>
      <c r="F187" s="96"/>
      <c r="G187" s="96"/>
      <c r="H187" s="97"/>
      <c r="I187" s="97"/>
      <c r="J187" s="97"/>
      <c r="K187" s="96"/>
    </row>
    <row r="188" spans="3:11" s="94" customFormat="1" x14ac:dyDescent="0.35">
      <c r="C188" s="11"/>
      <c r="D188" s="11"/>
      <c r="E188" s="96"/>
      <c r="F188" s="96"/>
      <c r="G188" s="96"/>
      <c r="H188" s="97"/>
      <c r="I188" s="97"/>
      <c r="J188" s="97"/>
      <c r="K188" s="96"/>
    </row>
    <row r="189" spans="3:11" s="94" customFormat="1" x14ac:dyDescent="0.35">
      <c r="C189" s="11"/>
      <c r="D189" s="11"/>
      <c r="E189" s="96"/>
      <c r="F189" s="96"/>
      <c r="G189" s="96"/>
      <c r="H189" s="97"/>
      <c r="I189" s="97"/>
      <c r="J189" s="97"/>
      <c r="K189" s="96"/>
    </row>
    <row r="190" spans="3:11" s="94" customFormat="1" x14ac:dyDescent="0.35">
      <c r="C190" s="11"/>
      <c r="D190" s="11"/>
      <c r="E190" s="96"/>
      <c r="F190" s="96"/>
      <c r="G190" s="96"/>
      <c r="H190" s="97"/>
      <c r="I190" s="97"/>
      <c r="J190" s="97"/>
      <c r="K190" s="96"/>
    </row>
    <row r="191" spans="3:11" s="94" customFormat="1" x14ac:dyDescent="0.35">
      <c r="C191" s="11"/>
      <c r="D191" s="11"/>
      <c r="E191" s="96"/>
      <c r="F191" s="96"/>
      <c r="G191" s="96"/>
      <c r="H191" s="97"/>
      <c r="I191" s="97"/>
      <c r="J191" s="97"/>
      <c r="K191" s="96"/>
    </row>
    <row r="192" spans="3:11" s="94" customFormat="1" x14ac:dyDescent="0.35">
      <c r="C192" s="11"/>
      <c r="D192" s="11"/>
      <c r="E192" s="96"/>
      <c r="F192" s="96"/>
      <c r="G192" s="96"/>
      <c r="H192" s="97"/>
      <c r="I192" s="97"/>
      <c r="J192" s="97"/>
      <c r="K192" s="96"/>
    </row>
    <row r="193" spans="3:11" s="94" customFormat="1" x14ac:dyDescent="0.35">
      <c r="C193" s="11"/>
      <c r="D193" s="11"/>
      <c r="E193" s="96"/>
      <c r="F193" s="96"/>
      <c r="G193" s="96"/>
      <c r="H193" s="97"/>
      <c r="I193" s="97"/>
      <c r="J193" s="97"/>
      <c r="K193" s="96"/>
    </row>
    <row r="194" spans="3:11" s="94" customFormat="1" x14ac:dyDescent="0.35">
      <c r="C194" s="11"/>
      <c r="D194" s="11"/>
      <c r="E194" s="96"/>
      <c r="F194" s="96"/>
      <c r="G194" s="96"/>
      <c r="H194" s="97"/>
      <c r="I194" s="97"/>
      <c r="J194" s="97"/>
      <c r="K194" s="96"/>
    </row>
    <row r="195" spans="3:11" s="94" customFormat="1" x14ac:dyDescent="0.35">
      <c r="C195" s="11"/>
      <c r="D195" s="11"/>
      <c r="E195" s="96"/>
      <c r="F195" s="96"/>
      <c r="G195" s="96"/>
      <c r="H195" s="97"/>
      <c r="I195" s="97"/>
      <c r="J195" s="97"/>
      <c r="K195" s="96"/>
    </row>
    <row r="196" spans="3:11" s="94" customFormat="1" x14ac:dyDescent="0.35">
      <c r="C196" s="11"/>
      <c r="D196" s="11"/>
      <c r="E196" s="96"/>
      <c r="F196" s="96"/>
      <c r="G196" s="96"/>
      <c r="H196" s="97"/>
      <c r="I196" s="97"/>
      <c r="J196" s="97"/>
      <c r="K196" s="96"/>
    </row>
    <row r="197" spans="3:11" s="94" customFormat="1" x14ac:dyDescent="0.35">
      <c r="C197" s="11"/>
      <c r="D197" s="11"/>
      <c r="E197" s="96"/>
      <c r="F197" s="96"/>
      <c r="G197" s="96"/>
      <c r="H197" s="97"/>
      <c r="I197" s="97"/>
      <c r="J197" s="97"/>
      <c r="K197" s="96"/>
    </row>
    <row r="198" spans="3:11" s="94" customFormat="1" x14ac:dyDescent="0.35">
      <c r="C198" s="11"/>
      <c r="D198" s="11"/>
      <c r="E198" s="96"/>
      <c r="F198" s="96"/>
      <c r="G198" s="96"/>
      <c r="H198" s="97"/>
      <c r="I198" s="97"/>
      <c r="J198" s="97"/>
      <c r="K198" s="96"/>
    </row>
    <row r="199" spans="3:11" s="94" customFormat="1" x14ac:dyDescent="0.35">
      <c r="C199" s="11"/>
      <c r="D199" s="11"/>
      <c r="E199" s="96"/>
      <c r="F199" s="96"/>
      <c r="G199" s="96"/>
      <c r="H199" s="97"/>
      <c r="I199" s="97"/>
      <c r="J199" s="97"/>
      <c r="K199" s="96"/>
    </row>
    <row r="200" spans="3:11" s="94" customFormat="1" x14ac:dyDescent="0.35">
      <c r="C200" s="11"/>
      <c r="D200" s="11"/>
      <c r="E200" s="96"/>
      <c r="F200" s="96"/>
      <c r="G200" s="96"/>
      <c r="H200" s="97"/>
      <c r="I200" s="97"/>
      <c r="J200" s="97"/>
      <c r="K200" s="96"/>
    </row>
    <row r="201" spans="3:11" s="94" customFormat="1" x14ac:dyDescent="0.35">
      <c r="C201" s="11"/>
      <c r="D201" s="11"/>
      <c r="E201" s="96"/>
      <c r="F201" s="96"/>
      <c r="G201" s="96"/>
      <c r="H201" s="97"/>
      <c r="I201" s="97"/>
      <c r="J201" s="97"/>
      <c r="K201" s="96"/>
    </row>
    <row r="202" spans="3:11" s="94" customFormat="1" x14ac:dyDescent="0.35">
      <c r="C202" s="11"/>
      <c r="D202" s="11"/>
      <c r="E202" s="96"/>
      <c r="F202" s="96"/>
      <c r="G202" s="96"/>
      <c r="H202" s="97"/>
      <c r="I202" s="97"/>
      <c r="J202" s="97"/>
      <c r="K202" s="96"/>
    </row>
    <row r="203" spans="3:11" s="94" customFormat="1" x14ac:dyDescent="0.35">
      <c r="C203" s="11"/>
      <c r="D203" s="11"/>
      <c r="E203" s="96"/>
      <c r="F203" s="96"/>
      <c r="G203" s="96"/>
      <c r="H203" s="97"/>
      <c r="I203" s="97"/>
      <c r="J203" s="97"/>
      <c r="K203" s="96"/>
    </row>
    <row r="204" spans="3:11" s="94" customFormat="1" x14ac:dyDescent="0.35">
      <c r="C204" s="11"/>
      <c r="D204" s="11"/>
      <c r="E204" s="96"/>
      <c r="F204" s="96"/>
      <c r="G204" s="96"/>
      <c r="H204" s="97"/>
      <c r="I204" s="97"/>
      <c r="J204" s="97"/>
      <c r="K204" s="96"/>
    </row>
    <row r="205" spans="3:11" s="94" customFormat="1" x14ac:dyDescent="0.35">
      <c r="C205" s="11"/>
      <c r="D205" s="11"/>
      <c r="E205" s="96"/>
      <c r="F205" s="96"/>
      <c r="G205" s="96"/>
      <c r="H205" s="97"/>
      <c r="I205" s="97"/>
      <c r="J205" s="97"/>
      <c r="K205" s="96"/>
    </row>
    <row r="206" spans="3:11" s="94" customFormat="1" x14ac:dyDescent="0.35">
      <c r="C206" s="11"/>
      <c r="D206" s="11"/>
      <c r="E206" s="96"/>
      <c r="F206" s="96"/>
      <c r="G206" s="96"/>
      <c r="H206" s="97"/>
      <c r="I206" s="97"/>
      <c r="J206" s="97"/>
      <c r="K206" s="96"/>
    </row>
    <row r="207" spans="3:11" s="94" customFormat="1" x14ac:dyDescent="0.35">
      <c r="C207" s="11"/>
      <c r="D207" s="11"/>
      <c r="E207" s="96"/>
      <c r="F207" s="96"/>
      <c r="G207" s="96"/>
      <c r="H207" s="97"/>
      <c r="I207" s="97"/>
      <c r="J207" s="97"/>
      <c r="K207" s="96"/>
    </row>
    <row r="208" spans="3:11" s="94" customFormat="1" x14ac:dyDescent="0.35">
      <c r="C208" s="11"/>
      <c r="D208" s="11"/>
      <c r="E208" s="96"/>
      <c r="F208" s="96"/>
      <c r="G208" s="96"/>
      <c r="H208" s="97"/>
      <c r="I208" s="97"/>
      <c r="J208" s="97"/>
      <c r="K208" s="96"/>
    </row>
    <row r="209" spans="3:11" s="94" customFormat="1" x14ac:dyDescent="0.35">
      <c r="C209" s="11"/>
      <c r="D209" s="11"/>
      <c r="E209" s="96"/>
      <c r="F209" s="96"/>
      <c r="G209" s="96"/>
      <c r="H209" s="97"/>
      <c r="I209" s="97"/>
      <c r="J209" s="97"/>
      <c r="K209" s="96"/>
    </row>
    <row r="210" spans="3:11" s="94" customFormat="1" x14ac:dyDescent="0.35">
      <c r="C210" s="11"/>
      <c r="D210" s="11"/>
      <c r="E210" s="96"/>
      <c r="F210" s="96"/>
      <c r="G210" s="96"/>
      <c r="H210" s="97"/>
      <c r="I210" s="97"/>
      <c r="J210" s="97"/>
      <c r="K210" s="96"/>
    </row>
    <row r="211" spans="3:11" s="94" customFormat="1" x14ac:dyDescent="0.35">
      <c r="C211" s="11"/>
      <c r="D211" s="11"/>
      <c r="E211" s="96"/>
      <c r="F211" s="96"/>
      <c r="G211" s="96"/>
      <c r="H211" s="97"/>
      <c r="I211" s="97"/>
      <c r="J211" s="97"/>
      <c r="K211" s="96"/>
    </row>
    <row r="212" spans="3:11" s="94" customFormat="1" x14ac:dyDescent="0.35">
      <c r="C212" s="11"/>
      <c r="D212" s="11"/>
      <c r="E212" s="96"/>
      <c r="F212" s="96"/>
      <c r="G212" s="96"/>
      <c r="H212" s="97"/>
      <c r="I212" s="97"/>
      <c r="J212" s="97"/>
      <c r="K212" s="96"/>
    </row>
    <row r="213" spans="3:11" s="94" customFormat="1" x14ac:dyDescent="0.35">
      <c r="C213" s="11"/>
      <c r="D213" s="11"/>
      <c r="E213" s="96"/>
      <c r="F213" s="96"/>
      <c r="G213" s="96"/>
      <c r="H213" s="97"/>
      <c r="I213" s="97"/>
      <c r="J213" s="97"/>
      <c r="K213" s="96"/>
    </row>
    <row r="214" spans="3:11" s="94" customFormat="1" x14ac:dyDescent="0.35">
      <c r="C214" s="11"/>
      <c r="D214" s="11"/>
      <c r="E214" s="96"/>
      <c r="F214" s="96"/>
      <c r="G214" s="96"/>
      <c r="H214" s="97"/>
      <c r="I214" s="97"/>
      <c r="J214" s="97"/>
      <c r="K214" s="96"/>
    </row>
    <row r="215" spans="3:11" s="94" customFormat="1" x14ac:dyDescent="0.35">
      <c r="C215" s="11"/>
      <c r="D215" s="11"/>
      <c r="E215" s="96"/>
      <c r="F215" s="96"/>
      <c r="G215" s="96"/>
      <c r="H215" s="97"/>
      <c r="I215" s="97"/>
      <c r="J215" s="97"/>
      <c r="K215" s="96"/>
    </row>
    <row r="216" spans="3:11" s="94" customFormat="1" x14ac:dyDescent="0.35">
      <c r="C216" s="11"/>
      <c r="D216" s="11"/>
      <c r="E216" s="96"/>
      <c r="F216" s="96"/>
      <c r="G216" s="96"/>
      <c r="H216" s="97"/>
      <c r="I216" s="97"/>
      <c r="J216" s="97"/>
      <c r="K216" s="96"/>
    </row>
    <row r="217" spans="3:11" s="94" customFormat="1" x14ac:dyDescent="0.35">
      <c r="C217" s="11"/>
      <c r="D217" s="11"/>
      <c r="E217" s="96"/>
      <c r="F217" s="96"/>
      <c r="G217" s="96"/>
      <c r="H217" s="97"/>
      <c r="I217" s="97"/>
      <c r="J217" s="97"/>
      <c r="K217" s="96"/>
    </row>
    <row r="218" spans="3:11" s="94" customFormat="1" x14ac:dyDescent="0.35">
      <c r="C218" s="11"/>
      <c r="D218" s="11"/>
      <c r="E218" s="96"/>
      <c r="F218" s="96"/>
      <c r="G218" s="96"/>
      <c r="H218" s="97"/>
      <c r="I218" s="97"/>
      <c r="J218" s="97"/>
      <c r="K218" s="96"/>
    </row>
    <row r="219" spans="3:11" s="94" customFormat="1" x14ac:dyDescent="0.35">
      <c r="C219" s="11"/>
      <c r="D219" s="11"/>
      <c r="E219" s="96"/>
      <c r="F219" s="96"/>
      <c r="G219" s="96"/>
      <c r="H219" s="97"/>
      <c r="I219" s="97"/>
      <c r="J219" s="97"/>
      <c r="K219" s="96"/>
    </row>
    <row r="220" spans="3:11" s="94" customFormat="1" x14ac:dyDescent="0.35">
      <c r="C220" s="11"/>
      <c r="D220" s="11"/>
      <c r="E220" s="96"/>
      <c r="F220" s="96"/>
      <c r="G220" s="96"/>
      <c r="H220" s="97"/>
      <c r="I220" s="97"/>
      <c r="J220" s="97"/>
      <c r="K220" s="96"/>
    </row>
    <row r="221" spans="3:11" s="94" customFormat="1" x14ac:dyDescent="0.35">
      <c r="C221" s="11"/>
      <c r="D221" s="11"/>
      <c r="E221" s="96"/>
      <c r="F221" s="96"/>
      <c r="G221" s="96"/>
      <c r="H221" s="97"/>
      <c r="I221" s="97"/>
      <c r="J221" s="97"/>
      <c r="K221" s="96"/>
    </row>
    <row r="222" spans="3:11" s="94" customFormat="1" x14ac:dyDescent="0.35">
      <c r="C222" s="11"/>
      <c r="D222" s="11"/>
      <c r="E222" s="96"/>
      <c r="F222" s="96"/>
      <c r="G222" s="96"/>
      <c r="H222" s="97"/>
      <c r="I222" s="97"/>
      <c r="J222" s="97"/>
      <c r="K222" s="96"/>
    </row>
    <row r="223" spans="3:11" s="94" customFormat="1" x14ac:dyDescent="0.35">
      <c r="C223" s="11"/>
      <c r="D223" s="11"/>
      <c r="E223" s="96"/>
      <c r="F223" s="96"/>
      <c r="G223" s="96"/>
      <c r="H223" s="97"/>
      <c r="I223" s="97"/>
      <c r="J223" s="97"/>
      <c r="K223" s="96"/>
    </row>
    <row r="224" spans="3:11" s="94" customFormat="1" x14ac:dyDescent="0.35">
      <c r="C224" s="11"/>
      <c r="D224" s="11"/>
      <c r="E224" s="96"/>
      <c r="F224" s="96"/>
      <c r="G224" s="96"/>
      <c r="H224" s="97"/>
      <c r="I224" s="97"/>
      <c r="J224" s="97"/>
      <c r="K224" s="96"/>
    </row>
    <row r="225" spans="3:11" s="94" customFormat="1" x14ac:dyDescent="0.35">
      <c r="C225" s="11"/>
      <c r="D225" s="11"/>
      <c r="E225" s="96"/>
      <c r="F225" s="96"/>
      <c r="G225" s="96"/>
      <c r="H225" s="97"/>
      <c r="I225" s="97"/>
      <c r="J225" s="97"/>
      <c r="K225" s="96"/>
    </row>
    <row r="226" spans="3:11" s="94" customFormat="1" x14ac:dyDescent="0.35">
      <c r="C226" s="11"/>
      <c r="D226" s="11"/>
      <c r="E226" s="96"/>
      <c r="F226" s="96"/>
      <c r="G226" s="96"/>
      <c r="H226" s="97"/>
      <c r="I226" s="97"/>
      <c r="J226" s="97"/>
      <c r="K226" s="96"/>
    </row>
    <row r="227" spans="3:11" s="94" customFormat="1" x14ac:dyDescent="0.35">
      <c r="C227" s="11"/>
      <c r="D227" s="11"/>
      <c r="E227" s="96"/>
      <c r="F227" s="96"/>
      <c r="G227" s="96"/>
      <c r="H227" s="97"/>
      <c r="I227" s="97"/>
      <c r="J227" s="97"/>
      <c r="K227" s="96"/>
    </row>
    <row r="228" spans="3:11" s="94" customFormat="1" x14ac:dyDescent="0.35">
      <c r="C228" s="11"/>
      <c r="D228" s="11"/>
      <c r="E228" s="96"/>
      <c r="F228" s="96"/>
      <c r="G228" s="96"/>
      <c r="H228" s="97"/>
      <c r="I228" s="97"/>
      <c r="J228" s="97"/>
      <c r="K228" s="96"/>
    </row>
    <row r="229" spans="3:11" s="94" customFormat="1" x14ac:dyDescent="0.35">
      <c r="C229" s="11"/>
      <c r="D229" s="11"/>
      <c r="E229" s="96"/>
      <c r="F229" s="96"/>
      <c r="G229" s="96"/>
      <c r="H229" s="97"/>
      <c r="I229" s="97"/>
      <c r="J229" s="97"/>
      <c r="K229" s="96"/>
    </row>
    <row r="230" spans="3:11" s="94" customFormat="1" x14ac:dyDescent="0.35">
      <c r="C230" s="11"/>
      <c r="D230" s="11"/>
      <c r="E230" s="96"/>
      <c r="F230" s="96"/>
      <c r="G230" s="96"/>
      <c r="H230" s="97"/>
      <c r="I230" s="97"/>
      <c r="J230" s="97"/>
      <c r="K230" s="96"/>
    </row>
    <row r="231" spans="3:11" s="94" customFormat="1" x14ac:dyDescent="0.35">
      <c r="C231" s="11"/>
      <c r="D231" s="11"/>
      <c r="E231" s="96"/>
      <c r="F231" s="96"/>
      <c r="G231" s="96"/>
      <c r="H231" s="97"/>
      <c r="I231" s="97"/>
      <c r="J231" s="97"/>
      <c r="K231" s="96"/>
    </row>
    <row r="232" spans="3:11" s="94" customFormat="1" x14ac:dyDescent="0.35">
      <c r="C232" s="11"/>
      <c r="D232" s="11"/>
      <c r="E232" s="96"/>
      <c r="F232" s="96"/>
      <c r="G232" s="96"/>
      <c r="H232" s="97"/>
      <c r="I232" s="97"/>
      <c r="J232" s="97"/>
      <c r="K232" s="96"/>
    </row>
    <row r="233" spans="3:11" s="94" customFormat="1" x14ac:dyDescent="0.35">
      <c r="C233" s="11"/>
      <c r="D233" s="11"/>
      <c r="E233" s="96"/>
      <c r="F233" s="96"/>
      <c r="G233" s="96"/>
      <c r="H233" s="97"/>
      <c r="I233" s="97"/>
      <c r="J233" s="97"/>
      <c r="K233" s="96"/>
    </row>
    <row r="234" spans="3:11" s="94" customFormat="1" x14ac:dyDescent="0.35">
      <c r="C234" s="11"/>
      <c r="D234" s="11"/>
      <c r="E234" s="96"/>
      <c r="F234" s="96"/>
      <c r="G234" s="96"/>
      <c r="H234" s="97"/>
      <c r="I234" s="97"/>
      <c r="J234" s="97"/>
      <c r="K234" s="96"/>
    </row>
    <row r="235" spans="3:11" s="94" customFormat="1" x14ac:dyDescent="0.35">
      <c r="C235" s="11"/>
      <c r="D235" s="11"/>
      <c r="E235" s="96"/>
      <c r="F235" s="96"/>
      <c r="G235" s="96"/>
      <c r="H235" s="97"/>
      <c r="I235" s="97"/>
      <c r="J235" s="97"/>
      <c r="K235" s="96"/>
    </row>
    <row r="236" spans="3:11" s="94" customFormat="1" x14ac:dyDescent="0.35">
      <c r="C236" s="11"/>
      <c r="D236" s="11"/>
      <c r="E236" s="96"/>
      <c r="F236" s="96"/>
      <c r="G236" s="96"/>
      <c r="H236" s="97"/>
      <c r="I236" s="97"/>
      <c r="J236" s="97"/>
      <c r="K236" s="96"/>
    </row>
    <row r="237" spans="3:11" s="94" customFormat="1" x14ac:dyDescent="0.35">
      <c r="C237" s="11"/>
      <c r="D237" s="11"/>
      <c r="E237" s="96"/>
      <c r="F237" s="96"/>
      <c r="G237" s="96"/>
      <c r="H237" s="97"/>
      <c r="I237" s="97"/>
      <c r="J237" s="97"/>
      <c r="K237" s="96"/>
    </row>
    <row r="238" spans="3:11" s="94" customFormat="1" x14ac:dyDescent="0.35">
      <c r="C238" s="11"/>
      <c r="D238" s="11"/>
      <c r="E238" s="96"/>
      <c r="F238" s="96"/>
      <c r="G238" s="96"/>
      <c r="H238" s="97"/>
      <c r="I238" s="97"/>
      <c r="J238" s="97"/>
      <c r="K238" s="96"/>
    </row>
    <row r="239" spans="3:11" s="94" customFormat="1" x14ac:dyDescent="0.35">
      <c r="C239" s="11"/>
      <c r="D239" s="11"/>
      <c r="E239" s="96"/>
      <c r="F239" s="96"/>
      <c r="G239" s="96"/>
      <c r="H239" s="97"/>
      <c r="I239" s="97"/>
      <c r="J239" s="97"/>
      <c r="K239" s="96"/>
    </row>
    <row r="240" spans="3:11" s="94" customFormat="1" x14ac:dyDescent="0.35">
      <c r="C240" s="11"/>
      <c r="D240" s="11"/>
      <c r="E240" s="96"/>
      <c r="F240" s="96"/>
      <c r="G240" s="96"/>
      <c r="H240" s="97"/>
      <c r="I240" s="97"/>
      <c r="J240" s="97"/>
      <c r="K240" s="96"/>
    </row>
    <row r="241" spans="3:11" s="94" customFormat="1" x14ac:dyDescent="0.35">
      <c r="C241" s="11"/>
      <c r="D241" s="11"/>
      <c r="E241" s="96"/>
      <c r="F241" s="96"/>
      <c r="G241" s="96"/>
      <c r="H241" s="97"/>
      <c r="I241" s="97"/>
      <c r="J241" s="97"/>
      <c r="K241" s="96"/>
    </row>
    <row r="242" spans="3:11" s="94" customFormat="1" x14ac:dyDescent="0.35">
      <c r="C242" s="11"/>
      <c r="D242" s="11"/>
      <c r="E242" s="96"/>
      <c r="F242" s="96"/>
      <c r="G242" s="96"/>
      <c r="H242" s="97"/>
      <c r="I242" s="97"/>
      <c r="J242" s="97"/>
      <c r="K242" s="96"/>
    </row>
    <row r="243" spans="3:11" s="94" customFormat="1" x14ac:dyDescent="0.35">
      <c r="C243" s="11"/>
      <c r="D243" s="11"/>
      <c r="E243" s="96"/>
      <c r="F243" s="96"/>
      <c r="G243" s="96"/>
      <c r="H243" s="97"/>
      <c r="I243" s="97"/>
      <c r="J243" s="97"/>
      <c r="K243" s="96"/>
    </row>
    <row r="244" spans="3:11" s="94" customFormat="1" x14ac:dyDescent="0.35">
      <c r="C244" s="11"/>
      <c r="D244" s="11"/>
      <c r="E244" s="96"/>
      <c r="F244" s="96"/>
      <c r="G244" s="96"/>
      <c r="H244" s="97"/>
      <c r="I244" s="97"/>
      <c r="J244" s="97"/>
      <c r="K244" s="96"/>
    </row>
    <row r="245" spans="3:11" s="94" customFormat="1" x14ac:dyDescent="0.35">
      <c r="C245" s="11"/>
      <c r="D245" s="11"/>
      <c r="E245" s="96"/>
      <c r="F245" s="96"/>
      <c r="G245" s="96"/>
      <c r="H245" s="97"/>
      <c r="I245" s="97"/>
      <c r="J245" s="97"/>
      <c r="K245" s="96"/>
    </row>
    <row r="246" spans="3:11" s="94" customFormat="1" x14ac:dyDescent="0.35">
      <c r="C246" s="11"/>
      <c r="D246" s="11"/>
      <c r="E246" s="96"/>
      <c r="F246" s="96"/>
      <c r="G246" s="96"/>
      <c r="H246" s="97"/>
      <c r="I246" s="97"/>
      <c r="J246" s="97"/>
      <c r="K246" s="96"/>
    </row>
    <row r="247" spans="3:11" s="94" customFormat="1" x14ac:dyDescent="0.35">
      <c r="C247" s="11"/>
      <c r="D247" s="11"/>
      <c r="E247" s="96"/>
      <c r="F247" s="96"/>
      <c r="G247" s="96"/>
      <c r="H247" s="97"/>
      <c r="I247" s="97"/>
      <c r="J247" s="97"/>
      <c r="K247" s="96"/>
    </row>
    <row r="248" spans="3:11" s="94" customFormat="1" x14ac:dyDescent="0.35">
      <c r="C248" s="11"/>
      <c r="D248" s="11"/>
      <c r="E248" s="96"/>
      <c r="F248" s="96"/>
      <c r="G248" s="96"/>
      <c r="H248" s="97"/>
      <c r="I248" s="97"/>
      <c r="J248" s="97"/>
      <c r="K248" s="96"/>
    </row>
    <row r="249" spans="3:11" s="94" customFormat="1" x14ac:dyDescent="0.35">
      <c r="C249" s="11"/>
      <c r="D249" s="11"/>
      <c r="E249" s="96"/>
      <c r="F249" s="96"/>
      <c r="G249" s="96"/>
      <c r="H249" s="97"/>
      <c r="I249" s="97"/>
      <c r="J249" s="97"/>
      <c r="K249" s="96"/>
    </row>
    <row r="250" spans="3:11" s="94" customFormat="1" x14ac:dyDescent="0.35">
      <c r="C250" s="11"/>
      <c r="D250" s="11"/>
      <c r="E250" s="96"/>
      <c r="F250" s="96"/>
      <c r="G250" s="96"/>
      <c r="H250" s="97"/>
      <c r="I250" s="97"/>
      <c r="J250" s="97"/>
      <c r="K250" s="96"/>
    </row>
    <row r="251" spans="3:11" s="94" customFormat="1" x14ac:dyDescent="0.35">
      <c r="C251" s="11"/>
      <c r="D251" s="11"/>
      <c r="E251" s="96"/>
      <c r="F251" s="96"/>
      <c r="G251" s="96"/>
      <c r="H251" s="97"/>
      <c r="I251" s="97"/>
      <c r="J251" s="97"/>
      <c r="K251" s="96"/>
    </row>
    <row r="252" spans="3:11" s="94" customFormat="1" x14ac:dyDescent="0.35">
      <c r="C252" s="11"/>
      <c r="D252" s="11"/>
      <c r="E252" s="96"/>
      <c r="F252" s="96"/>
      <c r="G252" s="96"/>
      <c r="H252" s="97"/>
      <c r="I252" s="97"/>
      <c r="J252" s="97"/>
      <c r="K252" s="96"/>
    </row>
    <row r="253" spans="3:11" s="94" customFormat="1" x14ac:dyDescent="0.35">
      <c r="C253" s="11"/>
      <c r="D253" s="11"/>
      <c r="E253" s="96"/>
      <c r="F253" s="96"/>
      <c r="G253" s="96"/>
      <c r="H253" s="97"/>
      <c r="I253" s="97"/>
      <c r="J253" s="97"/>
      <c r="K253" s="96"/>
    </row>
    <row r="254" spans="3:11" s="94" customFormat="1" x14ac:dyDescent="0.35">
      <c r="C254" s="11"/>
      <c r="D254" s="11"/>
      <c r="E254" s="96"/>
      <c r="F254" s="96"/>
      <c r="G254" s="96"/>
      <c r="H254" s="97"/>
      <c r="I254" s="97"/>
      <c r="J254" s="97"/>
      <c r="K254" s="96"/>
    </row>
    <row r="255" spans="3:11" s="94" customFormat="1" x14ac:dyDescent="0.35">
      <c r="C255" s="11"/>
      <c r="D255" s="11"/>
      <c r="E255" s="96"/>
      <c r="F255" s="96"/>
      <c r="G255" s="96"/>
      <c r="H255" s="97"/>
      <c r="I255" s="97"/>
      <c r="J255" s="97"/>
      <c r="K255" s="96"/>
    </row>
    <row r="256" spans="3:11" s="94" customFormat="1" x14ac:dyDescent="0.35">
      <c r="C256" s="11"/>
      <c r="D256" s="11"/>
      <c r="E256" s="96"/>
      <c r="F256" s="96"/>
      <c r="G256" s="96"/>
      <c r="H256" s="97"/>
      <c r="I256" s="97"/>
      <c r="J256" s="97"/>
      <c r="K256" s="96"/>
    </row>
    <row r="257" spans="3:11" s="94" customFormat="1" x14ac:dyDescent="0.35">
      <c r="C257" s="11"/>
      <c r="D257" s="11"/>
      <c r="E257" s="96"/>
      <c r="F257" s="96"/>
      <c r="G257" s="96"/>
      <c r="H257" s="97"/>
      <c r="I257" s="97"/>
      <c r="J257" s="97"/>
      <c r="K257" s="96"/>
    </row>
    <row r="258" spans="3:11" s="94" customFormat="1" x14ac:dyDescent="0.35">
      <c r="C258" s="11"/>
      <c r="D258" s="11"/>
      <c r="E258" s="96"/>
      <c r="F258" s="96"/>
      <c r="G258" s="96"/>
      <c r="H258" s="97"/>
      <c r="I258" s="97"/>
      <c r="J258" s="97"/>
      <c r="K258" s="96"/>
    </row>
    <row r="259" spans="3:11" s="94" customFormat="1" x14ac:dyDescent="0.35">
      <c r="C259" s="11"/>
      <c r="D259" s="11"/>
      <c r="E259" s="96"/>
      <c r="F259" s="96"/>
      <c r="G259" s="96"/>
      <c r="H259" s="97"/>
      <c r="I259" s="97"/>
      <c r="J259" s="97"/>
      <c r="K259" s="96"/>
    </row>
    <row r="260" spans="3:11" s="94" customFormat="1" x14ac:dyDescent="0.35">
      <c r="C260" s="11"/>
      <c r="D260" s="11"/>
      <c r="E260" s="96"/>
      <c r="F260" s="96"/>
      <c r="G260" s="96"/>
      <c r="H260" s="97"/>
      <c r="I260" s="97"/>
      <c r="J260" s="97"/>
      <c r="K260" s="96"/>
    </row>
    <row r="261" spans="3:11" s="94" customFormat="1" x14ac:dyDescent="0.35">
      <c r="C261" s="11"/>
      <c r="D261" s="11"/>
      <c r="E261" s="96"/>
      <c r="F261" s="96"/>
      <c r="G261" s="96"/>
      <c r="H261" s="97"/>
      <c r="I261" s="97"/>
      <c r="J261" s="97"/>
      <c r="K261" s="96"/>
    </row>
    <row r="262" spans="3:11" s="94" customFormat="1" x14ac:dyDescent="0.35">
      <c r="C262" s="11"/>
      <c r="D262" s="11"/>
      <c r="E262" s="96"/>
      <c r="F262" s="96"/>
      <c r="G262" s="96"/>
      <c r="H262" s="97"/>
      <c r="I262" s="97"/>
      <c r="J262" s="97"/>
      <c r="K262" s="96"/>
    </row>
    <row r="263" spans="3:11" s="94" customFormat="1" x14ac:dyDescent="0.35">
      <c r="C263" s="11"/>
      <c r="D263" s="11"/>
      <c r="E263" s="96"/>
      <c r="F263" s="96"/>
      <c r="G263" s="96"/>
      <c r="H263" s="97"/>
      <c r="I263" s="97"/>
      <c r="J263" s="97"/>
      <c r="K263" s="96"/>
    </row>
    <row r="264" spans="3:11" s="94" customFormat="1" x14ac:dyDescent="0.35">
      <c r="C264" s="11"/>
      <c r="D264" s="11"/>
      <c r="E264" s="96"/>
      <c r="F264" s="96"/>
      <c r="G264" s="96"/>
      <c r="H264" s="97"/>
      <c r="I264" s="97"/>
      <c r="J264" s="97"/>
      <c r="K264" s="96"/>
    </row>
    <row r="265" spans="3:11" s="94" customFormat="1" x14ac:dyDescent="0.35">
      <c r="C265" s="11"/>
      <c r="D265" s="11"/>
      <c r="E265" s="96"/>
      <c r="F265" s="96"/>
      <c r="G265" s="96"/>
      <c r="H265" s="97"/>
      <c r="I265" s="97"/>
      <c r="J265" s="97"/>
      <c r="K265" s="96"/>
    </row>
    <row r="266" spans="3:11" s="94" customFormat="1" x14ac:dyDescent="0.35">
      <c r="C266" s="11"/>
      <c r="D266" s="11"/>
      <c r="E266" s="96"/>
      <c r="F266" s="96"/>
      <c r="G266" s="96"/>
      <c r="H266" s="97"/>
      <c r="I266" s="97"/>
      <c r="J266" s="97"/>
      <c r="K266" s="96"/>
    </row>
    <row r="267" spans="3:11" s="94" customFormat="1" x14ac:dyDescent="0.35">
      <c r="C267" s="11"/>
      <c r="D267" s="11"/>
      <c r="E267" s="96"/>
      <c r="F267" s="96"/>
      <c r="G267" s="96"/>
      <c r="H267" s="97"/>
      <c r="I267" s="97"/>
      <c r="J267" s="97"/>
      <c r="K267" s="96"/>
    </row>
    <row r="268" spans="3:11" s="94" customFormat="1" x14ac:dyDescent="0.35">
      <c r="C268" s="11"/>
      <c r="D268" s="11"/>
      <c r="E268" s="96"/>
      <c r="F268" s="96"/>
      <c r="G268" s="96"/>
      <c r="H268" s="97"/>
      <c r="I268" s="97"/>
      <c r="J268" s="97"/>
      <c r="K268" s="96"/>
    </row>
    <row r="269" spans="3:11" s="94" customFormat="1" x14ac:dyDescent="0.35">
      <c r="C269" s="11"/>
      <c r="D269" s="11"/>
      <c r="E269" s="96"/>
      <c r="F269" s="96"/>
      <c r="G269" s="96"/>
      <c r="H269" s="97"/>
      <c r="I269" s="97"/>
      <c r="J269" s="97"/>
      <c r="K269" s="96"/>
    </row>
    <row r="270" spans="3:11" s="94" customFormat="1" x14ac:dyDescent="0.35">
      <c r="C270" s="11"/>
      <c r="D270" s="11"/>
      <c r="E270" s="96"/>
      <c r="F270" s="96"/>
      <c r="G270" s="96"/>
      <c r="H270" s="97"/>
      <c r="I270" s="97"/>
      <c r="J270" s="97"/>
      <c r="K270" s="96"/>
    </row>
    <row r="271" spans="3:11" s="94" customFormat="1" x14ac:dyDescent="0.35">
      <c r="C271" s="11"/>
      <c r="D271" s="11"/>
      <c r="E271" s="96"/>
      <c r="F271" s="96"/>
      <c r="G271" s="96"/>
      <c r="H271" s="97"/>
      <c r="I271" s="97"/>
      <c r="J271" s="97"/>
      <c r="K271" s="96"/>
    </row>
    <row r="272" spans="3:11" s="94" customFormat="1" x14ac:dyDescent="0.35">
      <c r="C272" s="11"/>
      <c r="D272" s="11"/>
      <c r="E272" s="96"/>
      <c r="F272" s="96"/>
      <c r="G272" s="96"/>
      <c r="H272" s="97"/>
      <c r="I272" s="97"/>
      <c r="J272" s="97"/>
      <c r="K272" s="96"/>
    </row>
    <row r="273" spans="3:11" s="94" customFormat="1" x14ac:dyDescent="0.35">
      <c r="C273" s="11"/>
      <c r="D273" s="11"/>
      <c r="E273" s="96"/>
      <c r="F273" s="96"/>
      <c r="G273" s="96"/>
      <c r="H273" s="97"/>
      <c r="I273" s="97"/>
      <c r="J273" s="97"/>
      <c r="K273" s="96"/>
    </row>
    <row r="274" spans="3:11" s="94" customFormat="1" x14ac:dyDescent="0.35">
      <c r="C274" s="11"/>
      <c r="D274" s="11"/>
      <c r="E274" s="96"/>
      <c r="F274" s="96"/>
      <c r="G274" s="96"/>
      <c r="H274" s="97"/>
      <c r="I274" s="97"/>
      <c r="J274" s="97"/>
      <c r="K274" s="96"/>
    </row>
    <row r="275" spans="3:11" s="94" customFormat="1" x14ac:dyDescent="0.35">
      <c r="C275" s="11"/>
      <c r="D275" s="11"/>
      <c r="E275" s="96"/>
      <c r="F275" s="96"/>
      <c r="G275" s="96"/>
      <c r="H275" s="97"/>
      <c r="I275" s="97"/>
      <c r="J275" s="97"/>
      <c r="K275" s="96"/>
    </row>
    <row r="276" spans="3:11" s="94" customFormat="1" x14ac:dyDescent="0.35">
      <c r="C276" s="11"/>
      <c r="D276" s="11"/>
      <c r="E276" s="96"/>
      <c r="F276" s="96"/>
      <c r="G276" s="96"/>
      <c r="H276" s="97"/>
      <c r="I276" s="97"/>
      <c r="J276" s="97"/>
      <c r="K276" s="96"/>
    </row>
    <row r="277" spans="3:11" s="94" customFormat="1" x14ac:dyDescent="0.35">
      <c r="C277" s="11"/>
      <c r="D277" s="11"/>
      <c r="E277" s="96"/>
      <c r="F277" s="96"/>
      <c r="G277" s="96"/>
      <c r="H277" s="97"/>
      <c r="I277" s="97"/>
      <c r="J277" s="97"/>
      <c r="K277" s="96"/>
    </row>
    <row r="278" spans="3:11" s="94" customFormat="1" x14ac:dyDescent="0.35">
      <c r="C278" s="11"/>
      <c r="D278" s="11"/>
      <c r="E278" s="96"/>
      <c r="F278" s="96"/>
      <c r="G278" s="96"/>
      <c r="H278" s="97"/>
      <c r="I278" s="97"/>
      <c r="J278" s="97"/>
      <c r="K278" s="96"/>
    </row>
    <row r="279" spans="3:11" s="94" customFormat="1" x14ac:dyDescent="0.35">
      <c r="C279" s="11"/>
      <c r="D279" s="11"/>
      <c r="E279" s="96"/>
      <c r="F279" s="96"/>
      <c r="G279" s="96"/>
      <c r="H279" s="97"/>
      <c r="I279" s="97"/>
      <c r="J279" s="97"/>
      <c r="K279" s="96"/>
    </row>
    <row r="280" spans="3:11" s="94" customFormat="1" x14ac:dyDescent="0.35">
      <c r="C280" s="11"/>
      <c r="D280" s="11"/>
      <c r="E280" s="96"/>
      <c r="F280" s="96"/>
      <c r="G280" s="96"/>
      <c r="H280" s="97"/>
      <c r="I280" s="97"/>
      <c r="J280" s="97"/>
      <c r="K280" s="96"/>
    </row>
    <row r="281" spans="3:11" s="94" customFormat="1" x14ac:dyDescent="0.35">
      <c r="C281" s="11"/>
      <c r="D281" s="11"/>
      <c r="E281" s="96"/>
      <c r="F281" s="96"/>
      <c r="G281" s="96"/>
      <c r="H281" s="97"/>
      <c r="I281" s="97"/>
      <c r="J281" s="97"/>
      <c r="K281" s="96"/>
    </row>
    <row r="282" spans="3:11" s="94" customFormat="1" x14ac:dyDescent="0.35">
      <c r="C282" s="11"/>
      <c r="D282" s="11"/>
      <c r="E282" s="96"/>
      <c r="F282" s="96"/>
      <c r="G282" s="96"/>
      <c r="H282" s="97"/>
      <c r="I282" s="97"/>
      <c r="J282" s="97"/>
      <c r="K282" s="96"/>
    </row>
    <row r="283" spans="3:11" s="94" customFormat="1" x14ac:dyDescent="0.35">
      <c r="C283" s="11"/>
      <c r="D283" s="11"/>
      <c r="E283" s="96"/>
      <c r="F283" s="96"/>
      <c r="G283" s="96"/>
      <c r="H283" s="97"/>
      <c r="I283" s="97"/>
      <c r="J283" s="97"/>
      <c r="K283" s="96"/>
    </row>
    <row r="284" spans="3:11" s="94" customFormat="1" x14ac:dyDescent="0.35">
      <c r="C284" s="11"/>
      <c r="D284" s="11"/>
      <c r="E284" s="96"/>
      <c r="F284" s="96"/>
      <c r="G284" s="96"/>
      <c r="H284" s="97"/>
      <c r="I284" s="97"/>
      <c r="J284" s="97"/>
      <c r="K284" s="96"/>
    </row>
    <row r="285" spans="3:11" s="94" customFormat="1" x14ac:dyDescent="0.35">
      <c r="C285" s="11"/>
      <c r="D285" s="11"/>
      <c r="E285" s="96"/>
      <c r="F285" s="96"/>
      <c r="G285" s="96"/>
      <c r="H285" s="97"/>
      <c r="I285" s="97"/>
      <c r="J285" s="97"/>
      <c r="K285" s="96"/>
    </row>
    <row r="286" spans="3:11" s="94" customFormat="1" x14ac:dyDescent="0.35">
      <c r="C286" s="11"/>
      <c r="D286" s="11"/>
      <c r="E286" s="96"/>
      <c r="F286" s="96"/>
      <c r="G286" s="96"/>
      <c r="H286" s="97"/>
      <c r="I286" s="97"/>
      <c r="J286" s="97"/>
      <c r="K286" s="96"/>
    </row>
    <row r="287" spans="3:11" s="94" customFormat="1" x14ac:dyDescent="0.35">
      <c r="C287" s="11"/>
      <c r="D287" s="11"/>
      <c r="E287" s="96"/>
      <c r="F287" s="96"/>
      <c r="G287" s="96"/>
      <c r="H287" s="97"/>
      <c r="I287" s="97"/>
      <c r="J287" s="97"/>
      <c r="K287" s="96"/>
    </row>
    <row r="288" spans="3:11" s="94" customFormat="1" x14ac:dyDescent="0.35">
      <c r="C288" s="11"/>
      <c r="D288" s="11"/>
      <c r="E288" s="96"/>
      <c r="F288" s="96"/>
      <c r="G288" s="96"/>
      <c r="H288" s="97"/>
      <c r="I288" s="97"/>
      <c r="J288" s="97"/>
      <c r="K288" s="96"/>
    </row>
    <row r="289" spans="3:11" s="94" customFormat="1" x14ac:dyDescent="0.35">
      <c r="C289" s="11"/>
      <c r="D289" s="11"/>
      <c r="E289" s="96"/>
      <c r="F289" s="96"/>
      <c r="G289" s="96"/>
      <c r="H289" s="97"/>
      <c r="I289" s="97"/>
      <c r="J289" s="97"/>
      <c r="K289" s="96"/>
    </row>
    <row r="290" spans="3:11" s="94" customFormat="1" x14ac:dyDescent="0.35">
      <c r="C290" s="11"/>
      <c r="D290" s="11"/>
      <c r="E290" s="96"/>
      <c r="F290" s="96"/>
      <c r="G290" s="96"/>
      <c r="H290" s="97"/>
      <c r="I290" s="97"/>
      <c r="J290" s="97"/>
      <c r="K290" s="96"/>
    </row>
    <row r="291" spans="3:11" s="94" customFormat="1" x14ac:dyDescent="0.35">
      <c r="C291" s="11"/>
      <c r="D291" s="11"/>
      <c r="E291" s="96"/>
      <c r="F291" s="96"/>
      <c r="G291" s="96"/>
      <c r="H291" s="97"/>
      <c r="I291" s="97"/>
      <c r="J291" s="97"/>
      <c r="K291" s="96"/>
    </row>
    <row r="292" spans="3:11" s="94" customFormat="1" x14ac:dyDescent="0.35">
      <c r="C292" s="11"/>
      <c r="D292" s="11"/>
      <c r="E292" s="96"/>
      <c r="F292" s="96"/>
      <c r="G292" s="96"/>
      <c r="H292" s="97"/>
      <c r="I292" s="97"/>
      <c r="J292" s="97"/>
      <c r="K292" s="96"/>
    </row>
    <row r="293" spans="3:11" s="94" customFormat="1" x14ac:dyDescent="0.35">
      <c r="C293" s="11"/>
      <c r="D293" s="11"/>
      <c r="E293" s="96"/>
      <c r="F293" s="96"/>
      <c r="G293" s="96"/>
      <c r="H293" s="97"/>
      <c r="I293" s="97"/>
      <c r="J293" s="97"/>
      <c r="K293" s="96"/>
    </row>
    <row r="294" spans="3:11" s="94" customFormat="1" x14ac:dyDescent="0.35">
      <c r="C294" s="11"/>
      <c r="D294" s="11"/>
      <c r="E294" s="96"/>
      <c r="F294" s="96"/>
      <c r="G294" s="96"/>
      <c r="H294" s="97"/>
      <c r="I294" s="97"/>
      <c r="J294" s="97"/>
      <c r="K294" s="96"/>
    </row>
    <row r="295" spans="3:11" s="94" customFormat="1" x14ac:dyDescent="0.35">
      <c r="C295" s="11"/>
      <c r="D295" s="11"/>
      <c r="E295" s="96"/>
      <c r="F295" s="96"/>
      <c r="G295" s="96"/>
      <c r="H295" s="97"/>
      <c r="I295" s="97"/>
      <c r="J295" s="97"/>
      <c r="K295" s="96"/>
    </row>
    <row r="296" spans="3:11" s="94" customFormat="1" x14ac:dyDescent="0.35">
      <c r="C296" s="11"/>
      <c r="D296" s="11"/>
      <c r="E296" s="96"/>
      <c r="F296" s="96"/>
      <c r="G296" s="96"/>
      <c r="H296" s="97"/>
      <c r="I296" s="97"/>
      <c r="J296" s="97"/>
      <c r="K296" s="96"/>
    </row>
    <row r="297" spans="3:11" s="94" customFormat="1" x14ac:dyDescent="0.35">
      <c r="C297" s="11"/>
      <c r="D297" s="11"/>
      <c r="E297" s="96"/>
      <c r="F297" s="96"/>
      <c r="G297" s="96"/>
      <c r="H297" s="97"/>
      <c r="I297" s="97"/>
      <c r="J297" s="97"/>
      <c r="K297" s="96"/>
    </row>
    <row r="298" spans="3:11" s="94" customFormat="1" x14ac:dyDescent="0.35">
      <c r="C298" s="11"/>
      <c r="D298" s="11"/>
      <c r="E298" s="96"/>
      <c r="F298" s="96"/>
      <c r="G298" s="96"/>
      <c r="H298" s="97"/>
      <c r="I298" s="97"/>
      <c r="J298" s="97"/>
      <c r="K298" s="96"/>
    </row>
    <row r="299" spans="3:11" s="94" customFormat="1" x14ac:dyDescent="0.35">
      <c r="C299" s="11"/>
      <c r="D299" s="11"/>
      <c r="E299" s="96"/>
      <c r="F299" s="96"/>
      <c r="G299" s="96"/>
      <c r="H299" s="97"/>
      <c r="I299" s="97"/>
      <c r="J299" s="97"/>
      <c r="K299" s="96"/>
    </row>
    <row r="300" spans="3:11" s="94" customFormat="1" x14ac:dyDescent="0.35">
      <c r="C300" s="11"/>
      <c r="D300" s="11"/>
      <c r="E300" s="96"/>
      <c r="F300" s="96"/>
      <c r="G300" s="96"/>
      <c r="H300" s="97"/>
      <c r="I300" s="97"/>
      <c r="J300" s="97"/>
      <c r="K300" s="96"/>
    </row>
    <row r="301" spans="3:11" s="94" customFormat="1" x14ac:dyDescent="0.35">
      <c r="C301" s="11"/>
      <c r="D301" s="11"/>
      <c r="E301" s="96"/>
      <c r="F301" s="96"/>
      <c r="G301" s="96"/>
      <c r="H301" s="97"/>
      <c r="I301" s="97"/>
      <c r="J301" s="97"/>
      <c r="K301" s="96"/>
    </row>
    <row r="302" spans="3:11" s="94" customFormat="1" x14ac:dyDescent="0.35">
      <c r="C302" s="11"/>
      <c r="D302" s="11"/>
      <c r="E302" s="96"/>
      <c r="F302" s="96"/>
      <c r="G302" s="96"/>
      <c r="H302" s="97"/>
      <c r="I302" s="97"/>
      <c r="J302" s="97"/>
      <c r="K302" s="96"/>
    </row>
    <row r="303" spans="3:11" s="94" customFormat="1" x14ac:dyDescent="0.35">
      <c r="C303" s="11"/>
      <c r="D303" s="11"/>
      <c r="E303" s="96"/>
      <c r="F303" s="96"/>
      <c r="G303" s="96"/>
      <c r="H303" s="97"/>
      <c r="I303" s="97"/>
      <c r="J303" s="97"/>
      <c r="K303" s="96"/>
    </row>
    <row r="304" spans="3:11" s="94" customFormat="1" x14ac:dyDescent="0.35">
      <c r="C304" s="11"/>
      <c r="D304" s="11"/>
      <c r="E304" s="96"/>
      <c r="F304" s="96"/>
      <c r="G304" s="96"/>
      <c r="H304" s="97"/>
      <c r="I304" s="97"/>
      <c r="J304" s="97"/>
      <c r="K304" s="96"/>
    </row>
    <row r="305" spans="3:11" s="94" customFormat="1" x14ac:dyDescent="0.35">
      <c r="C305" s="11"/>
      <c r="D305" s="11"/>
      <c r="E305" s="96"/>
      <c r="F305" s="96"/>
      <c r="G305" s="96"/>
      <c r="H305" s="97"/>
      <c r="I305" s="97"/>
      <c r="J305" s="97"/>
      <c r="K305" s="96"/>
    </row>
    <row r="306" spans="3:11" s="94" customFormat="1" x14ac:dyDescent="0.35">
      <c r="C306" s="11"/>
      <c r="D306" s="11"/>
      <c r="E306" s="96"/>
      <c r="F306" s="96"/>
      <c r="G306" s="96"/>
      <c r="H306" s="97"/>
      <c r="I306" s="97"/>
      <c r="J306" s="97"/>
      <c r="K306" s="96"/>
    </row>
    <row r="307" spans="3:11" s="94" customFormat="1" x14ac:dyDescent="0.35">
      <c r="C307" s="11"/>
      <c r="D307" s="11"/>
      <c r="E307" s="96"/>
      <c r="F307" s="96"/>
      <c r="G307" s="96"/>
      <c r="H307" s="97"/>
      <c r="I307" s="97"/>
      <c r="J307" s="97"/>
      <c r="K307" s="96"/>
    </row>
    <row r="308" spans="3:11" s="94" customFormat="1" x14ac:dyDescent="0.35">
      <c r="C308" s="11"/>
      <c r="D308" s="11"/>
      <c r="E308" s="96"/>
      <c r="F308" s="96"/>
      <c r="G308" s="96"/>
      <c r="H308" s="97"/>
      <c r="I308" s="97"/>
      <c r="J308" s="97"/>
      <c r="K308" s="96"/>
    </row>
    <row r="309" spans="3:11" s="94" customFormat="1" x14ac:dyDescent="0.35">
      <c r="C309" s="11"/>
      <c r="D309" s="11"/>
      <c r="E309" s="96"/>
      <c r="F309" s="96"/>
      <c r="G309" s="96"/>
      <c r="H309" s="97"/>
      <c r="I309" s="97"/>
      <c r="J309" s="97"/>
      <c r="K309" s="96"/>
    </row>
    <row r="310" spans="3:11" s="94" customFormat="1" x14ac:dyDescent="0.35">
      <c r="C310" s="11"/>
      <c r="D310" s="11"/>
      <c r="E310" s="96"/>
      <c r="F310" s="96"/>
      <c r="G310" s="96"/>
      <c r="H310" s="97"/>
      <c r="I310" s="97"/>
      <c r="J310" s="97"/>
      <c r="K310" s="96"/>
    </row>
    <row r="311" spans="3:11" s="94" customFormat="1" x14ac:dyDescent="0.35">
      <c r="C311" s="11"/>
      <c r="D311" s="11"/>
      <c r="E311" s="96"/>
      <c r="F311" s="96"/>
      <c r="G311" s="96"/>
      <c r="H311" s="97"/>
      <c r="I311" s="97"/>
      <c r="J311" s="97"/>
      <c r="K311" s="96"/>
    </row>
    <row r="312" spans="3:11" s="94" customFormat="1" x14ac:dyDescent="0.35">
      <c r="C312" s="11"/>
      <c r="D312" s="11"/>
      <c r="E312" s="96"/>
      <c r="F312" s="96"/>
      <c r="G312" s="96"/>
      <c r="H312" s="97"/>
      <c r="I312" s="97"/>
      <c r="J312" s="97"/>
      <c r="K312" s="96"/>
    </row>
    <row r="313" spans="3:11" s="94" customFormat="1" x14ac:dyDescent="0.35">
      <c r="C313" s="11"/>
      <c r="D313" s="11"/>
      <c r="E313" s="96"/>
      <c r="F313" s="96"/>
      <c r="G313" s="96"/>
      <c r="H313" s="97"/>
      <c r="I313" s="97"/>
      <c r="J313" s="97"/>
      <c r="K313" s="96"/>
    </row>
    <row r="314" spans="3:11" s="94" customFormat="1" x14ac:dyDescent="0.35">
      <c r="C314" s="11"/>
      <c r="D314" s="11"/>
      <c r="E314" s="96"/>
      <c r="F314" s="96"/>
      <c r="G314" s="96"/>
      <c r="H314" s="97"/>
      <c r="I314" s="97"/>
      <c r="J314" s="97"/>
      <c r="K314" s="96"/>
    </row>
    <row r="315" spans="3:11" s="94" customFormat="1" x14ac:dyDescent="0.35">
      <c r="C315" s="11"/>
      <c r="D315" s="11"/>
      <c r="E315" s="96"/>
      <c r="F315" s="96"/>
      <c r="G315" s="96"/>
      <c r="H315" s="97"/>
      <c r="I315" s="97"/>
      <c r="J315" s="97"/>
      <c r="K315" s="96"/>
    </row>
    <row r="316" spans="3:11" s="94" customFormat="1" x14ac:dyDescent="0.35">
      <c r="C316" s="11"/>
      <c r="D316" s="11"/>
      <c r="E316" s="96"/>
      <c r="F316" s="96"/>
      <c r="G316" s="96"/>
      <c r="H316" s="97"/>
      <c r="I316" s="97"/>
      <c r="J316" s="97"/>
      <c r="K316" s="96"/>
    </row>
    <row r="317" spans="3:11" s="94" customFormat="1" x14ac:dyDescent="0.35">
      <c r="C317" s="11"/>
      <c r="D317" s="11"/>
      <c r="E317" s="96"/>
      <c r="F317" s="96"/>
      <c r="G317" s="96"/>
      <c r="H317" s="97"/>
      <c r="I317" s="97"/>
      <c r="J317" s="97"/>
      <c r="K317" s="96"/>
    </row>
    <row r="318" spans="3:11" s="94" customFormat="1" x14ac:dyDescent="0.35">
      <c r="C318" s="11"/>
      <c r="D318" s="11"/>
      <c r="E318" s="96"/>
      <c r="F318" s="96"/>
      <c r="G318" s="96"/>
      <c r="H318" s="97"/>
      <c r="I318" s="97"/>
      <c r="J318" s="97"/>
      <c r="K318" s="96"/>
    </row>
    <row r="319" spans="3:11" s="94" customFormat="1" x14ac:dyDescent="0.35">
      <c r="C319" s="11"/>
      <c r="D319" s="11"/>
      <c r="E319" s="96"/>
      <c r="F319" s="96"/>
      <c r="G319" s="96"/>
      <c r="H319" s="97"/>
      <c r="I319" s="97"/>
      <c r="J319" s="97"/>
      <c r="K319" s="96"/>
    </row>
    <row r="320" spans="3:11" s="94" customFormat="1" x14ac:dyDescent="0.35">
      <c r="C320" s="11"/>
      <c r="D320" s="11"/>
      <c r="E320" s="96"/>
      <c r="F320" s="96"/>
      <c r="G320" s="96"/>
      <c r="H320" s="97"/>
      <c r="I320" s="97"/>
      <c r="J320" s="97"/>
      <c r="K320" s="96"/>
    </row>
    <row r="321" spans="3:11" s="94" customFormat="1" x14ac:dyDescent="0.35">
      <c r="C321" s="11"/>
      <c r="D321" s="11"/>
      <c r="E321" s="96"/>
      <c r="F321" s="96"/>
      <c r="G321" s="96"/>
      <c r="H321" s="97"/>
      <c r="I321" s="97"/>
      <c r="J321" s="97"/>
      <c r="K321" s="96"/>
    </row>
    <row r="322" spans="3:11" s="94" customFormat="1" x14ac:dyDescent="0.35">
      <c r="C322" s="11"/>
      <c r="D322" s="11"/>
      <c r="E322" s="96"/>
      <c r="F322" s="96"/>
      <c r="G322" s="96"/>
      <c r="H322" s="97"/>
      <c r="I322" s="97"/>
      <c r="J322" s="97"/>
      <c r="K322" s="96"/>
    </row>
    <row r="323" spans="3:11" s="94" customFormat="1" x14ac:dyDescent="0.35">
      <c r="C323" s="11"/>
      <c r="D323" s="11"/>
      <c r="E323" s="96"/>
      <c r="F323" s="96"/>
      <c r="G323" s="96"/>
      <c r="H323" s="97"/>
      <c r="I323" s="97"/>
      <c r="J323" s="97"/>
      <c r="K323" s="96"/>
    </row>
    <row r="324" spans="3:11" s="94" customFormat="1" x14ac:dyDescent="0.35">
      <c r="C324" s="11"/>
      <c r="D324" s="11"/>
      <c r="E324" s="96"/>
      <c r="F324" s="96"/>
      <c r="G324" s="96"/>
      <c r="H324" s="97"/>
      <c r="I324" s="97"/>
      <c r="J324" s="97"/>
      <c r="K324" s="96"/>
    </row>
    <row r="325" spans="3:11" s="94" customFormat="1" x14ac:dyDescent="0.35">
      <c r="C325" s="11"/>
      <c r="D325" s="11"/>
      <c r="E325" s="96"/>
      <c r="F325" s="96"/>
      <c r="G325" s="96"/>
      <c r="H325" s="97"/>
      <c r="I325" s="97"/>
      <c r="J325" s="97"/>
      <c r="K325" s="96"/>
    </row>
    <row r="326" spans="3:11" s="94" customFormat="1" x14ac:dyDescent="0.35">
      <c r="C326" s="11"/>
      <c r="D326" s="11"/>
      <c r="E326" s="96"/>
      <c r="F326" s="96"/>
      <c r="G326" s="96"/>
      <c r="H326" s="97"/>
      <c r="I326" s="97"/>
      <c r="J326" s="97"/>
      <c r="K326" s="96"/>
    </row>
    <row r="327" spans="3:11" s="94" customFormat="1" x14ac:dyDescent="0.35">
      <c r="C327" s="11"/>
      <c r="D327" s="11"/>
      <c r="E327" s="96"/>
      <c r="F327" s="96"/>
      <c r="G327" s="96"/>
      <c r="H327" s="97"/>
      <c r="I327" s="97"/>
      <c r="J327" s="97"/>
      <c r="K327" s="96"/>
    </row>
    <row r="328" spans="3:11" s="94" customFormat="1" x14ac:dyDescent="0.35">
      <c r="C328" s="11"/>
      <c r="D328" s="11"/>
      <c r="E328" s="96"/>
      <c r="F328" s="96"/>
      <c r="G328" s="96"/>
      <c r="H328" s="97"/>
      <c r="I328" s="97"/>
      <c r="J328" s="97"/>
      <c r="K328" s="96"/>
    </row>
    <row r="329" spans="3:11" s="94" customFormat="1" x14ac:dyDescent="0.35">
      <c r="C329" s="11"/>
      <c r="D329" s="11"/>
      <c r="E329" s="96"/>
      <c r="F329" s="96"/>
      <c r="G329" s="96"/>
      <c r="H329" s="97"/>
      <c r="I329" s="97"/>
      <c r="J329" s="97"/>
      <c r="K329" s="96"/>
    </row>
    <row r="330" spans="3:11" s="94" customFormat="1" x14ac:dyDescent="0.35">
      <c r="C330" s="11"/>
      <c r="D330" s="11"/>
      <c r="E330" s="96"/>
      <c r="F330" s="96"/>
      <c r="G330" s="96"/>
      <c r="H330" s="97"/>
      <c r="I330" s="97"/>
      <c r="J330" s="97"/>
      <c r="K330" s="96"/>
    </row>
    <row r="331" spans="3:11" s="94" customFormat="1" x14ac:dyDescent="0.35">
      <c r="C331" s="11"/>
      <c r="D331" s="11"/>
      <c r="E331" s="96"/>
      <c r="F331" s="96"/>
      <c r="G331" s="96"/>
      <c r="H331" s="97"/>
      <c r="I331" s="97"/>
      <c r="J331" s="97"/>
      <c r="K331" s="96"/>
    </row>
    <row r="332" spans="3:11" s="94" customFormat="1" x14ac:dyDescent="0.35">
      <c r="C332" s="11"/>
      <c r="D332" s="11"/>
      <c r="E332" s="96"/>
      <c r="F332" s="96"/>
      <c r="G332" s="96"/>
      <c r="H332" s="97"/>
      <c r="I332" s="97"/>
      <c r="J332" s="97"/>
      <c r="K332" s="96"/>
    </row>
    <row r="333" spans="3:11" s="94" customFormat="1" x14ac:dyDescent="0.35">
      <c r="C333" s="11"/>
      <c r="D333" s="11"/>
      <c r="E333" s="96"/>
      <c r="F333" s="96"/>
      <c r="G333" s="96"/>
      <c r="H333" s="97"/>
      <c r="I333" s="97"/>
      <c r="J333" s="97"/>
      <c r="K333" s="96"/>
    </row>
    <row r="334" spans="3:11" s="94" customFormat="1" x14ac:dyDescent="0.35">
      <c r="C334" s="11"/>
      <c r="D334" s="11"/>
      <c r="E334" s="96"/>
      <c r="F334" s="96"/>
      <c r="G334" s="96"/>
      <c r="H334" s="97"/>
      <c r="I334" s="97"/>
      <c r="J334" s="97"/>
      <c r="K334" s="96"/>
    </row>
    <row r="335" spans="3:11" s="94" customFormat="1" x14ac:dyDescent="0.35">
      <c r="C335" s="11"/>
      <c r="D335" s="11"/>
      <c r="E335" s="96"/>
      <c r="F335" s="96"/>
      <c r="G335" s="96"/>
      <c r="H335" s="97"/>
      <c r="I335" s="97"/>
      <c r="J335" s="97"/>
      <c r="K335" s="96"/>
    </row>
    <row r="336" spans="3:11" s="94" customFormat="1" x14ac:dyDescent="0.35">
      <c r="C336" s="11"/>
      <c r="D336" s="11"/>
      <c r="E336" s="96"/>
      <c r="F336" s="96"/>
      <c r="G336" s="96"/>
      <c r="H336" s="97"/>
      <c r="I336" s="97"/>
      <c r="J336" s="97"/>
      <c r="K336" s="96"/>
    </row>
    <row r="337" spans="3:11" s="94" customFormat="1" x14ac:dyDescent="0.35">
      <c r="C337" s="11"/>
      <c r="D337" s="11"/>
      <c r="E337" s="96"/>
      <c r="F337" s="96"/>
      <c r="G337" s="96"/>
      <c r="H337" s="97"/>
      <c r="I337" s="97"/>
      <c r="J337" s="97"/>
      <c r="K337" s="96"/>
    </row>
    <row r="338" spans="3:11" s="94" customFormat="1" x14ac:dyDescent="0.35">
      <c r="C338" s="11"/>
      <c r="D338" s="11"/>
      <c r="E338" s="96"/>
      <c r="F338" s="96"/>
      <c r="G338" s="96"/>
      <c r="H338" s="97"/>
      <c r="I338" s="97"/>
      <c r="J338" s="97"/>
      <c r="K338" s="96"/>
    </row>
    <row r="339" spans="3:11" s="94" customFormat="1" x14ac:dyDescent="0.35">
      <c r="C339" s="11"/>
      <c r="D339" s="11"/>
      <c r="E339" s="96"/>
      <c r="F339" s="96"/>
      <c r="G339" s="96"/>
      <c r="H339" s="97"/>
      <c r="I339" s="97"/>
      <c r="J339" s="97"/>
      <c r="K339" s="96"/>
    </row>
    <row r="340" spans="3:11" s="94" customFormat="1" x14ac:dyDescent="0.35">
      <c r="C340" s="11"/>
      <c r="D340" s="11"/>
      <c r="E340" s="96"/>
      <c r="F340" s="96"/>
      <c r="G340" s="96"/>
      <c r="H340" s="97"/>
      <c r="I340" s="97"/>
      <c r="J340" s="97"/>
      <c r="K340" s="96"/>
    </row>
    <row r="341" spans="3:11" s="94" customFormat="1" x14ac:dyDescent="0.35">
      <c r="C341" s="11"/>
      <c r="D341" s="11"/>
      <c r="E341" s="96"/>
      <c r="F341" s="96"/>
      <c r="G341" s="96"/>
      <c r="H341" s="97"/>
      <c r="I341" s="97"/>
      <c r="J341" s="97"/>
      <c r="K341" s="96"/>
    </row>
    <row r="342" spans="3:11" s="94" customFormat="1" x14ac:dyDescent="0.35">
      <c r="C342" s="11"/>
      <c r="D342" s="11"/>
      <c r="E342" s="96"/>
      <c r="F342" s="96"/>
      <c r="G342" s="96"/>
      <c r="H342" s="97"/>
      <c r="I342" s="97"/>
      <c r="J342" s="97"/>
      <c r="K342" s="96"/>
    </row>
    <row r="343" spans="3:11" s="94" customFormat="1" x14ac:dyDescent="0.35">
      <c r="C343" s="11"/>
      <c r="D343" s="11"/>
      <c r="E343" s="96"/>
      <c r="F343" s="96"/>
      <c r="G343" s="96"/>
      <c r="H343" s="97"/>
      <c r="I343" s="97"/>
      <c r="J343" s="97"/>
      <c r="K343" s="96"/>
    </row>
    <row r="344" spans="3:11" s="94" customFormat="1" x14ac:dyDescent="0.35">
      <c r="C344" s="11"/>
      <c r="D344" s="11"/>
      <c r="E344" s="96"/>
      <c r="F344" s="96"/>
      <c r="G344" s="96"/>
      <c r="H344" s="97"/>
      <c r="I344" s="97"/>
      <c r="J344" s="97"/>
      <c r="K344" s="96"/>
    </row>
    <row r="345" spans="3:11" s="94" customFormat="1" x14ac:dyDescent="0.35">
      <c r="C345" s="11"/>
      <c r="D345" s="11"/>
      <c r="E345" s="96"/>
      <c r="F345" s="96"/>
      <c r="G345" s="96"/>
      <c r="H345" s="97"/>
      <c r="I345" s="97"/>
      <c r="J345" s="97"/>
      <c r="K345" s="96"/>
    </row>
    <row r="346" spans="3:11" s="94" customFormat="1" x14ac:dyDescent="0.35">
      <c r="C346" s="11"/>
      <c r="D346" s="11"/>
      <c r="E346" s="96"/>
      <c r="F346" s="96"/>
      <c r="G346" s="96"/>
      <c r="H346" s="97"/>
      <c r="I346" s="97"/>
      <c r="J346" s="97"/>
      <c r="K346" s="96"/>
    </row>
    <row r="347" spans="3:11" s="94" customFormat="1" x14ac:dyDescent="0.35">
      <c r="C347" s="11"/>
      <c r="D347" s="11"/>
      <c r="E347" s="96"/>
      <c r="F347" s="96"/>
      <c r="G347" s="96"/>
      <c r="H347" s="97"/>
      <c r="I347" s="97"/>
      <c r="J347" s="97"/>
      <c r="K347" s="96"/>
    </row>
    <row r="348" spans="3:11" s="94" customFormat="1" x14ac:dyDescent="0.35">
      <c r="C348" s="11"/>
      <c r="D348" s="11"/>
      <c r="E348" s="96"/>
      <c r="F348" s="96"/>
      <c r="G348" s="96"/>
      <c r="H348" s="97"/>
      <c r="I348" s="97"/>
      <c r="J348" s="97"/>
      <c r="K348" s="96"/>
    </row>
    <row r="349" spans="3:11" s="94" customFormat="1" x14ac:dyDescent="0.35">
      <c r="C349" s="11"/>
      <c r="D349" s="11"/>
      <c r="E349" s="96"/>
      <c r="F349" s="96"/>
      <c r="G349" s="96"/>
      <c r="H349" s="97"/>
      <c r="I349" s="97"/>
      <c r="J349" s="97"/>
      <c r="K349" s="96"/>
    </row>
    <row r="350" spans="3:11" s="94" customFormat="1" x14ac:dyDescent="0.35">
      <c r="C350" s="11"/>
      <c r="D350" s="11"/>
      <c r="E350" s="96"/>
      <c r="F350" s="96"/>
      <c r="G350" s="96"/>
      <c r="H350" s="97"/>
      <c r="I350" s="97"/>
      <c r="J350" s="97"/>
      <c r="K350" s="96"/>
    </row>
    <row r="351" spans="3:11" s="94" customFormat="1" x14ac:dyDescent="0.35">
      <c r="C351" s="11"/>
      <c r="D351" s="11"/>
      <c r="E351" s="96"/>
      <c r="F351" s="96"/>
      <c r="G351" s="96"/>
      <c r="H351" s="97"/>
      <c r="I351" s="97"/>
      <c r="J351" s="97"/>
      <c r="K351" s="96"/>
    </row>
    <row r="352" spans="3:11" s="94" customFormat="1" x14ac:dyDescent="0.35">
      <c r="C352" s="11"/>
      <c r="D352" s="11"/>
      <c r="E352" s="96"/>
      <c r="F352" s="96"/>
      <c r="G352" s="96"/>
      <c r="H352" s="97"/>
      <c r="I352" s="97"/>
      <c r="J352" s="97"/>
      <c r="K352" s="96"/>
    </row>
    <row r="353" spans="3:11" s="94" customFormat="1" x14ac:dyDescent="0.35">
      <c r="C353" s="11"/>
      <c r="D353" s="11"/>
      <c r="E353" s="96"/>
      <c r="F353" s="96"/>
      <c r="G353" s="96"/>
      <c r="H353" s="97"/>
      <c r="I353" s="97"/>
      <c r="J353" s="97"/>
      <c r="K353" s="96"/>
    </row>
    <row r="354" spans="3:11" s="94" customFormat="1" x14ac:dyDescent="0.35">
      <c r="C354" s="11"/>
      <c r="D354" s="11"/>
      <c r="E354" s="96"/>
      <c r="F354" s="96"/>
      <c r="G354" s="96"/>
      <c r="H354" s="97"/>
      <c r="I354" s="97"/>
      <c r="J354" s="97"/>
      <c r="K354" s="96"/>
    </row>
    <row r="355" spans="3:11" s="94" customFormat="1" x14ac:dyDescent="0.35">
      <c r="C355" s="11"/>
      <c r="D355" s="11"/>
      <c r="E355" s="96"/>
      <c r="F355" s="96"/>
      <c r="G355" s="96"/>
      <c r="H355" s="97"/>
      <c r="I355" s="97"/>
      <c r="J355" s="97"/>
      <c r="K355" s="96"/>
    </row>
    <row r="356" spans="3:11" s="94" customFormat="1" x14ac:dyDescent="0.35">
      <c r="C356" s="11"/>
      <c r="D356" s="11"/>
      <c r="E356" s="96"/>
      <c r="F356" s="96"/>
      <c r="G356" s="96"/>
      <c r="H356" s="97"/>
      <c r="I356" s="97"/>
      <c r="J356" s="97"/>
      <c r="K356" s="96"/>
    </row>
    <row r="357" spans="3:11" s="94" customFormat="1" x14ac:dyDescent="0.35">
      <c r="C357" s="11"/>
      <c r="D357" s="11"/>
      <c r="E357" s="96"/>
      <c r="F357" s="96"/>
      <c r="G357" s="96"/>
      <c r="H357" s="97"/>
      <c r="I357" s="97"/>
      <c r="J357" s="97"/>
      <c r="K357" s="96"/>
    </row>
    <row r="358" spans="3:11" s="94" customFormat="1" x14ac:dyDescent="0.35">
      <c r="C358" s="11"/>
      <c r="D358" s="11"/>
      <c r="E358" s="96"/>
      <c r="F358" s="96"/>
      <c r="G358" s="96"/>
      <c r="H358" s="97"/>
      <c r="I358" s="97"/>
      <c r="J358" s="97"/>
      <c r="K358" s="96"/>
    </row>
    <row r="359" spans="3:11" s="94" customFormat="1" x14ac:dyDescent="0.35">
      <c r="C359" s="11"/>
      <c r="D359" s="11"/>
      <c r="E359" s="96"/>
      <c r="F359" s="96"/>
      <c r="G359" s="96"/>
      <c r="H359" s="97"/>
      <c r="I359" s="97"/>
      <c r="J359" s="97"/>
      <c r="K359" s="96"/>
    </row>
    <row r="360" spans="3:11" s="94" customFormat="1" x14ac:dyDescent="0.35">
      <c r="C360" s="11"/>
      <c r="D360" s="11"/>
      <c r="E360" s="96"/>
      <c r="F360" s="96"/>
      <c r="G360" s="96"/>
      <c r="H360" s="97"/>
      <c r="I360" s="97"/>
      <c r="J360" s="97"/>
      <c r="K360" s="96"/>
    </row>
    <row r="361" spans="3:11" s="94" customFormat="1" x14ac:dyDescent="0.35">
      <c r="C361" s="11"/>
      <c r="D361" s="11"/>
      <c r="E361" s="96"/>
      <c r="F361" s="96"/>
      <c r="G361" s="96"/>
      <c r="H361" s="97"/>
      <c r="I361" s="97"/>
      <c r="J361" s="97"/>
      <c r="K361" s="96"/>
    </row>
    <row r="362" spans="3:11" s="94" customFormat="1" x14ac:dyDescent="0.35">
      <c r="C362" s="11"/>
      <c r="D362" s="11"/>
      <c r="E362" s="96"/>
      <c r="F362" s="96"/>
      <c r="G362" s="96"/>
      <c r="H362" s="97"/>
      <c r="I362" s="97"/>
      <c r="J362" s="97"/>
      <c r="K362" s="96"/>
    </row>
    <row r="363" spans="3:11" s="94" customFormat="1" x14ac:dyDescent="0.35">
      <c r="C363" s="11"/>
      <c r="D363" s="11"/>
      <c r="E363" s="96"/>
      <c r="F363" s="96"/>
      <c r="G363" s="96"/>
      <c r="H363" s="97"/>
      <c r="I363" s="97"/>
      <c r="J363" s="97"/>
      <c r="K363" s="96"/>
    </row>
    <row r="364" spans="3:11" s="94" customFormat="1" x14ac:dyDescent="0.35">
      <c r="C364" s="11"/>
      <c r="D364" s="11"/>
      <c r="E364" s="96"/>
      <c r="F364" s="96"/>
      <c r="G364" s="96"/>
      <c r="H364" s="97"/>
      <c r="I364" s="97"/>
      <c r="J364" s="97"/>
      <c r="K364" s="96"/>
    </row>
    <row r="365" spans="3:11" s="94" customFormat="1" x14ac:dyDescent="0.35">
      <c r="C365" s="11"/>
      <c r="D365" s="11"/>
      <c r="E365" s="96"/>
      <c r="F365" s="96"/>
      <c r="G365" s="96"/>
      <c r="H365" s="97"/>
      <c r="I365" s="97"/>
      <c r="J365" s="97"/>
      <c r="K365" s="96"/>
    </row>
    <row r="366" spans="3:11" s="94" customFormat="1" x14ac:dyDescent="0.35">
      <c r="C366" s="11"/>
      <c r="D366" s="11"/>
      <c r="E366" s="96"/>
      <c r="F366" s="96"/>
      <c r="G366" s="96"/>
      <c r="H366" s="97"/>
      <c r="I366" s="97"/>
      <c r="J366" s="97"/>
      <c r="K366" s="96"/>
    </row>
    <row r="367" spans="3:11" s="94" customFormat="1" x14ac:dyDescent="0.35">
      <c r="C367" s="11"/>
      <c r="D367" s="11"/>
      <c r="E367" s="96"/>
      <c r="F367" s="96"/>
      <c r="G367" s="96"/>
      <c r="H367" s="97"/>
      <c r="I367" s="97"/>
      <c r="J367" s="97"/>
      <c r="K367" s="96"/>
    </row>
    <row r="368" spans="3:11" s="94" customFormat="1" x14ac:dyDescent="0.35">
      <c r="C368" s="11"/>
      <c r="D368" s="11"/>
      <c r="E368" s="96"/>
      <c r="F368" s="96"/>
      <c r="G368" s="96"/>
      <c r="H368" s="97"/>
      <c r="I368" s="97"/>
      <c r="J368" s="97"/>
      <c r="K368" s="96"/>
    </row>
    <row r="369" spans="3:11" s="94" customFormat="1" x14ac:dyDescent="0.35">
      <c r="C369" s="11"/>
      <c r="D369" s="11"/>
      <c r="E369" s="96"/>
      <c r="F369" s="96"/>
      <c r="G369" s="96"/>
      <c r="H369" s="97"/>
      <c r="I369" s="97"/>
      <c r="J369" s="97"/>
      <c r="K369" s="96"/>
    </row>
    <row r="370" spans="3:11" s="94" customFormat="1" x14ac:dyDescent="0.35">
      <c r="C370" s="11"/>
      <c r="D370" s="11"/>
      <c r="E370" s="96"/>
      <c r="F370" s="96"/>
      <c r="G370" s="96"/>
      <c r="H370" s="97"/>
      <c r="I370" s="97"/>
      <c r="J370" s="97"/>
      <c r="K370" s="96"/>
    </row>
    <row r="371" spans="3:11" s="94" customFormat="1" x14ac:dyDescent="0.35">
      <c r="C371" s="11"/>
      <c r="D371" s="11"/>
      <c r="E371" s="96"/>
      <c r="F371" s="96"/>
      <c r="G371" s="96"/>
      <c r="H371" s="97"/>
      <c r="I371" s="97"/>
      <c r="J371" s="97"/>
      <c r="K371" s="96"/>
    </row>
    <row r="372" spans="3:11" s="94" customFormat="1" x14ac:dyDescent="0.35">
      <c r="C372" s="11"/>
      <c r="D372" s="11"/>
      <c r="E372" s="96"/>
      <c r="F372" s="96"/>
      <c r="G372" s="96"/>
      <c r="H372" s="97"/>
      <c r="I372" s="97"/>
      <c r="J372" s="97"/>
      <c r="K372" s="96"/>
    </row>
    <row r="373" spans="3:11" s="94" customFormat="1" x14ac:dyDescent="0.35">
      <c r="C373" s="11"/>
      <c r="D373" s="11"/>
      <c r="E373" s="96"/>
      <c r="F373" s="96"/>
      <c r="G373" s="96"/>
      <c r="H373" s="97"/>
      <c r="I373" s="97"/>
      <c r="J373" s="97"/>
      <c r="K373" s="96"/>
    </row>
    <row r="374" spans="3:11" s="94" customFormat="1" x14ac:dyDescent="0.35">
      <c r="C374" s="11"/>
      <c r="D374" s="11"/>
      <c r="E374" s="96"/>
      <c r="F374" s="96"/>
      <c r="G374" s="96"/>
      <c r="H374" s="97"/>
      <c r="I374" s="97"/>
      <c r="J374" s="97"/>
      <c r="K374" s="96"/>
    </row>
    <row r="375" spans="3:11" s="94" customFormat="1" x14ac:dyDescent="0.35">
      <c r="C375" s="11"/>
      <c r="D375" s="11"/>
      <c r="E375" s="96"/>
      <c r="F375" s="96"/>
      <c r="G375" s="96"/>
      <c r="H375" s="97"/>
      <c r="I375" s="97"/>
      <c r="J375" s="97"/>
      <c r="K375" s="96"/>
    </row>
    <row r="376" spans="3:11" s="94" customFormat="1" x14ac:dyDescent="0.35">
      <c r="C376" s="11"/>
      <c r="D376" s="11"/>
      <c r="E376" s="96"/>
      <c r="F376" s="96"/>
      <c r="G376" s="96"/>
      <c r="H376" s="97"/>
      <c r="I376" s="97"/>
      <c r="J376" s="97"/>
      <c r="K376" s="96"/>
    </row>
    <row r="377" spans="3:11" s="94" customFormat="1" x14ac:dyDescent="0.35">
      <c r="C377" s="11"/>
      <c r="D377" s="11"/>
      <c r="E377" s="96"/>
      <c r="F377" s="96"/>
      <c r="G377" s="96"/>
      <c r="H377" s="97"/>
      <c r="I377" s="97"/>
      <c r="J377" s="97"/>
      <c r="K377" s="96"/>
    </row>
    <row r="378" spans="3:11" s="94" customFormat="1" x14ac:dyDescent="0.35">
      <c r="C378" s="11"/>
      <c r="D378" s="11"/>
      <c r="E378" s="96"/>
      <c r="F378" s="96"/>
      <c r="G378" s="96"/>
      <c r="H378" s="97"/>
      <c r="I378" s="97"/>
      <c r="J378" s="97"/>
      <c r="K378" s="96"/>
    </row>
    <row r="379" spans="3:11" s="94" customFormat="1" x14ac:dyDescent="0.35">
      <c r="C379" s="11"/>
      <c r="D379" s="11"/>
      <c r="E379" s="96"/>
      <c r="F379" s="96"/>
      <c r="G379" s="96"/>
      <c r="H379" s="97"/>
      <c r="I379" s="97"/>
      <c r="J379" s="97"/>
      <c r="K379" s="96"/>
    </row>
    <row r="380" spans="3:11" s="94" customFormat="1" x14ac:dyDescent="0.35">
      <c r="C380" s="11"/>
      <c r="D380" s="11"/>
      <c r="E380" s="96"/>
      <c r="F380" s="96"/>
      <c r="G380" s="96"/>
      <c r="H380" s="97"/>
      <c r="I380" s="97"/>
      <c r="J380" s="97"/>
      <c r="K380" s="96"/>
    </row>
    <row r="381" spans="3:11" s="94" customFormat="1" x14ac:dyDescent="0.35">
      <c r="C381" s="11"/>
      <c r="D381" s="11"/>
      <c r="E381" s="96"/>
      <c r="F381" s="96"/>
      <c r="G381" s="96"/>
      <c r="H381" s="97"/>
      <c r="I381" s="97"/>
      <c r="J381" s="97"/>
      <c r="K381" s="96"/>
    </row>
    <row r="382" spans="3:11" s="94" customFormat="1" x14ac:dyDescent="0.35">
      <c r="C382" s="11"/>
      <c r="D382" s="11"/>
      <c r="E382" s="96"/>
      <c r="F382" s="96"/>
      <c r="G382" s="96"/>
      <c r="H382" s="97"/>
      <c r="I382" s="97"/>
      <c r="J382" s="97"/>
      <c r="K382" s="96"/>
    </row>
    <row r="383" spans="3:11" s="94" customFormat="1" x14ac:dyDescent="0.35">
      <c r="C383" s="11"/>
      <c r="D383" s="11"/>
      <c r="E383" s="96"/>
      <c r="F383" s="96"/>
      <c r="G383" s="96"/>
      <c r="H383" s="97"/>
      <c r="I383" s="97"/>
      <c r="J383" s="97"/>
      <c r="K383" s="96"/>
    </row>
    <row r="384" spans="3:11" s="94" customFormat="1" x14ac:dyDescent="0.35">
      <c r="C384" s="11"/>
      <c r="D384" s="11"/>
      <c r="E384" s="96"/>
      <c r="F384" s="96"/>
      <c r="G384" s="96"/>
      <c r="H384" s="97"/>
      <c r="I384" s="97"/>
      <c r="J384" s="97"/>
      <c r="K384" s="96"/>
    </row>
    <row r="385" spans="3:11" s="94" customFormat="1" x14ac:dyDescent="0.35">
      <c r="C385" s="11"/>
      <c r="D385" s="11"/>
      <c r="E385" s="96"/>
      <c r="F385" s="96"/>
      <c r="G385" s="96"/>
      <c r="H385" s="97"/>
      <c r="I385" s="97"/>
      <c r="J385" s="97"/>
      <c r="K385" s="96"/>
    </row>
    <row r="386" spans="3:11" s="94" customFormat="1" x14ac:dyDescent="0.35">
      <c r="C386" s="11"/>
      <c r="D386" s="11"/>
      <c r="E386" s="96"/>
      <c r="F386" s="96"/>
      <c r="G386" s="96"/>
      <c r="H386" s="97"/>
      <c r="I386" s="97"/>
      <c r="J386" s="97"/>
      <c r="K386" s="96"/>
    </row>
    <row r="387" spans="3:11" s="94" customFormat="1" x14ac:dyDescent="0.35">
      <c r="C387" s="11"/>
      <c r="D387" s="11"/>
      <c r="E387" s="96"/>
      <c r="F387" s="96"/>
      <c r="G387" s="96"/>
      <c r="H387" s="97"/>
      <c r="I387" s="97"/>
      <c r="J387" s="97"/>
      <c r="K387" s="96"/>
    </row>
    <row r="388" spans="3:11" s="94" customFormat="1" x14ac:dyDescent="0.35">
      <c r="C388" s="11"/>
      <c r="D388" s="11"/>
      <c r="E388" s="96"/>
      <c r="F388" s="96"/>
      <c r="G388" s="96"/>
      <c r="H388" s="97"/>
      <c r="I388" s="97"/>
      <c r="J388" s="97"/>
      <c r="K388" s="96"/>
    </row>
    <row r="389" spans="3:11" s="94" customFormat="1" x14ac:dyDescent="0.35">
      <c r="C389" s="11"/>
      <c r="D389" s="11"/>
      <c r="E389" s="96"/>
      <c r="F389" s="96"/>
      <c r="G389" s="96"/>
      <c r="H389" s="97"/>
      <c r="I389" s="97"/>
      <c r="J389" s="97"/>
      <c r="K389" s="96"/>
    </row>
    <row r="390" spans="3:11" s="94" customFormat="1" x14ac:dyDescent="0.35">
      <c r="C390" s="11"/>
      <c r="D390" s="11"/>
      <c r="E390" s="96"/>
      <c r="F390" s="96"/>
      <c r="G390" s="96"/>
      <c r="H390" s="97"/>
      <c r="I390" s="97"/>
      <c r="J390" s="97"/>
      <c r="K390" s="96"/>
    </row>
    <row r="391" spans="3:11" s="94" customFormat="1" x14ac:dyDescent="0.35">
      <c r="C391" s="11"/>
      <c r="D391" s="11"/>
      <c r="E391" s="96"/>
      <c r="F391" s="96"/>
      <c r="G391" s="96"/>
      <c r="H391" s="97"/>
      <c r="I391" s="97"/>
      <c r="J391" s="97"/>
      <c r="K391" s="96"/>
    </row>
    <row r="392" spans="3:11" s="94" customFormat="1" x14ac:dyDescent="0.35">
      <c r="C392" s="11"/>
      <c r="D392" s="11"/>
      <c r="E392" s="96"/>
      <c r="F392" s="96"/>
      <c r="G392" s="96"/>
      <c r="H392" s="97"/>
      <c r="I392" s="97"/>
      <c r="J392" s="97"/>
      <c r="K392" s="96"/>
    </row>
    <row r="393" spans="3:11" s="94" customFormat="1" x14ac:dyDescent="0.35">
      <c r="C393" s="11"/>
      <c r="D393" s="11"/>
      <c r="E393" s="96"/>
      <c r="F393" s="96"/>
      <c r="G393" s="96"/>
      <c r="H393" s="97"/>
      <c r="I393" s="97"/>
      <c r="J393" s="97"/>
      <c r="K393" s="96"/>
    </row>
    <row r="394" spans="3:11" s="94" customFormat="1" x14ac:dyDescent="0.35">
      <c r="C394" s="11"/>
      <c r="D394" s="11"/>
      <c r="E394" s="96"/>
      <c r="F394" s="96"/>
      <c r="G394" s="96"/>
      <c r="H394" s="97"/>
      <c r="I394" s="97"/>
      <c r="J394" s="97"/>
      <c r="K394" s="96"/>
    </row>
    <row r="395" spans="3:11" s="94" customFormat="1" x14ac:dyDescent="0.35">
      <c r="C395" s="11"/>
      <c r="D395" s="11"/>
      <c r="E395" s="96"/>
      <c r="F395" s="96"/>
      <c r="G395" s="96"/>
      <c r="H395" s="97"/>
      <c r="I395" s="97"/>
      <c r="J395" s="97"/>
      <c r="K395" s="96"/>
    </row>
    <row r="396" spans="3:11" s="94" customFormat="1" x14ac:dyDescent="0.35">
      <c r="C396" s="11"/>
      <c r="D396" s="11"/>
      <c r="E396" s="96"/>
      <c r="F396" s="96"/>
      <c r="G396" s="96"/>
      <c r="H396" s="97"/>
      <c r="I396" s="97"/>
      <c r="J396" s="97"/>
      <c r="K396" s="96"/>
    </row>
    <row r="397" spans="3:11" s="94" customFormat="1" x14ac:dyDescent="0.35">
      <c r="C397" s="11"/>
      <c r="D397" s="11"/>
      <c r="E397" s="96"/>
      <c r="F397" s="96"/>
      <c r="G397" s="96"/>
      <c r="H397" s="97"/>
      <c r="I397" s="97"/>
      <c r="J397" s="97"/>
      <c r="K397" s="96"/>
    </row>
    <row r="398" spans="3:11" s="94" customFormat="1" x14ac:dyDescent="0.35">
      <c r="C398" s="11"/>
      <c r="D398" s="11"/>
      <c r="E398" s="96"/>
      <c r="F398" s="96"/>
      <c r="G398" s="96"/>
      <c r="H398" s="97"/>
      <c r="I398" s="97"/>
      <c r="J398" s="97"/>
      <c r="K398" s="96"/>
    </row>
    <row r="399" spans="3:11" s="94" customFormat="1" x14ac:dyDescent="0.35">
      <c r="C399" s="11"/>
      <c r="D399" s="11"/>
      <c r="E399" s="96"/>
      <c r="F399" s="96"/>
      <c r="G399" s="96"/>
      <c r="H399" s="97"/>
      <c r="I399" s="97"/>
      <c r="J399" s="97"/>
      <c r="K399" s="96"/>
    </row>
    <row r="400" spans="3:11" s="94" customFormat="1" x14ac:dyDescent="0.35">
      <c r="C400" s="11"/>
      <c r="D400" s="11"/>
      <c r="E400" s="96"/>
      <c r="F400" s="96"/>
      <c r="G400" s="96"/>
      <c r="H400" s="97"/>
      <c r="I400" s="97"/>
      <c r="J400" s="97"/>
      <c r="K400" s="96"/>
    </row>
    <row r="401" spans="3:11" s="94" customFormat="1" x14ac:dyDescent="0.35">
      <c r="C401" s="11"/>
      <c r="D401" s="11"/>
      <c r="E401" s="96"/>
      <c r="F401" s="96"/>
      <c r="G401" s="96"/>
      <c r="H401" s="97"/>
      <c r="I401" s="97"/>
      <c r="J401" s="97"/>
      <c r="K401" s="96"/>
    </row>
    <row r="402" spans="3:11" s="94" customFormat="1" x14ac:dyDescent="0.35">
      <c r="C402" s="11"/>
      <c r="D402" s="11"/>
      <c r="E402" s="96"/>
      <c r="F402" s="96"/>
      <c r="G402" s="96"/>
      <c r="H402" s="97"/>
      <c r="I402" s="97"/>
      <c r="J402" s="97"/>
      <c r="K402" s="96"/>
    </row>
    <row r="403" spans="3:11" s="94" customFormat="1" x14ac:dyDescent="0.35">
      <c r="C403" s="11"/>
      <c r="D403" s="11"/>
      <c r="E403" s="96"/>
      <c r="F403" s="96"/>
      <c r="G403" s="96"/>
      <c r="H403" s="97"/>
      <c r="I403" s="97"/>
      <c r="J403" s="97"/>
      <c r="K403" s="96"/>
    </row>
    <row r="404" spans="3:11" s="94" customFormat="1" x14ac:dyDescent="0.35">
      <c r="C404" s="11"/>
      <c r="D404" s="11"/>
      <c r="E404" s="96"/>
      <c r="F404" s="96"/>
      <c r="G404" s="96"/>
      <c r="H404" s="97"/>
      <c r="I404" s="97"/>
      <c r="J404" s="97"/>
      <c r="K404" s="96"/>
    </row>
    <row r="405" spans="3:11" s="94" customFormat="1" x14ac:dyDescent="0.35">
      <c r="C405" s="11"/>
      <c r="D405" s="11"/>
      <c r="E405" s="96"/>
      <c r="F405" s="96"/>
      <c r="G405" s="96"/>
      <c r="H405" s="97"/>
      <c r="I405" s="97"/>
      <c r="J405" s="97"/>
      <c r="K405" s="96"/>
    </row>
    <row r="406" spans="3:11" s="94" customFormat="1" x14ac:dyDescent="0.35">
      <c r="C406" s="11"/>
      <c r="D406" s="11"/>
      <c r="E406" s="96"/>
      <c r="F406" s="96"/>
      <c r="G406" s="96"/>
      <c r="H406" s="97"/>
      <c r="I406" s="97"/>
      <c r="J406" s="97"/>
      <c r="K406" s="96"/>
    </row>
    <row r="407" spans="3:11" s="94" customFormat="1" x14ac:dyDescent="0.35">
      <c r="C407" s="11"/>
      <c r="D407" s="11"/>
      <c r="E407" s="96"/>
      <c r="F407" s="96"/>
      <c r="G407" s="96"/>
      <c r="H407" s="97"/>
      <c r="I407" s="97"/>
      <c r="J407" s="97"/>
      <c r="K407" s="96"/>
    </row>
    <row r="408" spans="3:11" s="94" customFormat="1" x14ac:dyDescent="0.35">
      <c r="C408" s="11"/>
      <c r="D408" s="11"/>
      <c r="E408" s="96"/>
      <c r="F408" s="96"/>
      <c r="G408" s="96"/>
      <c r="H408" s="97"/>
      <c r="I408" s="97"/>
      <c r="J408" s="97"/>
      <c r="K408" s="96"/>
    </row>
    <row r="409" spans="3:11" s="94" customFormat="1" x14ac:dyDescent="0.35">
      <c r="C409" s="11"/>
      <c r="D409" s="11"/>
      <c r="E409" s="96"/>
      <c r="F409" s="96"/>
      <c r="G409" s="96"/>
      <c r="H409" s="97"/>
      <c r="I409" s="97"/>
      <c r="J409" s="97"/>
      <c r="K409" s="96"/>
    </row>
    <row r="410" spans="3:11" s="94" customFormat="1" x14ac:dyDescent="0.35">
      <c r="C410" s="11"/>
      <c r="D410" s="11"/>
      <c r="E410" s="96"/>
      <c r="F410" s="96"/>
      <c r="G410" s="96"/>
      <c r="H410" s="97"/>
      <c r="I410" s="97"/>
      <c r="J410" s="97"/>
      <c r="K410" s="96"/>
    </row>
    <row r="411" spans="3:11" s="94" customFormat="1" x14ac:dyDescent="0.35">
      <c r="C411" s="11"/>
      <c r="D411" s="11"/>
      <c r="E411" s="96"/>
      <c r="F411" s="96"/>
      <c r="G411" s="96"/>
      <c r="H411" s="97"/>
      <c r="I411" s="97"/>
      <c r="J411" s="97"/>
      <c r="K411" s="96"/>
    </row>
    <row r="412" spans="3:11" s="94" customFormat="1" x14ac:dyDescent="0.35">
      <c r="C412" s="11"/>
      <c r="D412" s="11"/>
      <c r="E412" s="96"/>
      <c r="F412" s="96"/>
      <c r="G412" s="96"/>
      <c r="H412" s="97"/>
      <c r="I412" s="97"/>
      <c r="J412" s="97"/>
      <c r="K412" s="96"/>
    </row>
    <row r="413" spans="3:11" s="94" customFormat="1" x14ac:dyDescent="0.35">
      <c r="C413" s="11"/>
      <c r="D413" s="11"/>
      <c r="E413" s="96"/>
      <c r="F413" s="96"/>
      <c r="G413" s="96"/>
      <c r="H413" s="97"/>
      <c r="I413" s="97"/>
      <c r="J413" s="97"/>
      <c r="K413" s="96"/>
    </row>
    <row r="414" spans="3:11" s="94" customFormat="1" x14ac:dyDescent="0.35">
      <c r="C414" s="11"/>
      <c r="D414" s="11"/>
      <c r="E414" s="96"/>
      <c r="F414" s="96"/>
      <c r="G414" s="96"/>
      <c r="H414" s="97"/>
      <c r="I414" s="97"/>
      <c r="J414" s="97"/>
      <c r="K414" s="96"/>
    </row>
    <row r="415" spans="3:11" s="94" customFormat="1" x14ac:dyDescent="0.35">
      <c r="C415" s="11"/>
      <c r="D415" s="11"/>
      <c r="E415" s="96"/>
      <c r="F415" s="96"/>
      <c r="G415" s="96"/>
      <c r="H415" s="97"/>
      <c r="I415" s="97"/>
      <c r="J415" s="97"/>
      <c r="K415" s="96"/>
    </row>
    <row r="416" spans="3:11" s="94" customFormat="1" x14ac:dyDescent="0.35">
      <c r="C416" s="11"/>
      <c r="D416" s="11"/>
      <c r="E416" s="96"/>
      <c r="F416" s="96"/>
      <c r="G416" s="96"/>
      <c r="H416" s="97"/>
      <c r="I416" s="97"/>
      <c r="J416" s="97"/>
      <c r="K416" s="96"/>
    </row>
    <row r="417" spans="3:11" s="94" customFormat="1" x14ac:dyDescent="0.35">
      <c r="C417" s="11"/>
      <c r="D417" s="11"/>
      <c r="E417" s="96"/>
      <c r="F417" s="96"/>
      <c r="G417" s="96"/>
      <c r="H417" s="97"/>
      <c r="I417" s="97"/>
      <c r="J417" s="97"/>
      <c r="K417" s="96"/>
    </row>
    <row r="418" spans="3:11" s="94" customFormat="1" x14ac:dyDescent="0.35">
      <c r="C418" s="11"/>
      <c r="D418" s="11"/>
      <c r="E418" s="96"/>
      <c r="F418" s="96"/>
      <c r="G418" s="96"/>
      <c r="H418" s="97"/>
      <c r="I418" s="97"/>
      <c r="J418" s="97"/>
      <c r="K418" s="96"/>
    </row>
    <row r="419" spans="3:11" s="94" customFormat="1" x14ac:dyDescent="0.35">
      <c r="C419" s="11"/>
      <c r="D419" s="11"/>
      <c r="E419" s="96"/>
      <c r="F419" s="96"/>
      <c r="G419" s="96"/>
      <c r="H419" s="97"/>
      <c r="I419" s="97"/>
      <c r="J419" s="97"/>
      <c r="K419" s="96"/>
    </row>
    <row r="420" spans="3:11" s="94" customFormat="1" x14ac:dyDescent="0.35">
      <c r="C420" s="11"/>
      <c r="D420" s="11"/>
      <c r="E420" s="96"/>
      <c r="F420" s="96"/>
      <c r="G420" s="96"/>
      <c r="H420" s="97"/>
      <c r="I420" s="97"/>
      <c r="J420" s="97"/>
      <c r="K420" s="96"/>
    </row>
    <row r="421" spans="3:11" s="94" customFormat="1" x14ac:dyDescent="0.35">
      <c r="C421" s="11"/>
      <c r="D421" s="11"/>
      <c r="E421" s="96"/>
      <c r="F421" s="96"/>
      <c r="G421" s="96"/>
      <c r="H421" s="97"/>
      <c r="I421" s="97"/>
      <c r="J421" s="97"/>
      <c r="K421" s="96"/>
    </row>
    <row r="422" spans="3:11" s="94" customFormat="1" x14ac:dyDescent="0.35">
      <c r="C422" s="11"/>
      <c r="D422" s="11"/>
      <c r="E422" s="96"/>
      <c r="F422" s="96"/>
      <c r="G422" s="96"/>
      <c r="H422" s="97"/>
      <c r="I422" s="97"/>
      <c r="J422" s="97"/>
      <c r="K422" s="96"/>
    </row>
    <row r="423" spans="3:11" s="94" customFormat="1" x14ac:dyDescent="0.35">
      <c r="C423" s="11"/>
      <c r="D423" s="11"/>
      <c r="E423" s="96"/>
      <c r="F423" s="96"/>
      <c r="G423" s="96"/>
      <c r="H423" s="97"/>
      <c r="I423" s="97"/>
      <c r="J423" s="97"/>
      <c r="K423" s="96"/>
    </row>
    <row r="424" spans="3:11" s="94" customFormat="1" x14ac:dyDescent="0.35">
      <c r="C424" s="11"/>
      <c r="D424" s="11"/>
      <c r="E424" s="96"/>
      <c r="F424" s="96"/>
      <c r="G424" s="96"/>
      <c r="H424" s="97"/>
      <c r="I424" s="97"/>
      <c r="J424" s="97"/>
      <c r="K424" s="96"/>
    </row>
    <row r="425" spans="3:11" s="94" customFormat="1" x14ac:dyDescent="0.35">
      <c r="C425" s="11"/>
      <c r="D425" s="11"/>
      <c r="E425" s="96"/>
      <c r="F425" s="96"/>
      <c r="G425" s="96"/>
      <c r="H425" s="97"/>
      <c r="I425" s="97"/>
      <c r="J425" s="97"/>
      <c r="K425" s="96"/>
    </row>
    <row r="426" spans="3:11" s="94" customFormat="1" x14ac:dyDescent="0.35">
      <c r="C426" s="11"/>
      <c r="D426" s="11"/>
      <c r="E426" s="96"/>
      <c r="F426" s="96"/>
      <c r="G426" s="96"/>
      <c r="H426" s="97"/>
      <c r="I426" s="97"/>
      <c r="J426" s="97"/>
      <c r="K426" s="96"/>
    </row>
    <row r="427" spans="3:11" s="94" customFormat="1" x14ac:dyDescent="0.35">
      <c r="C427" s="11"/>
      <c r="D427" s="11"/>
      <c r="E427" s="96"/>
      <c r="F427" s="96"/>
      <c r="G427" s="96"/>
      <c r="H427" s="97"/>
      <c r="I427" s="97"/>
      <c r="J427" s="97"/>
      <c r="K427" s="96"/>
    </row>
    <row r="428" spans="3:11" s="94" customFormat="1" x14ac:dyDescent="0.35">
      <c r="C428" s="11"/>
      <c r="D428" s="11"/>
      <c r="E428" s="96"/>
      <c r="F428" s="96"/>
      <c r="G428" s="96"/>
      <c r="H428" s="97"/>
      <c r="I428" s="97"/>
      <c r="J428" s="97"/>
      <c r="K428" s="96"/>
    </row>
    <row r="429" spans="3:11" s="94" customFormat="1" x14ac:dyDescent="0.35">
      <c r="C429" s="11"/>
      <c r="D429" s="11"/>
      <c r="E429" s="96"/>
      <c r="F429" s="96"/>
      <c r="G429" s="96"/>
      <c r="H429" s="97"/>
      <c r="I429" s="97"/>
      <c r="J429" s="97"/>
      <c r="K429" s="96"/>
    </row>
    <row r="430" spans="3:11" s="94" customFormat="1" x14ac:dyDescent="0.35">
      <c r="C430" s="11"/>
      <c r="D430" s="11"/>
      <c r="E430" s="96"/>
      <c r="F430" s="96"/>
      <c r="G430" s="96"/>
      <c r="H430" s="97"/>
      <c r="I430" s="97"/>
      <c r="J430" s="97"/>
      <c r="K430" s="96"/>
    </row>
    <row r="431" spans="3:11" s="94" customFormat="1" x14ac:dyDescent="0.35">
      <c r="C431" s="11"/>
      <c r="D431" s="11"/>
      <c r="E431" s="96"/>
      <c r="F431" s="96"/>
      <c r="G431" s="96"/>
      <c r="H431" s="97"/>
      <c r="I431" s="97"/>
      <c r="J431" s="97"/>
      <c r="K431" s="96"/>
    </row>
    <row r="432" spans="3:11" s="94" customFormat="1" x14ac:dyDescent="0.35">
      <c r="C432" s="11"/>
      <c r="D432" s="11"/>
      <c r="E432" s="96"/>
      <c r="F432" s="96"/>
      <c r="G432" s="96"/>
      <c r="H432" s="97"/>
      <c r="I432" s="97"/>
      <c r="J432" s="97"/>
      <c r="K432" s="96"/>
    </row>
    <row r="433" spans="3:11" s="94" customFormat="1" x14ac:dyDescent="0.35">
      <c r="C433" s="11"/>
      <c r="D433" s="11"/>
      <c r="E433" s="96"/>
      <c r="F433" s="96"/>
      <c r="G433" s="96"/>
      <c r="H433" s="97"/>
      <c r="I433" s="97"/>
      <c r="J433" s="97"/>
      <c r="K433" s="96"/>
    </row>
    <row r="434" spans="3:11" s="94" customFormat="1" x14ac:dyDescent="0.35">
      <c r="C434" s="11"/>
      <c r="D434" s="11"/>
      <c r="E434" s="96"/>
      <c r="F434" s="96"/>
      <c r="G434" s="96"/>
      <c r="H434" s="97"/>
      <c r="I434" s="97"/>
      <c r="J434" s="97"/>
      <c r="K434" s="96"/>
    </row>
    <row r="435" spans="3:11" s="94" customFormat="1" x14ac:dyDescent="0.35">
      <c r="C435" s="11"/>
      <c r="D435" s="11"/>
      <c r="E435" s="96"/>
      <c r="F435" s="96"/>
      <c r="G435" s="96"/>
      <c r="H435" s="97"/>
      <c r="I435" s="97"/>
      <c r="J435" s="97"/>
      <c r="K435" s="96"/>
    </row>
    <row r="436" spans="3:11" s="94" customFormat="1" x14ac:dyDescent="0.35">
      <c r="C436" s="11"/>
      <c r="D436" s="11"/>
      <c r="E436" s="96"/>
      <c r="F436" s="96"/>
      <c r="G436" s="96"/>
      <c r="H436" s="97"/>
      <c r="I436" s="97"/>
      <c r="J436" s="97"/>
      <c r="K436" s="96"/>
    </row>
    <row r="437" spans="3:11" s="94" customFormat="1" x14ac:dyDescent="0.35">
      <c r="C437" s="11"/>
      <c r="D437" s="11"/>
      <c r="E437" s="96"/>
      <c r="F437" s="96"/>
      <c r="G437" s="96"/>
      <c r="H437" s="97"/>
      <c r="I437" s="97"/>
      <c r="J437" s="97"/>
      <c r="K437" s="96"/>
    </row>
    <row r="438" spans="3:11" s="94" customFormat="1" x14ac:dyDescent="0.35">
      <c r="C438" s="11"/>
      <c r="D438" s="11"/>
      <c r="E438" s="96"/>
      <c r="F438" s="96"/>
      <c r="G438" s="96"/>
      <c r="H438" s="97"/>
      <c r="I438" s="97"/>
      <c r="J438" s="97"/>
      <c r="K438" s="96"/>
    </row>
    <row r="439" spans="3:11" s="94" customFormat="1" x14ac:dyDescent="0.35">
      <c r="C439" s="11"/>
      <c r="D439" s="11"/>
      <c r="E439" s="96"/>
      <c r="F439" s="96"/>
      <c r="G439" s="96"/>
      <c r="H439" s="97"/>
      <c r="I439" s="97"/>
      <c r="J439" s="97"/>
      <c r="K439" s="96"/>
    </row>
    <row r="440" spans="3:11" s="94" customFormat="1" x14ac:dyDescent="0.35">
      <c r="C440" s="11"/>
      <c r="D440" s="11"/>
      <c r="E440" s="96"/>
      <c r="F440" s="96"/>
      <c r="G440" s="96"/>
      <c r="H440" s="97"/>
      <c r="I440" s="97"/>
      <c r="J440" s="97"/>
      <c r="K440" s="96"/>
    </row>
    <row r="441" spans="3:11" s="94" customFormat="1" x14ac:dyDescent="0.35">
      <c r="C441" s="11"/>
      <c r="D441" s="11"/>
      <c r="E441" s="96"/>
      <c r="F441" s="96"/>
      <c r="G441" s="96"/>
      <c r="H441" s="97"/>
      <c r="I441" s="97"/>
      <c r="J441" s="97"/>
      <c r="K441" s="96"/>
    </row>
    <row r="442" spans="3:11" s="94" customFormat="1" x14ac:dyDescent="0.35">
      <c r="C442" s="11"/>
      <c r="D442" s="11"/>
      <c r="E442" s="96"/>
      <c r="F442" s="96"/>
      <c r="G442" s="96"/>
      <c r="H442" s="97"/>
      <c r="I442" s="97"/>
      <c r="J442" s="97"/>
      <c r="K442" s="96"/>
    </row>
    <row r="443" spans="3:11" s="94" customFormat="1" x14ac:dyDescent="0.35">
      <c r="C443" s="11"/>
      <c r="D443" s="11"/>
      <c r="E443" s="96"/>
      <c r="F443" s="96"/>
      <c r="G443" s="96"/>
      <c r="H443" s="97"/>
      <c r="I443" s="97"/>
      <c r="J443" s="97"/>
      <c r="K443" s="96"/>
    </row>
    <row r="444" spans="3:11" s="94" customFormat="1" x14ac:dyDescent="0.35">
      <c r="C444" s="11"/>
      <c r="D444" s="11"/>
      <c r="E444" s="96"/>
      <c r="F444" s="96"/>
      <c r="G444" s="96"/>
      <c r="H444" s="97"/>
      <c r="I444" s="97"/>
      <c r="J444" s="97"/>
      <c r="K444" s="96"/>
    </row>
    <row r="445" spans="3:11" s="94" customFormat="1" x14ac:dyDescent="0.35">
      <c r="C445" s="11"/>
      <c r="D445" s="11"/>
      <c r="E445" s="96"/>
      <c r="F445" s="96"/>
      <c r="G445" s="96"/>
      <c r="H445" s="97"/>
      <c r="I445" s="97"/>
      <c r="J445" s="97"/>
      <c r="K445" s="96"/>
    </row>
    <row r="446" spans="3:11" s="94" customFormat="1" x14ac:dyDescent="0.35">
      <c r="C446" s="11"/>
      <c r="D446" s="11"/>
      <c r="E446" s="96"/>
      <c r="F446" s="96"/>
      <c r="G446" s="96"/>
      <c r="H446" s="97"/>
      <c r="I446" s="97"/>
      <c r="J446" s="97"/>
      <c r="K446" s="96"/>
    </row>
    <row r="447" spans="3:11" s="94" customFormat="1" x14ac:dyDescent="0.35">
      <c r="C447" s="11"/>
      <c r="D447" s="11"/>
      <c r="E447" s="96"/>
      <c r="F447" s="96"/>
      <c r="G447" s="96"/>
      <c r="H447" s="97"/>
      <c r="I447" s="97"/>
      <c r="J447" s="97"/>
      <c r="K447" s="96"/>
    </row>
    <row r="448" spans="3:11" s="94" customFormat="1" x14ac:dyDescent="0.35">
      <c r="C448" s="11"/>
      <c r="D448" s="11"/>
      <c r="E448" s="96"/>
      <c r="F448" s="96"/>
      <c r="G448" s="96"/>
      <c r="H448" s="97"/>
      <c r="I448" s="97"/>
      <c r="J448" s="97"/>
      <c r="K448" s="96"/>
    </row>
    <row r="449" spans="3:11" s="94" customFormat="1" x14ac:dyDescent="0.35">
      <c r="C449" s="11"/>
      <c r="D449" s="11"/>
      <c r="E449" s="96"/>
      <c r="F449" s="96"/>
      <c r="G449" s="96"/>
      <c r="H449" s="97"/>
      <c r="I449" s="97"/>
      <c r="J449" s="97"/>
      <c r="K449" s="96"/>
    </row>
    <row r="450" spans="3:11" s="94" customFormat="1" x14ac:dyDescent="0.35">
      <c r="C450" s="11"/>
      <c r="D450" s="11"/>
      <c r="E450" s="96"/>
      <c r="F450" s="96"/>
      <c r="G450" s="96"/>
      <c r="H450" s="97"/>
      <c r="I450" s="97"/>
      <c r="J450" s="97"/>
      <c r="K450" s="96"/>
    </row>
    <row r="451" spans="3:11" s="94" customFormat="1" x14ac:dyDescent="0.35">
      <c r="C451" s="11"/>
      <c r="D451" s="11"/>
      <c r="E451" s="96"/>
      <c r="F451" s="96"/>
      <c r="G451" s="96"/>
      <c r="H451" s="97"/>
      <c r="I451" s="97"/>
      <c r="J451" s="97"/>
      <c r="K451" s="96"/>
    </row>
    <row r="452" spans="3:11" s="94" customFormat="1" x14ac:dyDescent="0.35">
      <c r="C452" s="11"/>
      <c r="D452" s="11"/>
      <c r="E452" s="96"/>
      <c r="F452" s="96"/>
      <c r="G452" s="96"/>
      <c r="H452" s="97"/>
      <c r="I452" s="97"/>
      <c r="J452" s="97"/>
      <c r="K452" s="96"/>
    </row>
    <row r="453" spans="3:11" s="94" customFormat="1" x14ac:dyDescent="0.35">
      <c r="C453" s="11"/>
      <c r="D453" s="11"/>
      <c r="E453" s="96"/>
      <c r="F453" s="96"/>
      <c r="G453" s="96"/>
      <c r="H453" s="97"/>
      <c r="I453" s="97"/>
      <c r="J453" s="97"/>
      <c r="K453" s="96"/>
    </row>
    <row r="454" spans="3:11" s="94" customFormat="1" x14ac:dyDescent="0.35">
      <c r="C454" s="11"/>
      <c r="D454" s="11"/>
      <c r="E454" s="96"/>
      <c r="F454" s="96"/>
      <c r="G454" s="96"/>
      <c r="H454" s="97"/>
      <c r="I454" s="97"/>
      <c r="J454" s="97"/>
      <c r="K454" s="96"/>
    </row>
    <row r="455" spans="3:11" s="94" customFormat="1" x14ac:dyDescent="0.35">
      <c r="C455" s="11"/>
      <c r="D455" s="11"/>
      <c r="E455" s="96"/>
      <c r="F455" s="96"/>
      <c r="G455" s="96"/>
      <c r="H455" s="97"/>
      <c r="I455" s="97"/>
      <c r="J455" s="97"/>
      <c r="K455" s="96"/>
    </row>
    <row r="456" spans="3:11" s="94" customFormat="1" x14ac:dyDescent="0.35">
      <c r="C456" s="11"/>
      <c r="D456" s="11"/>
      <c r="E456" s="96"/>
      <c r="F456" s="96"/>
      <c r="G456" s="96"/>
      <c r="H456" s="97"/>
      <c r="I456" s="97"/>
      <c r="J456" s="97"/>
      <c r="K456" s="96"/>
    </row>
    <row r="457" spans="3:11" s="94" customFormat="1" x14ac:dyDescent="0.35">
      <c r="C457" s="11"/>
      <c r="D457" s="11"/>
      <c r="E457" s="96"/>
      <c r="F457" s="96"/>
      <c r="G457" s="96"/>
      <c r="H457" s="97"/>
      <c r="I457" s="97"/>
      <c r="J457" s="97"/>
      <c r="K457" s="96"/>
    </row>
    <row r="458" spans="3:11" s="94" customFormat="1" x14ac:dyDescent="0.35">
      <c r="C458" s="11"/>
      <c r="D458" s="11"/>
      <c r="E458" s="96"/>
      <c r="F458" s="96"/>
      <c r="G458" s="96"/>
      <c r="H458" s="97"/>
      <c r="I458" s="97"/>
      <c r="J458" s="97"/>
      <c r="K458" s="96"/>
    </row>
    <row r="459" spans="3:11" s="94" customFormat="1" x14ac:dyDescent="0.35">
      <c r="C459" s="11"/>
      <c r="D459" s="11"/>
      <c r="E459" s="96"/>
      <c r="F459" s="96"/>
      <c r="G459" s="96"/>
      <c r="H459" s="97"/>
      <c r="I459" s="97"/>
      <c r="J459" s="97"/>
      <c r="K459" s="96"/>
    </row>
    <row r="460" spans="3:11" s="94" customFormat="1" x14ac:dyDescent="0.35">
      <c r="C460" s="11"/>
      <c r="D460" s="11"/>
      <c r="E460" s="96"/>
      <c r="F460" s="96"/>
      <c r="G460" s="96"/>
      <c r="H460" s="97"/>
      <c r="I460" s="97"/>
      <c r="J460" s="97"/>
      <c r="K460" s="96"/>
    </row>
    <row r="461" spans="3:11" s="94" customFormat="1" x14ac:dyDescent="0.35">
      <c r="C461" s="11"/>
      <c r="D461" s="11"/>
      <c r="E461" s="96"/>
      <c r="F461" s="96"/>
      <c r="G461" s="96"/>
      <c r="H461" s="97"/>
      <c r="I461" s="97"/>
      <c r="J461" s="97"/>
      <c r="K461" s="96"/>
    </row>
    <row r="462" spans="3:11" s="94" customFormat="1" x14ac:dyDescent="0.35">
      <c r="C462" s="11"/>
      <c r="D462" s="11"/>
      <c r="E462" s="96"/>
      <c r="F462" s="96"/>
      <c r="G462" s="96"/>
      <c r="H462" s="97"/>
      <c r="I462" s="97"/>
      <c r="J462" s="97"/>
      <c r="K462" s="96"/>
    </row>
    <row r="463" spans="3:11" s="94" customFormat="1" x14ac:dyDescent="0.35">
      <c r="C463" s="11"/>
      <c r="D463" s="11"/>
      <c r="E463" s="96"/>
      <c r="F463" s="96"/>
      <c r="G463" s="96"/>
      <c r="H463" s="97"/>
      <c r="I463" s="97"/>
      <c r="J463" s="97"/>
      <c r="K463" s="96"/>
    </row>
    <row r="464" spans="3:11" s="94" customFormat="1" x14ac:dyDescent="0.35">
      <c r="C464" s="11"/>
      <c r="D464" s="11"/>
      <c r="E464" s="96"/>
      <c r="F464" s="96"/>
      <c r="G464" s="96"/>
      <c r="H464" s="97"/>
      <c r="I464" s="97"/>
      <c r="J464" s="97"/>
      <c r="K464" s="96"/>
    </row>
    <row r="465" spans="3:11" s="94" customFormat="1" x14ac:dyDescent="0.35">
      <c r="C465" s="11"/>
      <c r="D465" s="11"/>
      <c r="E465" s="96"/>
      <c r="F465" s="96"/>
      <c r="G465" s="96"/>
      <c r="H465" s="97"/>
      <c r="I465" s="97"/>
      <c r="J465" s="97"/>
      <c r="K465" s="96"/>
    </row>
    <row r="466" spans="3:11" s="94" customFormat="1" x14ac:dyDescent="0.35">
      <c r="C466" s="11"/>
      <c r="D466" s="11"/>
      <c r="E466" s="96"/>
      <c r="F466" s="96"/>
      <c r="G466" s="96"/>
      <c r="H466" s="97"/>
      <c r="I466" s="97"/>
      <c r="J466" s="97"/>
      <c r="K466" s="96"/>
    </row>
    <row r="467" spans="3:11" s="94" customFormat="1" x14ac:dyDescent="0.35">
      <c r="C467" s="11"/>
      <c r="D467" s="11"/>
      <c r="E467" s="96"/>
      <c r="F467" s="96"/>
      <c r="G467" s="96"/>
      <c r="H467" s="97"/>
      <c r="I467" s="97"/>
      <c r="J467" s="97"/>
      <c r="K467" s="96"/>
    </row>
    <row r="468" spans="3:11" s="94" customFormat="1" x14ac:dyDescent="0.35">
      <c r="C468" s="11"/>
      <c r="D468" s="11"/>
      <c r="E468" s="96"/>
      <c r="F468" s="96"/>
      <c r="G468" s="96"/>
      <c r="H468" s="97"/>
      <c r="I468" s="97"/>
      <c r="J468" s="97"/>
      <c r="K468" s="96"/>
    </row>
    <row r="469" spans="3:11" s="94" customFormat="1" x14ac:dyDescent="0.35">
      <c r="C469" s="11"/>
      <c r="D469" s="11"/>
      <c r="E469" s="96"/>
      <c r="F469" s="96"/>
      <c r="G469" s="96"/>
      <c r="H469" s="97"/>
      <c r="I469" s="97"/>
      <c r="J469" s="97"/>
      <c r="K469" s="96"/>
    </row>
    <row r="470" spans="3:11" s="94" customFormat="1" x14ac:dyDescent="0.35">
      <c r="C470" s="11"/>
      <c r="D470" s="11"/>
      <c r="E470" s="96"/>
      <c r="F470" s="96"/>
      <c r="G470" s="96"/>
      <c r="H470" s="97"/>
      <c r="I470" s="97"/>
      <c r="J470" s="97"/>
      <c r="K470" s="96"/>
    </row>
    <row r="471" spans="3:11" s="94" customFormat="1" x14ac:dyDescent="0.35">
      <c r="C471" s="11"/>
      <c r="D471" s="11"/>
      <c r="E471" s="96"/>
      <c r="F471" s="96"/>
      <c r="G471" s="96"/>
      <c r="H471" s="97"/>
      <c r="I471" s="97"/>
      <c r="J471" s="97"/>
      <c r="K471" s="96"/>
    </row>
    <row r="472" spans="3:11" s="94" customFormat="1" x14ac:dyDescent="0.35">
      <c r="C472" s="11"/>
      <c r="D472" s="11"/>
      <c r="E472" s="96"/>
      <c r="F472" s="96"/>
      <c r="G472" s="96"/>
      <c r="H472" s="97"/>
      <c r="I472" s="97"/>
      <c r="J472" s="97"/>
      <c r="K472" s="96"/>
    </row>
    <row r="473" spans="3:11" s="94" customFormat="1" x14ac:dyDescent="0.35">
      <c r="C473" s="11"/>
      <c r="D473" s="11"/>
      <c r="E473" s="96"/>
      <c r="F473" s="96"/>
      <c r="G473" s="96"/>
      <c r="H473" s="97"/>
      <c r="I473" s="97"/>
      <c r="J473" s="97"/>
      <c r="K473" s="96"/>
    </row>
    <row r="474" spans="3:11" s="94" customFormat="1" x14ac:dyDescent="0.35">
      <c r="C474" s="11"/>
      <c r="D474" s="11"/>
      <c r="E474" s="96"/>
      <c r="F474" s="96"/>
      <c r="G474" s="96"/>
      <c r="H474" s="97"/>
      <c r="I474" s="97"/>
      <c r="J474" s="97"/>
      <c r="K474" s="96"/>
    </row>
    <row r="475" spans="3:11" s="94" customFormat="1" x14ac:dyDescent="0.35">
      <c r="C475" s="11"/>
      <c r="D475" s="11"/>
      <c r="E475" s="96"/>
      <c r="F475" s="96"/>
      <c r="G475" s="96"/>
      <c r="H475" s="97"/>
      <c r="I475" s="97"/>
      <c r="J475" s="97"/>
      <c r="K475" s="96"/>
    </row>
    <row r="476" spans="3:11" s="94" customFormat="1" x14ac:dyDescent="0.35">
      <c r="C476" s="11"/>
      <c r="D476" s="11"/>
      <c r="E476" s="96"/>
      <c r="F476" s="96"/>
      <c r="G476" s="96"/>
      <c r="H476" s="97"/>
      <c r="I476" s="97"/>
      <c r="J476" s="97"/>
      <c r="K476" s="96"/>
    </row>
    <row r="477" spans="3:11" s="94" customFormat="1" x14ac:dyDescent="0.35">
      <c r="C477" s="11"/>
      <c r="D477" s="11"/>
      <c r="E477" s="96"/>
      <c r="F477" s="96"/>
      <c r="G477" s="96"/>
      <c r="H477" s="97"/>
      <c r="I477" s="97"/>
      <c r="J477" s="97"/>
      <c r="K477" s="96"/>
    </row>
    <row r="478" spans="3:11" s="94" customFormat="1" x14ac:dyDescent="0.35">
      <c r="C478" s="11"/>
      <c r="D478" s="11"/>
      <c r="E478" s="96"/>
      <c r="F478" s="96"/>
      <c r="G478" s="96"/>
      <c r="H478" s="97"/>
      <c r="I478" s="97"/>
      <c r="J478" s="97"/>
      <c r="K478" s="96"/>
    </row>
    <row r="479" spans="3:11" s="94" customFormat="1" x14ac:dyDescent="0.35">
      <c r="C479" s="11"/>
      <c r="D479" s="11"/>
      <c r="E479" s="96"/>
      <c r="F479" s="96"/>
      <c r="G479" s="96"/>
      <c r="H479" s="97"/>
      <c r="I479" s="97"/>
      <c r="J479" s="97"/>
      <c r="K479" s="96"/>
    </row>
    <row r="480" spans="3:11" s="94" customFormat="1" x14ac:dyDescent="0.35">
      <c r="C480" s="11"/>
      <c r="D480" s="11"/>
      <c r="E480" s="96"/>
      <c r="F480" s="96"/>
      <c r="G480" s="96"/>
      <c r="H480" s="97"/>
      <c r="I480" s="97"/>
      <c r="J480" s="97"/>
      <c r="K480" s="96"/>
    </row>
    <row r="481" spans="3:11" s="94" customFormat="1" x14ac:dyDescent="0.35">
      <c r="C481" s="11"/>
      <c r="D481" s="11"/>
      <c r="E481" s="96"/>
      <c r="F481" s="96"/>
      <c r="G481" s="96"/>
      <c r="H481" s="97"/>
      <c r="I481" s="97"/>
      <c r="J481" s="97"/>
      <c r="K481" s="96"/>
    </row>
    <row r="482" spans="3:11" s="94" customFormat="1" x14ac:dyDescent="0.35">
      <c r="C482" s="11"/>
      <c r="D482" s="11"/>
      <c r="E482" s="96"/>
      <c r="F482" s="96"/>
      <c r="G482" s="96"/>
      <c r="H482" s="97"/>
      <c r="I482" s="97"/>
      <c r="J482" s="97"/>
      <c r="K482" s="96"/>
    </row>
    <row r="483" spans="3:11" s="94" customFormat="1" x14ac:dyDescent="0.35">
      <c r="C483" s="11"/>
      <c r="D483" s="11"/>
      <c r="E483" s="96"/>
      <c r="F483" s="96"/>
      <c r="G483" s="96"/>
      <c r="H483" s="97"/>
      <c r="I483" s="97"/>
      <c r="J483" s="97"/>
      <c r="K483" s="96"/>
    </row>
    <row r="484" spans="3:11" s="94" customFormat="1" x14ac:dyDescent="0.35">
      <c r="C484" s="11"/>
      <c r="D484" s="11"/>
      <c r="E484" s="96"/>
      <c r="F484" s="96"/>
      <c r="G484" s="96"/>
      <c r="H484" s="97"/>
      <c r="I484" s="97"/>
      <c r="J484" s="97"/>
      <c r="K484" s="96"/>
    </row>
    <row r="485" spans="3:11" s="94" customFormat="1" x14ac:dyDescent="0.35">
      <c r="C485" s="11"/>
      <c r="D485" s="11"/>
      <c r="E485" s="96"/>
      <c r="F485" s="96"/>
      <c r="G485" s="96"/>
      <c r="H485" s="97"/>
      <c r="I485" s="97"/>
      <c r="J485" s="97"/>
      <c r="K485" s="96"/>
    </row>
    <row r="486" spans="3:11" s="94" customFormat="1" x14ac:dyDescent="0.35">
      <c r="C486" s="11"/>
      <c r="D486" s="11"/>
      <c r="E486" s="96"/>
      <c r="F486" s="96"/>
      <c r="G486" s="96"/>
      <c r="H486" s="97"/>
      <c r="I486" s="97"/>
      <c r="J486" s="97"/>
      <c r="K486" s="96"/>
    </row>
    <row r="487" spans="3:11" s="94" customFormat="1" x14ac:dyDescent="0.35">
      <c r="C487" s="11"/>
      <c r="D487" s="11"/>
      <c r="E487" s="96"/>
      <c r="F487" s="96"/>
      <c r="G487" s="96"/>
      <c r="H487" s="97"/>
      <c r="I487" s="97"/>
      <c r="J487" s="97"/>
      <c r="K487" s="96"/>
    </row>
    <row r="488" spans="3:11" s="94" customFormat="1" x14ac:dyDescent="0.35">
      <c r="C488" s="11"/>
      <c r="D488" s="11"/>
      <c r="E488" s="96"/>
      <c r="F488" s="96"/>
      <c r="G488" s="96"/>
      <c r="H488" s="97"/>
      <c r="I488" s="97"/>
      <c r="J488" s="97"/>
      <c r="K488" s="96"/>
    </row>
    <row r="489" spans="3:11" s="94" customFormat="1" x14ac:dyDescent="0.35">
      <c r="C489" s="11"/>
      <c r="D489" s="11"/>
      <c r="E489" s="96"/>
      <c r="F489" s="96"/>
      <c r="G489" s="96"/>
      <c r="H489" s="97"/>
      <c r="I489" s="97"/>
      <c r="J489" s="97"/>
      <c r="K489" s="96"/>
    </row>
    <row r="490" spans="3:11" s="94" customFormat="1" x14ac:dyDescent="0.35">
      <c r="C490" s="11"/>
      <c r="D490" s="11"/>
      <c r="E490" s="96"/>
      <c r="F490" s="96"/>
      <c r="G490" s="96"/>
      <c r="H490" s="97"/>
      <c r="I490" s="97"/>
      <c r="J490" s="97"/>
      <c r="K490" s="96"/>
    </row>
    <row r="491" spans="3:11" s="94" customFormat="1" x14ac:dyDescent="0.35">
      <c r="C491" s="11"/>
      <c r="D491" s="11"/>
      <c r="E491" s="96"/>
      <c r="F491" s="96"/>
      <c r="G491" s="96"/>
      <c r="H491" s="97"/>
      <c r="I491" s="97"/>
      <c r="J491" s="97"/>
      <c r="K491" s="96"/>
    </row>
    <row r="492" spans="3:11" s="94" customFormat="1" x14ac:dyDescent="0.35">
      <c r="C492" s="11"/>
      <c r="D492" s="11"/>
      <c r="E492" s="96"/>
      <c r="F492" s="96"/>
      <c r="G492" s="96"/>
      <c r="H492" s="97"/>
      <c r="I492" s="97"/>
      <c r="J492" s="97"/>
      <c r="K492" s="96"/>
    </row>
    <row r="493" spans="3:11" s="94" customFormat="1" x14ac:dyDescent="0.35">
      <c r="C493" s="11"/>
      <c r="D493" s="11"/>
      <c r="E493" s="96"/>
      <c r="F493" s="96"/>
      <c r="G493" s="96"/>
      <c r="H493" s="97"/>
      <c r="I493" s="97"/>
      <c r="J493" s="97"/>
      <c r="K493" s="96"/>
    </row>
    <row r="494" spans="3:11" s="94" customFormat="1" x14ac:dyDescent="0.35">
      <c r="C494" s="11"/>
      <c r="D494" s="11"/>
      <c r="E494" s="96"/>
      <c r="F494" s="96"/>
      <c r="G494" s="96"/>
      <c r="H494" s="97"/>
      <c r="I494" s="97"/>
      <c r="J494" s="97"/>
      <c r="K494" s="96"/>
    </row>
    <row r="495" spans="3:11" s="94" customFormat="1" x14ac:dyDescent="0.35">
      <c r="C495" s="11"/>
      <c r="D495" s="11"/>
      <c r="E495" s="96"/>
      <c r="F495" s="96"/>
      <c r="G495" s="96"/>
      <c r="H495" s="97"/>
      <c r="I495" s="97"/>
      <c r="J495" s="97"/>
      <c r="K495" s="96"/>
    </row>
    <row r="496" spans="3:11" s="94" customFormat="1" x14ac:dyDescent="0.35">
      <c r="C496" s="11"/>
      <c r="D496" s="11"/>
      <c r="E496" s="96"/>
      <c r="F496" s="96"/>
      <c r="G496" s="96"/>
      <c r="H496" s="97"/>
      <c r="I496" s="97"/>
      <c r="J496" s="97"/>
      <c r="K496" s="96"/>
    </row>
    <row r="497" spans="3:11" s="94" customFormat="1" x14ac:dyDescent="0.35">
      <c r="C497" s="11"/>
      <c r="D497" s="11"/>
      <c r="E497" s="96"/>
      <c r="F497" s="96"/>
      <c r="G497" s="96"/>
      <c r="H497" s="97"/>
      <c r="I497" s="97"/>
      <c r="J497" s="97"/>
      <c r="K497" s="96"/>
    </row>
    <row r="498" spans="3:11" s="94" customFormat="1" x14ac:dyDescent="0.35">
      <c r="C498" s="11"/>
      <c r="D498" s="11"/>
      <c r="E498" s="96"/>
      <c r="F498" s="96"/>
      <c r="G498" s="96"/>
      <c r="H498" s="97"/>
      <c r="I498" s="97"/>
      <c r="J498" s="97"/>
      <c r="K498" s="96"/>
    </row>
    <row r="499" spans="3:11" s="94" customFormat="1" x14ac:dyDescent="0.35">
      <c r="C499" s="11"/>
      <c r="D499" s="11"/>
      <c r="E499" s="96"/>
      <c r="F499" s="96"/>
      <c r="G499" s="96"/>
      <c r="H499" s="97"/>
      <c r="I499" s="97"/>
      <c r="J499" s="97"/>
      <c r="K499" s="96"/>
    </row>
    <row r="500" spans="3:11" s="94" customFormat="1" x14ac:dyDescent="0.35">
      <c r="C500" s="11"/>
      <c r="D500" s="11"/>
      <c r="E500" s="96"/>
      <c r="F500" s="96"/>
      <c r="G500" s="96"/>
      <c r="H500" s="97"/>
      <c r="I500" s="97"/>
      <c r="J500" s="97"/>
      <c r="K500" s="96"/>
    </row>
    <row r="501" spans="3:11" s="94" customFormat="1" x14ac:dyDescent="0.35">
      <c r="C501" s="11"/>
      <c r="D501" s="11"/>
      <c r="E501" s="96"/>
      <c r="F501" s="96"/>
      <c r="G501" s="96"/>
      <c r="H501" s="97"/>
      <c r="I501" s="97"/>
      <c r="J501" s="97"/>
      <c r="K501" s="96"/>
    </row>
    <row r="502" spans="3:11" s="94" customFormat="1" x14ac:dyDescent="0.35">
      <c r="C502" s="11"/>
      <c r="D502" s="11"/>
      <c r="E502" s="96"/>
      <c r="F502" s="96"/>
      <c r="G502" s="96"/>
      <c r="H502" s="97"/>
      <c r="I502" s="97"/>
      <c r="J502" s="97"/>
      <c r="K502" s="96"/>
    </row>
    <row r="503" spans="3:11" s="94" customFormat="1" x14ac:dyDescent="0.35">
      <c r="C503" s="11"/>
      <c r="D503" s="11"/>
      <c r="E503" s="96"/>
      <c r="F503" s="96"/>
      <c r="G503" s="96"/>
      <c r="H503" s="97"/>
      <c r="I503" s="97"/>
      <c r="J503" s="97"/>
      <c r="K503" s="96"/>
    </row>
    <row r="504" spans="3:11" s="94" customFormat="1" x14ac:dyDescent="0.35">
      <c r="C504" s="11"/>
      <c r="D504" s="11"/>
      <c r="E504" s="96"/>
      <c r="F504" s="96"/>
      <c r="G504" s="96"/>
      <c r="H504" s="97"/>
      <c r="I504" s="97"/>
      <c r="J504" s="97"/>
      <c r="K504" s="96"/>
    </row>
    <row r="505" spans="3:11" s="94" customFormat="1" x14ac:dyDescent="0.35">
      <c r="C505" s="11"/>
      <c r="D505" s="11"/>
      <c r="E505" s="96"/>
      <c r="F505" s="96"/>
      <c r="G505" s="96"/>
      <c r="H505" s="97"/>
      <c r="I505" s="97"/>
      <c r="J505" s="97"/>
      <c r="K505" s="96"/>
    </row>
    <row r="506" spans="3:11" s="94" customFormat="1" x14ac:dyDescent="0.35">
      <c r="C506" s="11"/>
      <c r="D506" s="11"/>
      <c r="E506" s="96"/>
      <c r="F506" s="96"/>
      <c r="G506" s="96"/>
      <c r="H506" s="97"/>
      <c r="I506" s="97"/>
      <c r="J506" s="97"/>
      <c r="K506" s="96"/>
    </row>
    <row r="507" spans="3:11" s="94" customFormat="1" x14ac:dyDescent="0.35">
      <c r="C507" s="11"/>
      <c r="D507" s="11"/>
      <c r="E507" s="96"/>
      <c r="F507" s="96"/>
      <c r="G507" s="96"/>
      <c r="H507" s="97"/>
      <c r="I507" s="97"/>
      <c r="J507" s="97"/>
      <c r="K507" s="96"/>
    </row>
    <row r="508" spans="3:11" s="94" customFormat="1" x14ac:dyDescent="0.35">
      <c r="C508" s="11"/>
      <c r="D508" s="11"/>
      <c r="E508" s="96"/>
      <c r="F508" s="96"/>
      <c r="G508" s="96"/>
      <c r="H508" s="97"/>
      <c r="I508" s="97"/>
      <c r="J508" s="97"/>
      <c r="K508" s="96"/>
    </row>
    <row r="509" spans="3:11" s="94" customFormat="1" x14ac:dyDescent="0.35">
      <c r="C509" s="11"/>
      <c r="D509" s="11"/>
      <c r="E509" s="96"/>
      <c r="F509" s="96"/>
      <c r="G509" s="96"/>
      <c r="H509" s="97"/>
      <c r="I509" s="97"/>
      <c r="J509" s="97"/>
      <c r="K509" s="96"/>
    </row>
    <row r="510" spans="3:11" s="94" customFormat="1" x14ac:dyDescent="0.35">
      <c r="C510" s="11"/>
      <c r="D510" s="11"/>
      <c r="E510" s="96"/>
      <c r="F510" s="96"/>
      <c r="G510" s="96"/>
      <c r="H510" s="97"/>
      <c r="I510" s="97"/>
      <c r="J510" s="97"/>
      <c r="K510" s="96"/>
    </row>
    <row r="511" spans="3:11" s="94" customFormat="1" x14ac:dyDescent="0.35">
      <c r="C511" s="11"/>
      <c r="D511" s="11"/>
      <c r="E511" s="96"/>
      <c r="F511" s="96"/>
      <c r="G511" s="96"/>
      <c r="H511" s="97"/>
      <c r="I511" s="97"/>
      <c r="J511" s="97"/>
      <c r="K511" s="96"/>
    </row>
    <row r="512" spans="3:11" s="94" customFormat="1" x14ac:dyDescent="0.35">
      <c r="C512" s="11"/>
      <c r="D512" s="11"/>
      <c r="E512" s="96"/>
      <c r="F512" s="96"/>
      <c r="G512" s="96"/>
      <c r="H512" s="97"/>
      <c r="I512" s="97"/>
      <c r="J512" s="97"/>
      <c r="K512" s="96"/>
    </row>
    <row r="513" spans="3:11" s="94" customFormat="1" x14ac:dyDescent="0.35">
      <c r="C513" s="11"/>
      <c r="D513" s="11"/>
      <c r="E513" s="96"/>
      <c r="F513" s="96"/>
      <c r="G513" s="96"/>
      <c r="H513" s="97"/>
      <c r="I513" s="97"/>
      <c r="J513" s="97"/>
      <c r="K513" s="96"/>
    </row>
    <row r="514" spans="3:11" s="94" customFormat="1" x14ac:dyDescent="0.35">
      <c r="C514" s="11"/>
      <c r="D514" s="11"/>
      <c r="E514" s="96"/>
      <c r="F514" s="96"/>
      <c r="G514" s="96"/>
      <c r="H514" s="97"/>
      <c r="I514" s="97"/>
      <c r="J514" s="97"/>
      <c r="K514" s="96"/>
    </row>
    <row r="515" spans="3:11" s="94" customFormat="1" x14ac:dyDescent="0.35">
      <c r="C515" s="11"/>
      <c r="D515" s="11"/>
      <c r="E515" s="96"/>
      <c r="F515" s="96"/>
      <c r="G515" s="96"/>
      <c r="H515" s="97"/>
      <c r="I515" s="97"/>
      <c r="J515" s="97"/>
      <c r="K515" s="96"/>
    </row>
    <row r="516" spans="3:11" s="94" customFormat="1" x14ac:dyDescent="0.35">
      <c r="C516" s="11"/>
      <c r="D516" s="11"/>
      <c r="E516" s="96"/>
      <c r="F516" s="96"/>
      <c r="G516" s="96"/>
      <c r="H516" s="97"/>
      <c r="I516" s="97"/>
      <c r="J516" s="97"/>
      <c r="K516" s="96"/>
    </row>
    <row r="517" spans="3:11" s="94" customFormat="1" x14ac:dyDescent="0.35">
      <c r="C517" s="11"/>
      <c r="D517" s="11"/>
      <c r="E517" s="96"/>
      <c r="F517" s="96"/>
      <c r="G517" s="96"/>
      <c r="H517" s="97"/>
      <c r="I517" s="97"/>
      <c r="J517" s="97"/>
      <c r="K517" s="96"/>
    </row>
    <row r="518" spans="3:11" s="94" customFormat="1" x14ac:dyDescent="0.35">
      <c r="C518" s="11"/>
      <c r="D518" s="11"/>
      <c r="E518" s="96"/>
      <c r="F518" s="96"/>
      <c r="G518" s="96"/>
      <c r="H518" s="97"/>
      <c r="I518" s="97"/>
      <c r="J518" s="97"/>
      <c r="K518" s="96"/>
    </row>
    <row r="519" spans="3:11" s="94" customFormat="1" x14ac:dyDescent="0.35">
      <c r="C519" s="11"/>
      <c r="D519" s="11"/>
      <c r="E519" s="96"/>
      <c r="F519" s="96"/>
      <c r="G519" s="96"/>
      <c r="H519" s="97"/>
      <c r="I519" s="97"/>
      <c r="J519" s="97"/>
      <c r="K519" s="96"/>
    </row>
    <row r="520" spans="3:11" s="94" customFormat="1" x14ac:dyDescent="0.35">
      <c r="C520" s="11"/>
      <c r="D520" s="11"/>
      <c r="E520" s="96"/>
      <c r="F520" s="96"/>
      <c r="G520" s="96"/>
      <c r="H520" s="97"/>
      <c r="I520" s="97"/>
      <c r="J520" s="97"/>
      <c r="K520" s="96"/>
    </row>
    <row r="521" spans="3:11" s="94" customFormat="1" x14ac:dyDescent="0.35">
      <c r="C521" s="11"/>
      <c r="D521" s="11"/>
      <c r="E521" s="96"/>
      <c r="F521" s="96"/>
      <c r="G521" s="96"/>
      <c r="H521" s="97"/>
      <c r="I521" s="97"/>
      <c r="J521" s="97"/>
      <c r="K521" s="96"/>
    </row>
    <row r="522" spans="3:11" s="94" customFormat="1" x14ac:dyDescent="0.35">
      <c r="C522" s="11"/>
      <c r="D522" s="11"/>
      <c r="E522" s="96"/>
      <c r="F522" s="96"/>
      <c r="G522" s="96"/>
      <c r="H522" s="97"/>
      <c r="I522" s="97"/>
      <c r="J522" s="97"/>
      <c r="K522" s="96"/>
    </row>
    <row r="523" spans="3:11" s="94" customFormat="1" x14ac:dyDescent="0.35">
      <c r="C523" s="11"/>
      <c r="D523" s="11"/>
      <c r="E523" s="96"/>
      <c r="F523" s="96"/>
      <c r="G523" s="96"/>
      <c r="H523" s="97"/>
      <c r="I523" s="97"/>
      <c r="J523" s="97"/>
      <c r="K523" s="96"/>
    </row>
    <row r="524" spans="3:11" s="94" customFormat="1" x14ac:dyDescent="0.35">
      <c r="C524" s="11"/>
      <c r="D524" s="11"/>
      <c r="E524" s="96"/>
      <c r="F524" s="96"/>
      <c r="G524" s="96"/>
      <c r="H524" s="97"/>
      <c r="I524" s="97"/>
      <c r="J524" s="97"/>
      <c r="K524" s="96"/>
    </row>
    <row r="525" spans="3:11" s="94" customFormat="1" x14ac:dyDescent="0.35">
      <c r="C525" s="11"/>
      <c r="D525" s="11"/>
      <c r="E525" s="96"/>
      <c r="F525" s="96"/>
      <c r="G525" s="96"/>
      <c r="H525" s="97"/>
      <c r="I525" s="97"/>
      <c r="J525" s="97"/>
      <c r="K525" s="96"/>
    </row>
    <row r="526" spans="3:11" s="94" customFormat="1" x14ac:dyDescent="0.35">
      <c r="C526" s="11"/>
      <c r="D526" s="11"/>
      <c r="E526" s="96"/>
      <c r="F526" s="96"/>
      <c r="G526" s="96"/>
      <c r="H526" s="97"/>
      <c r="I526" s="97"/>
      <c r="J526" s="97"/>
      <c r="K526" s="96"/>
    </row>
    <row r="527" spans="3:11" s="94" customFormat="1" x14ac:dyDescent="0.35">
      <c r="C527" s="11"/>
      <c r="D527" s="11"/>
      <c r="E527" s="96"/>
      <c r="F527" s="96"/>
      <c r="G527" s="96"/>
      <c r="H527" s="97"/>
      <c r="I527" s="97"/>
      <c r="J527" s="97"/>
      <c r="K527" s="96"/>
    </row>
    <row r="528" spans="3:11" s="94" customFormat="1" x14ac:dyDescent="0.35">
      <c r="C528" s="11"/>
      <c r="D528" s="11"/>
      <c r="E528" s="96"/>
      <c r="F528" s="96"/>
      <c r="G528" s="96"/>
      <c r="H528" s="97"/>
      <c r="I528" s="97"/>
      <c r="J528" s="97"/>
      <c r="K528" s="96"/>
    </row>
    <row r="529" spans="3:11" s="94" customFormat="1" x14ac:dyDescent="0.35">
      <c r="C529" s="11"/>
      <c r="D529" s="11"/>
      <c r="E529" s="96"/>
      <c r="F529" s="96"/>
      <c r="G529" s="96"/>
      <c r="H529" s="97"/>
      <c r="I529" s="97"/>
      <c r="J529" s="97"/>
      <c r="K529" s="96"/>
    </row>
    <row r="530" spans="3:11" s="94" customFormat="1" x14ac:dyDescent="0.35">
      <c r="C530" s="11"/>
      <c r="D530" s="11"/>
      <c r="E530" s="96"/>
      <c r="F530" s="96"/>
      <c r="G530" s="96"/>
      <c r="H530" s="97"/>
      <c r="I530" s="97"/>
      <c r="J530" s="97"/>
      <c r="K530" s="96"/>
    </row>
    <row r="531" spans="3:11" s="94" customFormat="1" x14ac:dyDescent="0.35">
      <c r="C531" s="11"/>
      <c r="D531" s="11"/>
      <c r="E531" s="96"/>
      <c r="F531" s="96"/>
      <c r="G531" s="96"/>
      <c r="H531" s="97"/>
      <c r="I531" s="97"/>
      <c r="J531" s="97"/>
      <c r="K531" s="96"/>
    </row>
    <row r="532" spans="3:11" s="94" customFormat="1" x14ac:dyDescent="0.35">
      <c r="C532" s="11"/>
      <c r="D532" s="11"/>
      <c r="E532" s="96"/>
      <c r="F532" s="96"/>
      <c r="G532" s="96"/>
      <c r="H532" s="97"/>
      <c r="I532" s="97"/>
      <c r="J532" s="97"/>
      <c r="K532" s="96"/>
    </row>
    <row r="533" spans="3:11" s="94" customFormat="1" x14ac:dyDescent="0.35">
      <c r="C533" s="11"/>
      <c r="D533" s="11"/>
      <c r="E533" s="96"/>
      <c r="F533" s="96"/>
      <c r="G533" s="96"/>
      <c r="H533" s="97"/>
      <c r="I533" s="97"/>
      <c r="J533" s="97"/>
      <c r="K533" s="96"/>
    </row>
    <row r="534" spans="3:11" s="94" customFormat="1" x14ac:dyDescent="0.35">
      <c r="C534" s="11"/>
      <c r="D534" s="11"/>
      <c r="E534" s="96"/>
      <c r="F534" s="96"/>
      <c r="G534" s="96"/>
      <c r="H534" s="97"/>
      <c r="I534" s="97"/>
      <c r="J534" s="97"/>
      <c r="K534" s="96"/>
    </row>
    <row r="535" spans="3:11" s="94" customFormat="1" x14ac:dyDescent="0.35">
      <c r="C535" s="11"/>
      <c r="D535" s="11"/>
      <c r="E535" s="96"/>
      <c r="F535" s="96"/>
      <c r="G535" s="96"/>
      <c r="H535" s="97"/>
      <c r="I535" s="97"/>
      <c r="J535" s="97"/>
      <c r="K535" s="96"/>
    </row>
    <row r="536" spans="3:11" s="94" customFormat="1" x14ac:dyDescent="0.35">
      <c r="C536" s="11"/>
      <c r="D536" s="11"/>
      <c r="E536" s="96"/>
      <c r="F536" s="96"/>
      <c r="G536" s="96"/>
      <c r="H536" s="97"/>
      <c r="I536" s="97"/>
      <c r="J536" s="97"/>
      <c r="K536" s="96"/>
    </row>
    <row r="537" spans="3:11" s="94" customFormat="1" x14ac:dyDescent="0.35">
      <c r="C537" s="11"/>
      <c r="D537" s="11"/>
      <c r="E537" s="96"/>
      <c r="F537" s="96"/>
      <c r="G537" s="96"/>
      <c r="H537" s="97"/>
      <c r="I537" s="97"/>
      <c r="J537" s="97"/>
      <c r="K537" s="96"/>
    </row>
    <row r="538" spans="3:11" s="94" customFormat="1" x14ac:dyDescent="0.35">
      <c r="C538" s="11"/>
      <c r="D538" s="11"/>
      <c r="E538" s="96"/>
      <c r="F538" s="96"/>
      <c r="G538" s="96"/>
      <c r="H538" s="97"/>
      <c r="I538" s="97"/>
      <c r="J538" s="97"/>
      <c r="K538" s="96"/>
    </row>
    <row r="539" spans="3:11" s="94" customFormat="1" x14ac:dyDescent="0.35">
      <c r="C539" s="11"/>
      <c r="D539" s="11"/>
      <c r="E539" s="96"/>
      <c r="F539" s="96"/>
      <c r="G539" s="96"/>
      <c r="H539" s="97"/>
      <c r="I539" s="97"/>
      <c r="J539" s="97"/>
      <c r="K539" s="96"/>
    </row>
    <row r="540" spans="3:11" s="94" customFormat="1" x14ac:dyDescent="0.35">
      <c r="C540" s="11"/>
      <c r="D540" s="11"/>
      <c r="E540" s="96"/>
      <c r="F540" s="96"/>
      <c r="G540" s="96"/>
      <c r="H540" s="97"/>
      <c r="I540" s="97"/>
      <c r="J540" s="97"/>
      <c r="K540" s="96"/>
    </row>
    <row r="541" spans="3:11" s="94" customFormat="1" x14ac:dyDescent="0.35">
      <c r="C541" s="11"/>
      <c r="D541" s="11"/>
      <c r="E541" s="96"/>
      <c r="F541" s="96"/>
      <c r="G541" s="96"/>
      <c r="H541" s="97"/>
      <c r="I541" s="97"/>
      <c r="J541" s="97"/>
      <c r="K541" s="96"/>
    </row>
    <row r="542" spans="3:11" s="94" customFormat="1" x14ac:dyDescent="0.35">
      <c r="C542" s="11"/>
      <c r="D542" s="11"/>
      <c r="E542" s="96"/>
      <c r="F542" s="96"/>
      <c r="G542" s="96"/>
      <c r="H542" s="97"/>
      <c r="I542" s="97"/>
      <c r="J542" s="97"/>
      <c r="K542" s="96"/>
    </row>
    <row r="543" spans="3:11" s="94" customFormat="1" x14ac:dyDescent="0.35">
      <c r="C543" s="11"/>
      <c r="D543" s="11"/>
      <c r="E543" s="96"/>
      <c r="F543" s="96"/>
      <c r="G543" s="96"/>
      <c r="H543" s="97"/>
      <c r="I543" s="97"/>
      <c r="J543" s="97"/>
      <c r="K543" s="96"/>
    </row>
    <row r="544" spans="3:11" s="94" customFormat="1" x14ac:dyDescent="0.35">
      <c r="C544" s="11"/>
      <c r="D544" s="11"/>
      <c r="E544" s="96"/>
      <c r="F544" s="96"/>
      <c r="G544" s="96"/>
      <c r="H544" s="97"/>
      <c r="I544" s="97"/>
      <c r="J544" s="97"/>
      <c r="K544" s="96"/>
    </row>
    <row r="545" spans="3:11" s="94" customFormat="1" x14ac:dyDescent="0.35">
      <c r="C545" s="11"/>
      <c r="D545" s="11"/>
      <c r="E545" s="96"/>
      <c r="F545" s="96"/>
      <c r="G545" s="96"/>
      <c r="H545" s="97"/>
      <c r="I545" s="97"/>
      <c r="J545" s="97"/>
      <c r="K545" s="96"/>
    </row>
    <row r="546" spans="3:11" s="94" customFormat="1" x14ac:dyDescent="0.35">
      <c r="C546" s="11"/>
      <c r="D546" s="11"/>
      <c r="E546" s="96"/>
      <c r="F546" s="96"/>
      <c r="G546" s="96"/>
      <c r="H546" s="97"/>
      <c r="I546" s="97"/>
      <c r="J546" s="97"/>
      <c r="K546" s="96"/>
    </row>
    <row r="547" spans="3:11" s="94" customFormat="1" x14ac:dyDescent="0.35">
      <c r="C547" s="11"/>
      <c r="D547" s="11"/>
      <c r="E547" s="96"/>
      <c r="F547" s="96"/>
      <c r="G547" s="96"/>
      <c r="H547" s="97"/>
      <c r="I547" s="97"/>
      <c r="J547" s="97"/>
      <c r="K547" s="96"/>
    </row>
    <row r="548" spans="3:11" s="94" customFormat="1" x14ac:dyDescent="0.35">
      <c r="C548" s="11"/>
      <c r="D548" s="11"/>
      <c r="E548" s="96"/>
      <c r="F548" s="96"/>
      <c r="G548" s="96"/>
      <c r="H548" s="97"/>
      <c r="I548" s="97"/>
      <c r="J548" s="97"/>
      <c r="K548" s="96"/>
    </row>
    <row r="549" spans="3:11" s="94" customFormat="1" x14ac:dyDescent="0.35">
      <c r="C549" s="11"/>
      <c r="D549" s="11"/>
      <c r="E549" s="96"/>
      <c r="F549" s="96"/>
      <c r="G549" s="96"/>
      <c r="H549" s="97"/>
      <c r="I549" s="97"/>
      <c r="J549" s="97"/>
      <c r="K549" s="96"/>
    </row>
    <row r="550" spans="3:11" s="94" customFormat="1" x14ac:dyDescent="0.35">
      <c r="C550" s="11"/>
      <c r="D550" s="11"/>
      <c r="E550" s="96"/>
      <c r="F550" s="96"/>
      <c r="G550" s="96"/>
      <c r="H550" s="97"/>
      <c r="I550" s="97"/>
      <c r="J550" s="97"/>
      <c r="K550" s="96"/>
    </row>
    <row r="551" spans="3:11" s="94" customFormat="1" x14ac:dyDescent="0.35">
      <c r="C551" s="11"/>
      <c r="D551" s="11"/>
      <c r="E551" s="96"/>
      <c r="F551" s="96"/>
      <c r="G551" s="96"/>
      <c r="H551" s="97"/>
      <c r="I551" s="97"/>
      <c r="J551" s="97"/>
      <c r="K551" s="96"/>
    </row>
    <row r="552" spans="3:11" s="94" customFormat="1" x14ac:dyDescent="0.35">
      <c r="C552" s="11"/>
      <c r="D552" s="11"/>
      <c r="E552" s="96"/>
      <c r="F552" s="96"/>
      <c r="G552" s="96"/>
      <c r="H552" s="97"/>
      <c r="I552" s="97"/>
      <c r="J552" s="97"/>
      <c r="K552" s="96"/>
    </row>
    <row r="553" spans="3:11" s="94" customFormat="1" x14ac:dyDescent="0.35">
      <c r="C553" s="11"/>
      <c r="D553" s="11"/>
      <c r="E553" s="96"/>
      <c r="F553" s="96"/>
      <c r="G553" s="96"/>
      <c r="H553" s="97"/>
      <c r="I553" s="97"/>
      <c r="J553" s="97"/>
      <c r="K553" s="96"/>
    </row>
    <row r="554" spans="3:11" s="94" customFormat="1" x14ac:dyDescent="0.35">
      <c r="C554" s="11"/>
      <c r="D554" s="11"/>
      <c r="E554" s="96"/>
      <c r="F554" s="96"/>
      <c r="G554" s="96"/>
      <c r="H554" s="97"/>
      <c r="I554" s="97"/>
      <c r="J554" s="97"/>
      <c r="K554" s="96"/>
    </row>
    <row r="555" spans="3:11" s="94" customFormat="1" x14ac:dyDescent="0.35">
      <c r="C555" s="11"/>
      <c r="D555" s="11"/>
      <c r="E555" s="96"/>
      <c r="F555" s="96"/>
      <c r="G555" s="96"/>
      <c r="H555" s="97"/>
      <c r="I555" s="97"/>
      <c r="J555" s="97"/>
      <c r="K555" s="96"/>
    </row>
    <row r="556" spans="3:11" s="94" customFormat="1" x14ac:dyDescent="0.35">
      <c r="C556" s="11"/>
      <c r="D556" s="11"/>
      <c r="E556" s="96"/>
      <c r="F556" s="96"/>
      <c r="G556" s="96"/>
      <c r="H556" s="97"/>
      <c r="I556" s="97"/>
      <c r="J556" s="97"/>
      <c r="K556" s="96"/>
    </row>
    <row r="557" spans="3:11" s="94" customFormat="1" x14ac:dyDescent="0.35">
      <c r="C557" s="11"/>
      <c r="D557" s="11"/>
      <c r="E557" s="96"/>
      <c r="F557" s="96"/>
      <c r="G557" s="96"/>
      <c r="H557" s="97"/>
      <c r="I557" s="97"/>
      <c r="J557" s="97"/>
      <c r="K557" s="96"/>
    </row>
    <row r="558" spans="3:11" s="94" customFormat="1" x14ac:dyDescent="0.35">
      <c r="C558" s="11"/>
      <c r="D558" s="11"/>
      <c r="E558" s="96"/>
      <c r="F558" s="96"/>
      <c r="G558" s="96"/>
      <c r="H558" s="97"/>
      <c r="I558" s="97"/>
      <c r="J558" s="97"/>
      <c r="K558" s="96"/>
    </row>
    <row r="559" spans="3:11" s="94" customFormat="1" x14ac:dyDescent="0.35">
      <c r="C559" s="11"/>
      <c r="D559" s="11"/>
      <c r="E559" s="96"/>
      <c r="F559" s="96"/>
      <c r="G559" s="96"/>
      <c r="H559" s="97"/>
      <c r="I559" s="97"/>
      <c r="J559" s="97"/>
      <c r="K559" s="96"/>
    </row>
    <row r="560" spans="3:11" s="94" customFormat="1" x14ac:dyDescent="0.35">
      <c r="C560" s="11"/>
      <c r="D560" s="11"/>
      <c r="E560" s="96"/>
      <c r="F560" s="96"/>
      <c r="G560" s="96"/>
      <c r="H560" s="97"/>
      <c r="I560" s="97"/>
      <c r="J560" s="97"/>
      <c r="K560" s="96"/>
    </row>
    <row r="561" spans="3:11" s="94" customFormat="1" x14ac:dyDescent="0.35">
      <c r="C561" s="11"/>
      <c r="D561" s="11"/>
      <c r="E561" s="96"/>
      <c r="F561" s="96"/>
      <c r="G561" s="96"/>
      <c r="H561" s="97"/>
      <c r="I561" s="97"/>
      <c r="J561" s="97"/>
      <c r="K561" s="96"/>
    </row>
    <row r="562" spans="3:11" s="94" customFormat="1" x14ac:dyDescent="0.35">
      <c r="C562" s="11"/>
      <c r="D562" s="11"/>
      <c r="E562" s="96"/>
      <c r="F562" s="96"/>
      <c r="G562" s="96"/>
      <c r="H562" s="97"/>
      <c r="I562" s="97"/>
      <c r="J562" s="97"/>
      <c r="K562" s="96"/>
    </row>
    <row r="563" spans="3:11" s="94" customFormat="1" x14ac:dyDescent="0.35">
      <c r="C563" s="11"/>
      <c r="D563" s="11"/>
      <c r="E563" s="96"/>
      <c r="F563" s="96"/>
      <c r="G563" s="96"/>
      <c r="H563" s="97"/>
      <c r="I563" s="97"/>
      <c r="J563" s="97"/>
      <c r="K563" s="96"/>
    </row>
    <row r="564" spans="3:11" s="94" customFormat="1" x14ac:dyDescent="0.35">
      <c r="C564" s="11"/>
      <c r="D564" s="11"/>
      <c r="E564" s="96"/>
      <c r="F564" s="96"/>
      <c r="G564" s="96"/>
      <c r="H564" s="97"/>
      <c r="I564" s="97"/>
      <c r="J564" s="97"/>
      <c r="K564" s="96"/>
    </row>
    <row r="565" spans="3:11" s="94" customFormat="1" x14ac:dyDescent="0.35">
      <c r="C565" s="11"/>
      <c r="D565" s="11"/>
      <c r="E565" s="96"/>
      <c r="F565" s="96"/>
      <c r="G565" s="96"/>
      <c r="H565" s="97"/>
      <c r="I565" s="97"/>
      <c r="J565" s="97"/>
      <c r="K565" s="96"/>
    </row>
    <row r="566" spans="3:11" s="94" customFormat="1" x14ac:dyDescent="0.35">
      <c r="C566" s="11"/>
      <c r="D566" s="11"/>
      <c r="E566" s="96"/>
      <c r="F566" s="96"/>
      <c r="G566" s="96"/>
      <c r="H566" s="97"/>
      <c r="I566" s="97"/>
      <c r="J566" s="97"/>
      <c r="K566" s="96"/>
    </row>
    <row r="567" spans="3:11" s="94" customFormat="1" x14ac:dyDescent="0.35">
      <c r="C567" s="11"/>
      <c r="D567" s="11"/>
      <c r="E567" s="96"/>
      <c r="F567" s="96"/>
      <c r="G567" s="96"/>
      <c r="H567" s="97"/>
      <c r="I567" s="97"/>
      <c r="J567" s="97"/>
      <c r="K567" s="96"/>
    </row>
    <row r="568" spans="3:11" s="94" customFormat="1" x14ac:dyDescent="0.35">
      <c r="C568" s="11"/>
      <c r="D568" s="11"/>
      <c r="E568" s="96"/>
      <c r="F568" s="96"/>
      <c r="G568" s="96"/>
      <c r="H568" s="97"/>
      <c r="I568" s="97"/>
      <c r="J568" s="97"/>
      <c r="K568" s="96"/>
    </row>
    <row r="569" spans="3:11" s="94" customFormat="1" x14ac:dyDescent="0.35">
      <c r="C569" s="11"/>
      <c r="D569" s="11"/>
      <c r="E569" s="96"/>
      <c r="F569" s="96"/>
      <c r="G569" s="96"/>
      <c r="H569" s="97"/>
      <c r="I569" s="97"/>
      <c r="J569" s="97"/>
      <c r="K569" s="96"/>
    </row>
    <row r="570" spans="3:11" s="94" customFormat="1" x14ac:dyDescent="0.35">
      <c r="C570" s="11"/>
      <c r="D570" s="11"/>
      <c r="E570" s="96"/>
      <c r="F570" s="96"/>
      <c r="G570" s="96"/>
      <c r="H570" s="97"/>
      <c r="I570" s="97"/>
      <c r="J570" s="97"/>
      <c r="K570" s="96"/>
    </row>
    <row r="571" spans="3:11" s="94" customFormat="1" x14ac:dyDescent="0.35">
      <c r="C571" s="11"/>
      <c r="D571" s="11"/>
      <c r="E571" s="96"/>
      <c r="F571" s="96"/>
      <c r="G571" s="96"/>
      <c r="H571" s="97"/>
      <c r="I571" s="97"/>
      <c r="J571" s="97"/>
      <c r="K571" s="96"/>
    </row>
    <row r="572" spans="3:11" s="94" customFormat="1" x14ac:dyDescent="0.35">
      <c r="C572" s="11"/>
      <c r="D572" s="11"/>
      <c r="E572" s="96"/>
      <c r="F572" s="96"/>
      <c r="G572" s="96"/>
      <c r="H572" s="97"/>
      <c r="I572" s="97"/>
      <c r="J572" s="97"/>
      <c r="K572" s="96"/>
    </row>
    <row r="573" spans="3:11" s="94" customFormat="1" x14ac:dyDescent="0.35">
      <c r="C573" s="11"/>
      <c r="D573" s="11"/>
      <c r="E573" s="96"/>
      <c r="F573" s="96"/>
      <c r="G573" s="96"/>
      <c r="H573" s="97"/>
      <c r="I573" s="97"/>
      <c r="J573" s="97"/>
      <c r="K573" s="96"/>
    </row>
    <row r="574" spans="3:11" s="94" customFormat="1" x14ac:dyDescent="0.35">
      <c r="C574" s="11"/>
      <c r="D574" s="11"/>
      <c r="E574" s="96"/>
      <c r="F574" s="96"/>
      <c r="G574" s="96"/>
      <c r="H574" s="97"/>
      <c r="I574" s="97"/>
      <c r="J574" s="97"/>
      <c r="K574" s="96"/>
    </row>
    <row r="575" spans="3:11" s="94" customFormat="1" x14ac:dyDescent="0.35">
      <c r="C575" s="11"/>
      <c r="D575" s="11"/>
      <c r="E575" s="96"/>
      <c r="F575" s="96"/>
      <c r="G575" s="96"/>
      <c r="H575" s="97"/>
      <c r="I575" s="97"/>
      <c r="J575" s="97"/>
      <c r="K575" s="96"/>
    </row>
    <row r="576" spans="3:11" s="94" customFormat="1" x14ac:dyDescent="0.35">
      <c r="C576" s="11"/>
      <c r="D576" s="11"/>
      <c r="E576" s="96"/>
      <c r="F576" s="96"/>
      <c r="G576" s="96"/>
      <c r="H576" s="97"/>
      <c r="I576" s="97"/>
      <c r="J576" s="97"/>
      <c r="K576" s="96"/>
    </row>
    <row r="577" spans="3:11" s="94" customFormat="1" x14ac:dyDescent="0.35">
      <c r="C577" s="11"/>
      <c r="D577" s="11"/>
      <c r="E577" s="96"/>
      <c r="F577" s="96"/>
      <c r="G577" s="96"/>
      <c r="H577" s="97"/>
      <c r="I577" s="97"/>
      <c r="J577" s="97"/>
      <c r="K577" s="96"/>
    </row>
    <row r="578" spans="3:11" s="94" customFormat="1" x14ac:dyDescent="0.35">
      <c r="C578" s="11"/>
      <c r="D578" s="11"/>
      <c r="E578" s="96"/>
      <c r="F578" s="96"/>
      <c r="G578" s="96"/>
      <c r="H578" s="97"/>
      <c r="I578" s="97"/>
      <c r="J578" s="97"/>
      <c r="K578" s="96"/>
    </row>
    <row r="579" spans="3:11" s="94" customFormat="1" x14ac:dyDescent="0.35">
      <c r="C579" s="11"/>
      <c r="D579" s="11"/>
      <c r="E579" s="96"/>
      <c r="F579" s="96"/>
      <c r="G579" s="96"/>
      <c r="H579" s="97"/>
      <c r="I579" s="97"/>
      <c r="J579" s="97"/>
      <c r="K579" s="96"/>
    </row>
    <row r="580" spans="3:11" s="94" customFormat="1" x14ac:dyDescent="0.35">
      <c r="C580" s="11"/>
      <c r="D580" s="11"/>
      <c r="E580" s="96"/>
      <c r="F580" s="96"/>
      <c r="G580" s="96"/>
      <c r="H580" s="97"/>
      <c r="I580" s="97"/>
      <c r="J580" s="97"/>
      <c r="K580" s="96"/>
    </row>
    <row r="581" spans="3:11" s="94" customFormat="1" x14ac:dyDescent="0.35">
      <c r="C581" s="11"/>
      <c r="D581" s="11"/>
      <c r="E581" s="96"/>
      <c r="F581" s="96"/>
      <c r="G581" s="96"/>
      <c r="H581" s="97"/>
      <c r="I581" s="97"/>
      <c r="J581" s="97"/>
      <c r="K581" s="96"/>
    </row>
    <row r="582" spans="3:11" s="94" customFormat="1" x14ac:dyDescent="0.35">
      <c r="C582" s="11"/>
      <c r="D582" s="11"/>
      <c r="E582" s="96"/>
      <c r="F582" s="96"/>
      <c r="G582" s="96"/>
      <c r="H582" s="97"/>
      <c r="I582" s="97"/>
      <c r="J582" s="97"/>
      <c r="K582" s="96"/>
    </row>
    <row r="583" spans="3:11" s="94" customFormat="1" x14ac:dyDescent="0.35">
      <c r="C583" s="11"/>
      <c r="D583" s="11"/>
      <c r="E583" s="96"/>
      <c r="F583" s="96"/>
      <c r="G583" s="96"/>
      <c r="H583" s="97"/>
      <c r="I583" s="97"/>
      <c r="J583" s="97"/>
      <c r="K583" s="96"/>
    </row>
    <row r="584" spans="3:11" s="94" customFormat="1" x14ac:dyDescent="0.35">
      <c r="C584" s="11"/>
      <c r="D584" s="11"/>
      <c r="E584" s="96"/>
      <c r="F584" s="96"/>
      <c r="G584" s="96"/>
      <c r="H584" s="97"/>
      <c r="I584" s="97"/>
      <c r="J584" s="97"/>
      <c r="K584" s="96"/>
    </row>
    <row r="585" spans="3:11" s="94" customFormat="1" x14ac:dyDescent="0.35">
      <c r="C585" s="11"/>
      <c r="D585" s="11"/>
      <c r="E585" s="96"/>
      <c r="F585" s="96"/>
      <c r="G585" s="96"/>
      <c r="H585" s="97"/>
      <c r="I585" s="97"/>
      <c r="J585" s="97"/>
      <c r="K585" s="96"/>
    </row>
    <row r="586" spans="3:11" s="94" customFormat="1" x14ac:dyDescent="0.35">
      <c r="C586" s="11"/>
      <c r="D586" s="11"/>
      <c r="E586" s="96"/>
      <c r="F586" s="96"/>
      <c r="G586" s="96"/>
      <c r="H586" s="97"/>
      <c r="I586" s="97"/>
      <c r="J586" s="97"/>
      <c r="K586" s="96"/>
    </row>
    <row r="587" spans="3:11" s="94" customFormat="1" x14ac:dyDescent="0.35">
      <c r="C587" s="11"/>
      <c r="D587" s="11"/>
      <c r="E587" s="96"/>
      <c r="F587" s="96"/>
      <c r="G587" s="96"/>
      <c r="H587" s="97"/>
      <c r="I587" s="97"/>
      <c r="J587" s="97"/>
      <c r="K587" s="96"/>
    </row>
    <row r="588" spans="3:11" s="94" customFormat="1" x14ac:dyDescent="0.35">
      <c r="C588" s="11"/>
      <c r="D588" s="11"/>
      <c r="E588" s="96"/>
      <c r="F588" s="96"/>
      <c r="G588" s="96"/>
      <c r="H588" s="97"/>
      <c r="I588" s="97"/>
      <c r="J588" s="97"/>
      <c r="K588" s="96"/>
    </row>
    <row r="589" spans="3:11" s="94" customFormat="1" x14ac:dyDescent="0.35">
      <c r="C589" s="11"/>
      <c r="D589" s="11"/>
      <c r="E589" s="96"/>
      <c r="F589" s="96"/>
      <c r="G589" s="96"/>
      <c r="H589" s="97"/>
      <c r="I589" s="97"/>
      <c r="J589" s="97"/>
      <c r="K589" s="96"/>
    </row>
    <row r="590" spans="3:11" s="94" customFormat="1" x14ac:dyDescent="0.35">
      <c r="C590" s="11"/>
      <c r="D590" s="11"/>
      <c r="E590" s="96"/>
      <c r="F590" s="96"/>
      <c r="G590" s="96"/>
      <c r="H590" s="97"/>
      <c r="I590" s="97"/>
      <c r="J590" s="97"/>
      <c r="K590" s="96"/>
    </row>
    <row r="591" spans="3:11" s="94" customFormat="1" x14ac:dyDescent="0.35">
      <c r="C591" s="11"/>
      <c r="D591" s="11"/>
      <c r="E591" s="96"/>
      <c r="F591" s="96"/>
      <c r="G591" s="96"/>
      <c r="H591" s="97"/>
      <c r="I591" s="97"/>
      <c r="J591" s="97"/>
      <c r="K591" s="96"/>
    </row>
    <row r="592" spans="3:11" s="94" customFormat="1" x14ac:dyDescent="0.35">
      <c r="C592" s="11"/>
      <c r="D592" s="11"/>
      <c r="E592" s="96"/>
      <c r="F592" s="96"/>
      <c r="G592" s="96"/>
      <c r="H592" s="97"/>
      <c r="I592" s="97"/>
      <c r="J592" s="97"/>
      <c r="K592" s="96"/>
    </row>
    <row r="593" spans="3:11" s="94" customFormat="1" x14ac:dyDescent="0.35">
      <c r="C593" s="11"/>
      <c r="D593" s="11"/>
      <c r="E593" s="96"/>
      <c r="F593" s="96"/>
      <c r="G593" s="96"/>
      <c r="H593" s="97"/>
      <c r="I593" s="97"/>
      <c r="J593" s="97"/>
      <c r="K593" s="96"/>
    </row>
    <row r="594" spans="3:11" s="94" customFormat="1" x14ac:dyDescent="0.35">
      <c r="C594" s="11"/>
      <c r="D594" s="11"/>
      <c r="E594" s="96"/>
      <c r="F594" s="96"/>
      <c r="G594" s="96"/>
      <c r="H594" s="97"/>
      <c r="I594" s="97"/>
      <c r="J594" s="97"/>
      <c r="K594" s="96"/>
    </row>
    <row r="595" spans="3:11" s="94" customFormat="1" x14ac:dyDescent="0.35">
      <c r="C595" s="11"/>
      <c r="D595" s="11"/>
      <c r="E595" s="96"/>
      <c r="F595" s="96"/>
      <c r="G595" s="96"/>
      <c r="H595" s="97"/>
      <c r="I595" s="97"/>
      <c r="J595" s="97"/>
      <c r="K595" s="96"/>
    </row>
    <row r="596" spans="3:11" s="94" customFormat="1" x14ac:dyDescent="0.35">
      <c r="C596" s="11"/>
      <c r="D596" s="11"/>
      <c r="E596" s="96"/>
      <c r="F596" s="96"/>
      <c r="G596" s="96"/>
      <c r="H596" s="97"/>
      <c r="I596" s="97"/>
      <c r="J596" s="97"/>
      <c r="K596" s="96"/>
    </row>
    <row r="597" spans="3:11" s="94" customFormat="1" x14ac:dyDescent="0.35">
      <c r="C597" s="11"/>
      <c r="D597" s="11"/>
      <c r="E597" s="96"/>
      <c r="F597" s="96"/>
      <c r="G597" s="96"/>
      <c r="H597" s="97"/>
      <c r="I597" s="97"/>
      <c r="J597" s="97"/>
      <c r="K597" s="96"/>
    </row>
    <row r="598" spans="3:11" s="94" customFormat="1" x14ac:dyDescent="0.35">
      <c r="C598" s="11"/>
      <c r="D598" s="11"/>
      <c r="E598" s="96"/>
      <c r="F598" s="96"/>
      <c r="G598" s="96"/>
      <c r="H598" s="97"/>
      <c r="I598" s="97"/>
      <c r="J598" s="97"/>
      <c r="K598" s="96"/>
    </row>
    <row r="599" spans="3:11" s="94" customFormat="1" x14ac:dyDescent="0.35">
      <c r="C599" s="11"/>
      <c r="D599" s="11"/>
      <c r="E599" s="96"/>
      <c r="F599" s="96"/>
      <c r="G599" s="96"/>
      <c r="H599" s="97"/>
      <c r="I599" s="97"/>
      <c r="J599" s="97"/>
      <c r="K599" s="96"/>
    </row>
    <row r="600" spans="3:11" s="94" customFormat="1" x14ac:dyDescent="0.35">
      <c r="C600" s="11"/>
      <c r="D600" s="11"/>
      <c r="E600" s="96"/>
      <c r="F600" s="96"/>
      <c r="G600" s="96"/>
      <c r="H600" s="97"/>
      <c r="I600" s="97"/>
      <c r="J600" s="97"/>
      <c r="K600" s="96"/>
    </row>
    <row r="601" spans="3:11" s="94" customFormat="1" x14ac:dyDescent="0.35">
      <c r="C601" s="11"/>
      <c r="D601" s="11"/>
      <c r="E601" s="96"/>
      <c r="F601" s="96"/>
      <c r="G601" s="96"/>
      <c r="H601" s="97"/>
      <c r="I601" s="97"/>
      <c r="J601" s="97"/>
      <c r="K601" s="96"/>
    </row>
    <row r="602" spans="3:11" s="94" customFormat="1" x14ac:dyDescent="0.35">
      <c r="C602" s="11"/>
      <c r="D602" s="11"/>
      <c r="E602" s="96"/>
      <c r="F602" s="96"/>
      <c r="G602" s="96"/>
      <c r="H602" s="97"/>
      <c r="I602" s="97"/>
      <c r="J602" s="97"/>
      <c r="K602" s="96"/>
    </row>
    <row r="603" spans="3:11" s="94" customFormat="1" x14ac:dyDescent="0.35">
      <c r="C603" s="11"/>
      <c r="D603" s="11"/>
      <c r="E603" s="96"/>
      <c r="F603" s="96"/>
      <c r="G603" s="96"/>
      <c r="H603" s="97"/>
      <c r="I603" s="97"/>
      <c r="J603" s="97"/>
      <c r="K603" s="96"/>
    </row>
    <row r="604" spans="3:11" s="94" customFormat="1" x14ac:dyDescent="0.35">
      <c r="C604" s="11"/>
      <c r="D604" s="11"/>
      <c r="E604" s="96"/>
      <c r="F604" s="96"/>
      <c r="G604" s="96"/>
      <c r="H604" s="97"/>
      <c r="I604" s="97"/>
      <c r="J604" s="97"/>
      <c r="K604" s="96"/>
    </row>
    <row r="605" spans="3:11" s="94" customFormat="1" x14ac:dyDescent="0.35">
      <c r="C605" s="11"/>
      <c r="D605" s="11"/>
      <c r="E605" s="96"/>
      <c r="F605" s="96"/>
      <c r="G605" s="96"/>
      <c r="H605" s="97"/>
      <c r="I605" s="97"/>
      <c r="J605" s="97"/>
      <c r="K605" s="96"/>
    </row>
    <row r="606" spans="3:11" s="94" customFormat="1" x14ac:dyDescent="0.35">
      <c r="C606" s="11"/>
      <c r="D606" s="11"/>
      <c r="E606" s="96"/>
      <c r="F606" s="96"/>
      <c r="G606" s="96"/>
      <c r="H606" s="97"/>
      <c r="I606" s="97"/>
      <c r="J606" s="97"/>
      <c r="K606" s="96"/>
    </row>
    <row r="607" spans="3:11" s="94" customFormat="1" x14ac:dyDescent="0.35">
      <c r="C607" s="11"/>
      <c r="D607" s="11"/>
      <c r="E607" s="96"/>
      <c r="F607" s="96"/>
      <c r="G607" s="96"/>
      <c r="H607" s="97"/>
      <c r="I607" s="97"/>
      <c r="J607" s="97"/>
      <c r="K607" s="96"/>
    </row>
    <row r="608" spans="3:11" s="94" customFormat="1" x14ac:dyDescent="0.35">
      <c r="C608" s="11"/>
      <c r="D608" s="11"/>
      <c r="E608" s="96"/>
      <c r="F608" s="96"/>
      <c r="G608" s="96"/>
      <c r="H608" s="97"/>
      <c r="I608" s="97"/>
      <c r="J608" s="97"/>
      <c r="K608" s="96"/>
    </row>
    <row r="609" spans="3:11" s="94" customFormat="1" x14ac:dyDescent="0.35">
      <c r="C609" s="11"/>
      <c r="D609" s="11"/>
      <c r="E609" s="96"/>
      <c r="F609" s="96"/>
      <c r="G609" s="96"/>
      <c r="H609" s="97"/>
      <c r="I609" s="97"/>
      <c r="J609" s="97"/>
      <c r="K609" s="96"/>
    </row>
    <row r="610" spans="3:11" s="94" customFormat="1" x14ac:dyDescent="0.35">
      <c r="C610" s="11"/>
      <c r="D610" s="11"/>
      <c r="E610" s="96"/>
      <c r="F610" s="96"/>
      <c r="G610" s="96"/>
      <c r="H610" s="97"/>
      <c r="I610" s="97"/>
      <c r="J610" s="97"/>
      <c r="K610" s="96"/>
    </row>
    <row r="611" spans="3:11" s="94" customFormat="1" x14ac:dyDescent="0.35">
      <c r="C611" s="11"/>
      <c r="D611" s="11"/>
      <c r="E611" s="96"/>
      <c r="F611" s="96"/>
      <c r="G611" s="96"/>
      <c r="H611" s="97"/>
      <c r="I611" s="97"/>
      <c r="J611" s="97"/>
      <c r="K611" s="96"/>
    </row>
    <row r="612" spans="3:11" s="94" customFormat="1" x14ac:dyDescent="0.35">
      <c r="C612" s="11"/>
      <c r="D612" s="11"/>
      <c r="E612" s="96"/>
      <c r="F612" s="96"/>
      <c r="G612" s="96"/>
      <c r="H612" s="97"/>
      <c r="I612" s="97"/>
      <c r="J612" s="97"/>
      <c r="K612" s="96"/>
    </row>
    <row r="613" spans="3:11" s="94" customFormat="1" x14ac:dyDescent="0.35">
      <c r="C613" s="11"/>
      <c r="D613" s="11"/>
      <c r="E613" s="96"/>
      <c r="F613" s="96"/>
      <c r="G613" s="96"/>
      <c r="H613" s="97"/>
      <c r="I613" s="97"/>
      <c r="J613" s="97"/>
      <c r="K613" s="96"/>
    </row>
    <row r="614" spans="3:11" s="94" customFormat="1" x14ac:dyDescent="0.35">
      <c r="C614" s="11"/>
      <c r="D614" s="11"/>
      <c r="E614" s="96"/>
      <c r="F614" s="96"/>
      <c r="G614" s="96"/>
      <c r="H614" s="97"/>
      <c r="I614" s="97"/>
      <c r="J614" s="97"/>
      <c r="K614" s="96"/>
    </row>
    <row r="615" spans="3:11" s="94" customFormat="1" x14ac:dyDescent="0.35">
      <c r="C615" s="11"/>
      <c r="D615" s="11"/>
      <c r="E615" s="96"/>
      <c r="F615" s="96"/>
      <c r="G615" s="96"/>
      <c r="H615" s="97"/>
      <c r="I615" s="97"/>
      <c r="J615" s="97"/>
      <c r="K615" s="96"/>
    </row>
    <row r="616" spans="3:11" s="94" customFormat="1" x14ac:dyDescent="0.35">
      <c r="C616" s="11"/>
      <c r="D616" s="11"/>
      <c r="E616" s="96"/>
      <c r="F616" s="96"/>
      <c r="G616" s="96"/>
      <c r="H616" s="97"/>
      <c r="I616" s="97"/>
      <c r="J616" s="97"/>
      <c r="K616" s="96"/>
    </row>
    <row r="617" spans="3:11" s="94" customFormat="1" x14ac:dyDescent="0.35">
      <c r="C617" s="11"/>
      <c r="D617" s="11"/>
      <c r="E617" s="96"/>
      <c r="F617" s="96"/>
      <c r="G617" s="96"/>
      <c r="H617" s="97"/>
      <c r="I617" s="97"/>
      <c r="J617" s="97"/>
      <c r="K617" s="96"/>
    </row>
    <row r="618" spans="3:11" s="94" customFormat="1" x14ac:dyDescent="0.35">
      <c r="C618" s="11"/>
      <c r="D618" s="11"/>
      <c r="E618" s="96"/>
      <c r="F618" s="96"/>
      <c r="G618" s="96"/>
      <c r="H618" s="97"/>
      <c r="I618" s="97"/>
      <c r="J618" s="97"/>
      <c r="K618" s="96"/>
    </row>
    <row r="619" spans="3:11" s="94" customFormat="1" x14ac:dyDescent="0.35">
      <c r="C619" s="11"/>
      <c r="D619" s="11"/>
      <c r="E619" s="96"/>
      <c r="F619" s="96"/>
      <c r="G619" s="96"/>
      <c r="H619" s="97"/>
      <c r="I619" s="97"/>
      <c r="J619" s="97"/>
      <c r="K619" s="96"/>
    </row>
    <row r="620" spans="3:11" s="94" customFormat="1" x14ac:dyDescent="0.35">
      <c r="C620" s="11"/>
      <c r="D620" s="11"/>
      <c r="E620" s="96"/>
      <c r="F620" s="96"/>
      <c r="G620" s="96"/>
      <c r="H620" s="97"/>
      <c r="I620" s="97"/>
      <c r="J620" s="97"/>
      <c r="K620" s="96"/>
    </row>
    <row r="621" spans="3:11" s="94" customFormat="1" x14ac:dyDescent="0.35">
      <c r="C621" s="11"/>
      <c r="D621" s="11"/>
      <c r="E621" s="96"/>
      <c r="F621" s="96"/>
      <c r="G621" s="96"/>
      <c r="H621" s="97"/>
      <c r="I621" s="97"/>
      <c r="J621" s="97"/>
      <c r="K621" s="96"/>
    </row>
    <row r="622" spans="3:11" s="94" customFormat="1" x14ac:dyDescent="0.35">
      <c r="C622" s="11"/>
      <c r="D622" s="11"/>
      <c r="E622" s="96"/>
      <c r="F622" s="96"/>
      <c r="G622" s="96"/>
      <c r="H622" s="97"/>
      <c r="I622" s="97"/>
      <c r="J622" s="97"/>
      <c r="K622" s="96"/>
    </row>
    <row r="623" spans="3:11" s="94" customFormat="1" x14ac:dyDescent="0.35">
      <c r="C623" s="11"/>
      <c r="D623" s="11"/>
      <c r="E623" s="96"/>
      <c r="F623" s="96"/>
      <c r="G623" s="96"/>
      <c r="H623" s="97"/>
      <c r="I623" s="97"/>
      <c r="J623" s="97"/>
      <c r="K623" s="96"/>
    </row>
    <row r="624" spans="3:11" s="94" customFormat="1" x14ac:dyDescent="0.35">
      <c r="C624" s="11"/>
      <c r="D624" s="11"/>
      <c r="E624" s="96"/>
      <c r="F624" s="96"/>
      <c r="G624" s="96"/>
      <c r="H624" s="97"/>
      <c r="I624" s="97"/>
      <c r="J624" s="97"/>
      <c r="K624" s="96"/>
    </row>
    <row r="625" spans="3:11" s="94" customFormat="1" x14ac:dyDescent="0.35">
      <c r="C625" s="11"/>
      <c r="D625" s="11"/>
      <c r="E625" s="96"/>
      <c r="F625" s="96"/>
      <c r="G625" s="96"/>
      <c r="H625" s="97"/>
      <c r="I625" s="97"/>
      <c r="J625" s="97"/>
      <c r="K625" s="96"/>
    </row>
    <row r="626" spans="3:11" s="94" customFormat="1" x14ac:dyDescent="0.35">
      <c r="C626" s="11"/>
      <c r="D626" s="11"/>
      <c r="E626" s="96"/>
      <c r="F626" s="96"/>
      <c r="G626" s="96"/>
      <c r="H626" s="97"/>
      <c r="I626" s="97"/>
      <c r="J626" s="97"/>
      <c r="K626" s="96"/>
    </row>
    <row r="627" spans="3:11" s="94" customFormat="1" x14ac:dyDescent="0.35">
      <c r="C627" s="11"/>
      <c r="D627" s="11"/>
      <c r="E627" s="96"/>
      <c r="F627" s="96"/>
      <c r="G627" s="96"/>
      <c r="H627" s="97"/>
      <c r="I627" s="97"/>
      <c r="J627" s="97"/>
      <c r="K627" s="96"/>
    </row>
    <row r="628" spans="3:11" s="94" customFormat="1" x14ac:dyDescent="0.35">
      <c r="C628" s="11"/>
      <c r="D628" s="11"/>
      <c r="E628" s="96"/>
      <c r="F628" s="96"/>
      <c r="G628" s="96"/>
      <c r="H628" s="97"/>
      <c r="I628" s="97"/>
      <c r="J628" s="97"/>
      <c r="K628" s="96"/>
    </row>
    <row r="629" spans="3:11" s="94" customFormat="1" x14ac:dyDescent="0.35">
      <c r="C629" s="11"/>
      <c r="D629" s="11"/>
      <c r="E629" s="96"/>
      <c r="F629" s="96"/>
      <c r="G629" s="96"/>
      <c r="H629" s="97"/>
      <c r="I629" s="97"/>
      <c r="J629" s="97"/>
      <c r="K629" s="96"/>
    </row>
    <row r="630" spans="3:11" s="94" customFormat="1" x14ac:dyDescent="0.35">
      <c r="C630" s="11"/>
      <c r="D630" s="11"/>
      <c r="E630" s="96"/>
      <c r="F630" s="96"/>
      <c r="G630" s="96"/>
      <c r="H630" s="97"/>
      <c r="I630" s="97"/>
      <c r="J630" s="97"/>
      <c r="K630" s="96"/>
    </row>
    <row r="631" spans="3:11" s="94" customFormat="1" x14ac:dyDescent="0.35">
      <c r="C631" s="11"/>
      <c r="D631" s="11"/>
      <c r="E631" s="96"/>
      <c r="F631" s="96"/>
      <c r="G631" s="96"/>
      <c r="H631" s="97"/>
      <c r="I631" s="97"/>
      <c r="J631" s="97"/>
      <c r="K631" s="96"/>
    </row>
    <row r="632" spans="3:11" s="94" customFormat="1" x14ac:dyDescent="0.35">
      <c r="C632" s="11"/>
      <c r="D632" s="11"/>
      <c r="E632" s="96"/>
      <c r="F632" s="96"/>
      <c r="G632" s="96"/>
      <c r="H632" s="97"/>
      <c r="I632" s="97"/>
      <c r="J632" s="97"/>
      <c r="K632" s="96"/>
    </row>
    <row r="633" spans="3:11" s="94" customFormat="1" x14ac:dyDescent="0.35">
      <c r="C633" s="11"/>
      <c r="D633" s="11"/>
      <c r="E633" s="96"/>
      <c r="F633" s="96"/>
      <c r="G633" s="96"/>
      <c r="H633" s="97"/>
      <c r="I633" s="97"/>
      <c r="J633" s="97"/>
      <c r="K633" s="96"/>
    </row>
    <row r="634" spans="3:11" s="94" customFormat="1" x14ac:dyDescent="0.35">
      <c r="C634" s="11"/>
      <c r="D634" s="11"/>
      <c r="E634" s="96"/>
      <c r="F634" s="96"/>
      <c r="G634" s="96"/>
      <c r="H634" s="97"/>
      <c r="I634" s="97"/>
      <c r="J634" s="97"/>
      <c r="K634" s="96"/>
    </row>
    <row r="635" spans="3:11" s="94" customFormat="1" x14ac:dyDescent="0.35">
      <c r="C635" s="11"/>
      <c r="D635" s="11"/>
      <c r="E635" s="96"/>
      <c r="F635" s="96"/>
      <c r="G635" s="96"/>
      <c r="H635" s="97"/>
      <c r="I635" s="97"/>
      <c r="J635" s="97"/>
      <c r="K635" s="96"/>
    </row>
    <row r="636" spans="3:11" s="94" customFormat="1" x14ac:dyDescent="0.35">
      <c r="C636" s="11"/>
      <c r="D636" s="11"/>
      <c r="E636" s="96"/>
      <c r="F636" s="96"/>
      <c r="G636" s="96"/>
      <c r="H636" s="97"/>
      <c r="I636" s="97"/>
      <c r="J636" s="97"/>
      <c r="K636" s="96"/>
    </row>
    <row r="637" spans="3:11" s="94" customFormat="1" x14ac:dyDescent="0.35">
      <c r="C637" s="11"/>
      <c r="D637" s="11"/>
      <c r="E637" s="96"/>
      <c r="F637" s="96"/>
      <c r="G637" s="96"/>
      <c r="H637" s="97"/>
      <c r="I637" s="97"/>
      <c r="J637" s="97"/>
      <c r="K637" s="96"/>
    </row>
    <row r="638" spans="3:11" s="94" customFormat="1" x14ac:dyDescent="0.35">
      <c r="C638" s="11"/>
      <c r="D638" s="11"/>
      <c r="E638" s="96"/>
      <c r="F638" s="96"/>
      <c r="G638" s="96"/>
      <c r="H638" s="97"/>
      <c r="I638" s="97"/>
      <c r="J638" s="97"/>
      <c r="K638" s="96"/>
    </row>
    <row r="639" spans="3:11" s="94" customFormat="1" x14ac:dyDescent="0.35">
      <c r="C639" s="11"/>
      <c r="D639" s="11"/>
      <c r="E639" s="96"/>
      <c r="F639" s="96"/>
      <c r="G639" s="96"/>
      <c r="H639" s="97"/>
      <c r="I639" s="97"/>
      <c r="J639" s="97"/>
      <c r="K639" s="96"/>
    </row>
    <row r="640" spans="3:11" s="94" customFormat="1" x14ac:dyDescent="0.35">
      <c r="C640" s="11"/>
      <c r="D640" s="11"/>
      <c r="E640" s="96"/>
      <c r="F640" s="96"/>
      <c r="G640" s="96"/>
      <c r="H640" s="97"/>
      <c r="I640" s="97"/>
      <c r="J640" s="97"/>
      <c r="K640" s="96"/>
    </row>
    <row r="641" spans="3:11" s="94" customFormat="1" x14ac:dyDescent="0.35">
      <c r="C641" s="11"/>
      <c r="D641" s="11"/>
      <c r="E641" s="96"/>
      <c r="F641" s="96"/>
      <c r="G641" s="96"/>
      <c r="H641" s="97"/>
      <c r="I641" s="97"/>
      <c r="J641" s="97"/>
      <c r="K641" s="96"/>
    </row>
    <row r="642" spans="3:11" s="94" customFormat="1" x14ac:dyDescent="0.35">
      <c r="C642" s="11"/>
      <c r="D642" s="11"/>
      <c r="E642" s="96"/>
      <c r="F642" s="96"/>
      <c r="G642" s="96"/>
      <c r="H642" s="97"/>
      <c r="I642" s="97"/>
      <c r="J642" s="97"/>
      <c r="K642" s="96"/>
    </row>
    <row r="643" spans="3:11" s="94" customFormat="1" x14ac:dyDescent="0.35">
      <c r="C643" s="11"/>
      <c r="D643" s="11"/>
      <c r="E643" s="96"/>
      <c r="F643" s="96"/>
      <c r="G643" s="96"/>
      <c r="H643" s="97"/>
      <c r="I643" s="97"/>
      <c r="J643" s="97"/>
      <c r="K643" s="96"/>
    </row>
    <row r="644" spans="3:11" s="94" customFormat="1" x14ac:dyDescent="0.35">
      <c r="C644" s="11"/>
      <c r="D644" s="11"/>
      <c r="E644" s="96"/>
      <c r="F644" s="96"/>
      <c r="G644" s="96"/>
      <c r="H644" s="97"/>
      <c r="I644" s="97"/>
      <c r="J644" s="97"/>
      <c r="K644" s="96"/>
    </row>
    <row r="645" spans="3:11" s="94" customFormat="1" x14ac:dyDescent="0.35">
      <c r="C645" s="11"/>
      <c r="D645" s="11"/>
      <c r="E645" s="96"/>
      <c r="F645" s="96"/>
      <c r="G645" s="96"/>
      <c r="H645" s="97"/>
      <c r="I645" s="97"/>
      <c r="J645" s="97"/>
      <c r="K645" s="96"/>
    </row>
    <row r="646" spans="3:11" s="94" customFormat="1" x14ac:dyDescent="0.35">
      <c r="C646" s="11"/>
      <c r="D646" s="11"/>
      <c r="E646" s="96"/>
      <c r="F646" s="96"/>
      <c r="G646" s="96"/>
      <c r="H646" s="97"/>
      <c r="I646" s="97"/>
      <c r="J646" s="97"/>
      <c r="K646" s="96"/>
    </row>
    <row r="647" spans="3:11" s="94" customFormat="1" x14ac:dyDescent="0.35">
      <c r="C647" s="11"/>
      <c r="D647" s="11"/>
      <c r="E647" s="96"/>
      <c r="F647" s="96"/>
      <c r="G647" s="96"/>
      <c r="H647" s="97"/>
      <c r="I647" s="97"/>
      <c r="J647" s="97"/>
      <c r="K647" s="96"/>
    </row>
    <row r="648" spans="3:11" s="94" customFormat="1" x14ac:dyDescent="0.35">
      <c r="C648" s="11"/>
      <c r="D648" s="11"/>
      <c r="E648" s="96"/>
      <c r="F648" s="96"/>
      <c r="G648" s="96"/>
      <c r="H648" s="97"/>
      <c r="I648" s="97"/>
      <c r="J648" s="97"/>
      <c r="K648" s="96"/>
    </row>
    <row r="649" spans="3:11" s="94" customFormat="1" x14ac:dyDescent="0.35">
      <c r="C649" s="11"/>
      <c r="D649" s="11"/>
      <c r="E649" s="96"/>
      <c r="F649" s="96"/>
      <c r="G649" s="96"/>
      <c r="H649" s="97"/>
      <c r="I649" s="97"/>
      <c r="J649" s="97"/>
      <c r="K649" s="96"/>
    </row>
    <row r="650" spans="3:11" s="94" customFormat="1" x14ac:dyDescent="0.35">
      <c r="C650" s="11"/>
      <c r="D650" s="11"/>
      <c r="E650" s="96"/>
      <c r="F650" s="96"/>
      <c r="G650" s="96"/>
      <c r="H650" s="97"/>
      <c r="I650" s="97"/>
      <c r="J650" s="97"/>
      <c r="K650" s="96"/>
    </row>
    <row r="651" spans="3:11" s="94" customFormat="1" x14ac:dyDescent="0.35">
      <c r="C651" s="11"/>
      <c r="D651" s="11"/>
      <c r="E651" s="96"/>
      <c r="F651" s="96"/>
      <c r="G651" s="96"/>
      <c r="H651" s="97"/>
      <c r="I651" s="97"/>
      <c r="J651" s="97"/>
      <c r="K651" s="96"/>
    </row>
    <row r="652" spans="3:11" s="94" customFormat="1" x14ac:dyDescent="0.35">
      <c r="C652" s="11"/>
      <c r="D652" s="11"/>
      <c r="E652" s="96"/>
      <c r="F652" s="96"/>
      <c r="G652" s="96"/>
      <c r="H652" s="97"/>
      <c r="I652" s="97"/>
      <c r="J652" s="97"/>
      <c r="K652" s="96"/>
    </row>
    <row r="653" spans="3:11" s="94" customFormat="1" x14ac:dyDescent="0.35">
      <c r="C653" s="11"/>
      <c r="D653" s="11"/>
      <c r="E653" s="96"/>
      <c r="F653" s="96"/>
      <c r="G653" s="96"/>
      <c r="H653" s="97"/>
      <c r="I653" s="97"/>
      <c r="J653" s="97"/>
      <c r="K653" s="96"/>
    </row>
    <row r="654" spans="3:11" s="94" customFormat="1" x14ac:dyDescent="0.35">
      <c r="C654" s="11"/>
      <c r="D654" s="11"/>
      <c r="E654" s="96"/>
      <c r="F654" s="96"/>
      <c r="G654" s="96"/>
      <c r="H654" s="97"/>
      <c r="I654" s="97"/>
      <c r="J654" s="97"/>
      <c r="K654" s="96"/>
    </row>
    <row r="655" spans="3:11" s="94" customFormat="1" x14ac:dyDescent="0.35">
      <c r="C655" s="11"/>
      <c r="D655" s="11"/>
      <c r="E655" s="96"/>
      <c r="F655" s="96"/>
      <c r="G655" s="96"/>
      <c r="H655" s="97"/>
      <c r="I655" s="97"/>
      <c r="J655" s="97"/>
      <c r="K655" s="96"/>
    </row>
    <row r="656" spans="3:11" s="94" customFormat="1" x14ac:dyDescent="0.35">
      <c r="C656" s="11"/>
      <c r="D656" s="11"/>
      <c r="E656" s="96"/>
      <c r="F656" s="96"/>
      <c r="G656" s="96"/>
      <c r="H656" s="97"/>
      <c r="I656" s="97"/>
      <c r="J656" s="97"/>
      <c r="K656" s="96"/>
    </row>
    <row r="657" spans="3:11" s="94" customFormat="1" x14ac:dyDescent="0.35">
      <c r="C657" s="11"/>
      <c r="D657" s="11"/>
      <c r="E657" s="96"/>
      <c r="F657" s="96"/>
      <c r="G657" s="96"/>
      <c r="H657" s="97"/>
      <c r="I657" s="97"/>
      <c r="J657" s="97"/>
      <c r="K657" s="96"/>
    </row>
    <row r="658" spans="3:11" s="94" customFormat="1" x14ac:dyDescent="0.35">
      <c r="C658" s="11"/>
      <c r="D658" s="11"/>
      <c r="E658" s="96"/>
      <c r="F658" s="96"/>
      <c r="G658" s="96"/>
      <c r="H658" s="97"/>
      <c r="I658" s="97"/>
      <c r="J658" s="97"/>
      <c r="K658" s="96"/>
    </row>
    <row r="659" spans="3:11" s="94" customFormat="1" x14ac:dyDescent="0.35">
      <c r="C659" s="11"/>
      <c r="D659" s="11"/>
      <c r="E659" s="96"/>
      <c r="F659" s="96"/>
      <c r="G659" s="96"/>
      <c r="H659" s="97"/>
      <c r="I659" s="97"/>
      <c r="J659" s="97"/>
      <c r="K659" s="96"/>
    </row>
    <row r="660" spans="3:11" s="94" customFormat="1" x14ac:dyDescent="0.35">
      <c r="C660" s="11"/>
      <c r="D660" s="11"/>
      <c r="E660" s="96"/>
      <c r="F660" s="96"/>
      <c r="G660" s="96"/>
      <c r="H660" s="97"/>
      <c r="I660" s="97"/>
      <c r="J660" s="97"/>
      <c r="K660" s="96"/>
    </row>
    <row r="661" spans="3:11" s="94" customFormat="1" x14ac:dyDescent="0.35">
      <c r="C661" s="11"/>
      <c r="D661" s="11"/>
      <c r="E661" s="96"/>
      <c r="F661" s="96"/>
      <c r="G661" s="96"/>
      <c r="H661" s="97"/>
      <c r="I661" s="97"/>
      <c r="J661" s="97"/>
      <c r="K661" s="96"/>
    </row>
    <row r="662" spans="3:11" s="94" customFormat="1" x14ac:dyDescent="0.35">
      <c r="C662" s="11"/>
      <c r="D662" s="11"/>
      <c r="E662" s="96"/>
      <c r="F662" s="96"/>
      <c r="G662" s="96"/>
      <c r="H662" s="97"/>
      <c r="I662" s="97"/>
      <c r="J662" s="97"/>
      <c r="K662" s="96"/>
    </row>
    <row r="663" spans="3:11" s="94" customFormat="1" x14ac:dyDescent="0.35">
      <c r="C663" s="11"/>
      <c r="D663" s="11"/>
      <c r="E663" s="96"/>
      <c r="F663" s="96"/>
      <c r="G663" s="96"/>
      <c r="H663" s="97"/>
      <c r="I663" s="97"/>
      <c r="J663" s="97"/>
      <c r="K663" s="96"/>
    </row>
    <row r="664" spans="3:11" s="94" customFormat="1" x14ac:dyDescent="0.35">
      <c r="C664" s="11"/>
      <c r="D664" s="11"/>
      <c r="E664" s="96"/>
      <c r="F664" s="96"/>
      <c r="G664" s="96"/>
      <c r="H664" s="97"/>
      <c r="I664" s="97"/>
      <c r="J664" s="97"/>
      <c r="K664" s="96"/>
    </row>
    <row r="665" spans="3:11" s="94" customFormat="1" x14ac:dyDescent="0.35">
      <c r="C665" s="11"/>
      <c r="D665" s="11"/>
      <c r="E665" s="96"/>
      <c r="F665" s="96"/>
      <c r="G665" s="96"/>
      <c r="H665" s="97"/>
      <c r="I665" s="97"/>
      <c r="J665" s="97"/>
      <c r="K665" s="96"/>
    </row>
    <row r="666" spans="3:11" s="94" customFormat="1" x14ac:dyDescent="0.35">
      <c r="C666" s="11"/>
      <c r="D666" s="11"/>
      <c r="E666" s="96"/>
      <c r="F666" s="96"/>
      <c r="G666" s="96"/>
      <c r="H666" s="97"/>
      <c r="I666" s="97"/>
      <c r="J666" s="97"/>
      <c r="K666" s="96"/>
    </row>
    <row r="667" spans="3:11" s="94" customFormat="1" x14ac:dyDescent="0.35">
      <c r="C667" s="11"/>
      <c r="D667" s="11"/>
      <c r="E667" s="96"/>
      <c r="F667" s="96"/>
      <c r="G667" s="96"/>
      <c r="H667" s="97"/>
      <c r="I667" s="97"/>
      <c r="J667" s="97"/>
      <c r="K667" s="96"/>
    </row>
    <row r="668" spans="3:11" s="94" customFormat="1" x14ac:dyDescent="0.35">
      <c r="C668" s="11"/>
      <c r="D668" s="11"/>
      <c r="E668" s="96"/>
      <c r="F668" s="96"/>
      <c r="G668" s="96"/>
      <c r="H668" s="97"/>
      <c r="I668" s="97"/>
      <c r="J668" s="97"/>
      <c r="K668" s="96"/>
    </row>
    <row r="669" spans="3:11" s="94" customFormat="1" x14ac:dyDescent="0.35">
      <c r="C669" s="11"/>
      <c r="D669" s="11"/>
      <c r="E669" s="96"/>
      <c r="F669" s="96"/>
      <c r="G669" s="96"/>
      <c r="H669" s="97"/>
      <c r="I669" s="97"/>
      <c r="J669" s="97"/>
      <c r="K669" s="96"/>
    </row>
    <row r="670" spans="3:11" s="94" customFormat="1" x14ac:dyDescent="0.35">
      <c r="C670" s="11"/>
      <c r="D670" s="11"/>
      <c r="E670" s="96"/>
      <c r="F670" s="96"/>
      <c r="G670" s="96"/>
      <c r="H670" s="97"/>
      <c r="I670" s="97"/>
      <c r="J670" s="97"/>
      <c r="K670" s="96"/>
    </row>
    <row r="671" spans="3:11" s="94" customFormat="1" x14ac:dyDescent="0.35">
      <c r="C671" s="11"/>
      <c r="D671" s="11"/>
      <c r="E671" s="96"/>
      <c r="F671" s="96"/>
      <c r="G671" s="96"/>
      <c r="H671" s="97"/>
      <c r="I671" s="97"/>
      <c r="J671" s="97"/>
      <c r="K671" s="96"/>
    </row>
    <row r="672" spans="3:11" s="94" customFormat="1" x14ac:dyDescent="0.35">
      <c r="C672" s="11"/>
      <c r="D672" s="11"/>
      <c r="E672" s="96"/>
      <c r="F672" s="96"/>
      <c r="G672" s="96"/>
      <c r="H672" s="97"/>
      <c r="I672" s="97"/>
      <c r="J672" s="97"/>
      <c r="K672" s="96"/>
    </row>
    <row r="673" spans="3:11" s="94" customFormat="1" x14ac:dyDescent="0.35">
      <c r="C673" s="11"/>
      <c r="D673" s="11"/>
      <c r="E673" s="96"/>
      <c r="F673" s="96"/>
      <c r="G673" s="96"/>
      <c r="H673" s="97"/>
      <c r="I673" s="97"/>
      <c r="J673" s="97"/>
      <c r="K673" s="96"/>
    </row>
    <row r="674" spans="3:11" s="94" customFormat="1" x14ac:dyDescent="0.35">
      <c r="C674" s="11"/>
      <c r="D674" s="11"/>
      <c r="E674" s="96"/>
      <c r="F674" s="96"/>
      <c r="G674" s="96"/>
      <c r="H674" s="97"/>
      <c r="I674" s="97"/>
      <c r="J674" s="97"/>
      <c r="K674" s="96"/>
    </row>
    <row r="675" spans="3:11" s="94" customFormat="1" x14ac:dyDescent="0.35">
      <c r="C675" s="11"/>
      <c r="D675" s="11"/>
      <c r="E675" s="96"/>
      <c r="F675" s="96"/>
      <c r="G675" s="96"/>
      <c r="H675" s="97"/>
      <c r="I675" s="97"/>
      <c r="J675" s="97"/>
      <c r="K675" s="96"/>
    </row>
    <row r="676" spans="3:11" s="94" customFormat="1" x14ac:dyDescent="0.35">
      <c r="C676" s="11"/>
      <c r="D676" s="11"/>
      <c r="E676" s="96"/>
      <c r="F676" s="96"/>
      <c r="G676" s="96"/>
      <c r="H676" s="97"/>
      <c r="I676" s="97"/>
      <c r="J676" s="97"/>
      <c r="K676" s="96"/>
    </row>
    <row r="677" spans="3:11" s="94" customFormat="1" x14ac:dyDescent="0.35">
      <c r="C677" s="11"/>
      <c r="D677" s="11"/>
      <c r="E677" s="96"/>
      <c r="F677" s="96"/>
      <c r="G677" s="96"/>
      <c r="H677" s="97"/>
      <c r="I677" s="97"/>
      <c r="J677" s="97"/>
      <c r="K677" s="96"/>
    </row>
    <row r="678" spans="3:11" s="94" customFormat="1" x14ac:dyDescent="0.35">
      <c r="C678" s="11"/>
      <c r="D678" s="11"/>
      <c r="E678" s="96"/>
      <c r="F678" s="96"/>
      <c r="G678" s="96"/>
      <c r="H678" s="97"/>
      <c r="I678" s="97"/>
      <c r="J678" s="97"/>
      <c r="K678" s="96"/>
    </row>
    <row r="679" spans="3:11" s="94" customFormat="1" x14ac:dyDescent="0.35">
      <c r="C679" s="11"/>
      <c r="D679" s="11"/>
      <c r="E679" s="96"/>
      <c r="F679" s="96"/>
      <c r="G679" s="96"/>
      <c r="H679" s="97"/>
      <c r="I679" s="97"/>
      <c r="J679" s="97"/>
      <c r="K679" s="96"/>
    </row>
    <row r="680" spans="3:11" s="94" customFormat="1" x14ac:dyDescent="0.35">
      <c r="C680" s="11"/>
      <c r="D680" s="11"/>
      <c r="E680" s="96"/>
      <c r="F680" s="96"/>
      <c r="G680" s="96"/>
      <c r="H680" s="97"/>
      <c r="I680" s="97"/>
      <c r="J680" s="97"/>
      <c r="K680" s="96"/>
    </row>
    <row r="681" spans="3:11" s="94" customFormat="1" x14ac:dyDescent="0.35">
      <c r="C681" s="11"/>
      <c r="D681" s="11"/>
      <c r="E681" s="96"/>
      <c r="F681" s="96"/>
      <c r="G681" s="96"/>
      <c r="H681" s="97"/>
      <c r="I681" s="97"/>
      <c r="J681" s="97"/>
      <c r="K681" s="96"/>
    </row>
    <row r="682" spans="3:11" s="94" customFormat="1" x14ac:dyDescent="0.35">
      <c r="C682" s="11"/>
      <c r="D682" s="11"/>
      <c r="E682" s="96"/>
      <c r="F682" s="96"/>
      <c r="G682" s="96"/>
      <c r="H682" s="97"/>
      <c r="I682" s="97"/>
      <c r="J682" s="97"/>
      <c r="K682" s="96"/>
    </row>
    <row r="683" spans="3:11" s="94" customFormat="1" x14ac:dyDescent="0.35">
      <c r="C683" s="11"/>
      <c r="D683" s="11"/>
      <c r="E683" s="96"/>
      <c r="F683" s="96"/>
      <c r="G683" s="96"/>
      <c r="H683" s="97"/>
      <c r="I683" s="97"/>
      <c r="J683" s="97"/>
      <c r="K683" s="96"/>
    </row>
    <row r="684" spans="3:11" s="94" customFormat="1" x14ac:dyDescent="0.35">
      <c r="C684" s="11"/>
      <c r="D684" s="11"/>
      <c r="E684" s="96"/>
      <c r="F684" s="96"/>
      <c r="G684" s="96"/>
      <c r="H684" s="97"/>
      <c r="I684" s="97"/>
      <c r="J684" s="97"/>
      <c r="K684" s="96"/>
    </row>
    <row r="685" spans="3:11" s="94" customFormat="1" x14ac:dyDescent="0.35">
      <c r="C685" s="11"/>
      <c r="D685" s="11"/>
      <c r="E685" s="96"/>
      <c r="F685" s="96"/>
      <c r="G685" s="96"/>
      <c r="H685" s="97"/>
      <c r="I685" s="97"/>
      <c r="J685" s="97"/>
      <c r="K685" s="96"/>
    </row>
    <row r="686" spans="3:11" s="94" customFormat="1" x14ac:dyDescent="0.35">
      <c r="C686" s="11"/>
      <c r="D686" s="11"/>
      <c r="E686" s="96"/>
      <c r="F686" s="96"/>
      <c r="G686" s="96"/>
      <c r="H686" s="97"/>
      <c r="I686" s="97"/>
      <c r="J686" s="97"/>
      <c r="K686" s="96"/>
    </row>
    <row r="687" spans="3:11" s="94" customFormat="1" x14ac:dyDescent="0.35">
      <c r="C687" s="11"/>
      <c r="D687" s="11"/>
      <c r="E687" s="96"/>
      <c r="F687" s="96"/>
      <c r="G687" s="96"/>
      <c r="H687" s="97"/>
      <c r="I687" s="97"/>
      <c r="J687" s="97"/>
      <c r="K687" s="96"/>
    </row>
    <row r="688" spans="3:11" s="94" customFormat="1" x14ac:dyDescent="0.35">
      <c r="C688" s="11"/>
      <c r="D688" s="11"/>
      <c r="E688" s="96"/>
      <c r="F688" s="96"/>
      <c r="G688" s="96"/>
      <c r="H688" s="97"/>
      <c r="I688" s="97"/>
      <c r="J688" s="97"/>
      <c r="K688" s="96"/>
    </row>
    <row r="689" spans="3:11" s="94" customFormat="1" x14ac:dyDescent="0.35">
      <c r="C689" s="11"/>
      <c r="D689" s="11"/>
      <c r="E689" s="96"/>
      <c r="F689" s="96"/>
      <c r="G689" s="96"/>
      <c r="H689" s="97"/>
      <c r="I689" s="97"/>
      <c r="J689" s="97"/>
      <c r="K689" s="96"/>
    </row>
    <row r="690" spans="3:11" s="94" customFormat="1" x14ac:dyDescent="0.35">
      <c r="C690" s="11"/>
      <c r="D690" s="11"/>
      <c r="E690" s="96"/>
      <c r="F690" s="96"/>
      <c r="G690" s="96"/>
      <c r="H690" s="97"/>
      <c r="I690" s="97"/>
      <c r="J690" s="97"/>
      <c r="K690" s="96"/>
    </row>
    <row r="691" spans="3:11" s="94" customFormat="1" x14ac:dyDescent="0.35">
      <c r="C691" s="11"/>
      <c r="D691" s="11"/>
      <c r="E691" s="96"/>
      <c r="F691" s="96"/>
      <c r="G691" s="96"/>
      <c r="H691" s="97"/>
      <c r="I691" s="97"/>
      <c r="J691" s="97"/>
      <c r="K691" s="96"/>
    </row>
    <row r="692" spans="3:11" s="94" customFormat="1" x14ac:dyDescent="0.35">
      <c r="C692" s="11"/>
      <c r="D692" s="11"/>
      <c r="E692" s="96"/>
      <c r="F692" s="96"/>
      <c r="G692" s="96"/>
      <c r="H692" s="97"/>
      <c r="I692" s="97"/>
      <c r="J692" s="97"/>
      <c r="K692" s="96"/>
    </row>
    <row r="693" spans="3:11" s="94" customFormat="1" x14ac:dyDescent="0.35">
      <c r="C693" s="11"/>
      <c r="D693" s="11"/>
      <c r="E693" s="96"/>
      <c r="F693" s="96"/>
      <c r="G693" s="96"/>
      <c r="H693" s="97"/>
      <c r="I693" s="97"/>
      <c r="J693" s="97"/>
      <c r="K693" s="96"/>
    </row>
    <row r="694" spans="3:11" s="94" customFormat="1" x14ac:dyDescent="0.35">
      <c r="C694" s="11"/>
      <c r="D694" s="11"/>
      <c r="E694" s="96"/>
      <c r="F694" s="96"/>
      <c r="G694" s="96"/>
      <c r="H694" s="97"/>
      <c r="I694" s="97"/>
      <c r="J694" s="97"/>
      <c r="K694" s="96"/>
    </row>
    <row r="695" spans="3:11" s="94" customFormat="1" x14ac:dyDescent="0.35">
      <c r="C695" s="11"/>
      <c r="D695" s="11"/>
      <c r="E695" s="96"/>
      <c r="F695" s="96"/>
      <c r="G695" s="96"/>
      <c r="H695" s="97"/>
      <c r="I695" s="97"/>
      <c r="J695" s="97"/>
      <c r="K695" s="96"/>
    </row>
    <row r="696" spans="3:11" s="94" customFormat="1" x14ac:dyDescent="0.35">
      <c r="C696" s="11"/>
      <c r="D696" s="11"/>
      <c r="E696" s="96"/>
      <c r="F696" s="96"/>
      <c r="G696" s="96"/>
      <c r="H696" s="97"/>
      <c r="I696" s="97"/>
      <c r="J696" s="97"/>
      <c r="K696" s="96"/>
    </row>
    <row r="697" spans="3:11" s="94" customFormat="1" x14ac:dyDescent="0.35">
      <c r="C697" s="11"/>
      <c r="D697" s="11"/>
      <c r="E697" s="96"/>
      <c r="F697" s="96"/>
      <c r="G697" s="96"/>
      <c r="H697" s="97"/>
      <c r="I697" s="97"/>
      <c r="J697" s="97"/>
      <c r="K697" s="96"/>
    </row>
    <row r="698" spans="3:11" s="94" customFormat="1" x14ac:dyDescent="0.35">
      <c r="C698" s="11"/>
      <c r="D698" s="11"/>
      <c r="E698" s="96"/>
      <c r="F698" s="96"/>
      <c r="G698" s="96"/>
      <c r="H698" s="97"/>
      <c r="I698" s="97"/>
      <c r="J698" s="97"/>
      <c r="K698" s="96"/>
    </row>
    <row r="699" spans="3:11" s="94" customFormat="1" x14ac:dyDescent="0.35">
      <c r="C699" s="11"/>
      <c r="D699" s="11"/>
      <c r="E699" s="96"/>
      <c r="F699" s="96"/>
      <c r="G699" s="96"/>
      <c r="H699" s="97"/>
      <c r="I699" s="97"/>
      <c r="J699" s="97"/>
      <c r="K699" s="96"/>
    </row>
    <row r="700" spans="3:11" s="94" customFormat="1" x14ac:dyDescent="0.35">
      <c r="C700" s="11"/>
      <c r="D700" s="11"/>
      <c r="E700" s="96"/>
      <c r="F700" s="96"/>
      <c r="G700" s="96"/>
      <c r="H700" s="97"/>
      <c r="I700" s="97"/>
      <c r="J700" s="97"/>
      <c r="K700" s="96"/>
    </row>
    <row r="701" spans="3:11" s="94" customFormat="1" x14ac:dyDescent="0.35">
      <c r="C701" s="11"/>
      <c r="D701" s="11"/>
      <c r="E701" s="96"/>
      <c r="F701" s="96"/>
      <c r="G701" s="96"/>
      <c r="H701" s="97"/>
      <c r="I701" s="97"/>
      <c r="J701" s="97"/>
      <c r="K701" s="96"/>
    </row>
    <row r="702" spans="3:11" s="94" customFormat="1" x14ac:dyDescent="0.35">
      <c r="C702" s="11"/>
      <c r="D702" s="11"/>
      <c r="E702" s="96"/>
      <c r="F702" s="96"/>
      <c r="G702" s="96"/>
      <c r="H702" s="97"/>
      <c r="I702" s="97"/>
      <c r="J702" s="97"/>
      <c r="K702" s="96"/>
    </row>
    <row r="703" spans="3:11" s="94" customFormat="1" x14ac:dyDescent="0.35">
      <c r="C703" s="11"/>
      <c r="D703" s="11"/>
      <c r="E703" s="96"/>
      <c r="F703" s="96"/>
      <c r="G703" s="96"/>
      <c r="H703" s="97"/>
      <c r="I703" s="97"/>
      <c r="J703" s="97"/>
      <c r="K703" s="96"/>
    </row>
    <row r="704" spans="3:11" s="94" customFormat="1" x14ac:dyDescent="0.35">
      <c r="C704" s="11"/>
      <c r="D704" s="11"/>
      <c r="E704" s="96"/>
      <c r="F704" s="96"/>
      <c r="G704" s="96"/>
      <c r="H704" s="97"/>
      <c r="I704" s="97"/>
      <c r="J704" s="97"/>
      <c r="K704" s="96"/>
    </row>
    <row r="705" spans="3:11" s="94" customFormat="1" x14ac:dyDescent="0.35">
      <c r="C705" s="11"/>
      <c r="D705" s="11"/>
      <c r="E705" s="96"/>
      <c r="F705" s="96"/>
      <c r="G705" s="96"/>
      <c r="H705" s="97"/>
      <c r="I705" s="97"/>
      <c r="J705" s="97"/>
      <c r="K705" s="96"/>
    </row>
    <row r="706" spans="3:11" s="94" customFormat="1" x14ac:dyDescent="0.35">
      <c r="C706" s="11"/>
      <c r="D706" s="11"/>
      <c r="E706" s="96"/>
      <c r="F706" s="96"/>
      <c r="G706" s="96"/>
      <c r="H706" s="97"/>
      <c r="I706" s="97"/>
      <c r="J706" s="97"/>
      <c r="K706" s="96"/>
    </row>
    <row r="707" spans="3:11" s="94" customFormat="1" x14ac:dyDescent="0.35">
      <c r="C707" s="11"/>
      <c r="D707" s="11"/>
      <c r="E707" s="96"/>
      <c r="F707" s="96"/>
      <c r="G707" s="96"/>
      <c r="H707" s="97"/>
      <c r="I707" s="97"/>
      <c r="J707" s="97"/>
      <c r="K707" s="96"/>
    </row>
    <row r="708" spans="3:11" s="94" customFormat="1" x14ac:dyDescent="0.35">
      <c r="C708" s="11"/>
      <c r="D708" s="11"/>
      <c r="E708" s="96"/>
      <c r="F708" s="96"/>
      <c r="G708" s="96"/>
      <c r="H708" s="97"/>
      <c r="I708" s="97"/>
      <c r="J708" s="97"/>
      <c r="K708" s="96"/>
    </row>
    <row r="709" spans="3:11" s="94" customFormat="1" x14ac:dyDescent="0.35">
      <c r="C709" s="11"/>
      <c r="D709" s="11"/>
      <c r="E709" s="96"/>
      <c r="F709" s="96"/>
      <c r="G709" s="96"/>
      <c r="H709" s="97"/>
      <c r="I709" s="97"/>
      <c r="J709" s="97"/>
      <c r="K709" s="96"/>
    </row>
    <row r="710" spans="3:11" s="94" customFormat="1" x14ac:dyDescent="0.35">
      <c r="C710" s="11"/>
      <c r="D710" s="11"/>
      <c r="E710" s="96"/>
      <c r="F710" s="96"/>
      <c r="G710" s="96"/>
      <c r="H710" s="97"/>
      <c r="I710" s="97"/>
      <c r="J710" s="97"/>
      <c r="K710" s="96"/>
    </row>
    <row r="711" spans="3:11" s="94" customFormat="1" x14ac:dyDescent="0.35">
      <c r="C711" s="11"/>
      <c r="D711" s="11"/>
      <c r="E711" s="96"/>
      <c r="F711" s="96"/>
      <c r="G711" s="96"/>
      <c r="H711" s="97"/>
      <c r="I711" s="97"/>
      <c r="J711" s="97"/>
      <c r="K711" s="96"/>
    </row>
    <row r="712" spans="3:11" s="94" customFormat="1" x14ac:dyDescent="0.35">
      <c r="C712" s="11"/>
      <c r="D712" s="11"/>
      <c r="E712" s="96"/>
      <c r="F712" s="96"/>
      <c r="G712" s="96"/>
      <c r="H712" s="97"/>
      <c r="I712" s="97"/>
      <c r="J712" s="97"/>
      <c r="K712" s="96"/>
    </row>
    <row r="713" spans="3:11" s="94" customFormat="1" x14ac:dyDescent="0.35">
      <c r="C713" s="11"/>
      <c r="D713" s="11"/>
      <c r="E713" s="96"/>
      <c r="F713" s="96"/>
      <c r="G713" s="96"/>
      <c r="H713" s="97"/>
      <c r="I713" s="97"/>
      <c r="J713" s="97"/>
      <c r="K713" s="96"/>
    </row>
    <row r="714" spans="3:11" s="94" customFormat="1" x14ac:dyDescent="0.35">
      <c r="C714" s="11"/>
      <c r="D714" s="11"/>
      <c r="E714" s="96"/>
      <c r="F714" s="96"/>
      <c r="G714" s="96"/>
      <c r="H714" s="97"/>
      <c r="I714" s="97"/>
      <c r="J714" s="97"/>
      <c r="K714" s="96"/>
    </row>
    <row r="715" spans="3:11" s="94" customFormat="1" x14ac:dyDescent="0.35">
      <c r="C715" s="11"/>
      <c r="D715" s="11"/>
      <c r="E715" s="96"/>
      <c r="F715" s="96"/>
      <c r="G715" s="96"/>
      <c r="H715" s="97"/>
      <c r="I715" s="97"/>
      <c r="J715" s="97"/>
      <c r="K715" s="96"/>
    </row>
    <row r="716" spans="3:11" s="94" customFormat="1" x14ac:dyDescent="0.35">
      <c r="C716" s="11"/>
      <c r="D716" s="11"/>
      <c r="E716" s="96"/>
      <c r="F716" s="96"/>
      <c r="G716" s="96"/>
      <c r="H716" s="97"/>
      <c r="I716" s="97"/>
      <c r="J716" s="97"/>
      <c r="K716" s="96"/>
    </row>
    <row r="717" spans="3:11" s="94" customFormat="1" x14ac:dyDescent="0.35">
      <c r="C717" s="11"/>
      <c r="D717" s="11"/>
      <c r="E717" s="96"/>
      <c r="F717" s="96"/>
      <c r="G717" s="96"/>
      <c r="H717" s="97"/>
      <c r="I717" s="97"/>
      <c r="J717" s="97"/>
      <c r="K717" s="96"/>
    </row>
    <row r="718" spans="3:11" s="94" customFormat="1" x14ac:dyDescent="0.35">
      <c r="C718" s="11"/>
      <c r="D718" s="11"/>
      <c r="E718" s="96"/>
      <c r="F718" s="96"/>
      <c r="G718" s="96"/>
      <c r="H718" s="97"/>
      <c r="I718" s="97"/>
      <c r="J718" s="97"/>
      <c r="K718" s="96"/>
    </row>
    <row r="719" spans="3:11" s="94" customFormat="1" x14ac:dyDescent="0.35">
      <c r="C719" s="11"/>
      <c r="D719" s="11"/>
      <c r="E719" s="96"/>
      <c r="F719" s="96"/>
      <c r="G719" s="96"/>
      <c r="H719" s="97"/>
      <c r="I719" s="97"/>
      <c r="J719" s="97"/>
      <c r="K719" s="96"/>
    </row>
    <row r="720" spans="3:11" s="94" customFormat="1" x14ac:dyDescent="0.35">
      <c r="C720" s="11"/>
      <c r="D720" s="11"/>
      <c r="E720" s="96"/>
      <c r="F720" s="96"/>
      <c r="G720" s="96"/>
      <c r="H720" s="97"/>
      <c r="I720" s="97"/>
      <c r="J720" s="97"/>
      <c r="K720" s="96"/>
    </row>
    <row r="721" spans="3:11" s="94" customFormat="1" x14ac:dyDescent="0.35">
      <c r="C721" s="11"/>
      <c r="D721" s="11"/>
      <c r="E721" s="96"/>
      <c r="F721" s="96"/>
      <c r="G721" s="96"/>
      <c r="H721" s="97"/>
      <c r="I721" s="97"/>
      <c r="J721" s="97"/>
      <c r="K721" s="96"/>
    </row>
    <row r="722" spans="3:11" s="94" customFormat="1" x14ac:dyDescent="0.35">
      <c r="C722" s="11"/>
      <c r="D722" s="11"/>
      <c r="E722" s="96"/>
      <c r="F722" s="96"/>
      <c r="G722" s="96"/>
      <c r="H722" s="97"/>
      <c r="I722" s="97"/>
      <c r="J722" s="97"/>
      <c r="K722" s="96"/>
    </row>
    <row r="723" spans="3:11" s="94" customFormat="1" x14ac:dyDescent="0.35">
      <c r="C723" s="11"/>
      <c r="D723" s="11"/>
      <c r="E723" s="96"/>
      <c r="F723" s="96"/>
      <c r="G723" s="96"/>
      <c r="H723" s="97"/>
      <c r="I723" s="97"/>
      <c r="J723" s="97"/>
      <c r="K723" s="96"/>
    </row>
    <row r="724" spans="3:11" s="94" customFormat="1" x14ac:dyDescent="0.35">
      <c r="C724" s="11"/>
      <c r="D724" s="11"/>
      <c r="E724" s="96"/>
      <c r="F724" s="96"/>
      <c r="G724" s="96"/>
      <c r="H724" s="97"/>
      <c r="I724" s="97"/>
      <c r="J724" s="97"/>
      <c r="K724" s="96"/>
    </row>
    <row r="725" spans="3:11" s="94" customFormat="1" x14ac:dyDescent="0.35">
      <c r="C725" s="11"/>
      <c r="D725" s="11"/>
      <c r="E725" s="96"/>
      <c r="F725" s="96"/>
      <c r="G725" s="96"/>
      <c r="H725" s="97"/>
      <c r="I725" s="97"/>
      <c r="J725" s="97"/>
      <c r="K725" s="96"/>
    </row>
    <row r="726" spans="3:11" s="94" customFormat="1" x14ac:dyDescent="0.35">
      <c r="C726" s="11"/>
      <c r="D726" s="11"/>
      <c r="E726" s="96"/>
      <c r="F726" s="96"/>
      <c r="G726" s="96"/>
      <c r="H726" s="97"/>
      <c r="I726" s="97"/>
      <c r="J726" s="97"/>
      <c r="K726" s="96"/>
    </row>
    <row r="727" spans="3:11" s="94" customFormat="1" x14ac:dyDescent="0.35">
      <c r="C727" s="11"/>
      <c r="D727" s="11"/>
      <c r="E727" s="96"/>
      <c r="F727" s="96"/>
      <c r="G727" s="96"/>
      <c r="H727" s="97"/>
      <c r="I727" s="97"/>
      <c r="J727" s="97"/>
      <c r="K727" s="96"/>
    </row>
    <row r="728" spans="3:11" s="94" customFormat="1" x14ac:dyDescent="0.35">
      <c r="C728" s="11"/>
      <c r="D728" s="11"/>
      <c r="E728" s="96"/>
      <c r="F728" s="96"/>
      <c r="G728" s="96"/>
      <c r="H728" s="97"/>
      <c r="I728" s="97"/>
      <c r="J728" s="97"/>
      <c r="K728" s="96"/>
    </row>
    <row r="729" spans="3:11" s="94" customFormat="1" x14ac:dyDescent="0.35">
      <c r="C729" s="11"/>
      <c r="D729" s="11"/>
      <c r="E729" s="96"/>
      <c r="F729" s="96"/>
      <c r="G729" s="96"/>
      <c r="H729" s="97"/>
      <c r="I729" s="97"/>
      <c r="J729" s="97"/>
      <c r="K729" s="96"/>
    </row>
    <row r="730" spans="3:11" s="94" customFormat="1" x14ac:dyDescent="0.35">
      <c r="C730" s="11"/>
      <c r="D730" s="11"/>
      <c r="E730" s="96"/>
      <c r="F730" s="96"/>
      <c r="G730" s="96"/>
      <c r="H730" s="97"/>
      <c r="I730" s="97"/>
      <c r="J730" s="97"/>
      <c r="K730" s="96"/>
    </row>
    <row r="731" spans="3:11" s="94" customFormat="1" x14ac:dyDescent="0.35">
      <c r="C731" s="11"/>
      <c r="D731" s="11"/>
      <c r="E731" s="96"/>
      <c r="F731" s="96"/>
      <c r="G731" s="96"/>
      <c r="H731" s="97"/>
      <c r="I731" s="97"/>
      <c r="J731" s="97"/>
      <c r="K731" s="96"/>
    </row>
    <row r="732" spans="3:11" s="94" customFormat="1" x14ac:dyDescent="0.35">
      <c r="C732" s="11"/>
      <c r="D732" s="11"/>
      <c r="E732" s="96"/>
      <c r="F732" s="96"/>
      <c r="G732" s="96"/>
      <c r="H732" s="97"/>
      <c r="I732" s="97"/>
      <c r="J732" s="97"/>
      <c r="K732" s="96"/>
    </row>
    <row r="733" spans="3:11" s="94" customFormat="1" x14ac:dyDescent="0.35">
      <c r="C733" s="11"/>
      <c r="D733" s="11"/>
      <c r="E733" s="96"/>
      <c r="F733" s="96"/>
      <c r="G733" s="96"/>
      <c r="H733" s="97"/>
      <c r="I733" s="97"/>
      <c r="J733" s="97"/>
      <c r="K733" s="96"/>
    </row>
    <row r="734" spans="3:11" s="94" customFormat="1" x14ac:dyDescent="0.35">
      <c r="C734" s="11"/>
      <c r="D734" s="11"/>
      <c r="E734" s="96"/>
      <c r="F734" s="96"/>
      <c r="G734" s="96"/>
      <c r="H734" s="97"/>
      <c r="I734" s="97"/>
      <c r="J734" s="97"/>
      <c r="K734" s="96"/>
    </row>
    <row r="735" spans="3:11" s="94" customFormat="1" x14ac:dyDescent="0.35">
      <c r="C735" s="11"/>
      <c r="D735" s="11"/>
      <c r="E735" s="96"/>
      <c r="F735" s="96"/>
      <c r="G735" s="96"/>
      <c r="H735" s="97"/>
      <c r="I735" s="97"/>
      <c r="J735" s="97"/>
      <c r="K735" s="96"/>
    </row>
    <row r="736" spans="3:11" s="94" customFormat="1" x14ac:dyDescent="0.35">
      <c r="C736" s="11"/>
      <c r="D736" s="11"/>
      <c r="E736" s="96"/>
      <c r="F736" s="96"/>
      <c r="G736" s="96"/>
      <c r="H736" s="97"/>
      <c r="I736" s="97"/>
      <c r="J736" s="97"/>
      <c r="K736" s="96"/>
    </row>
    <row r="737" spans="3:11" s="94" customFormat="1" x14ac:dyDescent="0.35">
      <c r="C737" s="11"/>
      <c r="D737" s="11"/>
      <c r="E737" s="96"/>
      <c r="F737" s="96"/>
      <c r="G737" s="96"/>
      <c r="H737" s="97"/>
      <c r="I737" s="97"/>
      <c r="J737" s="97"/>
      <c r="K737" s="96"/>
    </row>
    <row r="738" spans="3:11" s="94" customFormat="1" x14ac:dyDescent="0.35">
      <c r="C738" s="11"/>
      <c r="D738" s="11"/>
      <c r="E738" s="96"/>
      <c r="F738" s="96"/>
      <c r="G738" s="96"/>
      <c r="H738" s="97"/>
      <c r="I738" s="97"/>
      <c r="J738" s="97"/>
      <c r="K738" s="96"/>
    </row>
    <row r="739" spans="3:11" s="94" customFormat="1" x14ac:dyDescent="0.35">
      <c r="C739" s="11"/>
      <c r="D739" s="11"/>
      <c r="E739" s="96"/>
      <c r="F739" s="96"/>
      <c r="G739" s="96"/>
      <c r="H739" s="97"/>
      <c r="I739" s="97"/>
      <c r="J739" s="97"/>
      <c r="K739" s="96"/>
    </row>
    <row r="740" spans="3:11" s="94" customFormat="1" x14ac:dyDescent="0.35">
      <c r="C740" s="11"/>
      <c r="D740" s="11"/>
      <c r="E740" s="96"/>
      <c r="F740" s="96"/>
      <c r="G740" s="96"/>
      <c r="H740" s="97"/>
      <c r="I740" s="97"/>
      <c r="J740" s="97"/>
      <c r="K740" s="96"/>
    </row>
    <row r="741" spans="3:11" s="94" customFormat="1" x14ac:dyDescent="0.35">
      <c r="C741" s="11"/>
      <c r="D741" s="11"/>
      <c r="E741" s="96"/>
      <c r="F741" s="96"/>
      <c r="G741" s="96"/>
      <c r="H741" s="97"/>
      <c r="I741" s="97"/>
      <c r="J741" s="97"/>
      <c r="K741" s="96"/>
    </row>
    <row r="742" spans="3:11" s="94" customFormat="1" x14ac:dyDescent="0.35">
      <c r="C742" s="11"/>
      <c r="D742" s="11"/>
      <c r="E742" s="96"/>
      <c r="F742" s="96"/>
      <c r="G742" s="96"/>
      <c r="H742" s="97"/>
      <c r="I742" s="97"/>
      <c r="J742" s="97"/>
      <c r="K742" s="96"/>
    </row>
    <row r="743" spans="3:11" s="94" customFormat="1" x14ac:dyDescent="0.35">
      <c r="C743" s="11"/>
      <c r="D743" s="11"/>
      <c r="E743" s="96"/>
      <c r="F743" s="96"/>
      <c r="G743" s="96"/>
      <c r="H743" s="97"/>
      <c r="I743" s="97"/>
      <c r="J743" s="97"/>
      <c r="K743" s="96"/>
    </row>
    <row r="744" spans="3:11" s="94" customFormat="1" x14ac:dyDescent="0.35">
      <c r="C744" s="11"/>
      <c r="D744" s="11"/>
      <c r="E744" s="96"/>
      <c r="F744" s="96"/>
      <c r="G744" s="96"/>
      <c r="H744" s="97"/>
      <c r="I744" s="97"/>
      <c r="J744" s="97"/>
      <c r="K744" s="96"/>
    </row>
    <row r="745" spans="3:11" s="94" customFormat="1" x14ac:dyDescent="0.35">
      <c r="C745" s="11"/>
      <c r="D745" s="11"/>
      <c r="E745" s="96"/>
      <c r="F745" s="96"/>
      <c r="G745" s="96"/>
      <c r="H745" s="97"/>
      <c r="I745" s="97"/>
      <c r="J745" s="97"/>
      <c r="K745" s="96"/>
    </row>
    <row r="746" spans="3:11" s="94" customFormat="1" x14ac:dyDescent="0.35">
      <c r="C746" s="11"/>
      <c r="D746" s="11"/>
      <c r="E746" s="96"/>
      <c r="F746" s="96"/>
      <c r="G746" s="96"/>
      <c r="H746" s="97"/>
      <c r="I746" s="97"/>
      <c r="J746" s="97"/>
      <c r="K746" s="96"/>
    </row>
    <row r="747" spans="3:11" s="94" customFormat="1" x14ac:dyDescent="0.35">
      <c r="C747" s="11"/>
      <c r="D747" s="11"/>
      <c r="E747" s="96"/>
      <c r="F747" s="96"/>
      <c r="G747" s="96"/>
      <c r="H747" s="97"/>
      <c r="I747" s="97"/>
      <c r="J747" s="97"/>
      <c r="K747" s="96"/>
    </row>
    <row r="748" spans="3:11" s="94" customFormat="1" x14ac:dyDescent="0.35">
      <c r="C748" s="11"/>
      <c r="D748" s="11"/>
      <c r="E748" s="96"/>
      <c r="F748" s="96"/>
      <c r="G748" s="96"/>
      <c r="H748" s="97"/>
      <c r="I748" s="97"/>
      <c r="J748" s="97"/>
      <c r="K748" s="96"/>
    </row>
    <row r="749" spans="3:11" s="94" customFormat="1" x14ac:dyDescent="0.35">
      <c r="C749" s="11"/>
      <c r="D749" s="11"/>
      <c r="E749" s="96"/>
      <c r="F749" s="96"/>
      <c r="G749" s="96"/>
      <c r="H749" s="97"/>
      <c r="I749" s="97"/>
      <c r="J749" s="97"/>
      <c r="K749" s="96"/>
    </row>
    <row r="750" spans="3:11" s="94" customFormat="1" x14ac:dyDescent="0.35">
      <c r="C750" s="11"/>
      <c r="D750" s="11"/>
      <c r="E750" s="96"/>
      <c r="F750" s="96"/>
      <c r="G750" s="96"/>
      <c r="H750" s="97"/>
      <c r="I750" s="97"/>
      <c r="J750" s="97"/>
      <c r="K750" s="96"/>
    </row>
    <row r="751" spans="3:11" s="94" customFormat="1" x14ac:dyDescent="0.35">
      <c r="C751" s="11"/>
      <c r="D751" s="11"/>
      <c r="E751" s="96"/>
      <c r="F751" s="96"/>
      <c r="G751" s="96"/>
      <c r="H751" s="97"/>
      <c r="I751" s="97"/>
      <c r="J751" s="97"/>
      <c r="K751" s="96"/>
    </row>
    <row r="752" spans="3:11" s="94" customFormat="1" x14ac:dyDescent="0.35">
      <c r="C752" s="11"/>
      <c r="D752" s="11"/>
      <c r="E752" s="96"/>
      <c r="F752" s="96"/>
      <c r="G752" s="96"/>
      <c r="H752" s="97"/>
      <c r="I752" s="97"/>
      <c r="J752" s="97"/>
      <c r="K752" s="96"/>
    </row>
    <row r="753" spans="3:11" s="94" customFormat="1" x14ac:dyDescent="0.35">
      <c r="C753" s="11"/>
      <c r="D753" s="11"/>
      <c r="E753" s="96"/>
      <c r="F753" s="96"/>
      <c r="G753" s="96"/>
      <c r="H753" s="97"/>
      <c r="I753" s="97"/>
      <c r="J753" s="97"/>
      <c r="K753" s="96"/>
    </row>
    <row r="754" spans="3:11" s="94" customFormat="1" x14ac:dyDescent="0.35">
      <c r="C754" s="11"/>
      <c r="D754" s="11"/>
      <c r="E754" s="96"/>
      <c r="F754" s="96"/>
      <c r="G754" s="96"/>
      <c r="H754" s="97"/>
      <c r="I754" s="97"/>
      <c r="J754" s="97"/>
      <c r="K754" s="96"/>
    </row>
    <row r="755" spans="3:11" s="94" customFormat="1" x14ac:dyDescent="0.35">
      <c r="C755" s="11"/>
      <c r="D755" s="11"/>
      <c r="E755" s="96"/>
      <c r="F755" s="96"/>
      <c r="G755" s="96"/>
      <c r="H755" s="97"/>
      <c r="I755" s="97"/>
      <c r="J755" s="97"/>
      <c r="K755" s="96"/>
    </row>
    <row r="756" spans="3:11" s="94" customFormat="1" x14ac:dyDescent="0.35">
      <c r="C756" s="11"/>
      <c r="D756" s="11"/>
      <c r="E756" s="96"/>
      <c r="F756" s="96"/>
      <c r="G756" s="96"/>
      <c r="H756" s="97"/>
      <c r="I756" s="97"/>
      <c r="J756" s="97"/>
      <c r="K756" s="96"/>
    </row>
    <row r="757" spans="3:11" s="94" customFormat="1" x14ac:dyDescent="0.35">
      <c r="C757" s="11"/>
      <c r="D757" s="11"/>
      <c r="E757" s="96"/>
      <c r="F757" s="96"/>
      <c r="G757" s="96"/>
      <c r="H757" s="97"/>
      <c r="I757" s="97"/>
      <c r="J757" s="97"/>
      <c r="K757" s="96"/>
    </row>
    <row r="758" spans="3:11" s="94" customFormat="1" x14ac:dyDescent="0.35">
      <c r="C758" s="11"/>
      <c r="D758" s="11"/>
      <c r="E758" s="96"/>
      <c r="F758" s="96"/>
      <c r="G758" s="96"/>
      <c r="H758" s="97"/>
      <c r="I758" s="97"/>
      <c r="J758" s="97"/>
      <c r="K758" s="96"/>
    </row>
    <row r="759" spans="3:11" s="94" customFormat="1" x14ac:dyDescent="0.35">
      <c r="C759" s="11"/>
      <c r="D759" s="11"/>
      <c r="E759" s="96"/>
      <c r="F759" s="96"/>
      <c r="G759" s="96"/>
      <c r="H759" s="97"/>
      <c r="I759" s="97"/>
      <c r="J759" s="97"/>
      <c r="K759" s="96"/>
    </row>
    <row r="760" spans="3:11" s="94" customFormat="1" x14ac:dyDescent="0.35">
      <c r="C760" s="11"/>
      <c r="D760" s="11"/>
      <c r="E760" s="96"/>
      <c r="F760" s="96"/>
      <c r="G760" s="96"/>
      <c r="H760" s="97"/>
      <c r="I760" s="97"/>
      <c r="J760" s="97"/>
      <c r="K760" s="96"/>
    </row>
    <row r="761" spans="3:11" s="94" customFormat="1" x14ac:dyDescent="0.35">
      <c r="C761" s="11"/>
      <c r="D761" s="11"/>
      <c r="E761" s="96"/>
      <c r="F761" s="96"/>
      <c r="G761" s="96"/>
      <c r="H761" s="97"/>
      <c r="I761" s="97"/>
      <c r="J761" s="97"/>
      <c r="K761" s="96"/>
    </row>
    <row r="762" spans="3:11" s="94" customFormat="1" x14ac:dyDescent="0.35">
      <c r="C762" s="11"/>
      <c r="D762" s="11"/>
      <c r="E762" s="96"/>
      <c r="F762" s="96"/>
      <c r="G762" s="96"/>
      <c r="H762" s="97"/>
      <c r="I762" s="97"/>
      <c r="J762" s="97"/>
      <c r="K762" s="96"/>
    </row>
    <row r="763" spans="3:11" s="94" customFormat="1" x14ac:dyDescent="0.35">
      <c r="C763" s="11"/>
      <c r="D763" s="11"/>
      <c r="E763" s="96"/>
      <c r="F763" s="96"/>
      <c r="G763" s="96"/>
      <c r="H763" s="97"/>
      <c r="I763" s="97"/>
      <c r="J763" s="97"/>
      <c r="K763" s="96"/>
    </row>
    <row r="764" spans="3:11" s="94" customFormat="1" x14ac:dyDescent="0.35">
      <c r="C764" s="11"/>
      <c r="D764" s="11"/>
      <c r="E764" s="96"/>
      <c r="F764" s="96"/>
      <c r="G764" s="96"/>
      <c r="H764" s="97"/>
      <c r="I764" s="97"/>
      <c r="J764" s="97"/>
      <c r="K764" s="96"/>
    </row>
    <row r="765" spans="3:11" s="94" customFormat="1" x14ac:dyDescent="0.35">
      <c r="C765" s="11"/>
      <c r="D765" s="11"/>
      <c r="E765" s="96"/>
      <c r="F765" s="96"/>
      <c r="G765" s="96"/>
      <c r="H765" s="97"/>
      <c r="I765" s="97"/>
      <c r="J765" s="97"/>
      <c r="K765" s="96"/>
    </row>
    <row r="766" spans="3:11" s="94" customFormat="1" x14ac:dyDescent="0.35">
      <c r="C766" s="11"/>
      <c r="D766" s="11"/>
      <c r="E766" s="96"/>
      <c r="F766" s="96"/>
      <c r="G766" s="96"/>
      <c r="H766" s="97"/>
      <c r="I766" s="97"/>
      <c r="J766" s="97"/>
      <c r="K766" s="96"/>
    </row>
    <row r="767" spans="3:11" s="94" customFormat="1" x14ac:dyDescent="0.35">
      <c r="C767" s="11"/>
      <c r="D767" s="11"/>
      <c r="E767" s="96"/>
      <c r="F767" s="96"/>
      <c r="G767" s="96"/>
      <c r="H767" s="97"/>
      <c r="I767" s="97"/>
      <c r="J767" s="97"/>
      <c r="K767" s="96"/>
    </row>
    <row r="768" spans="3:11" s="94" customFormat="1" x14ac:dyDescent="0.35">
      <c r="C768" s="11"/>
      <c r="D768" s="11"/>
      <c r="E768" s="96"/>
      <c r="F768" s="96"/>
      <c r="G768" s="96"/>
      <c r="H768" s="97"/>
      <c r="I768" s="97"/>
      <c r="J768" s="97"/>
      <c r="K768" s="96"/>
    </row>
    <row r="769" spans="3:11" s="94" customFormat="1" x14ac:dyDescent="0.35">
      <c r="C769" s="11"/>
      <c r="D769" s="11"/>
      <c r="E769" s="96"/>
      <c r="F769" s="96"/>
      <c r="G769" s="96"/>
      <c r="H769" s="97"/>
      <c r="I769" s="97"/>
      <c r="J769" s="97"/>
      <c r="K769" s="96"/>
    </row>
    <row r="770" spans="3:11" s="94" customFormat="1" x14ac:dyDescent="0.35">
      <c r="C770" s="11"/>
      <c r="D770" s="11"/>
      <c r="E770" s="96"/>
      <c r="F770" s="96"/>
      <c r="G770" s="96"/>
      <c r="H770" s="97"/>
      <c r="I770" s="97"/>
      <c r="J770" s="97"/>
      <c r="K770" s="96"/>
    </row>
    <row r="771" spans="3:11" s="94" customFormat="1" x14ac:dyDescent="0.35">
      <c r="C771" s="11"/>
      <c r="D771" s="11"/>
      <c r="E771" s="96"/>
      <c r="F771" s="96"/>
      <c r="G771" s="96"/>
      <c r="H771" s="97"/>
      <c r="I771" s="97"/>
      <c r="J771" s="97"/>
      <c r="K771" s="96"/>
    </row>
    <row r="772" spans="3:11" s="94" customFormat="1" x14ac:dyDescent="0.35">
      <c r="C772" s="11"/>
      <c r="D772" s="11"/>
      <c r="E772" s="96"/>
      <c r="F772" s="96"/>
      <c r="G772" s="96"/>
      <c r="H772" s="97"/>
      <c r="I772" s="97"/>
      <c r="J772" s="97"/>
      <c r="K772" s="96"/>
    </row>
    <row r="773" spans="3:11" s="94" customFormat="1" x14ac:dyDescent="0.35">
      <c r="C773" s="11"/>
      <c r="D773" s="11"/>
      <c r="E773" s="96"/>
      <c r="F773" s="96"/>
      <c r="G773" s="96"/>
      <c r="H773" s="97"/>
      <c r="I773" s="97"/>
      <c r="J773" s="97"/>
      <c r="K773" s="96"/>
    </row>
    <row r="774" spans="3:11" s="94" customFormat="1" x14ac:dyDescent="0.35">
      <c r="C774" s="11"/>
      <c r="D774" s="11"/>
      <c r="E774" s="96"/>
      <c r="F774" s="96"/>
      <c r="G774" s="96"/>
      <c r="H774" s="97"/>
      <c r="I774" s="97"/>
      <c r="J774" s="97"/>
      <c r="K774" s="96"/>
    </row>
    <row r="775" spans="3:11" s="94" customFormat="1" x14ac:dyDescent="0.35">
      <c r="C775" s="11"/>
      <c r="D775" s="11"/>
      <c r="E775" s="96"/>
      <c r="F775" s="96"/>
      <c r="G775" s="96"/>
      <c r="H775" s="97"/>
      <c r="I775" s="97"/>
      <c r="J775" s="97"/>
      <c r="K775" s="96"/>
    </row>
    <row r="776" spans="3:11" s="94" customFormat="1" x14ac:dyDescent="0.35">
      <c r="C776" s="11"/>
      <c r="D776" s="11"/>
      <c r="E776" s="96"/>
      <c r="F776" s="96"/>
      <c r="G776" s="96"/>
      <c r="H776" s="97"/>
      <c r="I776" s="97"/>
      <c r="J776" s="97"/>
      <c r="K776" s="96"/>
    </row>
    <row r="777" spans="3:11" s="94" customFormat="1" x14ac:dyDescent="0.35">
      <c r="C777" s="11"/>
      <c r="D777" s="11"/>
      <c r="E777" s="96"/>
      <c r="F777" s="96"/>
      <c r="G777" s="96"/>
      <c r="H777" s="97"/>
      <c r="I777" s="97"/>
      <c r="J777" s="97"/>
      <c r="K777" s="96"/>
    </row>
    <row r="778" spans="3:11" s="94" customFormat="1" x14ac:dyDescent="0.35">
      <c r="C778" s="11"/>
      <c r="D778" s="11"/>
      <c r="E778" s="96"/>
      <c r="F778" s="96"/>
      <c r="G778" s="96"/>
      <c r="H778" s="97"/>
      <c r="I778" s="97"/>
      <c r="J778" s="97"/>
      <c r="K778" s="96"/>
    </row>
    <row r="779" spans="3:11" s="94" customFormat="1" x14ac:dyDescent="0.35">
      <c r="C779" s="11"/>
      <c r="D779" s="11"/>
      <c r="E779" s="96"/>
      <c r="F779" s="96"/>
      <c r="G779" s="96"/>
      <c r="H779" s="97"/>
      <c r="I779" s="97"/>
      <c r="J779" s="97"/>
      <c r="K779" s="96"/>
    </row>
    <row r="780" spans="3:11" s="94" customFormat="1" x14ac:dyDescent="0.35">
      <c r="C780" s="11"/>
      <c r="D780" s="11"/>
      <c r="E780" s="96"/>
      <c r="F780" s="96"/>
      <c r="G780" s="96"/>
      <c r="H780" s="97"/>
      <c r="I780" s="97"/>
      <c r="J780" s="97"/>
      <c r="K780" s="96"/>
    </row>
    <row r="781" spans="3:11" s="94" customFormat="1" x14ac:dyDescent="0.35">
      <c r="C781" s="11"/>
      <c r="D781" s="11"/>
      <c r="E781" s="96"/>
      <c r="F781" s="96"/>
      <c r="G781" s="96"/>
      <c r="H781" s="97"/>
      <c r="I781" s="97"/>
      <c r="J781" s="97"/>
      <c r="K781" s="96"/>
    </row>
    <row r="782" spans="3:11" s="94" customFormat="1" x14ac:dyDescent="0.35">
      <c r="C782" s="11"/>
      <c r="D782" s="11"/>
      <c r="E782" s="96"/>
      <c r="F782" s="96"/>
      <c r="G782" s="96"/>
      <c r="H782" s="97"/>
      <c r="I782" s="97"/>
      <c r="J782" s="97"/>
      <c r="K782" s="96"/>
    </row>
    <row r="783" spans="3:11" s="94" customFormat="1" x14ac:dyDescent="0.35">
      <c r="C783" s="11"/>
      <c r="D783" s="11"/>
      <c r="E783" s="96"/>
      <c r="F783" s="96"/>
      <c r="G783" s="96"/>
      <c r="H783" s="97"/>
      <c r="I783" s="97"/>
      <c r="J783" s="97"/>
      <c r="K783" s="96"/>
    </row>
    <row r="784" spans="3:11" s="94" customFormat="1" x14ac:dyDescent="0.35">
      <c r="C784" s="11"/>
      <c r="D784" s="11"/>
      <c r="E784" s="96"/>
      <c r="F784" s="96"/>
      <c r="G784" s="96"/>
      <c r="H784" s="97"/>
      <c r="I784" s="97"/>
      <c r="J784" s="97"/>
      <c r="K784" s="96"/>
    </row>
    <row r="785" spans="3:11" s="94" customFormat="1" x14ac:dyDescent="0.35">
      <c r="C785" s="11"/>
      <c r="D785" s="11"/>
      <c r="E785" s="96"/>
      <c r="F785" s="96"/>
      <c r="G785" s="96"/>
      <c r="H785" s="97"/>
      <c r="I785" s="97"/>
      <c r="J785" s="97"/>
      <c r="K785" s="96"/>
    </row>
    <row r="786" spans="3:11" s="94" customFormat="1" x14ac:dyDescent="0.35">
      <c r="C786" s="11"/>
      <c r="D786" s="11"/>
      <c r="E786" s="96"/>
      <c r="F786" s="96"/>
      <c r="G786" s="96"/>
      <c r="H786" s="97"/>
      <c r="I786" s="97"/>
      <c r="J786" s="97"/>
      <c r="K786" s="96"/>
    </row>
    <row r="787" spans="3:11" s="94" customFormat="1" x14ac:dyDescent="0.35">
      <c r="C787" s="11"/>
      <c r="D787" s="11"/>
      <c r="E787" s="96"/>
      <c r="F787" s="96"/>
      <c r="G787" s="96"/>
      <c r="H787" s="97"/>
      <c r="I787" s="97"/>
      <c r="J787" s="97"/>
      <c r="K787" s="96"/>
    </row>
    <row r="788" spans="3:11" s="94" customFormat="1" x14ac:dyDescent="0.35">
      <c r="C788" s="11"/>
      <c r="D788" s="11"/>
      <c r="E788" s="96"/>
      <c r="F788" s="96"/>
      <c r="G788" s="96"/>
      <c r="H788" s="97"/>
      <c r="I788" s="97"/>
      <c r="J788" s="97"/>
      <c r="K788" s="96"/>
    </row>
    <row r="789" spans="3:11" s="94" customFormat="1" x14ac:dyDescent="0.35">
      <c r="C789" s="11"/>
      <c r="D789" s="11"/>
      <c r="E789" s="96"/>
      <c r="F789" s="96"/>
      <c r="G789" s="96"/>
      <c r="H789" s="97"/>
      <c r="I789" s="97"/>
      <c r="J789" s="97"/>
      <c r="K789" s="96"/>
    </row>
    <row r="790" spans="3:11" s="94" customFormat="1" x14ac:dyDescent="0.35">
      <c r="C790" s="11"/>
      <c r="D790" s="11"/>
      <c r="E790" s="96"/>
      <c r="F790" s="96"/>
      <c r="G790" s="96"/>
      <c r="H790" s="97"/>
      <c r="I790" s="97"/>
      <c r="J790" s="97"/>
      <c r="K790" s="96"/>
    </row>
    <row r="791" spans="3:11" s="94" customFormat="1" x14ac:dyDescent="0.35">
      <c r="C791" s="11"/>
      <c r="D791" s="11"/>
      <c r="E791" s="96"/>
      <c r="F791" s="96"/>
      <c r="G791" s="96"/>
      <c r="H791" s="97"/>
      <c r="I791" s="97"/>
      <c r="J791" s="97"/>
      <c r="K791" s="96"/>
    </row>
    <row r="792" spans="3:11" s="94" customFormat="1" x14ac:dyDescent="0.35">
      <c r="C792" s="11"/>
      <c r="D792" s="11"/>
      <c r="E792" s="96"/>
      <c r="F792" s="96"/>
      <c r="G792" s="96"/>
      <c r="H792" s="97"/>
      <c r="I792" s="97"/>
      <c r="J792" s="97"/>
      <c r="K792" s="96"/>
    </row>
    <row r="793" spans="3:11" s="94" customFormat="1" x14ac:dyDescent="0.35">
      <c r="C793" s="11"/>
      <c r="D793" s="11"/>
      <c r="E793" s="96"/>
      <c r="F793" s="96"/>
      <c r="G793" s="96"/>
      <c r="H793" s="97"/>
      <c r="I793" s="97"/>
      <c r="J793" s="97"/>
      <c r="K793" s="96"/>
    </row>
    <row r="794" spans="3:11" s="94" customFormat="1" x14ac:dyDescent="0.35">
      <c r="C794" s="11"/>
      <c r="D794" s="11"/>
      <c r="E794" s="96"/>
      <c r="F794" s="96"/>
      <c r="G794" s="96"/>
      <c r="H794" s="97"/>
      <c r="I794" s="97"/>
      <c r="J794" s="97"/>
      <c r="K794" s="96"/>
    </row>
    <row r="795" spans="3:11" s="94" customFormat="1" x14ac:dyDescent="0.35">
      <c r="C795" s="11"/>
      <c r="D795" s="11"/>
      <c r="E795" s="96"/>
      <c r="F795" s="96"/>
      <c r="G795" s="96"/>
      <c r="H795" s="97"/>
      <c r="I795" s="97"/>
      <c r="J795" s="97"/>
      <c r="K795" s="96"/>
    </row>
    <row r="796" spans="3:11" s="94" customFormat="1" x14ac:dyDescent="0.35">
      <c r="C796" s="11"/>
      <c r="D796" s="11"/>
      <c r="E796" s="96"/>
      <c r="F796" s="96"/>
      <c r="G796" s="96"/>
      <c r="H796" s="97"/>
      <c r="I796" s="97"/>
      <c r="J796" s="97"/>
      <c r="K796" s="96"/>
    </row>
    <row r="797" spans="3:11" s="94" customFormat="1" x14ac:dyDescent="0.35">
      <c r="C797" s="11"/>
      <c r="D797" s="11"/>
      <c r="E797" s="96"/>
      <c r="F797" s="96"/>
      <c r="G797" s="96"/>
      <c r="H797" s="97"/>
      <c r="I797" s="97"/>
      <c r="J797" s="97"/>
      <c r="K797" s="96"/>
    </row>
    <row r="798" spans="3:11" s="94" customFormat="1" x14ac:dyDescent="0.35">
      <c r="C798" s="11"/>
      <c r="D798" s="11"/>
      <c r="E798" s="96"/>
      <c r="F798" s="96"/>
      <c r="G798" s="96"/>
      <c r="H798" s="97"/>
      <c r="I798" s="97"/>
      <c r="J798" s="97"/>
      <c r="K798" s="96"/>
    </row>
    <row r="799" spans="3:11" s="94" customFormat="1" x14ac:dyDescent="0.35">
      <c r="C799" s="11"/>
      <c r="D799" s="11"/>
      <c r="E799" s="96"/>
      <c r="F799" s="96"/>
      <c r="G799" s="96"/>
      <c r="H799" s="97"/>
      <c r="I799" s="97"/>
      <c r="J799" s="97"/>
      <c r="K799" s="96"/>
    </row>
    <row r="800" spans="3:11" s="94" customFormat="1" x14ac:dyDescent="0.35">
      <c r="C800" s="11"/>
      <c r="D800" s="11"/>
      <c r="E800" s="96"/>
      <c r="F800" s="96"/>
      <c r="G800" s="96"/>
      <c r="H800" s="97"/>
      <c r="I800" s="97"/>
      <c r="J800" s="97"/>
      <c r="K800" s="96"/>
    </row>
    <row r="801" spans="3:11" s="94" customFormat="1" x14ac:dyDescent="0.35">
      <c r="C801" s="11"/>
      <c r="D801" s="11"/>
      <c r="E801" s="96"/>
      <c r="F801" s="96"/>
      <c r="G801" s="96"/>
      <c r="H801" s="97"/>
      <c r="I801" s="97"/>
      <c r="J801" s="97"/>
      <c r="K801" s="96"/>
    </row>
    <row r="802" spans="3:11" s="94" customFormat="1" x14ac:dyDescent="0.35">
      <c r="C802" s="11"/>
      <c r="D802" s="11"/>
      <c r="E802" s="96"/>
      <c r="F802" s="96"/>
      <c r="G802" s="96"/>
      <c r="H802" s="97"/>
      <c r="I802" s="97"/>
      <c r="J802" s="97"/>
      <c r="K802" s="96"/>
    </row>
    <row r="803" spans="3:11" s="94" customFormat="1" x14ac:dyDescent="0.35">
      <c r="C803" s="11"/>
      <c r="D803" s="11"/>
      <c r="E803" s="96"/>
      <c r="F803" s="96"/>
      <c r="G803" s="96"/>
      <c r="H803" s="97"/>
      <c r="I803" s="97"/>
      <c r="J803" s="97"/>
      <c r="K803" s="96"/>
    </row>
    <row r="804" spans="3:11" s="94" customFormat="1" x14ac:dyDescent="0.35">
      <c r="C804" s="11"/>
      <c r="D804" s="11"/>
      <c r="E804" s="96"/>
      <c r="F804" s="96"/>
      <c r="G804" s="96"/>
      <c r="H804" s="97"/>
      <c r="I804" s="97"/>
      <c r="J804" s="97"/>
      <c r="K804" s="96"/>
    </row>
    <row r="805" spans="3:11" s="94" customFormat="1" x14ac:dyDescent="0.35">
      <c r="C805" s="11"/>
      <c r="D805" s="11"/>
      <c r="E805" s="96"/>
      <c r="F805" s="96"/>
      <c r="G805" s="96"/>
      <c r="H805" s="97"/>
      <c r="I805" s="97"/>
      <c r="J805" s="97"/>
      <c r="K805" s="96"/>
    </row>
    <row r="806" spans="3:11" s="94" customFormat="1" x14ac:dyDescent="0.35">
      <c r="C806" s="11"/>
      <c r="D806" s="11"/>
      <c r="E806" s="96"/>
      <c r="F806" s="96"/>
      <c r="G806" s="96"/>
      <c r="H806" s="97"/>
      <c r="I806" s="97"/>
      <c r="J806" s="97"/>
      <c r="K806" s="96"/>
    </row>
    <row r="807" spans="3:11" s="94" customFormat="1" x14ac:dyDescent="0.35">
      <c r="C807" s="11"/>
      <c r="D807" s="11"/>
      <c r="E807" s="96"/>
      <c r="F807" s="96"/>
      <c r="G807" s="96"/>
      <c r="H807" s="97"/>
      <c r="I807" s="97"/>
      <c r="J807" s="97"/>
      <c r="K807" s="96"/>
    </row>
    <row r="808" spans="3:11" s="94" customFormat="1" x14ac:dyDescent="0.35">
      <c r="C808" s="11"/>
      <c r="D808" s="11"/>
      <c r="E808" s="96"/>
      <c r="F808" s="96"/>
      <c r="G808" s="96"/>
      <c r="H808" s="97"/>
      <c r="I808" s="97"/>
      <c r="J808" s="97"/>
      <c r="K808" s="96"/>
    </row>
    <row r="809" spans="3:11" s="94" customFormat="1" x14ac:dyDescent="0.35">
      <c r="C809" s="11"/>
      <c r="D809" s="11"/>
      <c r="E809" s="96"/>
      <c r="F809" s="96"/>
      <c r="G809" s="96"/>
      <c r="H809" s="97"/>
      <c r="I809" s="97"/>
      <c r="J809" s="97"/>
      <c r="K809" s="96"/>
    </row>
    <row r="810" spans="3:11" s="94" customFormat="1" x14ac:dyDescent="0.35">
      <c r="C810" s="11"/>
      <c r="D810" s="11"/>
      <c r="E810" s="96"/>
      <c r="F810" s="96"/>
      <c r="G810" s="96"/>
      <c r="H810" s="97"/>
      <c r="I810" s="97"/>
      <c r="J810" s="97"/>
      <c r="K810" s="96"/>
    </row>
    <row r="811" spans="3:11" s="94" customFormat="1" x14ac:dyDescent="0.35">
      <c r="C811" s="11"/>
      <c r="D811" s="11"/>
      <c r="E811" s="96"/>
      <c r="F811" s="96"/>
      <c r="G811" s="96"/>
      <c r="H811" s="97"/>
      <c r="I811" s="97"/>
      <c r="J811" s="97"/>
      <c r="K811" s="96"/>
    </row>
    <row r="812" spans="3:11" s="94" customFormat="1" x14ac:dyDescent="0.35">
      <c r="C812" s="11"/>
      <c r="D812" s="11"/>
      <c r="E812" s="96"/>
      <c r="F812" s="96"/>
      <c r="G812" s="96"/>
      <c r="H812" s="97"/>
      <c r="I812" s="97"/>
      <c r="J812" s="97"/>
      <c r="K812" s="96"/>
    </row>
    <row r="813" spans="3:11" s="94" customFormat="1" x14ac:dyDescent="0.35">
      <c r="C813" s="11"/>
      <c r="D813" s="11"/>
      <c r="E813" s="96"/>
      <c r="F813" s="96"/>
      <c r="G813" s="96"/>
      <c r="H813" s="97"/>
      <c r="I813" s="97"/>
      <c r="J813" s="97"/>
      <c r="K813" s="96"/>
    </row>
    <row r="814" spans="3:11" s="94" customFormat="1" x14ac:dyDescent="0.35">
      <c r="C814" s="11"/>
      <c r="D814" s="11"/>
      <c r="E814" s="96"/>
      <c r="F814" s="96"/>
      <c r="G814" s="96"/>
      <c r="H814" s="97"/>
      <c r="I814" s="97"/>
      <c r="J814" s="97"/>
      <c r="K814" s="96"/>
    </row>
    <row r="815" spans="3:11" s="94" customFormat="1" x14ac:dyDescent="0.35">
      <c r="C815" s="11"/>
      <c r="D815" s="11"/>
      <c r="E815" s="96"/>
      <c r="F815" s="96"/>
      <c r="G815" s="96"/>
      <c r="H815" s="97"/>
      <c r="I815" s="97"/>
      <c r="J815" s="97"/>
      <c r="K815" s="96"/>
    </row>
    <row r="816" spans="3:11" s="94" customFormat="1" x14ac:dyDescent="0.35">
      <c r="C816" s="11"/>
      <c r="D816" s="11"/>
      <c r="E816" s="96"/>
      <c r="F816" s="96"/>
      <c r="G816" s="96"/>
      <c r="H816" s="97"/>
      <c r="I816" s="97"/>
      <c r="J816" s="97"/>
      <c r="K816" s="96"/>
    </row>
    <row r="817" spans="3:11" s="94" customFormat="1" x14ac:dyDescent="0.35">
      <c r="C817" s="11"/>
      <c r="D817" s="11"/>
      <c r="E817" s="96"/>
      <c r="F817" s="96"/>
      <c r="G817" s="96"/>
      <c r="H817" s="97"/>
      <c r="I817" s="97"/>
      <c r="J817" s="97"/>
      <c r="K817" s="96"/>
    </row>
    <row r="818" spans="3:11" s="94" customFormat="1" x14ac:dyDescent="0.35">
      <c r="C818" s="11"/>
      <c r="D818" s="11"/>
      <c r="E818" s="96"/>
      <c r="F818" s="96"/>
      <c r="G818" s="96"/>
      <c r="H818" s="97"/>
      <c r="I818" s="97"/>
      <c r="J818" s="97"/>
      <c r="K818" s="96"/>
    </row>
    <row r="819" spans="3:11" s="94" customFormat="1" x14ac:dyDescent="0.35">
      <c r="C819" s="11"/>
      <c r="D819" s="11"/>
      <c r="E819" s="96"/>
      <c r="F819" s="96"/>
      <c r="G819" s="96"/>
      <c r="H819" s="97"/>
      <c r="I819" s="97"/>
      <c r="J819" s="97"/>
      <c r="K819" s="96"/>
    </row>
    <row r="820" spans="3:11" s="94" customFormat="1" x14ac:dyDescent="0.35">
      <c r="C820" s="11"/>
      <c r="D820" s="11"/>
      <c r="E820" s="96"/>
      <c r="F820" s="96"/>
      <c r="G820" s="96"/>
      <c r="H820" s="97"/>
      <c r="I820" s="97"/>
      <c r="J820" s="97"/>
      <c r="K820" s="96"/>
    </row>
    <row r="821" spans="3:11" s="94" customFormat="1" x14ac:dyDescent="0.35">
      <c r="C821" s="11"/>
      <c r="D821" s="11"/>
      <c r="E821" s="96"/>
      <c r="F821" s="96"/>
      <c r="G821" s="96"/>
      <c r="H821" s="97"/>
      <c r="I821" s="97"/>
      <c r="J821" s="97"/>
      <c r="K821" s="96"/>
    </row>
    <row r="822" spans="3:11" s="94" customFormat="1" x14ac:dyDescent="0.35">
      <c r="C822" s="11"/>
      <c r="D822" s="11"/>
      <c r="E822" s="96"/>
      <c r="F822" s="96"/>
      <c r="G822" s="96"/>
      <c r="H822" s="97"/>
      <c r="I822" s="97"/>
      <c r="J822" s="97"/>
      <c r="K822" s="96"/>
    </row>
    <row r="823" spans="3:11" s="94" customFormat="1" x14ac:dyDescent="0.35">
      <c r="C823" s="11"/>
      <c r="D823" s="11"/>
      <c r="E823" s="96"/>
      <c r="F823" s="96"/>
      <c r="G823" s="96"/>
      <c r="H823" s="97"/>
      <c r="I823" s="97"/>
      <c r="J823" s="97"/>
      <c r="K823" s="96"/>
    </row>
    <row r="824" spans="3:11" s="94" customFormat="1" x14ac:dyDescent="0.35">
      <c r="C824" s="11"/>
      <c r="D824" s="11"/>
      <c r="E824" s="96"/>
      <c r="F824" s="96"/>
      <c r="G824" s="96"/>
      <c r="H824" s="97"/>
      <c r="I824" s="97"/>
      <c r="J824" s="97"/>
      <c r="K824" s="96"/>
    </row>
    <row r="825" spans="3:11" s="94" customFormat="1" x14ac:dyDescent="0.35">
      <c r="C825" s="11"/>
      <c r="D825" s="11"/>
      <c r="E825" s="96"/>
      <c r="F825" s="96"/>
      <c r="G825" s="96"/>
      <c r="H825" s="97"/>
      <c r="I825" s="97"/>
      <c r="J825" s="97"/>
      <c r="K825" s="96"/>
    </row>
    <row r="826" spans="3:11" s="94" customFormat="1" x14ac:dyDescent="0.35">
      <c r="C826" s="11"/>
      <c r="D826" s="11"/>
      <c r="E826" s="96"/>
      <c r="F826" s="96"/>
      <c r="G826" s="96"/>
      <c r="H826" s="97"/>
      <c r="I826" s="97"/>
      <c r="J826" s="97"/>
      <c r="K826" s="96"/>
    </row>
    <row r="827" spans="3:11" s="94" customFormat="1" x14ac:dyDescent="0.35">
      <c r="C827" s="11"/>
      <c r="D827" s="11"/>
      <c r="E827" s="96"/>
      <c r="F827" s="96"/>
      <c r="G827" s="96"/>
      <c r="H827" s="97"/>
      <c r="I827" s="97"/>
      <c r="J827" s="97"/>
      <c r="K827" s="96"/>
    </row>
    <row r="828" spans="3:11" s="94" customFormat="1" x14ac:dyDescent="0.35">
      <c r="C828" s="11"/>
      <c r="D828" s="11"/>
      <c r="E828" s="96"/>
      <c r="F828" s="96"/>
      <c r="G828" s="96"/>
      <c r="H828" s="97"/>
      <c r="I828" s="97"/>
      <c r="J828" s="97"/>
      <c r="K828" s="96"/>
    </row>
    <row r="829" spans="3:11" s="94" customFormat="1" x14ac:dyDescent="0.35">
      <c r="C829" s="11"/>
      <c r="D829" s="11"/>
      <c r="E829" s="96"/>
      <c r="F829" s="96"/>
      <c r="G829" s="96"/>
      <c r="H829" s="97"/>
      <c r="I829" s="97"/>
      <c r="J829" s="97"/>
      <c r="K829" s="96"/>
    </row>
    <row r="830" spans="3:11" s="94" customFormat="1" x14ac:dyDescent="0.35">
      <c r="C830" s="11"/>
      <c r="D830" s="11"/>
      <c r="E830" s="96"/>
      <c r="F830" s="96"/>
      <c r="G830" s="96"/>
      <c r="H830" s="97"/>
      <c r="I830" s="97"/>
      <c r="J830" s="97"/>
      <c r="K830" s="96"/>
    </row>
    <row r="831" spans="3:11" s="94" customFormat="1" x14ac:dyDescent="0.35">
      <c r="C831" s="11"/>
      <c r="D831" s="11"/>
      <c r="E831" s="96"/>
      <c r="F831" s="96"/>
      <c r="G831" s="96"/>
      <c r="H831" s="97"/>
      <c r="I831" s="97"/>
      <c r="J831" s="97"/>
      <c r="K831" s="96"/>
    </row>
    <row r="832" spans="3:11" s="94" customFormat="1" x14ac:dyDescent="0.35">
      <c r="C832" s="11"/>
      <c r="D832" s="11"/>
      <c r="E832" s="96"/>
      <c r="F832" s="96"/>
      <c r="G832" s="96"/>
      <c r="H832" s="97"/>
      <c r="I832" s="97"/>
      <c r="J832" s="97"/>
      <c r="K832" s="96"/>
    </row>
    <row r="833" spans="3:11" s="94" customFormat="1" x14ac:dyDescent="0.35">
      <c r="C833" s="11"/>
      <c r="D833" s="11"/>
      <c r="E833" s="96"/>
      <c r="F833" s="96"/>
      <c r="G833" s="96"/>
      <c r="H833" s="97"/>
      <c r="I833" s="97"/>
      <c r="J833" s="97"/>
      <c r="K833" s="96"/>
    </row>
    <row r="834" spans="3:11" s="94" customFormat="1" x14ac:dyDescent="0.35">
      <c r="C834" s="11"/>
      <c r="D834" s="11"/>
      <c r="E834" s="96"/>
      <c r="F834" s="96"/>
      <c r="G834" s="96"/>
      <c r="H834" s="97"/>
      <c r="I834" s="97"/>
      <c r="J834" s="97"/>
      <c r="K834" s="96"/>
    </row>
    <row r="835" spans="3:11" s="94" customFormat="1" x14ac:dyDescent="0.35">
      <c r="C835" s="11"/>
      <c r="D835" s="11"/>
      <c r="E835" s="96"/>
      <c r="F835" s="96"/>
      <c r="G835" s="96"/>
      <c r="H835" s="97"/>
      <c r="I835" s="97"/>
      <c r="J835" s="97"/>
      <c r="K835" s="96"/>
    </row>
    <row r="836" spans="3:11" s="94" customFormat="1" x14ac:dyDescent="0.35">
      <c r="C836" s="11"/>
      <c r="D836" s="11"/>
      <c r="E836" s="96"/>
      <c r="F836" s="96"/>
      <c r="G836" s="96"/>
      <c r="H836" s="97"/>
      <c r="I836" s="97"/>
      <c r="J836" s="97"/>
      <c r="K836" s="96"/>
    </row>
    <row r="837" spans="3:11" s="94" customFormat="1" x14ac:dyDescent="0.35">
      <c r="C837" s="11"/>
      <c r="D837" s="11"/>
      <c r="E837" s="96"/>
      <c r="F837" s="96"/>
      <c r="G837" s="96"/>
      <c r="H837" s="97"/>
      <c r="I837" s="97"/>
      <c r="J837" s="97"/>
      <c r="K837" s="96"/>
    </row>
    <row r="838" spans="3:11" s="94" customFormat="1" x14ac:dyDescent="0.35">
      <c r="C838" s="11"/>
      <c r="D838" s="11"/>
      <c r="E838" s="96"/>
      <c r="F838" s="96"/>
      <c r="G838" s="96"/>
      <c r="H838" s="97"/>
      <c r="I838" s="97"/>
      <c r="J838" s="97"/>
      <c r="K838" s="96"/>
    </row>
    <row r="839" spans="3:11" s="94" customFormat="1" x14ac:dyDescent="0.35">
      <c r="C839" s="11"/>
      <c r="D839" s="11"/>
      <c r="E839" s="96"/>
      <c r="F839" s="96"/>
      <c r="G839" s="96"/>
      <c r="H839" s="97"/>
      <c r="I839" s="97"/>
      <c r="J839" s="97"/>
      <c r="K839" s="96"/>
    </row>
    <row r="840" spans="3:11" s="94" customFormat="1" x14ac:dyDescent="0.35">
      <c r="C840" s="11"/>
      <c r="D840" s="11"/>
      <c r="E840" s="96"/>
      <c r="F840" s="96"/>
      <c r="G840" s="96"/>
      <c r="H840" s="97"/>
      <c r="I840" s="97"/>
      <c r="J840" s="97"/>
      <c r="K840" s="96"/>
    </row>
    <row r="841" spans="3:11" s="94" customFormat="1" x14ac:dyDescent="0.35">
      <c r="C841" s="11"/>
      <c r="D841" s="11"/>
      <c r="E841" s="96"/>
      <c r="F841" s="96"/>
      <c r="G841" s="96"/>
      <c r="H841" s="97"/>
      <c r="I841" s="97"/>
      <c r="J841" s="97"/>
      <c r="K841" s="96"/>
    </row>
    <row r="842" spans="3:11" s="94" customFormat="1" x14ac:dyDescent="0.35">
      <c r="C842" s="11"/>
      <c r="D842" s="11"/>
      <c r="E842" s="96"/>
      <c r="F842" s="96"/>
      <c r="G842" s="96"/>
      <c r="H842" s="97"/>
      <c r="I842" s="97"/>
      <c r="J842" s="97"/>
      <c r="K842" s="96"/>
    </row>
    <row r="843" spans="3:11" s="94" customFormat="1" x14ac:dyDescent="0.35">
      <c r="C843" s="11"/>
      <c r="D843" s="11"/>
      <c r="E843" s="96"/>
      <c r="F843" s="96"/>
      <c r="G843" s="96"/>
      <c r="H843" s="97"/>
      <c r="I843" s="97"/>
      <c r="J843" s="97"/>
      <c r="K843" s="96"/>
    </row>
    <row r="844" spans="3:11" s="94" customFormat="1" x14ac:dyDescent="0.35">
      <c r="C844" s="11"/>
      <c r="D844" s="11"/>
      <c r="E844" s="96"/>
      <c r="F844" s="96"/>
      <c r="G844" s="96"/>
      <c r="H844" s="97"/>
      <c r="I844" s="97"/>
      <c r="J844" s="97"/>
      <c r="K844" s="96"/>
    </row>
    <row r="845" spans="3:11" s="94" customFormat="1" x14ac:dyDescent="0.35">
      <c r="C845" s="11"/>
      <c r="D845" s="11"/>
      <c r="E845" s="96"/>
      <c r="F845" s="96"/>
      <c r="G845" s="96"/>
      <c r="H845" s="97"/>
      <c r="I845" s="97"/>
      <c r="J845" s="97"/>
      <c r="K845" s="96"/>
    </row>
    <row r="846" spans="3:11" s="94" customFormat="1" x14ac:dyDescent="0.35">
      <c r="C846" s="11"/>
      <c r="D846" s="11"/>
      <c r="E846" s="96"/>
      <c r="F846" s="96"/>
      <c r="G846" s="96"/>
      <c r="H846" s="97"/>
      <c r="I846" s="97"/>
      <c r="J846" s="97"/>
      <c r="K846" s="96"/>
    </row>
    <row r="847" spans="3:11" s="94" customFormat="1" x14ac:dyDescent="0.35">
      <c r="C847" s="11"/>
      <c r="D847" s="11"/>
      <c r="E847" s="96"/>
      <c r="F847" s="96"/>
      <c r="G847" s="96"/>
      <c r="H847" s="97"/>
      <c r="I847" s="97"/>
      <c r="J847" s="97"/>
      <c r="K847" s="96"/>
    </row>
    <row r="848" spans="3:11" s="94" customFormat="1" x14ac:dyDescent="0.35">
      <c r="C848" s="11"/>
      <c r="D848" s="11"/>
      <c r="E848" s="96"/>
      <c r="F848" s="96"/>
      <c r="G848" s="96"/>
      <c r="H848" s="97"/>
      <c r="I848" s="97"/>
      <c r="J848" s="97"/>
      <c r="K848" s="96"/>
    </row>
    <row r="849" spans="3:11" s="94" customFormat="1" x14ac:dyDescent="0.35">
      <c r="C849" s="11"/>
      <c r="D849" s="11"/>
      <c r="E849" s="96"/>
      <c r="F849" s="96"/>
      <c r="G849" s="96"/>
      <c r="H849" s="97"/>
      <c r="I849" s="97"/>
      <c r="J849" s="97"/>
      <c r="K849" s="96"/>
    </row>
    <row r="850" spans="3:11" s="94" customFormat="1" x14ac:dyDescent="0.35">
      <c r="C850" s="11"/>
      <c r="D850" s="11"/>
      <c r="E850" s="96"/>
      <c r="F850" s="96"/>
      <c r="G850" s="96"/>
      <c r="H850" s="97"/>
      <c r="I850" s="97"/>
      <c r="J850" s="97"/>
      <c r="K850" s="96"/>
    </row>
    <row r="851" spans="3:11" s="94" customFormat="1" x14ac:dyDescent="0.35">
      <c r="C851" s="11"/>
      <c r="D851" s="11"/>
      <c r="E851" s="96"/>
      <c r="F851" s="96"/>
      <c r="G851" s="96"/>
      <c r="H851" s="97"/>
      <c r="I851" s="97"/>
      <c r="J851" s="97"/>
      <c r="K851" s="96"/>
    </row>
    <row r="852" spans="3:11" s="94" customFormat="1" x14ac:dyDescent="0.35">
      <c r="C852" s="11"/>
      <c r="D852" s="11"/>
      <c r="E852" s="96"/>
      <c r="F852" s="96"/>
      <c r="G852" s="96"/>
      <c r="H852" s="97"/>
      <c r="I852" s="97"/>
      <c r="J852" s="97"/>
      <c r="K852" s="96"/>
    </row>
    <row r="853" spans="3:11" s="94" customFormat="1" x14ac:dyDescent="0.35">
      <c r="C853" s="11"/>
      <c r="D853" s="11"/>
      <c r="E853" s="96"/>
      <c r="F853" s="96"/>
      <c r="G853" s="96"/>
      <c r="H853" s="97"/>
      <c r="I853" s="97"/>
      <c r="J853" s="97"/>
      <c r="K853" s="96"/>
    </row>
    <row r="854" spans="3:11" s="94" customFormat="1" x14ac:dyDescent="0.35">
      <c r="C854" s="11"/>
      <c r="D854" s="11"/>
      <c r="E854" s="96"/>
      <c r="F854" s="96"/>
      <c r="G854" s="96"/>
      <c r="H854" s="97"/>
      <c r="I854" s="97"/>
      <c r="J854" s="97"/>
      <c r="K854" s="96"/>
    </row>
    <row r="855" spans="3:11" s="94" customFormat="1" x14ac:dyDescent="0.35">
      <c r="C855" s="11"/>
      <c r="D855" s="11"/>
      <c r="E855" s="96"/>
      <c r="F855" s="96"/>
      <c r="G855" s="96"/>
      <c r="H855" s="97"/>
      <c r="I855" s="97"/>
      <c r="J855" s="97"/>
      <c r="K855" s="96"/>
    </row>
    <row r="856" spans="3:11" s="94" customFormat="1" x14ac:dyDescent="0.35">
      <c r="C856" s="11"/>
      <c r="D856" s="11"/>
      <c r="E856" s="96"/>
      <c r="F856" s="96"/>
      <c r="G856" s="96"/>
      <c r="H856" s="97"/>
      <c r="I856" s="97"/>
      <c r="J856" s="97"/>
      <c r="K856" s="96"/>
    </row>
    <row r="857" spans="3:11" s="94" customFormat="1" x14ac:dyDescent="0.35">
      <c r="C857" s="11"/>
      <c r="D857" s="11"/>
      <c r="E857" s="96"/>
      <c r="F857" s="96"/>
      <c r="G857" s="96"/>
      <c r="H857" s="97"/>
      <c r="I857" s="97"/>
      <c r="J857" s="97"/>
      <c r="K857" s="96"/>
    </row>
    <row r="858" spans="3:11" s="94" customFormat="1" x14ac:dyDescent="0.35">
      <c r="C858" s="11"/>
      <c r="D858" s="11"/>
      <c r="E858" s="96"/>
      <c r="F858" s="96"/>
      <c r="G858" s="96"/>
      <c r="H858" s="97"/>
      <c r="I858" s="97"/>
      <c r="J858" s="97"/>
      <c r="K858" s="96"/>
    </row>
    <row r="859" spans="3:11" s="94" customFormat="1" x14ac:dyDescent="0.35">
      <c r="C859" s="11"/>
      <c r="D859" s="11"/>
      <c r="E859" s="96"/>
      <c r="F859" s="96"/>
      <c r="G859" s="96"/>
      <c r="H859" s="97"/>
      <c r="I859" s="97"/>
      <c r="J859" s="97"/>
      <c r="K859" s="96"/>
    </row>
    <row r="860" spans="3:11" s="94" customFormat="1" x14ac:dyDescent="0.35">
      <c r="C860" s="11"/>
      <c r="D860" s="11"/>
      <c r="E860" s="96"/>
      <c r="F860" s="96"/>
      <c r="G860" s="96"/>
      <c r="H860" s="97"/>
      <c r="I860" s="97"/>
      <c r="J860" s="97"/>
      <c r="K860" s="96"/>
    </row>
    <row r="861" spans="3:11" s="94" customFormat="1" x14ac:dyDescent="0.35">
      <c r="C861" s="11"/>
      <c r="D861" s="11"/>
      <c r="E861" s="96"/>
      <c r="F861" s="96"/>
      <c r="G861" s="96"/>
      <c r="H861" s="97"/>
      <c r="I861" s="97"/>
      <c r="J861" s="97"/>
      <c r="K861" s="96"/>
    </row>
    <row r="862" spans="3:11" s="94" customFormat="1" x14ac:dyDescent="0.35">
      <c r="C862" s="11"/>
      <c r="D862" s="11"/>
      <c r="E862" s="96"/>
      <c r="F862" s="96"/>
      <c r="G862" s="96"/>
      <c r="H862" s="97"/>
      <c r="I862" s="97"/>
      <c r="J862" s="97"/>
      <c r="K862" s="96"/>
    </row>
    <row r="863" spans="3:11" s="94" customFormat="1" x14ac:dyDescent="0.35">
      <c r="C863" s="11"/>
      <c r="D863" s="11"/>
      <c r="E863" s="96"/>
      <c r="F863" s="96"/>
      <c r="G863" s="96"/>
      <c r="H863" s="97"/>
      <c r="I863" s="97"/>
      <c r="J863" s="97"/>
      <c r="K863" s="96"/>
    </row>
    <row r="864" spans="3:11" s="94" customFormat="1" x14ac:dyDescent="0.35">
      <c r="C864" s="11"/>
      <c r="D864" s="11"/>
      <c r="E864" s="96"/>
      <c r="F864" s="96"/>
      <c r="G864" s="96"/>
      <c r="H864" s="97"/>
      <c r="I864" s="97"/>
      <c r="J864" s="97"/>
      <c r="K864" s="96"/>
    </row>
    <row r="865" spans="3:11" s="94" customFormat="1" x14ac:dyDescent="0.35">
      <c r="C865" s="11"/>
      <c r="D865" s="11"/>
      <c r="E865" s="96"/>
      <c r="F865" s="96"/>
      <c r="G865" s="96"/>
      <c r="H865" s="97"/>
      <c r="I865" s="97"/>
      <c r="J865" s="97"/>
      <c r="K865" s="96"/>
    </row>
    <row r="866" spans="3:11" s="94" customFormat="1" x14ac:dyDescent="0.35">
      <c r="C866" s="11"/>
      <c r="D866" s="11"/>
      <c r="E866" s="96"/>
      <c r="F866" s="96"/>
      <c r="G866" s="96"/>
      <c r="H866" s="97"/>
      <c r="I866" s="97"/>
      <c r="J866" s="97"/>
      <c r="K866" s="96"/>
    </row>
    <row r="867" spans="3:11" s="94" customFormat="1" x14ac:dyDescent="0.35">
      <c r="C867" s="11"/>
      <c r="D867" s="11"/>
      <c r="E867" s="96"/>
      <c r="F867" s="96"/>
      <c r="G867" s="96"/>
      <c r="H867" s="97"/>
      <c r="I867" s="97"/>
      <c r="J867" s="97"/>
      <c r="K867" s="96"/>
    </row>
    <row r="868" spans="3:11" s="94" customFormat="1" x14ac:dyDescent="0.35">
      <c r="C868" s="11"/>
      <c r="D868" s="11"/>
      <c r="E868" s="96"/>
      <c r="F868" s="96"/>
      <c r="G868" s="96"/>
      <c r="H868" s="97"/>
      <c r="I868" s="97"/>
      <c r="J868" s="97"/>
      <c r="K868" s="96"/>
    </row>
    <row r="869" spans="3:11" s="94" customFormat="1" x14ac:dyDescent="0.35">
      <c r="C869" s="11"/>
      <c r="D869" s="11"/>
      <c r="E869" s="96"/>
      <c r="F869" s="96"/>
      <c r="G869" s="96"/>
      <c r="H869" s="97"/>
      <c r="I869" s="97"/>
      <c r="J869" s="97"/>
      <c r="K869" s="96"/>
    </row>
    <row r="870" spans="3:11" s="94" customFormat="1" x14ac:dyDescent="0.35">
      <c r="C870" s="11"/>
      <c r="D870" s="11"/>
      <c r="E870" s="96"/>
      <c r="F870" s="96"/>
      <c r="G870" s="96"/>
      <c r="H870" s="97"/>
      <c r="I870" s="97"/>
      <c r="J870" s="97"/>
      <c r="K870" s="96"/>
    </row>
    <row r="871" spans="3:11" s="94" customFormat="1" x14ac:dyDescent="0.35">
      <c r="C871" s="11"/>
      <c r="D871" s="11"/>
      <c r="E871" s="96"/>
      <c r="F871" s="96"/>
      <c r="G871" s="96"/>
      <c r="H871" s="97"/>
      <c r="I871" s="97"/>
      <c r="J871" s="97"/>
      <c r="K871" s="96"/>
    </row>
    <row r="872" spans="3:11" s="94" customFormat="1" x14ac:dyDescent="0.35">
      <c r="C872" s="11"/>
      <c r="D872" s="11"/>
      <c r="E872" s="96"/>
      <c r="F872" s="96"/>
      <c r="G872" s="96"/>
      <c r="H872" s="97"/>
      <c r="I872" s="97"/>
      <c r="J872" s="97"/>
      <c r="K872" s="96"/>
    </row>
    <row r="873" spans="3:11" s="94" customFormat="1" x14ac:dyDescent="0.35">
      <c r="C873" s="11"/>
      <c r="D873" s="11"/>
      <c r="E873" s="96"/>
      <c r="F873" s="96"/>
      <c r="G873" s="96"/>
      <c r="H873" s="97"/>
      <c r="I873" s="97"/>
      <c r="J873" s="97"/>
      <c r="K873" s="96"/>
    </row>
    <row r="874" spans="3:11" s="94" customFormat="1" x14ac:dyDescent="0.35">
      <c r="C874" s="11"/>
      <c r="D874" s="11"/>
      <c r="E874" s="96"/>
      <c r="F874" s="96"/>
      <c r="G874" s="96"/>
      <c r="H874" s="97"/>
      <c r="I874" s="97"/>
      <c r="J874" s="97"/>
      <c r="K874" s="96"/>
    </row>
    <row r="875" spans="3:11" s="94" customFormat="1" x14ac:dyDescent="0.35">
      <c r="C875" s="11"/>
      <c r="D875" s="11"/>
      <c r="E875" s="96"/>
      <c r="F875" s="96"/>
      <c r="G875" s="96"/>
      <c r="H875" s="97"/>
      <c r="I875" s="97"/>
      <c r="J875" s="97"/>
      <c r="K875" s="96"/>
    </row>
    <row r="876" spans="3:11" s="94" customFormat="1" x14ac:dyDescent="0.35">
      <c r="C876" s="11"/>
      <c r="D876" s="11"/>
      <c r="E876" s="96"/>
      <c r="F876" s="96"/>
      <c r="G876" s="96"/>
      <c r="H876" s="97"/>
      <c r="I876" s="97"/>
      <c r="J876" s="97"/>
      <c r="K876" s="96"/>
    </row>
    <row r="877" spans="3:11" s="94" customFormat="1" x14ac:dyDescent="0.35">
      <c r="C877" s="11"/>
      <c r="D877" s="11"/>
      <c r="E877" s="96"/>
      <c r="F877" s="96"/>
      <c r="G877" s="96"/>
      <c r="H877" s="97"/>
      <c r="I877" s="97"/>
      <c r="J877" s="97"/>
      <c r="K877" s="96"/>
    </row>
    <row r="878" spans="3:11" s="94" customFormat="1" x14ac:dyDescent="0.35">
      <c r="C878" s="11"/>
      <c r="D878" s="11"/>
      <c r="E878" s="96"/>
      <c r="F878" s="96"/>
      <c r="G878" s="96"/>
      <c r="H878" s="97"/>
      <c r="I878" s="97"/>
      <c r="J878" s="97"/>
      <c r="K878" s="96"/>
    </row>
    <row r="879" spans="3:11" s="94" customFormat="1" x14ac:dyDescent="0.35">
      <c r="C879" s="11"/>
      <c r="D879" s="11"/>
      <c r="E879" s="96"/>
      <c r="F879" s="96"/>
      <c r="G879" s="96"/>
      <c r="H879" s="97"/>
      <c r="I879" s="97"/>
      <c r="J879" s="97"/>
      <c r="K879" s="96"/>
    </row>
    <row r="880" spans="3:11" s="94" customFormat="1" x14ac:dyDescent="0.35">
      <c r="C880" s="11"/>
      <c r="D880" s="11"/>
      <c r="E880" s="96"/>
      <c r="F880" s="96"/>
      <c r="G880" s="96"/>
      <c r="H880" s="97"/>
      <c r="I880" s="97"/>
      <c r="J880" s="97"/>
      <c r="K880" s="96"/>
    </row>
    <row r="881" spans="3:11" s="94" customFormat="1" x14ac:dyDescent="0.35">
      <c r="C881" s="11"/>
      <c r="D881" s="11"/>
      <c r="E881" s="96"/>
      <c r="F881" s="96"/>
      <c r="G881" s="96"/>
      <c r="H881" s="97"/>
      <c r="I881" s="97"/>
      <c r="J881" s="97"/>
      <c r="K881" s="96"/>
    </row>
    <row r="882" spans="3:11" s="94" customFormat="1" x14ac:dyDescent="0.35">
      <c r="C882" s="11"/>
      <c r="D882" s="11"/>
      <c r="E882" s="96"/>
      <c r="F882" s="96"/>
      <c r="G882" s="96"/>
      <c r="H882" s="97"/>
      <c r="I882" s="97"/>
      <c r="J882" s="97"/>
      <c r="K882" s="96"/>
    </row>
    <row r="883" spans="3:11" s="94" customFormat="1" x14ac:dyDescent="0.35">
      <c r="C883" s="11"/>
      <c r="D883" s="11"/>
      <c r="E883" s="96"/>
      <c r="F883" s="96"/>
      <c r="G883" s="96"/>
      <c r="H883" s="97"/>
      <c r="I883" s="97"/>
      <c r="J883" s="97"/>
      <c r="K883" s="96"/>
    </row>
    <row r="884" spans="3:11" s="94" customFormat="1" x14ac:dyDescent="0.35">
      <c r="C884" s="11"/>
      <c r="D884" s="11"/>
      <c r="E884" s="96"/>
      <c r="F884" s="96"/>
      <c r="G884" s="96"/>
      <c r="H884" s="97"/>
      <c r="I884" s="97"/>
      <c r="J884" s="97"/>
      <c r="K884" s="96"/>
    </row>
    <row r="885" spans="3:11" s="94" customFormat="1" x14ac:dyDescent="0.35">
      <c r="C885" s="11"/>
      <c r="D885" s="11"/>
      <c r="E885" s="96"/>
      <c r="F885" s="96"/>
      <c r="G885" s="96"/>
      <c r="H885" s="97"/>
      <c r="I885" s="97"/>
      <c r="J885" s="97"/>
      <c r="K885" s="96"/>
    </row>
    <row r="886" spans="3:11" s="94" customFormat="1" x14ac:dyDescent="0.35">
      <c r="C886" s="11"/>
      <c r="D886" s="11"/>
      <c r="E886" s="96"/>
      <c r="F886" s="96"/>
      <c r="G886" s="96"/>
      <c r="H886" s="97"/>
      <c r="I886" s="97"/>
      <c r="J886" s="97"/>
      <c r="K886" s="96"/>
    </row>
    <row r="887" spans="3:11" s="94" customFormat="1" x14ac:dyDescent="0.35">
      <c r="C887" s="11"/>
      <c r="D887" s="11"/>
      <c r="E887" s="96"/>
      <c r="F887" s="96"/>
      <c r="G887" s="96"/>
      <c r="H887" s="97"/>
      <c r="I887" s="97"/>
      <c r="J887" s="97"/>
      <c r="K887" s="96"/>
    </row>
    <row r="888" spans="3:11" s="94" customFormat="1" x14ac:dyDescent="0.35">
      <c r="C888" s="11"/>
      <c r="D888" s="11"/>
      <c r="E888" s="96"/>
      <c r="F888" s="96"/>
      <c r="G888" s="96"/>
      <c r="H888" s="97"/>
      <c r="I888" s="97"/>
      <c r="J888" s="97"/>
      <c r="K888" s="96"/>
    </row>
    <row r="889" spans="3:11" s="94" customFormat="1" x14ac:dyDescent="0.35">
      <c r="C889" s="11"/>
      <c r="D889" s="11"/>
      <c r="E889" s="96"/>
      <c r="F889" s="96"/>
      <c r="G889" s="96"/>
      <c r="H889" s="97"/>
      <c r="I889" s="97"/>
      <c r="J889" s="97"/>
      <c r="K889" s="96"/>
    </row>
    <row r="890" spans="3:11" s="94" customFormat="1" x14ac:dyDescent="0.35">
      <c r="C890" s="11"/>
      <c r="D890" s="11"/>
      <c r="E890" s="96"/>
      <c r="F890" s="96"/>
      <c r="G890" s="96"/>
      <c r="H890" s="97"/>
      <c r="I890" s="97"/>
      <c r="J890" s="97"/>
      <c r="K890" s="96"/>
    </row>
    <row r="891" spans="3:11" s="94" customFormat="1" x14ac:dyDescent="0.35">
      <c r="C891" s="11"/>
      <c r="D891" s="11"/>
      <c r="E891" s="96"/>
      <c r="F891" s="96"/>
      <c r="G891" s="96"/>
      <c r="H891" s="97"/>
      <c r="I891" s="97"/>
      <c r="J891" s="97"/>
      <c r="K891" s="96"/>
    </row>
    <row r="892" spans="3:11" s="94" customFormat="1" x14ac:dyDescent="0.35">
      <c r="C892" s="11"/>
      <c r="D892" s="11"/>
      <c r="E892" s="96"/>
      <c r="F892" s="96"/>
      <c r="G892" s="96"/>
      <c r="H892" s="97"/>
      <c r="I892" s="97"/>
      <c r="J892" s="97"/>
      <c r="K892" s="96"/>
    </row>
    <row r="893" spans="3:11" s="94" customFormat="1" x14ac:dyDescent="0.35">
      <c r="C893" s="11"/>
      <c r="D893" s="11"/>
      <c r="E893" s="96"/>
      <c r="F893" s="96"/>
      <c r="G893" s="96"/>
      <c r="H893" s="97"/>
      <c r="I893" s="97"/>
      <c r="J893" s="97"/>
      <c r="K893" s="96"/>
    </row>
    <row r="894" spans="3:11" s="94" customFormat="1" x14ac:dyDescent="0.35">
      <c r="C894" s="11"/>
      <c r="D894" s="11"/>
      <c r="E894" s="96"/>
      <c r="F894" s="96"/>
      <c r="G894" s="96"/>
      <c r="H894" s="97"/>
      <c r="I894" s="97"/>
      <c r="J894" s="97"/>
      <c r="K894" s="96"/>
    </row>
    <row r="895" spans="3:11" s="94" customFormat="1" x14ac:dyDescent="0.35">
      <c r="C895" s="11"/>
      <c r="D895" s="11"/>
      <c r="E895" s="96"/>
      <c r="F895" s="96"/>
      <c r="G895" s="96"/>
      <c r="H895" s="97"/>
      <c r="I895" s="97"/>
      <c r="J895" s="97"/>
      <c r="K895" s="96"/>
    </row>
    <row r="896" spans="3:11" s="94" customFormat="1" x14ac:dyDescent="0.35">
      <c r="C896" s="11"/>
      <c r="D896" s="11"/>
      <c r="E896" s="96"/>
      <c r="F896" s="96"/>
      <c r="G896" s="96"/>
      <c r="H896" s="97"/>
      <c r="I896" s="97"/>
      <c r="J896" s="97"/>
      <c r="K896" s="96"/>
    </row>
    <row r="897" spans="3:11" s="94" customFormat="1" x14ac:dyDescent="0.35">
      <c r="C897" s="11"/>
      <c r="D897" s="11"/>
      <c r="E897" s="96"/>
      <c r="F897" s="96"/>
      <c r="G897" s="96"/>
      <c r="H897" s="97"/>
      <c r="I897" s="97"/>
      <c r="J897" s="97"/>
      <c r="K897" s="96"/>
    </row>
    <row r="898" spans="3:11" s="94" customFormat="1" x14ac:dyDescent="0.35">
      <c r="C898" s="11"/>
      <c r="D898" s="11"/>
      <c r="E898" s="96"/>
      <c r="F898" s="96"/>
      <c r="G898" s="96"/>
      <c r="H898" s="97"/>
      <c r="I898" s="97"/>
      <c r="J898" s="97"/>
      <c r="K898" s="96"/>
    </row>
    <row r="899" spans="3:11" s="94" customFormat="1" x14ac:dyDescent="0.35">
      <c r="C899" s="11"/>
      <c r="D899" s="11"/>
      <c r="E899" s="96"/>
      <c r="F899" s="96"/>
      <c r="G899" s="96"/>
      <c r="H899" s="97"/>
      <c r="I899" s="97"/>
      <c r="J899" s="97"/>
      <c r="K899" s="96"/>
    </row>
    <row r="900" spans="3:11" s="94" customFormat="1" x14ac:dyDescent="0.35">
      <c r="C900" s="11"/>
      <c r="D900" s="11"/>
      <c r="E900" s="96"/>
      <c r="F900" s="96"/>
      <c r="G900" s="96"/>
      <c r="H900" s="97"/>
      <c r="I900" s="97"/>
      <c r="J900" s="97"/>
      <c r="K900" s="96"/>
    </row>
    <row r="901" spans="3:11" s="94" customFormat="1" x14ac:dyDescent="0.35">
      <c r="C901" s="11"/>
      <c r="D901" s="11"/>
      <c r="E901" s="96"/>
      <c r="F901" s="96"/>
      <c r="G901" s="96"/>
      <c r="H901" s="97"/>
      <c r="I901" s="97"/>
      <c r="J901" s="97"/>
      <c r="K901" s="96"/>
    </row>
    <row r="902" spans="3:11" s="94" customFormat="1" x14ac:dyDescent="0.35">
      <c r="C902" s="11"/>
      <c r="D902" s="11"/>
      <c r="E902" s="96"/>
      <c r="F902" s="96"/>
      <c r="G902" s="96"/>
      <c r="H902" s="97"/>
      <c r="I902" s="97"/>
      <c r="J902" s="97"/>
      <c r="K902" s="96"/>
    </row>
    <row r="903" spans="3:11" s="94" customFormat="1" x14ac:dyDescent="0.35">
      <c r="C903" s="11"/>
      <c r="D903" s="11"/>
      <c r="E903" s="96"/>
      <c r="F903" s="96"/>
      <c r="G903" s="96"/>
      <c r="H903" s="97"/>
      <c r="I903" s="97"/>
      <c r="J903" s="97"/>
      <c r="K903" s="96"/>
    </row>
    <row r="904" spans="3:11" s="94" customFormat="1" x14ac:dyDescent="0.35">
      <c r="C904" s="11"/>
      <c r="D904" s="11"/>
      <c r="E904" s="96"/>
      <c r="F904" s="96"/>
      <c r="G904" s="96"/>
      <c r="H904" s="97"/>
      <c r="I904" s="97"/>
      <c r="J904" s="97"/>
      <c r="K904" s="96"/>
    </row>
    <row r="905" spans="3:11" s="94" customFormat="1" x14ac:dyDescent="0.35">
      <c r="C905" s="11"/>
      <c r="D905" s="11"/>
      <c r="E905" s="96"/>
      <c r="F905" s="96"/>
      <c r="G905" s="96"/>
      <c r="H905" s="97"/>
      <c r="I905" s="97"/>
      <c r="J905" s="97"/>
      <c r="K905" s="96"/>
    </row>
    <row r="906" spans="3:11" s="94" customFormat="1" x14ac:dyDescent="0.35">
      <c r="C906" s="11"/>
      <c r="D906" s="11"/>
      <c r="E906" s="96"/>
      <c r="F906" s="96"/>
      <c r="G906" s="96"/>
      <c r="H906" s="97"/>
      <c r="I906" s="97"/>
      <c r="J906" s="97"/>
      <c r="K906" s="96"/>
    </row>
    <row r="907" spans="3:11" s="94" customFormat="1" x14ac:dyDescent="0.35">
      <c r="C907" s="11"/>
      <c r="D907" s="11"/>
      <c r="E907" s="96"/>
      <c r="F907" s="96"/>
      <c r="G907" s="96"/>
      <c r="H907" s="97"/>
      <c r="I907" s="97"/>
      <c r="J907" s="97"/>
      <c r="K907" s="96"/>
    </row>
    <row r="908" spans="3:11" s="94" customFormat="1" x14ac:dyDescent="0.35">
      <c r="C908" s="11"/>
      <c r="D908" s="11"/>
      <c r="E908" s="96"/>
      <c r="F908" s="96"/>
      <c r="G908" s="96"/>
      <c r="H908" s="97"/>
      <c r="I908" s="97"/>
      <c r="J908" s="97"/>
      <c r="K908" s="96"/>
    </row>
    <row r="909" spans="3:11" s="94" customFormat="1" x14ac:dyDescent="0.35">
      <c r="C909" s="11"/>
      <c r="D909" s="11"/>
      <c r="E909" s="96"/>
      <c r="F909" s="96"/>
      <c r="G909" s="96"/>
      <c r="H909" s="97"/>
      <c r="I909" s="97"/>
      <c r="J909" s="97"/>
      <c r="K909" s="96"/>
    </row>
    <row r="910" spans="3:11" s="94" customFormat="1" x14ac:dyDescent="0.35">
      <c r="C910" s="11"/>
      <c r="D910" s="11"/>
      <c r="E910" s="96"/>
      <c r="F910" s="96"/>
      <c r="G910" s="96"/>
      <c r="H910" s="97"/>
      <c r="I910" s="97"/>
      <c r="J910" s="97"/>
      <c r="K910" s="96"/>
    </row>
    <row r="911" spans="3:11" s="94" customFormat="1" x14ac:dyDescent="0.35">
      <c r="C911" s="11"/>
      <c r="D911" s="11"/>
      <c r="E911" s="96"/>
      <c r="F911" s="96"/>
      <c r="G911" s="96"/>
      <c r="H911" s="97"/>
      <c r="I911" s="97"/>
      <c r="J911" s="97"/>
      <c r="K911" s="96"/>
    </row>
    <row r="912" spans="3:11" s="94" customFormat="1" x14ac:dyDescent="0.35">
      <c r="C912" s="11"/>
      <c r="D912" s="11"/>
      <c r="E912" s="96"/>
      <c r="F912" s="96"/>
      <c r="G912" s="96"/>
      <c r="H912" s="97"/>
      <c r="I912" s="97"/>
      <c r="J912" s="97"/>
      <c r="K912" s="96"/>
    </row>
    <row r="913" spans="3:11" s="94" customFormat="1" x14ac:dyDescent="0.35">
      <c r="C913" s="11"/>
      <c r="D913" s="11"/>
      <c r="E913" s="96"/>
      <c r="F913" s="96"/>
      <c r="G913" s="96"/>
      <c r="H913" s="97"/>
      <c r="I913" s="97"/>
      <c r="J913" s="97"/>
      <c r="K913" s="96"/>
    </row>
    <row r="914" spans="3:11" s="94" customFormat="1" x14ac:dyDescent="0.35">
      <c r="C914" s="11"/>
      <c r="D914" s="11"/>
      <c r="E914" s="96"/>
      <c r="F914" s="96"/>
      <c r="G914" s="96"/>
      <c r="H914" s="97"/>
      <c r="I914" s="97"/>
      <c r="J914" s="97"/>
      <c r="K914" s="96"/>
    </row>
    <row r="915" spans="3:11" s="94" customFormat="1" x14ac:dyDescent="0.35">
      <c r="C915" s="11"/>
      <c r="D915" s="11"/>
      <c r="E915" s="96"/>
      <c r="F915" s="96"/>
      <c r="G915" s="96"/>
      <c r="H915" s="97"/>
      <c r="I915" s="97"/>
      <c r="J915" s="97"/>
      <c r="K915" s="96"/>
    </row>
    <row r="916" spans="3:11" s="94" customFormat="1" x14ac:dyDescent="0.35">
      <c r="C916" s="11"/>
      <c r="D916" s="11"/>
      <c r="E916" s="96"/>
      <c r="F916" s="96"/>
      <c r="G916" s="96"/>
      <c r="H916" s="97"/>
      <c r="I916" s="97"/>
      <c r="J916" s="97"/>
      <c r="K916" s="96"/>
    </row>
    <row r="917" spans="3:11" s="94" customFormat="1" x14ac:dyDescent="0.35">
      <c r="C917" s="11"/>
      <c r="D917" s="11"/>
      <c r="E917" s="96"/>
      <c r="F917" s="96"/>
      <c r="G917" s="96"/>
      <c r="H917" s="97"/>
      <c r="I917" s="97"/>
      <c r="J917" s="97"/>
      <c r="K917" s="96"/>
    </row>
    <row r="918" spans="3:11" s="94" customFormat="1" x14ac:dyDescent="0.35">
      <c r="C918" s="11"/>
      <c r="D918" s="11"/>
      <c r="E918" s="96"/>
      <c r="F918" s="96"/>
      <c r="G918" s="96"/>
      <c r="H918" s="97"/>
      <c r="I918" s="97"/>
      <c r="J918" s="97"/>
      <c r="K918" s="96"/>
    </row>
    <row r="919" spans="3:11" s="94" customFormat="1" x14ac:dyDescent="0.35">
      <c r="C919" s="11"/>
      <c r="D919" s="11"/>
      <c r="E919" s="96"/>
      <c r="F919" s="96"/>
      <c r="G919" s="96"/>
      <c r="H919" s="97"/>
      <c r="I919" s="97"/>
      <c r="J919" s="97"/>
      <c r="K919" s="96"/>
    </row>
    <row r="920" spans="3:11" s="94" customFormat="1" x14ac:dyDescent="0.35">
      <c r="C920" s="11"/>
      <c r="D920" s="11"/>
      <c r="E920" s="96"/>
      <c r="F920" s="96"/>
      <c r="G920" s="96"/>
      <c r="H920" s="97"/>
      <c r="I920" s="97"/>
      <c r="J920" s="97"/>
      <c r="K920" s="96"/>
    </row>
    <row r="921" spans="3:11" s="94" customFormat="1" x14ac:dyDescent="0.35">
      <c r="C921" s="11"/>
      <c r="D921" s="11"/>
      <c r="E921" s="96"/>
      <c r="F921" s="96"/>
      <c r="G921" s="96"/>
      <c r="H921" s="97"/>
      <c r="I921" s="97"/>
      <c r="J921" s="97"/>
      <c r="K921" s="96"/>
    </row>
    <row r="922" spans="3:11" s="94" customFormat="1" x14ac:dyDescent="0.35">
      <c r="C922" s="11"/>
      <c r="D922" s="11"/>
      <c r="E922" s="96"/>
      <c r="F922" s="96"/>
      <c r="G922" s="96"/>
      <c r="H922" s="97"/>
      <c r="I922" s="97"/>
      <c r="J922" s="97"/>
      <c r="K922" s="96"/>
    </row>
    <row r="923" spans="3:11" s="94" customFormat="1" x14ac:dyDescent="0.35">
      <c r="C923" s="11"/>
      <c r="D923" s="11"/>
      <c r="E923" s="96"/>
      <c r="F923" s="96"/>
      <c r="G923" s="96"/>
      <c r="H923" s="97"/>
      <c r="I923" s="97"/>
      <c r="J923" s="97"/>
      <c r="K923" s="96"/>
    </row>
    <row r="924" spans="3:11" s="94" customFormat="1" x14ac:dyDescent="0.35">
      <c r="C924" s="11"/>
      <c r="D924" s="11"/>
      <c r="E924" s="96"/>
      <c r="F924" s="96"/>
      <c r="G924" s="96"/>
      <c r="H924" s="97"/>
      <c r="I924" s="97"/>
      <c r="J924" s="97"/>
      <c r="K924" s="96"/>
    </row>
    <row r="925" spans="3:11" s="94" customFormat="1" x14ac:dyDescent="0.35">
      <c r="C925" s="11"/>
      <c r="D925" s="11"/>
      <c r="E925" s="96"/>
      <c r="F925" s="96"/>
      <c r="G925" s="96"/>
      <c r="H925" s="97"/>
      <c r="I925" s="97"/>
      <c r="J925" s="97"/>
      <c r="K925" s="96"/>
    </row>
    <row r="926" spans="3:11" s="94" customFormat="1" x14ac:dyDescent="0.35">
      <c r="C926" s="11"/>
      <c r="D926" s="11"/>
      <c r="E926" s="96"/>
      <c r="F926" s="96"/>
      <c r="G926" s="96"/>
      <c r="H926" s="97"/>
      <c r="I926" s="97"/>
      <c r="J926" s="97"/>
      <c r="K926" s="96"/>
    </row>
    <row r="927" spans="3:11" s="94" customFormat="1" x14ac:dyDescent="0.35">
      <c r="C927" s="11"/>
      <c r="D927" s="11"/>
      <c r="E927" s="96"/>
      <c r="F927" s="96"/>
      <c r="G927" s="96"/>
      <c r="H927" s="97"/>
      <c r="I927" s="97"/>
      <c r="J927" s="97"/>
      <c r="K927" s="96"/>
    </row>
    <row r="928" spans="3:11" s="94" customFormat="1" x14ac:dyDescent="0.35">
      <c r="C928" s="11"/>
      <c r="D928" s="11"/>
      <c r="E928" s="96"/>
      <c r="F928" s="96"/>
      <c r="G928" s="96"/>
      <c r="H928" s="97"/>
      <c r="I928" s="97"/>
      <c r="J928" s="97"/>
      <c r="K928" s="96"/>
    </row>
    <row r="929" spans="3:11" s="94" customFormat="1" x14ac:dyDescent="0.35">
      <c r="C929" s="11"/>
      <c r="D929" s="11"/>
      <c r="E929" s="96"/>
      <c r="F929" s="96"/>
      <c r="G929" s="96"/>
      <c r="H929" s="97"/>
      <c r="I929" s="97"/>
      <c r="J929" s="97"/>
      <c r="K929" s="96"/>
    </row>
    <row r="930" spans="3:11" s="94" customFormat="1" x14ac:dyDescent="0.35">
      <c r="C930" s="11"/>
      <c r="D930" s="11"/>
      <c r="E930" s="96"/>
      <c r="F930" s="96"/>
      <c r="G930" s="96"/>
      <c r="H930" s="97"/>
      <c r="I930" s="97"/>
      <c r="J930" s="97"/>
      <c r="K930" s="96"/>
    </row>
    <row r="931" spans="3:11" s="94" customFormat="1" x14ac:dyDescent="0.35">
      <c r="C931" s="11"/>
      <c r="D931" s="11"/>
      <c r="E931" s="96"/>
      <c r="F931" s="96"/>
      <c r="G931" s="96"/>
      <c r="H931" s="97"/>
      <c r="I931" s="97"/>
      <c r="J931" s="97"/>
      <c r="K931" s="96"/>
    </row>
    <row r="932" spans="3:11" s="94" customFormat="1" x14ac:dyDescent="0.35">
      <c r="C932" s="11"/>
      <c r="D932" s="11"/>
      <c r="E932" s="96"/>
      <c r="F932" s="96"/>
      <c r="G932" s="96"/>
      <c r="H932" s="97"/>
      <c r="I932" s="97"/>
      <c r="J932" s="97"/>
      <c r="K932" s="96"/>
    </row>
    <row r="933" spans="3:11" s="94" customFormat="1" x14ac:dyDescent="0.35">
      <c r="C933" s="11"/>
      <c r="D933" s="11"/>
      <c r="E933" s="96"/>
      <c r="F933" s="96"/>
      <c r="G933" s="96"/>
      <c r="H933" s="97"/>
      <c r="I933" s="97"/>
      <c r="J933" s="97"/>
      <c r="K933" s="96"/>
    </row>
    <row r="934" spans="3:11" s="94" customFormat="1" x14ac:dyDescent="0.35">
      <c r="C934" s="11"/>
      <c r="D934" s="11"/>
      <c r="E934" s="96"/>
      <c r="F934" s="96"/>
      <c r="G934" s="96"/>
      <c r="H934" s="97"/>
      <c r="I934" s="97"/>
      <c r="J934" s="97"/>
      <c r="K934" s="96"/>
    </row>
    <row r="935" spans="3:11" s="94" customFormat="1" x14ac:dyDescent="0.35">
      <c r="C935" s="11"/>
      <c r="D935" s="11"/>
      <c r="E935" s="96"/>
      <c r="F935" s="96"/>
      <c r="G935" s="96"/>
      <c r="H935" s="97"/>
      <c r="I935" s="97"/>
      <c r="J935" s="97"/>
      <c r="K935" s="96"/>
    </row>
    <row r="936" spans="3:11" s="94" customFormat="1" x14ac:dyDescent="0.35">
      <c r="C936" s="11"/>
      <c r="D936" s="11"/>
      <c r="E936" s="96"/>
      <c r="F936" s="96"/>
      <c r="G936" s="96"/>
      <c r="H936" s="97"/>
      <c r="I936" s="97"/>
      <c r="J936" s="97"/>
      <c r="K936" s="96"/>
    </row>
    <row r="937" spans="3:11" s="94" customFormat="1" x14ac:dyDescent="0.35">
      <c r="C937" s="11"/>
      <c r="D937" s="11"/>
      <c r="E937" s="96"/>
      <c r="F937" s="96"/>
      <c r="G937" s="96"/>
      <c r="H937" s="97"/>
      <c r="I937" s="97"/>
      <c r="J937" s="97"/>
      <c r="K937" s="96"/>
    </row>
    <row r="938" spans="3:11" s="94" customFormat="1" x14ac:dyDescent="0.35">
      <c r="C938" s="11"/>
      <c r="D938" s="11"/>
      <c r="E938" s="96"/>
      <c r="F938" s="96"/>
      <c r="G938" s="96"/>
      <c r="H938" s="97"/>
      <c r="I938" s="97"/>
      <c r="J938" s="97"/>
      <c r="K938" s="96"/>
    </row>
    <row r="939" spans="3:11" s="94" customFormat="1" x14ac:dyDescent="0.35">
      <c r="C939" s="11"/>
      <c r="D939" s="11"/>
      <c r="E939" s="96"/>
      <c r="F939" s="96"/>
      <c r="G939" s="96"/>
      <c r="H939" s="97"/>
      <c r="I939" s="97"/>
      <c r="J939" s="97"/>
      <c r="K939" s="96"/>
    </row>
    <row r="940" spans="3:11" s="94" customFormat="1" x14ac:dyDescent="0.35">
      <c r="C940" s="11"/>
      <c r="D940" s="11"/>
      <c r="E940" s="96"/>
      <c r="F940" s="96"/>
      <c r="G940" s="96"/>
      <c r="H940" s="97"/>
      <c r="I940" s="97"/>
      <c r="J940" s="97"/>
      <c r="K940" s="96"/>
    </row>
    <row r="941" spans="3:11" s="94" customFormat="1" x14ac:dyDescent="0.35">
      <c r="C941" s="11"/>
      <c r="D941" s="11"/>
      <c r="E941" s="96"/>
      <c r="F941" s="96"/>
      <c r="G941" s="96"/>
      <c r="H941" s="97"/>
      <c r="I941" s="97"/>
      <c r="J941" s="97"/>
      <c r="K941" s="96"/>
    </row>
    <row r="942" spans="3:11" s="94" customFormat="1" x14ac:dyDescent="0.35">
      <c r="C942" s="11"/>
      <c r="D942" s="11"/>
      <c r="E942" s="96"/>
      <c r="F942" s="96"/>
      <c r="G942" s="96"/>
      <c r="H942" s="97"/>
      <c r="I942" s="97"/>
      <c r="J942" s="97"/>
      <c r="K942" s="96"/>
    </row>
    <row r="943" spans="3:11" s="94" customFormat="1" x14ac:dyDescent="0.35">
      <c r="C943" s="11"/>
      <c r="D943" s="11"/>
      <c r="E943" s="96"/>
      <c r="F943" s="96"/>
      <c r="G943" s="96"/>
      <c r="H943" s="97"/>
      <c r="I943" s="97"/>
      <c r="J943" s="97"/>
      <c r="K943" s="96"/>
    </row>
    <row r="944" spans="3:11" s="94" customFormat="1" x14ac:dyDescent="0.35">
      <c r="C944" s="11"/>
      <c r="D944" s="11"/>
      <c r="E944" s="96"/>
      <c r="F944" s="96"/>
      <c r="G944" s="96"/>
      <c r="H944" s="97"/>
      <c r="I944" s="97"/>
      <c r="J944" s="97"/>
      <c r="K944" s="96"/>
    </row>
    <row r="945" spans="3:11" s="94" customFormat="1" x14ac:dyDescent="0.35">
      <c r="C945" s="11"/>
      <c r="D945" s="11"/>
      <c r="E945" s="96"/>
      <c r="F945" s="96"/>
      <c r="G945" s="96"/>
      <c r="H945" s="97"/>
      <c r="I945" s="97"/>
      <c r="J945" s="97"/>
      <c r="K945" s="96"/>
    </row>
    <row r="946" spans="3:11" s="94" customFormat="1" x14ac:dyDescent="0.35">
      <c r="C946" s="11"/>
      <c r="D946" s="11"/>
      <c r="E946" s="96"/>
      <c r="F946" s="96"/>
      <c r="G946" s="96"/>
      <c r="H946" s="97"/>
      <c r="I946" s="97"/>
      <c r="J946" s="97"/>
      <c r="K946" s="96"/>
    </row>
    <row r="947" spans="3:11" s="94" customFormat="1" x14ac:dyDescent="0.35">
      <c r="C947" s="11"/>
      <c r="D947" s="11"/>
      <c r="E947" s="96"/>
      <c r="F947" s="96"/>
      <c r="G947" s="96"/>
      <c r="H947" s="97"/>
      <c r="I947" s="97"/>
      <c r="J947" s="97"/>
      <c r="K947" s="96"/>
    </row>
    <row r="948" spans="3:11" s="94" customFormat="1" x14ac:dyDescent="0.35">
      <c r="C948" s="11"/>
      <c r="D948" s="11"/>
      <c r="E948" s="96"/>
      <c r="F948" s="96"/>
      <c r="G948" s="96"/>
      <c r="H948" s="97"/>
      <c r="I948" s="97"/>
      <c r="J948" s="97"/>
      <c r="K948" s="96"/>
    </row>
    <row r="949" spans="3:11" s="94" customFormat="1" x14ac:dyDescent="0.35">
      <c r="C949" s="11"/>
      <c r="D949" s="11"/>
      <c r="E949" s="96"/>
      <c r="F949" s="96"/>
      <c r="G949" s="96"/>
      <c r="H949" s="97"/>
      <c r="I949" s="97"/>
      <c r="J949" s="97"/>
      <c r="K949" s="96"/>
    </row>
    <row r="950" spans="3:11" s="94" customFormat="1" x14ac:dyDescent="0.35">
      <c r="C950" s="11"/>
      <c r="D950" s="11"/>
      <c r="E950" s="96"/>
      <c r="F950" s="96"/>
      <c r="G950" s="96"/>
      <c r="H950" s="97"/>
      <c r="I950" s="97"/>
      <c r="J950" s="97"/>
      <c r="K950" s="96"/>
    </row>
    <row r="951" spans="3:11" s="94" customFormat="1" x14ac:dyDescent="0.35">
      <c r="C951" s="11"/>
      <c r="D951" s="11"/>
      <c r="E951" s="96"/>
      <c r="F951" s="96"/>
      <c r="G951" s="96"/>
      <c r="H951" s="97"/>
      <c r="I951" s="97"/>
      <c r="J951" s="97"/>
      <c r="K951" s="96"/>
    </row>
    <row r="952" spans="3:11" s="94" customFormat="1" x14ac:dyDescent="0.35">
      <c r="C952" s="11"/>
      <c r="D952" s="11"/>
      <c r="E952" s="96"/>
      <c r="F952" s="96"/>
      <c r="G952" s="96"/>
      <c r="H952" s="97"/>
      <c r="I952" s="97"/>
      <c r="J952" s="97"/>
      <c r="K952" s="96"/>
    </row>
    <row r="953" spans="3:11" s="94" customFormat="1" x14ac:dyDescent="0.35">
      <c r="C953" s="11"/>
      <c r="D953" s="11"/>
      <c r="E953" s="96"/>
      <c r="F953" s="96"/>
      <c r="G953" s="96"/>
      <c r="H953" s="97"/>
      <c r="I953" s="97"/>
      <c r="J953" s="97"/>
      <c r="K953" s="96"/>
    </row>
    <row r="954" spans="3:11" s="94" customFormat="1" x14ac:dyDescent="0.35">
      <c r="C954" s="11"/>
      <c r="D954" s="11"/>
      <c r="E954" s="96"/>
      <c r="F954" s="96"/>
      <c r="G954" s="96"/>
      <c r="H954" s="97"/>
      <c r="I954" s="97"/>
      <c r="J954" s="97"/>
      <c r="K954" s="96"/>
    </row>
    <row r="955" spans="3:11" s="94" customFormat="1" x14ac:dyDescent="0.35">
      <c r="C955" s="11"/>
      <c r="D955" s="11"/>
      <c r="E955" s="96"/>
      <c r="F955" s="96"/>
      <c r="G955" s="96"/>
      <c r="H955" s="97"/>
      <c r="I955" s="97"/>
      <c r="J955" s="97"/>
      <c r="K955" s="96"/>
    </row>
    <row r="956" spans="3:11" s="94" customFormat="1" x14ac:dyDescent="0.35">
      <c r="C956" s="11"/>
      <c r="D956" s="11"/>
      <c r="E956" s="96"/>
      <c r="F956" s="96"/>
      <c r="G956" s="96"/>
      <c r="H956" s="97"/>
      <c r="I956" s="97"/>
      <c r="J956" s="97"/>
      <c r="K956" s="96"/>
    </row>
    <row r="957" spans="3:11" s="94" customFormat="1" x14ac:dyDescent="0.35">
      <c r="C957" s="11"/>
      <c r="D957" s="11"/>
      <c r="E957" s="96"/>
      <c r="F957" s="96"/>
      <c r="G957" s="96"/>
      <c r="H957" s="97"/>
      <c r="I957" s="97"/>
      <c r="J957" s="97"/>
      <c r="K957" s="96"/>
    </row>
    <row r="958" spans="3:11" s="94" customFormat="1" x14ac:dyDescent="0.35">
      <c r="C958" s="11"/>
      <c r="D958" s="11"/>
      <c r="E958" s="96"/>
      <c r="F958" s="96"/>
      <c r="G958" s="96"/>
      <c r="H958" s="97"/>
      <c r="I958" s="97"/>
      <c r="J958" s="97"/>
      <c r="K958" s="96"/>
    </row>
    <row r="959" spans="3:11" s="94" customFormat="1" x14ac:dyDescent="0.35">
      <c r="C959" s="11"/>
      <c r="D959" s="11"/>
      <c r="E959" s="96"/>
      <c r="F959" s="96"/>
      <c r="G959" s="96"/>
      <c r="H959" s="97"/>
      <c r="I959" s="97"/>
      <c r="J959" s="97"/>
      <c r="K959" s="96"/>
    </row>
    <row r="960" spans="3:11" s="94" customFormat="1" x14ac:dyDescent="0.35">
      <c r="C960" s="11"/>
      <c r="D960" s="11"/>
      <c r="E960" s="96"/>
      <c r="F960" s="96"/>
      <c r="G960" s="96"/>
      <c r="H960" s="97"/>
      <c r="I960" s="97"/>
      <c r="J960" s="97"/>
      <c r="K960" s="96"/>
    </row>
    <row r="961" spans="3:11" s="94" customFormat="1" x14ac:dyDescent="0.35">
      <c r="C961" s="11"/>
      <c r="D961" s="11"/>
      <c r="E961" s="96"/>
      <c r="F961" s="96"/>
      <c r="G961" s="96"/>
      <c r="H961" s="97"/>
      <c r="I961" s="97"/>
      <c r="J961" s="97"/>
      <c r="K961" s="96"/>
    </row>
    <row r="962" spans="3:11" s="94" customFormat="1" x14ac:dyDescent="0.35">
      <c r="C962" s="11"/>
      <c r="D962" s="11"/>
      <c r="E962" s="96"/>
      <c r="F962" s="96"/>
      <c r="G962" s="96"/>
      <c r="H962" s="97"/>
      <c r="I962" s="97"/>
      <c r="J962" s="97"/>
      <c r="K962" s="96"/>
    </row>
    <row r="963" spans="3:11" s="94" customFormat="1" x14ac:dyDescent="0.35">
      <c r="C963" s="11"/>
      <c r="D963" s="11"/>
      <c r="E963" s="96"/>
      <c r="F963" s="96"/>
      <c r="G963" s="96"/>
      <c r="H963" s="97"/>
      <c r="I963" s="97"/>
      <c r="J963" s="97"/>
      <c r="K963" s="96"/>
    </row>
    <row r="964" spans="3:11" s="94" customFormat="1" x14ac:dyDescent="0.35">
      <c r="C964" s="11"/>
      <c r="D964" s="11"/>
      <c r="E964" s="96"/>
      <c r="F964" s="96"/>
      <c r="G964" s="96"/>
      <c r="H964" s="97"/>
      <c r="I964" s="97"/>
      <c r="J964" s="97"/>
      <c r="K964" s="96"/>
    </row>
    <row r="965" spans="3:11" s="94" customFormat="1" x14ac:dyDescent="0.35">
      <c r="C965" s="11"/>
      <c r="D965" s="11"/>
      <c r="E965" s="96"/>
      <c r="F965" s="96"/>
      <c r="G965" s="96"/>
      <c r="H965" s="97"/>
      <c r="I965" s="97"/>
      <c r="J965" s="97"/>
      <c r="K965" s="96"/>
    </row>
    <row r="966" spans="3:11" s="94" customFormat="1" x14ac:dyDescent="0.35">
      <c r="C966" s="11"/>
      <c r="D966" s="11"/>
      <c r="E966" s="96"/>
      <c r="F966" s="96"/>
      <c r="G966" s="96"/>
      <c r="H966" s="97"/>
      <c r="I966" s="97"/>
      <c r="J966" s="97"/>
      <c r="K966" s="96"/>
    </row>
    <row r="967" spans="3:11" s="94" customFormat="1" x14ac:dyDescent="0.35">
      <c r="C967" s="11"/>
      <c r="D967" s="11"/>
      <c r="E967" s="96"/>
      <c r="F967" s="96"/>
      <c r="G967" s="96"/>
      <c r="H967" s="97"/>
      <c r="I967" s="97"/>
      <c r="J967" s="97"/>
      <c r="K967" s="96"/>
    </row>
    <row r="968" spans="3:11" s="94" customFormat="1" x14ac:dyDescent="0.35">
      <c r="C968" s="11"/>
      <c r="D968" s="11"/>
      <c r="E968" s="96"/>
      <c r="F968" s="96"/>
      <c r="G968" s="96"/>
      <c r="H968" s="97"/>
      <c r="I968" s="97"/>
      <c r="J968" s="97"/>
      <c r="K968" s="96"/>
    </row>
    <row r="969" spans="3:11" s="94" customFormat="1" x14ac:dyDescent="0.35">
      <c r="C969" s="11"/>
      <c r="D969" s="11"/>
      <c r="E969" s="96"/>
      <c r="F969" s="96"/>
      <c r="G969" s="96"/>
      <c r="H969" s="97"/>
      <c r="I969" s="97"/>
      <c r="J969" s="97"/>
      <c r="K969" s="96"/>
    </row>
    <row r="970" spans="3:11" s="94" customFormat="1" x14ac:dyDescent="0.35">
      <c r="C970" s="11"/>
      <c r="D970" s="11"/>
      <c r="E970" s="96"/>
      <c r="F970" s="96"/>
      <c r="G970" s="96"/>
      <c r="H970" s="97"/>
      <c r="I970" s="97"/>
      <c r="J970" s="97"/>
      <c r="K970" s="96"/>
    </row>
    <row r="971" spans="3:11" s="94" customFormat="1" x14ac:dyDescent="0.35">
      <c r="C971" s="11"/>
      <c r="D971" s="11"/>
      <c r="E971" s="96"/>
      <c r="F971" s="96"/>
      <c r="G971" s="96"/>
      <c r="H971" s="97"/>
      <c r="I971" s="97"/>
      <c r="J971" s="97"/>
      <c r="K971" s="96"/>
    </row>
    <row r="972" spans="3:11" s="94" customFormat="1" x14ac:dyDescent="0.35">
      <c r="C972" s="11"/>
      <c r="D972" s="11"/>
      <c r="E972" s="96"/>
      <c r="F972" s="96"/>
      <c r="G972" s="96"/>
      <c r="H972" s="97"/>
      <c r="I972" s="97"/>
      <c r="J972" s="97"/>
      <c r="K972" s="96"/>
    </row>
    <row r="973" spans="3:11" s="94" customFormat="1" x14ac:dyDescent="0.35">
      <c r="C973" s="11"/>
      <c r="D973" s="11"/>
      <c r="E973" s="96"/>
      <c r="F973" s="96"/>
      <c r="G973" s="96"/>
      <c r="H973" s="97"/>
      <c r="I973" s="97"/>
      <c r="J973" s="97"/>
      <c r="K973" s="96"/>
    </row>
    <row r="974" spans="3:11" s="94" customFormat="1" x14ac:dyDescent="0.35">
      <c r="C974" s="11"/>
      <c r="D974" s="11"/>
      <c r="E974" s="96"/>
      <c r="F974" s="96"/>
      <c r="G974" s="96"/>
      <c r="H974" s="97"/>
      <c r="I974" s="97"/>
      <c r="J974" s="97"/>
      <c r="K974" s="96"/>
    </row>
    <row r="975" spans="3:11" s="94" customFormat="1" x14ac:dyDescent="0.35">
      <c r="C975" s="11"/>
      <c r="D975" s="11"/>
      <c r="E975" s="96"/>
      <c r="F975" s="96"/>
      <c r="G975" s="96"/>
      <c r="H975" s="97"/>
      <c r="I975" s="97"/>
      <c r="J975" s="97"/>
      <c r="K975" s="96"/>
    </row>
    <row r="976" spans="3:11" s="94" customFormat="1" x14ac:dyDescent="0.35">
      <c r="C976" s="11"/>
      <c r="D976" s="11"/>
      <c r="E976" s="96"/>
      <c r="F976" s="96"/>
      <c r="G976" s="96"/>
      <c r="H976" s="97"/>
      <c r="I976" s="97"/>
      <c r="J976" s="97"/>
      <c r="K976" s="96"/>
    </row>
    <row r="977" spans="3:11" s="94" customFormat="1" x14ac:dyDescent="0.35">
      <c r="C977" s="11"/>
      <c r="D977" s="11"/>
      <c r="E977" s="96"/>
      <c r="F977" s="96"/>
      <c r="G977" s="96"/>
      <c r="H977" s="97"/>
      <c r="I977" s="97"/>
      <c r="J977" s="97"/>
      <c r="K977" s="96"/>
    </row>
    <row r="978" spans="3:11" s="94" customFormat="1" x14ac:dyDescent="0.35">
      <c r="C978" s="11"/>
      <c r="D978" s="11"/>
      <c r="E978" s="96"/>
      <c r="F978" s="96"/>
      <c r="G978" s="96"/>
      <c r="H978" s="97"/>
      <c r="I978" s="97"/>
      <c r="J978" s="97"/>
      <c r="K978" s="96"/>
    </row>
    <row r="979" spans="3:11" s="94" customFormat="1" x14ac:dyDescent="0.35">
      <c r="C979" s="11"/>
      <c r="D979" s="11"/>
      <c r="E979" s="96"/>
      <c r="F979" s="96"/>
      <c r="G979" s="96"/>
      <c r="H979" s="97"/>
      <c r="I979" s="97"/>
      <c r="J979" s="97"/>
      <c r="K979" s="96"/>
    </row>
    <row r="980" spans="3:11" s="94" customFormat="1" x14ac:dyDescent="0.35">
      <c r="C980" s="11"/>
      <c r="D980" s="11"/>
      <c r="E980" s="96"/>
      <c r="F980" s="96"/>
      <c r="G980" s="96"/>
      <c r="H980" s="97"/>
      <c r="I980" s="97"/>
      <c r="J980" s="97"/>
      <c r="K980" s="96"/>
    </row>
    <row r="981" spans="3:11" s="94" customFormat="1" x14ac:dyDescent="0.35">
      <c r="C981" s="11"/>
      <c r="D981" s="11"/>
      <c r="E981" s="96"/>
      <c r="F981" s="96"/>
      <c r="G981" s="96"/>
      <c r="H981" s="97"/>
      <c r="I981" s="97"/>
      <c r="J981" s="97"/>
      <c r="K981" s="96"/>
    </row>
    <row r="982" spans="3:11" s="94" customFormat="1" x14ac:dyDescent="0.35">
      <c r="C982" s="11"/>
      <c r="D982" s="11"/>
      <c r="E982" s="96"/>
      <c r="F982" s="96"/>
      <c r="G982" s="96"/>
      <c r="H982" s="97"/>
      <c r="I982" s="97"/>
      <c r="J982" s="97"/>
      <c r="K982" s="96"/>
    </row>
    <row r="983" spans="3:11" s="94" customFormat="1" x14ac:dyDescent="0.35">
      <c r="C983" s="11"/>
      <c r="D983" s="11"/>
      <c r="E983" s="96"/>
      <c r="F983" s="96"/>
      <c r="G983" s="96"/>
      <c r="H983" s="97"/>
      <c r="I983" s="97"/>
      <c r="J983" s="97"/>
      <c r="K983" s="96"/>
    </row>
    <row r="984" spans="3:11" s="94" customFormat="1" x14ac:dyDescent="0.35">
      <c r="C984" s="11"/>
      <c r="D984" s="11"/>
      <c r="E984" s="96"/>
      <c r="F984" s="96"/>
      <c r="G984" s="96"/>
      <c r="H984" s="97"/>
      <c r="I984" s="97"/>
      <c r="J984" s="97"/>
      <c r="K984" s="96"/>
    </row>
    <row r="985" spans="3:11" s="94" customFormat="1" x14ac:dyDescent="0.35">
      <c r="C985" s="11"/>
      <c r="D985" s="11"/>
      <c r="E985" s="96"/>
      <c r="F985" s="96"/>
      <c r="G985" s="96"/>
      <c r="H985" s="97"/>
      <c r="I985" s="97"/>
      <c r="J985" s="97"/>
      <c r="K985" s="96"/>
    </row>
    <row r="986" spans="3:11" s="94" customFormat="1" x14ac:dyDescent="0.35">
      <c r="C986" s="11"/>
      <c r="D986" s="11"/>
      <c r="E986" s="96"/>
      <c r="F986" s="96"/>
      <c r="G986" s="96"/>
      <c r="H986" s="97"/>
      <c r="I986" s="97"/>
      <c r="J986" s="97"/>
      <c r="K986" s="96"/>
    </row>
    <row r="987" spans="3:11" s="94" customFormat="1" x14ac:dyDescent="0.35">
      <c r="C987" s="11"/>
      <c r="D987" s="11"/>
      <c r="E987" s="96"/>
      <c r="F987" s="96"/>
      <c r="G987" s="96"/>
      <c r="H987" s="97"/>
      <c r="I987" s="97"/>
      <c r="J987" s="97"/>
      <c r="K987" s="96"/>
    </row>
    <row r="988" spans="3:11" s="94" customFormat="1" x14ac:dyDescent="0.35">
      <c r="C988" s="11"/>
      <c r="D988" s="11"/>
      <c r="E988" s="96"/>
      <c r="F988" s="96"/>
      <c r="G988" s="96"/>
      <c r="H988" s="97"/>
      <c r="I988" s="97"/>
      <c r="J988" s="97"/>
      <c r="K988" s="96"/>
    </row>
    <row r="989" spans="3:11" s="94" customFormat="1" x14ac:dyDescent="0.35">
      <c r="C989" s="11"/>
      <c r="D989" s="11"/>
      <c r="E989" s="96"/>
      <c r="F989" s="96"/>
      <c r="G989" s="96"/>
      <c r="H989" s="97"/>
      <c r="I989" s="97"/>
      <c r="J989" s="97"/>
      <c r="K989" s="96"/>
    </row>
    <row r="990" spans="3:11" s="94" customFormat="1" x14ac:dyDescent="0.35">
      <c r="C990" s="11"/>
      <c r="D990" s="11"/>
      <c r="E990" s="96"/>
      <c r="F990" s="96"/>
      <c r="G990" s="96"/>
      <c r="H990" s="97"/>
      <c r="I990" s="97"/>
      <c r="J990" s="97"/>
      <c r="K990" s="96"/>
    </row>
    <row r="991" spans="3:11" s="94" customFormat="1" x14ac:dyDescent="0.35">
      <c r="C991" s="11"/>
      <c r="D991" s="11"/>
      <c r="E991" s="96"/>
      <c r="F991" s="96"/>
      <c r="G991" s="96"/>
      <c r="H991" s="97"/>
      <c r="I991" s="97"/>
      <c r="J991" s="97"/>
      <c r="K991" s="96"/>
    </row>
    <row r="992" spans="3:11" s="94" customFormat="1" x14ac:dyDescent="0.35">
      <c r="C992" s="11"/>
      <c r="D992" s="11"/>
      <c r="E992" s="96"/>
      <c r="F992" s="96"/>
      <c r="G992" s="96"/>
      <c r="H992" s="97"/>
      <c r="I992" s="97"/>
      <c r="J992" s="97"/>
      <c r="K992" s="96"/>
    </row>
    <row r="993" spans="3:11" s="94" customFormat="1" x14ac:dyDescent="0.35">
      <c r="C993" s="11"/>
      <c r="D993" s="11"/>
      <c r="E993" s="96"/>
      <c r="F993" s="96"/>
      <c r="G993" s="96"/>
      <c r="H993" s="97"/>
      <c r="I993" s="97"/>
      <c r="J993" s="97"/>
      <c r="K993" s="96"/>
    </row>
    <row r="994" spans="3:11" s="94" customFormat="1" x14ac:dyDescent="0.35">
      <c r="C994" s="11"/>
      <c r="D994" s="11"/>
      <c r="E994" s="96"/>
      <c r="F994" s="96"/>
      <c r="G994" s="96"/>
      <c r="H994" s="97"/>
      <c r="I994" s="97"/>
      <c r="J994" s="97"/>
      <c r="K994" s="96"/>
    </row>
    <row r="995" spans="3:11" s="94" customFormat="1" x14ac:dyDescent="0.35">
      <c r="C995" s="11"/>
      <c r="D995" s="11"/>
      <c r="E995" s="96"/>
      <c r="F995" s="96"/>
      <c r="G995" s="96"/>
      <c r="H995" s="97"/>
      <c r="I995" s="97"/>
      <c r="J995" s="97"/>
      <c r="K995" s="96"/>
    </row>
    <row r="996" spans="3:11" s="94" customFormat="1" x14ac:dyDescent="0.35">
      <c r="C996" s="11"/>
      <c r="D996" s="11"/>
      <c r="E996" s="96"/>
      <c r="F996" s="96"/>
      <c r="G996" s="96"/>
      <c r="H996" s="97"/>
      <c r="I996" s="97"/>
      <c r="J996" s="97"/>
      <c r="K996" s="96"/>
    </row>
    <row r="997" spans="3:11" s="94" customFormat="1" x14ac:dyDescent="0.35">
      <c r="C997" s="11"/>
      <c r="D997" s="11"/>
      <c r="E997" s="96"/>
      <c r="F997" s="96"/>
      <c r="G997" s="96"/>
      <c r="H997" s="97"/>
      <c r="I997" s="97"/>
      <c r="J997" s="97"/>
      <c r="K997" s="96"/>
    </row>
    <row r="998" spans="3:11" s="94" customFormat="1" x14ac:dyDescent="0.35">
      <c r="C998" s="11"/>
      <c r="D998" s="11"/>
      <c r="E998" s="96"/>
      <c r="F998" s="96"/>
      <c r="G998" s="96"/>
      <c r="H998" s="97"/>
      <c r="I998" s="97"/>
      <c r="J998" s="97"/>
      <c r="K998" s="96"/>
    </row>
    <row r="999" spans="3:11" s="94" customFormat="1" x14ac:dyDescent="0.35">
      <c r="C999" s="11"/>
      <c r="D999" s="11"/>
      <c r="E999" s="96"/>
      <c r="F999" s="96"/>
      <c r="G999" s="96"/>
      <c r="H999" s="97"/>
      <c r="I999" s="97"/>
      <c r="J999" s="97"/>
      <c r="K999" s="96"/>
    </row>
    <row r="1000" spans="3:11" s="94" customFormat="1" x14ac:dyDescent="0.35">
      <c r="C1000" s="11"/>
      <c r="D1000" s="11"/>
      <c r="E1000" s="96"/>
      <c r="F1000" s="96"/>
      <c r="G1000" s="96"/>
      <c r="H1000" s="97"/>
      <c r="I1000" s="97"/>
      <c r="J1000" s="97"/>
      <c r="K1000" s="96"/>
    </row>
    <row r="1001" spans="3:11" s="94" customFormat="1" x14ac:dyDescent="0.35">
      <c r="C1001" s="11"/>
      <c r="D1001" s="11"/>
      <c r="E1001" s="96"/>
      <c r="F1001" s="96"/>
      <c r="G1001" s="96"/>
      <c r="H1001" s="97"/>
      <c r="I1001" s="97"/>
      <c r="J1001" s="97"/>
      <c r="K1001" s="96"/>
    </row>
    <row r="1002" spans="3:11" s="94" customFormat="1" x14ac:dyDescent="0.35">
      <c r="C1002" s="11"/>
      <c r="D1002" s="11"/>
      <c r="E1002" s="96"/>
      <c r="F1002" s="96"/>
      <c r="G1002" s="96"/>
      <c r="H1002" s="97"/>
      <c r="I1002" s="97"/>
      <c r="J1002" s="97"/>
      <c r="K1002" s="96"/>
    </row>
    <row r="1003" spans="3:11" s="94" customFormat="1" x14ac:dyDescent="0.35">
      <c r="C1003" s="11"/>
      <c r="D1003" s="11"/>
      <c r="E1003" s="96"/>
      <c r="F1003" s="96"/>
      <c r="G1003" s="96"/>
      <c r="H1003" s="97"/>
      <c r="I1003" s="97"/>
      <c r="J1003" s="97"/>
      <c r="K1003" s="96"/>
    </row>
    <row r="1004" spans="3:11" s="94" customFormat="1" x14ac:dyDescent="0.35">
      <c r="C1004" s="11"/>
      <c r="D1004" s="11"/>
      <c r="E1004" s="96"/>
      <c r="F1004" s="96"/>
      <c r="G1004" s="96"/>
      <c r="H1004" s="97"/>
      <c r="I1004" s="97"/>
      <c r="J1004" s="97"/>
      <c r="K1004" s="96"/>
    </row>
    <row r="1005" spans="3:11" s="94" customFormat="1" x14ac:dyDescent="0.35">
      <c r="C1005" s="11"/>
      <c r="D1005" s="11"/>
      <c r="E1005" s="96"/>
      <c r="F1005" s="96"/>
      <c r="G1005" s="96"/>
      <c r="H1005" s="97"/>
      <c r="I1005" s="97"/>
      <c r="J1005" s="97"/>
      <c r="K1005" s="96"/>
    </row>
    <row r="1006" spans="3:11" s="94" customFormat="1" x14ac:dyDescent="0.35">
      <c r="C1006" s="11"/>
      <c r="D1006" s="11"/>
      <c r="E1006" s="96"/>
      <c r="F1006" s="96"/>
      <c r="G1006" s="96"/>
      <c r="H1006" s="97"/>
      <c r="I1006" s="97"/>
      <c r="J1006" s="97"/>
      <c r="K1006" s="96"/>
    </row>
    <row r="1007" spans="3:11" s="94" customFormat="1" x14ac:dyDescent="0.35">
      <c r="C1007" s="11"/>
      <c r="D1007" s="11"/>
      <c r="E1007" s="96"/>
      <c r="F1007" s="96"/>
      <c r="G1007" s="96"/>
      <c r="H1007" s="97"/>
      <c r="I1007" s="97"/>
      <c r="J1007" s="97"/>
      <c r="K1007" s="96"/>
    </row>
    <row r="1008" spans="3:11" s="94" customFormat="1" x14ac:dyDescent="0.35">
      <c r="C1008" s="11"/>
      <c r="D1008" s="11"/>
      <c r="E1008" s="96"/>
      <c r="F1008" s="96"/>
      <c r="G1008" s="96"/>
      <c r="H1008" s="97"/>
      <c r="I1008" s="97"/>
      <c r="J1008" s="97"/>
      <c r="K1008" s="96"/>
    </row>
    <row r="1009" spans="3:11" s="94" customFormat="1" x14ac:dyDescent="0.35">
      <c r="C1009" s="11"/>
      <c r="D1009" s="11"/>
      <c r="E1009" s="96"/>
      <c r="F1009" s="96"/>
      <c r="G1009" s="96"/>
      <c r="H1009" s="97"/>
      <c r="I1009" s="97"/>
      <c r="J1009" s="97"/>
      <c r="K1009" s="96"/>
    </row>
    <row r="1010" spans="3:11" s="94" customFormat="1" x14ac:dyDescent="0.35">
      <c r="C1010" s="11"/>
      <c r="D1010" s="11"/>
      <c r="E1010" s="96"/>
      <c r="F1010" s="96"/>
      <c r="G1010" s="96"/>
      <c r="H1010" s="97"/>
      <c r="I1010" s="97"/>
      <c r="J1010" s="97"/>
      <c r="K1010" s="96"/>
    </row>
    <row r="1011" spans="3:11" s="94" customFormat="1" x14ac:dyDescent="0.35">
      <c r="C1011" s="11"/>
      <c r="D1011" s="11"/>
      <c r="E1011" s="96"/>
      <c r="F1011" s="96"/>
      <c r="G1011" s="96"/>
      <c r="H1011" s="97"/>
      <c r="I1011" s="97"/>
      <c r="J1011" s="97"/>
      <c r="K1011" s="96"/>
    </row>
    <row r="1012" spans="3:11" s="94" customFormat="1" x14ac:dyDescent="0.35">
      <c r="C1012" s="11"/>
      <c r="D1012" s="11"/>
      <c r="E1012" s="96"/>
      <c r="F1012" s="96"/>
      <c r="G1012" s="96"/>
      <c r="H1012" s="97"/>
      <c r="I1012" s="97"/>
      <c r="J1012" s="97"/>
      <c r="K1012" s="96"/>
    </row>
    <row r="1013" spans="3:11" s="94" customFormat="1" x14ac:dyDescent="0.35">
      <c r="C1013" s="11"/>
      <c r="D1013" s="11"/>
      <c r="E1013" s="96"/>
      <c r="F1013" s="96"/>
      <c r="G1013" s="96"/>
      <c r="H1013" s="97"/>
      <c r="I1013" s="97"/>
      <c r="J1013" s="97"/>
      <c r="K1013" s="96"/>
    </row>
    <row r="1014" spans="3:11" s="94" customFormat="1" x14ac:dyDescent="0.35">
      <c r="C1014" s="11"/>
      <c r="D1014" s="11"/>
      <c r="E1014" s="96"/>
      <c r="F1014" s="96"/>
      <c r="G1014" s="96"/>
      <c r="H1014" s="97"/>
      <c r="I1014" s="97"/>
      <c r="J1014" s="97"/>
      <c r="K1014" s="96"/>
    </row>
    <row r="1015" spans="3:11" s="94" customFormat="1" x14ac:dyDescent="0.35">
      <c r="C1015" s="11"/>
      <c r="D1015" s="11"/>
      <c r="E1015" s="96"/>
      <c r="F1015" s="96"/>
      <c r="G1015" s="96"/>
      <c r="H1015" s="97"/>
      <c r="I1015" s="97"/>
      <c r="J1015" s="97"/>
      <c r="K1015" s="96"/>
    </row>
    <row r="1016" spans="3:11" s="94" customFormat="1" x14ac:dyDescent="0.35">
      <c r="C1016" s="11"/>
      <c r="D1016" s="11"/>
      <c r="E1016" s="96"/>
      <c r="F1016" s="96"/>
      <c r="G1016" s="96"/>
      <c r="H1016" s="97"/>
      <c r="I1016" s="97"/>
      <c r="J1016" s="97"/>
      <c r="K1016" s="96"/>
    </row>
    <row r="1017" spans="3:11" s="94" customFormat="1" x14ac:dyDescent="0.35">
      <c r="C1017" s="11"/>
      <c r="D1017" s="11"/>
      <c r="E1017" s="96"/>
      <c r="F1017" s="96"/>
      <c r="G1017" s="96"/>
      <c r="H1017" s="97"/>
      <c r="I1017" s="97"/>
      <c r="J1017" s="97"/>
      <c r="K1017" s="96"/>
    </row>
    <row r="1018" spans="3:11" s="94" customFormat="1" x14ac:dyDescent="0.35">
      <c r="C1018" s="11"/>
      <c r="D1018" s="11"/>
      <c r="E1018" s="96"/>
      <c r="F1018" s="96"/>
      <c r="G1018" s="96"/>
      <c r="H1018" s="97"/>
      <c r="I1018" s="97"/>
      <c r="J1018" s="97"/>
      <c r="K1018" s="96"/>
    </row>
    <row r="1019" spans="3:11" s="94" customFormat="1" x14ac:dyDescent="0.35">
      <c r="C1019" s="11"/>
      <c r="D1019" s="11"/>
      <c r="E1019" s="96"/>
      <c r="F1019" s="96"/>
      <c r="G1019" s="96"/>
      <c r="H1019" s="97"/>
      <c r="I1019" s="97"/>
      <c r="J1019" s="97"/>
      <c r="K1019" s="96"/>
    </row>
    <row r="1020" spans="3:11" s="94" customFormat="1" x14ac:dyDescent="0.35">
      <c r="C1020" s="11"/>
      <c r="D1020" s="11"/>
      <c r="E1020" s="96"/>
      <c r="F1020" s="96"/>
      <c r="G1020" s="96"/>
      <c r="H1020" s="97"/>
      <c r="I1020" s="97"/>
      <c r="J1020" s="97"/>
      <c r="K1020" s="96"/>
    </row>
    <row r="1021" spans="3:11" s="94" customFormat="1" x14ac:dyDescent="0.35">
      <c r="C1021" s="11"/>
      <c r="D1021" s="11"/>
      <c r="E1021" s="96"/>
      <c r="F1021" s="96"/>
      <c r="G1021" s="96"/>
      <c r="H1021" s="97"/>
      <c r="I1021" s="97"/>
      <c r="J1021" s="97"/>
      <c r="K1021" s="96"/>
    </row>
    <row r="1022" spans="3:11" s="94" customFormat="1" x14ac:dyDescent="0.35">
      <c r="C1022" s="11"/>
      <c r="D1022" s="11"/>
      <c r="E1022" s="96"/>
      <c r="F1022" s="96"/>
      <c r="G1022" s="96"/>
      <c r="H1022" s="97"/>
      <c r="I1022" s="97"/>
      <c r="J1022" s="97"/>
      <c r="K1022" s="96"/>
    </row>
    <row r="1023" spans="3:11" s="94" customFormat="1" x14ac:dyDescent="0.35">
      <c r="C1023" s="11"/>
      <c r="D1023" s="11"/>
      <c r="E1023" s="96"/>
      <c r="F1023" s="96"/>
      <c r="G1023" s="96"/>
      <c r="H1023" s="97"/>
      <c r="I1023" s="97"/>
      <c r="J1023" s="97"/>
      <c r="K1023" s="96"/>
    </row>
    <row r="1024" spans="3:11" s="94" customFormat="1" x14ac:dyDescent="0.35">
      <c r="C1024" s="11"/>
      <c r="D1024" s="11"/>
      <c r="E1024" s="96"/>
      <c r="F1024" s="96"/>
      <c r="G1024" s="96"/>
      <c r="H1024" s="97"/>
      <c r="I1024" s="97"/>
      <c r="J1024" s="97"/>
      <c r="K1024" s="96"/>
    </row>
    <row r="1025" spans="3:11" s="94" customFormat="1" x14ac:dyDescent="0.35">
      <c r="C1025" s="11"/>
      <c r="D1025" s="11"/>
      <c r="E1025" s="96"/>
      <c r="F1025" s="96"/>
      <c r="G1025" s="96"/>
      <c r="H1025" s="97"/>
      <c r="I1025" s="97"/>
      <c r="J1025" s="97"/>
      <c r="K1025" s="96"/>
    </row>
    <row r="1026" spans="3:11" s="94" customFormat="1" x14ac:dyDescent="0.35">
      <c r="C1026" s="11"/>
      <c r="D1026" s="11"/>
      <c r="E1026" s="96"/>
      <c r="F1026" s="96"/>
      <c r="G1026" s="96"/>
      <c r="H1026" s="97"/>
      <c r="I1026" s="97"/>
      <c r="J1026" s="97"/>
      <c r="K1026" s="96"/>
    </row>
    <row r="1027" spans="3:11" s="94" customFormat="1" x14ac:dyDescent="0.35">
      <c r="C1027" s="11"/>
      <c r="D1027" s="11"/>
      <c r="E1027" s="96"/>
      <c r="F1027" s="96"/>
      <c r="G1027" s="96"/>
      <c r="H1027" s="97"/>
      <c r="I1027" s="97"/>
      <c r="J1027" s="97"/>
      <c r="K1027" s="96"/>
    </row>
    <row r="1028" spans="3:11" s="94" customFormat="1" x14ac:dyDescent="0.35">
      <c r="C1028" s="11"/>
      <c r="D1028" s="11"/>
      <c r="E1028" s="96"/>
      <c r="F1028" s="96"/>
      <c r="G1028" s="96"/>
      <c r="H1028" s="97"/>
      <c r="I1028" s="97"/>
      <c r="J1028" s="97"/>
      <c r="K1028" s="96"/>
    </row>
    <row r="1029" spans="3:11" s="94" customFormat="1" x14ac:dyDescent="0.35">
      <c r="C1029" s="11"/>
      <c r="D1029" s="11"/>
      <c r="E1029" s="96"/>
      <c r="F1029" s="96"/>
      <c r="G1029" s="96"/>
      <c r="H1029" s="97"/>
      <c r="I1029" s="97"/>
      <c r="J1029" s="97"/>
      <c r="K1029" s="96"/>
    </row>
    <row r="1030" spans="3:11" s="94" customFormat="1" x14ac:dyDescent="0.35">
      <c r="C1030" s="11"/>
      <c r="D1030" s="11"/>
      <c r="E1030" s="96"/>
      <c r="F1030" s="96"/>
      <c r="G1030" s="96"/>
      <c r="H1030" s="97"/>
      <c r="I1030" s="97"/>
      <c r="J1030" s="97"/>
      <c r="K1030" s="96"/>
    </row>
    <row r="1031" spans="3:11" s="94" customFormat="1" x14ac:dyDescent="0.35">
      <c r="C1031" s="11"/>
      <c r="D1031" s="11"/>
      <c r="E1031" s="96"/>
      <c r="F1031" s="96"/>
      <c r="G1031" s="96"/>
      <c r="H1031" s="97"/>
      <c r="I1031" s="97"/>
      <c r="J1031" s="97"/>
      <c r="K1031" s="96"/>
    </row>
    <row r="1032" spans="3:11" s="94" customFormat="1" x14ac:dyDescent="0.35">
      <c r="C1032" s="11"/>
      <c r="D1032" s="11"/>
      <c r="E1032" s="96"/>
      <c r="F1032" s="96"/>
      <c r="G1032" s="96"/>
      <c r="H1032" s="97"/>
      <c r="I1032" s="97"/>
      <c r="J1032" s="97"/>
      <c r="K1032" s="96"/>
    </row>
    <row r="1033" spans="3:11" s="94" customFormat="1" x14ac:dyDescent="0.35">
      <c r="C1033" s="11"/>
      <c r="D1033" s="11"/>
      <c r="E1033" s="96"/>
      <c r="F1033" s="96"/>
      <c r="G1033" s="96"/>
      <c r="H1033" s="97"/>
      <c r="I1033" s="97"/>
      <c r="J1033" s="97"/>
      <c r="K1033" s="96"/>
    </row>
    <row r="1034" spans="3:11" s="94" customFormat="1" x14ac:dyDescent="0.35">
      <c r="C1034" s="11"/>
      <c r="D1034" s="11"/>
      <c r="E1034" s="96"/>
      <c r="F1034" s="96"/>
      <c r="G1034" s="96"/>
      <c r="H1034" s="97"/>
      <c r="I1034" s="97"/>
      <c r="J1034" s="97"/>
      <c r="K1034" s="96"/>
    </row>
    <row r="1035" spans="3:11" s="94" customFormat="1" x14ac:dyDescent="0.35">
      <c r="C1035" s="11"/>
      <c r="D1035" s="11"/>
      <c r="E1035" s="96"/>
      <c r="F1035" s="96"/>
      <c r="G1035" s="96"/>
      <c r="H1035" s="97"/>
      <c r="I1035" s="97"/>
      <c r="J1035" s="97"/>
      <c r="K1035" s="96"/>
    </row>
    <row r="1036" spans="3:11" s="94" customFormat="1" x14ac:dyDescent="0.35">
      <c r="C1036" s="11"/>
      <c r="D1036" s="11"/>
      <c r="E1036" s="96"/>
      <c r="F1036" s="96"/>
      <c r="G1036" s="96"/>
      <c r="H1036" s="97"/>
      <c r="I1036" s="97"/>
      <c r="J1036" s="97"/>
      <c r="K1036" s="96"/>
    </row>
    <row r="1037" spans="3:11" s="94" customFormat="1" x14ac:dyDescent="0.35">
      <c r="C1037" s="11"/>
      <c r="D1037" s="11"/>
      <c r="E1037" s="96"/>
      <c r="F1037" s="96"/>
      <c r="G1037" s="96"/>
      <c r="H1037" s="97"/>
      <c r="I1037" s="97"/>
      <c r="J1037" s="97"/>
      <c r="K1037" s="96"/>
    </row>
    <row r="1038" spans="3:11" s="94" customFormat="1" x14ac:dyDescent="0.35">
      <c r="C1038" s="11"/>
      <c r="D1038" s="11"/>
      <c r="E1038" s="96"/>
      <c r="F1038" s="96"/>
      <c r="G1038" s="96"/>
      <c r="H1038" s="97"/>
      <c r="I1038" s="97"/>
      <c r="J1038" s="97"/>
      <c r="K1038" s="96"/>
    </row>
    <row r="1039" spans="3:11" s="94" customFormat="1" x14ac:dyDescent="0.35">
      <c r="C1039" s="11"/>
      <c r="D1039" s="11"/>
      <c r="E1039" s="96"/>
      <c r="F1039" s="96"/>
      <c r="G1039" s="96"/>
      <c r="H1039" s="97"/>
      <c r="I1039" s="97"/>
      <c r="J1039" s="97"/>
      <c r="K1039" s="96"/>
    </row>
    <row r="1040" spans="3:11" s="94" customFormat="1" x14ac:dyDescent="0.35">
      <c r="C1040" s="11"/>
      <c r="D1040" s="11"/>
      <c r="E1040" s="96"/>
      <c r="F1040" s="96"/>
      <c r="G1040" s="96"/>
      <c r="H1040" s="97"/>
      <c r="I1040" s="97"/>
      <c r="J1040" s="97"/>
      <c r="K1040" s="96"/>
    </row>
    <row r="1041" spans="3:11" s="94" customFormat="1" x14ac:dyDescent="0.35">
      <c r="C1041" s="11"/>
      <c r="D1041" s="11"/>
      <c r="E1041" s="96"/>
      <c r="F1041" s="96"/>
      <c r="G1041" s="96"/>
      <c r="H1041" s="97"/>
      <c r="I1041" s="97"/>
      <c r="J1041" s="97"/>
      <c r="K1041" s="96"/>
    </row>
    <row r="1042" spans="3:11" s="94" customFormat="1" x14ac:dyDescent="0.35">
      <c r="C1042" s="11"/>
      <c r="D1042" s="11"/>
      <c r="E1042" s="96"/>
      <c r="F1042" s="96"/>
      <c r="G1042" s="96"/>
      <c r="H1042" s="97"/>
      <c r="I1042" s="97"/>
      <c r="J1042" s="97"/>
      <c r="K1042" s="96"/>
    </row>
    <row r="1043" spans="3:11" s="94" customFormat="1" x14ac:dyDescent="0.35">
      <c r="C1043" s="11"/>
      <c r="D1043" s="11"/>
      <c r="E1043" s="96"/>
      <c r="F1043" s="96"/>
      <c r="G1043" s="96"/>
      <c r="H1043" s="97"/>
      <c r="I1043" s="97"/>
      <c r="J1043" s="97"/>
      <c r="K1043" s="96"/>
    </row>
    <row r="1044" spans="3:11" s="94" customFormat="1" x14ac:dyDescent="0.35">
      <c r="C1044" s="11"/>
      <c r="D1044" s="11"/>
      <c r="E1044" s="96"/>
      <c r="F1044" s="96"/>
      <c r="G1044" s="96"/>
      <c r="H1044" s="97"/>
      <c r="I1044" s="97"/>
      <c r="J1044" s="97"/>
      <c r="K1044" s="96"/>
    </row>
    <row r="1045" spans="3:11" s="94" customFormat="1" x14ac:dyDescent="0.35">
      <c r="C1045" s="11"/>
      <c r="D1045" s="11"/>
      <c r="E1045" s="96"/>
      <c r="F1045" s="96"/>
      <c r="G1045" s="96"/>
      <c r="H1045" s="97"/>
      <c r="I1045" s="97"/>
      <c r="J1045" s="97"/>
      <c r="K1045" s="96"/>
    </row>
    <row r="1046" spans="3:11" s="94" customFormat="1" x14ac:dyDescent="0.35">
      <c r="C1046" s="11"/>
      <c r="D1046" s="11"/>
      <c r="E1046" s="96"/>
      <c r="F1046" s="96"/>
      <c r="G1046" s="96"/>
      <c r="H1046" s="97"/>
      <c r="I1046" s="97"/>
      <c r="J1046" s="97"/>
      <c r="K1046" s="96"/>
    </row>
    <row r="1047" spans="3:11" s="94" customFormat="1" x14ac:dyDescent="0.35">
      <c r="C1047" s="11"/>
      <c r="D1047" s="11"/>
      <c r="E1047" s="96"/>
      <c r="F1047" s="96"/>
      <c r="G1047" s="96"/>
      <c r="H1047" s="97"/>
      <c r="I1047" s="97"/>
      <c r="J1047" s="97"/>
      <c r="K1047" s="96"/>
    </row>
    <row r="1048" spans="3:11" s="94" customFormat="1" x14ac:dyDescent="0.35">
      <c r="C1048" s="11"/>
      <c r="D1048" s="11"/>
      <c r="E1048" s="96"/>
      <c r="F1048" s="96"/>
      <c r="G1048" s="96"/>
      <c r="H1048" s="97"/>
      <c r="I1048" s="97"/>
      <c r="J1048" s="97"/>
      <c r="K1048" s="96"/>
    </row>
    <row r="1049" spans="3:11" s="94" customFormat="1" x14ac:dyDescent="0.35">
      <c r="C1049" s="11"/>
      <c r="D1049" s="11"/>
      <c r="E1049" s="96"/>
      <c r="F1049" s="96"/>
      <c r="G1049" s="96"/>
      <c r="H1049" s="97"/>
      <c r="I1049" s="97"/>
      <c r="J1049" s="97"/>
      <c r="K1049" s="96"/>
    </row>
    <row r="1050" spans="3:11" s="94" customFormat="1" x14ac:dyDescent="0.35">
      <c r="C1050" s="11"/>
      <c r="D1050" s="11"/>
      <c r="E1050" s="96"/>
      <c r="F1050" s="96"/>
      <c r="G1050" s="96"/>
      <c r="H1050" s="97"/>
      <c r="I1050" s="97"/>
      <c r="J1050" s="97"/>
      <c r="K1050" s="96"/>
    </row>
    <row r="1051" spans="3:11" s="94" customFormat="1" x14ac:dyDescent="0.35">
      <c r="C1051" s="11"/>
      <c r="D1051" s="11"/>
      <c r="E1051" s="96"/>
      <c r="F1051" s="96"/>
      <c r="G1051" s="96"/>
      <c r="H1051" s="97"/>
      <c r="I1051" s="97"/>
      <c r="J1051" s="97"/>
      <c r="K1051" s="96"/>
    </row>
    <row r="1052" spans="3:11" s="94" customFormat="1" x14ac:dyDescent="0.35">
      <c r="C1052" s="11"/>
      <c r="D1052" s="11"/>
      <c r="E1052" s="96"/>
      <c r="F1052" s="96"/>
      <c r="G1052" s="96"/>
      <c r="H1052" s="97"/>
      <c r="I1052" s="97"/>
      <c r="J1052" s="97"/>
      <c r="K1052" s="96"/>
    </row>
    <row r="1053" spans="3:11" s="94" customFormat="1" x14ac:dyDescent="0.35">
      <c r="C1053" s="11"/>
      <c r="D1053" s="11"/>
      <c r="E1053" s="96"/>
      <c r="F1053" s="96"/>
      <c r="G1053" s="96"/>
      <c r="H1053" s="97"/>
      <c r="I1053" s="97"/>
      <c r="J1053" s="97"/>
      <c r="K1053" s="96"/>
    </row>
    <row r="1054" spans="3:11" s="94" customFormat="1" x14ac:dyDescent="0.35">
      <c r="C1054" s="11"/>
      <c r="D1054" s="11"/>
      <c r="E1054" s="96"/>
      <c r="F1054" s="96"/>
      <c r="G1054" s="96"/>
      <c r="H1054" s="97"/>
      <c r="I1054" s="97"/>
      <c r="J1054" s="97"/>
      <c r="K1054" s="96"/>
    </row>
    <row r="1055" spans="3:11" s="94" customFormat="1" x14ac:dyDescent="0.35">
      <c r="C1055" s="11"/>
      <c r="D1055" s="11"/>
      <c r="E1055" s="96"/>
      <c r="F1055" s="96"/>
      <c r="G1055" s="96"/>
      <c r="H1055" s="97"/>
      <c r="I1055" s="97"/>
      <c r="J1055" s="97"/>
      <c r="K1055" s="96"/>
    </row>
    <row r="1056" spans="3:11" s="94" customFormat="1" x14ac:dyDescent="0.35">
      <c r="C1056" s="11"/>
      <c r="D1056" s="11"/>
      <c r="E1056" s="96"/>
      <c r="F1056" s="96"/>
      <c r="G1056" s="96"/>
      <c r="H1056" s="97"/>
      <c r="I1056" s="97"/>
      <c r="J1056" s="97"/>
      <c r="K1056" s="96"/>
    </row>
    <row r="1057" spans="3:11" s="94" customFormat="1" x14ac:dyDescent="0.35">
      <c r="C1057" s="11"/>
      <c r="D1057" s="11"/>
      <c r="E1057" s="96"/>
      <c r="F1057" s="96"/>
      <c r="G1057" s="96"/>
      <c r="H1057" s="97"/>
      <c r="I1057" s="97"/>
      <c r="J1057" s="97"/>
      <c r="K1057" s="96"/>
    </row>
    <row r="1058" spans="3:11" s="94" customFormat="1" x14ac:dyDescent="0.35">
      <c r="C1058" s="11"/>
      <c r="D1058" s="11"/>
      <c r="E1058" s="96"/>
      <c r="F1058" s="96"/>
      <c r="G1058" s="96"/>
      <c r="H1058" s="97"/>
      <c r="I1058" s="97"/>
      <c r="J1058" s="97"/>
      <c r="K1058" s="96"/>
    </row>
    <row r="1059" spans="3:11" s="94" customFormat="1" x14ac:dyDescent="0.35">
      <c r="C1059" s="11"/>
      <c r="D1059" s="11"/>
      <c r="E1059" s="96"/>
      <c r="F1059" s="96"/>
      <c r="G1059" s="96"/>
      <c r="H1059" s="97"/>
      <c r="I1059" s="97"/>
      <c r="J1059" s="97"/>
      <c r="K1059" s="96"/>
    </row>
    <row r="1060" spans="3:11" s="94" customFormat="1" x14ac:dyDescent="0.35">
      <c r="C1060" s="11"/>
      <c r="D1060" s="11"/>
      <c r="E1060" s="96"/>
      <c r="F1060" s="96"/>
      <c r="G1060" s="96"/>
      <c r="H1060" s="97"/>
      <c r="I1060" s="97"/>
      <c r="J1060" s="97"/>
      <c r="K1060" s="96"/>
    </row>
    <row r="1061" spans="3:11" s="94" customFormat="1" x14ac:dyDescent="0.35">
      <c r="C1061" s="11"/>
      <c r="D1061" s="11"/>
      <c r="E1061" s="96"/>
      <c r="F1061" s="96"/>
      <c r="G1061" s="96"/>
      <c r="H1061" s="97"/>
      <c r="I1061" s="97"/>
      <c r="J1061" s="97"/>
      <c r="K1061" s="96"/>
    </row>
    <row r="1062" spans="3:11" s="94" customFormat="1" x14ac:dyDescent="0.35">
      <c r="C1062" s="11"/>
      <c r="D1062" s="11"/>
      <c r="E1062" s="96"/>
      <c r="F1062" s="96"/>
      <c r="G1062" s="96"/>
      <c r="H1062" s="97"/>
      <c r="I1062" s="97"/>
      <c r="J1062" s="97"/>
      <c r="K1062" s="96"/>
    </row>
    <row r="1063" spans="3:11" s="94" customFormat="1" x14ac:dyDescent="0.35">
      <c r="C1063" s="11"/>
      <c r="D1063" s="11"/>
      <c r="E1063" s="96"/>
      <c r="F1063" s="96"/>
      <c r="G1063" s="96"/>
      <c r="H1063" s="97"/>
      <c r="I1063" s="97"/>
      <c r="J1063" s="97"/>
      <c r="K1063" s="96"/>
    </row>
    <row r="1064" spans="3:11" s="94" customFormat="1" x14ac:dyDescent="0.35">
      <c r="C1064" s="11"/>
      <c r="D1064" s="11"/>
      <c r="E1064" s="96"/>
      <c r="F1064" s="96"/>
      <c r="G1064" s="96"/>
      <c r="H1064" s="97"/>
      <c r="I1064" s="97"/>
      <c r="J1064" s="97"/>
      <c r="K1064" s="96"/>
    </row>
    <row r="1065" spans="3:11" s="94" customFormat="1" x14ac:dyDescent="0.35">
      <c r="C1065" s="11"/>
      <c r="D1065" s="11"/>
      <c r="E1065" s="96"/>
      <c r="F1065" s="96"/>
      <c r="G1065" s="96"/>
      <c r="H1065" s="97"/>
      <c r="I1065" s="97"/>
      <c r="J1065" s="97"/>
      <c r="K1065" s="96"/>
    </row>
    <row r="1066" spans="3:11" s="94" customFormat="1" x14ac:dyDescent="0.35">
      <c r="C1066" s="11"/>
      <c r="D1066" s="11"/>
      <c r="E1066" s="96"/>
      <c r="F1066" s="96"/>
      <c r="G1066" s="96"/>
      <c r="H1066" s="97"/>
      <c r="I1066" s="97"/>
      <c r="J1066" s="97"/>
      <c r="K1066" s="96"/>
    </row>
    <row r="1067" spans="3:11" s="94" customFormat="1" x14ac:dyDescent="0.35">
      <c r="C1067" s="11"/>
      <c r="D1067" s="11"/>
      <c r="E1067" s="96"/>
      <c r="F1067" s="96"/>
      <c r="G1067" s="96"/>
      <c r="H1067" s="97"/>
      <c r="I1067" s="97"/>
      <c r="J1067" s="97"/>
      <c r="K1067" s="96"/>
    </row>
    <row r="1068" spans="3:11" s="94" customFormat="1" x14ac:dyDescent="0.35">
      <c r="C1068" s="11"/>
      <c r="D1068" s="11"/>
      <c r="E1068" s="96"/>
      <c r="F1068" s="96"/>
      <c r="G1068" s="96"/>
      <c r="H1068" s="97"/>
      <c r="I1068" s="97"/>
      <c r="J1068" s="97"/>
      <c r="K1068" s="96"/>
    </row>
    <row r="1069" spans="3:11" s="94" customFormat="1" x14ac:dyDescent="0.35">
      <c r="C1069" s="11"/>
      <c r="D1069" s="11"/>
      <c r="E1069" s="96"/>
      <c r="F1069" s="96"/>
      <c r="G1069" s="96"/>
      <c r="H1069" s="97"/>
      <c r="I1069" s="97"/>
      <c r="J1069" s="97"/>
      <c r="K1069" s="96"/>
    </row>
    <row r="1070" spans="3:11" s="94" customFormat="1" x14ac:dyDescent="0.35">
      <c r="C1070" s="11"/>
      <c r="D1070" s="11"/>
      <c r="E1070" s="96"/>
      <c r="F1070" s="96"/>
      <c r="G1070" s="96"/>
      <c r="H1070" s="97"/>
      <c r="I1070" s="97"/>
      <c r="J1070" s="97"/>
      <c r="K1070" s="96"/>
    </row>
    <row r="1071" spans="3:11" s="94" customFormat="1" x14ac:dyDescent="0.35">
      <c r="C1071" s="11"/>
      <c r="D1071" s="11"/>
      <c r="E1071" s="96"/>
      <c r="F1071" s="96"/>
      <c r="G1071" s="96"/>
      <c r="H1071" s="97"/>
      <c r="I1071" s="97"/>
      <c r="J1071" s="97"/>
      <c r="K1071" s="96"/>
    </row>
    <row r="1072" spans="3:11" s="94" customFormat="1" x14ac:dyDescent="0.35">
      <c r="C1072" s="11"/>
      <c r="D1072" s="11"/>
      <c r="E1072" s="96"/>
      <c r="F1072" s="96"/>
      <c r="G1072" s="96"/>
      <c r="H1072" s="97"/>
      <c r="I1072" s="97"/>
      <c r="J1072" s="97"/>
      <c r="K1072" s="96"/>
    </row>
    <row r="1073" spans="3:11" s="94" customFormat="1" x14ac:dyDescent="0.35">
      <c r="C1073" s="11"/>
      <c r="D1073" s="11"/>
      <c r="E1073" s="96"/>
      <c r="F1073" s="96"/>
      <c r="G1073" s="96"/>
      <c r="H1073" s="97"/>
      <c r="I1073" s="97"/>
      <c r="J1073" s="97"/>
      <c r="K1073" s="96"/>
    </row>
    <row r="1074" spans="3:11" s="94" customFormat="1" x14ac:dyDescent="0.35">
      <c r="C1074" s="11"/>
      <c r="D1074" s="11"/>
      <c r="E1074" s="96"/>
      <c r="F1074" s="96"/>
      <c r="G1074" s="96"/>
      <c r="H1074" s="97"/>
      <c r="I1074" s="97"/>
      <c r="J1074" s="97"/>
      <c r="K1074" s="96"/>
    </row>
    <row r="1075" spans="3:11" s="94" customFormat="1" x14ac:dyDescent="0.35">
      <c r="C1075" s="11"/>
      <c r="D1075" s="11"/>
      <c r="E1075" s="96"/>
      <c r="F1075" s="96"/>
      <c r="G1075" s="96"/>
      <c r="H1075" s="97"/>
      <c r="I1075" s="97"/>
      <c r="J1075" s="97"/>
      <c r="K1075" s="96"/>
    </row>
    <row r="1076" spans="3:11" s="94" customFormat="1" x14ac:dyDescent="0.35">
      <c r="C1076" s="11"/>
      <c r="D1076" s="11"/>
      <c r="E1076" s="96"/>
      <c r="F1076" s="96"/>
      <c r="G1076" s="96"/>
      <c r="H1076" s="97"/>
      <c r="I1076" s="97"/>
      <c r="J1076" s="97"/>
      <c r="K1076" s="96"/>
    </row>
    <row r="1077" spans="3:11" s="94" customFormat="1" x14ac:dyDescent="0.35">
      <c r="C1077" s="11"/>
      <c r="D1077" s="11"/>
      <c r="E1077" s="96"/>
      <c r="F1077" s="96"/>
      <c r="G1077" s="96"/>
      <c r="H1077" s="97"/>
      <c r="I1077" s="97"/>
      <c r="J1077" s="97"/>
      <c r="K1077" s="96"/>
    </row>
    <row r="1078" spans="3:11" s="94" customFormat="1" x14ac:dyDescent="0.35">
      <c r="C1078" s="11"/>
      <c r="D1078" s="11"/>
      <c r="E1078" s="96"/>
      <c r="F1078" s="96"/>
      <c r="G1078" s="96"/>
      <c r="H1078" s="97"/>
      <c r="I1078" s="97"/>
      <c r="J1078" s="97"/>
      <c r="K1078" s="96"/>
    </row>
    <row r="1079" spans="3:11" s="94" customFormat="1" x14ac:dyDescent="0.35">
      <c r="C1079" s="11"/>
      <c r="D1079" s="11"/>
      <c r="E1079" s="96"/>
      <c r="F1079" s="96"/>
      <c r="G1079" s="96"/>
      <c r="H1079" s="97"/>
      <c r="I1079" s="97"/>
      <c r="J1079" s="97"/>
      <c r="K1079" s="96"/>
    </row>
    <row r="1080" spans="3:11" s="94" customFormat="1" x14ac:dyDescent="0.35">
      <c r="C1080" s="11"/>
      <c r="D1080" s="11"/>
      <c r="E1080" s="96"/>
      <c r="F1080" s="96"/>
      <c r="G1080" s="96"/>
      <c r="H1080" s="97"/>
      <c r="I1080" s="97"/>
      <c r="J1080" s="97"/>
      <c r="K1080" s="96"/>
    </row>
    <row r="1081" spans="3:11" s="94" customFormat="1" x14ac:dyDescent="0.35">
      <c r="C1081" s="11"/>
      <c r="D1081" s="11"/>
      <c r="E1081" s="96"/>
      <c r="F1081" s="96"/>
      <c r="G1081" s="96"/>
      <c r="H1081" s="97"/>
      <c r="I1081" s="97"/>
      <c r="J1081" s="97"/>
      <c r="K1081" s="96"/>
    </row>
    <row r="1082" spans="3:11" s="94" customFormat="1" x14ac:dyDescent="0.35">
      <c r="C1082" s="11"/>
      <c r="D1082" s="11"/>
      <c r="E1082" s="96"/>
      <c r="F1082" s="96"/>
      <c r="G1082" s="96"/>
      <c r="H1082" s="97"/>
      <c r="I1082" s="97"/>
      <c r="J1082" s="97"/>
      <c r="K1082" s="96"/>
    </row>
    <row r="1083" spans="3:11" s="94" customFormat="1" x14ac:dyDescent="0.35">
      <c r="C1083" s="11"/>
      <c r="D1083" s="11"/>
      <c r="E1083" s="96"/>
      <c r="F1083" s="96"/>
      <c r="G1083" s="96"/>
      <c r="H1083" s="97"/>
      <c r="I1083" s="97"/>
      <c r="J1083" s="97"/>
      <c r="K1083" s="96"/>
    </row>
    <row r="1084" spans="3:11" s="94" customFormat="1" x14ac:dyDescent="0.35">
      <c r="C1084" s="11"/>
      <c r="D1084" s="11"/>
      <c r="E1084" s="96"/>
      <c r="F1084" s="96"/>
      <c r="G1084" s="96"/>
      <c r="H1084" s="97"/>
      <c r="I1084" s="97"/>
      <c r="J1084" s="97"/>
      <c r="K1084" s="96"/>
    </row>
    <row r="1085" spans="3:11" s="94" customFormat="1" x14ac:dyDescent="0.35">
      <c r="C1085" s="11"/>
      <c r="D1085" s="11"/>
      <c r="E1085" s="96"/>
      <c r="F1085" s="96"/>
      <c r="G1085" s="96"/>
      <c r="H1085" s="97"/>
      <c r="I1085" s="97"/>
      <c r="J1085" s="97"/>
      <c r="K1085" s="96"/>
    </row>
    <row r="1086" spans="3:11" s="94" customFormat="1" x14ac:dyDescent="0.35">
      <c r="C1086" s="11"/>
      <c r="D1086" s="11"/>
      <c r="E1086" s="96"/>
      <c r="F1086" s="96"/>
      <c r="G1086" s="96"/>
      <c r="H1086" s="97"/>
      <c r="I1086" s="97"/>
      <c r="J1086" s="97"/>
      <c r="K1086" s="96"/>
    </row>
    <row r="1087" spans="3:11" s="94" customFormat="1" x14ac:dyDescent="0.35">
      <c r="C1087" s="11"/>
      <c r="D1087" s="11"/>
      <c r="E1087" s="96"/>
      <c r="F1087" s="96"/>
      <c r="G1087" s="96"/>
      <c r="H1087" s="97"/>
      <c r="I1087" s="97"/>
      <c r="J1087" s="97"/>
      <c r="K1087" s="96"/>
    </row>
    <row r="1088" spans="3:11" s="94" customFormat="1" x14ac:dyDescent="0.35">
      <c r="C1088" s="11"/>
      <c r="D1088" s="11"/>
      <c r="E1088" s="96"/>
      <c r="F1088" s="96"/>
      <c r="G1088" s="96"/>
      <c r="H1088" s="97"/>
      <c r="I1088" s="97"/>
      <c r="J1088" s="97"/>
      <c r="K1088" s="96"/>
    </row>
    <row r="1089" spans="3:11" s="94" customFormat="1" x14ac:dyDescent="0.35">
      <c r="C1089" s="11"/>
      <c r="D1089" s="11"/>
      <c r="E1089" s="96"/>
      <c r="F1089" s="96"/>
      <c r="G1089" s="96"/>
      <c r="H1089" s="97"/>
      <c r="I1089" s="97"/>
      <c r="J1089" s="97"/>
      <c r="K1089" s="96"/>
    </row>
    <row r="1090" spans="3:11" s="94" customFormat="1" x14ac:dyDescent="0.35">
      <c r="C1090" s="11"/>
      <c r="D1090" s="11"/>
      <c r="E1090" s="96"/>
      <c r="F1090" s="96"/>
      <c r="G1090" s="96"/>
      <c r="H1090" s="97"/>
      <c r="I1090" s="97"/>
      <c r="J1090" s="97"/>
      <c r="K1090" s="96"/>
    </row>
    <row r="1091" spans="3:11" s="94" customFormat="1" x14ac:dyDescent="0.35">
      <c r="C1091" s="11"/>
      <c r="D1091" s="11"/>
      <c r="E1091" s="96"/>
      <c r="F1091" s="96"/>
      <c r="G1091" s="96"/>
      <c r="H1091" s="97"/>
      <c r="I1091" s="97"/>
      <c r="J1091" s="97"/>
      <c r="K1091" s="96"/>
    </row>
    <row r="1092" spans="3:11" s="94" customFormat="1" x14ac:dyDescent="0.35">
      <c r="C1092" s="11"/>
      <c r="D1092" s="11"/>
      <c r="E1092" s="96"/>
      <c r="F1092" s="96"/>
      <c r="G1092" s="96"/>
      <c r="H1092" s="97"/>
      <c r="I1092" s="97"/>
      <c r="J1092" s="97"/>
      <c r="K1092" s="96"/>
    </row>
    <row r="1093" spans="3:11" s="94" customFormat="1" x14ac:dyDescent="0.35">
      <c r="C1093" s="11"/>
      <c r="D1093" s="11"/>
      <c r="E1093" s="96"/>
      <c r="F1093" s="96"/>
      <c r="G1093" s="96"/>
      <c r="H1093" s="97"/>
      <c r="I1093" s="97"/>
      <c r="J1093" s="97"/>
      <c r="K1093" s="96"/>
    </row>
    <row r="1094" spans="3:11" s="94" customFormat="1" x14ac:dyDescent="0.35">
      <c r="C1094" s="11"/>
      <c r="D1094" s="11"/>
      <c r="E1094" s="96"/>
      <c r="F1094" s="96"/>
      <c r="G1094" s="96"/>
      <c r="H1094" s="97"/>
      <c r="I1094" s="97"/>
      <c r="J1094" s="97"/>
      <c r="K1094" s="96"/>
    </row>
    <row r="1095" spans="3:11" s="94" customFormat="1" x14ac:dyDescent="0.35">
      <c r="C1095" s="11"/>
      <c r="D1095" s="11"/>
      <c r="E1095" s="96"/>
      <c r="F1095" s="96"/>
      <c r="G1095" s="96"/>
      <c r="H1095" s="97"/>
      <c r="I1095" s="97"/>
      <c r="J1095" s="97"/>
      <c r="K1095" s="96"/>
    </row>
    <row r="1096" spans="3:11" s="94" customFormat="1" x14ac:dyDescent="0.35">
      <c r="C1096" s="11"/>
      <c r="D1096" s="11"/>
      <c r="E1096" s="96"/>
      <c r="F1096" s="96"/>
      <c r="G1096" s="96"/>
      <c r="H1096" s="97"/>
      <c r="I1096" s="97"/>
      <c r="J1096" s="97"/>
      <c r="K1096" s="96"/>
    </row>
    <row r="1097" spans="3:11" s="94" customFormat="1" x14ac:dyDescent="0.35">
      <c r="C1097" s="11"/>
      <c r="D1097" s="11"/>
      <c r="E1097" s="96"/>
      <c r="F1097" s="96"/>
      <c r="G1097" s="96"/>
      <c r="H1097" s="97"/>
      <c r="I1097" s="97"/>
      <c r="J1097" s="97"/>
      <c r="K1097" s="96"/>
    </row>
    <row r="1098" spans="3:11" s="94" customFormat="1" x14ac:dyDescent="0.35">
      <c r="C1098" s="11"/>
      <c r="D1098" s="11"/>
      <c r="E1098" s="96"/>
      <c r="F1098" s="96"/>
      <c r="G1098" s="96"/>
      <c r="H1098" s="97"/>
      <c r="I1098" s="97"/>
      <c r="J1098" s="97"/>
      <c r="K1098" s="96"/>
    </row>
    <row r="1099" spans="3:11" s="94" customFormat="1" x14ac:dyDescent="0.35">
      <c r="C1099" s="11"/>
      <c r="D1099" s="11"/>
      <c r="E1099" s="96"/>
      <c r="F1099" s="96"/>
      <c r="G1099" s="96"/>
      <c r="H1099" s="97"/>
      <c r="I1099" s="97"/>
      <c r="J1099" s="97"/>
      <c r="K1099" s="96"/>
    </row>
    <row r="1100" spans="3:11" s="94" customFormat="1" x14ac:dyDescent="0.35">
      <c r="C1100" s="11"/>
      <c r="D1100" s="11"/>
      <c r="E1100" s="96"/>
      <c r="F1100" s="96"/>
      <c r="G1100" s="96"/>
      <c r="H1100" s="97"/>
      <c r="I1100" s="97"/>
      <c r="J1100" s="97"/>
      <c r="K1100" s="96"/>
    </row>
    <row r="1101" spans="3:11" s="94" customFormat="1" x14ac:dyDescent="0.35">
      <c r="C1101" s="11"/>
      <c r="D1101" s="11"/>
      <c r="E1101" s="96"/>
      <c r="F1101" s="96"/>
      <c r="G1101" s="96"/>
      <c r="H1101" s="97"/>
      <c r="I1101" s="97"/>
      <c r="J1101" s="97"/>
      <c r="K1101" s="96"/>
    </row>
    <row r="1102" spans="3:11" s="94" customFormat="1" x14ac:dyDescent="0.35">
      <c r="C1102" s="11"/>
      <c r="D1102" s="11"/>
      <c r="E1102" s="96"/>
      <c r="F1102" s="96"/>
      <c r="G1102" s="96"/>
      <c r="H1102" s="97"/>
      <c r="I1102" s="97"/>
      <c r="J1102" s="97"/>
      <c r="K1102" s="96"/>
    </row>
    <row r="1103" spans="3:11" s="94" customFormat="1" x14ac:dyDescent="0.35">
      <c r="C1103" s="11"/>
      <c r="D1103" s="11"/>
      <c r="E1103" s="96"/>
      <c r="F1103" s="96"/>
      <c r="G1103" s="96"/>
      <c r="H1103" s="97"/>
      <c r="I1103" s="97"/>
      <c r="J1103" s="97"/>
      <c r="K1103" s="96"/>
    </row>
    <row r="1104" spans="3:11" s="94" customFormat="1" x14ac:dyDescent="0.35">
      <c r="C1104" s="11"/>
      <c r="D1104" s="11"/>
      <c r="E1104" s="96"/>
      <c r="F1104" s="96"/>
      <c r="G1104" s="96"/>
      <c r="H1104" s="97"/>
      <c r="I1104" s="97"/>
      <c r="J1104" s="97"/>
      <c r="K1104" s="96"/>
    </row>
    <row r="1105" spans="3:11" s="94" customFormat="1" x14ac:dyDescent="0.35">
      <c r="C1105" s="11"/>
      <c r="D1105" s="11"/>
      <c r="E1105" s="96"/>
      <c r="F1105" s="96"/>
      <c r="G1105" s="96"/>
      <c r="H1105" s="97"/>
      <c r="I1105" s="97"/>
      <c r="J1105" s="97"/>
      <c r="K1105" s="96"/>
    </row>
    <row r="1106" spans="3:11" s="94" customFormat="1" x14ac:dyDescent="0.35">
      <c r="C1106" s="11"/>
      <c r="D1106" s="11"/>
      <c r="E1106" s="96"/>
      <c r="F1106" s="96"/>
      <c r="G1106" s="96"/>
      <c r="H1106" s="97"/>
      <c r="I1106" s="97"/>
      <c r="J1106" s="97"/>
      <c r="K1106" s="96"/>
    </row>
    <row r="1107" spans="3:11" s="94" customFormat="1" x14ac:dyDescent="0.35">
      <c r="C1107" s="11"/>
      <c r="D1107" s="11"/>
      <c r="E1107" s="96"/>
      <c r="F1107" s="96"/>
      <c r="G1107" s="96"/>
      <c r="H1107" s="97"/>
      <c r="I1107" s="97"/>
      <c r="J1107" s="97"/>
      <c r="K1107" s="96"/>
    </row>
    <row r="1108" spans="3:11" s="94" customFormat="1" x14ac:dyDescent="0.35">
      <c r="C1108" s="11"/>
      <c r="D1108" s="11"/>
      <c r="E1108" s="96"/>
      <c r="F1108" s="96"/>
      <c r="G1108" s="96"/>
      <c r="H1108" s="97"/>
      <c r="I1108" s="97"/>
      <c r="J1108" s="97"/>
      <c r="K1108" s="96"/>
    </row>
    <row r="1109" spans="3:11" s="94" customFormat="1" x14ac:dyDescent="0.35">
      <c r="C1109" s="11"/>
      <c r="D1109" s="11"/>
      <c r="E1109" s="96"/>
      <c r="F1109" s="96"/>
      <c r="G1109" s="96"/>
      <c r="H1109" s="97"/>
      <c r="I1109" s="97"/>
      <c r="J1109" s="97"/>
      <c r="K1109" s="96"/>
    </row>
    <row r="1110" spans="3:11" s="94" customFormat="1" x14ac:dyDescent="0.35">
      <c r="C1110" s="11"/>
      <c r="D1110" s="11"/>
      <c r="E1110" s="96"/>
      <c r="F1110" s="96"/>
      <c r="G1110" s="96"/>
      <c r="H1110" s="97"/>
      <c r="I1110" s="97"/>
      <c r="J1110" s="97"/>
      <c r="K1110" s="96"/>
    </row>
    <row r="1111" spans="3:11" s="94" customFormat="1" x14ac:dyDescent="0.35">
      <c r="C1111" s="11"/>
      <c r="D1111" s="11"/>
      <c r="E1111" s="96"/>
      <c r="F1111" s="96"/>
      <c r="G1111" s="96"/>
      <c r="H1111" s="97"/>
      <c r="I1111" s="97"/>
      <c r="J1111" s="97"/>
      <c r="K1111" s="96"/>
    </row>
    <row r="1112" spans="3:11" s="94" customFormat="1" x14ac:dyDescent="0.35">
      <c r="C1112" s="11"/>
      <c r="D1112" s="11"/>
      <c r="E1112" s="96"/>
      <c r="F1112" s="96"/>
      <c r="G1112" s="96"/>
      <c r="H1112" s="97"/>
      <c r="I1112" s="97"/>
      <c r="J1112" s="97"/>
      <c r="K1112" s="96"/>
    </row>
    <row r="1113" spans="3:11" s="94" customFormat="1" x14ac:dyDescent="0.35">
      <c r="C1113" s="11"/>
      <c r="D1113" s="11"/>
      <c r="E1113" s="96"/>
      <c r="F1113" s="96"/>
      <c r="G1113" s="96"/>
      <c r="H1113" s="97"/>
      <c r="I1113" s="97"/>
      <c r="J1113" s="97"/>
      <c r="K1113" s="96"/>
    </row>
    <row r="1114" spans="3:11" s="94" customFormat="1" x14ac:dyDescent="0.35">
      <c r="C1114" s="11"/>
      <c r="D1114" s="11"/>
      <c r="E1114" s="96"/>
      <c r="F1114" s="96"/>
      <c r="G1114" s="96"/>
      <c r="H1114" s="97"/>
      <c r="I1114" s="97"/>
      <c r="J1114" s="97"/>
      <c r="K1114" s="96"/>
    </row>
    <row r="1115" spans="3:11" s="94" customFormat="1" x14ac:dyDescent="0.35">
      <c r="C1115" s="11"/>
      <c r="D1115" s="11"/>
      <c r="E1115" s="96"/>
      <c r="F1115" s="96"/>
      <c r="G1115" s="96"/>
      <c r="H1115" s="97"/>
      <c r="I1115" s="97"/>
      <c r="J1115" s="97"/>
      <c r="K1115" s="96"/>
    </row>
    <row r="1116" spans="3:11" s="94" customFormat="1" x14ac:dyDescent="0.35">
      <c r="C1116" s="11"/>
      <c r="D1116" s="11"/>
      <c r="E1116" s="96"/>
      <c r="F1116" s="96"/>
      <c r="G1116" s="96"/>
      <c r="H1116" s="97"/>
      <c r="I1116" s="97"/>
      <c r="J1116" s="97"/>
      <c r="K1116" s="96"/>
    </row>
    <row r="1117" spans="3:11" s="94" customFormat="1" x14ac:dyDescent="0.35">
      <c r="C1117" s="11"/>
      <c r="D1117" s="11"/>
      <c r="E1117" s="96"/>
      <c r="F1117" s="96"/>
      <c r="G1117" s="96"/>
      <c r="H1117" s="97"/>
      <c r="I1117" s="97"/>
      <c r="J1117" s="97"/>
      <c r="K1117" s="96"/>
    </row>
    <row r="1118" spans="3:11" s="94" customFormat="1" x14ac:dyDescent="0.35">
      <c r="C1118" s="11"/>
      <c r="D1118" s="11"/>
      <c r="E1118" s="96"/>
      <c r="F1118" s="96"/>
      <c r="G1118" s="96"/>
      <c r="H1118" s="97"/>
      <c r="I1118" s="97"/>
      <c r="J1118" s="97"/>
      <c r="K1118" s="96"/>
    </row>
    <row r="1119" spans="3:11" s="94" customFormat="1" x14ac:dyDescent="0.35">
      <c r="C1119" s="11"/>
      <c r="D1119" s="11"/>
      <c r="E1119" s="96"/>
      <c r="F1119" s="96"/>
      <c r="G1119" s="96"/>
      <c r="H1119" s="97"/>
      <c r="I1119" s="97"/>
      <c r="J1119" s="97"/>
      <c r="K1119" s="96"/>
    </row>
    <row r="1120" spans="3:11" s="94" customFormat="1" x14ac:dyDescent="0.35">
      <c r="C1120" s="11"/>
      <c r="D1120" s="11"/>
      <c r="E1120" s="96"/>
      <c r="F1120" s="96"/>
      <c r="G1120" s="96"/>
      <c r="H1120" s="97"/>
      <c r="I1120" s="97"/>
      <c r="J1120" s="97"/>
      <c r="K1120" s="96"/>
    </row>
    <row r="1121" spans="3:11" s="94" customFormat="1" x14ac:dyDescent="0.35">
      <c r="C1121" s="11"/>
      <c r="D1121" s="11"/>
      <c r="E1121" s="96"/>
      <c r="F1121" s="96"/>
      <c r="G1121" s="96"/>
      <c r="H1121" s="97"/>
      <c r="I1121" s="97"/>
      <c r="J1121" s="97"/>
      <c r="K1121" s="96"/>
    </row>
    <row r="1122" spans="3:11" s="94" customFormat="1" x14ac:dyDescent="0.35">
      <c r="C1122" s="11"/>
      <c r="D1122" s="11"/>
      <c r="E1122" s="96"/>
      <c r="F1122" s="96"/>
      <c r="G1122" s="96"/>
      <c r="H1122" s="97"/>
      <c r="I1122" s="97"/>
      <c r="J1122" s="97"/>
      <c r="K1122" s="96"/>
    </row>
    <row r="1123" spans="3:11" s="94" customFormat="1" x14ac:dyDescent="0.35">
      <c r="C1123" s="11"/>
      <c r="D1123" s="11"/>
      <c r="E1123" s="96"/>
      <c r="F1123" s="96"/>
      <c r="G1123" s="96"/>
      <c r="H1123" s="97"/>
      <c r="I1123" s="97"/>
      <c r="J1123" s="97"/>
      <c r="K1123" s="96"/>
    </row>
    <row r="1124" spans="3:11" s="94" customFormat="1" x14ac:dyDescent="0.35">
      <c r="C1124" s="11"/>
      <c r="D1124" s="11"/>
      <c r="E1124" s="96"/>
      <c r="F1124" s="96"/>
      <c r="G1124" s="96"/>
      <c r="H1124" s="97"/>
      <c r="I1124" s="97"/>
      <c r="J1124" s="97"/>
      <c r="K1124" s="96"/>
    </row>
    <row r="1125" spans="3:11" s="94" customFormat="1" x14ac:dyDescent="0.35">
      <c r="C1125" s="11"/>
      <c r="D1125" s="11"/>
      <c r="E1125" s="96"/>
      <c r="F1125" s="96"/>
      <c r="G1125" s="96"/>
      <c r="H1125" s="97"/>
      <c r="I1125" s="97"/>
      <c r="J1125" s="97"/>
      <c r="K1125" s="96"/>
    </row>
    <row r="1126" spans="3:11" s="94" customFormat="1" x14ac:dyDescent="0.35">
      <c r="C1126" s="11"/>
      <c r="D1126" s="11"/>
      <c r="E1126" s="96"/>
      <c r="F1126" s="96"/>
      <c r="G1126" s="96"/>
      <c r="H1126" s="97"/>
      <c r="I1126" s="97"/>
      <c r="J1126" s="97"/>
      <c r="K1126" s="96"/>
    </row>
    <row r="1127" spans="3:11" s="94" customFormat="1" x14ac:dyDescent="0.35">
      <c r="C1127" s="11"/>
      <c r="D1127" s="11"/>
      <c r="E1127" s="96"/>
      <c r="F1127" s="96"/>
      <c r="G1127" s="96"/>
      <c r="H1127" s="97"/>
      <c r="I1127" s="97"/>
      <c r="J1127" s="97"/>
      <c r="K1127" s="96"/>
    </row>
    <row r="1128" spans="3:11" s="94" customFormat="1" x14ac:dyDescent="0.35">
      <c r="C1128" s="11"/>
      <c r="D1128" s="11"/>
      <c r="E1128" s="96"/>
      <c r="F1128" s="96"/>
      <c r="G1128" s="96"/>
      <c r="H1128" s="97"/>
      <c r="I1128" s="97"/>
      <c r="J1128" s="97"/>
      <c r="K1128" s="96"/>
    </row>
    <row r="1129" spans="3:11" s="94" customFormat="1" x14ac:dyDescent="0.35">
      <c r="C1129" s="11"/>
      <c r="D1129" s="11"/>
      <c r="E1129" s="96"/>
      <c r="F1129" s="96"/>
      <c r="G1129" s="96"/>
      <c r="H1129" s="97"/>
      <c r="I1129" s="97"/>
      <c r="J1129" s="97"/>
      <c r="K1129" s="96"/>
    </row>
    <row r="1130" spans="3:11" s="94" customFormat="1" x14ac:dyDescent="0.35">
      <c r="C1130" s="11"/>
      <c r="D1130" s="11"/>
      <c r="E1130" s="96"/>
      <c r="F1130" s="96"/>
      <c r="G1130" s="96"/>
      <c r="H1130" s="97"/>
      <c r="I1130" s="97"/>
      <c r="J1130" s="97"/>
      <c r="K1130" s="96"/>
    </row>
    <row r="1131" spans="3:11" s="94" customFormat="1" x14ac:dyDescent="0.35">
      <c r="C1131" s="11"/>
      <c r="D1131" s="11"/>
      <c r="E1131" s="96"/>
      <c r="F1131" s="96"/>
      <c r="G1131" s="96"/>
      <c r="H1131" s="97"/>
      <c r="I1131" s="97"/>
      <c r="J1131" s="97"/>
      <c r="K1131" s="96"/>
    </row>
    <row r="1132" spans="3:11" s="94" customFormat="1" x14ac:dyDescent="0.35">
      <c r="C1132" s="11"/>
      <c r="D1132" s="11"/>
      <c r="E1132" s="96"/>
      <c r="F1132" s="96"/>
      <c r="G1132" s="96"/>
      <c r="H1132" s="97"/>
      <c r="I1132" s="97"/>
      <c r="J1132" s="97"/>
      <c r="K1132" s="96"/>
    </row>
    <row r="1133" spans="3:11" s="94" customFormat="1" x14ac:dyDescent="0.35">
      <c r="C1133" s="11"/>
      <c r="D1133" s="11"/>
      <c r="E1133" s="96"/>
      <c r="F1133" s="96"/>
      <c r="G1133" s="96"/>
      <c r="H1133" s="97"/>
      <c r="I1133" s="97"/>
      <c r="J1133" s="97"/>
      <c r="K1133" s="96"/>
    </row>
    <row r="1134" spans="3:11" s="94" customFormat="1" x14ac:dyDescent="0.35">
      <c r="C1134" s="11"/>
      <c r="D1134" s="11"/>
      <c r="E1134" s="96"/>
      <c r="F1134" s="96"/>
      <c r="G1134" s="96"/>
      <c r="H1134" s="97"/>
      <c r="I1134" s="97"/>
      <c r="J1134" s="97"/>
      <c r="K1134" s="96"/>
    </row>
    <row r="1135" spans="3:11" s="94" customFormat="1" x14ac:dyDescent="0.35">
      <c r="C1135" s="11"/>
      <c r="D1135" s="11"/>
      <c r="E1135" s="96"/>
      <c r="F1135" s="96"/>
      <c r="G1135" s="96"/>
      <c r="H1135" s="97"/>
      <c r="I1135" s="97"/>
      <c r="J1135" s="97"/>
      <c r="K1135" s="96"/>
    </row>
    <row r="1136" spans="3:11" s="94" customFormat="1" x14ac:dyDescent="0.35">
      <c r="C1136" s="11"/>
      <c r="D1136" s="11"/>
      <c r="E1136" s="96"/>
      <c r="F1136" s="96"/>
      <c r="G1136" s="96"/>
      <c r="H1136" s="97"/>
      <c r="I1136" s="97"/>
      <c r="J1136" s="97"/>
      <c r="K1136" s="96"/>
    </row>
    <row r="1137" spans="3:11" s="94" customFormat="1" x14ac:dyDescent="0.35">
      <c r="C1137" s="11"/>
      <c r="D1137" s="11"/>
      <c r="E1137" s="96"/>
      <c r="F1137" s="96"/>
      <c r="G1137" s="96"/>
      <c r="H1137" s="97"/>
      <c r="I1137" s="97"/>
      <c r="J1137" s="97"/>
      <c r="K1137" s="96"/>
    </row>
    <row r="1138" spans="3:11" s="94" customFormat="1" x14ac:dyDescent="0.35">
      <c r="C1138" s="11"/>
      <c r="D1138" s="11"/>
      <c r="E1138" s="96"/>
      <c r="F1138" s="96"/>
      <c r="G1138" s="96"/>
      <c r="H1138" s="97"/>
      <c r="I1138" s="97"/>
      <c r="J1138" s="97"/>
      <c r="K1138" s="96"/>
    </row>
    <row r="1139" spans="3:11" s="94" customFormat="1" x14ac:dyDescent="0.35">
      <c r="C1139" s="11"/>
      <c r="D1139" s="11"/>
      <c r="E1139" s="96"/>
      <c r="F1139" s="96"/>
      <c r="G1139" s="96"/>
      <c r="H1139" s="97"/>
      <c r="I1139" s="97"/>
      <c r="J1139" s="97"/>
      <c r="K1139" s="96"/>
    </row>
    <row r="1140" spans="3:11" s="94" customFormat="1" x14ac:dyDescent="0.35">
      <c r="C1140" s="11"/>
      <c r="D1140" s="11"/>
      <c r="E1140" s="96"/>
      <c r="F1140" s="96"/>
      <c r="G1140" s="96"/>
      <c r="H1140" s="97"/>
      <c r="I1140" s="97"/>
      <c r="J1140" s="97"/>
      <c r="K1140" s="96"/>
    </row>
    <row r="1141" spans="3:11" s="94" customFormat="1" x14ac:dyDescent="0.35">
      <c r="C1141" s="11"/>
      <c r="D1141" s="11"/>
      <c r="E1141" s="96"/>
      <c r="F1141" s="96"/>
      <c r="G1141" s="96"/>
      <c r="H1141" s="97"/>
      <c r="I1141" s="97"/>
      <c r="J1141" s="97"/>
      <c r="K1141" s="96"/>
    </row>
    <row r="1142" spans="3:11" s="94" customFormat="1" x14ac:dyDescent="0.35">
      <c r="C1142" s="11"/>
      <c r="D1142" s="11"/>
      <c r="E1142" s="96"/>
      <c r="F1142" s="96"/>
      <c r="G1142" s="96"/>
      <c r="H1142" s="97"/>
      <c r="I1142" s="97"/>
      <c r="J1142" s="97"/>
      <c r="K1142" s="96"/>
    </row>
    <row r="1143" spans="3:11" s="94" customFormat="1" x14ac:dyDescent="0.35">
      <c r="C1143" s="11"/>
      <c r="D1143" s="11"/>
      <c r="E1143" s="96"/>
      <c r="F1143" s="96"/>
      <c r="G1143" s="96"/>
      <c r="H1143" s="97"/>
      <c r="I1143" s="97"/>
      <c r="J1143" s="97"/>
      <c r="K1143" s="96"/>
    </row>
    <row r="1144" spans="3:11" s="94" customFormat="1" x14ac:dyDescent="0.35">
      <c r="C1144" s="11"/>
      <c r="D1144" s="11"/>
      <c r="E1144" s="96"/>
      <c r="F1144" s="96"/>
      <c r="G1144" s="96"/>
      <c r="H1144" s="97"/>
      <c r="I1144" s="97"/>
      <c r="J1144" s="97"/>
      <c r="K1144" s="96"/>
    </row>
    <row r="1145" spans="3:11" s="94" customFormat="1" x14ac:dyDescent="0.35">
      <c r="C1145" s="11"/>
      <c r="D1145" s="11"/>
      <c r="E1145" s="96"/>
      <c r="F1145" s="96"/>
      <c r="G1145" s="96"/>
      <c r="H1145" s="97"/>
      <c r="I1145" s="97"/>
      <c r="J1145" s="97"/>
      <c r="K1145" s="96"/>
    </row>
    <row r="1146" spans="3:11" s="94" customFormat="1" x14ac:dyDescent="0.35">
      <c r="C1146" s="11"/>
      <c r="D1146" s="11"/>
      <c r="E1146" s="96"/>
      <c r="F1146" s="96"/>
      <c r="G1146" s="96"/>
      <c r="H1146" s="97"/>
      <c r="I1146" s="97"/>
      <c r="J1146" s="97"/>
      <c r="K1146" s="96"/>
    </row>
    <row r="1147" spans="3:11" s="94" customFormat="1" x14ac:dyDescent="0.35">
      <c r="C1147" s="11"/>
      <c r="D1147" s="11"/>
      <c r="E1147" s="96"/>
      <c r="F1147" s="96"/>
      <c r="G1147" s="96"/>
      <c r="H1147" s="97"/>
      <c r="I1147" s="97"/>
      <c r="J1147" s="97"/>
      <c r="K1147" s="96"/>
    </row>
    <row r="1148" spans="3:11" s="94" customFormat="1" x14ac:dyDescent="0.35">
      <c r="C1148" s="11"/>
      <c r="D1148" s="11"/>
      <c r="E1148" s="96"/>
      <c r="F1148" s="96"/>
      <c r="G1148" s="96"/>
      <c r="H1148" s="97"/>
      <c r="I1148" s="97"/>
      <c r="J1148" s="97"/>
      <c r="K1148" s="96"/>
    </row>
    <row r="1149" spans="3:11" s="94" customFormat="1" x14ac:dyDescent="0.35">
      <c r="C1149" s="11"/>
      <c r="D1149" s="11"/>
      <c r="E1149" s="96"/>
      <c r="F1149" s="96"/>
      <c r="G1149" s="96"/>
      <c r="H1149" s="97"/>
      <c r="I1149" s="97"/>
      <c r="J1149" s="97"/>
      <c r="K1149" s="96"/>
    </row>
    <row r="1150" spans="3:11" s="94" customFormat="1" x14ac:dyDescent="0.35">
      <c r="C1150" s="11"/>
      <c r="D1150" s="11"/>
      <c r="E1150" s="96"/>
      <c r="F1150" s="96"/>
      <c r="G1150" s="96"/>
      <c r="H1150" s="97"/>
      <c r="I1150" s="97"/>
      <c r="J1150" s="97"/>
      <c r="K1150" s="96"/>
    </row>
    <row r="1151" spans="3:11" s="94" customFormat="1" x14ac:dyDescent="0.35">
      <c r="C1151" s="11"/>
      <c r="D1151" s="11"/>
      <c r="E1151" s="96"/>
      <c r="F1151" s="96"/>
      <c r="G1151" s="96"/>
      <c r="H1151" s="97"/>
      <c r="I1151" s="97"/>
      <c r="J1151" s="97"/>
      <c r="K1151" s="96"/>
    </row>
    <row r="1152" spans="3:11" s="94" customFormat="1" x14ac:dyDescent="0.35">
      <c r="C1152" s="11"/>
      <c r="D1152" s="11"/>
      <c r="E1152" s="96"/>
      <c r="F1152" s="96"/>
      <c r="G1152" s="96"/>
      <c r="H1152" s="97"/>
      <c r="I1152" s="97"/>
      <c r="J1152" s="97"/>
      <c r="K1152" s="96"/>
    </row>
    <row r="1153" spans="3:11" s="94" customFormat="1" x14ac:dyDescent="0.35">
      <c r="C1153" s="11"/>
      <c r="D1153" s="11"/>
      <c r="E1153" s="96"/>
      <c r="F1153" s="96"/>
      <c r="G1153" s="96"/>
      <c r="H1153" s="97"/>
      <c r="I1153" s="97"/>
      <c r="J1153" s="97"/>
      <c r="K1153" s="96"/>
    </row>
    <row r="1154" spans="3:11" s="94" customFormat="1" x14ac:dyDescent="0.35">
      <c r="C1154" s="11"/>
      <c r="D1154" s="11"/>
      <c r="E1154" s="96"/>
      <c r="F1154" s="96"/>
      <c r="G1154" s="96"/>
      <c r="H1154" s="97"/>
      <c r="I1154" s="97"/>
      <c r="J1154" s="97"/>
      <c r="K1154" s="96"/>
    </row>
    <row r="1155" spans="3:11" s="94" customFormat="1" x14ac:dyDescent="0.35">
      <c r="C1155" s="11"/>
      <c r="D1155" s="11"/>
      <c r="E1155" s="96"/>
      <c r="F1155" s="96"/>
      <c r="G1155" s="96"/>
      <c r="H1155" s="97"/>
      <c r="I1155" s="97"/>
      <c r="J1155" s="97"/>
      <c r="K1155" s="96"/>
    </row>
    <row r="1156" spans="3:11" s="94" customFormat="1" x14ac:dyDescent="0.35">
      <c r="C1156" s="11"/>
      <c r="D1156" s="11"/>
      <c r="E1156" s="96"/>
      <c r="F1156" s="96"/>
      <c r="G1156" s="96"/>
      <c r="H1156" s="97"/>
      <c r="I1156" s="97"/>
      <c r="J1156" s="97"/>
      <c r="K1156" s="96"/>
    </row>
    <row r="1157" spans="3:11" s="94" customFormat="1" x14ac:dyDescent="0.35">
      <c r="C1157" s="11"/>
      <c r="D1157" s="11"/>
      <c r="E1157" s="96"/>
      <c r="F1157" s="96"/>
      <c r="G1157" s="96"/>
      <c r="H1157" s="97"/>
      <c r="I1157" s="97"/>
      <c r="J1157" s="97"/>
      <c r="K1157" s="96"/>
    </row>
    <row r="1158" spans="3:11" s="94" customFormat="1" x14ac:dyDescent="0.35">
      <c r="C1158" s="11"/>
      <c r="D1158" s="11"/>
      <c r="E1158" s="96"/>
      <c r="F1158" s="96"/>
      <c r="G1158" s="96"/>
      <c r="H1158" s="97"/>
      <c r="I1158" s="97"/>
      <c r="J1158" s="97"/>
      <c r="K1158" s="96"/>
    </row>
    <row r="1159" spans="3:11" s="94" customFormat="1" x14ac:dyDescent="0.35">
      <c r="C1159" s="11"/>
      <c r="D1159" s="11"/>
      <c r="E1159" s="96"/>
      <c r="F1159" s="96"/>
      <c r="G1159" s="96"/>
      <c r="H1159" s="97"/>
      <c r="I1159" s="97"/>
      <c r="J1159" s="97"/>
      <c r="K1159" s="96"/>
    </row>
    <row r="1160" spans="3:11" s="94" customFormat="1" x14ac:dyDescent="0.35">
      <c r="C1160" s="11"/>
      <c r="D1160" s="11"/>
      <c r="E1160" s="96"/>
      <c r="F1160" s="96"/>
      <c r="G1160" s="96"/>
      <c r="H1160" s="97"/>
      <c r="I1160" s="97"/>
      <c r="J1160" s="97"/>
      <c r="K1160" s="96"/>
    </row>
    <row r="1161" spans="3:11" s="94" customFormat="1" x14ac:dyDescent="0.35">
      <c r="C1161" s="11"/>
      <c r="D1161" s="11"/>
      <c r="E1161" s="96"/>
      <c r="F1161" s="96"/>
      <c r="G1161" s="96"/>
      <c r="H1161" s="97"/>
      <c r="I1161" s="97"/>
      <c r="J1161" s="97"/>
      <c r="K1161" s="96"/>
    </row>
    <row r="1162" spans="3:11" s="94" customFormat="1" x14ac:dyDescent="0.35">
      <c r="C1162" s="11"/>
      <c r="D1162" s="11"/>
      <c r="E1162" s="96"/>
      <c r="F1162" s="96"/>
      <c r="G1162" s="96"/>
      <c r="H1162" s="97"/>
      <c r="I1162" s="97"/>
      <c r="J1162" s="97"/>
      <c r="K1162" s="96"/>
    </row>
    <row r="1163" spans="3:11" s="94" customFormat="1" x14ac:dyDescent="0.35">
      <c r="C1163" s="11"/>
      <c r="D1163" s="11"/>
      <c r="E1163" s="96"/>
      <c r="F1163" s="96"/>
      <c r="G1163" s="96"/>
      <c r="H1163" s="97"/>
      <c r="I1163" s="97"/>
      <c r="J1163" s="97"/>
      <c r="K1163" s="96"/>
    </row>
    <row r="1164" spans="3:11" s="94" customFormat="1" x14ac:dyDescent="0.35">
      <c r="C1164" s="11"/>
      <c r="D1164" s="11"/>
      <c r="E1164" s="96"/>
      <c r="F1164" s="96"/>
      <c r="G1164" s="96"/>
      <c r="H1164" s="97"/>
      <c r="I1164" s="97"/>
      <c r="J1164" s="97"/>
      <c r="K1164" s="96"/>
    </row>
    <row r="1165" spans="3:11" s="94" customFormat="1" x14ac:dyDescent="0.35">
      <c r="C1165" s="11"/>
      <c r="D1165" s="11"/>
      <c r="E1165" s="96"/>
      <c r="F1165" s="96"/>
      <c r="G1165" s="96"/>
      <c r="H1165" s="97"/>
      <c r="I1165" s="97"/>
      <c r="J1165" s="97"/>
      <c r="K1165" s="96"/>
    </row>
    <row r="1166" spans="3:11" s="94" customFormat="1" x14ac:dyDescent="0.35">
      <c r="C1166" s="11"/>
      <c r="D1166" s="11"/>
      <c r="E1166" s="96"/>
      <c r="F1166" s="96"/>
      <c r="G1166" s="96"/>
      <c r="H1166" s="97"/>
      <c r="I1166" s="97"/>
      <c r="J1166" s="97"/>
      <c r="K1166" s="96"/>
    </row>
    <row r="1167" spans="3:11" s="94" customFormat="1" x14ac:dyDescent="0.35">
      <c r="C1167" s="11"/>
      <c r="D1167" s="11"/>
      <c r="E1167" s="96"/>
      <c r="F1167" s="96"/>
      <c r="G1167" s="96"/>
      <c r="H1167" s="97"/>
      <c r="I1167" s="97"/>
      <c r="J1167" s="97"/>
      <c r="K1167" s="96"/>
    </row>
    <row r="1168" spans="3:11" s="94" customFormat="1" x14ac:dyDescent="0.35">
      <c r="C1168" s="11"/>
      <c r="D1168" s="11"/>
      <c r="E1168" s="96"/>
      <c r="F1168" s="96"/>
      <c r="G1168" s="96"/>
      <c r="H1168" s="97"/>
      <c r="I1168" s="97"/>
      <c r="J1168" s="97"/>
      <c r="K1168" s="96"/>
    </row>
    <row r="1169" spans="3:11" s="94" customFormat="1" x14ac:dyDescent="0.35">
      <c r="C1169" s="11"/>
      <c r="D1169" s="11"/>
      <c r="E1169" s="96"/>
      <c r="F1169" s="96"/>
      <c r="G1169" s="96"/>
      <c r="H1169" s="97"/>
      <c r="I1169" s="97"/>
      <c r="J1169" s="97"/>
      <c r="K1169" s="96"/>
    </row>
    <row r="1170" spans="3:11" s="94" customFormat="1" x14ac:dyDescent="0.35">
      <c r="C1170" s="11"/>
      <c r="D1170" s="11"/>
      <c r="E1170" s="96"/>
      <c r="F1170" s="96"/>
      <c r="G1170" s="96"/>
      <c r="H1170" s="97"/>
      <c r="I1170" s="97"/>
      <c r="J1170" s="97"/>
      <c r="K1170" s="96"/>
    </row>
    <row r="1171" spans="3:11" s="94" customFormat="1" x14ac:dyDescent="0.35">
      <c r="C1171" s="11"/>
      <c r="D1171" s="11"/>
      <c r="E1171" s="96"/>
      <c r="F1171" s="96"/>
      <c r="G1171" s="96"/>
      <c r="H1171" s="97"/>
      <c r="I1171" s="97"/>
      <c r="J1171" s="97"/>
      <c r="K1171" s="96"/>
    </row>
    <row r="1172" spans="3:11" s="94" customFormat="1" x14ac:dyDescent="0.35">
      <c r="C1172" s="11"/>
      <c r="D1172" s="11"/>
      <c r="E1172" s="96"/>
      <c r="F1172" s="96"/>
      <c r="G1172" s="96"/>
      <c r="H1172" s="97"/>
      <c r="I1172" s="97"/>
      <c r="J1172" s="97"/>
      <c r="K1172" s="96"/>
    </row>
    <row r="1173" spans="3:11" s="94" customFormat="1" x14ac:dyDescent="0.35">
      <c r="C1173" s="11"/>
      <c r="D1173" s="11"/>
      <c r="E1173" s="96"/>
      <c r="F1173" s="96"/>
      <c r="G1173" s="96"/>
      <c r="H1173" s="97"/>
      <c r="I1173" s="97"/>
      <c r="J1173" s="97"/>
      <c r="K1173" s="96"/>
    </row>
    <row r="1174" spans="3:11" s="94" customFormat="1" x14ac:dyDescent="0.35">
      <c r="C1174" s="11"/>
      <c r="D1174" s="11"/>
      <c r="E1174" s="96"/>
      <c r="F1174" s="96"/>
      <c r="G1174" s="96"/>
      <c r="H1174" s="97"/>
      <c r="I1174" s="97"/>
      <c r="J1174" s="97"/>
      <c r="K1174" s="96"/>
    </row>
    <row r="1175" spans="3:11" s="94" customFormat="1" x14ac:dyDescent="0.35">
      <c r="C1175" s="11"/>
      <c r="D1175" s="11"/>
      <c r="E1175" s="96"/>
      <c r="F1175" s="96"/>
      <c r="G1175" s="96"/>
      <c r="H1175" s="97"/>
      <c r="I1175" s="97"/>
      <c r="J1175" s="97"/>
      <c r="K1175" s="96"/>
    </row>
    <row r="1176" spans="3:11" s="94" customFormat="1" x14ac:dyDescent="0.35">
      <c r="C1176" s="11"/>
      <c r="D1176" s="11"/>
      <c r="E1176" s="96"/>
      <c r="F1176" s="96"/>
      <c r="G1176" s="96"/>
      <c r="H1176" s="97"/>
      <c r="I1176" s="97"/>
      <c r="J1176" s="97"/>
      <c r="K1176" s="96"/>
    </row>
    <row r="1177" spans="3:11" s="94" customFormat="1" x14ac:dyDescent="0.35">
      <c r="C1177" s="11"/>
      <c r="D1177" s="11"/>
      <c r="E1177" s="96"/>
      <c r="F1177" s="96"/>
      <c r="G1177" s="96"/>
      <c r="H1177" s="97"/>
      <c r="I1177" s="97"/>
      <c r="J1177" s="97"/>
      <c r="K1177" s="96"/>
    </row>
    <row r="1178" spans="3:11" s="94" customFormat="1" x14ac:dyDescent="0.35">
      <c r="C1178" s="11"/>
      <c r="D1178" s="11"/>
      <c r="E1178" s="96"/>
      <c r="F1178" s="96"/>
      <c r="G1178" s="96"/>
      <c r="H1178" s="97"/>
      <c r="I1178" s="97"/>
      <c r="J1178" s="97"/>
      <c r="K1178" s="96"/>
    </row>
    <row r="1179" spans="3:11" s="94" customFormat="1" x14ac:dyDescent="0.35">
      <c r="C1179" s="11"/>
      <c r="D1179" s="11"/>
      <c r="E1179" s="96"/>
      <c r="F1179" s="96"/>
      <c r="G1179" s="96"/>
      <c r="H1179" s="97"/>
      <c r="I1179" s="97"/>
      <c r="J1179" s="97"/>
      <c r="K1179" s="96"/>
    </row>
    <row r="1180" spans="3:11" s="94" customFormat="1" x14ac:dyDescent="0.35">
      <c r="C1180" s="11"/>
      <c r="D1180" s="11"/>
      <c r="E1180" s="96"/>
      <c r="F1180" s="96"/>
      <c r="G1180" s="96"/>
      <c r="H1180" s="97"/>
      <c r="I1180" s="97"/>
      <c r="J1180" s="97"/>
      <c r="K1180" s="96"/>
    </row>
    <row r="1181" spans="3:11" s="94" customFormat="1" x14ac:dyDescent="0.35">
      <c r="C1181" s="11"/>
      <c r="D1181" s="11"/>
      <c r="E1181" s="96"/>
      <c r="F1181" s="96"/>
      <c r="G1181" s="96"/>
      <c r="H1181" s="97"/>
      <c r="I1181" s="97"/>
      <c r="J1181" s="97"/>
      <c r="K1181" s="96"/>
    </row>
    <row r="1182" spans="3:11" s="94" customFormat="1" x14ac:dyDescent="0.35">
      <c r="C1182" s="11"/>
      <c r="D1182" s="11"/>
      <c r="E1182" s="96"/>
      <c r="F1182" s="96"/>
      <c r="G1182" s="96"/>
      <c r="H1182" s="97"/>
      <c r="I1182" s="97"/>
      <c r="J1182" s="97"/>
      <c r="K1182" s="96"/>
    </row>
    <row r="1183" spans="3:11" s="94" customFormat="1" x14ac:dyDescent="0.35">
      <c r="C1183" s="11"/>
      <c r="D1183" s="11"/>
      <c r="E1183" s="96"/>
      <c r="F1183" s="96"/>
      <c r="G1183" s="96"/>
      <c r="H1183" s="97"/>
      <c r="I1183" s="97"/>
      <c r="J1183" s="97"/>
      <c r="K1183" s="96"/>
    </row>
    <row r="1184" spans="3:11" s="94" customFormat="1" x14ac:dyDescent="0.35">
      <c r="C1184" s="11"/>
      <c r="D1184" s="11"/>
      <c r="E1184" s="96"/>
      <c r="F1184" s="96"/>
      <c r="G1184" s="96"/>
      <c r="H1184" s="97"/>
      <c r="I1184" s="97"/>
      <c r="J1184" s="97"/>
      <c r="K1184" s="96"/>
    </row>
    <row r="1185" spans="3:11" s="94" customFormat="1" x14ac:dyDescent="0.35">
      <c r="C1185" s="11"/>
      <c r="D1185" s="11"/>
      <c r="E1185" s="96"/>
      <c r="F1185" s="96"/>
      <c r="G1185" s="96"/>
      <c r="H1185" s="97"/>
      <c r="I1185" s="97"/>
      <c r="J1185" s="97"/>
      <c r="K1185" s="96"/>
    </row>
    <row r="1186" spans="3:11" s="94" customFormat="1" x14ac:dyDescent="0.35">
      <c r="C1186" s="11"/>
      <c r="D1186" s="11"/>
      <c r="E1186" s="96"/>
      <c r="F1186" s="96"/>
      <c r="G1186" s="96"/>
      <c r="H1186" s="97"/>
      <c r="I1186" s="97"/>
      <c r="J1186" s="97"/>
      <c r="K1186" s="96"/>
    </row>
    <row r="1187" spans="3:11" s="94" customFormat="1" x14ac:dyDescent="0.35">
      <c r="C1187" s="11"/>
      <c r="D1187" s="11"/>
      <c r="E1187" s="96"/>
      <c r="F1187" s="96"/>
      <c r="G1187" s="96"/>
      <c r="H1187" s="97"/>
      <c r="I1187" s="97"/>
      <c r="J1187" s="97"/>
      <c r="K1187" s="96"/>
    </row>
    <row r="1188" spans="3:11" s="94" customFormat="1" x14ac:dyDescent="0.35">
      <c r="C1188" s="11"/>
      <c r="D1188" s="11"/>
      <c r="E1188" s="96"/>
      <c r="F1188" s="96"/>
      <c r="G1188" s="96"/>
      <c r="H1188" s="97"/>
      <c r="I1188" s="97"/>
      <c r="J1188" s="97"/>
      <c r="K1188" s="96"/>
    </row>
    <row r="1189" spans="3:11" s="94" customFormat="1" x14ac:dyDescent="0.35">
      <c r="C1189" s="11"/>
      <c r="D1189" s="11"/>
      <c r="E1189" s="96"/>
      <c r="F1189" s="96"/>
      <c r="G1189" s="96"/>
      <c r="H1189" s="97"/>
      <c r="I1189" s="97"/>
      <c r="J1189" s="97"/>
      <c r="K1189" s="96"/>
    </row>
    <row r="1190" spans="3:11" s="94" customFormat="1" x14ac:dyDescent="0.35">
      <c r="C1190" s="11"/>
      <c r="D1190" s="11"/>
      <c r="E1190" s="96"/>
      <c r="F1190" s="96"/>
      <c r="G1190" s="96"/>
      <c r="H1190" s="97"/>
      <c r="I1190" s="97"/>
      <c r="J1190" s="97"/>
      <c r="K1190" s="96"/>
    </row>
    <row r="1191" spans="3:11" s="94" customFormat="1" x14ac:dyDescent="0.35">
      <c r="C1191" s="11"/>
      <c r="D1191" s="11"/>
      <c r="E1191" s="96"/>
      <c r="F1191" s="96"/>
      <c r="G1191" s="96"/>
      <c r="H1191" s="97"/>
      <c r="I1191" s="97"/>
      <c r="J1191" s="97"/>
      <c r="K1191" s="96"/>
    </row>
    <row r="1192" spans="3:11" s="94" customFormat="1" x14ac:dyDescent="0.35">
      <c r="C1192" s="11"/>
      <c r="D1192" s="11"/>
      <c r="E1192" s="96"/>
      <c r="F1192" s="96"/>
      <c r="G1192" s="96"/>
      <c r="H1192" s="97"/>
      <c r="I1192" s="97"/>
      <c r="J1192" s="97"/>
      <c r="K1192" s="96"/>
    </row>
    <row r="1193" spans="3:11" s="94" customFormat="1" x14ac:dyDescent="0.35">
      <c r="C1193" s="11"/>
      <c r="D1193" s="11"/>
      <c r="E1193" s="96"/>
      <c r="F1193" s="96"/>
      <c r="G1193" s="96"/>
      <c r="H1193" s="97"/>
      <c r="I1193" s="97"/>
      <c r="J1193" s="97"/>
      <c r="K1193" s="96"/>
    </row>
    <row r="1194" spans="3:11" s="94" customFormat="1" x14ac:dyDescent="0.35">
      <c r="C1194" s="11"/>
      <c r="D1194" s="11"/>
      <c r="E1194" s="96"/>
      <c r="F1194" s="96"/>
      <c r="G1194" s="96"/>
      <c r="H1194" s="97"/>
      <c r="I1194" s="97"/>
      <c r="J1194" s="97"/>
      <c r="K1194" s="96"/>
    </row>
    <row r="1195" spans="3:11" s="94" customFormat="1" x14ac:dyDescent="0.35">
      <c r="C1195" s="11"/>
      <c r="D1195" s="11"/>
      <c r="E1195" s="96"/>
      <c r="F1195" s="96"/>
      <c r="G1195" s="96"/>
      <c r="H1195" s="97"/>
      <c r="I1195" s="97"/>
      <c r="J1195" s="97"/>
      <c r="K1195" s="96"/>
    </row>
    <row r="1196" spans="3:11" s="94" customFormat="1" x14ac:dyDescent="0.35">
      <c r="C1196" s="11"/>
      <c r="D1196" s="11"/>
      <c r="E1196" s="96"/>
      <c r="F1196" s="96"/>
      <c r="G1196" s="96"/>
      <c r="H1196" s="97"/>
      <c r="I1196" s="97"/>
      <c r="J1196" s="97"/>
      <c r="K1196" s="96"/>
    </row>
    <row r="1197" spans="3:11" s="94" customFormat="1" x14ac:dyDescent="0.35">
      <c r="C1197" s="11"/>
      <c r="D1197" s="11"/>
      <c r="E1197" s="96"/>
      <c r="F1197" s="96"/>
      <c r="G1197" s="96"/>
      <c r="H1197" s="97"/>
      <c r="I1197" s="97"/>
      <c r="J1197" s="97"/>
      <c r="K1197" s="96"/>
    </row>
    <row r="1198" spans="3:11" s="94" customFormat="1" x14ac:dyDescent="0.35">
      <c r="C1198" s="11"/>
      <c r="D1198" s="11"/>
      <c r="E1198" s="96"/>
      <c r="F1198" s="96"/>
      <c r="G1198" s="96"/>
      <c r="H1198" s="97"/>
      <c r="I1198" s="97"/>
      <c r="J1198" s="97"/>
      <c r="K1198" s="96"/>
    </row>
    <row r="1199" spans="3:11" s="94" customFormat="1" x14ac:dyDescent="0.35">
      <c r="C1199" s="11"/>
      <c r="D1199" s="11"/>
      <c r="E1199" s="96"/>
      <c r="F1199" s="96"/>
      <c r="G1199" s="96"/>
      <c r="H1199" s="97"/>
      <c r="I1199" s="97"/>
      <c r="J1199" s="97"/>
      <c r="K1199" s="96"/>
    </row>
    <row r="1200" spans="3:11" s="94" customFormat="1" x14ac:dyDescent="0.35">
      <c r="C1200" s="11"/>
      <c r="D1200" s="11"/>
      <c r="E1200" s="96"/>
      <c r="F1200" s="96"/>
      <c r="G1200" s="96"/>
      <c r="H1200" s="97"/>
      <c r="I1200" s="97"/>
      <c r="J1200" s="97"/>
      <c r="K1200" s="96"/>
    </row>
    <row r="1201" spans="3:11" s="94" customFormat="1" x14ac:dyDescent="0.35">
      <c r="C1201" s="11"/>
      <c r="D1201" s="11"/>
      <c r="E1201" s="96"/>
      <c r="F1201" s="96"/>
      <c r="G1201" s="96"/>
      <c r="H1201" s="97"/>
      <c r="I1201" s="97"/>
      <c r="J1201" s="97"/>
      <c r="K1201" s="96"/>
    </row>
    <row r="1202" spans="3:11" s="94" customFormat="1" x14ac:dyDescent="0.35">
      <c r="C1202" s="11"/>
      <c r="D1202" s="11"/>
      <c r="E1202" s="96"/>
      <c r="F1202" s="96"/>
      <c r="G1202" s="96"/>
      <c r="H1202" s="97"/>
      <c r="I1202" s="97"/>
      <c r="J1202" s="97"/>
      <c r="K1202" s="96"/>
    </row>
    <row r="1203" spans="3:11" s="94" customFormat="1" x14ac:dyDescent="0.35">
      <c r="C1203" s="11"/>
      <c r="D1203" s="11"/>
      <c r="E1203" s="96"/>
      <c r="F1203" s="96"/>
      <c r="G1203" s="96"/>
      <c r="H1203" s="97"/>
      <c r="I1203" s="97"/>
      <c r="J1203" s="97"/>
      <c r="K1203" s="96"/>
    </row>
    <row r="1204" spans="3:11" s="94" customFormat="1" x14ac:dyDescent="0.35">
      <c r="C1204" s="11"/>
      <c r="D1204" s="11"/>
      <c r="E1204" s="96"/>
      <c r="F1204" s="96"/>
      <c r="G1204" s="96"/>
      <c r="H1204" s="97"/>
      <c r="I1204" s="97"/>
      <c r="J1204" s="97"/>
      <c r="K1204" s="96"/>
    </row>
    <row r="1205" spans="3:11" s="94" customFormat="1" x14ac:dyDescent="0.35">
      <c r="C1205" s="11"/>
      <c r="D1205" s="11"/>
      <c r="E1205" s="96"/>
      <c r="F1205" s="96"/>
      <c r="G1205" s="96"/>
      <c r="H1205" s="97"/>
      <c r="I1205" s="97"/>
      <c r="J1205" s="97"/>
      <c r="K1205" s="96"/>
    </row>
    <row r="1206" spans="3:11" s="94" customFormat="1" x14ac:dyDescent="0.35">
      <c r="C1206" s="11"/>
      <c r="D1206" s="11"/>
      <c r="E1206" s="96"/>
      <c r="F1206" s="96"/>
      <c r="G1206" s="96"/>
      <c r="H1206" s="97"/>
      <c r="I1206" s="97"/>
      <c r="J1206" s="97"/>
      <c r="K1206" s="96"/>
    </row>
    <row r="1207" spans="3:11" s="94" customFormat="1" x14ac:dyDescent="0.35">
      <c r="C1207" s="11"/>
      <c r="D1207" s="11"/>
      <c r="E1207" s="96"/>
      <c r="F1207" s="96"/>
      <c r="G1207" s="96"/>
      <c r="H1207" s="97"/>
      <c r="I1207" s="97"/>
      <c r="J1207" s="97"/>
      <c r="K1207" s="96"/>
    </row>
    <row r="1208" spans="3:11" s="94" customFormat="1" x14ac:dyDescent="0.35">
      <c r="C1208" s="11"/>
      <c r="D1208" s="11"/>
      <c r="E1208" s="96"/>
      <c r="F1208" s="96"/>
      <c r="G1208" s="96"/>
      <c r="H1208" s="97"/>
      <c r="I1208" s="97"/>
      <c r="J1208" s="97"/>
      <c r="K1208" s="96"/>
    </row>
    <row r="1209" spans="3:11" s="94" customFormat="1" x14ac:dyDescent="0.35">
      <c r="C1209" s="11"/>
      <c r="D1209" s="11"/>
      <c r="E1209" s="96"/>
      <c r="F1209" s="96"/>
      <c r="G1209" s="96"/>
      <c r="H1209" s="97"/>
      <c r="I1209" s="97"/>
      <c r="J1209" s="97"/>
      <c r="K1209" s="96"/>
    </row>
    <row r="1210" spans="3:11" s="94" customFormat="1" x14ac:dyDescent="0.35">
      <c r="C1210" s="11"/>
      <c r="D1210" s="11"/>
      <c r="E1210" s="96"/>
      <c r="F1210" s="96"/>
      <c r="G1210" s="96"/>
      <c r="H1210" s="97"/>
      <c r="I1210" s="97"/>
      <c r="J1210" s="97"/>
      <c r="K1210" s="96"/>
    </row>
    <row r="1211" spans="3:11" s="94" customFormat="1" x14ac:dyDescent="0.35">
      <c r="C1211" s="11"/>
      <c r="D1211" s="11"/>
      <c r="E1211" s="96"/>
      <c r="F1211" s="96"/>
      <c r="G1211" s="96"/>
      <c r="H1211" s="97"/>
      <c r="I1211" s="97"/>
      <c r="J1211" s="97"/>
      <c r="K1211" s="96"/>
    </row>
    <row r="1212" spans="3:11" s="94" customFormat="1" x14ac:dyDescent="0.35">
      <c r="C1212" s="11"/>
      <c r="D1212" s="11"/>
      <c r="E1212" s="96"/>
      <c r="F1212" s="96"/>
      <c r="G1212" s="96"/>
      <c r="H1212" s="97"/>
      <c r="I1212" s="97"/>
      <c r="J1212" s="97"/>
      <c r="K1212" s="96"/>
    </row>
    <row r="1213" spans="3:11" s="94" customFormat="1" x14ac:dyDescent="0.35">
      <c r="C1213" s="11"/>
      <c r="D1213" s="11"/>
      <c r="E1213" s="96"/>
      <c r="F1213" s="96"/>
      <c r="G1213" s="96"/>
      <c r="H1213" s="97"/>
      <c r="I1213" s="97"/>
      <c r="J1213" s="97"/>
      <c r="K1213" s="96"/>
    </row>
    <row r="1214" spans="3:11" s="94" customFormat="1" x14ac:dyDescent="0.35">
      <c r="C1214" s="11"/>
      <c r="D1214" s="11"/>
      <c r="E1214" s="96"/>
      <c r="F1214" s="96"/>
      <c r="G1214" s="96"/>
      <c r="H1214" s="97"/>
      <c r="I1214" s="97"/>
      <c r="J1214" s="97"/>
      <c r="K1214" s="96"/>
    </row>
    <row r="1215" spans="3:11" s="94" customFormat="1" x14ac:dyDescent="0.35">
      <c r="C1215" s="11"/>
      <c r="D1215" s="11"/>
      <c r="E1215" s="96"/>
      <c r="F1215" s="96"/>
      <c r="G1215" s="96"/>
      <c r="H1215" s="97"/>
      <c r="I1215" s="97"/>
      <c r="J1215" s="97"/>
      <c r="K1215" s="96"/>
    </row>
    <row r="1216" spans="3:11" s="94" customFormat="1" x14ac:dyDescent="0.35">
      <c r="C1216" s="11"/>
      <c r="D1216" s="11"/>
      <c r="E1216" s="96"/>
      <c r="F1216" s="96"/>
      <c r="G1216" s="96"/>
      <c r="H1216" s="97"/>
      <c r="I1216" s="97"/>
      <c r="J1216" s="97"/>
      <c r="K1216" s="96"/>
    </row>
    <row r="1217" spans="3:11" s="94" customFormat="1" x14ac:dyDescent="0.35">
      <c r="C1217" s="11"/>
      <c r="D1217" s="11"/>
      <c r="E1217" s="96"/>
      <c r="F1217" s="96"/>
      <c r="G1217" s="96"/>
      <c r="H1217" s="97"/>
      <c r="I1217" s="97"/>
      <c r="J1217" s="97"/>
      <c r="K1217" s="96"/>
    </row>
    <row r="1218" spans="3:11" s="94" customFormat="1" x14ac:dyDescent="0.35">
      <c r="C1218" s="11"/>
      <c r="D1218" s="11"/>
      <c r="E1218" s="96"/>
      <c r="F1218" s="96"/>
      <c r="G1218" s="96"/>
      <c r="H1218" s="97"/>
      <c r="I1218" s="97"/>
      <c r="J1218" s="97"/>
      <c r="K1218" s="96"/>
    </row>
    <row r="1219" spans="3:11" s="94" customFormat="1" x14ac:dyDescent="0.35">
      <c r="C1219" s="11"/>
      <c r="D1219" s="11"/>
      <c r="E1219" s="96"/>
      <c r="F1219" s="96"/>
      <c r="G1219" s="96"/>
      <c r="H1219" s="97"/>
      <c r="I1219" s="97"/>
      <c r="J1219" s="97"/>
      <c r="K1219" s="96"/>
    </row>
    <row r="1220" spans="3:11" s="94" customFormat="1" x14ac:dyDescent="0.35">
      <c r="C1220" s="11"/>
      <c r="D1220" s="11"/>
      <c r="E1220" s="96"/>
      <c r="F1220" s="96"/>
      <c r="G1220" s="96"/>
      <c r="H1220" s="97"/>
      <c r="I1220" s="97"/>
      <c r="J1220" s="97"/>
      <c r="K1220" s="96"/>
    </row>
    <row r="1221" spans="3:11" s="94" customFormat="1" x14ac:dyDescent="0.35">
      <c r="C1221" s="11"/>
      <c r="D1221" s="11"/>
      <c r="E1221" s="96"/>
      <c r="F1221" s="96"/>
      <c r="G1221" s="96"/>
      <c r="H1221" s="97"/>
      <c r="I1221" s="97"/>
      <c r="J1221" s="97"/>
      <c r="K1221" s="96"/>
    </row>
    <row r="1222" spans="3:11" s="94" customFormat="1" x14ac:dyDescent="0.35">
      <c r="C1222" s="11"/>
      <c r="D1222" s="11"/>
      <c r="E1222" s="96"/>
      <c r="F1222" s="96"/>
      <c r="G1222" s="96"/>
      <c r="H1222" s="97"/>
      <c r="I1222" s="97"/>
      <c r="J1222" s="97"/>
      <c r="K1222" s="96"/>
    </row>
    <row r="1223" spans="3:11" s="94" customFormat="1" x14ac:dyDescent="0.35">
      <c r="C1223" s="11"/>
      <c r="D1223" s="11"/>
      <c r="E1223" s="96"/>
      <c r="F1223" s="96"/>
      <c r="G1223" s="96"/>
      <c r="H1223" s="97"/>
      <c r="I1223" s="97"/>
      <c r="J1223" s="97"/>
      <c r="K1223" s="96"/>
    </row>
    <row r="1224" spans="3:11" s="94" customFormat="1" x14ac:dyDescent="0.35">
      <c r="C1224" s="11"/>
      <c r="D1224" s="11"/>
      <c r="E1224" s="96"/>
      <c r="F1224" s="96"/>
      <c r="G1224" s="96"/>
      <c r="H1224" s="97"/>
      <c r="I1224" s="97"/>
      <c r="J1224" s="97"/>
      <c r="K1224" s="96"/>
    </row>
    <row r="1225" spans="3:11" s="94" customFormat="1" x14ac:dyDescent="0.35">
      <c r="C1225" s="11"/>
      <c r="D1225" s="11"/>
      <c r="E1225" s="96"/>
      <c r="F1225" s="96"/>
      <c r="G1225" s="96"/>
      <c r="H1225" s="97"/>
      <c r="I1225" s="97"/>
      <c r="J1225" s="97"/>
      <c r="K1225" s="96"/>
    </row>
    <row r="1226" spans="3:11" s="94" customFormat="1" x14ac:dyDescent="0.35">
      <c r="C1226" s="11"/>
      <c r="D1226" s="11"/>
      <c r="E1226" s="96"/>
      <c r="F1226" s="96"/>
      <c r="G1226" s="96"/>
      <c r="H1226" s="97"/>
      <c r="I1226" s="97"/>
      <c r="J1226" s="97"/>
      <c r="K1226" s="96"/>
    </row>
    <row r="1227" spans="3:11" s="94" customFormat="1" x14ac:dyDescent="0.35">
      <c r="C1227" s="11"/>
      <c r="D1227" s="11"/>
      <c r="E1227" s="96"/>
      <c r="F1227" s="96"/>
      <c r="G1227" s="96"/>
      <c r="H1227" s="97"/>
      <c r="I1227" s="97"/>
      <c r="J1227" s="97"/>
      <c r="K1227" s="96"/>
    </row>
    <row r="1228" spans="3:11" s="94" customFormat="1" x14ac:dyDescent="0.35">
      <c r="C1228" s="11"/>
      <c r="D1228" s="11"/>
      <c r="E1228" s="96"/>
      <c r="F1228" s="96"/>
      <c r="G1228" s="96"/>
      <c r="H1228" s="97"/>
      <c r="I1228" s="97"/>
      <c r="J1228" s="97"/>
      <c r="K1228" s="96"/>
    </row>
    <row r="1229" spans="3:11" s="94" customFormat="1" x14ac:dyDescent="0.35">
      <c r="C1229" s="11"/>
      <c r="D1229" s="11"/>
      <c r="E1229" s="96"/>
      <c r="F1229" s="96"/>
      <c r="G1229" s="96"/>
      <c r="H1229" s="97"/>
      <c r="I1229" s="97"/>
      <c r="J1229" s="97"/>
      <c r="K1229" s="96"/>
    </row>
    <row r="1230" spans="3:11" s="94" customFormat="1" x14ac:dyDescent="0.35">
      <c r="C1230" s="11"/>
      <c r="D1230" s="11"/>
      <c r="E1230" s="96"/>
      <c r="F1230" s="96"/>
      <c r="G1230" s="96"/>
      <c r="H1230" s="97"/>
      <c r="I1230" s="97"/>
      <c r="J1230" s="97"/>
      <c r="K1230" s="96"/>
    </row>
    <row r="1231" spans="3:11" s="94" customFormat="1" x14ac:dyDescent="0.35">
      <c r="C1231" s="11"/>
      <c r="D1231" s="11"/>
      <c r="E1231" s="96"/>
      <c r="F1231" s="96"/>
      <c r="G1231" s="96"/>
      <c r="H1231" s="97"/>
      <c r="I1231" s="97"/>
      <c r="J1231" s="97"/>
      <c r="K1231" s="96"/>
    </row>
    <row r="1232" spans="3:11" s="94" customFormat="1" x14ac:dyDescent="0.35">
      <c r="C1232" s="11"/>
      <c r="D1232" s="11"/>
      <c r="E1232" s="96"/>
      <c r="F1232" s="96"/>
      <c r="G1232" s="96"/>
      <c r="H1232" s="97"/>
      <c r="I1232" s="97"/>
      <c r="J1232" s="97"/>
      <c r="K1232" s="96"/>
    </row>
    <row r="1233" spans="3:11" s="94" customFormat="1" x14ac:dyDescent="0.35">
      <c r="C1233" s="11"/>
      <c r="D1233" s="11"/>
      <c r="E1233" s="96"/>
      <c r="F1233" s="96"/>
      <c r="G1233" s="96"/>
      <c r="H1233" s="97"/>
      <c r="I1233" s="97"/>
      <c r="J1233" s="97"/>
      <c r="K1233" s="96"/>
    </row>
    <row r="1234" spans="3:11" s="94" customFormat="1" x14ac:dyDescent="0.35">
      <c r="C1234" s="11"/>
      <c r="D1234" s="11"/>
      <c r="E1234" s="96"/>
      <c r="F1234" s="96"/>
      <c r="G1234" s="96"/>
      <c r="H1234" s="97"/>
      <c r="I1234" s="97"/>
      <c r="J1234" s="97"/>
      <c r="K1234" s="96"/>
    </row>
    <row r="1235" spans="3:11" s="94" customFormat="1" x14ac:dyDescent="0.35">
      <c r="C1235" s="11"/>
      <c r="D1235" s="11"/>
      <c r="E1235" s="96"/>
      <c r="F1235" s="96"/>
      <c r="G1235" s="96"/>
      <c r="H1235" s="97"/>
      <c r="I1235" s="97"/>
      <c r="J1235" s="97"/>
      <c r="K1235" s="96"/>
    </row>
    <row r="1236" spans="3:11" s="94" customFormat="1" x14ac:dyDescent="0.35">
      <c r="C1236" s="11"/>
      <c r="D1236" s="11"/>
      <c r="E1236" s="96"/>
      <c r="F1236" s="96"/>
      <c r="G1236" s="96"/>
      <c r="H1236" s="97"/>
      <c r="I1236" s="97"/>
      <c r="J1236" s="97"/>
      <c r="K1236" s="96"/>
    </row>
    <row r="1237" spans="3:11" s="94" customFormat="1" x14ac:dyDescent="0.35">
      <c r="C1237" s="11"/>
      <c r="D1237" s="11"/>
      <c r="E1237" s="96"/>
      <c r="F1237" s="96"/>
      <c r="G1237" s="96"/>
      <c r="H1237" s="97"/>
      <c r="I1237" s="97"/>
      <c r="J1237" s="97"/>
      <c r="K1237" s="96"/>
    </row>
    <row r="1238" spans="3:11" s="94" customFormat="1" x14ac:dyDescent="0.35">
      <c r="C1238" s="11"/>
      <c r="D1238" s="11"/>
      <c r="E1238" s="96"/>
      <c r="F1238" s="96"/>
      <c r="G1238" s="96"/>
      <c r="H1238" s="97"/>
      <c r="I1238" s="97"/>
      <c r="J1238" s="97"/>
      <c r="K1238" s="96"/>
    </row>
    <row r="1239" spans="3:11" s="94" customFormat="1" x14ac:dyDescent="0.35">
      <c r="C1239" s="11"/>
      <c r="D1239" s="11"/>
      <c r="E1239" s="96"/>
      <c r="F1239" s="96"/>
      <c r="G1239" s="96"/>
      <c r="H1239" s="97"/>
      <c r="I1239" s="97"/>
      <c r="J1239" s="97"/>
      <c r="K1239" s="96"/>
    </row>
    <row r="1240" spans="3:11" s="94" customFormat="1" x14ac:dyDescent="0.35">
      <c r="C1240" s="11"/>
      <c r="D1240" s="11"/>
      <c r="E1240" s="96"/>
      <c r="F1240" s="96"/>
      <c r="G1240" s="96"/>
      <c r="H1240" s="97"/>
      <c r="I1240" s="97"/>
      <c r="J1240" s="97"/>
      <c r="K1240" s="96"/>
    </row>
    <row r="1241" spans="3:11" s="94" customFormat="1" x14ac:dyDescent="0.35">
      <c r="C1241" s="11"/>
      <c r="D1241" s="11"/>
      <c r="E1241" s="96"/>
      <c r="F1241" s="96"/>
      <c r="G1241" s="96"/>
      <c r="H1241" s="97"/>
      <c r="I1241" s="97"/>
      <c r="J1241" s="97"/>
      <c r="K1241" s="96"/>
    </row>
    <row r="1242" spans="3:11" s="94" customFormat="1" x14ac:dyDescent="0.35">
      <c r="C1242" s="11"/>
      <c r="D1242" s="11"/>
      <c r="E1242" s="96"/>
      <c r="F1242" s="96"/>
      <c r="G1242" s="96"/>
      <c r="H1242" s="97"/>
      <c r="I1242" s="97"/>
      <c r="J1242" s="97"/>
      <c r="K1242" s="96"/>
    </row>
    <row r="1243" spans="3:11" s="94" customFormat="1" x14ac:dyDescent="0.35">
      <c r="C1243" s="11"/>
      <c r="D1243" s="11"/>
      <c r="E1243" s="96"/>
      <c r="F1243" s="96"/>
      <c r="G1243" s="96"/>
      <c r="H1243" s="97"/>
      <c r="I1243" s="97"/>
      <c r="J1243" s="97"/>
      <c r="K1243" s="96"/>
    </row>
    <row r="1244" spans="3:11" s="94" customFormat="1" x14ac:dyDescent="0.35">
      <c r="C1244" s="11"/>
      <c r="D1244" s="11"/>
      <c r="E1244" s="96"/>
      <c r="F1244" s="96"/>
      <c r="G1244" s="96"/>
      <c r="H1244" s="97"/>
      <c r="I1244" s="97"/>
      <c r="J1244" s="97"/>
      <c r="K1244" s="96"/>
    </row>
    <row r="1245" spans="3:11" s="94" customFormat="1" x14ac:dyDescent="0.35">
      <c r="C1245" s="11"/>
      <c r="D1245" s="11"/>
      <c r="E1245" s="96"/>
      <c r="F1245" s="96"/>
      <c r="G1245" s="96"/>
      <c r="H1245" s="97"/>
      <c r="I1245" s="97"/>
      <c r="J1245" s="97"/>
      <c r="K1245" s="96"/>
    </row>
    <row r="1246" spans="3:11" s="94" customFormat="1" x14ac:dyDescent="0.35">
      <c r="C1246" s="11"/>
      <c r="D1246" s="11"/>
      <c r="E1246" s="96"/>
      <c r="F1246" s="96"/>
      <c r="G1246" s="96"/>
      <c r="H1246" s="97"/>
      <c r="I1246" s="97"/>
      <c r="J1246" s="97"/>
      <c r="K1246" s="96"/>
    </row>
    <row r="1247" spans="3:11" s="94" customFormat="1" x14ac:dyDescent="0.35">
      <c r="C1247" s="11"/>
      <c r="D1247" s="11"/>
      <c r="E1247" s="96"/>
      <c r="F1247" s="96"/>
      <c r="G1247" s="96"/>
      <c r="H1247" s="97"/>
      <c r="I1247" s="97"/>
      <c r="J1247" s="97"/>
      <c r="K1247" s="96"/>
    </row>
    <row r="1248" spans="3:11" s="94" customFormat="1" x14ac:dyDescent="0.35">
      <c r="C1248" s="11"/>
      <c r="D1248" s="11"/>
      <c r="E1248" s="96"/>
      <c r="F1248" s="96"/>
      <c r="G1248" s="96"/>
      <c r="H1248" s="97"/>
      <c r="I1248" s="97"/>
      <c r="J1248" s="97"/>
      <c r="K1248" s="96"/>
    </row>
    <row r="1249" spans="3:11" s="94" customFormat="1" x14ac:dyDescent="0.35">
      <c r="C1249" s="11"/>
      <c r="D1249" s="11"/>
      <c r="E1249" s="96"/>
      <c r="F1249" s="96"/>
      <c r="G1249" s="96"/>
      <c r="H1249" s="97"/>
      <c r="I1249" s="97"/>
      <c r="J1249" s="97"/>
      <c r="K1249" s="96"/>
    </row>
    <row r="1250" spans="3:11" s="94" customFormat="1" x14ac:dyDescent="0.35">
      <c r="C1250" s="11"/>
      <c r="D1250" s="11"/>
      <c r="E1250" s="96"/>
      <c r="F1250" s="96"/>
      <c r="G1250" s="96"/>
      <c r="H1250" s="97"/>
      <c r="I1250" s="97"/>
      <c r="J1250" s="97"/>
      <c r="K1250" s="96"/>
    </row>
    <row r="1251" spans="3:11" s="94" customFormat="1" x14ac:dyDescent="0.35">
      <c r="C1251" s="11"/>
      <c r="D1251" s="11"/>
      <c r="E1251" s="96"/>
      <c r="F1251" s="96"/>
      <c r="G1251" s="96"/>
      <c r="H1251" s="97"/>
      <c r="I1251" s="97"/>
      <c r="J1251" s="97"/>
      <c r="K1251" s="96"/>
    </row>
    <row r="1252" spans="3:11" s="94" customFormat="1" x14ac:dyDescent="0.35">
      <c r="C1252" s="11"/>
      <c r="D1252" s="11"/>
      <c r="E1252" s="96"/>
      <c r="F1252" s="96"/>
      <c r="G1252" s="96"/>
      <c r="H1252" s="97"/>
      <c r="I1252" s="97"/>
      <c r="J1252" s="97"/>
      <c r="K1252" s="96"/>
    </row>
    <row r="1253" spans="3:11" s="94" customFormat="1" x14ac:dyDescent="0.35">
      <c r="C1253" s="11"/>
      <c r="D1253" s="11"/>
      <c r="E1253" s="96"/>
      <c r="F1253" s="96"/>
      <c r="G1253" s="96"/>
      <c r="H1253" s="97"/>
      <c r="I1253" s="97"/>
      <c r="J1253" s="97"/>
      <c r="K1253" s="96"/>
    </row>
    <row r="1254" spans="3:11" s="94" customFormat="1" x14ac:dyDescent="0.35">
      <c r="C1254" s="11"/>
      <c r="D1254" s="11"/>
      <c r="E1254" s="96"/>
      <c r="F1254" s="96"/>
      <c r="G1254" s="96"/>
      <c r="H1254" s="97"/>
      <c r="I1254" s="97"/>
      <c r="J1254" s="97"/>
      <c r="K1254" s="96"/>
    </row>
    <row r="1255" spans="3:11" s="94" customFormat="1" x14ac:dyDescent="0.35">
      <c r="C1255" s="11"/>
      <c r="D1255" s="11"/>
      <c r="E1255" s="96"/>
      <c r="F1255" s="96"/>
      <c r="G1255" s="96"/>
      <c r="H1255" s="97"/>
      <c r="I1255" s="97"/>
      <c r="J1255" s="97"/>
      <c r="K1255" s="96"/>
    </row>
    <row r="1256" spans="3:11" s="94" customFormat="1" x14ac:dyDescent="0.35">
      <c r="C1256" s="11"/>
      <c r="D1256" s="11"/>
      <c r="E1256" s="96"/>
      <c r="F1256" s="96"/>
      <c r="G1256" s="96"/>
      <c r="H1256" s="97"/>
      <c r="I1256" s="97"/>
      <c r="J1256" s="97"/>
      <c r="K1256" s="96"/>
    </row>
    <row r="1257" spans="3:11" s="94" customFormat="1" x14ac:dyDescent="0.35">
      <c r="C1257" s="11"/>
      <c r="D1257" s="11"/>
      <c r="E1257" s="96"/>
      <c r="F1257" s="96"/>
      <c r="G1257" s="96"/>
      <c r="H1257" s="97"/>
      <c r="I1257" s="97"/>
      <c r="J1257" s="97"/>
      <c r="K1257" s="96"/>
    </row>
    <row r="1258" spans="3:11" s="94" customFormat="1" x14ac:dyDescent="0.35">
      <c r="C1258" s="11"/>
      <c r="D1258" s="11"/>
      <c r="E1258" s="96"/>
      <c r="F1258" s="96"/>
      <c r="G1258" s="96"/>
      <c r="H1258" s="97"/>
      <c r="I1258" s="97"/>
      <c r="J1258" s="97"/>
      <c r="K1258" s="96"/>
    </row>
    <row r="1259" spans="3:11" s="94" customFormat="1" x14ac:dyDescent="0.35">
      <c r="C1259" s="11"/>
      <c r="D1259" s="11"/>
      <c r="E1259" s="96"/>
      <c r="F1259" s="96"/>
      <c r="G1259" s="96"/>
      <c r="H1259" s="97"/>
      <c r="I1259" s="97"/>
      <c r="J1259" s="97"/>
      <c r="K1259" s="96"/>
    </row>
    <row r="1260" spans="3:11" s="94" customFormat="1" x14ac:dyDescent="0.35">
      <c r="C1260" s="11"/>
      <c r="D1260" s="11"/>
      <c r="E1260" s="96"/>
      <c r="F1260" s="96"/>
      <c r="G1260" s="96"/>
      <c r="H1260" s="97"/>
      <c r="I1260" s="97"/>
      <c r="J1260" s="97"/>
      <c r="K1260" s="96"/>
    </row>
    <row r="1261" spans="3:11" s="94" customFormat="1" x14ac:dyDescent="0.35">
      <c r="C1261" s="11"/>
      <c r="D1261" s="11"/>
      <c r="E1261" s="96"/>
      <c r="F1261" s="96"/>
      <c r="G1261" s="96"/>
      <c r="H1261" s="97"/>
      <c r="I1261" s="97"/>
      <c r="J1261" s="97"/>
      <c r="K1261" s="96"/>
    </row>
    <row r="1262" spans="3:11" s="94" customFormat="1" x14ac:dyDescent="0.35">
      <c r="C1262" s="11"/>
      <c r="D1262" s="11"/>
      <c r="E1262" s="96"/>
      <c r="F1262" s="96"/>
      <c r="G1262" s="96"/>
      <c r="H1262" s="97"/>
      <c r="I1262" s="97"/>
      <c r="J1262" s="97"/>
      <c r="K1262" s="96"/>
    </row>
    <row r="1263" spans="3:11" s="94" customFormat="1" x14ac:dyDescent="0.35">
      <c r="C1263" s="11"/>
      <c r="D1263" s="11"/>
      <c r="E1263" s="96"/>
      <c r="F1263" s="96"/>
      <c r="G1263" s="96"/>
      <c r="H1263" s="97"/>
      <c r="I1263" s="97"/>
      <c r="J1263" s="97"/>
      <c r="K1263" s="96"/>
    </row>
    <row r="1264" spans="3:11" s="94" customFormat="1" x14ac:dyDescent="0.35">
      <c r="C1264" s="11"/>
      <c r="D1264" s="11"/>
      <c r="E1264" s="96"/>
      <c r="F1264" s="96"/>
      <c r="G1264" s="96"/>
      <c r="H1264" s="97"/>
      <c r="I1264" s="97"/>
      <c r="J1264" s="97"/>
      <c r="K1264" s="96"/>
    </row>
    <row r="1265" spans="2:11" s="94" customFormat="1" x14ac:dyDescent="0.35">
      <c r="C1265" s="11"/>
      <c r="D1265" s="11"/>
      <c r="E1265" s="96"/>
      <c r="F1265" s="96"/>
      <c r="G1265" s="96"/>
      <c r="H1265" s="97"/>
      <c r="I1265" s="97"/>
      <c r="J1265" s="97"/>
      <c r="K1265" s="96"/>
    </row>
    <row r="1266" spans="2:11" s="94" customFormat="1" x14ac:dyDescent="0.35">
      <c r="C1266" s="11"/>
      <c r="D1266" s="11"/>
      <c r="E1266" s="96"/>
      <c r="F1266" s="96"/>
      <c r="G1266" s="96"/>
      <c r="H1266" s="97"/>
      <c r="I1266" s="97"/>
      <c r="J1266" s="97"/>
      <c r="K1266" s="96"/>
    </row>
    <row r="1267" spans="2:11" s="94" customFormat="1" x14ac:dyDescent="0.35">
      <c r="C1267" s="11"/>
      <c r="D1267" s="11"/>
      <c r="E1267" s="96"/>
      <c r="F1267" s="96"/>
      <c r="G1267" s="96"/>
      <c r="H1267" s="97"/>
      <c r="I1267" s="97"/>
      <c r="J1267" s="97"/>
      <c r="K1267" s="96"/>
    </row>
    <row r="1268" spans="2:11" s="94" customFormat="1" x14ac:dyDescent="0.35">
      <c r="C1268" s="11"/>
      <c r="D1268" s="11"/>
      <c r="E1268" s="96"/>
      <c r="F1268" s="96"/>
      <c r="G1268" s="96"/>
      <c r="H1268" s="97"/>
      <c r="I1268" s="97"/>
      <c r="J1268" s="97"/>
    </row>
    <row r="1269" spans="2:11" s="94" customFormat="1" x14ac:dyDescent="0.35">
      <c r="C1269" s="11"/>
      <c r="D1269" s="11"/>
      <c r="E1269" s="96"/>
      <c r="F1269" s="96"/>
      <c r="G1269" s="96"/>
      <c r="H1269" s="97"/>
      <c r="I1269" s="97"/>
      <c r="J1269" s="97"/>
      <c r="K1269" s="11"/>
    </row>
    <row r="1270" spans="2:11" x14ac:dyDescent="0.35">
      <c r="B1270" s="94"/>
      <c r="E1270" s="96"/>
      <c r="F1270" s="96"/>
      <c r="G1270" s="96"/>
      <c r="H1270" s="97"/>
      <c r="I1270" s="97"/>
      <c r="J1270" s="97"/>
    </row>
    <row r="1271" spans="2:11" x14ac:dyDescent="0.35">
      <c r="B1271" s="94"/>
      <c r="E1271" s="96"/>
      <c r="F1271" s="96"/>
      <c r="G1271" s="96"/>
      <c r="H1271" s="97"/>
      <c r="I1271" s="97"/>
      <c r="J1271" s="97"/>
    </row>
    <row r="1272" spans="2:11" x14ac:dyDescent="0.35">
      <c r="B1272" s="94"/>
      <c r="E1272" s="96"/>
      <c r="F1272" s="96"/>
      <c r="G1272" s="96"/>
      <c r="H1272" s="97"/>
      <c r="I1272" s="97"/>
      <c r="J1272" s="97"/>
    </row>
    <row r="1273" spans="2:11" x14ac:dyDescent="0.35">
      <c r="B1273" s="94"/>
      <c r="E1273" s="96"/>
      <c r="F1273" s="96"/>
      <c r="G1273" s="96"/>
      <c r="H1273" s="97"/>
      <c r="I1273" s="97"/>
      <c r="J1273" s="97"/>
    </row>
    <row r="1274" spans="2:11" x14ac:dyDescent="0.35">
      <c r="B1274" s="94"/>
      <c r="E1274" s="96"/>
      <c r="F1274" s="96"/>
      <c r="G1274" s="96"/>
      <c r="H1274" s="97"/>
      <c r="I1274" s="97"/>
      <c r="J1274" s="97"/>
    </row>
    <row r="1275" spans="2:11" x14ac:dyDescent="0.35">
      <c r="B1275" s="94"/>
      <c r="E1275" s="96"/>
      <c r="F1275" s="96"/>
      <c r="G1275" s="96"/>
      <c r="H1275" s="97"/>
      <c r="I1275" s="97"/>
      <c r="J1275" s="97"/>
    </row>
    <row r="1276" spans="2:11" x14ac:dyDescent="0.35">
      <c r="B1276" s="94"/>
      <c r="E1276" s="96"/>
      <c r="F1276" s="96"/>
      <c r="G1276" s="96"/>
      <c r="H1276" s="97"/>
      <c r="I1276" s="97"/>
      <c r="J1276" s="97"/>
    </row>
    <row r="1277" spans="2:11" x14ac:dyDescent="0.35">
      <c r="B1277" s="94"/>
      <c r="E1277" s="96"/>
      <c r="F1277" s="96"/>
      <c r="G1277" s="96"/>
      <c r="H1277" s="97"/>
      <c r="I1277" s="97"/>
      <c r="J1277" s="97"/>
    </row>
    <row r="1278" spans="2:11" x14ac:dyDescent="0.35">
      <c r="B1278" s="94"/>
      <c r="E1278" s="96"/>
      <c r="F1278" s="96"/>
      <c r="G1278" s="96"/>
      <c r="H1278" s="97"/>
      <c r="I1278" s="97"/>
      <c r="J1278" s="97"/>
    </row>
    <row r="1279" spans="2:11" x14ac:dyDescent="0.35">
      <c r="B1279" s="94"/>
      <c r="E1279" s="96"/>
      <c r="F1279" s="96"/>
      <c r="G1279" s="96"/>
      <c r="H1279" s="97"/>
      <c r="I1279" s="97"/>
      <c r="J1279" s="97"/>
    </row>
    <row r="1280" spans="2:11" x14ac:dyDescent="0.35">
      <c r="B1280" s="94"/>
      <c r="E1280" s="96"/>
      <c r="F1280" s="96"/>
      <c r="G1280" s="96"/>
      <c r="H1280" s="97"/>
      <c r="I1280" s="97"/>
      <c r="J1280" s="97"/>
    </row>
    <row r="1281" spans="2:10" x14ac:dyDescent="0.35">
      <c r="B1281" s="94"/>
      <c r="E1281" s="96"/>
      <c r="F1281" s="96"/>
      <c r="G1281" s="96"/>
      <c r="H1281" s="97"/>
      <c r="I1281" s="97"/>
      <c r="J1281" s="97"/>
    </row>
    <row r="1282" spans="2:10" x14ac:dyDescent="0.35">
      <c r="B1282" s="94"/>
      <c r="E1282" s="96"/>
      <c r="F1282" s="96"/>
      <c r="G1282" s="96"/>
      <c r="H1282" s="97"/>
      <c r="I1282" s="97"/>
      <c r="J1282" s="97"/>
    </row>
    <row r="1283" spans="2:10" x14ac:dyDescent="0.35">
      <c r="B1283" s="94"/>
      <c r="E1283" s="96"/>
      <c r="F1283" s="96"/>
      <c r="G1283" s="96"/>
      <c r="H1283" s="97"/>
      <c r="I1283" s="97"/>
      <c r="J1283" s="97"/>
    </row>
    <row r="1284" spans="2:10" x14ac:dyDescent="0.35">
      <c r="B1284" s="94"/>
      <c r="E1284" s="96"/>
      <c r="F1284" s="96"/>
      <c r="G1284" s="96"/>
      <c r="H1284" s="97"/>
      <c r="I1284" s="97"/>
      <c r="J1284" s="97"/>
    </row>
    <row r="1285" spans="2:10" x14ac:dyDescent="0.35">
      <c r="B1285" s="94"/>
      <c r="E1285" s="96"/>
      <c r="F1285" s="96"/>
      <c r="G1285" s="96"/>
      <c r="H1285" s="97"/>
      <c r="I1285" s="97"/>
      <c r="J1285" s="97"/>
    </row>
    <row r="1286" spans="2:10" x14ac:dyDescent="0.35">
      <c r="B1286" s="94"/>
      <c r="E1286" s="96"/>
      <c r="F1286" s="96"/>
      <c r="G1286" s="96"/>
      <c r="H1286" s="97"/>
      <c r="I1286" s="97"/>
      <c r="J1286" s="97"/>
    </row>
    <row r="1287" spans="2:10" x14ac:dyDescent="0.35">
      <c r="B1287" s="94"/>
      <c r="E1287" s="96"/>
      <c r="F1287" s="96"/>
      <c r="G1287" s="96"/>
      <c r="H1287" s="97"/>
      <c r="I1287" s="97"/>
      <c r="J1287" s="97"/>
    </row>
    <row r="1288" spans="2:10" x14ac:dyDescent="0.35">
      <c r="E1288" s="96"/>
      <c r="F1288" s="96"/>
      <c r="G1288" s="96"/>
      <c r="H1288" s="97"/>
      <c r="I1288" s="97"/>
      <c r="J1288" s="97"/>
    </row>
    <row r="1289" spans="2:10" x14ac:dyDescent="0.35">
      <c r="E1289" s="96"/>
      <c r="F1289" s="96"/>
      <c r="G1289" s="96"/>
      <c r="H1289" s="97"/>
      <c r="I1289" s="97"/>
      <c r="J1289" s="97"/>
    </row>
    <row r="1290" spans="2:10" x14ac:dyDescent="0.35">
      <c r="E1290" s="96"/>
      <c r="F1290" s="96"/>
      <c r="G1290" s="96"/>
      <c r="H1290" s="97"/>
      <c r="I1290" s="97"/>
      <c r="J1290" s="97"/>
    </row>
    <row r="1291" spans="2:10" x14ac:dyDescent="0.35">
      <c r="E1291" s="96"/>
      <c r="F1291" s="96"/>
      <c r="G1291" s="96"/>
      <c r="H1291" s="97"/>
      <c r="I1291" s="97"/>
      <c r="J1291" s="97"/>
    </row>
    <row r="1292" spans="2:10" x14ac:dyDescent="0.35">
      <c r="E1292" s="96"/>
      <c r="F1292" s="96"/>
      <c r="G1292" s="96"/>
      <c r="H1292" s="97"/>
      <c r="I1292" s="97"/>
      <c r="J1292" s="97"/>
    </row>
    <row r="1293" spans="2:10" x14ac:dyDescent="0.35">
      <c r="E1293" s="96"/>
      <c r="F1293" s="96"/>
      <c r="G1293" s="96"/>
      <c r="H1293" s="97"/>
      <c r="I1293" s="97"/>
      <c r="J1293" s="97"/>
    </row>
    <row r="1294" spans="2:10" x14ac:dyDescent="0.35">
      <c r="E1294" s="96"/>
      <c r="F1294" s="96"/>
      <c r="G1294" s="96"/>
      <c r="H1294" s="97"/>
      <c r="I1294" s="97"/>
      <c r="J1294" s="97"/>
    </row>
    <row r="1295" spans="2:10" x14ac:dyDescent="0.35">
      <c r="E1295" s="96"/>
      <c r="F1295" s="96"/>
      <c r="G1295" s="96"/>
      <c r="H1295" s="97"/>
      <c r="I1295" s="97"/>
      <c r="J1295" s="97"/>
    </row>
    <row r="1296" spans="2:10" x14ac:dyDescent="0.35">
      <c r="E1296" s="96"/>
      <c r="F1296" s="96"/>
      <c r="G1296" s="96"/>
      <c r="H1296" s="97"/>
      <c r="I1296" s="97"/>
      <c r="J1296" s="97"/>
    </row>
    <row r="1297" spans="5:10" x14ac:dyDescent="0.35">
      <c r="E1297" s="96"/>
      <c r="F1297" s="96"/>
      <c r="G1297" s="96"/>
      <c r="H1297" s="97"/>
      <c r="I1297" s="97"/>
      <c r="J1297" s="97"/>
    </row>
    <row r="1298" spans="5:10" x14ac:dyDescent="0.35">
      <c r="E1298" s="96"/>
      <c r="F1298" s="96"/>
      <c r="G1298" s="96"/>
      <c r="H1298" s="97"/>
      <c r="I1298" s="97"/>
      <c r="J1298" s="97"/>
    </row>
    <row r="1299" spans="5:10" x14ac:dyDescent="0.35">
      <c r="E1299" s="96"/>
      <c r="F1299" s="96"/>
      <c r="G1299" s="96"/>
      <c r="H1299" s="97"/>
      <c r="I1299" s="97"/>
      <c r="J1299" s="97"/>
    </row>
    <row r="1300" spans="5:10" x14ac:dyDescent="0.35">
      <c r="E1300" s="96"/>
      <c r="F1300" s="96"/>
      <c r="G1300" s="96"/>
      <c r="H1300" s="97"/>
      <c r="I1300" s="97"/>
      <c r="J1300" s="97"/>
    </row>
    <row r="1301" spans="5:10" x14ac:dyDescent="0.35">
      <c r="E1301" s="96"/>
      <c r="F1301" s="96"/>
      <c r="G1301" s="96"/>
      <c r="H1301" s="97"/>
      <c r="I1301" s="97"/>
      <c r="J1301" s="97"/>
    </row>
    <row r="1302" spans="5:10" x14ac:dyDescent="0.35">
      <c r="E1302" s="96"/>
      <c r="F1302" s="96"/>
      <c r="G1302" s="96"/>
      <c r="H1302" s="97"/>
      <c r="I1302" s="97"/>
      <c r="J1302" s="97"/>
    </row>
    <row r="1303" spans="5:10" x14ac:dyDescent="0.35">
      <c r="E1303" s="96"/>
      <c r="F1303" s="96"/>
      <c r="G1303" s="96"/>
      <c r="H1303" s="97"/>
      <c r="I1303" s="97"/>
      <c r="J1303" s="97"/>
    </row>
    <row r="1304" spans="5:10" x14ac:dyDescent="0.35">
      <c r="E1304" s="96"/>
      <c r="F1304" s="96"/>
      <c r="G1304" s="96"/>
      <c r="H1304" s="97"/>
      <c r="I1304" s="97"/>
      <c r="J1304" s="97"/>
    </row>
    <row r="1305" spans="5:10" x14ac:dyDescent="0.35">
      <c r="E1305" s="96"/>
      <c r="F1305" s="96"/>
      <c r="G1305" s="96"/>
      <c r="H1305" s="97"/>
      <c r="I1305" s="97"/>
      <c r="J1305" s="97"/>
    </row>
    <row r="1306" spans="5:10" x14ac:dyDescent="0.35">
      <c r="E1306" s="96"/>
      <c r="F1306" s="96"/>
      <c r="G1306" s="96"/>
      <c r="H1306" s="97"/>
      <c r="I1306" s="97"/>
      <c r="J1306" s="97"/>
    </row>
    <row r="1307" spans="5:10" x14ac:dyDescent="0.35">
      <c r="E1307" s="96"/>
      <c r="F1307" s="96"/>
      <c r="G1307" s="96"/>
      <c r="H1307" s="97"/>
      <c r="I1307" s="97"/>
      <c r="J1307" s="97"/>
    </row>
    <row r="1308" spans="5:10" x14ac:dyDescent="0.35">
      <c r="E1308" s="96"/>
      <c r="F1308" s="96"/>
      <c r="G1308" s="96"/>
      <c r="H1308" s="97"/>
      <c r="I1308" s="97"/>
      <c r="J1308" s="97"/>
    </row>
    <row r="1309" spans="5:10" x14ac:dyDescent="0.35">
      <c r="E1309" s="96"/>
      <c r="F1309" s="96"/>
      <c r="G1309" s="96"/>
      <c r="H1309" s="97"/>
      <c r="I1309" s="97"/>
      <c r="J1309" s="97"/>
    </row>
    <row r="1310" spans="5:10" x14ac:dyDescent="0.35">
      <c r="E1310" s="96"/>
      <c r="F1310" s="96"/>
      <c r="G1310" s="96"/>
      <c r="H1310" s="97"/>
      <c r="I1310" s="97"/>
      <c r="J1310" s="97"/>
    </row>
    <row r="1311" spans="5:10" x14ac:dyDescent="0.35">
      <c r="E1311" s="96"/>
      <c r="F1311" s="96"/>
      <c r="G1311" s="96"/>
      <c r="H1311" s="97"/>
      <c r="I1311" s="97"/>
      <c r="J1311" s="97"/>
    </row>
    <row r="1312" spans="5:10" x14ac:dyDescent="0.35">
      <c r="E1312" s="96"/>
      <c r="F1312" s="96"/>
      <c r="G1312" s="96"/>
      <c r="H1312" s="97"/>
      <c r="I1312" s="97"/>
      <c r="J1312" s="97"/>
    </row>
    <row r="1313" spans="3:10" x14ac:dyDescent="0.35">
      <c r="E1313" s="96"/>
      <c r="F1313" s="96"/>
      <c r="G1313" s="96"/>
      <c r="H1313" s="97"/>
      <c r="I1313" s="97"/>
      <c r="J1313" s="97"/>
    </row>
    <row r="1314" spans="3:10" x14ac:dyDescent="0.35">
      <c r="E1314" s="96"/>
      <c r="F1314" s="96"/>
      <c r="G1314" s="96"/>
      <c r="H1314" s="97"/>
      <c r="I1314" s="97"/>
      <c r="J1314" s="97"/>
    </row>
    <row r="1315" spans="3:10" x14ac:dyDescent="0.35">
      <c r="E1315" s="96"/>
      <c r="F1315" s="96"/>
      <c r="G1315" s="96"/>
      <c r="H1315" s="97"/>
      <c r="I1315" s="97"/>
      <c r="J1315" s="97"/>
    </row>
    <row r="1316" spans="3:10" x14ac:dyDescent="0.35">
      <c r="E1316" s="96"/>
      <c r="F1316" s="96"/>
      <c r="G1316" s="96"/>
      <c r="H1316" s="97"/>
      <c r="I1316" s="97"/>
      <c r="J1316" s="97"/>
    </row>
    <row r="1317" spans="3:10" x14ac:dyDescent="0.35">
      <c r="E1317" s="96"/>
      <c r="F1317" s="96"/>
      <c r="G1317" s="96"/>
      <c r="H1317" s="97"/>
      <c r="I1317" s="97"/>
      <c r="J1317" s="97"/>
    </row>
    <row r="1318" spans="3:10" x14ac:dyDescent="0.35">
      <c r="E1318" s="96"/>
      <c r="F1318" s="96"/>
      <c r="G1318" s="96"/>
      <c r="H1318" s="97"/>
      <c r="I1318" s="97"/>
      <c r="J1318" s="97"/>
    </row>
    <row r="1319" spans="3:10" x14ac:dyDescent="0.35">
      <c r="E1319" s="96"/>
      <c r="F1319" s="96"/>
      <c r="G1319" s="96"/>
      <c r="H1319" s="97"/>
      <c r="I1319" s="97"/>
      <c r="J1319" s="97"/>
    </row>
    <row r="1320" spans="3:10" x14ac:dyDescent="0.35">
      <c r="E1320" s="96"/>
      <c r="F1320" s="96"/>
      <c r="G1320" s="96"/>
      <c r="H1320" s="97"/>
      <c r="I1320" s="97"/>
      <c r="J1320" s="97"/>
    </row>
    <row r="1321" spans="3:10" x14ac:dyDescent="0.35">
      <c r="E1321" s="96"/>
      <c r="F1321" s="96"/>
      <c r="G1321" s="96"/>
      <c r="H1321" s="97"/>
      <c r="I1321" s="97"/>
      <c r="J1321" s="97"/>
    </row>
    <row r="1322" spans="3:10" x14ac:dyDescent="0.35">
      <c r="E1322" s="96"/>
      <c r="F1322" s="96"/>
      <c r="G1322" s="96"/>
      <c r="H1322" s="97"/>
      <c r="I1322" s="97"/>
      <c r="J1322" s="97"/>
    </row>
    <row r="1323" spans="3:10" x14ac:dyDescent="0.35">
      <c r="E1323" s="96"/>
      <c r="F1323" s="96"/>
      <c r="G1323" s="96"/>
      <c r="H1323" s="97"/>
      <c r="I1323" s="97"/>
      <c r="J1323" s="97"/>
    </row>
    <row r="1324" spans="3:10" x14ac:dyDescent="0.35">
      <c r="E1324" s="96"/>
      <c r="F1324" s="96"/>
      <c r="G1324" s="96"/>
      <c r="H1324" s="97"/>
      <c r="I1324" s="97"/>
      <c r="J1324" s="97"/>
    </row>
    <row r="1325" spans="3:10" x14ac:dyDescent="0.35">
      <c r="E1325" s="96"/>
      <c r="F1325" s="96"/>
      <c r="G1325" s="96"/>
      <c r="H1325" s="97"/>
      <c r="I1325" s="97"/>
      <c r="J1325" s="97"/>
    </row>
    <row r="1326" spans="3:10" x14ac:dyDescent="0.35">
      <c r="C1326" s="94"/>
      <c r="D1326" s="94"/>
      <c r="E1326" s="96"/>
      <c r="F1326" s="96"/>
      <c r="G1326" s="96"/>
      <c r="H1326" s="97"/>
      <c r="I1326" s="97"/>
      <c r="J1326" s="97"/>
    </row>
    <row r="1327" spans="3:10" x14ac:dyDescent="0.35">
      <c r="C1327" s="94"/>
      <c r="D1327" s="94"/>
      <c r="E1327" s="96"/>
      <c r="F1327" s="96"/>
      <c r="G1327" s="96"/>
      <c r="H1327" s="97"/>
      <c r="I1327" s="97"/>
      <c r="J1327" s="97"/>
    </row>
    <row r="1328" spans="3:10" x14ac:dyDescent="0.35">
      <c r="C1328" s="94"/>
      <c r="D1328" s="94"/>
      <c r="E1328" s="96"/>
      <c r="F1328" s="96"/>
      <c r="G1328" s="96"/>
      <c r="H1328" s="97"/>
      <c r="I1328" s="97"/>
      <c r="J1328" s="97"/>
    </row>
    <row r="1329" spans="3:10" x14ac:dyDescent="0.35">
      <c r="C1329" s="94"/>
      <c r="D1329" s="94"/>
      <c r="E1329" s="94"/>
      <c r="F1329" s="94"/>
      <c r="G1329" s="94"/>
      <c r="H1329" s="94"/>
      <c r="I1329" s="94"/>
      <c r="J1329" s="94"/>
    </row>
  </sheetData>
  <mergeCells count="20">
    <mergeCell ref="A136:O136"/>
    <mergeCell ref="A137:O137"/>
    <mergeCell ref="A138:O138"/>
    <mergeCell ref="A139:O139"/>
    <mergeCell ref="A129:O129"/>
    <mergeCell ref="A131:O131"/>
    <mergeCell ref="A132:O132"/>
    <mergeCell ref="A133:O133"/>
    <mergeCell ref="A134:O134"/>
    <mergeCell ref="A135:O135"/>
    <mergeCell ref="A130:O130"/>
    <mergeCell ref="A127:R127"/>
    <mergeCell ref="D12:N12"/>
    <mergeCell ref="D13:N13"/>
    <mergeCell ref="D14:N14"/>
    <mergeCell ref="A4:G4"/>
    <mergeCell ref="A7:C7"/>
    <mergeCell ref="A8:B8"/>
    <mergeCell ref="A9:B9"/>
    <mergeCell ref="A10:B10"/>
  </mergeCells>
  <dataValidations count="3">
    <dataValidation type="list" allowBlank="1" showInputMessage="1" showErrorMessage="1" sqref="C10">
      <formula1>$R$3:$R$11</formula1>
    </dataValidation>
    <dataValidation type="list" allowBlank="1" showInputMessage="1" showErrorMessage="1" sqref="C9">
      <formula1>$T$7:$T$9</formula1>
    </dataValidation>
    <dataValidation type="list" allowBlank="1" showInputMessage="1" showErrorMessage="1" sqref="C8">
      <formula1>$V$6</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89"/>
  <sheetViews>
    <sheetView topLeftCell="A25" workbookViewId="0">
      <selection activeCell="B59" sqref="B59"/>
    </sheetView>
  </sheetViews>
  <sheetFormatPr defaultColWidth="9.1328125" defaultRowHeight="14.25" x14ac:dyDescent="0.45"/>
  <cols>
    <col min="1" max="1" width="9.1328125" style="1"/>
    <col min="2" max="2" width="45.1328125" style="1" bestFit="1" customWidth="1"/>
    <col min="3" max="3" width="10.73046875" style="1" bestFit="1" customWidth="1"/>
    <col min="4" max="16384" width="9.1328125" style="1"/>
  </cols>
  <sheetData>
    <row r="1" spans="2:27" x14ac:dyDescent="0.45">
      <c r="C1" s="1">
        <v>1</v>
      </c>
      <c r="D1" s="1">
        <v>2</v>
      </c>
      <c r="E1" s="1">
        <v>3</v>
      </c>
      <c r="F1" s="1">
        <v>4</v>
      </c>
      <c r="G1" s="1">
        <v>5</v>
      </c>
      <c r="H1" s="1">
        <v>6</v>
      </c>
      <c r="I1" s="1">
        <v>7</v>
      </c>
      <c r="J1" s="1">
        <v>8</v>
      </c>
      <c r="K1" s="148">
        <v>9</v>
      </c>
      <c r="L1" s="148">
        <v>10</v>
      </c>
      <c r="M1" s="149">
        <v>11</v>
      </c>
      <c r="N1" s="148">
        <v>12</v>
      </c>
      <c r="O1" s="148">
        <v>13</v>
      </c>
      <c r="P1" s="148">
        <v>14</v>
      </c>
      <c r="Q1" s="148">
        <v>15</v>
      </c>
      <c r="R1" s="148">
        <v>16</v>
      </c>
      <c r="S1" s="150">
        <v>17</v>
      </c>
      <c r="T1" s="150">
        <v>18</v>
      </c>
      <c r="U1" s="150">
        <v>19</v>
      </c>
      <c r="V1" s="151">
        <v>20</v>
      </c>
      <c r="W1" s="1">
        <v>21</v>
      </c>
      <c r="X1" s="1">
        <v>22</v>
      </c>
      <c r="Y1" s="1">
        <v>23</v>
      </c>
      <c r="Z1" s="1">
        <v>24</v>
      </c>
      <c r="AA1" s="1">
        <v>25</v>
      </c>
    </row>
    <row r="2" spans="2:27" x14ac:dyDescent="0.45">
      <c r="B2" s="96" t="s">
        <v>91</v>
      </c>
      <c r="C2" s="152" t="s">
        <v>329</v>
      </c>
    </row>
    <row r="3" spans="2:27" x14ac:dyDescent="0.45">
      <c r="B3" s="153" t="s">
        <v>89</v>
      </c>
      <c r="C3" s="154" t="s">
        <v>330</v>
      </c>
    </row>
    <row r="4" spans="2:27" x14ac:dyDescent="0.45">
      <c r="B4" s="153" t="s">
        <v>90</v>
      </c>
      <c r="C4" s="154" t="s">
        <v>331</v>
      </c>
    </row>
    <row r="5" spans="2:27" x14ac:dyDescent="0.45">
      <c r="B5" s="153"/>
      <c r="C5" s="154"/>
    </row>
    <row r="6" spans="2:27" x14ac:dyDescent="0.45">
      <c r="B6" s="153" t="s">
        <v>165</v>
      </c>
      <c r="C6" s="152" t="s">
        <v>333</v>
      </c>
      <c r="E6" s="1" t="s">
        <v>164</v>
      </c>
      <c r="F6" s="1" t="s">
        <v>165</v>
      </c>
      <c r="G6" s="1" t="s">
        <v>333</v>
      </c>
    </row>
    <row r="7" spans="2:27" x14ac:dyDescent="0.45">
      <c r="B7" s="153" t="s">
        <v>167</v>
      </c>
      <c r="C7" s="152" t="s">
        <v>334</v>
      </c>
      <c r="E7" s="1" t="s">
        <v>166</v>
      </c>
      <c r="F7" s="1" t="s">
        <v>167</v>
      </c>
      <c r="G7" s="1" t="s">
        <v>334</v>
      </c>
    </row>
    <row r="8" spans="2:27" x14ac:dyDescent="0.45">
      <c r="B8" s="153" t="s">
        <v>169</v>
      </c>
      <c r="C8" s="152" t="s">
        <v>335</v>
      </c>
      <c r="E8" s="1" t="s">
        <v>168</v>
      </c>
      <c r="F8" s="1" t="s">
        <v>169</v>
      </c>
      <c r="G8" s="1" t="s">
        <v>335</v>
      </c>
    </row>
    <row r="9" spans="2:27" x14ac:dyDescent="0.45">
      <c r="B9" s="153" t="s">
        <v>171</v>
      </c>
      <c r="C9" s="152" t="s">
        <v>336</v>
      </c>
      <c r="E9" s="1" t="s">
        <v>170</v>
      </c>
      <c r="F9" s="1" t="s">
        <v>171</v>
      </c>
      <c r="G9" s="1" t="s">
        <v>336</v>
      </c>
    </row>
    <row r="10" spans="2:27" x14ac:dyDescent="0.45">
      <c r="B10" s="153" t="s">
        <v>173</v>
      </c>
      <c r="C10" s="152" t="s">
        <v>337</v>
      </c>
      <c r="E10" s="1" t="s">
        <v>172</v>
      </c>
      <c r="F10" s="1" t="s">
        <v>173</v>
      </c>
      <c r="G10" s="1" t="s">
        <v>337</v>
      </c>
    </row>
    <row r="11" spans="2:27" x14ac:dyDescent="0.45">
      <c r="B11" s="153" t="s">
        <v>175</v>
      </c>
      <c r="C11" s="152" t="s">
        <v>338</v>
      </c>
      <c r="E11" s="1" t="s">
        <v>174</v>
      </c>
      <c r="F11" s="1" t="s">
        <v>175</v>
      </c>
      <c r="G11" s="1" t="s">
        <v>338</v>
      </c>
    </row>
    <row r="12" spans="2:27" x14ac:dyDescent="0.45">
      <c r="B12" s="153" t="s">
        <v>177</v>
      </c>
      <c r="C12" s="152" t="s">
        <v>339</v>
      </c>
      <c r="E12" s="1" t="s">
        <v>176</v>
      </c>
      <c r="F12" s="1" t="s">
        <v>177</v>
      </c>
      <c r="G12" s="1" t="s">
        <v>339</v>
      </c>
    </row>
    <row r="13" spans="2:27" x14ac:dyDescent="0.45">
      <c r="B13" s="153" t="s">
        <v>179</v>
      </c>
      <c r="C13" s="152" t="s">
        <v>340</v>
      </c>
      <c r="E13" s="1" t="s">
        <v>178</v>
      </c>
      <c r="F13" s="1" t="s">
        <v>179</v>
      </c>
      <c r="G13" s="1" t="s">
        <v>340</v>
      </c>
    </row>
    <row r="14" spans="2:27" x14ac:dyDescent="0.45">
      <c r="B14" s="153" t="s">
        <v>181</v>
      </c>
      <c r="C14" s="152" t="s">
        <v>341</v>
      </c>
      <c r="E14" s="1" t="s">
        <v>180</v>
      </c>
      <c r="F14" s="1" t="s">
        <v>181</v>
      </c>
      <c r="G14" s="1" t="s">
        <v>341</v>
      </c>
    </row>
    <row r="15" spans="2:27" x14ac:dyDescent="0.45">
      <c r="B15" s="153" t="s">
        <v>183</v>
      </c>
      <c r="C15" s="152" t="s">
        <v>342</v>
      </c>
      <c r="E15" s="1" t="s">
        <v>182</v>
      </c>
      <c r="F15" s="1" t="s">
        <v>183</v>
      </c>
      <c r="G15" s="1" t="s">
        <v>342</v>
      </c>
    </row>
    <row r="16" spans="2:27" x14ac:dyDescent="0.45">
      <c r="B16" s="153" t="s">
        <v>185</v>
      </c>
      <c r="C16" s="152" t="s">
        <v>343</v>
      </c>
      <c r="E16" s="1" t="s">
        <v>184</v>
      </c>
      <c r="F16" s="1" t="s">
        <v>185</v>
      </c>
      <c r="G16" s="1" t="s">
        <v>343</v>
      </c>
    </row>
    <row r="17" spans="2:7" x14ac:dyDescent="0.45">
      <c r="B17" s="153" t="s">
        <v>187</v>
      </c>
      <c r="C17" s="152" t="s">
        <v>344</v>
      </c>
      <c r="E17" s="1" t="s">
        <v>186</v>
      </c>
      <c r="F17" s="1" t="s">
        <v>187</v>
      </c>
      <c r="G17" s="1" t="s">
        <v>344</v>
      </c>
    </row>
    <row r="18" spans="2:7" x14ac:dyDescent="0.45">
      <c r="B18" s="153" t="s">
        <v>189</v>
      </c>
      <c r="C18" s="152" t="s">
        <v>345</v>
      </c>
      <c r="E18" s="1" t="s">
        <v>188</v>
      </c>
      <c r="F18" s="1" t="s">
        <v>189</v>
      </c>
      <c r="G18" s="1" t="s">
        <v>345</v>
      </c>
    </row>
    <row r="19" spans="2:7" x14ac:dyDescent="0.45">
      <c r="B19" s="153" t="s">
        <v>191</v>
      </c>
      <c r="C19" s="152" t="s">
        <v>346</v>
      </c>
      <c r="E19" s="1" t="s">
        <v>190</v>
      </c>
      <c r="F19" s="1" t="s">
        <v>191</v>
      </c>
      <c r="G19" s="1" t="s">
        <v>346</v>
      </c>
    </row>
    <row r="20" spans="2:7" x14ac:dyDescent="0.45">
      <c r="B20" s="153" t="s">
        <v>193</v>
      </c>
      <c r="C20" s="152" t="s">
        <v>347</v>
      </c>
      <c r="E20" s="1" t="s">
        <v>192</v>
      </c>
      <c r="F20" s="1" t="s">
        <v>193</v>
      </c>
      <c r="G20" s="1" t="s">
        <v>347</v>
      </c>
    </row>
    <row r="21" spans="2:7" x14ac:dyDescent="0.45">
      <c r="B21" s="153" t="s">
        <v>195</v>
      </c>
      <c r="C21" s="152" t="s">
        <v>348</v>
      </c>
      <c r="E21" s="1" t="s">
        <v>194</v>
      </c>
      <c r="F21" s="1" t="s">
        <v>195</v>
      </c>
      <c r="G21" s="1" t="s">
        <v>348</v>
      </c>
    </row>
    <row r="22" spans="2:7" x14ac:dyDescent="0.45">
      <c r="B22" s="153" t="s">
        <v>197</v>
      </c>
      <c r="C22" s="152" t="s">
        <v>349</v>
      </c>
      <c r="E22" s="1" t="s">
        <v>196</v>
      </c>
      <c r="F22" s="1" t="s">
        <v>197</v>
      </c>
      <c r="G22" s="1" t="s">
        <v>349</v>
      </c>
    </row>
    <row r="23" spans="2:7" x14ac:dyDescent="0.45">
      <c r="B23" s="153" t="s">
        <v>199</v>
      </c>
      <c r="C23" s="152" t="s">
        <v>350</v>
      </c>
      <c r="E23" s="1" t="s">
        <v>198</v>
      </c>
      <c r="F23" s="1" t="s">
        <v>199</v>
      </c>
      <c r="G23" s="1" t="s">
        <v>350</v>
      </c>
    </row>
    <row r="24" spans="2:7" x14ac:dyDescent="0.45">
      <c r="B24" s="153" t="s">
        <v>201</v>
      </c>
      <c r="C24" s="152" t="s">
        <v>351</v>
      </c>
      <c r="E24" s="1" t="s">
        <v>200</v>
      </c>
      <c r="F24" s="1" t="s">
        <v>201</v>
      </c>
      <c r="G24" s="1" t="s">
        <v>351</v>
      </c>
    </row>
    <row r="25" spans="2:7" x14ac:dyDescent="0.45">
      <c r="B25" s="153" t="s">
        <v>203</v>
      </c>
      <c r="C25" s="152" t="s">
        <v>352</v>
      </c>
      <c r="E25" s="1" t="s">
        <v>202</v>
      </c>
      <c r="F25" s="1" t="s">
        <v>203</v>
      </c>
      <c r="G25" s="1" t="s">
        <v>352</v>
      </c>
    </row>
    <row r="26" spans="2:7" x14ac:dyDescent="0.45">
      <c r="B26" s="153" t="s">
        <v>205</v>
      </c>
      <c r="C26" s="152" t="s">
        <v>353</v>
      </c>
      <c r="E26" s="1" t="s">
        <v>204</v>
      </c>
      <c r="F26" s="1" t="s">
        <v>205</v>
      </c>
      <c r="G26" s="1" t="s">
        <v>353</v>
      </c>
    </row>
    <row r="27" spans="2:7" x14ac:dyDescent="0.45">
      <c r="B27" s="153" t="s">
        <v>207</v>
      </c>
      <c r="C27" s="152" t="s">
        <v>354</v>
      </c>
      <c r="E27" s="1" t="s">
        <v>206</v>
      </c>
      <c r="F27" s="1" t="s">
        <v>207</v>
      </c>
      <c r="G27" s="1" t="s">
        <v>354</v>
      </c>
    </row>
    <row r="28" spans="2:7" x14ac:dyDescent="0.45">
      <c r="B28" s="153" t="s">
        <v>209</v>
      </c>
      <c r="C28" s="152" t="s">
        <v>355</v>
      </c>
      <c r="E28" s="1" t="s">
        <v>208</v>
      </c>
      <c r="F28" s="1" t="s">
        <v>209</v>
      </c>
      <c r="G28" s="1" t="s">
        <v>355</v>
      </c>
    </row>
    <row r="29" spans="2:7" x14ac:dyDescent="0.45">
      <c r="B29" s="153" t="s">
        <v>211</v>
      </c>
      <c r="C29" s="152" t="s">
        <v>211</v>
      </c>
      <c r="E29" s="1" t="s">
        <v>210</v>
      </c>
      <c r="F29" s="1" t="s">
        <v>211</v>
      </c>
      <c r="G29" s="1" t="s">
        <v>211</v>
      </c>
    </row>
    <row r="30" spans="2:7" x14ac:dyDescent="0.45">
      <c r="B30" s="153" t="s">
        <v>213</v>
      </c>
      <c r="C30" s="152" t="s">
        <v>356</v>
      </c>
      <c r="E30" s="1" t="s">
        <v>212</v>
      </c>
      <c r="F30" s="1" t="s">
        <v>213</v>
      </c>
      <c r="G30" s="1" t="s">
        <v>356</v>
      </c>
    </row>
    <row r="31" spans="2:7" x14ac:dyDescent="0.45">
      <c r="B31" s="153" t="s">
        <v>215</v>
      </c>
      <c r="C31" s="152" t="s">
        <v>357</v>
      </c>
      <c r="E31" s="1" t="s">
        <v>214</v>
      </c>
      <c r="F31" s="1" t="s">
        <v>215</v>
      </c>
      <c r="G31" s="1" t="s">
        <v>357</v>
      </c>
    </row>
    <row r="32" spans="2:7" x14ac:dyDescent="0.45">
      <c r="B32" s="153" t="s">
        <v>217</v>
      </c>
      <c r="C32" s="152" t="s">
        <v>358</v>
      </c>
      <c r="E32" s="1" t="s">
        <v>216</v>
      </c>
      <c r="F32" s="1" t="s">
        <v>217</v>
      </c>
      <c r="G32" s="1" t="s">
        <v>358</v>
      </c>
    </row>
    <row r="33" spans="2:7" x14ac:dyDescent="0.45">
      <c r="B33" s="153" t="s">
        <v>219</v>
      </c>
      <c r="C33" s="152" t="s">
        <v>359</v>
      </c>
      <c r="E33" s="1" t="s">
        <v>218</v>
      </c>
      <c r="F33" s="1" t="s">
        <v>219</v>
      </c>
      <c r="G33" s="1" t="s">
        <v>359</v>
      </c>
    </row>
    <row r="34" spans="2:7" x14ac:dyDescent="0.45">
      <c r="B34" s="153" t="s">
        <v>221</v>
      </c>
      <c r="C34" s="152" t="s">
        <v>360</v>
      </c>
      <c r="E34" s="1" t="s">
        <v>220</v>
      </c>
      <c r="F34" s="1" t="s">
        <v>221</v>
      </c>
      <c r="G34" s="1" t="s">
        <v>360</v>
      </c>
    </row>
    <row r="35" spans="2:7" x14ac:dyDescent="0.45">
      <c r="B35" s="153" t="s">
        <v>223</v>
      </c>
      <c r="C35" s="152" t="s">
        <v>361</v>
      </c>
      <c r="E35" s="1" t="s">
        <v>222</v>
      </c>
      <c r="F35" s="1" t="s">
        <v>223</v>
      </c>
      <c r="G35" s="1" t="s">
        <v>361</v>
      </c>
    </row>
    <row r="36" spans="2:7" x14ac:dyDescent="0.45">
      <c r="B36" s="153" t="s">
        <v>225</v>
      </c>
      <c r="C36" s="152" t="s">
        <v>362</v>
      </c>
      <c r="E36" s="1" t="s">
        <v>224</v>
      </c>
      <c r="F36" s="1" t="s">
        <v>225</v>
      </c>
      <c r="G36" s="1" t="s">
        <v>362</v>
      </c>
    </row>
    <row r="37" spans="2:7" x14ac:dyDescent="0.45">
      <c r="B37" s="153" t="s">
        <v>227</v>
      </c>
      <c r="C37" s="152" t="s">
        <v>363</v>
      </c>
      <c r="E37" s="1" t="s">
        <v>226</v>
      </c>
      <c r="F37" s="1" t="s">
        <v>227</v>
      </c>
      <c r="G37" s="1" t="s">
        <v>363</v>
      </c>
    </row>
    <row r="38" spans="2:7" x14ac:dyDescent="0.45">
      <c r="B38" s="153" t="s">
        <v>229</v>
      </c>
      <c r="C38" s="152" t="s">
        <v>364</v>
      </c>
      <c r="E38" s="1" t="s">
        <v>228</v>
      </c>
      <c r="F38" s="1" t="s">
        <v>229</v>
      </c>
      <c r="G38" s="1" t="s">
        <v>364</v>
      </c>
    </row>
    <row r="39" spans="2:7" x14ac:dyDescent="0.45">
      <c r="B39" s="153" t="s">
        <v>231</v>
      </c>
      <c r="C39" s="152" t="s">
        <v>365</v>
      </c>
      <c r="E39" s="1" t="s">
        <v>230</v>
      </c>
      <c r="F39" s="1" t="s">
        <v>231</v>
      </c>
      <c r="G39" s="1" t="s">
        <v>365</v>
      </c>
    </row>
    <row r="40" spans="2:7" x14ac:dyDescent="0.45">
      <c r="B40" s="153"/>
      <c r="C40" s="154"/>
    </row>
    <row r="41" spans="2:7" x14ac:dyDescent="0.45">
      <c r="B41" s="96" t="s">
        <v>105</v>
      </c>
      <c r="C41" s="152" t="s">
        <v>366</v>
      </c>
    </row>
    <row r="42" spans="2:7" x14ac:dyDescent="0.45">
      <c r="B42" s="96" t="s">
        <v>107</v>
      </c>
      <c r="C42" s="152" t="s">
        <v>367</v>
      </c>
    </row>
    <row r="43" spans="2:7" x14ac:dyDescent="0.45">
      <c r="B43" s="153" t="s">
        <v>106</v>
      </c>
      <c r="C43" s="154" t="s">
        <v>368</v>
      </c>
    </row>
    <row r="44" spans="2:7" x14ac:dyDescent="0.45">
      <c r="B44" s="153"/>
      <c r="C44" s="154"/>
    </row>
    <row r="45" spans="2:7" x14ac:dyDescent="0.45">
      <c r="B45" s="96" t="s">
        <v>110</v>
      </c>
      <c r="C45" s="152" t="s">
        <v>369</v>
      </c>
    </row>
    <row r="46" spans="2:7" x14ac:dyDescent="0.45">
      <c r="B46" s="153" t="s">
        <v>111</v>
      </c>
      <c r="C46" s="154" t="s">
        <v>370</v>
      </c>
    </row>
    <row r="47" spans="2:7" x14ac:dyDescent="0.45">
      <c r="B47" s="153" t="s">
        <v>112</v>
      </c>
      <c r="C47" s="154" t="s">
        <v>371</v>
      </c>
    </row>
    <row r="48" spans="2:7" x14ac:dyDescent="0.45">
      <c r="B48" s="96" t="s">
        <v>113</v>
      </c>
      <c r="C48" s="152" t="s">
        <v>113</v>
      </c>
    </row>
    <row r="49" spans="2:3" x14ac:dyDescent="0.45">
      <c r="B49" s="153"/>
      <c r="C49" s="154"/>
    </row>
    <row r="50" spans="2:3" x14ac:dyDescent="0.45">
      <c r="B50" s="96" t="s">
        <v>116</v>
      </c>
      <c r="C50" s="152" t="s">
        <v>372</v>
      </c>
    </row>
    <row r="51" spans="2:3" x14ac:dyDescent="0.45">
      <c r="B51" s="153" t="s">
        <v>117</v>
      </c>
      <c r="C51" s="154" t="s">
        <v>373</v>
      </c>
    </row>
    <row r="52" spans="2:3" x14ac:dyDescent="0.45">
      <c r="B52" s="153" t="s">
        <v>118</v>
      </c>
      <c r="C52" s="154" t="s">
        <v>374</v>
      </c>
    </row>
    <row r="53" spans="2:3" x14ac:dyDescent="0.45">
      <c r="B53" s="153" t="s">
        <v>119</v>
      </c>
      <c r="C53" s="154" t="s">
        <v>375</v>
      </c>
    </row>
    <row r="54" spans="2:3" x14ac:dyDescent="0.45">
      <c r="B54" s="96" t="s">
        <v>120</v>
      </c>
      <c r="C54" s="152" t="s">
        <v>376</v>
      </c>
    </row>
    <row r="55" spans="2:3" x14ac:dyDescent="0.45">
      <c r="B55" s="153" t="s">
        <v>121</v>
      </c>
      <c r="C55" s="154" t="s">
        <v>377</v>
      </c>
    </row>
    <row r="56" spans="2:3" x14ac:dyDescent="0.45">
      <c r="B56" s="153" t="s">
        <v>122</v>
      </c>
      <c r="C56" s="154" t="s">
        <v>378</v>
      </c>
    </row>
    <row r="57" spans="2:3" x14ac:dyDescent="0.45">
      <c r="B57" s="153"/>
      <c r="C57" s="154"/>
    </row>
    <row r="58" spans="2:3" x14ac:dyDescent="0.45">
      <c r="B58" s="96" t="s">
        <v>125</v>
      </c>
      <c r="C58" s="155">
        <v>1</v>
      </c>
    </row>
    <row r="59" spans="2:3" x14ac:dyDescent="0.45">
      <c r="B59" s="153" t="s">
        <v>126</v>
      </c>
      <c r="C59" s="155">
        <v>2</v>
      </c>
    </row>
    <row r="60" spans="2:3" x14ac:dyDescent="0.45">
      <c r="B60" s="153" t="s">
        <v>127</v>
      </c>
      <c r="C60" s="155">
        <v>3</v>
      </c>
    </row>
    <row r="61" spans="2:3" x14ac:dyDescent="0.45">
      <c r="B61" s="153" t="s">
        <v>128</v>
      </c>
      <c r="C61" s="155">
        <v>4</v>
      </c>
    </row>
    <row r="62" spans="2:3" x14ac:dyDescent="0.45">
      <c r="B62" s="96" t="s">
        <v>129</v>
      </c>
      <c r="C62" s="155">
        <v>5</v>
      </c>
    </row>
    <row r="63" spans="2:3" x14ac:dyDescent="0.45">
      <c r="B63" s="96" t="s">
        <v>130</v>
      </c>
      <c r="C63" s="155">
        <v>6</v>
      </c>
    </row>
    <row r="64" spans="2:3" x14ac:dyDescent="0.45">
      <c r="B64" s="153" t="s">
        <v>131</v>
      </c>
      <c r="C64" s="155">
        <v>7</v>
      </c>
    </row>
    <row r="65" spans="2:3" x14ac:dyDescent="0.45">
      <c r="B65" s="153" t="s">
        <v>132</v>
      </c>
      <c r="C65" s="155">
        <v>8</v>
      </c>
    </row>
    <row r="66" spans="2:3" x14ac:dyDescent="0.45">
      <c r="B66" s="153" t="s">
        <v>113</v>
      </c>
      <c r="C66" s="155">
        <v>9</v>
      </c>
    </row>
    <row r="67" spans="2:3" x14ac:dyDescent="0.45">
      <c r="B67" s="96" t="s">
        <v>103</v>
      </c>
      <c r="C67" s="152" t="s">
        <v>103</v>
      </c>
    </row>
    <row r="68" spans="2:3" x14ac:dyDescent="0.45">
      <c r="B68" s="153"/>
      <c r="C68" s="154"/>
    </row>
    <row r="69" spans="2:3" x14ac:dyDescent="0.45">
      <c r="B69" s="153" t="s">
        <v>137</v>
      </c>
      <c r="C69" s="153" t="s">
        <v>137</v>
      </c>
    </row>
    <row r="70" spans="2:3" x14ac:dyDescent="0.45">
      <c r="B70" s="153" t="s">
        <v>138</v>
      </c>
      <c r="C70" s="153" t="s">
        <v>138</v>
      </c>
    </row>
    <row r="71" spans="2:3" x14ac:dyDescent="0.45">
      <c r="B71" s="96" t="s">
        <v>139</v>
      </c>
      <c r="C71" s="96" t="s">
        <v>139</v>
      </c>
    </row>
    <row r="72" spans="2:3" x14ac:dyDescent="0.45">
      <c r="B72" s="153" t="s">
        <v>140</v>
      </c>
      <c r="C72" s="153" t="s">
        <v>140</v>
      </c>
    </row>
    <row r="73" spans="2:3" x14ac:dyDescent="0.45">
      <c r="B73" s="153" t="s">
        <v>141</v>
      </c>
      <c r="C73" s="153" t="s">
        <v>141</v>
      </c>
    </row>
    <row r="74" spans="2:3" x14ac:dyDescent="0.45">
      <c r="B74" s="153" t="s">
        <v>142</v>
      </c>
      <c r="C74" s="153" t="s">
        <v>142</v>
      </c>
    </row>
    <row r="75" spans="2:3" x14ac:dyDescent="0.45">
      <c r="B75" s="96" t="s">
        <v>143</v>
      </c>
      <c r="C75" s="96" t="s">
        <v>143</v>
      </c>
    </row>
    <row r="76" spans="2:3" x14ac:dyDescent="0.45">
      <c r="B76" s="153" t="s">
        <v>144</v>
      </c>
      <c r="C76" s="153" t="s">
        <v>144</v>
      </c>
    </row>
    <row r="77" spans="2:3" x14ac:dyDescent="0.45">
      <c r="B77" s="153" t="s">
        <v>145</v>
      </c>
      <c r="C77" s="153" t="s">
        <v>145</v>
      </c>
    </row>
    <row r="78" spans="2:3" x14ac:dyDescent="0.45">
      <c r="B78" s="153" t="s">
        <v>146</v>
      </c>
      <c r="C78" s="154" t="s">
        <v>379</v>
      </c>
    </row>
    <row r="79" spans="2:3" x14ac:dyDescent="0.45">
      <c r="B79" s="96" t="s">
        <v>103</v>
      </c>
      <c r="C79" s="152" t="s">
        <v>103</v>
      </c>
    </row>
    <row r="80" spans="2:3" x14ac:dyDescent="0.45">
      <c r="B80" s="153"/>
      <c r="C80" s="154"/>
    </row>
    <row r="81" spans="2:3" x14ac:dyDescent="0.45">
      <c r="B81" s="153" t="s">
        <v>148</v>
      </c>
      <c r="C81" s="154" t="s">
        <v>380</v>
      </c>
    </row>
    <row r="82" spans="2:3" x14ac:dyDescent="0.45">
      <c r="B82" s="153" t="s">
        <v>149</v>
      </c>
      <c r="C82" s="154" t="s">
        <v>381</v>
      </c>
    </row>
    <row r="83" spans="2:3" x14ac:dyDescent="0.45">
      <c r="B83" s="96" t="s">
        <v>103</v>
      </c>
      <c r="C83" s="152" t="s">
        <v>103</v>
      </c>
    </row>
    <row r="84" spans="2:3" x14ac:dyDescent="0.45">
      <c r="B84" s="153"/>
      <c r="C84" s="154"/>
    </row>
    <row r="85" spans="2:3" x14ac:dyDescent="0.45">
      <c r="B85" s="156">
        <v>1</v>
      </c>
      <c r="C85" s="1">
        <v>1</v>
      </c>
    </row>
    <row r="86" spans="2:3" x14ac:dyDescent="0.45">
      <c r="B86" s="156">
        <v>2</v>
      </c>
      <c r="C86" s="1">
        <v>2</v>
      </c>
    </row>
    <row r="87" spans="2:3" x14ac:dyDescent="0.45">
      <c r="B87" s="156">
        <v>3</v>
      </c>
      <c r="C87" s="1">
        <v>3</v>
      </c>
    </row>
    <row r="88" spans="2:3" x14ac:dyDescent="0.45">
      <c r="B88" s="156">
        <v>4</v>
      </c>
      <c r="C88" s="1">
        <v>4</v>
      </c>
    </row>
    <row r="89" spans="2:3" x14ac:dyDescent="0.45">
      <c r="B89" s="156">
        <v>5</v>
      </c>
      <c r="C89" s="1">
        <v>5</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994"/>
  <sheetViews>
    <sheetView workbookViewId="0">
      <selection activeCell="B59" sqref="B59"/>
    </sheetView>
  </sheetViews>
  <sheetFormatPr defaultRowHeight="14.25" x14ac:dyDescent="0.45"/>
  <cols>
    <col min="1" max="1" width="8.73046875" bestFit="1" customWidth="1"/>
    <col min="2" max="2" width="36" bestFit="1" customWidth="1"/>
    <col min="17" max="17" width="11.73046875" bestFit="1" customWidth="1"/>
    <col min="25" max="25" width="11.73046875" bestFit="1" customWidth="1"/>
  </cols>
  <sheetData>
    <row r="1" spans="1:28" x14ac:dyDescent="0.45">
      <c r="A1" t="s">
        <v>382</v>
      </c>
      <c r="B1" t="s">
        <v>383</v>
      </c>
      <c r="C1" s="157" t="s">
        <v>384</v>
      </c>
      <c r="D1" s="157" t="s">
        <v>385</v>
      </c>
      <c r="E1" s="157" t="s">
        <v>386</v>
      </c>
      <c r="F1" s="157" t="s">
        <v>387</v>
      </c>
      <c r="G1" s="157" t="s">
        <v>163</v>
      </c>
      <c r="H1" s="157" t="s">
        <v>92</v>
      </c>
      <c r="I1" s="157" t="s">
        <v>388</v>
      </c>
      <c r="J1" s="157" t="s">
        <v>389</v>
      </c>
      <c r="K1" s="157" t="s">
        <v>390</v>
      </c>
      <c r="L1" s="157" t="s">
        <v>391</v>
      </c>
      <c r="M1" s="157" t="s">
        <v>392</v>
      </c>
      <c r="N1" s="157" t="s">
        <v>134</v>
      </c>
      <c r="O1" s="157" t="s">
        <v>393</v>
      </c>
      <c r="P1" s="157" t="s">
        <v>147</v>
      </c>
      <c r="Q1" s="157" t="s">
        <v>394</v>
      </c>
      <c r="R1" s="157" t="s">
        <v>395</v>
      </c>
      <c r="S1" s="157" t="s">
        <v>396</v>
      </c>
      <c r="T1" s="157" t="s">
        <v>397</v>
      </c>
      <c r="U1" s="157" t="s">
        <v>398</v>
      </c>
      <c r="V1" s="157" t="s">
        <v>399</v>
      </c>
      <c r="W1" s="157" t="s">
        <v>400</v>
      </c>
      <c r="X1" s="157" t="s">
        <v>401</v>
      </c>
      <c r="Y1" s="157" t="s">
        <v>402</v>
      </c>
      <c r="Z1" s="157" t="s">
        <v>403</v>
      </c>
      <c r="AA1" s="157" t="s">
        <v>404</v>
      </c>
      <c r="AB1" s="157" t="s">
        <v>405</v>
      </c>
    </row>
    <row r="2" spans="1:28" x14ac:dyDescent="0.45">
      <c r="A2" t="str">
        <f>IFERROR(VLOOKUP(G2,'Table 14 Lookup'!$A$1:$C$34,3,FALSE),"All")</f>
        <v>CAH06-01</v>
      </c>
      <c r="B2" t="str">
        <f t="shared" ref="B2:B65" si="0">C2&amp;"_"&amp;F2&amp;"_"&amp;E2&amp;"_"&amp;A2&amp;"_"&amp;M2</f>
        <v>2016/2017_F_1_CAH06-01_1</v>
      </c>
      <c r="C2" t="s">
        <v>315</v>
      </c>
      <c r="D2" t="s">
        <v>314</v>
      </c>
      <c r="E2">
        <v>1</v>
      </c>
      <c r="F2" t="s">
        <v>330</v>
      </c>
      <c r="G2" t="s">
        <v>341</v>
      </c>
      <c r="H2" t="s">
        <v>406</v>
      </c>
      <c r="I2" t="s">
        <v>406</v>
      </c>
      <c r="J2" t="s">
        <v>406</v>
      </c>
      <c r="K2" t="s">
        <v>406</v>
      </c>
      <c r="L2" t="s">
        <v>406</v>
      </c>
      <c r="M2" s="158" t="s">
        <v>407</v>
      </c>
      <c r="N2" t="s">
        <v>406</v>
      </c>
      <c r="O2" t="s">
        <v>406</v>
      </c>
      <c r="P2" t="s">
        <v>406</v>
      </c>
      <c r="Q2">
        <v>5</v>
      </c>
      <c r="R2">
        <v>0</v>
      </c>
      <c r="S2">
        <v>5</v>
      </c>
      <c r="T2">
        <v>0</v>
      </c>
      <c r="U2">
        <v>28.6</v>
      </c>
      <c r="V2">
        <v>14.3</v>
      </c>
      <c r="W2">
        <v>57.1</v>
      </c>
      <c r="X2">
        <v>71.400000000000006</v>
      </c>
      <c r="Y2" t="s">
        <v>114</v>
      </c>
      <c r="Z2" t="s">
        <v>114</v>
      </c>
      <c r="AA2" t="s">
        <v>114</v>
      </c>
      <c r="AB2" t="s">
        <v>114</v>
      </c>
    </row>
    <row r="3" spans="1:28" x14ac:dyDescent="0.45">
      <c r="A3" t="str">
        <f>IFERROR(VLOOKUP(G3,'Table 14 Lookup'!$A$1:$C$34,3,FALSE),"All")</f>
        <v>CAH06-01</v>
      </c>
      <c r="B3" t="str">
        <f t="shared" si="0"/>
        <v>2016/2017_F_1_CAH06-01_2</v>
      </c>
      <c r="C3" t="s">
        <v>315</v>
      </c>
      <c r="D3" t="s">
        <v>314</v>
      </c>
      <c r="E3">
        <v>1</v>
      </c>
      <c r="F3" t="s">
        <v>330</v>
      </c>
      <c r="G3" t="s">
        <v>341</v>
      </c>
      <c r="H3" t="s">
        <v>406</v>
      </c>
      <c r="I3" t="s">
        <v>406</v>
      </c>
      <c r="J3" t="s">
        <v>406</v>
      </c>
      <c r="K3" t="s">
        <v>406</v>
      </c>
      <c r="L3" t="s">
        <v>406</v>
      </c>
      <c r="M3" s="158" t="s">
        <v>408</v>
      </c>
      <c r="N3" t="s">
        <v>406</v>
      </c>
      <c r="O3" t="s">
        <v>406</v>
      </c>
      <c r="P3" t="s">
        <v>406</v>
      </c>
      <c r="Q3">
        <v>40</v>
      </c>
      <c r="R3">
        <v>0</v>
      </c>
      <c r="S3">
        <v>40</v>
      </c>
      <c r="T3">
        <v>2.6</v>
      </c>
      <c r="U3">
        <v>5.0999999999999996</v>
      </c>
      <c r="V3">
        <v>46.2</v>
      </c>
      <c r="W3">
        <v>76.900000000000006</v>
      </c>
      <c r="X3">
        <v>92.3</v>
      </c>
      <c r="Y3">
        <v>15</v>
      </c>
      <c r="Z3">
        <v>20300</v>
      </c>
      <c r="AA3">
        <v>23300</v>
      </c>
      <c r="AB3">
        <v>25900</v>
      </c>
    </row>
    <row r="4" spans="1:28" x14ac:dyDescent="0.45">
      <c r="A4" t="str">
        <f>IFERROR(VLOOKUP(G4,'Table 14 Lookup'!$A$1:$C$34,3,FALSE),"All")</f>
        <v>CAH06-01</v>
      </c>
      <c r="B4" t="str">
        <f t="shared" si="0"/>
        <v>2016/2017_F_1_CAH06-01_3</v>
      </c>
      <c r="C4" t="s">
        <v>315</v>
      </c>
      <c r="D4" t="s">
        <v>314</v>
      </c>
      <c r="E4">
        <v>1</v>
      </c>
      <c r="F4" t="s">
        <v>330</v>
      </c>
      <c r="G4" t="s">
        <v>341</v>
      </c>
      <c r="H4" t="s">
        <v>406</v>
      </c>
      <c r="I4" t="s">
        <v>406</v>
      </c>
      <c r="J4" t="s">
        <v>406</v>
      </c>
      <c r="K4" t="s">
        <v>406</v>
      </c>
      <c r="L4" t="s">
        <v>406</v>
      </c>
      <c r="M4" s="158" t="s">
        <v>409</v>
      </c>
      <c r="N4" t="s">
        <v>406</v>
      </c>
      <c r="O4" t="s">
        <v>406</v>
      </c>
      <c r="P4" t="s">
        <v>406</v>
      </c>
      <c r="Q4">
        <v>180</v>
      </c>
      <c r="R4">
        <v>0</v>
      </c>
      <c r="S4">
        <v>180</v>
      </c>
      <c r="T4">
        <v>6.6</v>
      </c>
      <c r="U4">
        <v>4.5999999999999996</v>
      </c>
      <c r="V4">
        <v>61.2</v>
      </c>
      <c r="W4">
        <v>81.2</v>
      </c>
      <c r="X4">
        <v>88.8</v>
      </c>
      <c r="Y4">
        <v>110</v>
      </c>
      <c r="Z4">
        <v>15300</v>
      </c>
      <c r="AA4">
        <v>19800</v>
      </c>
      <c r="AB4">
        <v>24300</v>
      </c>
    </row>
    <row r="5" spans="1:28" x14ac:dyDescent="0.45">
      <c r="A5" t="str">
        <f>IFERROR(VLOOKUP(G5,'Table 14 Lookup'!$A$1:$C$34,3,FALSE),"All")</f>
        <v>CAH06-01</v>
      </c>
      <c r="B5" t="str">
        <f t="shared" si="0"/>
        <v>2016/2017_F_1_CAH06-01_4</v>
      </c>
      <c r="C5" t="s">
        <v>315</v>
      </c>
      <c r="D5" t="s">
        <v>314</v>
      </c>
      <c r="E5">
        <v>1</v>
      </c>
      <c r="F5" t="s">
        <v>330</v>
      </c>
      <c r="G5" t="s">
        <v>341</v>
      </c>
      <c r="H5" t="s">
        <v>406</v>
      </c>
      <c r="I5" t="s">
        <v>406</v>
      </c>
      <c r="J5" t="s">
        <v>406</v>
      </c>
      <c r="K5" t="s">
        <v>406</v>
      </c>
      <c r="L5" t="s">
        <v>406</v>
      </c>
      <c r="M5" s="158" t="s">
        <v>410</v>
      </c>
      <c r="N5" t="s">
        <v>406</v>
      </c>
      <c r="O5" t="s">
        <v>406</v>
      </c>
      <c r="P5" t="s">
        <v>406</v>
      </c>
      <c r="Q5">
        <v>275</v>
      </c>
      <c r="R5">
        <v>0</v>
      </c>
      <c r="S5">
        <v>275</v>
      </c>
      <c r="T5">
        <v>2.7</v>
      </c>
      <c r="U5">
        <v>9.3000000000000007</v>
      </c>
      <c r="V5">
        <v>68.3</v>
      </c>
      <c r="W5">
        <v>83.5</v>
      </c>
      <c r="X5">
        <v>88</v>
      </c>
      <c r="Y5">
        <v>185</v>
      </c>
      <c r="Z5">
        <v>13400</v>
      </c>
      <c r="AA5">
        <v>17700</v>
      </c>
      <c r="AB5">
        <v>21400</v>
      </c>
    </row>
    <row r="6" spans="1:28" x14ac:dyDescent="0.45">
      <c r="A6" t="str">
        <f>IFERROR(VLOOKUP(G6,'Table 14 Lookup'!$A$1:$C$34,3,FALSE),"All")</f>
        <v>CAH06-01</v>
      </c>
      <c r="B6" t="str">
        <f t="shared" si="0"/>
        <v>2016/2017_F_1_CAH06-01_5</v>
      </c>
      <c r="C6" t="s">
        <v>315</v>
      </c>
      <c r="D6" t="s">
        <v>314</v>
      </c>
      <c r="E6">
        <v>1</v>
      </c>
      <c r="F6" t="s">
        <v>330</v>
      </c>
      <c r="G6" t="s">
        <v>341</v>
      </c>
      <c r="H6" t="s">
        <v>406</v>
      </c>
      <c r="I6" t="s">
        <v>406</v>
      </c>
      <c r="J6" t="s">
        <v>406</v>
      </c>
      <c r="K6" t="s">
        <v>406</v>
      </c>
      <c r="L6" t="s">
        <v>406</v>
      </c>
      <c r="M6" s="158" t="s">
        <v>411</v>
      </c>
      <c r="N6" t="s">
        <v>406</v>
      </c>
      <c r="O6" t="s">
        <v>406</v>
      </c>
      <c r="P6" t="s">
        <v>406</v>
      </c>
      <c r="Q6">
        <v>120</v>
      </c>
      <c r="R6">
        <v>0</v>
      </c>
      <c r="S6">
        <v>120</v>
      </c>
      <c r="T6">
        <v>6.7</v>
      </c>
      <c r="U6">
        <v>6.5</v>
      </c>
      <c r="V6">
        <v>71.400000000000006</v>
      </c>
      <c r="W6">
        <v>83.5</v>
      </c>
      <c r="X6">
        <v>86.8</v>
      </c>
      <c r="Y6">
        <v>80</v>
      </c>
      <c r="Z6">
        <v>14100</v>
      </c>
      <c r="AA6">
        <v>18000</v>
      </c>
      <c r="AB6">
        <v>22200</v>
      </c>
    </row>
    <row r="7" spans="1:28" x14ac:dyDescent="0.45">
      <c r="A7" t="str">
        <f>IFERROR(VLOOKUP(G7,'Table 14 Lookup'!$A$1:$C$34,3,FALSE),"All")</f>
        <v>CAH06-01</v>
      </c>
      <c r="B7" t="str">
        <f t="shared" si="0"/>
        <v>2016/2017_F_1_CAH06-01_6</v>
      </c>
      <c r="C7" t="s">
        <v>315</v>
      </c>
      <c r="D7" t="s">
        <v>314</v>
      </c>
      <c r="E7">
        <v>1</v>
      </c>
      <c r="F7" t="s">
        <v>330</v>
      </c>
      <c r="G7" t="s">
        <v>341</v>
      </c>
      <c r="H7" t="s">
        <v>406</v>
      </c>
      <c r="I7" t="s">
        <v>406</v>
      </c>
      <c r="J7" t="s">
        <v>406</v>
      </c>
      <c r="K7" t="s">
        <v>406</v>
      </c>
      <c r="L7" t="s">
        <v>406</v>
      </c>
      <c r="M7" s="158" t="s">
        <v>412</v>
      </c>
      <c r="N7" t="s">
        <v>406</v>
      </c>
      <c r="O7" t="s">
        <v>406</v>
      </c>
      <c r="P7" t="s">
        <v>406</v>
      </c>
      <c r="Q7">
        <v>20</v>
      </c>
      <c r="R7">
        <v>0</v>
      </c>
      <c r="S7">
        <v>20</v>
      </c>
      <c r="T7">
        <v>4.7</v>
      </c>
      <c r="U7">
        <v>3.7</v>
      </c>
      <c r="V7">
        <v>77.599999999999994</v>
      </c>
      <c r="W7">
        <v>79.900000000000006</v>
      </c>
      <c r="X7">
        <v>91.6</v>
      </c>
      <c r="Y7">
        <v>15</v>
      </c>
      <c r="Z7">
        <v>9400</v>
      </c>
      <c r="AA7">
        <v>13700</v>
      </c>
      <c r="AB7">
        <v>18900</v>
      </c>
    </row>
    <row r="8" spans="1:28" x14ac:dyDescent="0.45">
      <c r="A8" t="str">
        <f>IFERROR(VLOOKUP(G8,'Table 14 Lookup'!$A$1:$C$34,3,FALSE),"All")</f>
        <v>CAH06-01</v>
      </c>
      <c r="B8" t="str">
        <f t="shared" si="0"/>
        <v>2016/2017_F_1_CAH06-01_7</v>
      </c>
      <c r="C8" t="s">
        <v>315</v>
      </c>
      <c r="D8" t="s">
        <v>314</v>
      </c>
      <c r="E8">
        <v>1</v>
      </c>
      <c r="F8" t="s">
        <v>330</v>
      </c>
      <c r="G8" t="s">
        <v>341</v>
      </c>
      <c r="H8" t="s">
        <v>406</v>
      </c>
      <c r="I8" t="s">
        <v>406</v>
      </c>
      <c r="J8" t="s">
        <v>406</v>
      </c>
      <c r="K8" t="s">
        <v>406</v>
      </c>
      <c r="L8" t="s">
        <v>406</v>
      </c>
      <c r="M8" s="158" t="s">
        <v>413</v>
      </c>
      <c r="N8" t="s">
        <v>406</v>
      </c>
      <c r="O8" t="s">
        <v>406</v>
      </c>
      <c r="P8" t="s">
        <v>406</v>
      </c>
      <c r="Q8">
        <v>70</v>
      </c>
      <c r="R8">
        <v>0</v>
      </c>
      <c r="S8">
        <v>70</v>
      </c>
      <c r="T8">
        <v>4.4000000000000004</v>
      </c>
      <c r="U8">
        <v>12.5</v>
      </c>
      <c r="V8">
        <v>72.3</v>
      </c>
      <c r="W8">
        <v>78.8</v>
      </c>
      <c r="X8">
        <v>83.1</v>
      </c>
      <c r="Y8">
        <v>50</v>
      </c>
      <c r="Z8">
        <v>12500</v>
      </c>
      <c r="AA8">
        <v>16300</v>
      </c>
      <c r="AB8">
        <v>19200</v>
      </c>
    </row>
    <row r="9" spans="1:28" x14ac:dyDescent="0.45">
      <c r="A9" t="str">
        <f>IFERROR(VLOOKUP(G9,'Table 14 Lookup'!$A$1:$C$34,3,FALSE),"All")</f>
        <v>CAH06-01</v>
      </c>
      <c r="B9" t="str">
        <f t="shared" si="0"/>
        <v>2016/2017_F_1_CAH06-01_8</v>
      </c>
      <c r="C9" t="s">
        <v>315</v>
      </c>
      <c r="D9" t="s">
        <v>314</v>
      </c>
      <c r="E9">
        <v>1</v>
      </c>
      <c r="F9" t="s">
        <v>330</v>
      </c>
      <c r="G9" t="s">
        <v>341</v>
      </c>
      <c r="H9" t="s">
        <v>406</v>
      </c>
      <c r="I9" t="s">
        <v>406</v>
      </c>
      <c r="J9" t="s">
        <v>406</v>
      </c>
      <c r="K9" t="s">
        <v>406</v>
      </c>
      <c r="L9" t="s">
        <v>406</v>
      </c>
      <c r="M9" s="158" t="s">
        <v>414</v>
      </c>
      <c r="N9" t="s">
        <v>406</v>
      </c>
      <c r="O9" t="s">
        <v>406</v>
      </c>
      <c r="P9" t="s">
        <v>406</v>
      </c>
      <c r="Q9">
        <v>55</v>
      </c>
      <c r="R9">
        <v>0</v>
      </c>
      <c r="S9">
        <v>55</v>
      </c>
      <c r="T9">
        <v>1.8</v>
      </c>
      <c r="U9">
        <v>12.4</v>
      </c>
      <c r="V9">
        <v>73.400000000000006</v>
      </c>
      <c r="W9">
        <v>82.3</v>
      </c>
      <c r="X9">
        <v>85.8</v>
      </c>
      <c r="Y9">
        <v>40</v>
      </c>
      <c r="Z9">
        <v>12300</v>
      </c>
      <c r="AA9">
        <v>14500</v>
      </c>
      <c r="AB9">
        <v>17500</v>
      </c>
    </row>
    <row r="10" spans="1:28" x14ac:dyDescent="0.45">
      <c r="A10" t="str">
        <f>IFERROR(VLOOKUP(G10,'Table 14 Lookup'!$A$1:$C$34,3,FALSE),"All")</f>
        <v>CAH06-01</v>
      </c>
      <c r="B10" t="str">
        <f t="shared" si="0"/>
        <v>2016/2017_F_1_CAH06-01_9</v>
      </c>
      <c r="C10" t="s">
        <v>315</v>
      </c>
      <c r="D10" t="s">
        <v>314</v>
      </c>
      <c r="E10">
        <v>1</v>
      </c>
      <c r="F10" t="s">
        <v>330</v>
      </c>
      <c r="G10" t="s">
        <v>341</v>
      </c>
      <c r="H10" t="s">
        <v>406</v>
      </c>
      <c r="I10" t="s">
        <v>406</v>
      </c>
      <c r="J10" t="s">
        <v>406</v>
      </c>
      <c r="K10" t="s">
        <v>406</v>
      </c>
      <c r="L10" t="s">
        <v>406</v>
      </c>
      <c r="M10" s="158" t="s">
        <v>415</v>
      </c>
      <c r="N10" t="s">
        <v>406</v>
      </c>
      <c r="O10" t="s">
        <v>406</v>
      </c>
      <c r="P10" t="s">
        <v>406</v>
      </c>
      <c r="Q10">
        <v>215</v>
      </c>
      <c r="R10">
        <v>0</v>
      </c>
      <c r="S10">
        <v>215</v>
      </c>
      <c r="T10">
        <v>3.2</v>
      </c>
      <c r="U10">
        <v>9.9</v>
      </c>
      <c r="V10">
        <v>72.3</v>
      </c>
      <c r="W10">
        <v>81.900000000000006</v>
      </c>
      <c r="X10">
        <v>86.8</v>
      </c>
      <c r="Y10">
        <v>155</v>
      </c>
      <c r="Z10">
        <v>12400</v>
      </c>
      <c r="AA10">
        <v>15100</v>
      </c>
      <c r="AB10">
        <v>18400</v>
      </c>
    </row>
    <row r="11" spans="1:28" x14ac:dyDescent="0.45">
      <c r="A11" t="str">
        <f>IFERROR(VLOOKUP(G11,'Table 14 Lookup'!$A$1:$C$34,3,FALSE),"All")</f>
        <v>CAH06-01</v>
      </c>
      <c r="B11" t="str">
        <f t="shared" si="0"/>
        <v>2016/2017_F_1_CAH06-01_Not known</v>
      </c>
      <c r="C11" t="s">
        <v>315</v>
      </c>
      <c r="D11" t="s">
        <v>314</v>
      </c>
      <c r="E11">
        <v>1</v>
      </c>
      <c r="F11" t="s">
        <v>330</v>
      </c>
      <c r="G11" t="s">
        <v>341</v>
      </c>
      <c r="H11" t="s">
        <v>406</v>
      </c>
      <c r="I11" t="s">
        <v>406</v>
      </c>
      <c r="J11" t="s">
        <v>406</v>
      </c>
      <c r="K11" t="s">
        <v>406</v>
      </c>
      <c r="L11" t="s">
        <v>406</v>
      </c>
      <c r="M11" t="s">
        <v>103</v>
      </c>
      <c r="N11" t="s">
        <v>406</v>
      </c>
      <c r="O11" t="s">
        <v>406</v>
      </c>
      <c r="P11" t="s">
        <v>406</v>
      </c>
      <c r="Q11">
        <v>125</v>
      </c>
      <c r="R11">
        <v>1.9</v>
      </c>
      <c r="S11">
        <v>120</v>
      </c>
      <c r="T11">
        <v>6.1</v>
      </c>
      <c r="U11">
        <v>5.9</v>
      </c>
      <c r="V11">
        <v>65.900000000000006</v>
      </c>
      <c r="W11">
        <v>79.2</v>
      </c>
      <c r="X11">
        <v>88</v>
      </c>
      <c r="Y11">
        <v>75</v>
      </c>
      <c r="Z11">
        <v>13800</v>
      </c>
      <c r="AA11">
        <v>16300</v>
      </c>
      <c r="AB11">
        <v>20800</v>
      </c>
    </row>
    <row r="12" spans="1:28" x14ac:dyDescent="0.45">
      <c r="A12" t="str">
        <f>IFERROR(VLOOKUP(G12,'Table 14 Lookup'!$A$1:$C$34,3,FALSE),"All")</f>
        <v>CAH02-03</v>
      </c>
      <c r="B12" t="str">
        <f t="shared" si="0"/>
        <v>2016/2017_F_1_CAH02-03_1</v>
      </c>
      <c r="C12" t="s">
        <v>315</v>
      </c>
      <c r="D12" t="s">
        <v>314</v>
      </c>
      <c r="E12">
        <v>1</v>
      </c>
      <c r="F12" t="s">
        <v>330</v>
      </c>
      <c r="G12" t="s">
        <v>336</v>
      </c>
      <c r="H12" t="s">
        <v>406</v>
      </c>
      <c r="I12" t="s">
        <v>406</v>
      </c>
      <c r="J12" t="s">
        <v>406</v>
      </c>
      <c r="K12" t="s">
        <v>406</v>
      </c>
      <c r="L12" t="s">
        <v>406</v>
      </c>
      <c r="M12" s="158" t="s">
        <v>407</v>
      </c>
      <c r="N12" t="s">
        <v>406</v>
      </c>
      <c r="O12" t="s">
        <v>406</v>
      </c>
      <c r="P12" t="s">
        <v>406</v>
      </c>
      <c r="Q12">
        <v>190</v>
      </c>
      <c r="R12">
        <v>0</v>
      </c>
      <c r="S12">
        <v>190</v>
      </c>
      <c r="T12">
        <v>1.7</v>
      </c>
      <c r="U12">
        <v>2.5</v>
      </c>
      <c r="V12">
        <v>28.6</v>
      </c>
      <c r="W12">
        <v>62.7</v>
      </c>
      <c r="X12">
        <v>95.9</v>
      </c>
      <c r="Y12">
        <v>55</v>
      </c>
      <c r="Z12">
        <v>19300</v>
      </c>
      <c r="AA12">
        <v>22600</v>
      </c>
      <c r="AB12">
        <v>25600</v>
      </c>
    </row>
    <row r="13" spans="1:28" x14ac:dyDescent="0.45">
      <c r="A13" t="str">
        <f>IFERROR(VLOOKUP(G13,'Table 14 Lookup'!$A$1:$C$34,3,FALSE),"All")</f>
        <v>CAH02-03</v>
      </c>
      <c r="B13" t="str">
        <f t="shared" si="0"/>
        <v>2016/2017_F_1_CAH02-03_2</v>
      </c>
      <c r="C13" t="s">
        <v>315</v>
      </c>
      <c r="D13" t="s">
        <v>314</v>
      </c>
      <c r="E13">
        <v>1</v>
      </c>
      <c r="F13" t="s">
        <v>330</v>
      </c>
      <c r="G13" t="s">
        <v>336</v>
      </c>
      <c r="H13" t="s">
        <v>406</v>
      </c>
      <c r="I13" t="s">
        <v>406</v>
      </c>
      <c r="J13" t="s">
        <v>406</v>
      </c>
      <c r="K13" t="s">
        <v>406</v>
      </c>
      <c r="L13" t="s">
        <v>406</v>
      </c>
      <c r="M13" s="158" t="s">
        <v>408</v>
      </c>
      <c r="N13" t="s">
        <v>406</v>
      </c>
      <c r="O13" t="s">
        <v>406</v>
      </c>
      <c r="P13" t="s">
        <v>406</v>
      </c>
      <c r="Q13">
        <v>500</v>
      </c>
      <c r="R13">
        <v>0</v>
      </c>
      <c r="S13">
        <v>500</v>
      </c>
      <c r="T13">
        <v>3</v>
      </c>
      <c r="U13">
        <v>2.9</v>
      </c>
      <c r="V13">
        <v>46.7</v>
      </c>
      <c r="W13">
        <v>73.3</v>
      </c>
      <c r="X13">
        <v>94.2</v>
      </c>
      <c r="Y13">
        <v>225</v>
      </c>
      <c r="Z13">
        <v>19100</v>
      </c>
      <c r="AA13">
        <v>21700</v>
      </c>
      <c r="AB13">
        <v>24200</v>
      </c>
    </row>
    <row r="14" spans="1:28" x14ac:dyDescent="0.45">
      <c r="A14" t="str">
        <f>IFERROR(VLOOKUP(G14,'Table 14 Lookup'!$A$1:$C$34,3,FALSE),"All")</f>
        <v>CAH02-03</v>
      </c>
      <c r="B14" t="str">
        <f t="shared" si="0"/>
        <v>2016/2017_F_1_CAH02-03_3</v>
      </c>
      <c r="C14" t="s">
        <v>315</v>
      </c>
      <c r="D14" t="s">
        <v>314</v>
      </c>
      <c r="E14">
        <v>1</v>
      </c>
      <c r="F14" t="s">
        <v>330</v>
      </c>
      <c r="G14" t="s">
        <v>336</v>
      </c>
      <c r="H14" t="s">
        <v>406</v>
      </c>
      <c r="I14" t="s">
        <v>406</v>
      </c>
      <c r="J14" t="s">
        <v>406</v>
      </c>
      <c r="K14" t="s">
        <v>406</v>
      </c>
      <c r="L14" t="s">
        <v>406</v>
      </c>
      <c r="M14" s="158" t="s">
        <v>409</v>
      </c>
      <c r="N14" t="s">
        <v>406</v>
      </c>
      <c r="O14" t="s">
        <v>406</v>
      </c>
      <c r="P14" t="s">
        <v>406</v>
      </c>
      <c r="Q14">
        <v>1700</v>
      </c>
      <c r="R14">
        <v>0</v>
      </c>
      <c r="S14">
        <v>1700</v>
      </c>
      <c r="T14">
        <v>2.1</v>
      </c>
      <c r="U14">
        <v>4.7</v>
      </c>
      <c r="V14">
        <v>63.5</v>
      </c>
      <c r="W14">
        <v>82.3</v>
      </c>
      <c r="X14">
        <v>93.1</v>
      </c>
      <c r="Y14">
        <v>1065</v>
      </c>
      <c r="Z14">
        <v>19800</v>
      </c>
      <c r="AA14">
        <v>21700</v>
      </c>
      <c r="AB14">
        <v>24000</v>
      </c>
    </row>
    <row r="15" spans="1:28" x14ac:dyDescent="0.45">
      <c r="A15" t="str">
        <f>IFERROR(VLOOKUP(G15,'Table 14 Lookup'!$A$1:$C$34,3,FALSE),"All")</f>
        <v>CAH02-03</v>
      </c>
      <c r="B15" t="str">
        <f t="shared" si="0"/>
        <v>2016/2017_F_1_CAH02-03_4</v>
      </c>
      <c r="C15" t="s">
        <v>315</v>
      </c>
      <c r="D15" t="s">
        <v>314</v>
      </c>
      <c r="E15">
        <v>1</v>
      </c>
      <c r="F15" t="s">
        <v>330</v>
      </c>
      <c r="G15" t="s">
        <v>336</v>
      </c>
      <c r="H15" t="s">
        <v>406</v>
      </c>
      <c r="I15" t="s">
        <v>406</v>
      </c>
      <c r="J15" t="s">
        <v>406</v>
      </c>
      <c r="K15" t="s">
        <v>406</v>
      </c>
      <c r="L15" t="s">
        <v>406</v>
      </c>
      <c r="M15" s="158" t="s">
        <v>410</v>
      </c>
      <c r="N15" t="s">
        <v>406</v>
      </c>
      <c r="O15" t="s">
        <v>406</v>
      </c>
      <c r="P15" t="s">
        <v>406</v>
      </c>
      <c r="Q15">
        <v>985</v>
      </c>
      <c r="R15">
        <v>0</v>
      </c>
      <c r="S15">
        <v>985</v>
      </c>
      <c r="T15">
        <v>2.2999999999999998</v>
      </c>
      <c r="U15">
        <v>5.2</v>
      </c>
      <c r="V15">
        <v>74.599999999999994</v>
      </c>
      <c r="W15">
        <v>87.5</v>
      </c>
      <c r="X15">
        <v>92.5</v>
      </c>
      <c r="Y15">
        <v>730</v>
      </c>
      <c r="Z15">
        <v>17900</v>
      </c>
      <c r="AA15">
        <v>21400</v>
      </c>
      <c r="AB15">
        <v>24500</v>
      </c>
    </row>
    <row r="16" spans="1:28" x14ac:dyDescent="0.45">
      <c r="A16" t="str">
        <f>IFERROR(VLOOKUP(G16,'Table 14 Lookup'!$A$1:$C$34,3,FALSE),"All")</f>
        <v>CAH02-03</v>
      </c>
      <c r="B16" t="str">
        <f t="shared" si="0"/>
        <v>2016/2017_F_1_CAH02-03_5</v>
      </c>
      <c r="C16" t="s">
        <v>315</v>
      </c>
      <c r="D16" t="s">
        <v>314</v>
      </c>
      <c r="E16">
        <v>1</v>
      </c>
      <c r="F16" t="s">
        <v>330</v>
      </c>
      <c r="G16" t="s">
        <v>336</v>
      </c>
      <c r="H16" t="s">
        <v>406</v>
      </c>
      <c r="I16" t="s">
        <v>406</v>
      </c>
      <c r="J16" t="s">
        <v>406</v>
      </c>
      <c r="K16" t="s">
        <v>406</v>
      </c>
      <c r="L16" t="s">
        <v>406</v>
      </c>
      <c r="M16" s="158" t="s">
        <v>411</v>
      </c>
      <c r="N16" t="s">
        <v>406</v>
      </c>
      <c r="O16" t="s">
        <v>406</v>
      </c>
      <c r="P16" t="s">
        <v>406</v>
      </c>
      <c r="Q16">
        <v>350</v>
      </c>
      <c r="R16">
        <v>0</v>
      </c>
      <c r="S16">
        <v>350</v>
      </c>
      <c r="T16">
        <v>1.7</v>
      </c>
      <c r="U16">
        <v>4.3</v>
      </c>
      <c r="V16">
        <v>69.7</v>
      </c>
      <c r="W16">
        <v>85.4</v>
      </c>
      <c r="X16">
        <v>94</v>
      </c>
      <c r="Y16">
        <v>240</v>
      </c>
      <c r="Z16">
        <v>16300</v>
      </c>
      <c r="AA16">
        <v>20400</v>
      </c>
      <c r="AB16">
        <v>23300</v>
      </c>
    </row>
    <row r="17" spans="1:28" x14ac:dyDescent="0.45">
      <c r="A17" t="str">
        <f>IFERROR(VLOOKUP(G17,'Table 14 Lookup'!$A$1:$C$34,3,FALSE),"All")</f>
        <v>CAH02-03</v>
      </c>
      <c r="B17" t="str">
        <f t="shared" si="0"/>
        <v>2016/2017_F_1_CAH02-03_6</v>
      </c>
      <c r="C17" t="s">
        <v>315</v>
      </c>
      <c r="D17" t="s">
        <v>314</v>
      </c>
      <c r="E17">
        <v>1</v>
      </c>
      <c r="F17" t="s">
        <v>330</v>
      </c>
      <c r="G17" t="s">
        <v>336</v>
      </c>
      <c r="H17" t="s">
        <v>406</v>
      </c>
      <c r="I17" t="s">
        <v>406</v>
      </c>
      <c r="J17" t="s">
        <v>406</v>
      </c>
      <c r="K17" t="s">
        <v>406</v>
      </c>
      <c r="L17" t="s">
        <v>406</v>
      </c>
      <c r="M17" s="158" t="s">
        <v>412</v>
      </c>
      <c r="N17" t="s">
        <v>406</v>
      </c>
      <c r="O17" t="s">
        <v>406</v>
      </c>
      <c r="P17" t="s">
        <v>406</v>
      </c>
      <c r="Q17">
        <v>50</v>
      </c>
      <c r="R17">
        <v>0</v>
      </c>
      <c r="S17">
        <v>50</v>
      </c>
      <c r="T17">
        <v>2.1</v>
      </c>
      <c r="U17">
        <v>9.4</v>
      </c>
      <c r="V17">
        <v>70.7</v>
      </c>
      <c r="W17">
        <v>80.099999999999994</v>
      </c>
      <c r="X17">
        <v>88.5</v>
      </c>
      <c r="Y17">
        <v>35</v>
      </c>
      <c r="Z17">
        <v>14500</v>
      </c>
      <c r="AA17">
        <v>18900</v>
      </c>
      <c r="AB17">
        <v>22800</v>
      </c>
    </row>
    <row r="18" spans="1:28" x14ac:dyDescent="0.45">
      <c r="A18" t="str">
        <f>IFERROR(VLOOKUP(G18,'Table 14 Lookup'!$A$1:$C$34,3,FALSE),"All")</f>
        <v>CAH02-03</v>
      </c>
      <c r="B18" t="str">
        <f t="shared" si="0"/>
        <v>2016/2017_F_1_CAH02-03_7</v>
      </c>
      <c r="C18" t="s">
        <v>315</v>
      </c>
      <c r="D18" t="s">
        <v>314</v>
      </c>
      <c r="E18">
        <v>1</v>
      </c>
      <c r="F18" t="s">
        <v>330</v>
      </c>
      <c r="G18" t="s">
        <v>336</v>
      </c>
      <c r="H18" t="s">
        <v>406</v>
      </c>
      <c r="I18" t="s">
        <v>406</v>
      </c>
      <c r="J18" t="s">
        <v>406</v>
      </c>
      <c r="K18" t="s">
        <v>406</v>
      </c>
      <c r="L18" t="s">
        <v>406</v>
      </c>
      <c r="M18" s="158" t="s">
        <v>413</v>
      </c>
      <c r="N18" t="s">
        <v>406</v>
      </c>
      <c r="O18" t="s">
        <v>406</v>
      </c>
      <c r="P18" t="s">
        <v>406</v>
      </c>
      <c r="Q18">
        <v>220</v>
      </c>
      <c r="R18">
        <v>0</v>
      </c>
      <c r="S18">
        <v>220</v>
      </c>
      <c r="T18">
        <v>3.8</v>
      </c>
      <c r="U18">
        <v>5.8</v>
      </c>
      <c r="V18">
        <v>72.2</v>
      </c>
      <c r="W18">
        <v>85.9</v>
      </c>
      <c r="X18">
        <v>90.4</v>
      </c>
      <c r="Y18">
        <v>160</v>
      </c>
      <c r="Z18">
        <v>14400</v>
      </c>
      <c r="AA18">
        <v>20300</v>
      </c>
      <c r="AB18">
        <v>22900</v>
      </c>
    </row>
    <row r="19" spans="1:28" x14ac:dyDescent="0.45">
      <c r="A19" t="str">
        <f>IFERROR(VLOOKUP(G19,'Table 14 Lookup'!$A$1:$C$34,3,FALSE),"All")</f>
        <v>CAH02-03</v>
      </c>
      <c r="B19" t="str">
        <f t="shared" si="0"/>
        <v>2016/2017_F_1_CAH02-03_8</v>
      </c>
      <c r="C19" t="s">
        <v>315</v>
      </c>
      <c r="D19" t="s">
        <v>314</v>
      </c>
      <c r="E19">
        <v>1</v>
      </c>
      <c r="F19" t="s">
        <v>330</v>
      </c>
      <c r="G19" t="s">
        <v>336</v>
      </c>
      <c r="H19" t="s">
        <v>406</v>
      </c>
      <c r="I19" t="s">
        <v>406</v>
      </c>
      <c r="J19" t="s">
        <v>406</v>
      </c>
      <c r="K19" t="s">
        <v>406</v>
      </c>
      <c r="L19" t="s">
        <v>406</v>
      </c>
      <c r="M19" s="158" t="s">
        <v>414</v>
      </c>
      <c r="N19" t="s">
        <v>406</v>
      </c>
      <c r="O19" t="s">
        <v>406</v>
      </c>
      <c r="P19" t="s">
        <v>406</v>
      </c>
      <c r="Q19">
        <v>130</v>
      </c>
      <c r="R19">
        <v>0</v>
      </c>
      <c r="S19">
        <v>130</v>
      </c>
      <c r="T19">
        <v>3.8</v>
      </c>
      <c r="U19">
        <v>9.3000000000000007</v>
      </c>
      <c r="V19">
        <v>72.099999999999994</v>
      </c>
      <c r="W19">
        <v>84.6</v>
      </c>
      <c r="X19">
        <v>87</v>
      </c>
      <c r="Y19">
        <v>90</v>
      </c>
      <c r="Z19">
        <v>14400</v>
      </c>
      <c r="AA19">
        <v>20700</v>
      </c>
      <c r="AB19">
        <v>24200</v>
      </c>
    </row>
    <row r="20" spans="1:28" x14ac:dyDescent="0.45">
      <c r="A20" t="str">
        <f>IFERROR(VLOOKUP(G20,'Table 14 Lookup'!$A$1:$C$34,3,FALSE),"All")</f>
        <v>CAH02-03</v>
      </c>
      <c r="B20" t="str">
        <f t="shared" si="0"/>
        <v>2016/2017_F_1_CAH02-03_9</v>
      </c>
      <c r="C20" t="s">
        <v>315</v>
      </c>
      <c r="D20" t="s">
        <v>314</v>
      </c>
      <c r="E20">
        <v>1</v>
      </c>
      <c r="F20" t="s">
        <v>330</v>
      </c>
      <c r="G20" t="s">
        <v>336</v>
      </c>
      <c r="H20" t="s">
        <v>406</v>
      </c>
      <c r="I20" t="s">
        <v>406</v>
      </c>
      <c r="J20" t="s">
        <v>406</v>
      </c>
      <c r="K20" t="s">
        <v>406</v>
      </c>
      <c r="L20" t="s">
        <v>406</v>
      </c>
      <c r="M20" s="158" t="s">
        <v>415</v>
      </c>
      <c r="N20" t="s">
        <v>406</v>
      </c>
      <c r="O20" t="s">
        <v>406</v>
      </c>
      <c r="P20" t="s">
        <v>406</v>
      </c>
      <c r="Q20">
        <v>495</v>
      </c>
      <c r="R20">
        <v>0</v>
      </c>
      <c r="S20">
        <v>495</v>
      </c>
      <c r="T20">
        <v>1.8</v>
      </c>
      <c r="U20">
        <v>5.9</v>
      </c>
      <c r="V20">
        <v>70.400000000000006</v>
      </c>
      <c r="W20">
        <v>85.9</v>
      </c>
      <c r="X20">
        <v>92.3</v>
      </c>
      <c r="Y20">
        <v>345</v>
      </c>
      <c r="Z20">
        <v>15600</v>
      </c>
      <c r="AA20">
        <v>20700</v>
      </c>
      <c r="AB20">
        <v>23500</v>
      </c>
    </row>
    <row r="21" spans="1:28" x14ac:dyDescent="0.45">
      <c r="A21" t="str">
        <f>IFERROR(VLOOKUP(G21,'Table 14 Lookup'!$A$1:$C$34,3,FALSE),"All")</f>
        <v>CAH02-03</v>
      </c>
      <c r="B21" t="str">
        <f t="shared" si="0"/>
        <v>2016/2017_F_1_CAH02-03_Not known</v>
      </c>
      <c r="C21" t="s">
        <v>315</v>
      </c>
      <c r="D21" t="s">
        <v>314</v>
      </c>
      <c r="E21">
        <v>1</v>
      </c>
      <c r="F21" t="s">
        <v>330</v>
      </c>
      <c r="G21" t="s">
        <v>336</v>
      </c>
      <c r="H21" t="s">
        <v>406</v>
      </c>
      <c r="I21" t="s">
        <v>406</v>
      </c>
      <c r="J21" t="s">
        <v>406</v>
      </c>
      <c r="K21" t="s">
        <v>406</v>
      </c>
      <c r="L21" t="s">
        <v>406</v>
      </c>
      <c r="M21" t="s">
        <v>103</v>
      </c>
      <c r="N21" t="s">
        <v>406</v>
      </c>
      <c r="O21" t="s">
        <v>406</v>
      </c>
      <c r="P21" t="s">
        <v>406</v>
      </c>
      <c r="Q21">
        <v>415</v>
      </c>
      <c r="R21">
        <v>3.3</v>
      </c>
      <c r="S21">
        <v>400</v>
      </c>
      <c r="T21">
        <v>3</v>
      </c>
      <c r="U21">
        <v>4.9000000000000004</v>
      </c>
      <c r="V21">
        <v>66.8</v>
      </c>
      <c r="W21">
        <v>82</v>
      </c>
      <c r="X21">
        <v>92.1</v>
      </c>
      <c r="Y21">
        <v>265</v>
      </c>
      <c r="Z21">
        <v>17700</v>
      </c>
      <c r="AA21">
        <v>21200</v>
      </c>
      <c r="AB21">
        <v>24300</v>
      </c>
    </row>
    <row r="22" spans="1:28" x14ac:dyDescent="0.45">
      <c r="A22" t="str">
        <f>IFERROR(VLOOKUP(G22,'Table 14 Lookup'!$A$1:$C$34,3,FALSE),"All")</f>
        <v>CAH13-01</v>
      </c>
      <c r="B22" t="str">
        <f t="shared" si="0"/>
        <v>2016/2017_F_1_CAH13-01_1</v>
      </c>
      <c r="C22" t="s">
        <v>315</v>
      </c>
      <c r="D22" t="s">
        <v>314</v>
      </c>
      <c r="E22">
        <v>1</v>
      </c>
      <c r="F22" t="s">
        <v>330</v>
      </c>
      <c r="G22" t="s">
        <v>350</v>
      </c>
      <c r="H22" t="s">
        <v>406</v>
      </c>
      <c r="I22" t="s">
        <v>406</v>
      </c>
      <c r="J22" t="s">
        <v>406</v>
      </c>
      <c r="K22" t="s">
        <v>406</v>
      </c>
      <c r="L22" t="s">
        <v>406</v>
      </c>
      <c r="M22" s="158" t="s">
        <v>407</v>
      </c>
      <c r="N22" t="s">
        <v>406</v>
      </c>
      <c r="O22" t="s">
        <v>406</v>
      </c>
      <c r="P22" t="s">
        <v>406</v>
      </c>
      <c r="Q22">
        <v>40</v>
      </c>
      <c r="R22">
        <v>0</v>
      </c>
      <c r="S22">
        <v>40</v>
      </c>
      <c r="T22">
        <v>2.6</v>
      </c>
      <c r="U22">
        <v>21</v>
      </c>
      <c r="V22">
        <v>50.2</v>
      </c>
      <c r="W22">
        <v>60.7</v>
      </c>
      <c r="X22">
        <v>76.400000000000006</v>
      </c>
      <c r="Y22">
        <v>20</v>
      </c>
      <c r="Z22">
        <v>16600</v>
      </c>
      <c r="AA22">
        <v>21800</v>
      </c>
      <c r="AB22">
        <v>23700</v>
      </c>
    </row>
    <row r="23" spans="1:28" x14ac:dyDescent="0.45">
      <c r="A23" t="str">
        <f>IFERROR(VLOOKUP(G23,'Table 14 Lookup'!$A$1:$C$34,3,FALSE),"All")</f>
        <v>CAH13-01</v>
      </c>
      <c r="B23" t="str">
        <f t="shared" si="0"/>
        <v>2016/2017_F_1_CAH13-01_2</v>
      </c>
      <c r="C23" t="s">
        <v>315</v>
      </c>
      <c r="D23" t="s">
        <v>314</v>
      </c>
      <c r="E23">
        <v>1</v>
      </c>
      <c r="F23" t="s">
        <v>330</v>
      </c>
      <c r="G23" t="s">
        <v>350</v>
      </c>
      <c r="H23" t="s">
        <v>406</v>
      </c>
      <c r="I23" t="s">
        <v>406</v>
      </c>
      <c r="J23" t="s">
        <v>406</v>
      </c>
      <c r="K23" t="s">
        <v>406</v>
      </c>
      <c r="L23" t="s">
        <v>406</v>
      </c>
      <c r="M23" s="158" t="s">
        <v>408</v>
      </c>
      <c r="N23" t="s">
        <v>406</v>
      </c>
      <c r="O23" t="s">
        <v>406</v>
      </c>
      <c r="P23" t="s">
        <v>406</v>
      </c>
      <c r="Q23">
        <v>100</v>
      </c>
      <c r="R23">
        <v>0</v>
      </c>
      <c r="S23">
        <v>100</v>
      </c>
      <c r="T23">
        <v>3.9</v>
      </c>
      <c r="U23">
        <v>8.8000000000000007</v>
      </c>
      <c r="V23">
        <v>40.299999999999997</v>
      </c>
      <c r="W23">
        <v>66.099999999999994</v>
      </c>
      <c r="X23">
        <v>87.2</v>
      </c>
      <c r="Y23">
        <v>40</v>
      </c>
      <c r="Z23">
        <v>19100</v>
      </c>
      <c r="AA23">
        <v>22100</v>
      </c>
      <c r="AB23">
        <v>24200</v>
      </c>
    </row>
    <row r="24" spans="1:28" x14ac:dyDescent="0.45">
      <c r="A24" t="str">
        <f>IFERROR(VLOOKUP(G24,'Table 14 Lookup'!$A$1:$C$34,3,FALSE),"All")</f>
        <v>CAH13-01</v>
      </c>
      <c r="B24" t="str">
        <f t="shared" si="0"/>
        <v>2016/2017_F_1_CAH13-01_3</v>
      </c>
      <c r="C24" t="s">
        <v>315</v>
      </c>
      <c r="D24" t="s">
        <v>314</v>
      </c>
      <c r="E24">
        <v>1</v>
      </c>
      <c r="F24" t="s">
        <v>330</v>
      </c>
      <c r="G24" t="s">
        <v>350</v>
      </c>
      <c r="H24" t="s">
        <v>406</v>
      </c>
      <c r="I24" t="s">
        <v>406</v>
      </c>
      <c r="J24" t="s">
        <v>406</v>
      </c>
      <c r="K24" t="s">
        <v>406</v>
      </c>
      <c r="L24" t="s">
        <v>406</v>
      </c>
      <c r="M24" s="158" t="s">
        <v>409</v>
      </c>
      <c r="N24" t="s">
        <v>406</v>
      </c>
      <c r="O24" t="s">
        <v>406</v>
      </c>
      <c r="P24" t="s">
        <v>406</v>
      </c>
      <c r="Q24">
        <v>315</v>
      </c>
      <c r="R24">
        <v>0</v>
      </c>
      <c r="S24">
        <v>315</v>
      </c>
      <c r="T24">
        <v>4.0999999999999996</v>
      </c>
      <c r="U24">
        <v>8.9</v>
      </c>
      <c r="V24">
        <v>51.6</v>
      </c>
      <c r="W24">
        <v>72.2</v>
      </c>
      <c r="X24">
        <v>87</v>
      </c>
      <c r="Y24">
        <v>160</v>
      </c>
      <c r="Z24">
        <v>15400</v>
      </c>
      <c r="AA24">
        <v>19700</v>
      </c>
      <c r="AB24">
        <v>23600</v>
      </c>
    </row>
    <row r="25" spans="1:28" x14ac:dyDescent="0.45">
      <c r="A25" t="str">
        <f>IFERROR(VLOOKUP(G25,'Table 14 Lookup'!$A$1:$C$34,3,FALSE),"All")</f>
        <v>CAH13-01</v>
      </c>
      <c r="B25" t="str">
        <f t="shared" si="0"/>
        <v>2016/2017_F_1_CAH13-01_4</v>
      </c>
      <c r="C25" t="s">
        <v>315</v>
      </c>
      <c r="D25" t="s">
        <v>314</v>
      </c>
      <c r="E25">
        <v>1</v>
      </c>
      <c r="F25" t="s">
        <v>330</v>
      </c>
      <c r="G25" t="s">
        <v>350</v>
      </c>
      <c r="H25" t="s">
        <v>406</v>
      </c>
      <c r="I25" t="s">
        <v>406</v>
      </c>
      <c r="J25" t="s">
        <v>406</v>
      </c>
      <c r="K25" t="s">
        <v>406</v>
      </c>
      <c r="L25" t="s">
        <v>406</v>
      </c>
      <c r="M25" s="158" t="s">
        <v>410</v>
      </c>
      <c r="N25" t="s">
        <v>406</v>
      </c>
      <c r="O25" t="s">
        <v>406</v>
      </c>
      <c r="P25" t="s">
        <v>406</v>
      </c>
      <c r="Q25">
        <v>240</v>
      </c>
      <c r="R25">
        <v>0</v>
      </c>
      <c r="S25">
        <v>240</v>
      </c>
      <c r="T25">
        <v>3.8</v>
      </c>
      <c r="U25">
        <v>9.6</v>
      </c>
      <c r="V25">
        <v>59.7</v>
      </c>
      <c r="W25">
        <v>75.8</v>
      </c>
      <c r="X25">
        <v>86.6</v>
      </c>
      <c r="Y25">
        <v>140</v>
      </c>
      <c r="Z25">
        <v>15300</v>
      </c>
      <c r="AA25">
        <v>21100</v>
      </c>
      <c r="AB25">
        <v>24700</v>
      </c>
    </row>
    <row r="26" spans="1:28" x14ac:dyDescent="0.45">
      <c r="A26" t="str">
        <f>IFERROR(VLOOKUP(G26,'Table 14 Lookup'!$A$1:$C$34,3,FALSE),"All")</f>
        <v>CAH13-01</v>
      </c>
      <c r="B26" t="str">
        <f t="shared" si="0"/>
        <v>2016/2017_F_1_CAH13-01_5</v>
      </c>
      <c r="C26" t="s">
        <v>315</v>
      </c>
      <c r="D26" t="s">
        <v>314</v>
      </c>
      <c r="E26">
        <v>1</v>
      </c>
      <c r="F26" t="s">
        <v>330</v>
      </c>
      <c r="G26" t="s">
        <v>350</v>
      </c>
      <c r="H26" t="s">
        <v>406</v>
      </c>
      <c r="I26" t="s">
        <v>406</v>
      </c>
      <c r="J26" t="s">
        <v>406</v>
      </c>
      <c r="K26" t="s">
        <v>406</v>
      </c>
      <c r="L26" t="s">
        <v>406</v>
      </c>
      <c r="M26" s="158" t="s">
        <v>411</v>
      </c>
      <c r="N26" t="s">
        <v>406</v>
      </c>
      <c r="O26" t="s">
        <v>406</v>
      </c>
      <c r="P26" t="s">
        <v>406</v>
      </c>
      <c r="Q26">
        <v>60</v>
      </c>
      <c r="R26">
        <v>0</v>
      </c>
      <c r="S26">
        <v>60</v>
      </c>
      <c r="T26">
        <v>3.4</v>
      </c>
      <c r="U26">
        <v>6.8</v>
      </c>
      <c r="V26">
        <v>69.5</v>
      </c>
      <c r="W26">
        <v>81.400000000000006</v>
      </c>
      <c r="X26">
        <v>89.8</v>
      </c>
      <c r="Y26">
        <v>40</v>
      </c>
      <c r="Z26">
        <v>18200</v>
      </c>
      <c r="AA26">
        <v>21000</v>
      </c>
      <c r="AB26">
        <v>26500</v>
      </c>
    </row>
    <row r="27" spans="1:28" x14ac:dyDescent="0.45">
      <c r="A27" t="str">
        <f>IFERROR(VLOOKUP(G27,'Table 14 Lookup'!$A$1:$C$34,3,FALSE),"All")</f>
        <v>CAH13-01</v>
      </c>
      <c r="B27" t="str">
        <f t="shared" si="0"/>
        <v>2016/2017_F_1_CAH13-01_6</v>
      </c>
      <c r="C27" t="s">
        <v>315</v>
      </c>
      <c r="D27" t="s">
        <v>314</v>
      </c>
      <c r="E27">
        <v>1</v>
      </c>
      <c r="F27" t="s">
        <v>330</v>
      </c>
      <c r="G27" t="s">
        <v>350</v>
      </c>
      <c r="H27" t="s">
        <v>406</v>
      </c>
      <c r="I27" t="s">
        <v>406</v>
      </c>
      <c r="J27" t="s">
        <v>406</v>
      </c>
      <c r="K27" t="s">
        <v>406</v>
      </c>
      <c r="L27" t="s">
        <v>406</v>
      </c>
      <c r="M27" s="158" t="s">
        <v>412</v>
      </c>
      <c r="N27" t="s">
        <v>406</v>
      </c>
      <c r="O27" t="s">
        <v>406</v>
      </c>
      <c r="P27" t="s">
        <v>406</v>
      </c>
      <c r="Q27">
        <v>5</v>
      </c>
      <c r="R27">
        <v>0</v>
      </c>
      <c r="S27">
        <v>5</v>
      </c>
      <c r="T27">
        <v>18.2</v>
      </c>
      <c r="U27">
        <v>9.1</v>
      </c>
      <c r="V27">
        <v>36.4</v>
      </c>
      <c r="W27">
        <v>72.7</v>
      </c>
      <c r="X27">
        <v>72.7</v>
      </c>
      <c r="Y27" t="s">
        <v>114</v>
      </c>
      <c r="Z27" t="s">
        <v>114</v>
      </c>
      <c r="AA27" t="s">
        <v>114</v>
      </c>
      <c r="AB27" t="s">
        <v>114</v>
      </c>
    </row>
    <row r="28" spans="1:28" x14ac:dyDescent="0.45">
      <c r="A28" t="str">
        <f>IFERROR(VLOOKUP(G28,'Table 14 Lookup'!$A$1:$C$34,3,FALSE),"All")</f>
        <v>CAH13-01</v>
      </c>
      <c r="B28" t="str">
        <f t="shared" si="0"/>
        <v>2016/2017_F_1_CAH13-01_7</v>
      </c>
      <c r="C28" t="s">
        <v>315</v>
      </c>
      <c r="D28" t="s">
        <v>314</v>
      </c>
      <c r="E28">
        <v>1</v>
      </c>
      <c r="F28" t="s">
        <v>330</v>
      </c>
      <c r="G28" t="s">
        <v>350</v>
      </c>
      <c r="H28" t="s">
        <v>406</v>
      </c>
      <c r="I28" t="s">
        <v>406</v>
      </c>
      <c r="J28" t="s">
        <v>406</v>
      </c>
      <c r="K28" t="s">
        <v>406</v>
      </c>
      <c r="L28" t="s">
        <v>406</v>
      </c>
      <c r="M28" s="158" t="s">
        <v>413</v>
      </c>
      <c r="N28" t="s">
        <v>406</v>
      </c>
      <c r="O28" t="s">
        <v>406</v>
      </c>
      <c r="P28" t="s">
        <v>406</v>
      </c>
      <c r="Q28">
        <v>65</v>
      </c>
      <c r="R28">
        <v>0</v>
      </c>
      <c r="S28">
        <v>65</v>
      </c>
      <c r="T28">
        <v>5.3</v>
      </c>
      <c r="U28">
        <v>6.1</v>
      </c>
      <c r="V28">
        <v>58.8</v>
      </c>
      <c r="W28">
        <v>79.400000000000006</v>
      </c>
      <c r="X28">
        <v>88.5</v>
      </c>
      <c r="Y28">
        <v>40</v>
      </c>
      <c r="Z28">
        <v>16300</v>
      </c>
      <c r="AA28">
        <v>19200</v>
      </c>
      <c r="AB28">
        <v>24500</v>
      </c>
    </row>
    <row r="29" spans="1:28" x14ac:dyDescent="0.45">
      <c r="A29" t="str">
        <f>IFERROR(VLOOKUP(G29,'Table 14 Lookup'!$A$1:$C$34,3,FALSE),"All")</f>
        <v>CAH13-01</v>
      </c>
      <c r="B29" t="str">
        <f t="shared" si="0"/>
        <v>2016/2017_F_1_CAH13-01_8</v>
      </c>
      <c r="C29" t="s">
        <v>315</v>
      </c>
      <c r="D29" t="s">
        <v>314</v>
      </c>
      <c r="E29">
        <v>1</v>
      </c>
      <c r="F29" t="s">
        <v>330</v>
      </c>
      <c r="G29" t="s">
        <v>350</v>
      </c>
      <c r="H29" t="s">
        <v>406</v>
      </c>
      <c r="I29" t="s">
        <v>406</v>
      </c>
      <c r="J29" t="s">
        <v>406</v>
      </c>
      <c r="K29" t="s">
        <v>406</v>
      </c>
      <c r="L29" t="s">
        <v>406</v>
      </c>
      <c r="M29" s="158" t="s">
        <v>414</v>
      </c>
      <c r="N29" t="s">
        <v>406</v>
      </c>
      <c r="O29" t="s">
        <v>406</v>
      </c>
      <c r="P29" t="s">
        <v>406</v>
      </c>
      <c r="Q29">
        <v>25</v>
      </c>
      <c r="R29">
        <v>0</v>
      </c>
      <c r="S29">
        <v>25</v>
      </c>
      <c r="T29">
        <v>12.2</v>
      </c>
      <c r="U29">
        <v>12.2</v>
      </c>
      <c r="V29">
        <v>67.3</v>
      </c>
      <c r="W29">
        <v>71.400000000000006</v>
      </c>
      <c r="X29">
        <v>75.5</v>
      </c>
      <c r="Y29">
        <v>15</v>
      </c>
      <c r="Z29">
        <v>21400</v>
      </c>
      <c r="AA29">
        <v>26100</v>
      </c>
      <c r="AB29">
        <v>31900</v>
      </c>
    </row>
    <row r="30" spans="1:28" x14ac:dyDescent="0.45">
      <c r="A30" t="str">
        <f>IFERROR(VLOOKUP(G30,'Table 14 Lookup'!$A$1:$C$34,3,FALSE),"All")</f>
        <v>CAH13-01</v>
      </c>
      <c r="B30" t="str">
        <f t="shared" si="0"/>
        <v>2016/2017_F_1_CAH13-01_9</v>
      </c>
      <c r="C30" t="s">
        <v>315</v>
      </c>
      <c r="D30" t="s">
        <v>314</v>
      </c>
      <c r="E30">
        <v>1</v>
      </c>
      <c r="F30" t="s">
        <v>330</v>
      </c>
      <c r="G30" t="s">
        <v>350</v>
      </c>
      <c r="H30" t="s">
        <v>406</v>
      </c>
      <c r="I30" t="s">
        <v>406</v>
      </c>
      <c r="J30" t="s">
        <v>406</v>
      </c>
      <c r="K30" t="s">
        <v>406</v>
      </c>
      <c r="L30" t="s">
        <v>406</v>
      </c>
      <c r="M30" s="158" t="s">
        <v>415</v>
      </c>
      <c r="N30" t="s">
        <v>406</v>
      </c>
      <c r="O30" t="s">
        <v>406</v>
      </c>
      <c r="P30" t="s">
        <v>406</v>
      </c>
      <c r="Q30">
        <v>75</v>
      </c>
      <c r="R30">
        <v>0</v>
      </c>
      <c r="S30">
        <v>75</v>
      </c>
      <c r="T30">
        <v>11</v>
      </c>
      <c r="U30">
        <v>6.9</v>
      </c>
      <c r="V30">
        <v>53.3</v>
      </c>
      <c r="W30">
        <v>70.5</v>
      </c>
      <c r="X30">
        <v>82.2</v>
      </c>
      <c r="Y30">
        <v>40</v>
      </c>
      <c r="Z30">
        <v>14600</v>
      </c>
      <c r="AA30">
        <v>18500</v>
      </c>
      <c r="AB30">
        <v>24300</v>
      </c>
    </row>
    <row r="31" spans="1:28" x14ac:dyDescent="0.45">
      <c r="A31" t="str">
        <f>IFERROR(VLOOKUP(G31,'Table 14 Lookup'!$A$1:$C$34,3,FALSE),"All")</f>
        <v>CAH13-01</v>
      </c>
      <c r="B31" t="str">
        <f t="shared" si="0"/>
        <v>2016/2017_F_1_CAH13-01_Not known</v>
      </c>
      <c r="C31" t="s">
        <v>315</v>
      </c>
      <c r="D31" t="s">
        <v>314</v>
      </c>
      <c r="E31">
        <v>1</v>
      </c>
      <c r="F31" t="s">
        <v>330</v>
      </c>
      <c r="G31" t="s">
        <v>350</v>
      </c>
      <c r="H31" t="s">
        <v>406</v>
      </c>
      <c r="I31" t="s">
        <v>406</v>
      </c>
      <c r="J31" t="s">
        <v>406</v>
      </c>
      <c r="K31" t="s">
        <v>406</v>
      </c>
      <c r="L31" t="s">
        <v>406</v>
      </c>
      <c r="M31" t="s">
        <v>103</v>
      </c>
      <c r="N31" t="s">
        <v>406</v>
      </c>
      <c r="O31" t="s">
        <v>406</v>
      </c>
      <c r="P31" t="s">
        <v>406</v>
      </c>
      <c r="Q31">
        <v>75</v>
      </c>
      <c r="R31">
        <v>2.7</v>
      </c>
      <c r="S31">
        <v>75</v>
      </c>
      <c r="T31">
        <v>5.5</v>
      </c>
      <c r="U31">
        <v>6.8</v>
      </c>
      <c r="V31">
        <v>50</v>
      </c>
      <c r="W31">
        <v>69.2</v>
      </c>
      <c r="X31">
        <v>87.7</v>
      </c>
      <c r="Y31">
        <v>35</v>
      </c>
      <c r="Z31">
        <v>16500</v>
      </c>
      <c r="AA31">
        <v>21200</v>
      </c>
      <c r="AB31">
        <v>26400</v>
      </c>
    </row>
    <row r="32" spans="1:28" x14ac:dyDescent="0.45">
      <c r="A32" t="str">
        <f>IFERROR(VLOOKUP(G32,'Table 14 Lookup'!$A$1:$C$34,3,FALSE),"All")</f>
        <v>CAH17-01</v>
      </c>
      <c r="B32" t="str">
        <f t="shared" si="0"/>
        <v>2016/2017_F_1_CAH17-01_1</v>
      </c>
      <c r="C32" t="s">
        <v>315</v>
      </c>
      <c r="D32" t="s">
        <v>314</v>
      </c>
      <c r="E32">
        <v>1</v>
      </c>
      <c r="F32" t="s">
        <v>330</v>
      </c>
      <c r="G32" t="s">
        <v>356</v>
      </c>
      <c r="H32" t="s">
        <v>406</v>
      </c>
      <c r="I32" t="s">
        <v>406</v>
      </c>
      <c r="J32" t="s">
        <v>406</v>
      </c>
      <c r="K32" t="s">
        <v>406</v>
      </c>
      <c r="L32" t="s">
        <v>406</v>
      </c>
      <c r="M32" s="158" t="s">
        <v>407</v>
      </c>
      <c r="N32" t="s">
        <v>406</v>
      </c>
      <c r="O32" t="s">
        <v>406</v>
      </c>
      <c r="P32" t="s">
        <v>406</v>
      </c>
      <c r="Q32">
        <v>65</v>
      </c>
      <c r="R32">
        <v>0</v>
      </c>
      <c r="S32">
        <v>65</v>
      </c>
      <c r="T32">
        <v>3.5</v>
      </c>
      <c r="U32">
        <v>0.8</v>
      </c>
      <c r="V32">
        <v>83.9</v>
      </c>
      <c r="W32">
        <v>91</v>
      </c>
      <c r="X32">
        <v>95.7</v>
      </c>
      <c r="Y32">
        <v>55</v>
      </c>
      <c r="Z32">
        <v>21400</v>
      </c>
      <c r="AA32">
        <v>26700</v>
      </c>
      <c r="AB32">
        <v>31200</v>
      </c>
    </row>
    <row r="33" spans="1:28" x14ac:dyDescent="0.45">
      <c r="A33" t="str">
        <f>IFERROR(VLOOKUP(G33,'Table 14 Lookup'!$A$1:$C$34,3,FALSE),"All")</f>
        <v>CAH17-01</v>
      </c>
      <c r="B33" t="str">
        <f t="shared" si="0"/>
        <v>2016/2017_F_1_CAH17-01_2</v>
      </c>
      <c r="C33" t="s">
        <v>315</v>
      </c>
      <c r="D33" t="s">
        <v>314</v>
      </c>
      <c r="E33">
        <v>1</v>
      </c>
      <c r="F33" t="s">
        <v>330</v>
      </c>
      <c r="G33" t="s">
        <v>356</v>
      </c>
      <c r="H33" t="s">
        <v>406</v>
      </c>
      <c r="I33" t="s">
        <v>406</v>
      </c>
      <c r="J33" t="s">
        <v>406</v>
      </c>
      <c r="K33" t="s">
        <v>406</v>
      </c>
      <c r="L33" t="s">
        <v>406</v>
      </c>
      <c r="M33" s="158" t="s">
        <v>408</v>
      </c>
      <c r="N33" t="s">
        <v>406</v>
      </c>
      <c r="O33" t="s">
        <v>406</v>
      </c>
      <c r="P33" t="s">
        <v>406</v>
      </c>
      <c r="Q33">
        <v>435</v>
      </c>
      <c r="R33">
        <v>0</v>
      </c>
      <c r="S33">
        <v>435</v>
      </c>
      <c r="T33">
        <v>5</v>
      </c>
      <c r="U33">
        <v>4.9000000000000004</v>
      </c>
      <c r="V33">
        <v>81.400000000000006</v>
      </c>
      <c r="W33">
        <v>87.6</v>
      </c>
      <c r="X33">
        <v>90.1</v>
      </c>
      <c r="Y33">
        <v>345</v>
      </c>
      <c r="Z33">
        <v>21200</v>
      </c>
      <c r="AA33">
        <v>26800</v>
      </c>
      <c r="AB33">
        <v>31100</v>
      </c>
    </row>
    <row r="34" spans="1:28" x14ac:dyDescent="0.45">
      <c r="A34" t="str">
        <f>IFERROR(VLOOKUP(G34,'Table 14 Lookup'!$A$1:$C$34,3,FALSE),"All")</f>
        <v>CAH17-01</v>
      </c>
      <c r="B34" t="str">
        <f t="shared" si="0"/>
        <v>2016/2017_F_1_CAH17-01_3</v>
      </c>
      <c r="C34" t="s">
        <v>315</v>
      </c>
      <c r="D34" t="s">
        <v>314</v>
      </c>
      <c r="E34">
        <v>1</v>
      </c>
      <c r="F34" t="s">
        <v>330</v>
      </c>
      <c r="G34" t="s">
        <v>356</v>
      </c>
      <c r="H34" t="s">
        <v>406</v>
      </c>
      <c r="I34" t="s">
        <v>406</v>
      </c>
      <c r="J34" t="s">
        <v>406</v>
      </c>
      <c r="K34" t="s">
        <v>406</v>
      </c>
      <c r="L34" t="s">
        <v>406</v>
      </c>
      <c r="M34" s="158" t="s">
        <v>409</v>
      </c>
      <c r="N34" t="s">
        <v>406</v>
      </c>
      <c r="O34" t="s">
        <v>406</v>
      </c>
      <c r="P34" t="s">
        <v>406</v>
      </c>
      <c r="Q34">
        <v>2295</v>
      </c>
      <c r="R34">
        <v>0</v>
      </c>
      <c r="S34">
        <v>2295</v>
      </c>
      <c r="T34">
        <v>3.7</v>
      </c>
      <c r="U34">
        <v>6.3</v>
      </c>
      <c r="V34">
        <v>81.5</v>
      </c>
      <c r="W34">
        <v>88</v>
      </c>
      <c r="X34">
        <v>90</v>
      </c>
      <c r="Y34">
        <v>1845</v>
      </c>
      <c r="Z34">
        <v>18700</v>
      </c>
      <c r="AA34">
        <v>22900</v>
      </c>
      <c r="AB34">
        <v>27200</v>
      </c>
    </row>
    <row r="35" spans="1:28" x14ac:dyDescent="0.45">
      <c r="A35" t="str">
        <f>IFERROR(VLOOKUP(G35,'Table 14 Lookup'!$A$1:$C$34,3,FALSE),"All")</f>
        <v>CAH17-01</v>
      </c>
      <c r="B35" t="str">
        <f t="shared" si="0"/>
        <v>2016/2017_F_1_CAH17-01_4</v>
      </c>
      <c r="C35" t="s">
        <v>315</v>
      </c>
      <c r="D35" t="s">
        <v>314</v>
      </c>
      <c r="E35">
        <v>1</v>
      </c>
      <c r="F35" t="s">
        <v>330</v>
      </c>
      <c r="G35" t="s">
        <v>356</v>
      </c>
      <c r="H35" t="s">
        <v>406</v>
      </c>
      <c r="I35" t="s">
        <v>406</v>
      </c>
      <c r="J35" t="s">
        <v>406</v>
      </c>
      <c r="K35" t="s">
        <v>406</v>
      </c>
      <c r="L35" t="s">
        <v>406</v>
      </c>
      <c r="M35" s="158" t="s">
        <v>410</v>
      </c>
      <c r="N35" t="s">
        <v>406</v>
      </c>
      <c r="O35" t="s">
        <v>406</v>
      </c>
      <c r="P35" t="s">
        <v>406</v>
      </c>
      <c r="Q35">
        <v>2625</v>
      </c>
      <c r="R35">
        <v>0</v>
      </c>
      <c r="S35">
        <v>2625</v>
      </c>
      <c r="T35">
        <v>3.7</v>
      </c>
      <c r="U35">
        <v>9.4</v>
      </c>
      <c r="V35">
        <v>78.2</v>
      </c>
      <c r="W35">
        <v>84.7</v>
      </c>
      <c r="X35">
        <v>86.9</v>
      </c>
      <c r="Y35">
        <v>2030</v>
      </c>
      <c r="Z35">
        <v>17000</v>
      </c>
      <c r="AA35">
        <v>20400</v>
      </c>
      <c r="AB35">
        <v>24400</v>
      </c>
    </row>
    <row r="36" spans="1:28" x14ac:dyDescent="0.45">
      <c r="A36" t="str">
        <f>IFERROR(VLOOKUP(G36,'Table 14 Lookup'!$A$1:$C$34,3,FALSE),"All")</f>
        <v>CAH17-01</v>
      </c>
      <c r="B36" t="str">
        <f t="shared" si="0"/>
        <v>2016/2017_F_1_CAH17-01_5</v>
      </c>
      <c r="C36" t="s">
        <v>315</v>
      </c>
      <c r="D36" t="s">
        <v>314</v>
      </c>
      <c r="E36">
        <v>1</v>
      </c>
      <c r="F36" t="s">
        <v>330</v>
      </c>
      <c r="G36" t="s">
        <v>356</v>
      </c>
      <c r="H36" t="s">
        <v>406</v>
      </c>
      <c r="I36" t="s">
        <v>406</v>
      </c>
      <c r="J36" t="s">
        <v>406</v>
      </c>
      <c r="K36" t="s">
        <v>406</v>
      </c>
      <c r="L36" t="s">
        <v>406</v>
      </c>
      <c r="M36" s="158" t="s">
        <v>411</v>
      </c>
      <c r="N36" t="s">
        <v>406</v>
      </c>
      <c r="O36" t="s">
        <v>406</v>
      </c>
      <c r="P36" t="s">
        <v>406</v>
      </c>
      <c r="Q36">
        <v>1275</v>
      </c>
      <c r="R36">
        <v>0</v>
      </c>
      <c r="S36">
        <v>1275</v>
      </c>
      <c r="T36">
        <v>4.5999999999999996</v>
      </c>
      <c r="U36">
        <v>8.1999999999999993</v>
      </c>
      <c r="V36">
        <v>78.8</v>
      </c>
      <c r="W36">
        <v>85.3</v>
      </c>
      <c r="X36">
        <v>87.2</v>
      </c>
      <c r="Y36">
        <v>995</v>
      </c>
      <c r="Z36">
        <v>15500</v>
      </c>
      <c r="AA36">
        <v>18900</v>
      </c>
      <c r="AB36">
        <v>22400</v>
      </c>
    </row>
    <row r="37" spans="1:28" x14ac:dyDescent="0.45">
      <c r="A37" t="str">
        <f>IFERROR(VLOOKUP(G37,'Table 14 Lookup'!$A$1:$C$34,3,FALSE),"All")</f>
        <v>CAH17-01</v>
      </c>
      <c r="B37" t="str">
        <f t="shared" si="0"/>
        <v>2016/2017_F_1_CAH17-01_6</v>
      </c>
      <c r="C37" t="s">
        <v>315</v>
      </c>
      <c r="D37" t="s">
        <v>314</v>
      </c>
      <c r="E37">
        <v>1</v>
      </c>
      <c r="F37" t="s">
        <v>330</v>
      </c>
      <c r="G37" t="s">
        <v>356</v>
      </c>
      <c r="H37" t="s">
        <v>406</v>
      </c>
      <c r="I37" t="s">
        <v>406</v>
      </c>
      <c r="J37" t="s">
        <v>406</v>
      </c>
      <c r="K37" t="s">
        <v>406</v>
      </c>
      <c r="L37" t="s">
        <v>406</v>
      </c>
      <c r="M37" s="158" t="s">
        <v>412</v>
      </c>
      <c r="N37" t="s">
        <v>406</v>
      </c>
      <c r="O37" t="s">
        <v>406</v>
      </c>
      <c r="P37" t="s">
        <v>406</v>
      </c>
      <c r="Q37">
        <v>160</v>
      </c>
      <c r="R37">
        <v>0</v>
      </c>
      <c r="S37">
        <v>160</v>
      </c>
      <c r="T37">
        <v>2.5</v>
      </c>
      <c r="U37">
        <v>7.2</v>
      </c>
      <c r="V37">
        <v>81.599999999999994</v>
      </c>
      <c r="W37">
        <v>87.4</v>
      </c>
      <c r="X37">
        <v>90.3</v>
      </c>
      <c r="Y37">
        <v>130</v>
      </c>
      <c r="Z37">
        <v>14600</v>
      </c>
      <c r="AA37">
        <v>18500</v>
      </c>
      <c r="AB37">
        <v>21700</v>
      </c>
    </row>
    <row r="38" spans="1:28" x14ac:dyDescent="0.45">
      <c r="A38" t="str">
        <f>IFERROR(VLOOKUP(G38,'Table 14 Lookup'!$A$1:$C$34,3,FALSE),"All")</f>
        <v>CAH17-01</v>
      </c>
      <c r="B38" t="str">
        <f t="shared" si="0"/>
        <v>2016/2017_F_1_CAH17-01_7</v>
      </c>
      <c r="C38" t="s">
        <v>315</v>
      </c>
      <c r="D38" t="s">
        <v>314</v>
      </c>
      <c r="E38">
        <v>1</v>
      </c>
      <c r="F38" t="s">
        <v>330</v>
      </c>
      <c r="G38" t="s">
        <v>356</v>
      </c>
      <c r="H38" t="s">
        <v>406</v>
      </c>
      <c r="I38" t="s">
        <v>406</v>
      </c>
      <c r="J38" t="s">
        <v>406</v>
      </c>
      <c r="K38" t="s">
        <v>406</v>
      </c>
      <c r="L38" t="s">
        <v>406</v>
      </c>
      <c r="M38" s="158" t="s">
        <v>413</v>
      </c>
      <c r="N38" t="s">
        <v>406</v>
      </c>
      <c r="O38" t="s">
        <v>406</v>
      </c>
      <c r="P38" t="s">
        <v>406</v>
      </c>
      <c r="Q38">
        <v>1015</v>
      </c>
      <c r="R38">
        <v>0</v>
      </c>
      <c r="S38">
        <v>1015</v>
      </c>
      <c r="T38">
        <v>4.7</v>
      </c>
      <c r="U38">
        <v>8.9</v>
      </c>
      <c r="V38">
        <v>76.3</v>
      </c>
      <c r="W38">
        <v>83.6</v>
      </c>
      <c r="X38">
        <v>86.4</v>
      </c>
      <c r="Y38">
        <v>765</v>
      </c>
      <c r="Z38">
        <v>15400</v>
      </c>
      <c r="AA38">
        <v>18800</v>
      </c>
      <c r="AB38">
        <v>22000</v>
      </c>
    </row>
    <row r="39" spans="1:28" x14ac:dyDescent="0.45">
      <c r="A39" t="str">
        <f>IFERROR(VLOOKUP(G39,'Table 14 Lookup'!$A$1:$C$34,3,FALSE),"All")</f>
        <v>CAH17-01</v>
      </c>
      <c r="B39" t="str">
        <f t="shared" si="0"/>
        <v>2016/2017_F_1_CAH17-01_8</v>
      </c>
      <c r="C39" t="s">
        <v>315</v>
      </c>
      <c r="D39" t="s">
        <v>314</v>
      </c>
      <c r="E39">
        <v>1</v>
      </c>
      <c r="F39" t="s">
        <v>330</v>
      </c>
      <c r="G39" t="s">
        <v>356</v>
      </c>
      <c r="H39" t="s">
        <v>406</v>
      </c>
      <c r="I39" t="s">
        <v>406</v>
      </c>
      <c r="J39" t="s">
        <v>406</v>
      </c>
      <c r="K39" t="s">
        <v>406</v>
      </c>
      <c r="L39" t="s">
        <v>406</v>
      </c>
      <c r="M39" s="158" t="s">
        <v>414</v>
      </c>
      <c r="N39" t="s">
        <v>406</v>
      </c>
      <c r="O39" t="s">
        <v>406</v>
      </c>
      <c r="P39" t="s">
        <v>406</v>
      </c>
      <c r="Q39">
        <v>535</v>
      </c>
      <c r="R39">
        <v>0</v>
      </c>
      <c r="S39">
        <v>535</v>
      </c>
      <c r="T39">
        <v>3.4</v>
      </c>
      <c r="U39">
        <v>10.4</v>
      </c>
      <c r="V39">
        <v>80.900000000000006</v>
      </c>
      <c r="W39">
        <v>85.3</v>
      </c>
      <c r="X39">
        <v>86.2</v>
      </c>
      <c r="Y39">
        <v>430</v>
      </c>
      <c r="Z39">
        <v>14500</v>
      </c>
      <c r="AA39">
        <v>18900</v>
      </c>
      <c r="AB39">
        <v>22900</v>
      </c>
    </row>
    <row r="40" spans="1:28" x14ac:dyDescent="0.45">
      <c r="A40" t="str">
        <f>IFERROR(VLOOKUP(G40,'Table 14 Lookup'!$A$1:$C$34,3,FALSE),"All")</f>
        <v>CAH17-01</v>
      </c>
      <c r="B40" t="str">
        <f t="shared" si="0"/>
        <v>2016/2017_F_1_CAH17-01_9</v>
      </c>
      <c r="C40" t="s">
        <v>315</v>
      </c>
      <c r="D40" t="s">
        <v>314</v>
      </c>
      <c r="E40">
        <v>1</v>
      </c>
      <c r="F40" t="s">
        <v>330</v>
      </c>
      <c r="G40" t="s">
        <v>356</v>
      </c>
      <c r="H40" t="s">
        <v>406</v>
      </c>
      <c r="I40" t="s">
        <v>406</v>
      </c>
      <c r="J40" t="s">
        <v>406</v>
      </c>
      <c r="K40" t="s">
        <v>406</v>
      </c>
      <c r="L40" t="s">
        <v>406</v>
      </c>
      <c r="M40" s="158" t="s">
        <v>415</v>
      </c>
      <c r="N40" t="s">
        <v>406</v>
      </c>
      <c r="O40" t="s">
        <v>406</v>
      </c>
      <c r="P40" t="s">
        <v>406</v>
      </c>
      <c r="Q40">
        <v>1950</v>
      </c>
      <c r="R40">
        <v>0</v>
      </c>
      <c r="S40">
        <v>1950</v>
      </c>
      <c r="T40">
        <v>4</v>
      </c>
      <c r="U40">
        <v>9.6</v>
      </c>
      <c r="V40">
        <v>76.5</v>
      </c>
      <c r="W40">
        <v>83.4</v>
      </c>
      <c r="X40">
        <v>86.4</v>
      </c>
      <c r="Y40">
        <v>1470</v>
      </c>
      <c r="Z40">
        <v>14500</v>
      </c>
      <c r="AA40">
        <v>18000</v>
      </c>
      <c r="AB40">
        <v>21700</v>
      </c>
    </row>
    <row r="41" spans="1:28" x14ac:dyDescent="0.45">
      <c r="A41" t="str">
        <f>IFERROR(VLOOKUP(G41,'Table 14 Lookup'!$A$1:$C$34,3,FALSE),"All")</f>
        <v>CAH17-01</v>
      </c>
      <c r="B41" t="str">
        <f t="shared" si="0"/>
        <v>2016/2017_F_1_CAH17-01_Not known</v>
      </c>
      <c r="C41" t="s">
        <v>315</v>
      </c>
      <c r="D41" t="s">
        <v>314</v>
      </c>
      <c r="E41">
        <v>1</v>
      </c>
      <c r="F41" t="s">
        <v>330</v>
      </c>
      <c r="G41" t="s">
        <v>356</v>
      </c>
      <c r="H41" t="s">
        <v>406</v>
      </c>
      <c r="I41" t="s">
        <v>406</v>
      </c>
      <c r="J41" t="s">
        <v>406</v>
      </c>
      <c r="K41" t="s">
        <v>406</v>
      </c>
      <c r="L41" t="s">
        <v>406</v>
      </c>
      <c r="M41" t="s">
        <v>103</v>
      </c>
      <c r="N41" t="s">
        <v>406</v>
      </c>
      <c r="O41" t="s">
        <v>406</v>
      </c>
      <c r="P41" t="s">
        <v>406</v>
      </c>
      <c r="Q41">
        <v>980</v>
      </c>
      <c r="R41">
        <v>6.9</v>
      </c>
      <c r="S41">
        <v>915</v>
      </c>
      <c r="T41">
        <v>7.8</v>
      </c>
      <c r="U41">
        <v>11.6</v>
      </c>
      <c r="V41">
        <v>65.3</v>
      </c>
      <c r="W41">
        <v>73.5</v>
      </c>
      <c r="X41">
        <v>80.599999999999994</v>
      </c>
      <c r="Y41">
        <v>580</v>
      </c>
      <c r="Z41">
        <v>14100</v>
      </c>
      <c r="AA41">
        <v>18300</v>
      </c>
      <c r="AB41">
        <v>23300</v>
      </c>
    </row>
    <row r="42" spans="1:28" x14ac:dyDescent="0.45">
      <c r="A42" t="str">
        <f>IFERROR(VLOOKUP(G42,'Table 14 Lookup'!$A$1:$C$34,3,FALSE),"All")</f>
        <v>CAH03-01</v>
      </c>
      <c r="B42" t="str">
        <f t="shared" si="0"/>
        <v>2016/2017_F_1_CAH03-01_1</v>
      </c>
      <c r="C42" t="s">
        <v>315</v>
      </c>
      <c r="D42" t="s">
        <v>314</v>
      </c>
      <c r="E42">
        <v>1</v>
      </c>
      <c r="F42" t="s">
        <v>330</v>
      </c>
      <c r="G42" t="s">
        <v>337</v>
      </c>
      <c r="H42" t="s">
        <v>406</v>
      </c>
      <c r="I42" t="s">
        <v>406</v>
      </c>
      <c r="J42" t="s">
        <v>406</v>
      </c>
      <c r="K42" t="s">
        <v>406</v>
      </c>
      <c r="L42" t="s">
        <v>406</v>
      </c>
      <c r="M42" s="158" t="s">
        <v>407</v>
      </c>
      <c r="N42" t="s">
        <v>406</v>
      </c>
      <c r="O42" t="s">
        <v>406</v>
      </c>
      <c r="P42" t="s">
        <v>406</v>
      </c>
      <c r="Q42">
        <v>250</v>
      </c>
      <c r="R42">
        <v>0</v>
      </c>
      <c r="S42">
        <v>250</v>
      </c>
      <c r="T42">
        <v>4.3</v>
      </c>
      <c r="U42">
        <v>2.5</v>
      </c>
      <c r="V42">
        <v>42.4</v>
      </c>
      <c r="W42">
        <v>69.900000000000006</v>
      </c>
      <c r="X42">
        <v>93.1</v>
      </c>
      <c r="Y42">
        <v>105</v>
      </c>
      <c r="Z42">
        <v>16600</v>
      </c>
      <c r="AA42">
        <v>20700</v>
      </c>
      <c r="AB42">
        <v>26500</v>
      </c>
    </row>
    <row r="43" spans="1:28" x14ac:dyDescent="0.45">
      <c r="A43" t="str">
        <f>IFERROR(VLOOKUP(G43,'Table 14 Lookup'!$A$1:$C$34,3,FALSE),"All")</f>
        <v>CAH03-01</v>
      </c>
      <c r="B43" t="str">
        <f t="shared" si="0"/>
        <v>2016/2017_F_1_CAH03-01_2</v>
      </c>
      <c r="C43" t="s">
        <v>315</v>
      </c>
      <c r="D43" t="s">
        <v>314</v>
      </c>
      <c r="E43">
        <v>1</v>
      </c>
      <c r="F43" t="s">
        <v>330</v>
      </c>
      <c r="G43" t="s">
        <v>337</v>
      </c>
      <c r="H43" t="s">
        <v>406</v>
      </c>
      <c r="I43" t="s">
        <v>406</v>
      </c>
      <c r="J43" t="s">
        <v>406</v>
      </c>
      <c r="K43" t="s">
        <v>406</v>
      </c>
      <c r="L43" t="s">
        <v>406</v>
      </c>
      <c r="M43" s="158" t="s">
        <v>408</v>
      </c>
      <c r="N43" t="s">
        <v>406</v>
      </c>
      <c r="O43" t="s">
        <v>406</v>
      </c>
      <c r="P43" t="s">
        <v>406</v>
      </c>
      <c r="Q43">
        <v>595</v>
      </c>
      <c r="R43">
        <v>0</v>
      </c>
      <c r="S43">
        <v>595</v>
      </c>
      <c r="T43">
        <v>3.1</v>
      </c>
      <c r="U43">
        <v>6.6</v>
      </c>
      <c r="V43">
        <v>44.7</v>
      </c>
      <c r="W43">
        <v>71.900000000000006</v>
      </c>
      <c r="X43">
        <v>90.3</v>
      </c>
      <c r="Y43">
        <v>260</v>
      </c>
      <c r="Z43">
        <v>14400</v>
      </c>
      <c r="AA43">
        <v>20300</v>
      </c>
      <c r="AB43">
        <v>24700</v>
      </c>
    </row>
    <row r="44" spans="1:28" x14ac:dyDescent="0.45">
      <c r="A44" t="str">
        <f>IFERROR(VLOOKUP(G44,'Table 14 Lookup'!$A$1:$C$34,3,FALSE),"All")</f>
        <v>CAH03-01</v>
      </c>
      <c r="B44" t="str">
        <f t="shared" si="0"/>
        <v>2016/2017_F_1_CAH03-01_3</v>
      </c>
      <c r="C44" t="s">
        <v>315</v>
      </c>
      <c r="D44" t="s">
        <v>314</v>
      </c>
      <c r="E44">
        <v>1</v>
      </c>
      <c r="F44" t="s">
        <v>330</v>
      </c>
      <c r="G44" t="s">
        <v>337</v>
      </c>
      <c r="H44" t="s">
        <v>406</v>
      </c>
      <c r="I44" t="s">
        <v>406</v>
      </c>
      <c r="J44" t="s">
        <v>406</v>
      </c>
      <c r="K44" t="s">
        <v>406</v>
      </c>
      <c r="L44" t="s">
        <v>406</v>
      </c>
      <c r="M44" s="158" t="s">
        <v>409</v>
      </c>
      <c r="N44" t="s">
        <v>406</v>
      </c>
      <c r="O44" t="s">
        <v>406</v>
      </c>
      <c r="P44" t="s">
        <v>406</v>
      </c>
      <c r="Q44">
        <v>1570</v>
      </c>
      <c r="R44">
        <v>0</v>
      </c>
      <c r="S44">
        <v>1570</v>
      </c>
      <c r="T44">
        <v>2.6</v>
      </c>
      <c r="U44">
        <v>7.7</v>
      </c>
      <c r="V44">
        <v>43.3</v>
      </c>
      <c r="W44">
        <v>74.099999999999994</v>
      </c>
      <c r="X44">
        <v>89.6</v>
      </c>
      <c r="Y44">
        <v>670</v>
      </c>
      <c r="Z44">
        <v>14600</v>
      </c>
      <c r="AA44">
        <v>19100</v>
      </c>
      <c r="AB44">
        <v>22900</v>
      </c>
    </row>
    <row r="45" spans="1:28" x14ac:dyDescent="0.45">
      <c r="A45" t="str">
        <f>IFERROR(VLOOKUP(G45,'Table 14 Lookup'!$A$1:$C$34,3,FALSE),"All")</f>
        <v>CAH03-01</v>
      </c>
      <c r="B45" t="str">
        <f t="shared" si="0"/>
        <v>2016/2017_F_1_CAH03-01_4</v>
      </c>
      <c r="C45" t="s">
        <v>315</v>
      </c>
      <c r="D45" t="s">
        <v>314</v>
      </c>
      <c r="E45">
        <v>1</v>
      </c>
      <c r="F45" t="s">
        <v>330</v>
      </c>
      <c r="G45" t="s">
        <v>337</v>
      </c>
      <c r="H45" t="s">
        <v>406</v>
      </c>
      <c r="I45" t="s">
        <v>406</v>
      </c>
      <c r="J45" t="s">
        <v>406</v>
      </c>
      <c r="K45" t="s">
        <v>406</v>
      </c>
      <c r="L45" t="s">
        <v>406</v>
      </c>
      <c r="M45" s="158" t="s">
        <v>410</v>
      </c>
      <c r="N45" t="s">
        <v>406</v>
      </c>
      <c r="O45" t="s">
        <v>406</v>
      </c>
      <c r="P45" t="s">
        <v>406</v>
      </c>
      <c r="Q45">
        <v>975</v>
      </c>
      <c r="R45">
        <v>0</v>
      </c>
      <c r="S45">
        <v>975</v>
      </c>
      <c r="T45">
        <v>2.7</v>
      </c>
      <c r="U45">
        <v>7</v>
      </c>
      <c r="V45">
        <v>49.9</v>
      </c>
      <c r="W45">
        <v>76.099999999999994</v>
      </c>
      <c r="X45">
        <v>90.3</v>
      </c>
      <c r="Y45">
        <v>475</v>
      </c>
      <c r="Z45">
        <v>12800</v>
      </c>
      <c r="AA45">
        <v>17400</v>
      </c>
      <c r="AB45">
        <v>21100</v>
      </c>
    </row>
    <row r="46" spans="1:28" x14ac:dyDescent="0.45">
      <c r="A46" t="str">
        <f>IFERROR(VLOOKUP(G46,'Table 14 Lookup'!$A$1:$C$34,3,FALSE),"All")</f>
        <v>CAH03-01</v>
      </c>
      <c r="B46" t="str">
        <f t="shared" si="0"/>
        <v>2016/2017_F_1_CAH03-01_5</v>
      </c>
      <c r="C46" t="s">
        <v>315</v>
      </c>
      <c r="D46" t="s">
        <v>314</v>
      </c>
      <c r="E46">
        <v>1</v>
      </c>
      <c r="F46" t="s">
        <v>330</v>
      </c>
      <c r="G46" t="s">
        <v>337</v>
      </c>
      <c r="H46" t="s">
        <v>406</v>
      </c>
      <c r="I46" t="s">
        <v>406</v>
      </c>
      <c r="J46" t="s">
        <v>406</v>
      </c>
      <c r="K46" t="s">
        <v>406</v>
      </c>
      <c r="L46" t="s">
        <v>406</v>
      </c>
      <c r="M46" s="158" t="s">
        <v>411</v>
      </c>
      <c r="N46" t="s">
        <v>406</v>
      </c>
      <c r="O46" t="s">
        <v>406</v>
      </c>
      <c r="P46" t="s">
        <v>406</v>
      </c>
      <c r="Q46">
        <v>430</v>
      </c>
      <c r="R46">
        <v>0</v>
      </c>
      <c r="S46">
        <v>430</v>
      </c>
      <c r="T46">
        <v>3.8</v>
      </c>
      <c r="U46">
        <v>5.4</v>
      </c>
      <c r="V46">
        <v>55</v>
      </c>
      <c r="W46">
        <v>79.900000000000006</v>
      </c>
      <c r="X46">
        <v>90.9</v>
      </c>
      <c r="Y46">
        <v>235</v>
      </c>
      <c r="Z46">
        <v>13700</v>
      </c>
      <c r="AA46">
        <v>16900</v>
      </c>
      <c r="AB46">
        <v>20800</v>
      </c>
    </row>
    <row r="47" spans="1:28" x14ac:dyDescent="0.45">
      <c r="A47" t="str">
        <f>IFERROR(VLOOKUP(G47,'Table 14 Lookup'!$A$1:$C$34,3,FALSE),"All")</f>
        <v>CAH03-01</v>
      </c>
      <c r="B47" t="str">
        <f t="shared" si="0"/>
        <v>2016/2017_F_1_CAH03-01_6</v>
      </c>
      <c r="C47" t="s">
        <v>315</v>
      </c>
      <c r="D47" t="s">
        <v>314</v>
      </c>
      <c r="E47">
        <v>1</v>
      </c>
      <c r="F47" t="s">
        <v>330</v>
      </c>
      <c r="G47" t="s">
        <v>337</v>
      </c>
      <c r="H47" t="s">
        <v>406</v>
      </c>
      <c r="I47" t="s">
        <v>406</v>
      </c>
      <c r="J47" t="s">
        <v>406</v>
      </c>
      <c r="K47" t="s">
        <v>406</v>
      </c>
      <c r="L47" t="s">
        <v>406</v>
      </c>
      <c r="M47" s="158" t="s">
        <v>412</v>
      </c>
      <c r="N47" t="s">
        <v>406</v>
      </c>
      <c r="O47" t="s">
        <v>406</v>
      </c>
      <c r="P47" t="s">
        <v>406</v>
      </c>
      <c r="Q47">
        <v>70</v>
      </c>
      <c r="R47">
        <v>0</v>
      </c>
      <c r="S47">
        <v>70</v>
      </c>
      <c r="T47">
        <v>1.4</v>
      </c>
      <c r="U47">
        <v>6.8</v>
      </c>
      <c r="V47">
        <v>60.9</v>
      </c>
      <c r="W47">
        <v>85.4</v>
      </c>
      <c r="X47">
        <v>91.7</v>
      </c>
      <c r="Y47">
        <v>40</v>
      </c>
      <c r="Z47">
        <v>14700</v>
      </c>
      <c r="AA47">
        <v>17700</v>
      </c>
      <c r="AB47">
        <v>21000</v>
      </c>
    </row>
    <row r="48" spans="1:28" x14ac:dyDescent="0.45">
      <c r="A48" t="str">
        <f>IFERROR(VLOOKUP(G48,'Table 14 Lookup'!$A$1:$C$34,3,FALSE),"All")</f>
        <v>CAH03-01</v>
      </c>
      <c r="B48" t="str">
        <f t="shared" si="0"/>
        <v>2016/2017_F_1_CAH03-01_7</v>
      </c>
      <c r="C48" t="s">
        <v>315</v>
      </c>
      <c r="D48" t="s">
        <v>314</v>
      </c>
      <c r="E48">
        <v>1</v>
      </c>
      <c r="F48" t="s">
        <v>330</v>
      </c>
      <c r="G48" t="s">
        <v>337</v>
      </c>
      <c r="H48" t="s">
        <v>406</v>
      </c>
      <c r="I48" t="s">
        <v>406</v>
      </c>
      <c r="J48" t="s">
        <v>406</v>
      </c>
      <c r="K48" t="s">
        <v>406</v>
      </c>
      <c r="L48" t="s">
        <v>406</v>
      </c>
      <c r="M48" s="158" t="s">
        <v>413</v>
      </c>
      <c r="N48" t="s">
        <v>406</v>
      </c>
      <c r="O48" t="s">
        <v>406</v>
      </c>
      <c r="P48" t="s">
        <v>406</v>
      </c>
      <c r="Q48">
        <v>180</v>
      </c>
      <c r="R48">
        <v>0</v>
      </c>
      <c r="S48">
        <v>180</v>
      </c>
      <c r="T48">
        <v>2.2000000000000002</v>
      </c>
      <c r="U48">
        <v>5.5</v>
      </c>
      <c r="V48">
        <v>56.8</v>
      </c>
      <c r="W48">
        <v>82.1</v>
      </c>
      <c r="X48">
        <v>92.3</v>
      </c>
      <c r="Y48">
        <v>100</v>
      </c>
      <c r="Z48">
        <v>12700</v>
      </c>
      <c r="AA48">
        <v>16000</v>
      </c>
      <c r="AB48">
        <v>20500</v>
      </c>
    </row>
    <row r="49" spans="1:28" x14ac:dyDescent="0.45">
      <c r="A49" t="str">
        <f>IFERROR(VLOOKUP(G49,'Table 14 Lookup'!$A$1:$C$34,3,FALSE),"All")</f>
        <v>CAH03-01</v>
      </c>
      <c r="B49" t="str">
        <f t="shared" si="0"/>
        <v>2016/2017_F_1_CAH03-01_8</v>
      </c>
      <c r="C49" t="s">
        <v>315</v>
      </c>
      <c r="D49" t="s">
        <v>314</v>
      </c>
      <c r="E49">
        <v>1</v>
      </c>
      <c r="F49" t="s">
        <v>330</v>
      </c>
      <c r="G49" t="s">
        <v>337</v>
      </c>
      <c r="H49" t="s">
        <v>406</v>
      </c>
      <c r="I49" t="s">
        <v>406</v>
      </c>
      <c r="J49" t="s">
        <v>406</v>
      </c>
      <c r="K49" t="s">
        <v>406</v>
      </c>
      <c r="L49" t="s">
        <v>406</v>
      </c>
      <c r="M49" s="158" t="s">
        <v>414</v>
      </c>
      <c r="N49" t="s">
        <v>406</v>
      </c>
      <c r="O49" t="s">
        <v>406</v>
      </c>
      <c r="P49" t="s">
        <v>406</v>
      </c>
      <c r="Q49">
        <v>80</v>
      </c>
      <c r="R49">
        <v>0</v>
      </c>
      <c r="S49">
        <v>80</v>
      </c>
      <c r="T49">
        <v>5.0999999999999996</v>
      </c>
      <c r="U49">
        <v>6.4</v>
      </c>
      <c r="V49">
        <v>66</v>
      </c>
      <c r="W49">
        <v>79.5</v>
      </c>
      <c r="X49">
        <v>88.5</v>
      </c>
      <c r="Y49">
        <v>50</v>
      </c>
      <c r="Z49">
        <v>11900</v>
      </c>
      <c r="AA49">
        <v>16300</v>
      </c>
      <c r="AB49">
        <v>19900</v>
      </c>
    </row>
    <row r="50" spans="1:28" x14ac:dyDescent="0.45">
      <c r="A50" t="str">
        <f>IFERROR(VLOOKUP(G50,'Table 14 Lookup'!$A$1:$C$34,3,FALSE),"All")</f>
        <v>CAH03-01</v>
      </c>
      <c r="B50" t="str">
        <f t="shared" si="0"/>
        <v>2016/2017_F_1_CAH03-01_9</v>
      </c>
      <c r="C50" t="s">
        <v>315</v>
      </c>
      <c r="D50" t="s">
        <v>314</v>
      </c>
      <c r="E50">
        <v>1</v>
      </c>
      <c r="F50" t="s">
        <v>330</v>
      </c>
      <c r="G50" t="s">
        <v>337</v>
      </c>
      <c r="H50" t="s">
        <v>406</v>
      </c>
      <c r="I50" t="s">
        <v>406</v>
      </c>
      <c r="J50" t="s">
        <v>406</v>
      </c>
      <c r="K50" t="s">
        <v>406</v>
      </c>
      <c r="L50" t="s">
        <v>406</v>
      </c>
      <c r="M50" s="158" t="s">
        <v>415</v>
      </c>
      <c r="N50" t="s">
        <v>406</v>
      </c>
      <c r="O50" t="s">
        <v>406</v>
      </c>
      <c r="P50" t="s">
        <v>406</v>
      </c>
      <c r="Q50">
        <v>335</v>
      </c>
      <c r="R50">
        <v>0</v>
      </c>
      <c r="S50">
        <v>335</v>
      </c>
      <c r="T50">
        <v>4.2</v>
      </c>
      <c r="U50">
        <v>10</v>
      </c>
      <c r="V50">
        <v>56.3</v>
      </c>
      <c r="W50">
        <v>75.5</v>
      </c>
      <c r="X50">
        <v>85.8</v>
      </c>
      <c r="Y50">
        <v>190</v>
      </c>
      <c r="Z50">
        <v>11600</v>
      </c>
      <c r="AA50">
        <v>14900</v>
      </c>
      <c r="AB50">
        <v>17900</v>
      </c>
    </row>
    <row r="51" spans="1:28" x14ac:dyDescent="0.45">
      <c r="A51" t="str">
        <f>IFERROR(VLOOKUP(G51,'Table 14 Lookup'!$A$1:$C$34,3,FALSE),"All")</f>
        <v>CAH03-01</v>
      </c>
      <c r="B51" t="str">
        <f t="shared" si="0"/>
        <v>2016/2017_F_1_CAH03-01_Not known</v>
      </c>
      <c r="C51" t="s">
        <v>315</v>
      </c>
      <c r="D51" t="s">
        <v>314</v>
      </c>
      <c r="E51">
        <v>1</v>
      </c>
      <c r="F51" t="s">
        <v>330</v>
      </c>
      <c r="G51" t="s">
        <v>337</v>
      </c>
      <c r="H51" t="s">
        <v>406</v>
      </c>
      <c r="I51" t="s">
        <v>406</v>
      </c>
      <c r="J51" t="s">
        <v>406</v>
      </c>
      <c r="K51" t="s">
        <v>406</v>
      </c>
      <c r="L51" t="s">
        <v>406</v>
      </c>
      <c r="M51" t="s">
        <v>103</v>
      </c>
      <c r="N51" t="s">
        <v>406</v>
      </c>
      <c r="O51" t="s">
        <v>406</v>
      </c>
      <c r="P51" t="s">
        <v>406</v>
      </c>
      <c r="Q51">
        <v>335</v>
      </c>
      <c r="R51">
        <v>4.4000000000000004</v>
      </c>
      <c r="S51">
        <v>320</v>
      </c>
      <c r="T51">
        <v>4.9000000000000004</v>
      </c>
      <c r="U51">
        <v>7.2</v>
      </c>
      <c r="V51">
        <v>39.4</v>
      </c>
      <c r="W51">
        <v>65.8</v>
      </c>
      <c r="X51">
        <v>87.8</v>
      </c>
      <c r="Y51">
        <v>125</v>
      </c>
      <c r="Z51">
        <v>12000</v>
      </c>
      <c r="AA51">
        <v>17900</v>
      </c>
      <c r="AB51">
        <v>22000</v>
      </c>
    </row>
    <row r="52" spans="1:28" x14ac:dyDescent="0.45">
      <c r="A52" t="str">
        <f>IFERROR(VLOOKUP(G52,'Table 14 Lookup'!$A$1:$C$34,3,FALSE),"All")</f>
        <v>CAH19-02</v>
      </c>
      <c r="B52" t="str">
        <f t="shared" si="0"/>
        <v>2016/2017_F_1_CAH19-02_1</v>
      </c>
      <c r="C52" t="s">
        <v>315</v>
      </c>
      <c r="D52" t="s">
        <v>314</v>
      </c>
      <c r="E52">
        <v>1</v>
      </c>
      <c r="F52" t="s">
        <v>330</v>
      </c>
      <c r="G52" t="s">
        <v>359</v>
      </c>
      <c r="H52" t="s">
        <v>406</v>
      </c>
      <c r="I52" t="s">
        <v>406</v>
      </c>
      <c r="J52" t="s">
        <v>406</v>
      </c>
      <c r="K52" t="s">
        <v>406</v>
      </c>
      <c r="L52" t="s">
        <v>406</v>
      </c>
      <c r="M52" s="158" t="s">
        <v>407</v>
      </c>
      <c r="N52" t="s">
        <v>406</v>
      </c>
      <c r="O52" t="s">
        <v>406</v>
      </c>
      <c r="P52" t="s">
        <v>406</v>
      </c>
      <c r="Q52" t="s">
        <v>114</v>
      </c>
      <c r="R52" t="s">
        <v>114</v>
      </c>
      <c r="S52" t="s">
        <v>114</v>
      </c>
      <c r="T52" t="s">
        <v>114</v>
      </c>
      <c r="U52" t="s">
        <v>114</v>
      </c>
      <c r="V52" t="s">
        <v>114</v>
      </c>
      <c r="W52" t="s">
        <v>114</v>
      </c>
      <c r="X52" t="s">
        <v>114</v>
      </c>
    </row>
    <row r="53" spans="1:28" x14ac:dyDescent="0.45">
      <c r="A53" t="str">
        <f>IFERROR(VLOOKUP(G53,'Table 14 Lookup'!$A$1:$C$34,3,FALSE),"All")</f>
        <v>CAH19-02</v>
      </c>
      <c r="B53" t="str">
        <f t="shared" si="0"/>
        <v>2016/2017_F_1_CAH19-02_2</v>
      </c>
      <c r="C53" t="s">
        <v>315</v>
      </c>
      <c r="D53" t="s">
        <v>314</v>
      </c>
      <c r="E53">
        <v>1</v>
      </c>
      <c r="F53" t="s">
        <v>330</v>
      </c>
      <c r="G53" t="s">
        <v>359</v>
      </c>
      <c r="H53" t="s">
        <v>406</v>
      </c>
      <c r="I53" t="s">
        <v>406</v>
      </c>
      <c r="J53" t="s">
        <v>406</v>
      </c>
      <c r="K53" t="s">
        <v>406</v>
      </c>
      <c r="L53" t="s">
        <v>406</v>
      </c>
      <c r="M53" s="158" t="s">
        <v>408</v>
      </c>
      <c r="N53" t="s">
        <v>406</v>
      </c>
      <c r="O53" t="s">
        <v>406</v>
      </c>
      <c r="P53" t="s">
        <v>406</v>
      </c>
      <c r="Q53">
        <v>5</v>
      </c>
      <c r="R53">
        <v>0</v>
      </c>
      <c r="S53">
        <v>5</v>
      </c>
      <c r="T53">
        <v>0</v>
      </c>
      <c r="U53">
        <v>16.7</v>
      </c>
      <c r="V53">
        <v>50</v>
      </c>
      <c r="W53">
        <v>50</v>
      </c>
      <c r="X53">
        <v>83.3</v>
      </c>
      <c r="Y53" t="s">
        <v>114</v>
      </c>
      <c r="Z53" t="s">
        <v>114</v>
      </c>
      <c r="AA53" t="s">
        <v>114</v>
      </c>
      <c r="AB53" t="s">
        <v>114</v>
      </c>
    </row>
    <row r="54" spans="1:28" x14ac:dyDescent="0.45">
      <c r="A54" t="str">
        <f>IFERROR(VLOOKUP(G54,'Table 14 Lookup'!$A$1:$C$34,3,FALSE),"All")</f>
        <v>CAH19-02</v>
      </c>
      <c r="B54" t="str">
        <f t="shared" si="0"/>
        <v>2016/2017_F_1_CAH19-02_3</v>
      </c>
      <c r="C54" t="s">
        <v>315</v>
      </c>
      <c r="D54" t="s">
        <v>314</v>
      </c>
      <c r="E54">
        <v>1</v>
      </c>
      <c r="F54" t="s">
        <v>330</v>
      </c>
      <c r="G54" t="s">
        <v>359</v>
      </c>
      <c r="H54" t="s">
        <v>406</v>
      </c>
      <c r="I54" t="s">
        <v>406</v>
      </c>
      <c r="J54" t="s">
        <v>406</v>
      </c>
      <c r="K54" t="s">
        <v>406</v>
      </c>
      <c r="L54" t="s">
        <v>406</v>
      </c>
      <c r="M54" s="158" t="s">
        <v>409</v>
      </c>
      <c r="N54" t="s">
        <v>406</v>
      </c>
      <c r="O54" t="s">
        <v>406</v>
      </c>
      <c r="P54" t="s">
        <v>406</v>
      </c>
      <c r="Q54" t="s">
        <v>114</v>
      </c>
      <c r="R54" t="s">
        <v>114</v>
      </c>
      <c r="S54" t="s">
        <v>114</v>
      </c>
      <c r="T54" t="s">
        <v>114</v>
      </c>
      <c r="U54" t="s">
        <v>114</v>
      </c>
      <c r="V54" t="s">
        <v>114</v>
      </c>
      <c r="W54" t="s">
        <v>114</v>
      </c>
      <c r="X54" t="s">
        <v>114</v>
      </c>
      <c r="Y54" t="s">
        <v>114</v>
      </c>
      <c r="Z54" t="s">
        <v>114</v>
      </c>
      <c r="AA54" t="s">
        <v>114</v>
      </c>
      <c r="AB54" t="s">
        <v>114</v>
      </c>
    </row>
    <row r="55" spans="1:28" x14ac:dyDescent="0.45">
      <c r="A55" t="str">
        <f>IFERROR(VLOOKUP(G55,'Table 14 Lookup'!$A$1:$C$34,3,FALSE),"All")</f>
        <v>CAH19-02</v>
      </c>
      <c r="B55" t="str">
        <f t="shared" si="0"/>
        <v>2016/2017_F_1_CAH19-02_Not known</v>
      </c>
      <c r="C55" t="s">
        <v>315</v>
      </c>
      <c r="D55" t="s">
        <v>314</v>
      </c>
      <c r="E55">
        <v>1</v>
      </c>
      <c r="F55" t="s">
        <v>330</v>
      </c>
      <c r="G55" t="s">
        <v>359</v>
      </c>
      <c r="H55" t="s">
        <v>406</v>
      </c>
      <c r="I55" t="s">
        <v>406</v>
      </c>
      <c r="J55" t="s">
        <v>406</v>
      </c>
      <c r="K55" t="s">
        <v>406</v>
      </c>
      <c r="L55" t="s">
        <v>406</v>
      </c>
      <c r="M55" t="s">
        <v>103</v>
      </c>
      <c r="N55" t="s">
        <v>406</v>
      </c>
      <c r="O55" t="s">
        <v>406</v>
      </c>
      <c r="P55" t="s">
        <v>406</v>
      </c>
      <c r="Q55" t="s">
        <v>114</v>
      </c>
      <c r="R55" t="s">
        <v>114</v>
      </c>
      <c r="S55" t="s">
        <v>114</v>
      </c>
      <c r="T55" t="s">
        <v>114</v>
      </c>
      <c r="U55" t="s">
        <v>114</v>
      </c>
      <c r="V55" t="s">
        <v>114</v>
      </c>
      <c r="W55" t="s">
        <v>114</v>
      </c>
      <c r="X55" t="s">
        <v>114</v>
      </c>
    </row>
    <row r="56" spans="1:28" x14ac:dyDescent="0.45">
      <c r="A56" t="str">
        <f>IFERROR(VLOOKUP(G56,'Table 14 Lookup'!$A$1:$C$34,3,FALSE),"All")</f>
        <v>CAH07-02</v>
      </c>
      <c r="B56" t="str">
        <f t="shared" si="0"/>
        <v>2016/2017_F_1_CAH07-02_1</v>
      </c>
      <c r="C56" t="s">
        <v>315</v>
      </c>
      <c r="D56" t="s">
        <v>314</v>
      </c>
      <c r="E56">
        <v>1</v>
      </c>
      <c r="F56" t="s">
        <v>330</v>
      </c>
      <c r="G56" t="s">
        <v>343</v>
      </c>
      <c r="H56" t="s">
        <v>406</v>
      </c>
      <c r="I56" t="s">
        <v>406</v>
      </c>
      <c r="J56" t="s">
        <v>406</v>
      </c>
      <c r="K56" t="s">
        <v>406</v>
      </c>
      <c r="L56" t="s">
        <v>406</v>
      </c>
      <c r="M56" s="158" t="s">
        <v>407</v>
      </c>
      <c r="N56" t="s">
        <v>406</v>
      </c>
      <c r="O56" t="s">
        <v>406</v>
      </c>
      <c r="P56" t="s">
        <v>406</v>
      </c>
      <c r="Q56">
        <v>125</v>
      </c>
      <c r="R56">
        <v>0</v>
      </c>
      <c r="S56">
        <v>125</v>
      </c>
      <c r="T56">
        <v>3.2</v>
      </c>
      <c r="U56">
        <v>1.2</v>
      </c>
      <c r="V56">
        <v>58.1</v>
      </c>
      <c r="W56">
        <v>85.1</v>
      </c>
      <c r="X56">
        <v>95.6</v>
      </c>
      <c r="Y56">
        <v>70</v>
      </c>
      <c r="Z56">
        <v>19400</v>
      </c>
      <c r="AA56">
        <v>23900</v>
      </c>
      <c r="AB56">
        <v>28300</v>
      </c>
    </row>
    <row r="57" spans="1:28" x14ac:dyDescent="0.45">
      <c r="A57" t="str">
        <f>IFERROR(VLOOKUP(G57,'Table 14 Lookup'!$A$1:$C$34,3,FALSE),"All")</f>
        <v>CAH07-02</v>
      </c>
      <c r="B57" t="str">
        <f t="shared" si="0"/>
        <v>2016/2017_F_1_CAH07-02_2</v>
      </c>
      <c r="C57" t="s">
        <v>315</v>
      </c>
      <c r="D57" t="s">
        <v>314</v>
      </c>
      <c r="E57">
        <v>1</v>
      </c>
      <c r="F57" t="s">
        <v>330</v>
      </c>
      <c r="G57" t="s">
        <v>343</v>
      </c>
      <c r="H57" t="s">
        <v>406</v>
      </c>
      <c r="I57" t="s">
        <v>406</v>
      </c>
      <c r="J57" t="s">
        <v>406</v>
      </c>
      <c r="K57" t="s">
        <v>406</v>
      </c>
      <c r="L57" t="s">
        <v>406</v>
      </c>
      <c r="M57" s="158" t="s">
        <v>408</v>
      </c>
      <c r="N57" t="s">
        <v>406</v>
      </c>
      <c r="O57" t="s">
        <v>406</v>
      </c>
      <c r="P57" t="s">
        <v>406</v>
      </c>
      <c r="Q57">
        <v>230</v>
      </c>
      <c r="R57">
        <v>0</v>
      </c>
      <c r="S57">
        <v>230</v>
      </c>
      <c r="T57">
        <v>4.3</v>
      </c>
      <c r="U57">
        <v>4.5999999999999996</v>
      </c>
      <c r="V57">
        <v>60.1</v>
      </c>
      <c r="W57">
        <v>79.7</v>
      </c>
      <c r="X57">
        <v>91</v>
      </c>
      <c r="Y57">
        <v>135</v>
      </c>
      <c r="Z57">
        <v>20400</v>
      </c>
      <c r="AA57">
        <v>24200</v>
      </c>
      <c r="AB57">
        <v>27800</v>
      </c>
    </row>
    <row r="58" spans="1:28" x14ac:dyDescent="0.45">
      <c r="A58" t="str">
        <f>IFERROR(VLOOKUP(G58,'Table 14 Lookup'!$A$1:$C$34,3,FALSE),"All")</f>
        <v>CAH07-02</v>
      </c>
      <c r="B58" t="str">
        <f t="shared" si="0"/>
        <v>2016/2017_F_1_CAH07-02_3</v>
      </c>
      <c r="C58" t="s">
        <v>315</v>
      </c>
      <c r="D58" t="s">
        <v>314</v>
      </c>
      <c r="E58">
        <v>1</v>
      </c>
      <c r="F58" t="s">
        <v>330</v>
      </c>
      <c r="G58" t="s">
        <v>343</v>
      </c>
      <c r="H58" t="s">
        <v>406</v>
      </c>
      <c r="I58" t="s">
        <v>406</v>
      </c>
      <c r="J58" t="s">
        <v>406</v>
      </c>
      <c r="K58" t="s">
        <v>406</v>
      </c>
      <c r="L58" t="s">
        <v>406</v>
      </c>
      <c r="M58" s="158" t="s">
        <v>409</v>
      </c>
      <c r="N58" t="s">
        <v>406</v>
      </c>
      <c r="O58" t="s">
        <v>406</v>
      </c>
      <c r="P58" t="s">
        <v>406</v>
      </c>
      <c r="Q58">
        <v>425</v>
      </c>
      <c r="R58">
        <v>0</v>
      </c>
      <c r="S58">
        <v>425</v>
      </c>
      <c r="T58">
        <v>3.3</v>
      </c>
      <c r="U58">
        <v>5.5</v>
      </c>
      <c r="V58">
        <v>50.5</v>
      </c>
      <c r="W58">
        <v>79.3</v>
      </c>
      <c r="X58">
        <v>91.1</v>
      </c>
      <c r="Y58">
        <v>210</v>
      </c>
      <c r="Z58">
        <v>16100</v>
      </c>
      <c r="AA58">
        <v>21800</v>
      </c>
      <c r="AB58">
        <v>25400</v>
      </c>
    </row>
    <row r="59" spans="1:28" x14ac:dyDescent="0.45">
      <c r="A59" t="str">
        <f>IFERROR(VLOOKUP(G59,'Table 14 Lookup'!$A$1:$C$34,3,FALSE),"All")</f>
        <v>CAH07-02</v>
      </c>
      <c r="B59" t="str">
        <f t="shared" si="0"/>
        <v>2016/2017_F_1_CAH07-02_4</v>
      </c>
      <c r="C59" t="s">
        <v>315</v>
      </c>
      <c r="D59" t="s">
        <v>314</v>
      </c>
      <c r="E59">
        <v>1</v>
      </c>
      <c r="F59" t="s">
        <v>330</v>
      </c>
      <c r="G59" t="s">
        <v>343</v>
      </c>
      <c r="H59" t="s">
        <v>406</v>
      </c>
      <c r="I59" t="s">
        <v>406</v>
      </c>
      <c r="J59" t="s">
        <v>406</v>
      </c>
      <c r="K59" t="s">
        <v>406</v>
      </c>
      <c r="L59" t="s">
        <v>406</v>
      </c>
      <c r="M59" s="158" t="s">
        <v>410</v>
      </c>
      <c r="N59" t="s">
        <v>406</v>
      </c>
      <c r="O59" t="s">
        <v>406</v>
      </c>
      <c r="P59" t="s">
        <v>406</v>
      </c>
      <c r="Q59">
        <v>235</v>
      </c>
      <c r="R59">
        <v>0</v>
      </c>
      <c r="S59">
        <v>235</v>
      </c>
      <c r="T59">
        <v>3.1</v>
      </c>
      <c r="U59">
        <v>5.2</v>
      </c>
      <c r="V59">
        <v>56</v>
      </c>
      <c r="W59">
        <v>79.400000000000006</v>
      </c>
      <c r="X59">
        <v>91.7</v>
      </c>
      <c r="Y59">
        <v>130</v>
      </c>
      <c r="Z59">
        <v>15000</v>
      </c>
      <c r="AA59">
        <v>19300</v>
      </c>
      <c r="AB59">
        <v>23300</v>
      </c>
    </row>
    <row r="60" spans="1:28" x14ac:dyDescent="0.45">
      <c r="A60" t="str">
        <f>IFERROR(VLOOKUP(G60,'Table 14 Lookup'!$A$1:$C$34,3,FALSE),"All")</f>
        <v>CAH07-02</v>
      </c>
      <c r="B60" t="str">
        <f t="shared" si="0"/>
        <v>2016/2017_F_1_CAH07-02_5</v>
      </c>
      <c r="C60" t="s">
        <v>315</v>
      </c>
      <c r="D60" t="s">
        <v>314</v>
      </c>
      <c r="E60">
        <v>1</v>
      </c>
      <c r="F60" t="s">
        <v>330</v>
      </c>
      <c r="G60" t="s">
        <v>343</v>
      </c>
      <c r="H60" t="s">
        <v>406</v>
      </c>
      <c r="I60" t="s">
        <v>406</v>
      </c>
      <c r="J60" t="s">
        <v>406</v>
      </c>
      <c r="K60" t="s">
        <v>406</v>
      </c>
      <c r="L60" t="s">
        <v>406</v>
      </c>
      <c r="M60" s="158" t="s">
        <v>411</v>
      </c>
      <c r="N60" t="s">
        <v>406</v>
      </c>
      <c r="O60" t="s">
        <v>406</v>
      </c>
      <c r="P60" t="s">
        <v>406</v>
      </c>
      <c r="Q60">
        <v>70</v>
      </c>
      <c r="R60">
        <v>0</v>
      </c>
      <c r="S60">
        <v>70</v>
      </c>
      <c r="T60">
        <v>0.5</v>
      </c>
      <c r="U60">
        <v>3.1</v>
      </c>
      <c r="V60">
        <v>59.8</v>
      </c>
      <c r="W60">
        <v>84.8</v>
      </c>
      <c r="X60">
        <v>96.4</v>
      </c>
      <c r="Y60">
        <v>40</v>
      </c>
      <c r="Z60">
        <v>17200</v>
      </c>
      <c r="AA60">
        <v>20700</v>
      </c>
      <c r="AB60">
        <v>24300</v>
      </c>
    </row>
    <row r="61" spans="1:28" x14ac:dyDescent="0.45">
      <c r="A61" t="str">
        <f>IFERROR(VLOOKUP(G61,'Table 14 Lookup'!$A$1:$C$34,3,FALSE),"All")</f>
        <v>CAH07-02</v>
      </c>
      <c r="B61" t="str">
        <f t="shared" si="0"/>
        <v>2016/2017_F_1_CAH07-02_6</v>
      </c>
      <c r="C61" t="s">
        <v>315</v>
      </c>
      <c r="D61" t="s">
        <v>314</v>
      </c>
      <c r="E61">
        <v>1</v>
      </c>
      <c r="F61" t="s">
        <v>330</v>
      </c>
      <c r="G61" t="s">
        <v>343</v>
      </c>
      <c r="H61" t="s">
        <v>406</v>
      </c>
      <c r="I61" t="s">
        <v>406</v>
      </c>
      <c r="J61" t="s">
        <v>406</v>
      </c>
      <c r="K61" t="s">
        <v>406</v>
      </c>
      <c r="L61" t="s">
        <v>406</v>
      </c>
      <c r="M61" s="158" t="s">
        <v>412</v>
      </c>
      <c r="N61" t="s">
        <v>406</v>
      </c>
      <c r="O61" t="s">
        <v>406</v>
      </c>
      <c r="P61" t="s">
        <v>406</v>
      </c>
      <c r="Q61">
        <v>10</v>
      </c>
      <c r="R61">
        <v>0</v>
      </c>
      <c r="S61">
        <v>10</v>
      </c>
      <c r="T61">
        <v>6.5</v>
      </c>
      <c r="U61">
        <v>11.3</v>
      </c>
      <c r="V61">
        <v>48.4</v>
      </c>
      <c r="W61">
        <v>67.7</v>
      </c>
      <c r="X61">
        <v>82.2</v>
      </c>
      <c r="Y61" t="s">
        <v>114</v>
      </c>
      <c r="Z61" t="s">
        <v>114</v>
      </c>
      <c r="AA61" t="s">
        <v>114</v>
      </c>
      <c r="AB61" t="s">
        <v>114</v>
      </c>
    </row>
    <row r="62" spans="1:28" x14ac:dyDescent="0.45">
      <c r="A62" t="str">
        <f>IFERROR(VLOOKUP(G62,'Table 14 Lookup'!$A$1:$C$34,3,FALSE),"All")</f>
        <v>CAH07-02</v>
      </c>
      <c r="B62" t="str">
        <f t="shared" si="0"/>
        <v>2016/2017_F_1_CAH07-02_7</v>
      </c>
      <c r="C62" t="s">
        <v>315</v>
      </c>
      <c r="D62" t="s">
        <v>314</v>
      </c>
      <c r="E62">
        <v>1</v>
      </c>
      <c r="F62" t="s">
        <v>330</v>
      </c>
      <c r="G62" t="s">
        <v>343</v>
      </c>
      <c r="H62" t="s">
        <v>406</v>
      </c>
      <c r="I62" t="s">
        <v>406</v>
      </c>
      <c r="J62" t="s">
        <v>406</v>
      </c>
      <c r="K62" t="s">
        <v>406</v>
      </c>
      <c r="L62" t="s">
        <v>406</v>
      </c>
      <c r="M62" s="158" t="s">
        <v>413</v>
      </c>
      <c r="N62" t="s">
        <v>406</v>
      </c>
      <c r="O62" t="s">
        <v>406</v>
      </c>
      <c r="P62" t="s">
        <v>406</v>
      </c>
      <c r="Q62">
        <v>15</v>
      </c>
      <c r="R62">
        <v>0</v>
      </c>
      <c r="S62">
        <v>15</v>
      </c>
      <c r="T62">
        <v>7.2</v>
      </c>
      <c r="U62">
        <v>12.4</v>
      </c>
      <c r="V62">
        <v>50.5</v>
      </c>
      <c r="W62">
        <v>80.400000000000006</v>
      </c>
      <c r="X62">
        <v>80.400000000000006</v>
      </c>
      <c r="Y62" t="s">
        <v>114</v>
      </c>
      <c r="Z62" t="s">
        <v>114</v>
      </c>
      <c r="AA62" t="s">
        <v>114</v>
      </c>
      <c r="AB62" t="s">
        <v>114</v>
      </c>
    </row>
    <row r="63" spans="1:28" x14ac:dyDescent="0.45">
      <c r="A63" t="str">
        <f>IFERROR(VLOOKUP(G63,'Table 14 Lookup'!$A$1:$C$34,3,FALSE),"All")</f>
        <v>CAH07-02</v>
      </c>
      <c r="B63" t="str">
        <f t="shared" si="0"/>
        <v>2016/2017_F_1_CAH07-02_8</v>
      </c>
      <c r="C63" t="s">
        <v>315</v>
      </c>
      <c r="D63" t="s">
        <v>314</v>
      </c>
      <c r="E63">
        <v>1</v>
      </c>
      <c r="F63" t="s">
        <v>330</v>
      </c>
      <c r="G63" t="s">
        <v>343</v>
      </c>
      <c r="H63" t="s">
        <v>406</v>
      </c>
      <c r="I63" t="s">
        <v>406</v>
      </c>
      <c r="J63" t="s">
        <v>406</v>
      </c>
      <c r="K63" t="s">
        <v>406</v>
      </c>
      <c r="L63" t="s">
        <v>406</v>
      </c>
      <c r="M63" s="158" t="s">
        <v>414</v>
      </c>
      <c r="N63" t="s">
        <v>406</v>
      </c>
      <c r="O63" t="s">
        <v>406</v>
      </c>
      <c r="P63" t="s">
        <v>406</v>
      </c>
      <c r="Q63">
        <v>5</v>
      </c>
      <c r="R63">
        <v>0</v>
      </c>
      <c r="S63">
        <v>5</v>
      </c>
      <c r="T63">
        <v>25</v>
      </c>
      <c r="U63">
        <v>9.4</v>
      </c>
      <c r="V63">
        <v>50.1</v>
      </c>
      <c r="W63">
        <v>65.7</v>
      </c>
      <c r="X63">
        <v>65.7</v>
      </c>
      <c r="Y63" t="s">
        <v>114</v>
      </c>
      <c r="Z63" t="s">
        <v>114</v>
      </c>
      <c r="AA63" t="s">
        <v>114</v>
      </c>
      <c r="AB63" t="s">
        <v>114</v>
      </c>
    </row>
    <row r="64" spans="1:28" x14ac:dyDescent="0.45">
      <c r="A64" t="str">
        <f>IFERROR(VLOOKUP(G64,'Table 14 Lookup'!$A$1:$C$34,3,FALSE),"All")</f>
        <v>CAH07-02</v>
      </c>
      <c r="B64" t="str">
        <f t="shared" si="0"/>
        <v>2016/2017_F_1_CAH07-02_9</v>
      </c>
      <c r="C64" t="s">
        <v>315</v>
      </c>
      <c r="D64" t="s">
        <v>314</v>
      </c>
      <c r="E64">
        <v>1</v>
      </c>
      <c r="F64" t="s">
        <v>330</v>
      </c>
      <c r="G64" t="s">
        <v>343</v>
      </c>
      <c r="H64" t="s">
        <v>406</v>
      </c>
      <c r="I64" t="s">
        <v>406</v>
      </c>
      <c r="J64" t="s">
        <v>406</v>
      </c>
      <c r="K64" t="s">
        <v>406</v>
      </c>
      <c r="L64" t="s">
        <v>406</v>
      </c>
      <c r="M64" s="158" t="s">
        <v>415</v>
      </c>
      <c r="N64" t="s">
        <v>406</v>
      </c>
      <c r="O64" t="s">
        <v>406</v>
      </c>
      <c r="P64" t="s">
        <v>406</v>
      </c>
      <c r="Q64">
        <v>45</v>
      </c>
      <c r="R64">
        <v>0</v>
      </c>
      <c r="S64">
        <v>45</v>
      </c>
      <c r="T64">
        <v>2.2999999999999998</v>
      </c>
      <c r="U64">
        <v>2.2999999999999998</v>
      </c>
      <c r="V64">
        <v>70.5</v>
      </c>
      <c r="W64">
        <v>86.2</v>
      </c>
      <c r="X64">
        <v>95.4</v>
      </c>
      <c r="Y64">
        <v>30</v>
      </c>
      <c r="Z64">
        <v>15700</v>
      </c>
      <c r="AA64">
        <v>20700</v>
      </c>
      <c r="AB64">
        <v>24400</v>
      </c>
    </row>
    <row r="65" spans="1:28" x14ac:dyDescent="0.45">
      <c r="A65" t="str">
        <f>IFERROR(VLOOKUP(G65,'Table 14 Lookup'!$A$1:$C$34,3,FALSE),"All")</f>
        <v>CAH07-02</v>
      </c>
      <c r="B65" t="str">
        <f t="shared" si="0"/>
        <v>2016/2017_F_1_CAH07-02_Not known</v>
      </c>
      <c r="C65" t="s">
        <v>315</v>
      </c>
      <c r="D65" t="s">
        <v>314</v>
      </c>
      <c r="E65">
        <v>1</v>
      </c>
      <c r="F65" t="s">
        <v>330</v>
      </c>
      <c r="G65" t="s">
        <v>343</v>
      </c>
      <c r="H65" t="s">
        <v>406</v>
      </c>
      <c r="I65" t="s">
        <v>406</v>
      </c>
      <c r="J65" t="s">
        <v>406</v>
      </c>
      <c r="K65" t="s">
        <v>406</v>
      </c>
      <c r="L65" t="s">
        <v>406</v>
      </c>
      <c r="M65" t="s">
        <v>103</v>
      </c>
      <c r="N65" t="s">
        <v>406</v>
      </c>
      <c r="O65" t="s">
        <v>406</v>
      </c>
      <c r="P65" t="s">
        <v>406</v>
      </c>
      <c r="Q65">
        <v>65</v>
      </c>
      <c r="R65">
        <v>5.5</v>
      </c>
      <c r="S65">
        <v>60</v>
      </c>
      <c r="T65">
        <v>5</v>
      </c>
      <c r="U65">
        <v>1.1000000000000001</v>
      </c>
      <c r="V65">
        <v>57.5</v>
      </c>
      <c r="W65">
        <v>75.400000000000006</v>
      </c>
      <c r="X65">
        <v>93.8</v>
      </c>
      <c r="Y65">
        <v>30</v>
      </c>
      <c r="Z65">
        <v>15900</v>
      </c>
      <c r="AA65">
        <v>22000</v>
      </c>
      <c r="AB65">
        <v>26300</v>
      </c>
    </row>
    <row r="66" spans="1:28" x14ac:dyDescent="0.45">
      <c r="A66" t="str">
        <f>IFERROR(VLOOKUP(G66,'Table 14 Lookup'!$A$1:$C$34,3,FALSE),"All")</f>
        <v>CAH23-01</v>
      </c>
      <c r="B66" t="str">
        <f t="shared" ref="B66:B129" si="1">C66&amp;"_"&amp;F66&amp;"_"&amp;E66&amp;"_"&amp;A66&amp;"_"&amp;M66</f>
        <v>2016/2017_F_1_CAH23-01_1</v>
      </c>
      <c r="C66" t="s">
        <v>315</v>
      </c>
      <c r="D66" t="s">
        <v>314</v>
      </c>
      <c r="E66">
        <v>1</v>
      </c>
      <c r="F66" t="s">
        <v>330</v>
      </c>
      <c r="G66" t="s">
        <v>365</v>
      </c>
      <c r="H66" t="s">
        <v>406</v>
      </c>
      <c r="I66" t="s">
        <v>406</v>
      </c>
      <c r="J66" t="s">
        <v>406</v>
      </c>
      <c r="K66" t="s">
        <v>406</v>
      </c>
      <c r="L66" t="s">
        <v>406</v>
      </c>
      <c r="M66" s="158" t="s">
        <v>407</v>
      </c>
      <c r="N66" t="s">
        <v>406</v>
      </c>
      <c r="O66" t="s">
        <v>406</v>
      </c>
      <c r="P66" t="s">
        <v>406</v>
      </c>
      <c r="Q66">
        <v>25</v>
      </c>
      <c r="R66">
        <v>0</v>
      </c>
      <c r="S66">
        <v>25</v>
      </c>
      <c r="T66">
        <v>3.8</v>
      </c>
      <c r="U66">
        <v>15.4</v>
      </c>
      <c r="V66">
        <v>61.5</v>
      </c>
      <c r="W66">
        <v>76.900000000000006</v>
      </c>
      <c r="X66">
        <v>80.8</v>
      </c>
      <c r="Y66">
        <v>15</v>
      </c>
      <c r="Z66">
        <v>20300</v>
      </c>
      <c r="AA66">
        <v>22400</v>
      </c>
      <c r="AB66">
        <v>24600</v>
      </c>
    </row>
    <row r="67" spans="1:28" x14ac:dyDescent="0.45">
      <c r="A67" t="str">
        <f>IFERROR(VLOOKUP(G67,'Table 14 Lookup'!$A$1:$C$34,3,FALSE),"All")</f>
        <v>CAH23-01</v>
      </c>
      <c r="B67" t="str">
        <f t="shared" si="1"/>
        <v>2016/2017_F_1_CAH23-01_2</v>
      </c>
      <c r="C67" t="s">
        <v>315</v>
      </c>
      <c r="D67" t="s">
        <v>314</v>
      </c>
      <c r="E67">
        <v>1</v>
      </c>
      <c r="F67" t="s">
        <v>330</v>
      </c>
      <c r="G67" t="s">
        <v>365</v>
      </c>
      <c r="H67" t="s">
        <v>406</v>
      </c>
      <c r="I67" t="s">
        <v>406</v>
      </c>
      <c r="J67" t="s">
        <v>406</v>
      </c>
      <c r="K67" t="s">
        <v>406</v>
      </c>
      <c r="L67" t="s">
        <v>406</v>
      </c>
      <c r="M67" s="158" t="s">
        <v>408</v>
      </c>
      <c r="N67" t="s">
        <v>406</v>
      </c>
      <c r="O67" t="s">
        <v>406</v>
      </c>
      <c r="P67" t="s">
        <v>406</v>
      </c>
      <c r="Q67">
        <v>100</v>
      </c>
      <c r="R67">
        <v>0</v>
      </c>
      <c r="S67">
        <v>100</v>
      </c>
      <c r="T67">
        <v>3.9</v>
      </c>
      <c r="U67">
        <v>3</v>
      </c>
      <c r="V67">
        <v>66.099999999999994</v>
      </c>
      <c r="W67">
        <v>85.2</v>
      </c>
      <c r="X67">
        <v>93.1</v>
      </c>
      <c r="Y67">
        <v>65</v>
      </c>
      <c r="Z67">
        <v>13800</v>
      </c>
      <c r="AA67">
        <v>19100</v>
      </c>
      <c r="AB67">
        <v>24100</v>
      </c>
    </row>
    <row r="68" spans="1:28" x14ac:dyDescent="0.45">
      <c r="A68" t="str">
        <f>IFERROR(VLOOKUP(G68,'Table 14 Lookup'!$A$1:$C$34,3,FALSE),"All")</f>
        <v>CAH23-01</v>
      </c>
      <c r="B68" t="str">
        <f t="shared" si="1"/>
        <v>2016/2017_F_1_CAH23-01_3</v>
      </c>
      <c r="C68" t="s">
        <v>315</v>
      </c>
      <c r="D68" t="s">
        <v>314</v>
      </c>
      <c r="E68">
        <v>1</v>
      </c>
      <c r="F68" t="s">
        <v>330</v>
      </c>
      <c r="G68" t="s">
        <v>365</v>
      </c>
      <c r="H68" t="s">
        <v>406</v>
      </c>
      <c r="I68" t="s">
        <v>406</v>
      </c>
      <c r="J68" t="s">
        <v>406</v>
      </c>
      <c r="K68" t="s">
        <v>406</v>
      </c>
      <c r="L68" t="s">
        <v>406</v>
      </c>
      <c r="M68" s="158" t="s">
        <v>409</v>
      </c>
      <c r="N68" t="s">
        <v>406</v>
      </c>
      <c r="O68" t="s">
        <v>406</v>
      </c>
      <c r="P68" t="s">
        <v>406</v>
      </c>
      <c r="Q68">
        <v>140</v>
      </c>
      <c r="R68">
        <v>0</v>
      </c>
      <c r="S68">
        <v>140</v>
      </c>
      <c r="T68">
        <v>5.4</v>
      </c>
      <c r="U68">
        <v>5.0999999999999996</v>
      </c>
      <c r="V68">
        <v>65.3</v>
      </c>
      <c r="W68">
        <v>86</v>
      </c>
      <c r="X68">
        <v>89.5</v>
      </c>
      <c r="Y68">
        <v>90</v>
      </c>
      <c r="Z68">
        <v>13200</v>
      </c>
      <c r="AA68">
        <v>20200</v>
      </c>
      <c r="AB68">
        <v>24000</v>
      </c>
    </row>
    <row r="69" spans="1:28" x14ac:dyDescent="0.45">
      <c r="A69" t="str">
        <f>IFERROR(VLOOKUP(G69,'Table 14 Lookup'!$A$1:$C$34,3,FALSE),"All")</f>
        <v>CAH23-01</v>
      </c>
      <c r="B69" t="str">
        <f t="shared" si="1"/>
        <v>2016/2017_F_1_CAH23-01_4</v>
      </c>
      <c r="C69" t="s">
        <v>315</v>
      </c>
      <c r="D69" t="s">
        <v>314</v>
      </c>
      <c r="E69">
        <v>1</v>
      </c>
      <c r="F69" t="s">
        <v>330</v>
      </c>
      <c r="G69" t="s">
        <v>365</v>
      </c>
      <c r="H69" t="s">
        <v>406</v>
      </c>
      <c r="I69" t="s">
        <v>406</v>
      </c>
      <c r="J69" t="s">
        <v>406</v>
      </c>
      <c r="K69" t="s">
        <v>406</v>
      </c>
      <c r="L69" t="s">
        <v>406</v>
      </c>
      <c r="M69" s="158" t="s">
        <v>410</v>
      </c>
      <c r="N69" t="s">
        <v>406</v>
      </c>
      <c r="O69" t="s">
        <v>406</v>
      </c>
      <c r="P69" t="s">
        <v>406</v>
      </c>
      <c r="Q69">
        <v>35</v>
      </c>
      <c r="R69">
        <v>0</v>
      </c>
      <c r="S69">
        <v>35</v>
      </c>
      <c r="T69">
        <v>0</v>
      </c>
      <c r="U69">
        <v>5</v>
      </c>
      <c r="V69">
        <v>73.8</v>
      </c>
      <c r="W69">
        <v>94</v>
      </c>
      <c r="X69">
        <v>95</v>
      </c>
      <c r="Y69">
        <v>25</v>
      </c>
      <c r="Z69">
        <v>12600</v>
      </c>
      <c r="AA69">
        <v>17200</v>
      </c>
      <c r="AB69">
        <v>21900</v>
      </c>
    </row>
    <row r="70" spans="1:28" x14ac:dyDescent="0.45">
      <c r="A70" t="str">
        <f>IFERROR(VLOOKUP(G70,'Table 14 Lookup'!$A$1:$C$34,3,FALSE),"All")</f>
        <v>CAH23-01</v>
      </c>
      <c r="B70" t="str">
        <f t="shared" si="1"/>
        <v>2016/2017_F_1_CAH23-01_5</v>
      </c>
      <c r="C70" t="s">
        <v>315</v>
      </c>
      <c r="D70" t="s">
        <v>314</v>
      </c>
      <c r="E70">
        <v>1</v>
      </c>
      <c r="F70" t="s">
        <v>330</v>
      </c>
      <c r="G70" t="s">
        <v>365</v>
      </c>
      <c r="H70" t="s">
        <v>406</v>
      </c>
      <c r="I70" t="s">
        <v>406</v>
      </c>
      <c r="J70" t="s">
        <v>406</v>
      </c>
      <c r="K70" t="s">
        <v>406</v>
      </c>
      <c r="L70" t="s">
        <v>406</v>
      </c>
      <c r="M70" s="158" t="s">
        <v>411</v>
      </c>
      <c r="N70" t="s">
        <v>406</v>
      </c>
      <c r="O70" t="s">
        <v>406</v>
      </c>
      <c r="P70" t="s">
        <v>406</v>
      </c>
      <c r="Q70">
        <v>15</v>
      </c>
      <c r="R70">
        <v>0</v>
      </c>
      <c r="S70">
        <v>15</v>
      </c>
      <c r="T70">
        <v>14.5</v>
      </c>
      <c r="U70">
        <v>2.4</v>
      </c>
      <c r="V70">
        <v>68.599999999999994</v>
      </c>
      <c r="W70">
        <v>83.1</v>
      </c>
      <c r="X70">
        <v>83.1</v>
      </c>
      <c r="Y70" t="s">
        <v>114</v>
      </c>
      <c r="Z70" t="s">
        <v>114</v>
      </c>
      <c r="AA70" t="s">
        <v>114</v>
      </c>
      <c r="AB70" t="s">
        <v>114</v>
      </c>
    </row>
    <row r="71" spans="1:28" x14ac:dyDescent="0.45">
      <c r="A71" t="str">
        <f>IFERROR(VLOOKUP(G71,'Table 14 Lookup'!$A$1:$C$34,3,FALSE),"All")</f>
        <v>CAH23-01</v>
      </c>
      <c r="B71" t="str">
        <f t="shared" si="1"/>
        <v>2016/2017_F_1_CAH23-01_7</v>
      </c>
      <c r="C71" t="s">
        <v>315</v>
      </c>
      <c r="D71" t="s">
        <v>314</v>
      </c>
      <c r="E71">
        <v>1</v>
      </c>
      <c r="F71" t="s">
        <v>330</v>
      </c>
      <c r="G71" t="s">
        <v>365</v>
      </c>
      <c r="H71" t="s">
        <v>406</v>
      </c>
      <c r="I71" t="s">
        <v>406</v>
      </c>
      <c r="J71" t="s">
        <v>406</v>
      </c>
      <c r="K71" t="s">
        <v>406</v>
      </c>
      <c r="L71" t="s">
        <v>406</v>
      </c>
      <c r="M71" s="158" t="s">
        <v>413</v>
      </c>
      <c r="N71" t="s">
        <v>406</v>
      </c>
      <c r="O71" t="s">
        <v>406</v>
      </c>
      <c r="P71" t="s">
        <v>406</v>
      </c>
      <c r="Q71">
        <v>20</v>
      </c>
      <c r="R71">
        <v>0</v>
      </c>
      <c r="S71">
        <v>20</v>
      </c>
      <c r="T71">
        <v>3.7</v>
      </c>
      <c r="U71">
        <v>24.5</v>
      </c>
      <c r="V71">
        <v>40.6</v>
      </c>
      <c r="W71">
        <v>71.7</v>
      </c>
      <c r="X71">
        <v>71.7</v>
      </c>
      <c r="Y71" t="s">
        <v>114</v>
      </c>
      <c r="Z71" t="s">
        <v>114</v>
      </c>
      <c r="AA71" t="s">
        <v>114</v>
      </c>
      <c r="AB71" t="s">
        <v>114</v>
      </c>
    </row>
    <row r="72" spans="1:28" x14ac:dyDescent="0.45">
      <c r="A72" t="str">
        <f>IFERROR(VLOOKUP(G72,'Table 14 Lookup'!$A$1:$C$34,3,FALSE),"All")</f>
        <v>CAH23-01</v>
      </c>
      <c r="B72" t="str">
        <f t="shared" si="1"/>
        <v>2016/2017_F_1_CAH23-01_8</v>
      </c>
      <c r="C72" t="s">
        <v>315</v>
      </c>
      <c r="D72" t="s">
        <v>314</v>
      </c>
      <c r="E72">
        <v>1</v>
      </c>
      <c r="F72" t="s">
        <v>330</v>
      </c>
      <c r="G72" t="s">
        <v>365</v>
      </c>
      <c r="H72" t="s">
        <v>406</v>
      </c>
      <c r="I72" t="s">
        <v>406</v>
      </c>
      <c r="J72" t="s">
        <v>406</v>
      </c>
      <c r="K72" t="s">
        <v>406</v>
      </c>
      <c r="L72" t="s">
        <v>406</v>
      </c>
      <c r="M72" s="158" t="s">
        <v>414</v>
      </c>
      <c r="N72" t="s">
        <v>406</v>
      </c>
      <c r="O72" t="s">
        <v>406</v>
      </c>
      <c r="P72" t="s">
        <v>406</v>
      </c>
      <c r="Q72">
        <v>5</v>
      </c>
      <c r="R72">
        <v>0</v>
      </c>
      <c r="S72">
        <v>5</v>
      </c>
      <c r="T72">
        <v>30</v>
      </c>
      <c r="U72">
        <v>15</v>
      </c>
      <c r="V72">
        <v>45</v>
      </c>
      <c r="W72">
        <v>55</v>
      </c>
      <c r="X72">
        <v>55</v>
      </c>
      <c r="Y72" t="s">
        <v>114</v>
      </c>
      <c r="Z72" t="s">
        <v>114</v>
      </c>
      <c r="AA72" t="s">
        <v>114</v>
      </c>
      <c r="AB72" t="s">
        <v>114</v>
      </c>
    </row>
    <row r="73" spans="1:28" x14ac:dyDescent="0.45">
      <c r="A73" t="str">
        <f>IFERROR(VLOOKUP(G73,'Table 14 Lookup'!$A$1:$C$34,3,FALSE),"All")</f>
        <v>CAH23-01</v>
      </c>
      <c r="B73" t="str">
        <f t="shared" si="1"/>
        <v>2016/2017_F_1_CAH23-01_9</v>
      </c>
      <c r="C73" t="s">
        <v>315</v>
      </c>
      <c r="D73" t="s">
        <v>314</v>
      </c>
      <c r="E73">
        <v>1</v>
      </c>
      <c r="F73" t="s">
        <v>330</v>
      </c>
      <c r="G73" t="s">
        <v>365</v>
      </c>
      <c r="H73" t="s">
        <v>406</v>
      </c>
      <c r="I73" t="s">
        <v>406</v>
      </c>
      <c r="J73" t="s">
        <v>406</v>
      </c>
      <c r="K73" t="s">
        <v>406</v>
      </c>
      <c r="L73" t="s">
        <v>406</v>
      </c>
      <c r="M73" s="158" t="s">
        <v>415</v>
      </c>
      <c r="N73" t="s">
        <v>406</v>
      </c>
      <c r="O73" t="s">
        <v>406</v>
      </c>
      <c r="P73" t="s">
        <v>406</v>
      </c>
      <c r="Q73">
        <v>45</v>
      </c>
      <c r="R73">
        <v>0</v>
      </c>
      <c r="S73">
        <v>45</v>
      </c>
      <c r="T73">
        <v>7</v>
      </c>
      <c r="U73">
        <v>15.6</v>
      </c>
      <c r="V73">
        <v>60.2</v>
      </c>
      <c r="W73">
        <v>72.599999999999994</v>
      </c>
      <c r="X73">
        <v>77.3</v>
      </c>
      <c r="Y73">
        <v>25</v>
      </c>
      <c r="Z73">
        <v>8300</v>
      </c>
      <c r="AA73">
        <v>16400</v>
      </c>
      <c r="AB73">
        <v>22000</v>
      </c>
    </row>
    <row r="74" spans="1:28" x14ac:dyDescent="0.45">
      <c r="A74" t="str">
        <f>IFERROR(VLOOKUP(G74,'Table 14 Lookup'!$A$1:$C$34,3,FALSE),"All")</f>
        <v>CAH23-01</v>
      </c>
      <c r="B74" t="str">
        <f t="shared" si="1"/>
        <v>2016/2017_F_1_CAH23-01_Not known</v>
      </c>
      <c r="C74" t="s">
        <v>315</v>
      </c>
      <c r="D74" t="s">
        <v>314</v>
      </c>
      <c r="E74">
        <v>1</v>
      </c>
      <c r="F74" t="s">
        <v>330</v>
      </c>
      <c r="G74" t="s">
        <v>365</v>
      </c>
      <c r="H74" t="s">
        <v>406</v>
      </c>
      <c r="I74" t="s">
        <v>406</v>
      </c>
      <c r="J74" t="s">
        <v>406</v>
      </c>
      <c r="K74" t="s">
        <v>406</v>
      </c>
      <c r="L74" t="s">
        <v>406</v>
      </c>
      <c r="M74" t="s">
        <v>103</v>
      </c>
      <c r="N74" t="s">
        <v>406</v>
      </c>
      <c r="O74" t="s">
        <v>406</v>
      </c>
      <c r="P74" t="s">
        <v>406</v>
      </c>
      <c r="Q74">
        <v>70</v>
      </c>
      <c r="R74">
        <v>7.2</v>
      </c>
      <c r="S74">
        <v>65</v>
      </c>
      <c r="T74">
        <v>9.3000000000000007</v>
      </c>
      <c r="U74">
        <v>4.5999999999999996</v>
      </c>
      <c r="V74">
        <v>55.2</v>
      </c>
      <c r="W74">
        <v>73.7</v>
      </c>
      <c r="X74">
        <v>86.1</v>
      </c>
      <c r="Y74">
        <v>35</v>
      </c>
      <c r="Z74">
        <v>6400</v>
      </c>
      <c r="AA74">
        <v>15300</v>
      </c>
      <c r="AB74">
        <v>22100</v>
      </c>
    </row>
    <row r="75" spans="1:28" x14ac:dyDescent="0.45">
      <c r="A75" t="str">
        <f>IFERROR(VLOOKUP(G75,'Table 14 Lookup'!$A$1:$C$34,3,FALSE),"All")</f>
        <v>CAH18-01</v>
      </c>
      <c r="B75" t="str">
        <f t="shared" si="1"/>
        <v>2016/2017_F_1_CAH18-01_1</v>
      </c>
      <c r="C75" t="s">
        <v>315</v>
      </c>
      <c r="D75" t="s">
        <v>314</v>
      </c>
      <c r="E75">
        <v>1</v>
      </c>
      <c r="F75" t="s">
        <v>330</v>
      </c>
      <c r="G75" t="s">
        <v>357</v>
      </c>
      <c r="H75" t="s">
        <v>406</v>
      </c>
      <c r="I75" t="s">
        <v>406</v>
      </c>
      <c r="J75" t="s">
        <v>406</v>
      </c>
      <c r="K75" t="s">
        <v>406</v>
      </c>
      <c r="L75" t="s">
        <v>406</v>
      </c>
      <c r="M75" s="158" t="s">
        <v>407</v>
      </c>
      <c r="N75" t="s">
        <v>406</v>
      </c>
      <c r="O75" t="s">
        <v>406</v>
      </c>
      <c r="P75" t="s">
        <v>406</v>
      </c>
      <c r="Q75">
        <v>10</v>
      </c>
      <c r="R75">
        <v>0</v>
      </c>
      <c r="S75">
        <v>10</v>
      </c>
      <c r="T75">
        <v>0</v>
      </c>
      <c r="U75">
        <v>9.6999999999999993</v>
      </c>
      <c r="V75">
        <v>61.3</v>
      </c>
      <c r="W75">
        <v>66.099999999999994</v>
      </c>
      <c r="X75">
        <v>90.3</v>
      </c>
      <c r="Y75" t="s">
        <v>114</v>
      </c>
      <c r="Z75" t="s">
        <v>114</v>
      </c>
      <c r="AA75" t="s">
        <v>114</v>
      </c>
      <c r="AB75" t="s">
        <v>114</v>
      </c>
    </row>
    <row r="76" spans="1:28" x14ac:dyDescent="0.45">
      <c r="A76" t="str">
        <f>IFERROR(VLOOKUP(G76,'Table 14 Lookup'!$A$1:$C$34,3,FALSE),"All")</f>
        <v>CAH18-01</v>
      </c>
      <c r="B76" t="str">
        <f t="shared" si="1"/>
        <v>2016/2017_F_1_CAH18-01_2</v>
      </c>
      <c r="C76" t="s">
        <v>315</v>
      </c>
      <c r="D76" t="s">
        <v>314</v>
      </c>
      <c r="E76">
        <v>1</v>
      </c>
      <c r="F76" t="s">
        <v>330</v>
      </c>
      <c r="G76" t="s">
        <v>357</v>
      </c>
      <c r="H76" t="s">
        <v>406</v>
      </c>
      <c r="I76" t="s">
        <v>406</v>
      </c>
      <c r="J76" t="s">
        <v>406</v>
      </c>
      <c r="K76" t="s">
        <v>406</v>
      </c>
      <c r="L76" t="s">
        <v>406</v>
      </c>
      <c r="M76" s="158" t="s">
        <v>408</v>
      </c>
      <c r="N76" t="s">
        <v>406</v>
      </c>
      <c r="O76" t="s">
        <v>406</v>
      </c>
      <c r="P76" t="s">
        <v>406</v>
      </c>
      <c r="Q76">
        <v>80</v>
      </c>
      <c r="R76">
        <v>0</v>
      </c>
      <c r="S76">
        <v>80</v>
      </c>
      <c r="T76">
        <v>3.8</v>
      </c>
      <c r="U76">
        <v>9.3000000000000007</v>
      </c>
      <c r="V76">
        <v>76.2</v>
      </c>
      <c r="W76">
        <v>84.4</v>
      </c>
      <c r="X76">
        <v>86.9</v>
      </c>
      <c r="Y76">
        <v>60</v>
      </c>
      <c r="Z76">
        <v>13100</v>
      </c>
      <c r="AA76">
        <v>17300</v>
      </c>
      <c r="AB76">
        <v>21200</v>
      </c>
    </row>
    <row r="77" spans="1:28" x14ac:dyDescent="0.45">
      <c r="A77" t="str">
        <f>IFERROR(VLOOKUP(G77,'Table 14 Lookup'!$A$1:$C$34,3,FALSE),"All")</f>
        <v>CAH18-01</v>
      </c>
      <c r="B77" t="str">
        <f t="shared" si="1"/>
        <v>2016/2017_F_1_CAH18-01_3</v>
      </c>
      <c r="C77" t="s">
        <v>315</v>
      </c>
      <c r="D77" t="s">
        <v>314</v>
      </c>
      <c r="E77">
        <v>1</v>
      </c>
      <c r="F77" t="s">
        <v>330</v>
      </c>
      <c r="G77" t="s">
        <v>357</v>
      </c>
      <c r="H77" t="s">
        <v>406</v>
      </c>
      <c r="I77" t="s">
        <v>406</v>
      </c>
      <c r="J77" t="s">
        <v>406</v>
      </c>
      <c r="K77" t="s">
        <v>406</v>
      </c>
      <c r="L77" t="s">
        <v>406</v>
      </c>
      <c r="M77" s="158" t="s">
        <v>409</v>
      </c>
      <c r="N77" t="s">
        <v>406</v>
      </c>
      <c r="O77" t="s">
        <v>406</v>
      </c>
      <c r="P77" t="s">
        <v>406</v>
      </c>
      <c r="Q77">
        <v>755</v>
      </c>
      <c r="R77">
        <v>0</v>
      </c>
      <c r="S77">
        <v>755</v>
      </c>
      <c r="T77">
        <v>4.9000000000000004</v>
      </c>
      <c r="U77">
        <v>10.9</v>
      </c>
      <c r="V77">
        <v>74.2</v>
      </c>
      <c r="W77">
        <v>81.2</v>
      </c>
      <c r="X77">
        <v>84.2</v>
      </c>
      <c r="Y77">
        <v>540</v>
      </c>
      <c r="Z77">
        <v>13700</v>
      </c>
      <c r="AA77">
        <v>18100</v>
      </c>
      <c r="AB77">
        <v>22000</v>
      </c>
    </row>
    <row r="78" spans="1:28" x14ac:dyDescent="0.45">
      <c r="A78" t="str">
        <f>IFERROR(VLOOKUP(G78,'Table 14 Lookup'!$A$1:$C$34,3,FALSE),"All")</f>
        <v>CAH18-01</v>
      </c>
      <c r="B78" t="str">
        <f t="shared" si="1"/>
        <v>2016/2017_F_1_CAH18-01_4</v>
      </c>
      <c r="C78" t="s">
        <v>315</v>
      </c>
      <c r="D78" t="s">
        <v>314</v>
      </c>
      <c r="E78">
        <v>1</v>
      </c>
      <c r="F78" t="s">
        <v>330</v>
      </c>
      <c r="G78" t="s">
        <v>357</v>
      </c>
      <c r="H78" t="s">
        <v>406</v>
      </c>
      <c r="I78" t="s">
        <v>406</v>
      </c>
      <c r="J78" t="s">
        <v>406</v>
      </c>
      <c r="K78" t="s">
        <v>406</v>
      </c>
      <c r="L78" t="s">
        <v>406</v>
      </c>
      <c r="M78" s="158" t="s">
        <v>410</v>
      </c>
      <c r="N78" t="s">
        <v>406</v>
      </c>
      <c r="O78" t="s">
        <v>406</v>
      </c>
      <c r="P78" t="s">
        <v>406</v>
      </c>
      <c r="Q78">
        <v>1115</v>
      </c>
      <c r="R78">
        <v>0</v>
      </c>
      <c r="S78">
        <v>1115</v>
      </c>
      <c r="T78">
        <v>3.1</v>
      </c>
      <c r="U78">
        <v>10</v>
      </c>
      <c r="V78">
        <v>77.5</v>
      </c>
      <c r="W78">
        <v>84.2</v>
      </c>
      <c r="X78">
        <v>86.9</v>
      </c>
      <c r="Y78">
        <v>845</v>
      </c>
      <c r="Z78">
        <v>13100</v>
      </c>
      <c r="AA78">
        <v>17100</v>
      </c>
      <c r="AB78">
        <v>20400</v>
      </c>
    </row>
    <row r="79" spans="1:28" x14ac:dyDescent="0.45">
      <c r="A79" t="str">
        <f>IFERROR(VLOOKUP(G79,'Table 14 Lookup'!$A$1:$C$34,3,FALSE),"All")</f>
        <v>CAH18-01</v>
      </c>
      <c r="B79" t="str">
        <f t="shared" si="1"/>
        <v>2016/2017_F_1_CAH18-01_5</v>
      </c>
      <c r="C79" t="s">
        <v>315</v>
      </c>
      <c r="D79" t="s">
        <v>314</v>
      </c>
      <c r="E79">
        <v>1</v>
      </c>
      <c r="F79" t="s">
        <v>330</v>
      </c>
      <c r="G79" t="s">
        <v>357</v>
      </c>
      <c r="H79" t="s">
        <v>406</v>
      </c>
      <c r="I79" t="s">
        <v>406</v>
      </c>
      <c r="J79" t="s">
        <v>406</v>
      </c>
      <c r="K79" t="s">
        <v>406</v>
      </c>
      <c r="L79" t="s">
        <v>406</v>
      </c>
      <c r="M79" s="158" t="s">
        <v>411</v>
      </c>
      <c r="N79" t="s">
        <v>406</v>
      </c>
      <c r="O79" t="s">
        <v>406</v>
      </c>
      <c r="P79" t="s">
        <v>406</v>
      </c>
      <c r="Q79">
        <v>515</v>
      </c>
      <c r="R79">
        <v>0</v>
      </c>
      <c r="S79">
        <v>515</v>
      </c>
      <c r="T79">
        <v>4.0999999999999996</v>
      </c>
      <c r="U79">
        <v>9.1999999999999993</v>
      </c>
      <c r="V79">
        <v>78.8</v>
      </c>
      <c r="W79">
        <v>84.3</v>
      </c>
      <c r="X79">
        <v>86.7</v>
      </c>
      <c r="Y79">
        <v>400</v>
      </c>
      <c r="Z79">
        <v>11700</v>
      </c>
      <c r="AA79">
        <v>16000</v>
      </c>
      <c r="AB79">
        <v>19800</v>
      </c>
    </row>
    <row r="80" spans="1:28" x14ac:dyDescent="0.45">
      <c r="A80" t="str">
        <f>IFERROR(VLOOKUP(G80,'Table 14 Lookup'!$A$1:$C$34,3,FALSE),"All")</f>
        <v>CAH18-01</v>
      </c>
      <c r="B80" t="str">
        <f t="shared" si="1"/>
        <v>2016/2017_F_1_CAH18-01_6</v>
      </c>
      <c r="C80" t="s">
        <v>315</v>
      </c>
      <c r="D80" t="s">
        <v>314</v>
      </c>
      <c r="E80">
        <v>1</v>
      </c>
      <c r="F80" t="s">
        <v>330</v>
      </c>
      <c r="G80" t="s">
        <v>357</v>
      </c>
      <c r="H80" t="s">
        <v>406</v>
      </c>
      <c r="I80" t="s">
        <v>406</v>
      </c>
      <c r="J80" t="s">
        <v>406</v>
      </c>
      <c r="K80" t="s">
        <v>406</v>
      </c>
      <c r="L80" t="s">
        <v>406</v>
      </c>
      <c r="M80" s="158" t="s">
        <v>412</v>
      </c>
      <c r="N80" t="s">
        <v>406</v>
      </c>
      <c r="O80" t="s">
        <v>406</v>
      </c>
      <c r="P80" t="s">
        <v>406</v>
      </c>
      <c r="Q80">
        <v>50</v>
      </c>
      <c r="R80">
        <v>0</v>
      </c>
      <c r="S80">
        <v>50</v>
      </c>
      <c r="T80">
        <v>9.8000000000000007</v>
      </c>
      <c r="U80">
        <v>22.6</v>
      </c>
      <c r="V80">
        <v>54.2</v>
      </c>
      <c r="W80">
        <v>64</v>
      </c>
      <c r="X80">
        <v>67.599999999999994</v>
      </c>
      <c r="Y80">
        <v>25</v>
      </c>
      <c r="Z80">
        <v>11400</v>
      </c>
      <c r="AA80">
        <v>16500</v>
      </c>
      <c r="AB80">
        <v>20000</v>
      </c>
    </row>
    <row r="81" spans="1:28" x14ac:dyDescent="0.45">
      <c r="A81" t="str">
        <f>IFERROR(VLOOKUP(G81,'Table 14 Lookup'!$A$1:$C$34,3,FALSE),"All")</f>
        <v>CAH18-01</v>
      </c>
      <c r="B81" t="str">
        <f t="shared" si="1"/>
        <v>2016/2017_F_1_CAH18-01_7</v>
      </c>
      <c r="C81" t="s">
        <v>315</v>
      </c>
      <c r="D81" t="s">
        <v>314</v>
      </c>
      <c r="E81">
        <v>1</v>
      </c>
      <c r="F81" t="s">
        <v>330</v>
      </c>
      <c r="G81" t="s">
        <v>357</v>
      </c>
      <c r="H81" t="s">
        <v>406</v>
      </c>
      <c r="I81" t="s">
        <v>406</v>
      </c>
      <c r="J81" t="s">
        <v>406</v>
      </c>
      <c r="K81" t="s">
        <v>406</v>
      </c>
      <c r="L81" t="s">
        <v>406</v>
      </c>
      <c r="M81" s="158" t="s">
        <v>413</v>
      </c>
      <c r="N81" t="s">
        <v>406</v>
      </c>
      <c r="O81" t="s">
        <v>406</v>
      </c>
      <c r="P81" t="s">
        <v>406</v>
      </c>
      <c r="Q81">
        <v>355</v>
      </c>
      <c r="R81">
        <v>0</v>
      </c>
      <c r="S81">
        <v>355</v>
      </c>
      <c r="T81">
        <v>4.2</v>
      </c>
      <c r="U81">
        <v>10.7</v>
      </c>
      <c r="V81">
        <v>76.099999999999994</v>
      </c>
      <c r="W81">
        <v>83.3</v>
      </c>
      <c r="X81">
        <v>85.1</v>
      </c>
      <c r="Y81">
        <v>265</v>
      </c>
      <c r="Z81">
        <v>12100</v>
      </c>
      <c r="AA81">
        <v>16200</v>
      </c>
      <c r="AB81">
        <v>19400</v>
      </c>
    </row>
    <row r="82" spans="1:28" x14ac:dyDescent="0.45">
      <c r="A82" t="str">
        <f>IFERROR(VLOOKUP(G82,'Table 14 Lookup'!$A$1:$C$34,3,FALSE),"All")</f>
        <v>CAH18-01</v>
      </c>
      <c r="B82" t="str">
        <f t="shared" si="1"/>
        <v>2016/2017_F_1_CAH18-01_8</v>
      </c>
      <c r="C82" t="s">
        <v>315</v>
      </c>
      <c r="D82" t="s">
        <v>314</v>
      </c>
      <c r="E82">
        <v>1</v>
      </c>
      <c r="F82" t="s">
        <v>330</v>
      </c>
      <c r="G82" t="s">
        <v>357</v>
      </c>
      <c r="H82" t="s">
        <v>406</v>
      </c>
      <c r="I82" t="s">
        <v>406</v>
      </c>
      <c r="J82" t="s">
        <v>406</v>
      </c>
      <c r="K82" t="s">
        <v>406</v>
      </c>
      <c r="L82" t="s">
        <v>406</v>
      </c>
      <c r="M82" s="158" t="s">
        <v>414</v>
      </c>
      <c r="N82" t="s">
        <v>406</v>
      </c>
      <c r="O82" t="s">
        <v>406</v>
      </c>
      <c r="P82" t="s">
        <v>406</v>
      </c>
      <c r="Q82">
        <v>85</v>
      </c>
      <c r="R82">
        <v>0</v>
      </c>
      <c r="S82">
        <v>85</v>
      </c>
      <c r="T82">
        <v>5.9</v>
      </c>
      <c r="U82">
        <v>10.1</v>
      </c>
      <c r="V82">
        <v>74.5</v>
      </c>
      <c r="W82">
        <v>81.599999999999994</v>
      </c>
      <c r="X82">
        <v>84</v>
      </c>
      <c r="Y82">
        <v>60</v>
      </c>
      <c r="Z82">
        <v>13100</v>
      </c>
      <c r="AA82">
        <v>16100</v>
      </c>
      <c r="AB82">
        <v>20700</v>
      </c>
    </row>
    <row r="83" spans="1:28" x14ac:dyDescent="0.45">
      <c r="A83" t="str">
        <f>IFERROR(VLOOKUP(G83,'Table 14 Lookup'!$A$1:$C$34,3,FALSE),"All")</f>
        <v>CAH18-01</v>
      </c>
      <c r="B83" t="str">
        <f t="shared" si="1"/>
        <v>2016/2017_F_1_CAH18-01_9</v>
      </c>
      <c r="C83" t="s">
        <v>315</v>
      </c>
      <c r="D83" t="s">
        <v>314</v>
      </c>
      <c r="E83">
        <v>1</v>
      </c>
      <c r="F83" t="s">
        <v>330</v>
      </c>
      <c r="G83" t="s">
        <v>357</v>
      </c>
      <c r="H83" t="s">
        <v>406</v>
      </c>
      <c r="I83" t="s">
        <v>406</v>
      </c>
      <c r="J83" t="s">
        <v>406</v>
      </c>
      <c r="K83" t="s">
        <v>406</v>
      </c>
      <c r="L83" t="s">
        <v>406</v>
      </c>
      <c r="M83" s="158" t="s">
        <v>415</v>
      </c>
      <c r="N83" t="s">
        <v>406</v>
      </c>
      <c r="O83" t="s">
        <v>406</v>
      </c>
      <c r="P83" t="s">
        <v>406</v>
      </c>
      <c r="Q83">
        <v>535</v>
      </c>
      <c r="R83">
        <v>0</v>
      </c>
      <c r="S83">
        <v>535</v>
      </c>
      <c r="T83">
        <v>5.0999999999999996</v>
      </c>
      <c r="U83">
        <v>9.1</v>
      </c>
      <c r="V83">
        <v>80.3</v>
      </c>
      <c r="W83">
        <v>84.7</v>
      </c>
      <c r="X83">
        <v>85.8</v>
      </c>
      <c r="Y83">
        <v>425</v>
      </c>
      <c r="Z83">
        <v>11900</v>
      </c>
      <c r="AA83">
        <v>16500</v>
      </c>
      <c r="AB83">
        <v>20000</v>
      </c>
    </row>
    <row r="84" spans="1:28" x14ac:dyDescent="0.45">
      <c r="A84" t="str">
        <f>IFERROR(VLOOKUP(G84,'Table 14 Lookup'!$A$1:$C$34,3,FALSE),"All")</f>
        <v>CAH18-01</v>
      </c>
      <c r="B84" t="str">
        <f t="shared" si="1"/>
        <v>2016/2017_F_1_CAH18-01_Not known</v>
      </c>
      <c r="C84" t="s">
        <v>315</v>
      </c>
      <c r="D84" t="s">
        <v>314</v>
      </c>
      <c r="E84">
        <v>1</v>
      </c>
      <c r="F84" t="s">
        <v>330</v>
      </c>
      <c r="G84" t="s">
        <v>357</v>
      </c>
      <c r="H84" t="s">
        <v>406</v>
      </c>
      <c r="I84" t="s">
        <v>406</v>
      </c>
      <c r="J84" t="s">
        <v>406</v>
      </c>
      <c r="K84" t="s">
        <v>406</v>
      </c>
      <c r="L84" t="s">
        <v>406</v>
      </c>
      <c r="M84" t="s">
        <v>103</v>
      </c>
      <c r="N84" t="s">
        <v>406</v>
      </c>
      <c r="O84" t="s">
        <v>406</v>
      </c>
      <c r="P84" t="s">
        <v>406</v>
      </c>
      <c r="Q84">
        <v>265</v>
      </c>
      <c r="R84">
        <v>5.3</v>
      </c>
      <c r="S84">
        <v>255</v>
      </c>
      <c r="T84">
        <v>8.6999999999999993</v>
      </c>
      <c r="U84">
        <v>12.5</v>
      </c>
      <c r="V84">
        <v>65.599999999999994</v>
      </c>
      <c r="W84">
        <v>72.7</v>
      </c>
      <c r="X84">
        <v>78.8</v>
      </c>
      <c r="Y84">
        <v>160</v>
      </c>
      <c r="Z84">
        <v>11000</v>
      </c>
      <c r="AA84">
        <v>15500</v>
      </c>
      <c r="AB84">
        <v>20200</v>
      </c>
    </row>
    <row r="85" spans="1:28" x14ac:dyDescent="0.45">
      <c r="A85" t="str">
        <f>IFERROR(VLOOKUP(G85,'Table 14 Lookup'!$A$1:$C$34,3,FALSE),"All")</f>
        <v>CAH11-01</v>
      </c>
      <c r="B85" t="str">
        <f t="shared" si="1"/>
        <v>2016/2017_F_1_CAH11-01_1</v>
      </c>
      <c r="C85" t="s">
        <v>315</v>
      </c>
      <c r="D85" t="s">
        <v>314</v>
      </c>
      <c r="E85">
        <v>1</v>
      </c>
      <c r="F85" t="s">
        <v>330</v>
      </c>
      <c r="G85" t="s">
        <v>348</v>
      </c>
      <c r="H85" t="s">
        <v>406</v>
      </c>
      <c r="I85" t="s">
        <v>406</v>
      </c>
      <c r="J85" t="s">
        <v>406</v>
      </c>
      <c r="K85" t="s">
        <v>406</v>
      </c>
      <c r="L85" t="s">
        <v>406</v>
      </c>
      <c r="M85" s="158" t="s">
        <v>407</v>
      </c>
      <c r="N85" t="s">
        <v>406</v>
      </c>
      <c r="O85" t="s">
        <v>406</v>
      </c>
      <c r="P85" t="s">
        <v>406</v>
      </c>
      <c r="Q85">
        <v>15</v>
      </c>
      <c r="R85">
        <v>0</v>
      </c>
      <c r="S85">
        <v>15</v>
      </c>
      <c r="T85">
        <v>6.8</v>
      </c>
      <c r="U85">
        <v>3.4</v>
      </c>
      <c r="V85">
        <v>82.9</v>
      </c>
      <c r="W85">
        <v>89.8</v>
      </c>
      <c r="X85">
        <v>89.8</v>
      </c>
      <c r="Y85">
        <v>10</v>
      </c>
      <c r="Z85">
        <v>23400</v>
      </c>
      <c r="AA85">
        <v>34500</v>
      </c>
      <c r="AB85">
        <v>47300</v>
      </c>
    </row>
    <row r="86" spans="1:28" x14ac:dyDescent="0.45">
      <c r="A86" t="str">
        <f>IFERROR(VLOOKUP(G86,'Table 14 Lookup'!$A$1:$C$34,3,FALSE),"All")</f>
        <v>CAH11-01</v>
      </c>
      <c r="B86" t="str">
        <f t="shared" si="1"/>
        <v>2016/2017_F_1_CAH11-01_2</v>
      </c>
      <c r="C86" t="s">
        <v>315</v>
      </c>
      <c r="D86" t="s">
        <v>314</v>
      </c>
      <c r="E86">
        <v>1</v>
      </c>
      <c r="F86" t="s">
        <v>330</v>
      </c>
      <c r="G86" t="s">
        <v>348</v>
      </c>
      <c r="H86" t="s">
        <v>406</v>
      </c>
      <c r="I86" t="s">
        <v>406</v>
      </c>
      <c r="J86" t="s">
        <v>406</v>
      </c>
      <c r="K86" t="s">
        <v>406</v>
      </c>
      <c r="L86" t="s">
        <v>406</v>
      </c>
      <c r="M86" s="158" t="s">
        <v>408</v>
      </c>
      <c r="N86" t="s">
        <v>406</v>
      </c>
      <c r="O86" t="s">
        <v>406</v>
      </c>
      <c r="P86" t="s">
        <v>406</v>
      </c>
      <c r="Q86">
        <v>30</v>
      </c>
      <c r="R86">
        <v>0</v>
      </c>
      <c r="S86">
        <v>30</v>
      </c>
      <c r="T86">
        <v>7.9</v>
      </c>
      <c r="U86">
        <v>8.8000000000000007</v>
      </c>
      <c r="V86">
        <v>64</v>
      </c>
      <c r="W86">
        <v>81.599999999999994</v>
      </c>
      <c r="X86">
        <v>83.3</v>
      </c>
      <c r="Y86">
        <v>20</v>
      </c>
      <c r="Z86">
        <v>22600</v>
      </c>
      <c r="AA86">
        <v>28700</v>
      </c>
      <c r="AB86">
        <v>34900</v>
      </c>
    </row>
    <row r="87" spans="1:28" x14ac:dyDescent="0.45">
      <c r="A87" t="str">
        <f>IFERROR(VLOOKUP(G87,'Table 14 Lookup'!$A$1:$C$34,3,FALSE),"All")</f>
        <v>CAH11-01</v>
      </c>
      <c r="B87" t="str">
        <f t="shared" si="1"/>
        <v>2016/2017_F_1_CAH11-01_3</v>
      </c>
      <c r="C87" t="s">
        <v>315</v>
      </c>
      <c r="D87" t="s">
        <v>314</v>
      </c>
      <c r="E87">
        <v>1</v>
      </c>
      <c r="F87" t="s">
        <v>330</v>
      </c>
      <c r="G87" t="s">
        <v>348</v>
      </c>
      <c r="H87" t="s">
        <v>406</v>
      </c>
      <c r="I87" t="s">
        <v>406</v>
      </c>
      <c r="J87" t="s">
        <v>406</v>
      </c>
      <c r="K87" t="s">
        <v>406</v>
      </c>
      <c r="L87" t="s">
        <v>406</v>
      </c>
      <c r="M87" s="158" t="s">
        <v>409</v>
      </c>
      <c r="N87" t="s">
        <v>406</v>
      </c>
      <c r="O87" t="s">
        <v>406</v>
      </c>
      <c r="P87" t="s">
        <v>406</v>
      </c>
      <c r="Q87">
        <v>145</v>
      </c>
      <c r="R87">
        <v>0</v>
      </c>
      <c r="S87">
        <v>145</v>
      </c>
      <c r="T87">
        <v>3</v>
      </c>
      <c r="U87">
        <v>3.3</v>
      </c>
      <c r="V87">
        <v>81.099999999999994</v>
      </c>
      <c r="W87">
        <v>90.3</v>
      </c>
      <c r="X87">
        <v>93.8</v>
      </c>
      <c r="Y87">
        <v>115</v>
      </c>
      <c r="Z87">
        <v>22200</v>
      </c>
      <c r="AA87">
        <v>27400</v>
      </c>
      <c r="AB87">
        <v>32000</v>
      </c>
    </row>
    <row r="88" spans="1:28" x14ac:dyDescent="0.45">
      <c r="A88" t="str">
        <f>IFERROR(VLOOKUP(G88,'Table 14 Lookup'!$A$1:$C$34,3,FALSE),"All")</f>
        <v>CAH11-01</v>
      </c>
      <c r="B88" t="str">
        <f t="shared" si="1"/>
        <v>2016/2017_F_1_CAH11-01_4</v>
      </c>
      <c r="C88" t="s">
        <v>315</v>
      </c>
      <c r="D88" t="s">
        <v>314</v>
      </c>
      <c r="E88">
        <v>1</v>
      </c>
      <c r="F88" t="s">
        <v>330</v>
      </c>
      <c r="G88" t="s">
        <v>348</v>
      </c>
      <c r="H88" t="s">
        <v>406</v>
      </c>
      <c r="I88" t="s">
        <v>406</v>
      </c>
      <c r="J88" t="s">
        <v>406</v>
      </c>
      <c r="K88" t="s">
        <v>406</v>
      </c>
      <c r="L88" t="s">
        <v>406</v>
      </c>
      <c r="M88" s="158" t="s">
        <v>410</v>
      </c>
      <c r="N88" t="s">
        <v>406</v>
      </c>
      <c r="O88" t="s">
        <v>406</v>
      </c>
      <c r="P88" t="s">
        <v>406</v>
      </c>
      <c r="Q88">
        <v>230</v>
      </c>
      <c r="R88">
        <v>0</v>
      </c>
      <c r="S88">
        <v>230</v>
      </c>
      <c r="T88">
        <v>4</v>
      </c>
      <c r="U88">
        <v>7.2</v>
      </c>
      <c r="V88">
        <v>80.7</v>
      </c>
      <c r="W88">
        <v>86</v>
      </c>
      <c r="X88">
        <v>88.8</v>
      </c>
      <c r="Y88">
        <v>180</v>
      </c>
      <c r="Z88">
        <v>19000</v>
      </c>
      <c r="AA88">
        <v>23700</v>
      </c>
      <c r="AB88">
        <v>28400</v>
      </c>
    </row>
    <row r="89" spans="1:28" x14ac:dyDescent="0.45">
      <c r="A89" t="str">
        <f>IFERROR(VLOOKUP(G89,'Table 14 Lookup'!$A$1:$C$34,3,FALSE),"All")</f>
        <v>CAH11-01</v>
      </c>
      <c r="B89" t="str">
        <f t="shared" si="1"/>
        <v>2016/2017_F_1_CAH11-01_5</v>
      </c>
      <c r="C89" t="s">
        <v>315</v>
      </c>
      <c r="D89" t="s">
        <v>314</v>
      </c>
      <c r="E89">
        <v>1</v>
      </c>
      <c r="F89" t="s">
        <v>330</v>
      </c>
      <c r="G89" t="s">
        <v>348</v>
      </c>
      <c r="H89" t="s">
        <v>406</v>
      </c>
      <c r="I89" t="s">
        <v>406</v>
      </c>
      <c r="J89" t="s">
        <v>406</v>
      </c>
      <c r="K89" t="s">
        <v>406</v>
      </c>
      <c r="L89" t="s">
        <v>406</v>
      </c>
      <c r="M89" s="158" t="s">
        <v>411</v>
      </c>
      <c r="N89" t="s">
        <v>406</v>
      </c>
      <c r="O89" t="s">
        <v>406</v>
      </c>
      <c r="P89" t="s">
        <v>406</v>
      </c>
      <c r="Q89">
        <v>150</v>
      </c>
      <c r="R89">
        <v>0</v>
      </c>
      <c r="S89">
        <v>150</v>
      </c>
      <c r="T89">
        <v>5.4</v>
      </c>
      <c r="U89">
        <v>14.6</v>
      </c>
      <c r="V89">
        <v>75.099999999999994</v>
      </c>
      <c r="W89">
        <v>78.599999999999994</v>
      </c>
      <c r="X89">
        <v>80</v>
      </c>
      <c r="Y89">
        <v>110</v>
      </c>
      <c r="Z89">
        <v>16900</v>
      </c>
      <c r="AA89">
        <v>21000</v>
      </c>
      <c r="AB89">
        <v>24600</v>
      </c>
    </row>
    <row r="90" spans="1:28" x14ac:dyDescent="0.45">
      <c r="A90" t="str">
        <f>IFERROR(VLOOKUP(G90,'Table 14 Lookup'!$A$1:$C$34,3,FALSE),"All")</f>
        <v>CAH11-01</v>
      </c>
      <c r="B90" t="str">
        <f t="shared" si="1"/>
        <v>2016/2017_F_1_CAH11-01_6</v>
      </c>
      <c r="C90" t="s">
        <v>315</v>
      </c>
      <c r="D90" t="s">
        <v>314</v>
      </c>
      <c r="E90">
        <v>1</v>
      </c>
      <c r="F90" t="s">
        <v>330</v>
      </c>
      <c r="G90" t="s">
        <v>348</v>
      </c>
      <c r="H90" t="s">
        <v>406</v>
      </c>
      <c r="I90" t="s">
        <v>406</v>
      </c>
      <c r="J90" t="s">
        <v>406</v>
      </c>
      <c r="K90" t="s">
        <v>406</v>
      </c>
      <c r="L90" t="s">
        <v>406</v>
      </c>
      <c r="M90" s="158" t="s">
        <v>412</v>
      </c>
      <c r="N90" t="s">
        <v>406</v>
      </c>
      <c r="O90" t="s">
        <v>406</v>
      </c>
      <c r="P90" t="s">
        <v>406</v>
      </c>
      <c r="Q90">
        <v>25</v>
      </c>
      <c r="R90">
        <v>0</v>
      </c>
      <c r="S90">
        <v>25</v>
      </c>
      <c r="T90">
        <v>7.8</v>
      </c>
      <c r="U90">
        <v>8.8000000000000007</v>
      </c>
      <c r="V90">
        <v>75.599999999999994</v>
      </c>
      <c r="W90">
        <v>83.4</v>
      </c>
      <c r="X90">
        <v>83.4</v>
      </c>
      <c r="Y90">
        <v>20</v>
      </c>
      <c r="Z90">
        <v>16400</v>
      </c>
      <c r="AA90">
        <v>22000</v>
      </c>
      <c r="AB90">
        <v>27600</v>
      </c>
    </row>
    <row r="91" spans="1:28" x14ac:dyDescent="0.45">
      <c r="A91" t="str">
        <f>IFERROR(VLOOKUP(G91,'Table 14 Lookup'!$A$1:$C$34,3,FALSE),"All")</f>
        <v>CAH11-01</v>
      </c>
      <c r="B91" t="str">
        <f t="shared" si="1"/>
        <v>2016/2017_F_1_CAH11-01_7</v>
      </c>
      <c r="C91" t="s">
        <v>315</v>
      </c>
      <c r="D91" t="s">
        <v>314</v>
      </c>
      <c r="E91">
        <v>1</v>
      </c>
      <c r="F91" t="s">
        <v>330</v>
      </c>
      <c r="G91" t="s">
        <v>348</v>
      </c>
      <c r="H91" t="s">
        <v>406</v>
      </c>
      <c r="I91" t="s">
        <v>406</v>
      </c>
      <c r="J91" t="s">
        <v>406</v>
      </c>
      <c r="K91" t="s">
        <v>406</v>
      </c>
      <c r="L91" t="s">
        <v>406</v>
      </c>
      <c r="M91" s="158" t="s">
        <v>413</v>
      </c>
      <c r="N91" t="s">
        <v>406</v>
      </c>
      <c r="O91" t="s">
        <v>406</v>
      </c>
      <c r="P91" t="s">
        <v>406</v>
      </c>
      <c r="Q91">
        <v>145</v>
      </c>
      <c r="R91">
        <v>0</v>
      </c>
      <c r="S91">
        <v>145</v>
      </c>
      <c r="T91">
        <v>5.2</v>
      </c>
      <c r="U91">
        <v>6.9</v>
      </c>
      <c r="V91">
        <v>74.5</v>
      </c>
      <c r="W91">
        <v>82.3</v>
      </c>
      <c r="X91">
        <v>87.9</v>
      </c>
      <c r="Y91">
        <v>110</v>
      </c>
      <c r="Z91">
        <v>14500</v>
      </c>
      <c r="AA91">
        <v>18700</v>
      </c>
      <c r="AB91">
        <v>23300</v>
      </c>
    </row>
    <row r="92" spans="1:28" x14ac:dyDescent="0.45">
      <c r="A92" t="str">
        <f>IFERROR(VLOOKUP(G92,'Table 14 Lookup'!$A$1:$C$34,3,FALSE),"All")</f>
        <v>CAH11-01</v>
      </c>
      <c r="B92" t="str">
        <f t="shared" si="1"/>
        <v>2016/2017_F_1_CAH11-01_8</v>
      </c>
      <c r="C92" t="s">
        <v>315</v>
      </c>
      <c r="D92" t="s">
        <v>314</v>
      </c>
      <c r="E92">
        <v>1</v>
      </c>
      <c r="F92" t="s">
        <v>330</v>
      </c>
      <c r="G92" t="s">
        <v>348</v>
      </c>
      <c r="H92" t="s">
        <v>406</v>
      </c>
      <c r="I92" t="s">
        <v>406</v>
      </c>
      <c r="J92" t="s">
        <v>406</v>
      </c>
      <c r="K92" t="s">
        <v>406</v>
      </c>
      <c r="L92" t="s">
        <v>406</v>
      </c>
      <c r="M92" s="158" t="s">
        <v>414</v>
      </c>
      <c r="N92" t="s">
        <v>406</v>
      </c>
      <c r="O92" t="s">
        <v>406</v>
      </c>
      <c r="P92" t="s">
        <v>406</v>
      </c>
      <c r="Q92">
        <v>90</v>
      </c>
      <c r="R92">
        <v>0</v>
      </c>
      <c r="S92">
        <v>90</v>
      </c>
      <c r="T92">
        <v>3.2</v>
      </c>
      <c r="U92">
        <v>6.5</v>
      </c>
      <c r="V92">
        <v>78.400000000000006</v>
      </c>
      <c r="W92">
        <v>88.6</v>
      </c>
      <c r="X92">
        <v>90.3</v>
      </c>
      <c r="Y92">
        <v>70</v>
      </c>
      <c r="Z92">
        <v>15700</v>
      </c>
      <c r="AA92">
        <v>21500</v>
      </c>
      <c r="AB92">
        <v>26400</v>
      </c>
    </row>
    <row r="93" spans="1:28" x14ac:dyDescent="0.45">
      <c r="A93" t="str">
        <f>IFERROR(VLOOKUP(G93,'Table 14 Lookup'!$A$1:$C$34,3,FALSE),"All")</f>
        <v>CAH11-01</v>
      </c>
      <c r="B93" t="str">
        <f t="shared" si="1"/>
        <v>2016/2017_F_1_CAH11-01_9</v>
      </c>
      <c r="C93" t="s">
        <v>315</v>
      </c>
      <c r="D93" t="s">
        <v>314</v>
      </c>
      <c r="E93">
        <v>1</v>
      </c>
      <c r="F93" t="s">
        <v>330</v>
      </c>
      <c r="G93" t="s">
        <v>348</v>
      </c>
      <c r="H93" t="s">
        <v>406</v>
      </c>
      <c r="I93" t="s">
        <v>406</v>
      </c>
      <c r="J93" t="s">
        <v>406</v>
      </c>
      <c r="K93" t="s">
        <v>406</v>
      </c>
      <c r="L93" t="s">
        <v>406</v>
      </c>
      <c r="M93" s="158" t="s">
        <v>415</v>
      </c>
      <c r="N93" t="s">
        <v>406</v>
      </c>
      <c r="O93" t="s">
        <v>406</v>
      </c>
      <c r="P93" t="s">
        <v>406</v>
      </c>
      <c r="Q93">
        <v>305</v>
      </c>
      <c r="R93">
        <v>0</v>
      </c>
      <c r="S93">
        <v>305</v>
      </c>
      <c r="T93">
        <v>4.8</v>
      </c>
      <c r="U93">
        <v>11.2</v>
      </c>
      <c r="V93">
        <v>72.400000000000006</v>
      </c>
      <c r="W93">
        <v>80.5</v>
      </c>
      <c r="X93">
        <v>84</v>
      </c>
      <c r="Y93">
        <v>220</v>
      </c>
      <c r="Z93">
        <v>14300</v>
      </c>
      <c r="AA93">
        <v>18300</v>
      </c>
      <c r="AB93">
        <v>22400</v>
      </c>
    </row>
    <row r="94" spans="1:28" x14ac:dyDescent="0.45">
      <c r="A94" t="str">
        <f>IFERROR(VLOOKUP(G94,'Table 14 Lookup'!$A$1:$C$34,3,FALSE),"All")</f>
        <v>CAH11-01</v>
      </c>
      <c r="B94" t="str">
        <f t="shared" si="1"/>
        <v>2016/2017_F_1_CAH11-01_Not known</v>
      </c>
      <c r="C94" t="s">
        <v>315</v>
      </c>
      <c r="D94" t="s">
        <v>314</v>
      </c>
      <c r="E94">
        <v>1</v>
      </c>
      <c r="F94" t="s">
        <v>330</v>
      </c>
      <c r="G94" t="s">
        <v>348</v>
      </c>
      <c r="H94" t="s">
        <v>406</v>
      </c>
      <c r="I94" t="s">
        <v>406</v>
      </c>
      <c r="J94" t="s">
        <v>406</v>
      </c>
      <c r="K94" t="s">
        <v>406</v>
      </c>
      <c r="L94" t="s">
        <v>406</v>
      </c>
      <c r="M94" t="s">
        <v>103</v>
      </c>
      <c r="N94" t="s">
        <v>406</v>
      </c>
      <c r="O94" t="s">
        <v>406</v>
      </c>
      <c r="P94" t="s">
        <v>406</v>
      </c>
      <c r="Q94">
        <v>115</v>
      </c>
      <c r="R94">
        <v>4.4000000000000004</v>
      </c>
      <c r="S94">
        <v>110</v>
      </c>
      <c r="T94">
        <v>6.6</v>
      </c>
      <c r="U94">
        <v>9.6</v>
      </c>
      <c r="V94">
        <v>66.599999999999994</v>
      </c>
      <c r="W94">
        <v>76.2</v>
      </c>
      <c r="X94">
        <v>83.8</v>
      </c>
      <c r="Y94">
        <v>70</v>
      </c>
      <c r="Z94">
        <v>14600</v>
      </c>
      <c r="AA94">
        <v>19700</v>
      </c>
      <c r="AB94">
        <v>26200</v>
      </c>
    </row>
    <row r="95" spans="1:28" x14ac:dyDescent="0.45">
      <c r="A95" t="str">
        <f>IFERROR(VLOOKUP(G95,'Table 14 Lookup'!$A$1:$C$34,3,FALSE),"All")</f>
        <v>CAH21-01</v>
      </c>
      <c r="B95" t="str">
        <f t="shared" si="1"/>
        <v>2016/2017_F_1_CAH21-01_1</v>
      </c>
      <c r="C95" t="s">
        <v>315</v>
      </c>
      <c r="D95" t="s">
        <v>314</v>
      </c>
      <c r="E95">
        <v>1</v>
      </c>
      <c r="F95" t="s">
        <v>330</v>
      </c>
      <c r="G95" t="s">
        <v>363</v>
      </c>
      <c r="H95" t="s">
        <v>406</v>
      </c>
      <c r="I95" t="s">
        <v>406</v>
      </c>
      <c r="J95" t="s">
        <v>406</v>
      </c>
      <c r="K95" t="s">
        <v>406</v>
      </c>
      <c r="L95" t="s">
        <v>406</v>
      </c>
      <c r="M95" s="158" t="s">
        <v>407</v>
      </c>
      <c r="N95" t="s">
        <v>406</v>
      </c>
      <c r="O95" t="s">
        <v>406</v>
      </c>
      <c r="P95" t="s">
        <v>406</v>
      </c>
      <c r="Q95">
        <v>120</v>
      </c>
      <c r="R95">
        <v>0</v>
      </c>
      <c r="S95">
        <v>120</v>
      </c>
      <c r="T95">
        <v>6.7</v>
      </c>
      <c r="U95">
        <v>4.2</v>
      </c>
      <c r="V95">
        <v>66.2</v>
      </c>
      <c r="W95">
        <v>84.3</v>
      </c>
      <c r="X95">
        <v>89.2</v>
      </c>
      <c r="Y95">
        <v>70</v>
      </c>
      <c r="Z95">
        <v>9700</v>
      </c>
      <c r="AA95">
        <v>16100</v>
      </c>
      <c r="AB95">
        <v>20300</v>
      </c>
    </row>
    <row r="96" spans="1:28" x14ac:dyDescent="0.45">
      <c r="A96" t="str">
        <f>IFERROR(VLOOKUP(G96,'Table 14 Lookup'!$A$1:$C$34,3,FALSE),"All")</f>
        <v>CAH21-01</v>
      </c>
      <c r="B96" t="str">
        <f t="shared" si="1"/>
        <v>2016/2017_F_1_CAH21-01_2</v>
      </c>
      <c r="C96" t="s">
        <v>315</v>
      </c>
      <c r="D96" t="s">
        <v>314</v>
      </c>
      <c r="E96">
        <v>1</v>
      </c>
      <c r="F96" t="s">
        <v>330</v>
      </c>
      <c r="G96" t="s">
        <v>363</v>
      </c>
      <c r="H96" t="s">
        <v>406</v>
      </c>
      <c r="I96" t="s">
        <v>406</v>
      </c>
      <c r="J96" t="s">
        <v>406</v>
      </c>
      <c r="K96" t="s">
        <v>406</v>
      </c>
      <c r="L96" t="s">
        <v>406</v>
      </c>
      <c r="M96" s="158" t="s">
        <v>408</v>
      </c>
      <c r="N96" t="s">
        <v>406</v>
      </c>
      <c r="O96" t="s">
        <v>406</v>
      </c>
      <c r="P96" t="s">
        <v>406</v>
      </c>
      <c r="Q96">
        <v>640</v>
      </c>
      <c r="R96">
        <v>0</v>
      </c>
      <c r="S96">
        <v>640</v>
      </c>
      <c r="T96">
        <v>6.7</v>
      </c>
      <c r="U96">
        <v>5.3</v>
      </c>
      <c r="V96">
        <v>67.400000000000006</v>
      </c>
      <c r="W96">
        <v>81</v>
      </c>
      <c r="X96">
        <v>88</v>
      </c>
      <c r="Y96">
        <v>395</v>
      </c>
      <c r="Z96">
        <v>11000</v>
      </c>
      <c r="AA96">
        <v>17200</v>
      </c>
      <c r="AB96">
        <v>20800</v>
      </c>
    </row>
    <row r="97" spans="1:28" x14ac:dyDescent="0.45">
      <c r="A97" t="str">
        <f>IFERROR(VLOOKUP(G97,'Table 14 Lookup'!$A$1:$C$34,3,FALSE),"All")</f>
        <v>CAH21-01</v>
      </c>
      <c r="B97" t="str">
        <f t="shared" si="1"/>
        <v>2016/2017_F_1_CAH21-01_3</v>
      </c>
      <c r="C97" t="s">
        <v>315</v>
      </c>
      <c r="D97" t="s">
        <v>314</v>
      </c>
      <c r="E97">
        <v>1</v>
      </c>
      <c r="F97" t="s">
        <v>330</v>
      </c>
      <c r="G97" t="s">
        <v>363</v>
      </c>
      <c r="H97" t="s">
        <v>406</v>
      </c>
      <c r="I97" t="s">
        <v>406</v>
      </c>
      <c r="J97" t="s">
        <v>406</v>
      </c>
      <c r="K97" t="s">
        <v>406</v>
      </c>
      <c r="L97" t="s">
        <v>406</v>
      </c>
      <c r="M97" s="158" t="s">
        <v>409</v>
      </c>
      <c r="N97" t="s">
        <v>406</v>
      </c>
      <c r="O97" t="s">
        <v>406</v>
      </c>
      <c r="P97" t="s">
        <v>406</v>
      </c>
      <c r="Q97">
        <v>3405</v>
      </c>
      <c r="R97">
        <v>0</v>
      </c>
      <c r="S97">
        <v>3405</v>
      </c>
      <c r="T97">
        <v>3.8</v>
      </c>
      <c r="U97">
        <v>10.1</v>
      </c>
      <c r="V97">
        <v>73.8</v>
      </c>
      <c r="W97">
        <v>82.9</v>
      </c>
      <c r="X97">
        <v>86.1</v>
      </c>
      <c r="Y97">
        <v>2375</v>
      </c>
      <c r="Z97">
        <v>11500</v>
      </c>
      <c r="AA97">
        <v>16500</v>
      </c>
      <c r="AB97">
        <v>20300</v>
      </c>
    </row>
    <row r="98" spans="1:28" x14ac:dyDescent="0.45">
      <c r="A98" t="str">
        <f>IFERROR(VLOOKUP(G98,'Table 14 Lookup'!$A$1:$C$34,3,FALSE),"All")</f>
        <v>CAH21-01</v>
      </c>
      <c r="B98" t="str">
        <f t="shared" si="1"/>
        <v>2016/2017_F_1_CAH21-01_4</v>
      </c>
      <c r="C98" t="s">
        <v>315</v>
      </c>
      <c r="D98" t="s">
        <v>314</v>
      </c>
      <c r="E98">
        <v>1</v>
      </c>
      <c r="F98" t="s">
        <v>330</v>
      </c>
      <c r="G98" t="s">
        <v>363</v>
      </c>
      <c r="H98" t="s">
        <v>406</v>
      </c>
      <c r="I98" t="s">
        <v>406</v>
      </c>
      <c r="J98" t="s">
        <v>406</v>
      </c>
      <c r="K98" t="s">
        <v>406</v>
      </c>
      <c r="L98" t="s">
        <v>406</v>
      </c>
      <c r="M98" s="158" t="s">
        <v>410</v>
      </c>
      <c r="N98" t="s">
        <v>406</v>
      </c>
      <c r="O98" t="s">
        <v>406</v>
      </c>
      <c r="P98" t="s">
        <v>406</v>
      </c>
      <c r="Q98">
        <v>3170</v>
      </c>
      <c r="R98">
        <v>0</v>
      </c>
      <c r="S98">
        <v>3170</v>
      </c>
      <c r="T98">
        <v>3.8</v>
      </c>
      <c r="U98">
        <v>9.3000000000000007</v>
      </c>
      <c r="V98">
        <v>77</v>
      </c>
      <c r="W98">
        <v>84.6</v>
      </c>
      <c r="X98">
        <v>86.8</v>
      </c>
      <c r="Y98">
        <v>2345</v>
      </c>
      <c r="Z98">
        <v>11500</v>
      </c>
      <c r="AA98">
        <v>16000</v>
      </c>
      <c r="AB98">
        <v>19600</v>
      </c>
    </row>
    <row r="99" spans="1:28" x14ac:dyDescent="0.45">
      <c r="A99" t="str">
        <f>IFERROR(VLOOKUP(G99,'Table 14 Lookup'!$A$1:$C$34,3,FALSE),"All")</f>
        <v>CAH21-01</v>
      </c>
      <c r="B99" t="str">
        <f t="shared" si="1"/>
        <v>2016/2017_F_1_CAH21-01_5</v>
      </c>
      <c r="C99" t="s">
        <v>315</v>
      </c>
      <c r="D99" t="s">
        <v>314</v>
      </c>
      <c r="E99">
        <v>1</v>
      </c>
      <c r="F99" t="s">
        <v>330</v>
      </c>
      <c r="G99" t="s">
        <v>363</v>
      </c>
      <c r="H99" t="s">
        <v>406</v>
      </c>
      <c r="I99" t="s">
        <v>406</v>
      </c>
      <c r="J99" t="s">
        <v>406</v>
      </c>
      <c r="K99" t="s">
        <v>406</v>
      </c>
      <c r="L99" t="s">
        <v>406</v>
      </c>
      <c r="M99" s="158" t="s">
        <v>411</v>
      </c>
      <c r="N99" t="s">
        <v>406</v>
      </c>
      <c r="O99" t="s">
        <v>406</v>
      </c>
      <c r="P99" t="s">
        <v>406</v>
      </c>
      <c r="Q99">
        <v>1295</v>
      </c>
      <c r="R99">
        <v>0</v>
      </c>
      <c r="S99">
        <v>1295</v>
      </c>
      <c r="T99">
        <v>3.2</v>
      </c>
      <c r="U99">
        <v>10.7</v>
      </c>
      <c r="V99">
        <v>76.5</v>
      </c>
      <c r="W99">
        <v>84.5</v>
      </c>
      <c r="X99">
        <v>86.1</v>
      </c>
      <c r="Y99">
        <v>965</v>
      </c>
      <c r="Z99">
        <v>11100</v>
      </c>
      <c r="AA99">
        <v>15100</v>
      </c>
      <c r="AB99">
        <v>18700</v>
      </c>
    </row>
    <row r="100" spans="1:28" x14ac:dyDescent="0.45">
      <c r="A100" t="str">
        <f>IFERROR(VLOOKUP(G100,'Table 14 Lookup'!$A$1:$C$34,3,FALSE),"All")</f>
        <v>CAH21-01</v>
      </c>
      <c r="B100" t="str">
        <f t="shared" si="1"/>
        <v>2016/2017_F_1_CAH21-01_6</v>
      </c>
      <c r="C100" t="s">
        <v>315</v>
      </c>
      <c r="D100" t="s">
        <v>314</v>
      </c>
      <c r="E100">
        <v>1</v>
      </c>
      <c r="F100" t="s">
        <v>330</v>
      </c>
      <c r="G100" t="s">
        <v>363</v>
      </c>
      <c r="H100" t="s">
        <v>406</v>
      </c>
      <c r="I100" t="s">
        <v>406</v>
      </c>
      <c r="J100" t="s">
        <v>406</v>
      </c>
      <c r="K100" t="s">
        <v>406</v>
      </c>
      <c r="L100" t="s">
        <v>406</v>
      </c>
      <c r="M100" s="158" t="s">
        <v>412</v>
      </c>
      <c r="N100" t="s">
        <v>406</v>
      </c>
      <c r="O100" t="s">
        <v>406</v>
      </c>
      <c r="P100" t="s">
        <v>406</v>
      </c>
      <c r="Q100">
        <v>120</v>
      </c>
      <c r="R100">
        <v>0</v>
      </c>
      <c r="S100">
        <v>120</v>
      </c>
      <c r="T100">
        <v>2.5</v>
      </c>
      <c r="U100">
        <v>10.5</v>
      </c>
      <c r="V100">
        <v>79.900000000000006</v>
      </c>
      <c r="W100">
        <v>86.2</v>
      </c>
      <c r="X100">
        <v>87</v>
      </c>
      <c r="Y100">
        <v>90</v>
      </c>
      <c r="Z100">
        <v>10000</v>
      </c>
      <c r="AA100">
        <v>15200</v>
      </c>
      <c r="AB100">
        <v>18200</v>
      </c>
    </row>
    <row r="101" spans="1:28" x14ac:dyDescent="0.45">
      <c r="A101" t="str">
        <f>IFERROR(VLOOKUP(G101,'Table 14 Lookup'!$A$1:$C$34,3,FALSE),"All")</f>
        <v>CAH21-01</v>
      </c>
      <c r="B101" t="str">
        <f t="shared" si="1"/>
        <v>2016/2017_F_1_CAH21-01_7</v>
      </c>
      <c r="C101" t="s">
        <v>315</v>
      </c>
      <c r="D101" t="s">
        <v>314</v>
      </c>
      <c r="E101">
        <v>1</v>
      </c>
      <c r="F101" t="s">
        <v>330</v>
      </c>
      <c r="G101" t="s">
        <v>363</v>
      </c>
      <c r="H101" t="s">
        <v>406</v>
      </c>
      <c r="I101" t="s">
        <v>406</v>
      </c>
      <c r="J101" t="s">
        <v>406</v>
      </c>
      <c r="K101" t="s">
        <v>406</v>
      </c>
      <c r="L101" t="s">
        <v>406</v>
      </c>
      <c r="M101" s="158" t="s">
        <v>413</v>
      </c>
      <c r="N101" t="s">
        <v>406</v>
      </c>
      <c r="O101" t="s">
        <v>406</v>
      </c>
      <c r="P101" t="s">
        <v>406</v>
      </c>
      <c r="Q101">
        <v>1750</v>
      </c>
      <c r="R101">
        <v>0</v>
      </c>
      <c r="S101">
        <v>1750</v>
      </c>
      <c r="T101">
        <v>4.9000000000000004</v>
      </c>
      <c r="U101">
        <v>9.6999999999999993</v>
      </c>
      <c r="V101">
        <v>75.5</v>
      </c>
      <c r="W101">
        <v>83.4</v>
      </c>
      <c r="X101">
        <v>85.4</v>
      </c>
      <c r="Y101">
        <v>1275</v>
      </c>
      <c r="Z101">
        <v>10500</v>
      </c>
      <c r="AA101">
        <v>14600</v>
      </c>
      <c r="AB101">
        <v>18300</v>
      </c>
    </row>
    <row r="102" spans="1:28" x14ac:dyDescent="0.45">
      <c r="A102" t="str">
        <f>IFERROR(VLOOKUP(G102,'Table 14 Lookup'!$A$1:$C$34,3,FALSE),"All")</f>
        <v>CAH21-01</v>
      </c>
      <c r="B102" t="str">
        <f t="shared" si="1"/>
        <v>2016/2017_F_1_CAH21-01_8</v>
      </c>
      <c r="C102" t="s">
        <v>315</v>
      </c>
      <c r="D102" t="s">
        <v>314</v>
      </c>
      <c r="E102">
        <v>1</v>
      </c>
      <c r="F102" t="s">
        <v>330</v>
      </c>
      <c r="G102" t="s">
        <v>363</v>
      </c>
      <c r="H102" t="s">
        <v>406</v>
      </c>
      <c r="I102" t="s">
        <v>406</v>
      </c>
      <c r="J102" t="s">
        <v>406</v>
      </c>
      <c r="K102" t="s">
        <v>406</v>
      </c>
      <c r="L102" t="s">
        <v>406</v>
      </c>
      <c r="M102" s="158" t="s">
        <v>414</v>
      </c>
      <c r="N102" t="s">
        <v>406</v>
      </c>
      <c r="O102" t="s">
        <v>406</v>
      </c>
      <c r="P102" t="s">
        <v>406</v>
      </c>
      <c r="Q102">
        <v>990</v>
      </c>
      <c r="R102">
        <v>0</v>
      </c>
      <c r="S102">
        <v>990</v>
      </c>
      <c r="T102">
        <v>4.9000000000000004</v>
      </c>
      <c r="U102">
        <v>11.2</v>
      </c>
      <c r="V102">
        <v>76.2</v>
      </c>
      <c r="W102">
        <v>81.7</v>
      </c>
      <c r="X102">
        <v>83.9</v>
      </c>
      <c r="Y102">
        <v>725</v>
      </c>
      <c r="Z102">
        <v>10500</v>
      </c>
      <c r="AA102">
        <v>14400</v>
      </c>
      <c r="AB102">
        <v>18300</v>
      </c>
    </row>
    <row r="103" spans="1:28" x14ac:dyDescent="0.45">
      <c r="A103" t="str">
        <f>IFERROR(VLOOKUP(G103,'Table 14 Lookup'!$A$1:$C$34,3,FALSE),"All")</f>
        <v>CAH21-01</v>
      </c>
      <c r="B103" t="str">
        <f t="shared" si="1"/>
        <v>2016/2017_F_1_CAH21-01_9</v>
      </c>
      <c r="C103" t="s">
        <v>315</v>
      </c>
      <c r="D103" t="s">
        <v>314</v>
      </c>
      <c r="E103">
        <v>1</v>
      </c>
      <c r="F103" t="s">
        <v>330</v>
      </c>
      <c r="G103" t="s">
        <v>363</v>
      </c>
      <c r="H103" t="s">
        <v>406</v>
      </c>
      <c r="I103" t="s">
        <v>406</v>
      </c>
      <c r="J103" t="s">
        <v>406</v>
      </c>
      <c r="K103" t="s">
        <v>406</v>
      </c>
      <c r="L103" t="s">
        <v>406</v>
      </c>
      <c r="M103" s="158" t="s">
        <v>415</v>
      </c>
      <c r="N103" t="s">
        <v>406</v>
      </c>
      <c r="O103" t="s">
        <v>406</v>
      </c>
      <c r="P103" t="s">
        <v>406</v>
      </c>
      <c r="Q103">
        <v>3385</v>
      </c>
      <c r="R103">
        <v>0</v>
      </c>
      <c r="S103">
        <v>3385</v>
      </c>
      <c r="T103">
        <v>3.8</v>
      </c>
      <c r="U103">
        <v>10.7</v>
      </c>
      <c r="V103">
        <v>76.3</v>
      </c>
      <c r="W103">
        <v>83</v>
      </c>
      <c r="X103">
        <v>85.5</v>
      </c>
      <c r="Y103">
        <v>2485</v>
      </c>
      <c r="Z103">
        <v>10200</v>
      </c>
      <c r="AA103">
        <v>14200</v>
      </c>
      <c r="AB103">
        <v>17600</v>
      </c>
    </row>
    <row r="104" spans="1:28" x14ac:dyDescent="0.45">
      <c r="A104" t="str">
        <f>IFERROR(VLOOKUP(G104,'Table 14 Lookup'!$A$1:$C$34,3,FALSE),"All")</f>
        <v>CAH21-01</v>
      </c>
      <c r="B104" t="str">
        <f t="shared" si="1"/>
        <v>2016/2017_F_1_CAH21-01_Not known</v>
      </c>
      <c r="C104" t="s">
        <v>315</v>
      </c>
      <c r="D104" t="s">
        <v>314</v>
      </c>
      <c r="E104">
        <v>1</v>
      </c>
      <c r="F104" t="s">
        <v>330</v>
      </c>
      <c r="G104" t="s">
        <v>363</v>
      </c>
      <c r="H104" t="s">
        <v>406</v>
      </c>
      <c r="I104" t="s">
        <v>406</v>
      </c>
      <c r="J104" t="s">
        <v>406</v>
      </c>
      <c r="K104" t="s">
        <v>406</v>
      </c>
      <c r="L104" t="s">
        <v>406</v>
      </c>
      <c r="M104" t="s">
        <v>103</v>
      </c>
      <c r="N104" t="s">
        <v>406</v>
      </c>
      <c r="O104" t="s">
        <v>406</v>
      </c>
      <c r="P104" t="s">
        <v>406</v>
      </c>
      <c r="Q104">
        <v>1250</v>
      </c>
      <c r="R104">
        <v>4.9000000000000004</v>
      </c>
      <c r="S104">
        <v>1190</v>
      </c>
      <c r="T104">
        <v>5.9</v>
      </c>
      <c r="U104">
        <v>10.9</v>
      </c>
      <c r="V104">
        <v>67.400000000000006</v>
      </c>
      <c r="W104">
        <v>76.5</v>
      </c>
      <c r="X104">
        <v>83.2</v>
      </c>
      <c r="Y104">
        <v>760</v>
      </c>
      <c r="Z104">
        <v>10000</v>
      </c>
      <c r="AA104">
        <v>14400</v>
      </c>
      <c r="AB104">
        <v>18000</v>
      </c>
    </row>
    <row r="105" spans="1:28" x14ac:dyDescent="0.45">
      <c r="A105" t="str">
        <f>IFERROR(VLOOKUP(G105,'Table 14 Lookup'!$A$1:$C$34,3,FALSE),"All")</f>
        <v>CAH15-02</v>
      </c>
      <c r="B105" t="str">
        <f t="shared" si="1"/>
        <v>2016/2017_F_1_CAH15-02_1</v>
      </c>
      <c r="C105" t="s">
        <v>315</v>
      </c>
      <c r="D105" t="s">
        <v>314</v>
      </c>
      <c r="E105">
        <v>1</v>
      </c>
      <c r="F105" t="s">
        <v>330</v>
      </c>
      <c r="G105" t="s">
        <v>353</v>
      </c>
      <c r="H105" t="s">
        <v>406</v>
      </c>
      <c r="I105" t="s">
        <v>406</v>
      </c>
      <c r="J105" t="s">
        <v>406</v>
      </c>
      <c r="K105" t="s">
        <v>406</v>
      </c>
      <c r="L105" t="s">
        <v>406</v>
      </c>
      <c r="M105" s="158" t="s">
        <v>407</v>
      </c>
      <c r="N105" t="s">
        <v>406</v>
      </c>
      <c r="O105" t="s">
        <v>406</v>
      </c>
      <c r="P105" t="s">
        <v>406</v>
      </c>
      <c r="Q105">
        <v>185</v>
      </c>
      <c r="R105">
        <v>0</v>
      </c>
      <c r="S105">
        <v>185</v>
      </c>
      <c r="T105">
        <v>6.7</v>
      </c>
      <c r="U105">
        <v>4.0999999999999996</v>
      </c>
      <c r="V105">
        <v>73.5</v>
      </c>
      <c r="W105">
        <v>86.1</v>
      </c>
      <c r="X105">
        <v>89.3</v>
      </c>
      <c r="Y105">
        <v>135</v>
      </c>
      <c r="Z105">
        <v>27700</v>
      </c>
      <c r="AA105">
        <v>31700</v>
      </c>
      <c r="AB105">
        <v>50900</v>
      </c>
    </row>
    <row r="106" spans="1:28" x14ac:dyDescent="0.45">
      <c r="A106" t="str">
        <f>IFERROR(VLOOKUP(G106,'Table 14 Lookup'!$A$1:$C$34,3,FALSE),"All")</f>
        <v>CAH15-02</v>
      </c>
      <c r="B106" t="str">
        <f t="shared" si="1"/>
        <v>2016/2017_F_1_CAH15-02_2</v>
      </c>
      <c r="C106" t="s">
        <v>315</v>
      </c>
      <c r="D106" t="s">
        <v>314</v>
      </c>
      <c r="E106">
        <v>1</v>
      </c>
      <c r="F106" t="s">
        <v>330</v>
      </c>
      <c r="G106" t="s">
        <v>353</v>
      </c>
      <c r="H106" t="s">
        <v>406</v>
      </c>
      <c r="I106" t="s">
        <v>406</v>
      </c>
      <c r="J106" t="s">
        <v>406</v>
      </c>
      <c r="K106" t="s">
        <v>406</v>
      </c>
      <c r="L106" t="s">
        <v>406</v>
      </c>
      <c r="M106" s="158" t="s">
        <v>408</v>
      </c>
      <c r="N106" t="s">
        <v>406</v>
      </c>
      <c r="O106" t="s">
        <v>406</v>
      </c>
      <c r="P106" t="s">
        <v>406</v>
      </c>
      <c r="Q106">
        <v>330</v>
      </c>
      <c r="R106">
        <v>0</v>
      </c>
      <c r="S106">
        <v>330</v>
      </c>
      <c r="T106">
        <v>7.2</v>
      </c>
      <c r="U106">
        <v>5.5</v>
      </c>
      <c r="V106">
        <v>74.599999999999994</v>
      </c>
      <c r="W106">
        <v>84.2</v>
      </c>
      <c r="X106">
        <v>87.3</v>
      </c>
      <c r="Y106">
        <v>240</v>
      </c>
      <c r="Z106">
        <v>23400</v>
      </c>
      <c r="AA106">
        <v>28500</v>
      </c>
      <c r="AB106">
        <v>36900</v>
      </c>
    </row>
    <row r="107" spans="1:28" x14ac:dyDescent="0.45">
      <c r="A107" t="str">
        <f>IFERROR(VLOOKUP(G107,'Table 14 Lookup'!$A$1:$C$34,3,FALSE),"All")</f>
        <v>CAH15-02</v>
      </c>
      <c r="B107" t="str">
        <f t="shared" si="1"/>
        <v>2016/2017_F_1_CAH15-02_3</v>
      </c>
      <c r="C107" t="s">
        <v>315</v>
      </c>
      <c r="D107" t="s">
        <v>314</v>
      </c>
      <c r="E107">
        <v>1</v>
      </c>
      <c r="F107" t="s">
        <v>330</v>
      </c>
      <c r="G107" t="s">
        <v>353</v>
      </c>
      <c r="H107" t="s">
        <v>406</v>
      </c>
      <c r="I107" t="s">
        <v>406</v>
      </c>
      <c r="J107" t="s">
        <v>406</v>
      </c>
      <c r="K107" t="s">
        <v>406</v>
      </c>
      <c r="L107" t="s">
        <v>406</v>
      </c>
      <c r="M107" s="158" t="s">
        <v>409</v>
      </c>
      <c r="N107" t="s">
        <v>406</v>
      </c>
      <c r="O107" t="s">
        <v>406</v>
      </c>
      <c r="P107" t="s">
        <v>406</v>
      </c>
      <c r="Q107">
        <v>430</v>
      </c>
      <c r="R107">
        <v>0</v>
      </c>
      <c r="S107">
        <v>430</v>
      </c>
      <c r="T107">
        <v>5.9</v>
      </c>
      <c r="U107">
        <v>4.9000000000000004</v>
      </c>
      <c r="V107">
        <v>70.7</v>
      </c>
      <c r="W107">
        <v>83.4</v>
      </c>
      <c r="X107">
        <v>89.2</v>
      </c>
      <c r="Y107">
        <v>305</v>
      </c>
      <c r="Z107">
        <v>20100</v>
      </c>
      <c r="AA107">
        <v>25400</v>
      </c>
      <c r="AB107">
        <v>29500</v>
      </c>
    </row>
    <row r="108" spans="1:28" x14ac:dyDescent="0.45">
      <c r="A108" t="str">
        <f>IFERROR(VLOOKUP(G108,'Table 14 Lookup'!$A$1:$C$34,3,FALSE),"All")</f>
        <v>CAH15-02</v>
      </c>
      <c r="B108" t="str">
        <f t="shared" si="1"/>
        <v>2016/2017_F_1_CAH15-02_4</v>
      </c>
      <c r="C108" t="s">
        <v>315</v>
      </c>
      <c r="D108" t="s">
        <v>314</v>
      </c>
      <c r="E108">
        <v>1</v>
      </c>
      <c r="F108" t="s">
        <v>330</v>
      </c>
      <c r="G108" t="s">
        <v>353</v>
      </c>
      <c r="H108" t="s">
        <v>406</v>
      </c>
      <c r="I108" t="s">
        <v>406</v>
      </c>
      <c r="J108" t="s">
        <v>406</v>
      </c>
      <c r="K108" t="s">
        <v>406</v>
      </c>
      <c r="L108" t="s">
        <v>406</v>
      </c>
      <c r="M108" s="158" t="s">
        <v>410</v>
      </c>
      <c r="N108" t="s">
        <v>406</v>
      </c>
      <c r="O108" t="s">
        <v>406</v>
      </c>
      <c r="P108" t="s">
        <v>406</v>
      </c>
      <c r="Q108">
        <v>175</v>
      </c>
      <c r="R108">
        <v>0</v>
      </c>
      <c r="S108">
        <v>175</v>
      </c>
      <c r="T108">
        <v>1.4</v>
      </c>
      <c r="U108">
        <v>5.6</v>
      </c>
      <c r="V108">
        <v>76.099999999999994</v>
      </c>
      <c r="W108">
        <v>87.6</v>
      </c>
      <c r="X108">
        <v>93</v>
      </c>
      <c r="Y108">
        <v>130</v>
      </c>
      <c r="Z108">
        <v>19700</v>
      </c>
      <c r="AA108">
        <v>24000</v>
      </c>
      <c r="AB108">
        <v>26600</v>
      </c>
    </row>
    <row r="109" spans="1:28" x14ac:dyDescent="0.45">
      <c r="A109" t="str">
        <f>IFERROR(VLOOKUP(G109,'Table 14 Lookup'!$A$1:$C$34,3,FALSE),"All")</f>
        <v>CAH15-02</v>
      </c>
      <c r="B109" t="str">
        <f t="shared" si="1"/>
        <v>2016/2017_F_1_CAH15-02_5</v>
      </c>
      <c r="C109" t="s">
        <v>315</v>
      </c>
      <c r="D109" t="s">
        <v>314</v>
      </c>
      <c r="E109">
        <v>1</v>
      </c>
      <c r="F109" t="s">
        <v>330</v>
      </c>
      <c r="G109" t="s">
        <v>353</v>
      </c>
      <c r="H109" t="s">
        <v>406</v>
      </c>
      <c r="I109" t="s">
        <v>406</v>
      </c>
      <c r="J109" t="s">
        <v>406</v>
      </c>
      <c r="K109" t="s">
        <v>406</v>
      </c>
      <c r="L109" t="s">
        <v>406</v>
      </c>
      <c r="M109" s="158" t="s">
        <v>411</v>
      </c>
      <c r="N109" t="s">
        <v>406</v>
      </c>
      <c r="O109" t="s">
        <v>406</v>
      </c>
      <c r="P109" t="s">
        <v>406</v>
      </c>
      <c r="Q109">
        <v>40</v>
      </c>
      <c r="R109">
        <v>0</v>
      </c>
      <c r="S109">
        <v>40</v>
      </c>
      <c r="T109">
        <v>2.9</v>
      </c>
      <c r="U109">
        <v>6.5</v>
      </c>
      <c r="V109">
        <v>75.3</v>
      </c>
      <c r="W109">
        <v>88.2</v>
      </c>
      <c r="X109">
        <v>90.6</v>
      </c>
      <c r="Y109">
        <v>30</v>
      </c>
      <c r="Z109">
        <v>16200</v>
      </c>
      <c r="AA109">
        <v>18700</v>
      </c>
      <c r="AB109">
        <v>23100</v>
      </c>
    </row>
    <row r="110" spans="1:28" x14ac:dyDescent="0.45">
      <c r="A110" t="str">
        <f>IFERROR(VLOOKUP(G110,'Table 14 Lookup'!$A$1:$C$34,3,FALSE),"All")</f>
        <v>CAH15-02</v>
      </c>
      <c r="B110" t="str">
        <f t="shared" si="1"/>
        <v>2016/2017_F_1_CAH15-02_6</v>
      </c>
      <c r="C110" t="s">
        <v>315</v>
      </c>
      <c r="D110" t="s">
        <v>314</v>
      </c>
      <c r="E110">
        <v>1</v>
      </c>
      <c r="F110" t="s">
        <v>330</v>
      </c>
      <c r="G110" t="s">
        <v>353</v>
      </c>
      <c r="H110" t="s">
        <v>406</v>
      </c>
      <c r="I110" t="s">
        <v>406</v>
      </c>
      <c r="J110" t="s">
        <v>406</v>
      </c>
      <c r="K110" t="s">
        <v>406</v>
      </c>
      <c r="L110" t="s">
        <v>406</v>
      </c>
      <c r="M110" s="158" t="s">
        <v>412</v>
      </c>
      <c r="N110" t="s">
        <v>406</v>
      </c>
      <c r="O110" t="s">
        <v>406</v>
      </c>
      <c r="P110" t="s">
        <v>406</v>
      </c>
      <c r="Q110">
        <v>5</v>
      </c>
      <c r="R110">
        <v>0</v>
      </c>
      <c r="S110">
        <v>5</v>
      </c>
      <c r="T110">
        <v>0</v>
      </c>
      <c r="U110">
        <v>0</v>
      </c>
      <c r="V110">
        <v>81.3</v>
      </c>
      <c r="W110">
        <v>81.3</v>
      </c>
      <c r="X110">
        <v>100</v>
      </c>
      <c r="Y110" t="s">
        <v>114</v>
      </c>
      <c r="Z110" t="s">
        <v>114</v>
      </c>
      <c r="AA110" t="s">
        <v>114</v>
      </c>
      <c r="AB110" t="s">
        <v>114</v>
      </c>
    </row>
    <row r="111" spans="1:28" x14ac:dyDescent="0.45">
      <c r="A111" t="str">
        <f>IFERROR(VLOOKUP(G111,'Table 14 Lookup'!$A$1:$C$34,3,FALSE),"All")</f>
        <v>CAH15-02</v>
      </c>
      <c r="B111" t="str">
        <f t="shared" si="1"/>
        <v>2016/2017_F_1_CAH15-02_7</v>
      </c>
      <c r="C111" t="s">
        <v>315</v>
      </c>
      <c r="D111" t="s">
        <v>314</v>
      </c>
      <c r="E111">
        <v>1</v>
      </c>
      <c r="F111" t="s">
        <v>330</v>
      </c>
      <c r="G111" t="s">
        <v>353</v>
      </c>
      <c r="H111" t="s">
        <v>406</v>
      </c>
      <c r="I111" t="s">
        <v>406</v>
      </c>
      <c r="J111" t="s">
        <v>406</v>
      </c>
      <c r="K111" t="s">
        <v>406</v>
      </c>
      <c r="L111" t="s">
        <v>406</v>
      </c>
      <c r="M111" s="158" t="s">
        <v>413</v>
      </c>
      <c r="N111" t="s">
        <v>406</v>
      </c>
      <c r="O111" t="s">
        <v>406</v>
      </c>
      <c r="P111" t="s">
        <v>406</v>
      </c>
      <c r="Q111">
        <v>30</v>
      </c>
      <c r="R111">
        <v>0</v>
      </c>
      <c r="S111">
        <v>30</v>
      </c>
      <c r="T111">
        <v>3.4</v>
      </c>
      <c r="U111">
        <v>18.600000000000001</v>
      </c>
      <c r="V111">
        <v>52.1</v>
      </c>
      <c r="W111">
        <v>65.099999999999994</v>
      </c>
      <c r="X111">
        <v>78</v>
      </c>
      <c r="Y111">
        <v>15</v>
      </c>
      <c r="Z111">
        <v>9900</v>
      </c>
      <c r="AA111">
        <v>19800</v>
      </c>
      <c r="AB111">
        <v>23700</v>
      </c>
    </row>
    <row r="112" spans="1:28" x14ac:dyDescent="0.45">
      <c r="A112" t="str">
        <f>IFERROR(VLOOKUP(G112,'Table 14 Lookup'!$A$1:$C$34,3,FALSE),"All")</f>
        <v>CAH15-02</v>
      </c>
      <c r="B112" t="str">
        <f t="shared" si="1"/>
        <v>2016/2017_F_1_CAH15-02_8</v>
      </c>
      <c r="C112" t="s">
        <v>315</v>
      </c>
      <c r="D112" t="s">
        <v>314</v>
      </c>
      <c r="E112">
        <v>1</v>
      </c>
      <c r="F112" t="s">
        <v>330</v>
      </c>
      <c r="G112" t="s">
        <v>353</v>
      </c>
      <c r="H112" t="s">
        <v>406</v>
      </c>
      <c r="I112" t="s">
        <v>406</v>
      </c>
      <c r="J112" t="s">
        <v>406</v>
      </c>
      <c r="K112" t="s">
        <v>406</v>
      </c>
      <c r="L112" t="s">
        <v>406</v>
      </c>
      <c r="M112" s="158" t="s">
        <v>414</v>
      </c>
      <c r="N112" t="s">
        <v>406</v>
      </c>
      <c r="O112" t="s">
        <v>406</v>
      </c>
      <c r="P112" t="s">
        <v>406</v>
      </c>
      <c r="Q112">
        <v>5</v>
      </c>
      <c r="R112">
        <v>0</v>
      </c>
      <c r="S112">
        <v>5</v>
      </c>
      <c r="T112">
        <v>0</v>
      </c>
      <c r="U112">
        <v>0</v>
      </c>
      <c r="V112">
        <v>78.5</v>
      </c>
      <c r="W112">
        <v>100</v>
      </c>
      <c r="X112">
        <v>100</v>
      </c>
      <c r="Y112" t="s">
        <v>114</v>
      </c>
      <c r="Z112" t="s">
        <v>114</v>
      </c>
      <c r="AA112" t="s">
        <v>114</v>
      </c>
      <c r="AB112" t="s">
        <v>114</v>
      </c>
    </row>
    <row r="113" spans="1:28" x14ac:dyDescent="0.45">
      <c r="A113" t="str">
        <f>IFERROR(VLOOKUP(G113,'Table 14 Lookup'!$A$1:$C$34,3,FALSE),"All")</f>
        <v>CAH15-02</v>
      </c>
      <c r="B113" t="str">
        <f t="shared" si="1"/>
        <v>2016/2017_F_1_CAH15-02_9</v>
      </c>
      <c r="C113" t="s">
        <v>315</v>
      </c>
      <c r="D113" t="s">
        <v>314</v>
      </c>
      <c r="E113">
        <v>1</v>
      </c>
      <c r="F113" t="s">
        <v>330</v>
      </c>
      <c r="G113" t="s">
        <v>353</v>
      </c>
      <c r="H113" t="s">
        <v>406</v>
      </c>
      <c r="I113" t="s">
        <v>406</v>
      </c>
      <c r="J113" t="s">
        <v>406</v>
      </c>
      <c r="K113" t="s">
        <v>406</v>
      </c>
      <c r="L113" t="s">
        <v>406</v>
      </c>
      <c r="M113" s="158" t="s">
        <v>415</v>
      </c>
      <c r="N113" t="s">
        <v>406</v>
      </c>
      <c r="O113" t="s">
        <v>406</v>
      </c>
      <c r="P113" t="s">
        <v>406</v>
      </c>
      <c r="Q113">
        <v>55</v>
      </c>
      <c r="R113">
        <v>0</v>
      </c>
      <c r="S113">
        <v>55</v>
      </c>
      <c r="T113">
        <v>8.8000000000000007</v>
      </c>
      <c r="U113">
        <v>7.6</v>
      </c>
      <c r="V113">
        <v>60</v>
      </c>
      <c r="W113">
        <v>76.2</v>
      </c>
      <c r="X113">
        <v>83.5</v>
      </c>
      <c r="Y113">
        <v>35</v>
      </c>
      <c r="Z113">
        <v>20000</v>
      </c>
      <c r="AA113">
        <v>27000</v>
      </c>
      <c r="AB113">
        <v>34200</v>
      </c>
    </row>
    <row r="114" spans="1:28" x14ac:dyDescent="0.45">
      <c r="A114" t="str">
        <f>IFERROR(VLOOKUP(G114,'Table 14 Lookup'!$A$1:$C$34,3,FALSE),"All")</f>
        <v>CAH15-02</v>
      </c>
      <c r="B114" t="str">
        <f t="shared" si="1"/>
        <v>2016/2017_F_1_CAH15-02_Not known</v>
      </c>
      <c r="C114" t="s">
        <v>315</v>
      </c>
      <c r="D114" t="s">
        <v>314</v>
      </c>
      <c r="E114">
        <v>1</v>
      </c>
      <c r="F114" t="s">
        <v>330</v>
      </c>
      <c r="G114" t="s">
        <v>353</v>
      </c>
      <c r="H114" t="s">
        <v>406</v>
      </c>
      <c r="I114" t="s">
        <v>406</v>
      </c>
      <c r="J114" t="s">
        <v>406</v>
      </c>
      <c r="K114" t="s">
        <v>406</v>
      </c>
      <c r="L114" t="s">
        <v>406</v>
      </c>
      <c r="M114" t="s">
        <v>103</v>
      </c>
      <c r="N114" t="s">
        <v>406</v>
      </c>
      <c r="O114" t="s">
        <v>406</v>
      </c>
      <c r="P114" t="s">
        <v>406</v>
      </c>
      <c r="Q114">
        <v>80</v>
      </c>
      <c r="R114">
        <v>12.7</v>
      </c>
      <c r="S114">
        <v>70</v>
      </c>
      <c r="T114">
        <v>4.4000000000000004</v>
      </c>
      <c r="U114">
        <v>5.9</v>
      </c>
      <c r="V114">
        <v>62.8</v>
      </c>
      <c r="W114">
        <v>78.5</v>
      </c>
      <c r="X114">
        <v>89.8</v>
      </c>
      <c r="Y114">
        <v>45</v>
      </c>
      <c r="Z114">
        <v>19200</v>
      </c>
      <c r="AA114">
        <v>26700</v>
      </c>
      <c r="AB114">
        <v>33500</v>
      </c>
    </row>
    <row r="115" spans="1:28" x14ac:dyDescent="0.45">
      <c r="A115" t="str">
        <f>IFERROR(VLOOKUP(G115,'Table 14 Lookup'!$A$1:$C$34,3,FALSE),"All")</f>
        <v>CAH22-01</v>
      </c>
      <c r="B115" t="str">
        <f t="shared" si="1"/>
        <v>2016/2017_F_1_CAH22-01_1</v>
      </c>
      <c r="C115" t="s">
        <v>315</v>
      </c>
      <c r="D115" t="s">
        <v>314</v>
      </c>
      <c r="E115">
        <v>1</v>
      </c>
      <c r="F115" t="s">
        <v>330</v>
      </c>
      <c r="G115" t="s">
        <v>364</v>
      </c>
      <c r="H115" t="s">
        <v>406</v>
      </c>
      <c r="I115" t="s">
        <v>406</v>
      </c>
      <c r="J115" t="s">
        <v>406</v>
      </c>
      <c r="K115" t="s">
        <v>406</v>
      </c>
      <c r="L115" t="s">
        <v>406</v>
      </c>
      <c r="M115" s="158" t="s">
        <v>407</v>
      </c>
      <c r="N115" t="s">
        <v>406</v>
      </c>
      <c r="O115" t="s">
        <v>406</v>
      </c>
      <c r="P115" t="s">
        <v>406</v>
      </c>
      <c r="Q115">
        <v>20</v>
      </c>
      <c r="R115">
        <v>0</v>
      </c>
      <c r="S115">
        <v>20</v>
      </c>
      <c r="T115">
        <v>0</v>
      </c>
      <c r="U115">
        <v>0</v>
      </c>
      <c r="V115">
        <v>78.7</v>
      </c>
      <c r="W115">
        <v>100</v>
      </c>
      <c r="X115">
        <v>100</v>
      </c>
      <c r="Y115">
        <v>15</v>
      </c>
      <c r="Z115">
        <v>19900</v>
      </c>
      <c r="AA115">
        <v>21700</v>
      </c>
      <c r="AB115">
        <v>24600</v>
      </c>
    </row>
    <row r="116" spans="1:28" x14ac:dyDescent="0.45">
      <c r="A116" t="str">
        <f>IFERROR(VLOOKUP(G116,'Table 14 Lookup'!$A$1:$C$34,3,FALSE),"All")</f>
        <v>CAH22-01</v>
      </c>
      <c r="B116" t="str">
        <f t="shared" si="1"/>
        <v>2016/2017_F_1_CAH22-01_2</v>
      </c>
      <c r="C116" t="s">
        <v>315</v>
      </c>
      <c r="D116" t="s">
        <v>314</v>
      </c>
      <c r="E116">
        <v>1</v>
      </c>
      <c r="F116" t="s">
        <v>330</v>
      </c>
      <c r="G116" t="s">
        <v>364</v>
      </c>
      <c r="H116" t="s">
        <v>406</v>
      </c>
      <c r="I116" t="s">
        <v>406</v>
      </c>
      <c r="J116" t="s">
        <v>406</v>
      </c>
      <c r="K116" t="s">
        <v>406</v>
      </c>
      <c r="L116" t="s">
        <v>406</v>
      </c>
      <c r="M116" s="158" t="s">
        <v>408</v>
      </c>
      <c r="N116" t="s">
        <v>406</v>
      </c>
      <c r="O116" t="s">
        <v>406</v>
      </c>
      <c r="P116" t="s">
        <v>406</v>
      </c>
      <c r="Q116">
        <v>85</v>
      </c>
      <c r="R116">
        <v>0</v>
      </c>
      <c r="S116">
        <v>85</v>
      </c>
      <c r="T116">
        <v>0.4</v>
      </c>
      <c r="U116">
        <v>3</v>
      </c>
      <c r="V116">
        <v>80.7</v>
      </c>
      <c r="W116">
        <v>93.3</v>
      </c>
      <c r="X116">
        <v>96.6</v>
      </c>
      <c r="Y116">
        <v>70</v>
      </c>
      <c r="Z116">
        <v>20900</v>
      </c>
      <c r="AA116">
        <v>21700</v>
      </c>
      <c r="AB116">
        <v>22700</v>
      </c>
    </row>
    <row r="117" spans="1:28" x14ac:dyDescent="0.45">
      <c r="A117" t="str">
        <f>IFERROR(VLOOKUP(G117,'Table 14 Lookup'!$A$1:$C$34,3,FALSE),"All")</f>
        <v>CAH22-01</v>
      </c>
      <c r="B117" t="str">
        <f t="shared" si="1"/>
        <v>2016/2017_F_1_CAH22-01_3</v>
      </c>
      <c r="C117" t="s">
        <v>315</v>
      </c>
      <c r="D117" t="s">
        <v>314</v>
      </c>
      <c r="E117">
        <v>1</v>
      </c>
      <c r="F117" t="s">
        <v>330</v>
      </c>
      <c r="G117" t="s">
        <v>364</v>
      </c>
      <c r="H117" t="s">
        <v>406</v>
      </c>
      <c r="I117" t="s">
        <v>406</v>
      </c>
      <c r="J117" t="s">
        <v>406</v>
      </c>
      <c r="K117" t="s">
        <v>406</v>
      </c>
      <c r="L117" t="s">
        <v>406</v>
      </c>
      <c r="M117" s="158" t="s">
        <v>409</v>
      </c>
      <c r="N117" t="s">
        <v>406</v>
      </c>
      <c r="O117" t="s">
        <v>406</v>
      </c>
      <c r="P117" t="s">
        <v>406</v>
      </c>
      <c r="Q117">
        <v>1180</v>
      </c>
      <c r="R117">
        <v>0</v>
      </c>
      <c r="S117">
        <v>1180</v>
      </c>
      <c r="T117">
        <v>1.3</v>
      </c>
      <c r="U117">
        <v>4.2</v>
      </c>
      <c r="V117">
        <v>84.1</v>
      </c>
      <c r="W117">
        <v>93.2</v>
      </c>
      <c r="X117">
        <v>94.4</v>
      </c>
      <c r="Y117">
        <v>990</v>
      </c>
      <c r="Z117">
        <v>21200</v>
      </c>
      <c r="AA117">
        <v>21700</v>
      </c>
      <c r="AB117">
        <v>22000</v>
      </c>
    </row>
    <row r="118" spans="1:28" x14ac:dyDescent="0.45">
      <c r="A118" t="str">
        <f>IFERROR(VLOOKUP(G118,'Table 14 Lookup'!$A$1:$C$34,3,FALSE),"All")</f>
        <v>CAH22-01</v>
      </c>
      <c r="B118" t="str">
        <f t="shared" si="1"/>
        <v>2016/2017_F_1_CAH22-01_4</v>
      </c>
      <c r="C118" t="s">
        <v>315</v>
      </c>
      <c r="D118" t="s">
        <v>314</v>
      </c>
      <c r="E118">
        <v>1</v>
      </c>
      <c r="F118" t="s">
        <v>330</v>
      </c>
      <c r="G118" t="s">
        <v>364</v>
      </c>
      <c r="H118" t="s">
        <v>406</v>
      </c>
      <c r="I118" t="s">
        <v>406</v>
      </c>
      <c r="J118" t="s">
        <v>406</v>
      </c>
      <c r="K118" t="s">
        <v>406</v>
      </c>
      <c r="L118" t="s">
        <v>406</v>
      </c>
      <c r="M118" s="158" t="s">
        <v>410</v>
      </c>
      <c r="N118" t="s">
        <v>406</v>
      </c>
      <c r="O118" t="s">
        <v>406</v>
      </c>
      <c r="P118" t="s">
        <v>406</v>
      </c>
      <c r="Q118">
        <v>2220</v>
      </c>
      <c r="R118">
        <v>0</v>
      </c>
      <c r="S118">
        <v>2220</v>
      </c>
      <c r="T118">
        <v>1.7</v>
      </c>
      <c r="U118">
        <v>4.0999999999999996</v>
      </c>
      <c r="V118">
        <v>82</v>
      </c>
      <c r="W118">
        <v>92.4</v>
      </c>
      <c r="X118">
        <v>94.2</v>
      </c>
      <c r="Y118">
        <v>1810</v>
      </c>
      <c r="Z118">
        <v>17500</v>
      </c>
      <c r="AA118">
        <v>21700</v>
      </c>
      <c r="AB118">
        <v>21800</v>
      </c>
    </row>
    <row r="119" spans="1:28" x14ac:dyDescent="0.45">
      <c r="A119" t="str">
        <f>IFERROR(VLOOKUP(G119,'Table 14 Lookup'!$A$1:$C$34,3,FALSE),"All")</f>
        <v>CAH22-01</v>
      </c>
      <c r="B119" t="str">
        <f t="shared" si="1"/>
        <v>2016/2017_F_1_CAH22-01_5</v>
      </c>
      <c r="C119" t="s">
        <v>315</v>
      </c>
      <c r="D119" t="s">
        <v>314</v>
      </c>
      <c r="E119">
        <v>1</v>
      </c>
      <c r="F119" t="s">
        <v>330</v>
      </c>
      <c r="G119" t="s">
        <v>364</v>
      </c>
      <c r="H119" t="s">
        <v>406</v>
      </c>
      <c r="I119" t="s">
        <v>406</v>
      </c>
      <c r="J119" t="s">
        <v>406</v>
      </c>
      <c r="K119" t="s">
        <v>406</v>
      </c>
      <c r="L119" t="s">
        <v>406</v>
      </c>
      <c r="M119" s="158" t="s">
        <v>411</v>
      </c>
      <c r="N119" t="s">
        <v>406</v>
      </c>
      <c r="O119" t="s">
        <v>406</v>
      </c>
      <c r="P119" t="s">
        <v>406</v>
      </c>
      <c r="Q119">
        <v>1130</v>
      </c>
      <c r="R119">
        <v>0</v>
      </c>
      <c r="S119">
        <v>1130</v>
      </c>
      <c r="T119">
        <v>2.5</v>
      </c>
      <c r="U119">
        <v>4.9000000000000004</v>
      </c>
      <c r="V119">
        <v>68.5</v>
      </c>
      <c r="W119">
        <v>89.2</v>
      </c>
      <c r="X119">
        <v>92.6</v>
      </c>
      <c r="Y119">
        <v>770</v>
      </c>
      <c r="Z119">
        <v>13200</v>
      </c>
      <c r="AA119">
        <v>18500</v>
      </c>
      <c r="AB119">
        <v>21700</v>
      </c>
    </row>
    <row r="120" spans="1:28" x14ac:dyDescent="0.45">
      <c r="A120" t="str">
        <f>IFERROR(VLOOKUP(G120,'Table 14 Lookup'!$A$1:$C$34,3,FALSE),"All")</f>
        <v>CAH22-01</v>
      </c>
      <c r="B120" t="str">
        <f t="shared" si="1"/>
        <v>2016/2017_F_1_CAH22-01_6</v>
      </c>
      <c r="C120" t="s">
        <v>315</v>
      </c>
      <c r="D120" t="s">
        <v>314</v>
      </c>
      <c r="E120">
        <v>1</v>
      </c>
      <c r="F120" t="s">
        <v>330</v>
      </c>
      <c r="G120" t="s">
        <v>364</v>
      </c>
      <c r="H120" t="s">
        <v>406</v>
      </c>
      <c r="I120" t="s">
        <v>406</v>
      </c>
      <c r="J120" t="s">
        <v>406</v>
      </c>
      <c r="K120" t="s">
        <v>406</v>
      </c>
      <c r="L120" t="s">
        <v>406</v>
      </c>
      <c r="M120" s="158" t="s">
        <v>412</v>
      </c>
      <c r="N120" t="s">
        <v>406</v>
      </c>
      <c r="O120" t="s">
        <v>406</v>
      </c>
      <c r="P120" t="s">
        <v>406</v>
      </c>
      <c r="Q120">
        <v>120</v>
      </c>
      <c r="R120">
        <v>0</v>
      </c>
      <c r="S120">
        <v>120</v>
      </c>
      <c r="T120">
        <v>3.4</v>
      </c>
      <c r="U120">
        <v>4.7</v>
      </c>
      <c r="V120">
        <v>59.3</v>
      </c>
      <c r="W120">
        <v>91.1</v>
      </c>
      <c r="X120">
        <v>92</v>
      </c>
      <c r="Y120">
        <v>70</v>
      </c>
      <c r="Z120">
        <v>13800</v>
      </c>
      <c r="AA120">
        <v>16900</v>
      </c>
      <c r="AB120">
        <v>20700</v>
      </c>
    </row>
    <row r="121" spans="1:28" x14ac:dyDescent="0.45">
      <c r="A121" t="str">
        <f>IFERROR(VLOOKUP(G121,'Table 14 Lookup'!$A$1:$C$34,3,FALSE),"All")</f>
        <v>CAH22-01</v>
      </c>
      <c r="B121" t="str">
        <f t="shared" si="1"/>
        <v>2016/2017_F_1_CAH22-01_7</v>
      </c>
      <c r="C121" t="s">
        <v>315</v>
      </c>
      <c r="D121" t="s">
        <v>314</v>
      </c>
      <c r="E121">
        <v>1</v>
      </c>
      <c r="F121" t="s">
        <v>330</v>
      </c>
      <c r="G121" t="s">
        <v>364</v>
      </c>
      <c r="H121" t="s">
        <v>406</v>
      </c>
      <c r="I121" t="s">
        <v>406</v>
      </c>
      <c r="J121" t="s">
        <v>406</v>
      </c>
      <c r="K121" t="s">
        <v>406</v>
      </c>
      <c r="L121" t="s">
        <v>406</v>
      </c>
      <c r="M121" s="158" t="s">
        <v>413</v>
      </c>
      <c r="N121" t="s">
        <v>406</v>
      </c>
      <c r="O121" t="s">
        <v>406</v>
      </c>
      <c r="P121" t="s">
        <v>406</v>
      </c>
      <c r="Q121">
        <v>860</v>
      </c>
      <c r="R121">
        <v>0</v>
      </c>
      <c r="S121">
        <v>860</v>
      </c>
      <c r="T121">
        <v>2.1</v>
      </c>
      <c r="U121">
        <v>5.0999999999999996</v>
      </c>
      <c r="V121">
        <v>74</v>
      </c>
      <c r="W121">
        <v>89.1</v>
      </c>
      <c r="X121">
        <v>92.8</v>
      </c>
      <c r="Y121">
        <v>630</v>
      </c>
      <c r="Z121">
        <v>12100</v>
      </c>
      <c r="AA121">
        <v>17400</v>
      </c>
      <c r="AB121">
        <v>21700</v>
      </c>
    </row>
    <row r="122" spans="1:28" x14ac:dyDescent="0.45">
      <c r="A122" t="str">
        <f>IFERROR(VLOOKUP(G122,'Table 14 Lookup'!$A$1:$C$34,3,FALSE),"All")</f>
        <v>CAH22-01</v>
      </c>
      <c r="B122" t="str">
        <f t="shared" si="1"/>
        <v>2016/2017_F_1_CAH22-01_8</v>
      </c>
      <c r="C122" t="s">
        <v>315</v>
      </c>
      <c r="D122" t="s">
        <v>314</v>
      </c>
      <c r="E122">
        <v>1</v>
      </c>
      <c r="F122" t="s">
        <v>330</v>
      </c>
      <c r="G122" t="s">
        <v>364</v>
      </c>
      <c r="H122" t="s">
        <v>406</v>
      </c>
      <c r="I122" t="s">
        <v>406</v>
      </c>
      <c r="J122" t="s">
        <v>406</v>
      </c>
      <c r="K122" t="s">
        <v>406</v>
      </c>
      <c r="L122" t="s">
        <v>406</v>
      </c>
      <c r="M122" s="158" t="s">
        <v>414</v>
      </c>
      <c r="N122" t="s">
        <v>406</v>
      </c>
      <c r="O122" t="s">
        <v>406</v>
      </c>
      <c r="P122" t="s">
        <v>406</v>
      </c>
      <c r="Q122">
        <v>660</v>
      </c>
      <c r="R122">
        <v>0</v>
      </c>
      <c r="S122">
        <v>660</v>
      </c>
      <c r="T122">
        <v>2</v>
      </c>
      <c r="U122">
        <v>5.2</v>
      </c>
      <c r="V122">
        <v>83.1</v>
      </c>
      <c r="W122">
        <v>91.9</v>
      </c>
      <c r="X122">
        <v>92.9</v>
      </c>
      <c r="Y122">
        <v>545</v>
      </c>
      <c r="Z122">
        <v>13500</v>
      </c>
      <c r="AA122">
        <v>17600</v>
      </c>
      <c r="AB122">
        <v>21700</v>
      </c>
    </row>
    <row r="123" spans="1:28" x14ac:dyDescent="0.45">
      <c r="A123" t="str">
        <f>IFERROR(VLOOKUP(G123,'Table 14 Lookup'!$A$1:$C$34,3,FALSE),"All")</f>
        <v>CAH22-01</v>
      </c>
      <c r="B123" t="str">
        <f t="shared" si="1"/>
        <v>2016/2017_F_1_CAH22-01_9</v>
      </c>
      <c r="C123" t="s">
        <v>315</v>
      </c>
      <c r="D123" t="s">
        <v>314</v>
      </c>
      <c r="E123">
        <v>1</v>
      </c>
      <c r="F123" t="s">
        <v>330</v>
      </c>
      <c r="G123" t="s">
        <v>364</v>
      </c>
      <c r="H123" t="s">
        <v>406</v>
      </c>
      <c r="I123" t="s">
        <v>406</v>
      </c>
      <c r="J123" t="s">
        <v>406</v>
      </c>
      <c r="K123" t="s">
        <v>406</v>
      </c>
      <c r="L123" t="s">
        <v>406</v>
      </c>
      <c r="M123" s="158" t="s">
        <v>415</v>
      </c>
      <c r="N123" t="s">
        <v>406</v>
      </c>
      <c r="O123" t="s">
        <v>406</v>
      </c>
      <c r="P123" t="s">
        <v>406</v>
      </c>
      <c r="Q123">
        <v>1695</v>
      </c>
      <c r="R123">
        <v>0</v>
      </c>
      <c r="S123">
        <v>1695</v>
      </c>
      <c r="T123">
        <v>2.7</v>
      </c>
      <c r="U123">
        <v>5.8</v>
      </c>
      <c r="V123">
        <v>77.099999999999994</v>
      </c>
      <c r="W123">
        <v>88.7</v>
      </c>
      <c r="X123">
        <v>91.5</v>
      </c>
      <c r="Y123">
        <v>1295</v>
      </c>
      <c r="Z123">
        <v>12200</v>
      </c>
      <c r="AA123">
        <v>16300</v>
      </c>
      <c r="AB123">
        <v>21700</v>
      </c>
    </row>
    <row r="124" spans="1:28" x14ac:dyDescent="0.45">
      <c r="A124" t="str">
        <f>IFERROR(VLOOKUP(G124,'Table 14 Lookup'!$A$1:$C$34,3,FALSE),"All")</f>
        <v>CAH22-01</v>
      </c>
      <c r="B124" t="str">
        <f t="shared" si="1"/>
        <v>2016/2017_F_1_CAH22-01_Not known</v>
      </c>
      <c r="C124" t="s">
        <v>315</v>
      </c>
      <c r="D124" t="s">
        <v>314</v>
      </c>
      <c r="E124">
        <v>1</v>
      </c>
      <c r="F124" t="s">
        <v>330</v>
      </c>
      <c r="G124" t="s">
        <v>364</v>
      </c>
      <c r="H124" t="s">
        <v>406</v>
      </c>
      <c r="I124" t="s">
        <v>406</v>
      </c>
      <c r="J124" t="s">
        <v>406</v>
      </c>
      <c r="K124" t="s">
        <v>406</v>
      </c>
      <c r="L124" t="s">
        <v>406</v>
      </c>
      <c r="M124" t="s">
        <v>103</v>
      </c>
      <c r="N124" t="s">
        <v>406</v>
      </c>
      <c r="O124" t="s">
        <v>406</v>
      </c>
      <c r="P124" t="s">
        <v>406</v>
      </c>
      <c r="Q124">
        <v>600</v>
      </c>
      <c r="R124">
        <v>3.7</v>
      </c>
      <c r="S124">
        <v>580</v>
      </c>
      <c r="T124">
        <v>5.5</v>
      </c>
      <c r="U124">
        <v>4.5</v>
      </c>
      <c r="V124">
        <v>70.900000000000006</v>
      </c>
      <c r="W124">
        <v>83.9</v>
      </c>
      <c r="X124">
        <v>90</v>
      </c>
      <c r="Y124">
        <v>405</v>
      </c>
      <c r="Z124">
        <v>12600</v>
      </c>
      <c r="AA124">
        <v>17600</v>
      </c>
      <c r="AB124">
        <v>21700</v>
      </c>
    </row>
    <row r="125" spans="1:28" x14ac:dyDescent="0.45">
      <c r="A125" t="str">
        <f>IFERROR(VLOOKUP(G125,'Table 14 Lookup'!$A$1:$C$34,3,FALSE),"All")</f>
        <v>CAH10-01</v>
      </c>
      <c r="B125" t="str">
        <f t="shared" si="1"/>
        <v>2016/2017_F_1_CAH10-01_1</v>
      </c>
      <c r="C125" t="s">
        <v>315</v>
      </c>
      <c r="D125" t="s">
        <v>314</v>
      </c>
      <c r="E125">
        <v>1</v>
      </c>
      <c r="F125" t="s">
        <v>330</v>
      </c>
      <c r="G125" t="s">
        <v>346</v>
      </c>
      <c r="H125" t="s">
        <v>406</v>
      </c>
      <c r="I125" t="s">
        <v>406</v>
      </c>
      <c r="J125" t="s">
        <v>406</v>
      </c>
      <c r="K125" t="s">
        <v>406</v>
      </c>
      <c r="L125" t="s">
        <v>406</v>
      </c>
      <c r="M125" s="158" t="s">
        <v>407</v>
      </c>
      <c r="N125" t="s">
        <v>406</v>
      </c>
      <c r="O125" t="s">
        <v>406</v>
      </c>
      <c r="P125" t="s">
        <v>406</v>
      </c>
      <c r="Q125">
        <v>160</v>
      </c>
      <c r="R125">
        <v>0</v>
      </c>
      <c r="S125">
        <v>160</v>
      </c>
      <c r="T125">
        <v>4.4000000000000004</v>
      </c>
      <c r="U125">
        <v>2.5</v>
      </c>
      <c r="V125">
        <v>74.8</v>
      </c>
      <c r="W125">
        <v>89.4</v>
      </c>
      <c r="X125">
        <v>93.2</v>
      </c>
      <c r="Y125">
        <v>120</v>
      </c>
      <c r="Z125">
        <v>26600</v>
      </c>
      <c r="AA125">
        <v>29600</v>
      </c>
      <c r="AB125">
        <v>35800</v>
      </c>
    </row>
    <row r="126" spans="1:28" x14ac:dyDescent="0.45">
      <c r="A126" t="str">
        <f>IFERROR(VLOOKUP(G126,'Table 14 Lookup'!$A$1:$C$34,3,FALSE),"All")</f>
        <v>CAH10-01</v>
      </c>
      <c r="B126" t="str">
        <f t="shared" si="1"/>
        <v>2016/2017_F_1_CAH10-01_2</v>
      </c>
      <c r="C126" t="s">
        <v>315</v>
      </c>
      <c r="D126" t="s">
        <v>314</v>
      </c>
      <c r="E126">
        <v>1</v>
      </c>
      <c r="F126" t="s">
        <v>330</v>
      </c>
      <c r="G126" t="s">
        <v>346</v>
      </c>
      <c r="H126" t="s">
        <v>406</v>
      </c>
      <c r="I126" t="s">
        <v>406</v>
      </c>
      <c r="J126" t="s">
        <v>406</v>
      </c>
      <c r="K126" t="s">
        <v>406</v>
      </c>
      <c r="L126" t="s">
        <v>406</v>
      </c>
      <c r="M126" s="158" t="s">
        <v>408</v>
      </c>
      <c r="N126" t="s">
        <v>406</v>
      </c>
      <c r="O126" t="s">
        <v>406</v>
      </c>
      <c r="P126" t="s">
        <v>406</v>
      </c>
      <c r="Q126">
        <v>195</v>
      </c>
      <c r="R126">
        <v>0</v>
      </c>
      <c r="S126">
        <v>195</v>
      </c>
      <c r="T126">
        <v>2.5</v>
      </c>
      <c r="U126">
        <v>4.0999999999999996</v>
      </c>
      <c r="V126">
        <v>71.8</v>
      </c>
      <c r="W126">
        <v>89</v>
      </c>
      <c r="X126">
        <v>93.4</v>
      </c>
      <c r="Y126">
        <v>140</v>
      </c>
      <c r="Z126">
        <v>24400</v>
      </c>
      <c r="AA126">
        <v>27700</v>
      </c>
      <c r="AB126">
        <v>32700</v>
      </c>
    </row>
    <row r="127" spans="1:28" x14ac:dyDescent="0.45">
      <c r="A127" t="str">
        <f>IFERROR(VLOOKUP(G127,'Table 14 Lookup'!$A$1:$C$34,3,FALSE),"All")</f>
        <v>CAH10-01</v>
      </c>
      <c r="B127" t="str">
        <f t="shared" si="1"/>
        <v>2016/2017_F_1_CAH10-01_3</v>
      </c>
      <c r="C127" t="s">
        <v>315</v>
      </c>
      <c r="D127" t="s">
        <v>314</v>
      </c>
      <c r="E127">
        <v>1</v>
      </c>
      <c r="F127" t="s">
        <v>330</v>
      </c>
      <c r="G127" t="s">
        <v>346</v>
      </c>
      <c r="H127" t="s">
        <v>406</v>
      </c>
      <c r="I127" t="s">
        <v>406</v>
      </c>
      <c r="J127" t="s">
        <v>406</v>
      </c>
      <c r="K127" t="s">
        <v>406</v>
      </c>
      <c r="L127" t="s">
        <v>406</v>
      </c>
      <c r="M127" s="158" t="s">
        <v>409</v>
      </c>
      <c r="N127" t="s">
        <v>406</v>
      </c>
      <c r="O127" t="s">
        <v>406</v>
      </c>
      <c r="P127" t="s">
        <v>406</v>
      </c>
      <c r="Q127">
        <v>325</v>
      </c>
      <c r="R127">
        <v>0</v>
      </c>
      <c r="S127">
        <v>325</v>
      </c>
      <c r="T127">
        <v>4.9000000000000004</v>
      </c>
      <c r="U127">
        <v>5.3</v>
      </c>
      <c r="V127">
        <v>77.5</v>
      </c>
      <c r="W127">
        <v>87.6</v>
      </c>
      <c r="X127">
        <v>89.8</v>
      </c>
      <c r="Y127">
        <v>245</v>
      </c>
      <c r="Z127">
        <v>22100</v>
      </c>
      <c r="AA127">
        <v>26200</v>
      </c>
      <c r="AB127">
        <v>29600</v>
      </c>
    </row>
    <row r="128" spans="1:28" x14ac:dyDescent="0.45">
      <c r="A128" t="str">
        <f>IFERROR(VLOOKUP(G128,'Table 14 Lookup'!$A$1:$C$34,3,FALSE),"All")</f>
        <v>CAH10-01</v>
      </c>
      <c r="B128" t="str">
        <f t="shared" si="1"/>
        <v>2016/2017_F_1_CAH10-01_4</v>
      </c>
      <c r="C128" t="s">
        <v>315</v>
      </c>
      <c r="D128" t="s">
        <v>314</v>
      </c>
      <c r="E128">
        <v>1</v>
      </c>
      <c r="F128" t="s">
        <v>330</v>
      </c>
      <c r="G128" t="s">
        <v>346</v>
      </c>
      <c r="H128" t="s">
        <v>406</v>
      </c>
      <c r="I128" t="s">
        <v>406</v>
      </c>
      <c r="J128" t="s">
        <v>406</v>
      </c>
      <c r="K128" t="s">
        <v>406</v>
      </c>
      <c r="L128" t="s">
        <v>406</v>
      </c>
      <c r="M128" s="158" t="s">
        <v>410</v>
      </c>
      <c r="N128" t="s">
        <v>406</v>
      </c>
      <c r="O128" t="s">
        <v>406</v>
      </c>
      <c r="P128" t="s">
        <v>406</v>
      </c>
      <c r="Q128">
        <v>195</v>
      </c>
      <c r="R128">
        <v>0</v>
      </c>
      <c r="S128">
        <v>195</v>
      </c>
      <c r="T128">
        <v>2.6</v>
      </c>
      <c r="U128">
        <v>5.9</v>
      </c>
      <c r="V128">
        <v>63.4</v>
      </c>
      <c r="W128">
        <v>81.900000000000006</v>
      </c>
      <c r="X128">
        <v>91.6</v>
      </c>
      <c r="Y128">
        <v>120</v>
      </c>
      <c r="Z128">
        <v>17400</v>
      </c>
      <c r="AA128">
        <v>24200</v>
      </c>
      <c r="AB128">
        <v>27700</v>
      </c>
    </row>
    <row r="129" spans="1:28" x14ac:dyDescent="0.45">
      <c r="A129" t="str">
        <f>IFERROR(VLOOKUP(G129,'Table 14 Lookup'!$A$1:$C$34,3,FALSE),"All")</f>
        <v>CAH10-01</v>
      </c>
      <c r="B129" t="str">
        <f t="shared" si="1"/>
        <v>2016/2017_F_1_CAH10-01_5</v>
      </c>
      <c r="C129" t="s">
        <v>315</v>
      </c>
      <c r="D129" t="s">
        <v>314</v>
      </c>
      <c r="E129">
        <v>1</v>
      </c>
      <c r="F129" t="s">
        <v>330</v>
      </c>
      <c r="G129" t="s">
        <v>346</v>
      </c>
      <c r="H129" t="s">
        <v>406</v>
      </c>
      <c r="I129" t="s">
        <v>406</v>
      </c>
      <c r="J129" t="s">
        <v>406</v>
      </c>
      <c r="K129" t="s">
        <v>406</v>
      </c>
      <c r="L129" t="s">
        <v>406</v>
      </c>
      <c r="M129" s="158" t="s">
        <v>411</v>
      </c>
      <c r="N129" t="s">
        <v>406</v>
      </c>
      <c r="O129" t="s">
        <v>406</v>
      </c>
      <c r="P129" t="s">
        <v>406</v>
      </c>
      <c r="Q129">
        <v>115</v>
      </c>
      <c r="R129">
        <v>0</v>
      </c>
      <c r="S129">
        <v>115</v>
      </c>
      <c r="T129">
        <v>2.6</v>
      </c>
      <c r="U129">
        <v>6.5</v>
      </c>
      <c r="V129">
        <v>64.900000000000006</v>
      </c>
      <c r="W129">
        <v>90</v>
      </c>
      <c r="X129">
        <v>90.8</v>
      </c>
      <c r="Y129">
        <v>75</v>
      </c>
      <c r="Z129">
        <v>13700</v>
      </c>
      <c r="AA129">
        <v>20500</v>
      </c>
      <c r="AB129">
        <v>25800</v>
      </c>
    </row>
    <row r="130" spans="1:28" x14ac:dyDescent="0.45">
      <c r="A130" t="str">
        <f>IFERROR(VLOOKUP(G130,'Table 14 Lookup'!$A$1:$C$34,3,FALSE),"All")</f>
        <v>CAH10-01</v>
      </c>
      <c r="B130" t="str">
        <f t="shared" ref="B130:B193" si="2">C130&amp;"_"&amp;F130&amp;"_"&amp;E130&amp;"_"&amp;A130&amp;"_"&amp;M130</f>
        <v>2016/2017_F_1_CAH10-01_6</v>
      </c>
      <c r="C130" t="s">
        <v>315</v>
      </c>
      <c r="D130" t="s">
        <v>314</v>
      </c>
      <c r="E130">
        <v>1</v>
      </c>
      <c r="F130" t="s">
        <v>330</v>
      </c>
      <c r="G130" t="s">
        <v>346</v>
      </c>
      <c r="H130" t="s">
        <v>406</v>
      </c>
      <c r="I130" t="s">
        <v>406</v>
      </c>
      <c r="J130" t="s">
        <v>406</v>
      </c>
      <c r="K130" t="s">
        <v>406</v>
      </c>
      <c r="L130" t="s">
        <v>406</v>
      </c>
      <c r="M130" s="158" t="s">
        <v>412</v>
      </c>
      <c r="N130" t="s">
        <v>406</v>
      </c>
      <c r="O130" t="s">
        <v>406</v>
      </c>
      <c r="P130" t="s">
        <v>406</v>
      </c>
      <c r="Q130">
        <v>10</v>
      </c>
      <c r="R130">
        <v>0</v>
      </c>
      <c r="S130">
        <v>10</v>
      </c>
      <c r="T130">
        <v>8</v>
      </c>
      <c r="U130">
        <v>12</v>
      </c>
      <c r="V130">
        <v>56</v>
      </c>
      <c r="W130">
        <v>72</v>
      </c>
      <c r="X130">
        <v>80</v>
      </c>
      <c r="Y130" t="s">
        <v>114</v>
      </c>
      <c r="Z130" t="s">
        <v>114</v>
      </c>
      <c r="AA130" t="s">
        <v>114</v>
      </c>
      <c r="AB130" t="s">
        <v>114</v>
      </c>
    </row>
    <row r="131" spans="1:28" x14ac:dyDescent="0.45">
      <c r="A131" t="str">
        <f>IFERROR(VLOOKUP(G131,'Table 14 Lookup'!$A$1:$C$34,3,FALSE),"All")</f>
        <v>CAH10-01</v>
      </c>
      <c r="B131" t="str">
        <f t="shared" si="2"/>
        <v>2016/2017_F_1_CAH10-01_7</v>
      </c>
      <c r="C131" t="s">
        <v>315</v>
      </c>
      <c r="D131" t="s">
        <v>314</v>
      </c>
      <c r="E131">
        <v>1</v>
      </c>
      <c r="F131" t="s">
        <v>330</v>
      </c>
      <c r="G131" t="s">
        <v>346</v>
      </c>
      <c r="H131" t="s">
        <v>406</v>
      </c>
      <c r="I131" t="s">
        <v>406</v>
      </c>
      <c r="J131" t="s">
        <v>406</v>
      </c>
      <c r="K131" t="s">
        <v>406</v>
      </c>
      <c r="L131" t="s">
        <v>406</v>
      </c>
      <c r="M131" s="158" t="s">
        <v>413</v>
      </c>
      <c r="N131" t="s">
        <v>406</v>
      </c>
      <c r="O131" t="s">
        <v>406</v>
      </c>
      <c r="P131" t="s">
        <v>406</v>
      </c>
      <c r="Q131">
        <v>65</v>
      </c>
      <c r="R131">
        <v>0</v>
      </c>
      <c r="S131">
        <v>65</v>
      </c>
      <c r="T131">
        <v>3.1</v>
      </c>
      <c r="U131">
        <v>7</v>
      </c>
      <c r="V131">
        <v>68</v>
      </c>
      <c r="W131">
        <v>85.2</v>
      </c>
      <c r="X131">
        <v>89.8</v>
      </c>
      <c r="Y131">
        <v>45</v>
      </c>
      <c r="Z131">
        <v>12200</v>
      </c>
      <c r="AA131">
        <v>17000</v>
      </c>
      <c r="AB131">
        <v>24700</v>
      </c>
    </row>
    <row r="132" spans="1:28" x14ac:dyDescent="0.45">
      <c r="A132" t="str">
        <f>IFERROR(VLOOKUP(G132,'Table 14 Lookup'!$A$1:$C$34,3,FALSE),"All")</f>
        <v>CAH10-01</v>
      </c>
      <c r="B132" t="str">
        <f t="shared" si="2"/>
        <v>2016/2017_F_1_CAH10-01_8</v>
      </c>
      <c r="C132" t="s">
        <v>315</v>
      </c>
      <c r="D132" t="s">
        <v>314</v>
      </c>
      <c r="E132">
        <v>1</v>
      </c>
      <c r="F132" t="s">
        <v>330</v>
      </c>
      <c r="G132" t="s">
        <v>346</v>
      </c>
      <c r="H132" t="s">
        <v>406</v>
      </c>
      <c r="I132" t="s">
        <v>406</v>
      </c>
      <c r="J132" t="s">
        <v>406</v>
      </c>
      <c r="K132" t="s">
        <v>406</v>
      </c>
      <c r="L132" t="s">
        <v>406</v>
      </c>
      <c r="M132" s="158" t="s">
        <v>414</v>
      </c>
      <c r="N132" t="s">
        <v>406</v>
      </c>
      <c r="O132" t="s">
        <v>406</v>
      </c>
      <c r="P132" t="s">
        <v>406</v>
      </c>
      <c r="Q132">
        <v>25</v>
      </c>
      <c r="R132">
        <v>0</v>
      </c>
      <c r="S132">
        <v>25</v>
      </c>
      <c r="T132">
        <v>0</v>
      </c>
      <c r="U132">
        <v>8.4</v>
      </c>
      <c r="V132">
        <v>82.8</v>
      </c>
      <c r="W132">
        <v>87.4</v>
      </c>
      <c r="X132">
        <v>91.6</v>
      </c>
      <c r="Y132">
        <v>20</v>
      </c>
      <c r="Z132">
        <v>15600</v>
      </c>
      <c r="AA132">
        <v>24300</v>
      </c>
      <c r="AB132">
        <v>27500</v>
      </c>
    </row>
    <row r="133" spans="1:28" x14ac:dyDescent="0.45">
      <c r="A133" t="str">
        <f>IFERROR(VLOOKUP(G133,'Table 14 Lookup'!$A$1:$C$34,3,FALSE),"All")</f>
        <v>CAH10-01</v>
      </c>
      <c r="B133" t="str">
        <f t="shared" si="2"/>
        <v>2016/2017_F_1_CAH10-01_9</v>
      </c>
      <c r="C133" t="s">
        <v>315</v>
      </c>
      <c r="D133" t="s">
        <v>314</v>
      </c>
      <c r="E133">
        <v>1</v>
      </c>
      <c r="F133" t="s">
        <v>330</v>
      </c>
      <c r="G133" t="s">
        <v>346</v>
      </c>
      <c r="H133" t="s">
        <v>406</v>
      </c>
      <c r="I133" t="s">
        <v>406</v>
      </c>
      <c r="J133" t="s">
        <v>406</v>
      </c>
      <c r="K133" t="s">
        <v>406</v>
      </c>
      <c r="L133" t="s">
        <v>406</v>
      </c>
      <c r="M133" s="158" t="s">
        <v>415</v>
      </c>
      <c r="N133" t="s">
        <v>406</v>
      </c>
      <c r="O133" t="s">
        <v>406</v>
      </c>
      <c r="P133" t="s">
        <v>406</v>
      </c>
      <c r="Q133">
        <v>90</v>
      </c>
      <c r="R133">
        <v>0</v>
      </c>
      <c r="S133">
        <v>90</v>
      </c>
      <c r="T133">
        <v>4.9000000000000004</v>
      </c>
      <c r="U133">
        <v>4.4000000000000004</v>
      </c>
      <c r="V133">
        <v>72.3</v>
      </c>
      <c r="W133">
        <v>87.1</v>
      </c>
      <c r="X133">
        <v>90.7</v>
      </c>
      <c r="Y133">
        <v>65</v>
      </c>
      <c r="Z133">
        <v>13000</v>
      </c>
      <c r="AA133">
        <v>18400</v>
      </c>
      <c r="AB133">
        <v>25400</v>
      </c>
    </row>
    <row r="134" spans="1:28" x14ac:dyDescent="0.45">
      <c r="A134" t="str">
        <f>IFERROR(VLOOKUP(G134,'Table 14 Lookup'!$A$1:$C$34,3,FALSE),"All")</f>
        <v>CAH10-01</v>
      </c>
      <c r="B134" t="str">
        <f t="shared" si="2"/>
        <v>2016/2017_F_1_CAH10-01_Not known</v>
      </c>
      <c r="C134" t="s">
        <v>315</v>
      </c>
      <c r="D134" t="s">
        <v>314</v>
      </c>
      <c r="E134">
        <v>1</v>
      </c>
      <c r="F134" t="s">
        <v>330</v>
      </c>
      <c r="G134" t="s">
        <v>346</v>
      </c>
      <c r="H134" t="s">
        <v>406</v>
      </c>
      <c r="I134" t="s">
        <v>406</v>
      </c>
      <c r="J134" t="s">
        <v>406</v>
      </c>
      <c r="K134" t="s">
        <v>406</v>
      </c>
      <c r="L134" t="s">
        <v>406</v>
      </c>
      <c r="M134" t="s">
        <v>103</v>
      </c>
      <c r="N134" t="s">
        <v>406</v>
      </c>
      <c r="O134" t="s">
        <v>406</v>
      </c>
      <c r="P134" t="s">
        <v>406</v>
      </c>
      <c r="Q134">
        <v>120</v>
      </c>
      <c r="R134">
        <v>8.5</v>
      </c>
      <c r="S134">
        <v>110</v>
      </c>
      <c r="T134">
        <v>4.0999999999999996</v>
      </c>
      <c r="U134">
        <v>4.0999999999999996</v>
      </c>
      <c r="V134">
        <v>65.5</v>
      </c>
      <c r="W134">
        <v>79.5</v>
      </c>
      <c r="X134">
        <v>91.8</v>
      </c>
      <c r="Y134">
        <v>70</v>
      </c>
      <c r="Z134">
        <v>19400</v>
      </c>
      <c r="AA134">
        <v>25700</v>
      </c>
      <c r="AB134">
        <v>29500</v>
      </c>
    </row>
    <row r="135" spans="1:28" x14ac:dyDescent="0.45">
      <c r="A135" t="str">
        <f>IFERROR(VLOOKUP(G135,'Table 14 Lookup'!$A$1:$C$34,3,FALSE),"All")</f>
        <v>CAH19-01</v>
      </c>
      <c r="B135" t="str">
        <f t="shared" si="2"/>
        <v>2016/2017_F_1_CAH19-01_1</v>
      </c>
      <c r="C135" t="s">
        <v>315</v>
      </c>
      <c r="D135" t="s">
        <v>314</v>
      </c>
      <c r="E135">
        <v>1</v>
      </c>
      <c r="F135" t="s">
        <v>330</v>
      </c>
      <c r="G135" t="s">
        <v>358</v>
      </c>
      <c r="H135" t="s">
        <v>406</v>
      </c>
      <c r="I135" t="s">
        <v>406</v>
      </c>
      <c r="J135" t="s">
        <v>406</v>
      </c>
      <c r="K135" t="s">
        <v>406</v>
      </c>
      <c r="L135" t="s">
        <v>406</v>
      </c>
      <c r="M135" s="158" t="s">
        <v>407</v>
      </c>
      <c r="N135" t="s">
        <v>406</v>
      </c>
      <c r="O135" t="s">
        <v>406</v>
      </c>
      <c r="P135" t="s">
        <v>406</v>
      </c>
      <c r="Q135">
        <v>320</v>
      </c>
      <c r="R135">
        <v>0</v>
      </c>
      <c r="S135">
        <v>320</v>
      </c>
      <c r="T135">
        <v>6.3</v>
      </c>
      <c r="U135">
        <v>7.4</v>
      </c>
      <c r="V135">
        <v>51.7</v>
      </c>
      <c r="W135">
        <v>74.8</v>
      </c>
      <c r="X135">
        <v>86.3</v>
      </c>
      <c r="Y135">
        <v>160</v>
      </c>
      <c r="Z135">
        <v>12800</v>
      </c>
      <c r="AA135">
        <v>19200</v>
      </c>
      <c r="AB135">
        <v>22800</v>
      </c>
    </row>
    <row r="136" spans="1:28" x14ac:dyDescent="0.45">
      <c r="A136" t="str">
        <f>IFERROR(VLOOKUP(G136,'Table 14 Lookup'!$A$1:$C$34,3,FALSE),"All")</f>
        <v>CAH19-01</v>
      </c>
      <c r="B136" t="str">
        <f t="shared" si="2"/>
        <v>2016/2017_F_1_CAH19-01_2</v>
      </c>
      <c r="C136" t="s">
        <v>315</v>
      </c>
      <c r="D136" t="s">
        <v>314</v>
      </c>
      <c r="E136">
        <v>1</v>
      </c>
      <c r="F136" t="s">
        <v>330</v>
      </c>
      <c r="G136" t="s">
        <v>358</v>
      </c>
      <c r="H136" t="s">
        <v>406</v>
      </c>
      <c r="I136" t="s">
        <v>406</v>
      </c>
      <c r="J136" t="s">
        <v>406</v>
      </c>
      <c r="K136" t="s">
        <v>406</v>
      </c>
      <c r="L136" t="s">
        <v>406</v>
      </c>
      <c r="M136" s="158" t="s">
        <v>408</v>
      </c>
      <c r="N136" t="s">
        <v>406</v>
      </c>
      <c r="O136" t="s">
        <v>406</v>
      </c>
      <c r="P136" t="s">
        <v>406</v>
      </c>
      <c r="Q136">
        <v>980</v>
      </c>
      <c r="R136">
        <v>0</v>
      </c>
      <c r="S136">
        <v>980</v>
      </c>
      <c r="T136">
        <v>4.3</v>
      </c>
      <c r="U136">
        <v>8.9</v>
      </c>
      <c r="V136">
        <v>56.7</v>
      </c>
      <c r="W136">
        <v>77.900000000000006</v>
      </c>
      <c r="X136">
        <v>86.8</v>
      </c>
      <c r="Y136">
        <v>540</v>
      </c>
      <c r="Z136">
        <v>13800</v>
      </c>
      <c r="AA136">
        <v>18900</v>
      </c>
      <c r="AB136">
        <v>22600</v>
      </c>
    </row>
    <row r="137" spans="1:28" x14ac:dyDescent="0.45">
      <c r="A137" t="str">
        <f>IFERROR(VLOOKUP(G137,'Table 14 Lookup'!$A$1:$C$34,3,FALSE),"All")</f>
        <v>CAH19-01</v>
      </c>
      <c r="B137" t="str">
        <f t="shared" si="2"/>
        <v>2016/2017_F_1_CAH19-01_3</v>
      </c>
      <c r="C137" t="s">
        <v>315</v>
      </c>
      <c r="D137" t="s">
        <v>314</v>
      </c>
      <c r="E137">
        <v>1</v>
      </c>
      <c r="F137" t="s">
        <v>330</v>
      </c>
      <c r="G137" t="s">
        <v>358</v>
      </c>
      <c r="H137" t="s">
        <v>406</v>
      </c>
      <c r="I137" t="s">
        <v>406</v>
      </c>
      <c r="J137" t="s">
        <v>406</v>
      </c>
      <c r="K137" t="s">
        <v>406</v>
      </c>
      <c r="L137" t="s">
        <v>406</v>
      </c>
      <c r="M137" s="158" t="s">
        <v>409</v>
      </c>
      <c r="N137" t="s">
        <v>406</v>
      </c>
      <c r="O137" t="s">
        <v>406</v>
      </c>
      <c r="P137" t="s">
        <v>406</v>
      </c>
      <c r="Q137">
        <v>2175</v>
      </c>
      <c r="R137">
        <v>0</v>
      </c>
      <c r="S137">
        <v>2175</v>
      </c>
      <c r="T137">
        <v>2.7</v>
      </c>
      <c r="U137">
        <v>9.1</v>
      </c>
      <c r="V137">
        <v>59.5</v>
      </c>
      <c r="W137">
        <v>80.599999999999994</v>
      </c>
      <c r="X137">
        <v>88.2</v>
      </c>
      <c r="Y137">
        <v>1265</v>
      </c>
      <c r="Z137">
        <v>13000</v>
      </c>
      <c r="AA137">
        <v>17500</v>
      </c>
      <c r="AB137">
        <v>21200</v>
      </c>
    </row>
    <row r="138" spans="1:28" x14ac:dyDescent="0.45">
      <c r="A138" t="str">
        <f>IFERROR(VLOOKUP(G138,'Table 14 Lookup'!$A$1:$C$34,3,FALSE),"All")</f>
        <v>CAH19-01</v>
      </c>
      <c r="B138" t="str">
        <f t="shared" si="2"/>
        <v>2016/2017_F_1_CAH19-01_4</v>
      </c>
      <c r="C138" t="s">
        <v>315</v>
      </c>
      <c r="D138" t="s">
        <v>314</v>
      </c>
      <c r="E138">
        <v>1</v>
      </c>
      <c r="F138" t="s">
        <v>330</v>
      </c>
      <c r="G138" t="s">
        <v>358</v>
      </c>
      <c r="H138" t="s">
        <v>406</v>
      </c>
      <c r="I138" t="s">
        <v>406</v>
      </c>
      <c r="J138" t="s">
        <v>406</v>
      </c>
      <c r="K138" t="s">
        <v>406</v>
      </c>
      <c r="L138" t="s">
        <v>406</v>
      </c>
      <c r="M138" s="158" t="s">
        <v>410</v>
      </c>
      <c r="N138" t="s">
        <v>406</v>
      </c>
      <c r="O138" t="s">
        <v>406</v>
      </c>
      <c r="P138" t="s">
        <v>406</v>
      </c>
      <c r="Q138">
        <v>1580</v>
      </c>
      <c r="R138">
        <v>0</v>
      </c>
      <c r="S138">
        <v>1580</v>
      </c>
      <c r="T138">
        <v>2.7</v>
      </c>
      <c r="U138">
        <v>8.6999999999999993</v>
      </c>
      <c r="V138">
        <v>61.5</v>
      </c>
      <c r="W138">
        <v>82.1</v>
      </c>
      <c r="X138">
        <v>88.6</v>
      </c>
      <c r="Y138">
        <v>955</v>
      </c>
      <c r="Z138">
        <v>11800</v>
      </c>
      <c r="AA138">
        <v>16000</v>
      </c>
      <c r="AB138">
        <v>20000</v>
      </c>
    </row>
    <row r="139" spans="1:28" x14ac:dyDescent="0.45">
      <c r="A139" t="str">
        <f>IFERROR(VLOOKUP(G139,'Table 14 Lookup'!$A$1:$C$34,3,FALSE),"All")</f>
        <v>CAH19-01</v>
      </c>
      <c r="B139" t="str">
        <f t="shared" si="2"/>
        <v>2016/2017_F_1_CAH19-01_5</v>
      </c>
      <c r="C139" t="s">
        <v>315</v>
      </c>
      <c r="D139" t="s">
        <v>314</v>
      </c>
      <c r="E139">
        <v>1</v>
      </c>
      <c r="F139" t="s">
        <v>330</v>
      </c>
      <c r="G139" t="s">
        <v>358</v>
      </c>
      <c r="H139" t="s">
        <v>406</v>
      </c>
      <c r="I139" t="s">
        <v>406</v>
      </c>
      <c r="J139" t="s">
        <v>406</v>
      </c>
      <c r="K139" t="s">
        <v>406</v>
      </c>
      <c r="L139" t="s">
        <v>406</v>
      </c>
      <c r="M139" s="158" t="s">
        <v>411</v>
      </c>
      <c r="N139" t="s">
        <v>406</v>
      </c>
      <c r="O139" t="s">
        <v>406</v>
      </c>
      <c r="P139" t="s">
        <v>406</v>
      </c>
      <c r="Q139">
        <v>550</v>
      </c>
      <c r="R139">
        <v>0</v>
      </c>
      <c r="S139">
        <v>550</v>
      </c>
      <c r="T139">
        <v>2.7</v>
      </c>
      <c r="U139">
        <v>10</v>
      </c>
      <c r="V139">
        <v>62.2</v>
      </c>
      <c r="W139">
        <v>81.3</v>
      </c>
      <c r="X139">
        <v>87.3</v>
      </c>
      <c r="Y139">
        <v>340</v>
      </c>
      <c r="Z139">
        <v>12000</v>
      </c>
      <c r="AA139">
        <v>15900</v>
      </c>
      <c r="AB139">
        <v>19800</v>
      </c>
    </row>
    <row r="140" spans="1:28" x14ac:dyDescent="0.45">
      <c r="A140" t="str">
        <f>IFERROR(VLOOKUP(G140,'Table 14 Lookup'!$A$1:$C$34,3,FALSE),"All")</f>
        <v>CAH19-01</v>
      </c>
      <c r="B140" t="str">
        <f t="shared" si="2"/>
        <v>2016/2017_F_1_CAH19-01_6</v>
      </c>
      <c r="C140" t="s">
        <v>315</v>
      </c>
      <c r="D140" t="s">
        <v>314</v>
      </c>
      <c r="E140">
        <v>1</v>
      </c>
      <c r="F140" t="s">
        <v>330</v>
      </c>
      <c r="G140" t="s">
        <v>358</v>
      </c>
      <c r="H140" t="s">
        <v>406</v>
      </c>
      <c r="I140" t="s">
        <v>406</v>
      </c>
      <c r="J140" t="s">
        <v>406</v>
      </c>
      <c r="K140" t="s">
        <v>406</v>
      </c>
      <c r="L140" t="s">
        <v>406</v>
      </c>
      <c r="M140" s="158" t="s">
        <v>412</v>
      </c>
      <c r="N140" t="s">
        <v>406</v>
      </c>
      <c r="O140" t="s">
        <v>406</v>
      </c>
      <c r="P140" t="s">
        <v>406</v>
      </c>
      <c r="Q140">
        <v>35</v>
      </c>
      <c r="R140">
        <v>0</v>
      </c>
      <c r="S140">
        <v>35</v>
      </c>
      <c r="T140">
        <v>5.7</v>
      </c>
      <c r="U140">
        <v>12</v>
      </c>
      <c r="V140">
        <v>65</v>
      </c>
      <c r="W140">
        <v>76.5</v>
      </c>
      <c r="X140">
        <v>82.3</v>
      </c>
      <c r="Y140">
        <v>25</v>
      </c>
      <c r="Z140">
        <v>8800</v>
      </c>
      <c r="AA140">
        <v>14000</v>
      </c>
      <c r="AB140">
        <v>17100</v>
      </c>
    </row>
    <row r="141" spans="1:28" x14ac:dyDescent="0.45">
      <c r="A141" t="str">
        <f>IFERROR(VLOOKUP(G141,'Table 14 Lookup'!$A$1:$C$34,3,FALSE),"All")</f>
        <v>CAH19-01</v>
      </c>
      <c r="B141" t="str">
        <f t="shared" si="2"/>
        <v>2016/2017_F_1_CAH19-01_7</v>
      </c>
      <c r="C141" t="s">
        <v>315</v>
      </c>
      <c r="D141" t="s">
        <v>314</v>
      </c>
      <c r="E141">
        <v>1</v>
      </c>
      <c r="F141" t="s">
        <v>330</v>
      </c>
      <c r="G141" t="s">
        <v>358</v>
      </c>
      <c r="H141" t="s">
        <v>406</v>
      </c>
      <c r="I141" t="s">
        <v>406</v>
      </c>
      <c r="J141" t="s">
        <v>406</v>
      </c>
      <c r="K141" t="s">
        <v>406</v>
      </c>
      <c r="L141" t="s">
        <v>406</v>
      </c>
      <c r="M141" s="158" t="s">
        <v>413</v>
      </c>
      <c r="N141" t="s">
        <v>406</v>
      </c>
      <c r="O141" t="s">
        <v>406</v>
      </c>
      <c r="P141" t="s">
        <v>406</v>
      </c>
      <c r="Q141">
        <v>300</v>
      </c>
      <c r="R141">
        <v>0</v>
      </c>
      <c r="S141">
        <v>300</v>
      </c>
      <c r="T141">
        <v>3.3</v>
      </c>
      <c r="U141">
        <v>7.7</v>
      </c>
      <c r="V141">
        <v>66.7</v>
      </c>
      <c r="W141">
        <v>82.2</v>
      </c>
      <c r="X141">
        <v>89.1</v>
      </c>
      <c r="Y141">
        <v>195</v>
      </c>
      <c r="Z141">
        <v>11400</v>
      </c>
      <c r="AA141">
        <v>15000</v>
      </c>
      <c r="AB141">
        <v>18700</v>
      </c>
    </row>
    <row r="142" spans="1:28" x14ac:dyDescent="0.45">
      <c r="A142" t="str">
        <f>IFERROR(VLOOKUP(G142,'Table 14 Lookup'!$A$1:$C$34,3,FALSE),"All")</f>
        <v>CAH19-01</v>
      </c>
      <c r="B142" t="str">
        <f t="shared" si="2"/>
        <v>2016/2017_F_1_CAH19-01_8</v>
      </c>
      <c r="C142" t="s">
        <v>315</v>
      </c>
      <c r="D142" t="s">
        <v>314</v>
      </c>
      <c r="E142">
        <v>1</v>
      </c>
      <c r="F142" t="s">
        <v>330</v>
      </c>
      <c r="G142" t="s">
        <v>358</v>
      </c>
      <c r="H142" t="s">
        <v>406</v>
      </c>
      <c r="I142" t="s">
        <v>406</v>
      </c>
      <c r="J142" t="s">
        <v>406</v>
      </c>
      <c r="K142" t="s">
        <v>406</v>
      </c>
      <c r="L142" t="s">
        <v>406</v>
      </c>
      <c r="M142" s="158" t="s">
        <v>414</v>
      </c>
      <c r="N142" t="s">
        <v>406</v>
      </c>
      <c r="O142" t="s">
        <v>406</v>
      </c>
      <c r="P142" t="s">
        <v>406</v>
      </c>
      <c r="Q142">
        <v>40</v>
      </c>
      <c r="R142">
        <v>0</v>
      </c>
      <c r="S142">
        <v>40</v>
      </c>
      <c r="T142">
        <v>11.1</v>
      </c>
      <c r="U142">
        <v>9.8000000000000007</v>
      </c>
      <c r="V142">
        <v>68</v>
      </c>
      <c r="W142">
        <v>76.599999999999994</v>
      </c>
      <c r="X142">
        <v>79.099999999999994</v>
      </c>
      <c r="Y142">
        <v>25</v>
      </c>
      <c r="Z142">
        <v>14300</v>
      </c>
      <c r="AA142">
        <v>17500</v>
      </c>
      <c r="AB142">
        <v>19700</v>
      </c>
    </row>
    <row r="143" spans="1:28" x14ac:dyDescent="0.45">
      <c r="A143" t="str">
        <f>IFERROR(VLOOKUP(G143,'Table 14 Lookup'!$A$1:$C$34,3,FALSE),"All")</f>
        <v>CAH19-01</v>
      </c>
      <c r="B143" t="str">
        <f t="shared" si="2"/>
        <v>2016/2017_F_1_CAH19-01_9</v>
      </c>
      <c r="C143" t="s">
        <v>315</v>
      </c>
      <c r="D143" t="s">
        <v>314</v>
      </c>
      <c r="E143">
        <v>1</v>
      </c>
      <c r="F143" t="s">
        <v>330</v>
      </c>
      <c r="G143" t="s">
        <v>358</v>
      </c>
      <c r="H143" t="s">
        <v>406</v>
      </c>
      <c r="I143" t="s">
        <v>406</v>
      </c>
      <c r="J143" t="s">
        <v>406</v>
      </c>
      <c r="K143" t="s">
        <v>406</v>
      </c>
      <c r="L143" t="s">
        <v>406</v>
      </c>
      <c r="M143" s="158" t="s">
        <v>415</v>
      </c>
      <c r="N143" t="s">
        <v>406</v>
      </c>
      <c r="O143" t="s">
        <v>406</v>
      </c>
      <c r="P143" t="s">
        <v>406</v>
      </c>
      <c r="Q143">
        <v>330</v>
      </c>
      <c r="R143">
        <v>0</v>
      </c>
      <c r="S143">
        <v>330</v>
      </c>
      <c r="T143">
        <v>6</v>
      </c>
      <c r="U143">
        <v>9.1</v>
      </c>
      <c r="V143">
        <v>56.9</v>
      </c>
      <c r="W143">
        <v>74.7</v>
      </c>
      <c r="X143">
        <v>84.9</v>
      </c>
      <c r="Y143">
        <v>185</v>
      </c>
      <c r="Z143">
        <v>11000</v>
      </c>
      <c r="AA143">
        <v>16400</v>
      </c>
      <c r="AB143">
        <v>21200</v>
      </c>
    </row>
    <row r="144" spans="1:28" x14ac:dyDescent="0.45">
      <c r="A144" t="str">
        <f>IFERROR(VLOOKUP(G144,'Table 14 Lookup'!$A$1:$C$34,3,FALSE),"All")</f>
        <v>CAH19-01</v>
      </c>
      <c r="B144" t="str">
        <f t="shared" si="2"/>
        <v>2016/2017_F_1_CAH19-01_Not known</v>
      </c>
      <c r="C144" t="s">
        <v>315</v>
      </c>
      <c r="D144" t="s">
        <v>314</v>
      </c>
      <c r="E144">
        <v>1</v>
      </c>
      <c r="F144" t="s">
        <v>330</v>
      </c>
      <c r="G144" t="s">
        <v>358</v>
      </c>
      <c r="H144" t="s">
        <v>406</v>
      </c>
      <c r="I144" t="s">
        <v>406</v>
      </c>
      <c r="J144" t="s">
        <v>406</v>
      </c>
      <c r="K144" t="s">
        <v>406</v>
      </c>
      <c r="L144" t="s">
        <v>406</v>
      </c>
      <c r="M144" t="s">
        <v>103</v>
      </c>
      <c r="N144" t="s">
        <v>406</v>
      </c>
      <c r="O144" t="s">
        <v>406</v>
      </c>
      <c r="P144" t="s">
        <v>406</v>
      </c>
      <c r="Q144">
        <v>320</v>
      </c>
      <c r="R144">
        <v>3</v>
      </c>
      <c r="S144">
        <v>310</v>
      </c>
      <c r="T144">
        <v>5.5</v>
      </c>
      <c r="U144">
        <v>11.6</v>
      </c>
      <c r="V144">
        <v>47.2</v>
      </c>
      <c r="W144">
        <v>69.8</v>
      </c>
      <c r="X144">
        <v>83</v>
      </c>
      <c r="Y144">
        <v>140</v>
      </c>
      <c r="Z144">
        <v>11300</v>
      </c>
      <c r="AA144">
        <v>15600</v>
      </c>
      <c r="AB144">
        <v>20100</v>
      </c>
    </row>
    <row r="145" spans="1:28" x14ac:dyDescent="0.45">
      <c r="A145" t="str">
        <f>IFERROR(VLOOKUP(G145,'Table 14 Lookup'!$A$1:$C$34,3,FALSE),"All")</f>
        <v>CAH12-01</v>
      </c>
      <c r="B145" t="str">
        <f t="shared" si="2"/>
        <v>2016/2017_F_1_CAH12-01_1</v>
      </c>
      <c r="C145" t="s">
        <v>315</v>
      </c>
      <c r="D145" t="s">
        <v>314</v>
      </c>
      <c r="E145">
        <v>1</v>
      </c>
      <c r="F145" t="s">
        <v>330</v>
      </c>
      <c r="G145" t="s">
        <v>349</v>
      </c>
      <c r="H145" t="s">
        <v>406</v>
      </c>
      <c r="I145" t="s">
        <v>406</v>
      </c>
      <c r="J145" t="s">
        <v>406</v>
      </c>
      <c r="K145" t="s">
        <v>406</v>
      </c>
      <c r="L145" t="s">
        <v>406</v>
      </c>
      <c r="M145" s="158" t="s">
        <v>407</v>
      </c>
      <c r="N145" t="s">
        <v>406</v>
      </c>
      <c r="O145" t="s">
        <v>406</v>
      </c>
      <c r="P145" t="s">
        <v>406</v>
      </c>
      <c r="Q145">
        <v>115</v>
      </c>
      <c r="R145">
        <v>0</v>
      </c>
      <c r="S145">
        <v>115</v>
      </c>
      <c r="T145">
        <v>1.7</v>
      </c>
      <c r="U145">
        <v>4.7</v>
      </c>
      <c r="V145">
        <v>51.5</v>
      </c>
      <c r="W145">
        <v>79.2</v>
      </c>
      <c r="X145">
        <v>93.6</v>
      </c>
      <c r="Y145">
        <v>55</v>
      </c>
      <c r="Z145">
        <v>16400</v>
      </c>
      <c r="AA145">
        <v>21100</v>
      </c>
      <c r="AB145">
        <v>28600</v>
      </c>
    </row>
    <row r="146" spans="1:28" x14ac:dyDescent="0.45">
      <c r="A146" t="str">
        <f>IFERROR(VLOOKUP(G146,'Table 14 Lookup'!$A$1:$C$34,3,FALSE),"All")</f>
        <v>CAH12-01</v>
      </c>
      <c r="B146" t="str">
        <f t="shared" si="2"/>
        <v>2016/2017_F_1_CAH12-01_2</v>
      </c>
      <c r="C146" t="s">
        <v>315</v>
      </c>
      <c r="D146" t="s">
        <v>314</v>
      </c>
      <c r="E146">
        <v>1</v>
      </c>
      <c r="F146" t="s">
        <v>330</v>
      </c>
      <c r="G146" t="s">
        <v>349</v>
      </c>
      <c r="H146" t="s">
        <v>406</v>
      </c>
      <c r="I146" t="s">
        <v>406</v>
      </c>
      <c r="J146" t="s">
        <v>406</v>
      </c>
      <c r="K146" t="s">
        <v>406</v>
      </c>
      <c r="L146" t="s">
        <v>406</v>
      </c>
      <c r="M146" s="158" t="s">
        <v>408</v>
      </c>
      <c r="N146" t="s">
        <v>406</v>
      </c>
      <c r="O146" t="s">
        <v>406</v>
      </c>
      <c r="P146" t="s">
        <v>406</v>
      </c>
      <c r="Q146">
        <v>435</v>
      </c>
      <c r="R146">
        <v>0</v>
      </c>
      <c r="S146">
        <v>435</v>
      </c>
      <c r="T146">
        <v>3</v>
      </c>
      <c r="U146">
        <v>6.2</v>
      </c>
      <c r="V146">
        <v>63.2</v>
      </c>
      <c r="W146">
        <v>83</v>
      </c>
      <c r="X146">
        <v>90.8</v>
      </c>
      <c r="Y146">
        <v>270</v>
      </c>
      <c r="Z146">
        <v>17200</v>
      </c>
      <c r="AA146">
        <v>22100</v>
      </c>
      <c r="AB146">
        <v>26400</v>
      </c>
    </row>
    <row r="147" spans="1:28" x14ac:dyDescent="0.45">
      <c r="A147" t="str">
        <f>IFERROR(VLOOKUP(G147,'Table 14 Lookup'!$A$1:$C$34,3,FALSE),"All")</f>
        <v>CAH12-01</v>
      </c>
      <c r="B147" t="str">
        <f t="shared" si="2"/>
        <v>2016/2017_F_1_CAH12-01_3</v>
      </c>
      <c r="C147" t="s">
        <v>315</v>
      </c>
      <c r="D147" t="s">
        <v>314</v>
      </c>
      <c r="E147">
        <v>1</v>
      </c>
      <c r="F147" t="s">
        <v>330</v>
      </c>
      <c r="G147" t="s">
        <v>349</v>
      </c>
      <c r="H147" t="s">
        <v>406</v>
      </c>
      <c r="I147" t="s">
        <v>406</v>
      </c>
      <c r="J147" t="s">
        <v>406</v>
      </c>
      <c r="K147" t="s">
        <v>406</v>
      </c>
      <c r="L147" t="s">
        <v>406</v>
      </c>
      <c r="M147" s="158" t="s">
        <v>409</v>
      </c>
      <c r="N147" t="s">
        <v>406</v>
      </c>
      <c r="O147" t="s">
        <v>406</v>
      </c>
      <c r="P147" t="s">
        <v>406</v>
      </c>
      <c r="Q147">
        <v>1015</v>
      </c>
      <c r="R147">
        <v>0</v>
      </c>
      <c r="S147">
        <v>1015</v>
      </c>
      <c r="T147">
        <v>2.6</v>
      </c>
      <c r="U147">
        <v>7.9</v>
      </c>
      <c r="V147">
        <v>59.8</v>
      </c>
      <c r="W147">
        <v>83.2</v>
      </c>
      <c r="X147">
        <v>89.4</v>
      </c>
      <c r="Y147">
        <v>600</v>
      </c>
      <c r="Z147">
        <v>15500</v>
      </c>
      <c r="AA147">
        <v>20300</v>
      </c>
      <c r="AB147">
        <v>24200</v>
      </c>
    </row>
    <row r="148" spans="1:28" x14ac:dyDescent="0.45">
      <c r="A148" t="str">
        <f>IFERROR(VLOOKUP(G148,'Table 14 Lookup'!$A$1:$C$34,3,FALSE),"All")</f>
        <v>CAH12-01</v>
      </c>
      <c r="B148" t="str">
        <f t="shared" si="2"/>
        <v>2016/2017_F_1_CAH12-01_4</v>
      </c>
      <c r="C148" t="s">
        <v>315</v>
      </c>
      <c r="D148" t="s">
        <v>314</v>
      </c>
      <c r="E148">
        <v>1</v>
      </c>
      <c r="F148" t="s">
        <v>330</v>
      </c>
      <c r="G148" t="s">
        <v>349</v>
      </c>
      <c r="H148" t="s">
        <v>406</v>
      </c>
      <c r="I148" t="s">
        <v>406</v>
      </c>
      <c r="J148" t="s">
        <v>406</v>
      </c>
      <c r="K148" t="s">
        <v>406</v>
      </c>
      <c r="L148" t="s">
        <v>406</v>
      </c>
      <c r="M148" s="158" t="s">
        <v>410</v>
      </c>
      <c r="N148" t="s">
        <v>406</v>
      </c>
      <c r="O148" t="s">
        <v>406</v>
      </c>
      <c r="P148" t="s">
        <v>406</v>
      </c>
      <c r="Q148">
        <v>510</v>
      </c>
      <c r="R148">
        <v>0</v>
      </c>
      <c r="S148">
        <v>510</v>
      </c>
      <c r="T148">
        <v>4.2</v>
      </c>
      <c r="U148">
        <v>3.8</v>
      </c>
      <c r="V148">
        <v>62.3</v>
      </c>
      <c r="W148">
        <v>83.4</v>
      </c>
      <c r="X148">
        <v>92</v>
      </c>
      <c r="Y148">
        <v>315</v>
      </c>
      <c r="Z148">
        <v>14300</v>
      </c>
      <c r="AA148">
        <v>18000</v>
      </c>
      <c r="AB148">
        <v>21800</v>
      </c>
    </row>
    <row r="149" spans="1:28" x14ac:dyDescent="0.45">
      <c r="A149" t="str">
        <f>IFERROR(VLOOKUP(G149,'Table 14 Lookup'!$A$1:$C$34,3,FALSE),"All")</f>
        <v>CAH12-01</v>
      </c>
      <c r="B149" t="str">
        <f t="shared" si="2"/>
        <v>2016/2017_F_1_CAH12-01_5</v>
      </c>
      <c r="C149" t="s">
        <v>315</v>
      </c>
      <c r="D149" t="s">
        <v>314</v>
      </c>
      <c r="E149">
        <v>1</v>
      </c>
      <c r="F149" t="s">
        <v>330</v>
      </c>
      <c r="G149" t="s">
        <v>349</v>
      </c>
      <c r="H149" t="s">
        <v>406</v>
      </c>
      <c r="I149" t="s">
        <v>406</v>
      </c>
      <c r="J149" t="s">
        <v>406</v>
      </c>
      <c r="K149" t="s">
        <v>406</v>
      </c>
      <c r="L149" t="s">
        <v>406</v>
      </c>
      <c r="M149" s="158" t="s">
        <v>411</v>
      </c>
      <c r="N149" t="s">
        <v>406</v>
      </c>
      <c r="O149" t="s">
        <v>406</v>
      </c>
      <c r="P149" t="s">
        <v>406</v>
      </c>
      <c r="Q149">
        <v>190</v>
      </c>
      <c r="R149">
        <v>0</v>
      </c>
      <c r="S149">
        <v>190</v>
      </c>
      <c r="T149">
        <v>4.3</v>
      </c>
      <c r="U149">
        <v>5.9</v>
      </c>
      <c r="V149">
        <v>63.7</v>
      </c>
      <c r="W149">
        <v>85</v>
      </c>
      <c r="X149">
        <v>89.8</v>
      </c>
      <c r="Y149">
        <v>115</v>
      </c>
      <c r="Z149">
        <v>13200</v>
      </c>
      <c r="AA149">
        <v>17300</v>
      </c>
      <c r="AB149">
        <v>21600</v>
      </c>
    </row>
    <row r="150" spans="1:28" x14ac:dyDescent="0.45">
      <c r="A150" t="str">
        <f>IFERROR(VLOOKUP(G150,'Table 14 Lookup'!$A$1:$C$34,3,FALSE),"All")</f>
        <v>CAH12-01</v>
      </c>
      <c r="B150" t="str">
        <f t="shared" si="2"/>
        <v>2016/2017_F_1_CAH12-01_6</v>
      </c>
      <c r="C150" t="s">
        <v>315</v>
      </c>
      <c r="D150" t="s">
        <v>314</v>
      </c>
      <c r="E150">
        <v>1</v>
      </c>
      <c r="F150" t="s">
        <v>330</v>
      </c>
      <c r="G150" t="s">
        <v>349</v>
      </c>
      <c r="H150" t="s">
        <v>406</v>
      </c>
      <c r="I150" t="s">
        <v>406</v>
      </c>
      <c r="J150" t="s">
        <v>406</v>
      </c>
      <c r="K150" t="s">
        <v>406</v>
      </c>
      <c r="L150" t="s">
        <v>406</v>
      </c>
      <c r="M150" s="158" t="s">
        <v>412</v>
      </c>
      <c r="N150" t="s">
        <v>406</v>
      </c>
      <c r="O150" t="s">
        <v>406</v>
      </c>
      <c r="P150" t="s">
        <v>406</v>
      </c>
      <c r="Q150">
        <v>10</v>
      </c>
      <c r="R150">
        <v>0</v>
      </c>
      <c r="S150">
        <v>10</v>
      </c>
      <c r="T150">
        <v>9.4</v>
      </c>
      <c r="U150">
        <v>15.7</v>
      </c>
      <c r="V150">
        <v>56.2</v>
      </c>
      <c r="W150">
        <v>56.2</v>
      </c>
      <c r="X150">
        <v>75</v>
      </c>
      <c r="Y150" t="s">
        <v>114</v>
      </c>
      <c r="Z150" t="s">
        <v>114</v>
      </c>
      <c r="AA150" t="s">
        <v>114</v>
      </c>
      <c r="AB150" t="s">
        <v>114</v>
      </c>
    </row>
    <row r="151" spans="1:28" x14ac:dyDescent="0.45">
      <c r="A151" t="str">
        <f>IFERROR(VLOOKUP(G151,'Table 14 Lookup'!$A$1:$C$34,3,FALSE),"All")</f>
        <v>CAH12-01</v>
      </c>
      <c r="B151" t="str">
        <f t="shared" si="2"/>
        <v>2016/2017_F_1_CAH12-01_7</v>
      </c>
      <c r="C151" t="s">
        <v>315</v>
      </c>
      <c r="D151" t="s">
        <v>314</v>
      </c>
      <c r="E151">
        <v>1</v>
      </c>
      <c r="F151" t="s">
        <v>330</v>
      </c>
      <c r="G151" t="s">
        <v>349</v>
      </c>
      <c r="H151" t="s">
        <v>406</v>
      </c>
      <c r="I151" t="s">
        <v>406</v>
      </c>
      <c r="J151" t="s">
        <v>406</v>
      </c>
      <c r="K151" t="s">
        <v>406</v>
      </c>
      <c r="L151" t="s">
        <v>406</v>
      </c>
      <c r="M151" s="158" t="s">
        <v>413</v>
      </c>
      <c r="N151" t="s">
        <v>406</v>
      </c>
      <c r="O151" t="s">
        <v>406</v>
      </c>
      <c r="P151" t="s">
        <v>406</v>
      </c>
      <c r="Q151">
        <v>75</v>
      </c>
      <c r="R151">
        <v>0</v>
      </c>
      <c r="S151">
        <v>75</v>
      </c>
      <c r="T151">
        <v>5.4</v>
      </c>
      <c r="U151">
        <v>7.4</v>
      </c>
      <c r="V151">
        <v>60.3</v>
      </c>
      <c r="W151">
        <v>75.8</v>
      </c>
      <c r="X151">
        <v>87.2</v>
      </c>
      <c r="Y151">
        <v>45</v>
      </c>
      <c r="Z151">
        <v>12800</v>
      </c>
      <c r="AA151">
        <v>18100</v>
      </c>
      <c r="AB151">
        <v>21000</v>
      </c>
    </row>
    <row r="152" spans="1:28" x14ac:dyDescent="0.45">
      <c r="A152" t="str">
        <f>IFERROR(VLOOKUP(G152,'Table 14 Lookup'!$A$1:$C$34,3,FALSE),"All")</f>
        <v>CAH12-01</v>
      </c>
      <c r="B152" t="str">
        <f t="shared" si="2"/>
        <v>2016/2017_F_1_CAH12-01_8</v>
      </c>
      <c r="C152" t="s">
        <v>315</v>
      </c>
      <c r="D152" t="s">
        <v>314</v>
      </c>
      <c r="E152">
        <v>1</v>
      </c>
      <c r="F152" t="s">
        <v>330</v>
      </c>
      <c r="G152" t="s">
        <v>349</v>
      </c>
      <c r="H152" t="s">
        <v>406</v>
      </c>
      <c r="I152" t="s">
        <v>406</v>
      </c>
      <c r="J152" t="s">
        <v>406</v>
      </c>
      <c r="K152" t="s">
        <v>406</v>
      </c>
      <c r="L152" t="s">
        <v>406</v>
      </c>
      <c r="M152" s="158" t="s">
        <v>414</v>
      </c>
      <c r="N152" t="s">
        <v>406</v>
      </c>
      <c r="O152" t="s">
        <v>406</v>
      </c>
      <c r="P152" t="s">
        <v>406</v>
      </c>
      <c r="Q152">
        <v>5</v>
      </c>
      <c r="R152">
        <v>0</v>
      </c>
      <c r="S152">
        <v>5</v>
      </c>
      <c r="T152">
        <v>31.5</v>
      </c>
      <c r="U152">
        <v>31.5</v>
      </c>
      <c r="V152">
        <v>36.9</v>
      </c>
      <c r="W152">
        <v>36.9</v>
      </c>
      <c r="X152">
        <v>36.9</v>
      </c>
      <c r="Y152" t="s">
        <v>114</v>
      </c>
      <c r="Z152" t="s">
        <v>114</v>
      </c>
      <c r="AA152" t="s">
        <v>114</v>
      </c>
      <c r="AB152" t="s">
        <v>114</v>
      </c>
    </row>
    <row r="153" spans="1:28" x14ac:dyDescent="0.45">
      <c r="A153" t="str">
        <f>IFERROR(VLOOKUP(G153,'Table 14 Lookup'!$A$1:$C$34,3,FALSE),"All")</f>
        <v>CAH12-01</v>
      </c>
      <c r="B153" t="str">
        <f t="shared" si="2"/>
        <v>2016/2017_F_1_CAH12-01_9</v>
      </c>
      <c r="C153" t="s">
        <v>315</v>
      </c>
      <c r="D153" t="s">
        <v>314</v>
      </c>
      <c r="E153">
        <v>1</v>
      </c>
      <c r="F153" t="s">
        <v>330</v>
      </c>
      <c r="G153" t="s">
        <v>349</v>
      </c>
      <c r="H153" t="s">
        <v>406</v>
      </c>
      <c r="I153" t="s">
        <v>406</v>
      </c>
      <c r="J153" t="s">
        <v>406</v>
      </c>
      <c r="K153" t="s">
        <v>406</v>
      </c>
      <c r="L153" t="s">
        <v>406</v>
      </c>
      <c r="M153" s="158" t="s">
        <v>415</v>
      </c>
      <c r="N153" t="s">
        <v>406</v>
      </c>
      <c r="O153" t="s">
        <v>406</v>
      </c>
      <c r="P153" t="s">
        <v>406</v>
      </c>
      <c r="Q153">
        <v>100</v>
      </c>
      <c r="R153">
        <v>0</v>
      </c>
      <c r="S153">
        <v>100</v>
      </c>
      <c r="T153">
        <v>5.6</v>
      </c>
      <c r="U153">
        <v>6.9</v>
      </c>
      <c r="V153">
        <v>61.6</v>
      </c>
      <c r="W153">
        <v>80.8</v>
      </c>
      <c r="X153">
        <v>87.5</v>
      </c>
      <c r="Y153">
        <v>60</v>
      </c>
      <c r="Z153">
        <v>14200</v>
      </c>
      <c r="AA153">
        <v>19600</v>
      </c>
      <c r="AB153">
        <v>24900</v>
      </c>
    </row>
    <row r="154" spans="1:28" x14ac:dyDescent="0.45">
      <c r="A154" t="str">
        <f>IFERROR(VLOOKUP(G154,'Table 14 Lookup'!$A$1:$C$34,3,FALSE),"All")</f>
        <v>CAH12-01</v>
      </c>
      <c r="B154" t="str">
        <f t="shared" si="2"/>
        <v>2016/2017_F_1_CAH12-01_Not known</v>
      </c>
      <c r="C154" t="s">
        <v>315</v>
      </c>
      <c r="D154" t="s">
        <v>314</v>
      </c>
      <c r="E154">
        <v>1</v>
      </c>
      <c r="F154" t="s">
        <v>330</v>
      </c>
      <c r="G154" t="s">
        <v>349</v>
      </c>
      <c r="H154" t="s">
        <v>406</v>
      </c>
      <c r="I154" t="s">
        <v>406</v>
      </c>
      <c r="J154" t="s">
        <v>406</v>
      </c>
      <c r="K154" t="s">
        <v>406</v>
      </c>
      <c r="L154" t="s">
        <v>406</v>
      </c>
      <c r="M154" t="s">
        <v>103</v>
      </c>
      <c r="N154" t="s">
        <v>406</v>
      </c>
      <c r="O154" t="s">
        <v>406</v>
      </c>
      <c r="P154" t="s">
        <v>406</v>
      </c>
      <c r="Q154">
        <v>155</v>
      </c>
      <c r="R154">
        <v>2.9</v>
      </c>
      <c r="S154">
        <v>150</v>
      </c>
      <c r="T154">
        <v>8.1</v>
      </c>
      <c r="U154">
        <v>10.199999999999999</v>
      </c>
      <c r="V154">
        <v>57.7</v>
      </c>
      <c r="W154">
        <v>71.7</v>
      </c>
      <c r="X154">
        <v>81.7</v>
      </c>
      <c r="Y154">
        <v>85</v>
      </c>
      <c r="Z154">
        <v>13200</v>
      </c>
      <c r="AA154">
        <v>17200</v>
      </c>
      <c r="AB154">
        <v>23100</v>
      </c>
    </row>
    <row r="155" spans="1:28" x14ac:dyDescent="0.45">
      <c r="A155" t="str">
        <f>IFERROR(VLOOKUP(G155,'Table 14 Lookup'!$A$1:$C$34,3,FALSE),"All")</f>
        <v>CAH15-04</v>
      </c>
      <c r="B155" t="str">
        <f t="shared" si="2"/>
        <v>2016/2017_F_1_CAH15-04_1</v>
      </c>
      <c r="C155" t="s">
        <v>315</v>
      </c>
      <c r="D155" t="s">
        <v>314</v>
      </c>
      <c r="E155">
        <v>1</v>
      </c>
      <c r="F155" t="s">
        <v>330</v>
      </c>
      <c r="G155" t="s">
        <v>355</v>
      </c>
      <c r="H155" t="s">
        <v>406</v>
      </c>
      <c r="I155" t="s">
        <v>406</v>
      </c>
      <c r="J155" t="s">
        <v>406</v>
      </c>
      <c r="K155" t="s">
        <v>406</v>
      </c>
      <c r="L155" t="s">
        <v>406</v>
      </c>
      <c r="M155" s="158" t="s">
        <v>407</v>
      </c>
      <c r="N155" t="s">
        <v>406</v>
      </c>
      <c r="O155" t="s">
        <v>406</v>
      </c>
      <c r="P155" t="s">
        <v>406</v>
      </c>
      <c r="Q155">
        <v>5</v>
      </c>
      <c r="R155">
        <v>0</v>
      </c>
      <c r="S155">
        <v>5</v>
      </c>
      <c r="T155">
        <v>0</v>
      </c>
      <c r="U155">
        <v>0</v>
      </c>
      <c r="V155">
        <v>0</v>
      </c>
      <c r="W155">
        <v>100</v>
      </c>
      <c r="X155">
        <v>100</v>
      </c>
    </row>
    <row r="156" spans="1:28" x14ac:dyDescent="0.45">
      <c r="A156" t="str">
        <f>IFERROR(VLOOKUP(G156,'Table 14 Lookup'!$A$1:$C$34,3,FALSE),"All")</f>
        <v>CAH15-04</v>
      </c>
      <c r="B156" t="str">
        <f t="shared" si="2"/>
        <v>2016/2017_F_1_CAH15-04_2</v>
      </c>
      <c r="C156" t="s">
        <v>315</v>
      </c>
      <c r="D156" t="s">
        <v>314</v>
      </c>
      <c r="E156">
        <v>1</v>
      </c>
      <c r="F156" t="s">
        <v>330</v>
      </c>
      <c r="G156" t="s">
        <v>355</v>
      </c>
      <c r="H156" t="s">
        <v>406</v>
      </c>
      <c r="I156" t="s">
        <v>406</v>
      </c>
      <c r="J156" t="s">
        <v>406</v>
      </c>
      <c r="K156" t="s">
        <v>406</v>
      </c>
      <c r="L156" t="s">
        <v>406</v>
      </c>
      <c r="M156" s="158" t="s">
        <v>408</v>
      </c>
      <c r="N156" t="s">
        <v>406</v>
      </c>
      <c r="O156" t="s">
        <v>406</v>
      </c>
      <c r="P156" t="s">
        <v>406</v>
      </c>
      <c r="Q156">
        <v>10</v>
      </c>
      <c r="R156">
        <v>0</v>
      </c>
      <c r="S156">
        <v>10</v>
      </c>
      <c r="T156">
        <v>0</v>
      </c>
      <c r="U156">
        <v>15</v>
      </c>
      <c r="V156">
        <v>35</v>
      </c>
      <c r="W156">
        <v>75</v>
      </c>
      <c r="X156">
        <v>85</v>
      </c>
      <c r="Y156" t="s">
        <v>114</v>
      </c>
      <c r="Z156" t="s">
        <v>114</v>
      </c>
      <c r="AA156" t="s">
        <v>114</v>
      </c>
      <c r="AB156" t="s">
        <v>114</v>
      </c>
    </row>
    <row r="157" spans="1:28" x14ac:dyDescent="0.45">
      <c r="A157" t="str">
        <f>IFERROR(VLOOKUP(G157,'Table 14 Lookup'!$A$1:$C$34,3,FALSE),"All")</f>
        <v>CAH15-04</v>
      </c>
      <c r="B157" t="str">
        <f t="shared" si="2"/>
        <v>2016/2017_F_1_CAH15-04_3</v>
      </c>
      <c r="C157" t="s">
        <v>315</v>
      </c>
      <c r="D157" t="s">
        <v>314</v>
      </c>
      <c r="E157">
        <v>1</v>
      </c>
      <c r="F157" t="s">
        <v>330</v>
      </c>
      <c r="G157" t="s">
        <v>355</v>
      </c>
      <c r="H157" t="s">
        <v>406</v>
      </c>
      <c r="I157" t="s">
        <v>406</v>
      </c>
      <c r="J157" t="s">
        <v>406</v>
      </c>
      <c r="K157" t="s">
        <v>406</v>
      </c>
      <c r="L157" t="s">
        <v>406</v>
      </c>
      <c r="M157" s="158" t="s">
        <v>409</v>
      </c>
      <c r="N157" t="s">
        <v>406</v>
      </c>
      <c r="O157" t="s">
        <v>406</v>
      </c>
      <c r="P157" t="s">
        <v>406</v>
      </c>
      <c r="Q157">
        <v>120</v>
      </c>
      <c r="R157">
        <v>0</v>
      </c>
      <c r="S157">
        <v>120</v>
      </c>
      <c r="T157">
        <v>3.3</v>
      </c>
      <c r="U157">
        <v>5.4</v>
      </c>
      <c r="V157">
        <v>63</v>
      </c>
      <c r="W157">
        <v>86.5</v>
      </c>
      <c r="X157">
        <v>91.3</v>
      </c>
      <c r="Y157">
        <v>75</v>
      </c>
      <c r="Z157">
        <v>14600</v>
      </c>
      <c r="AA157">
        <v>20100</v>
      </c>
      <c r="AB157">
        <v>26500</v>
      </c>
    </row>
    <row r="158" spans="1:28" x14ac:dyDescent="0.45">
      <c r="A158" t="str">
        <f>IFERROR(VLOOKUP(G158,'Table 14 Lookup'!$A$1:$C$34,3,FALSE),"All")</f>
        <v>CAH15-04</v>
      </c>
      <c r="B158" t="str">
        <f t="shared" si="2"/>
        <v>2016/2017_F_1_CAH15-04_4</v>
      </c>
      <c r="C158" t="s">
        <v>315</v>
      </c>
      <c r="D158" t="s">
        <v>314</v>
      </c>
      <c r="E158">
        <v>1</v>
      </c>
      <c r="F158" t="s">
        <v>330</v>
      </c>
      <c r="G158" t="s">
        <v>355</v>
      </c>
      <c r="H158" t="s">
        <v>406</v>
      </c>
      <c r="I158" t="s">
        <v>406</v>
      </c>
      <c r="J158" t="s">
        <v>406</v>
      </c>
      <c r="K158" t="s">
        <v>406</v>
      </c>
      <c r="L158" t="s">
        <v>406</v>
      </c>
      <c r="M158" s="158" t="s">
        <v>410</v>
      </c>
      <c r="N158" t="s">
        <v>406</v>
      </c>
      <c r="O158" t="s">
        <v>406</v>
      </c>
      <c r="P158" t="s">
        <v>406</v>
      </c>
      <c r="Q158">
        <v>270</v>
      </c>
      <c r="R158">
        <v>0</v>
      </c>
      <c r="S158">
        <v>270</v>
      </c>
      <c r="T158">
        <v>0.7</v>
      </c>
      <c r="U158">
        <v>6.3</v>
      </c>
      <c r="V158">
        <v>64.7</v>
      </c>
      <c r="W158">
        <v>90.2</v>
      </c>
      <c r="X158">
        <v>93</v>
      </c>
      <c r="Y158">
        <v>170</v>
      </c>
      <c r="Z158">
        <v>14100</v>
      </c>
      <c r="AA158">
        <v>18700</v>
      </c>
      <c r="AB158">
        <v>25500</v>
      </c>
    </row>
    <row r="159" spans="1:28" x14ac:dyDescent="0.45">
      <c r="A159" t="str">
        <f>IFERROR(VLOOKUP(G159,'Table 14 Lookup'!$A$1:$C$34,3,FALSE),"All")</f>
        <v>CAH15-04</v>
      </c>
      <c r="B159" t="str">
        <f t="shared" si="2"/>
        <v>2016/2017_F_1_CAH15-04_5</v>
      </c>
      <c r="C159" t="s">
        <v>315</v>
      </c>
      <c r="D159" t="s">
        <v>314</v>
      </c>
      <c r="E159">
        <v>1</v>
      </c>
      <c r="F159" t="s">
        <v>330</v>
      </c>
      <c r="G159" t="s">
        <v>355</v>
      </c>
      <c r="H159" t="s">
        <v>406</v>
      </c>
      <c r="I159" t="s">
        <v>406</v>
      </c>
      <c r="J159" t="s">
        <v>406</v>
      </c>
      <c r="K159" t="s">
        <v>406</v>
      </c>
      <c r="L159" t="s">
        <v>406</v>
      </c>
      <c r="M159" s="158" t="s">
        <v>411</v>
      </c>
      <c r="N159" t="s">
        <v>406</v>
      </c>
      <c r="O159" t="s">
        <v>406</v>
      </c>
      <c r="P159" t="s">
        <v>406</v>
      </c>
      <c r="Q159">
        <v>230</v>
      </c>
      <c r="R159">
        <v>0</v>
      </c>
      <c r="S159">
        <v>230</v>
      </c>
      <c r="T159">
        <v>3.1</v>
      </c>
      <c r="U159">
        <v>4.8</v>
      </c>
      <c r="V159">
        <v>67.099999999999994</v>
      </c>
      <c r="W159">
        <v>84.7</v>
      </c>
      <c r="X159">
        <v>92.1</v>
      </c>
      <c r="Y159">
        <v>150</v>
      </c>
      <c r="Z159">
        <v>13400</v>
      </c>
      <c r="AA159">
        <v>16700</v>
      </c>
      <c r="AB159">
        <v>22300</v>
      </c>
    </row>
    <row r="160" spans="1:28" x14ac:dyDescent="0.45">
      <c r="A160" t="str">
        <f>IFERROR(VLOOKUP(G160,'Table 14 Lookup'!$A$1:$C$34,3,FALSE),"All")</f>
        <v>CAH15-04</v>
      </c>
      <c r="B160" t="str">
        <f t="shared" si="2"/>
        <v>2016/2017_F_1_CAH15-04_6</v>
      </c>
      <c r="C160" t="s">
        <v>315</v>
      </c>
      <c r="D160" t="s">
        <v>314</v>
      </c>
      <c r="E160">
        <v>1</v>
      </c>
      <c r="F160" t="s">
        <v>330</v>
      </c>
      <c r="G160" t="s">
        <v>355</v>
      </c>
      <c r="H160" t="s">
        <v>406</v>
      </c>
      <c r="I160" t="s">
        <v>406</v>
      </c>
      <c r="J160" t="s">
        <v>406</v>
      </c>
      <c r="K160" t="s">
        <v>406</v>
      </c>
      <c r="L160" t="s">
        <v>406</v>
      </c>
      <c r="M160" s="158" t="s">
        <v>412</v>
      </c>
      <c r="N160" t="s">
        <v>406</v>
      </c>
      <c r="O160" t="s">
        <v>406</v>
      </c>
      <c r="P160" t="s">
        <v>406</v>
      </c>
      <c r="Q160">
        <v>35</v>
      </c>
      <c r="R160">
        <v>0</v>
      </c>
      <c r="S160">
        <v>35</v>
      </c>
      <c r="T160">
        <v>0</v>
      </c>
      <c r="U160">
        <v>11</v>
      </c>
      <c r="V160">
        <v>67</v>
      </c>
      <c r="W160">
        <v>89</v>
      </c>
      <c r="X160">
        <v>89</v>
      </c>
      <c r="Y160">
        <v>25</v>
      </c>
      <c r="Z160">
        <v>13500</v>
      </c>
      <c r="AA160">
        <v>16000</v>
      </c>
      <c r="AB160">
        <v>19200</v>
      </c>
    </row>
    <row r="161" spans="1:28" x14ac:dyDescent="0.45">
      <c r="A161" t="str">
        <f>IFERROR(VLOOKUP(G161,'Table 14 Lookup'!$A$1:$C$34,3,FALSE),"All")</f>
        <v>CAH15-04</v>
      </c>
      <c r="B161" t="str">
        <f t="shared" si="2"/>
        <v>2016/2017_F_1_CAH15-04_7</v>
      </c>
      <c r="C161" t="s">
        <v>315</v>
      </c>
      <c r="D161" t="s">
        <v>314</v>
      </c>
      <c r="E161">
        <v>1</v>
      </c>
      <c r="F161" t="s">
        <v>330</v>
      </c>
      <c r="G161" t="s">
        <v>355</v>
      </c>
      <c r="H161" t="s">
        <v>406</v>
      </c>
      <c r="I161" t="s">
        <v>406</v>
      </c>
      <c r="J161" t="s">
        <v>406</v>
      </c>
      <c r="K161" t="s">
        <v>406</v>
      </c>
      <c r="L161" t="s">
        <v>406</v>
      </c>
      <c r="M161" s="158" t="s">
        <v>413</v>
      </c>
      <c r="N161" t="s">
        <v>406</v>
      </c>
      <c r="O161" t="s">
        <v>406</v>
      </c>
      <c r="P161" t="s">
        <v>406</v>
      </c>
      <c r="Q161">
        <v>285</v>
      </c>
      <c r="R161">
        <v>0</v>
      </c>
      <c r="S161">
        <v>285</v>
      </c>
      <c r="T161">
        <v>2.2000000000000002</v>
      </c>
      <c r="U161">
        <v>5.8</v>
      </c>
      <c r="V161">
        <v>70</v>
      </c>
      <c r="W161">
        <v>86.8</v>
      </c>
      <c r="X161">
        <v>91.9</v>
      </c>
      <c r="Y161">
        <v>200</v>
      </c>
      <c r="Z161">
        <v>11500</v>
      </c>
      <c r="AA161">
        <v>16200</v>
      </c>
      <c r="AB161">
        <v>21800</v>
      </c>
    </row>
    <row r="162" spans="1:28" x14ac:dyDescent="0.45">
      <c r="A162" t="str">
        <f>IFERROR(VLOOKUP(G162,'Table 14 Lookup'!$A$1:$C$34,3,FALSE),"All")</f>
        <v>CAH15-04</v>
      </c>
      <c r="B162" t="str">
        <f t="shared" si="2"/>
        <v>2016/2017_F_1_CAH15-04_8</v>
      </c>
      <c r="C162" t="s">
        <v>315</v>
      </c>
      <c r="D162" t="s">
        <v>314</v>
      </c>
      <c r="E162">
        <v>1</v>
      </c>
      <c r="F162" t="s">
        <v>330</v>
      </c>
      <c r="G162" t="s">
        <v>355</v>
      </c>
      <c r="H162" t="s">
        <v>406</v>
      </c>
      <c r="I162" t="s">
        <v>406</v>
      </c>
      <c r="J162" t="s">
        <v>406</v>
      </c>
      <c r="K162" t="s">
        <v>406</v>
      </c>
      <c r="L162" t="s">
        <v>406</v>
      </c>
      <c r="M162" s="158" t="s">
        <v>414</v>
      </c>
      <c r="N162" t="s">
        <v>406</v>
      </c>
      <c r="O162" t="s">
        <v>406</v>
      </c>
      <c r="P162" t="s">
        <v>406</v>
      </c>
      <c r="Q162">
        <v>155</v>
      </c>
      <c r="R162">
        <v>0</v>
      </c>
      <c r="S162">
        <v>155</v>
      </c>
      <c r="T162">
        <v>1</v>
      </c>
      <c r="U162">
        <v>10.199999999999999</v>
      </c>
      <c r="V162">
        <v>64.599999999999994</v>
      </c>
      <c r="W162">
        <v>87.2</v>
      </c>
      <c r="X162">
        <v>88.9</v>
      </c>
      <c r="Y162">
        <v>100</v>
      </c>
      <c r="Z162">
        <v>13300</v>
      </c>
      <c r="AA162">
        <v>17600</v>
      </c>
      <c r="AB162">
        <v>22500</v>
      </c>
    </row>
    <row r="163" spans="1:28" x14ac:dyDescent="0.45">
      <c r="A163" t="str">
        <f>IFERROR(VLOOKUP(G163,'Table 14 Lookup'!$A$1:$C$34,3,FALSE),"All")</f>
        <v>CAH15-04</v>
      </c>
      <c r="B163" t="str">
        <f t="shared" si="2"/>
        <v>2016/2017_F_1_CAH15-04_9</v>
      </c>
      <c r="C163" t="s">
        <v>315</v>
      </c>
      <c r="D163" t="s">
        <v>314</v>
      </c>
      <c r="E163">
        <v>1</v>
      </c>
      <c r="F163" t="s">
        <v>330</v>
      </c>
      <c r="G163" t="s">
        <v>355</v>
      </c>
      <c r="H163" t="s">
        <v>406</v>
      </c>
      <c r="I163" t="s">
        <v>406</v>
      </c>
      <c r="J163" t="s">
        <v>406</v>
      </c>
      <c r="K163" t="s">
        <v>406</v>
      </c>
      <c r="L163" t="s">
        <v>406</v>
      </c>
      <c r="M163" s="158" t="s">
        <v>415</v>
      </c>
      <c r="N163" t="s">
        <v>406</v>
      </c>
      <c r="O163" t="s">
        <v>406</v>
      </c>
      <c r="P163" t="s">
        <v>406</v>
      </c>
      <c r="Q163">
        <v>645</v>
      </c>
      <c r="R163">
        <v>0</v>
      </c>
      <c r="S163">
        <v>645</v>
      </c>
      <c r="T163">
        <v>1.9</v>
      </c>
      <c r="U163">
        <v>6.2</v>
      </c>
      <c r="V163">
        <v>71.8</v>
      </c>
      <c r="W163">
        <v>88.8</v>
      </c>
      <c r="X163">
        <v>92</v>
      </c>
      <c r="Y163">
        <v>455</v>
      </c>
      <c r="Z163">
        <v>12300</v>
      </c>
      <c r="AA163">
        <v>16000</v>
      </c>
      <c r="AB163">
        <v>21000</v>
      </c>
    </row>
    <row r="164" spans="1:28" x14ac:dyDescent="0.45">
      <c r="A164" t="str">
        <f>IFERROR(VLOOKUP(G164,'Table 14 Lookup'!$A$1:$C$34,3,FALSE),"All")</f>
        <v>CAH15-04</v>
      </c>
      <c r="B164" t="str">
        <f t="shared" si="2"/>
        <v>2016/2017_F_1_CAH15-04_Not known</v>
      </c>
      <c r="C164" t="s">
        <v>315</v>
      </c>
      <c r="D164" t="s">
        <v>314</v>
      </c>
      <c r="E164">
        <v>1</v>
      </c>
      <c r="F164" t="s">
        <v>330</v>
      </c>
      <c r="G164" t="s">
        <v>355</v>
      </c>
      <c r="H164" t="s">
        <v>406</v>
      </c>
      <c r="I164" t="s">
        <v>406</v>
      </c>
      <c r="J164" t="s">
        <v>406</v>
      </c>
      <c r="K164" t="s">
        <v>406</v>
      </c>
      <c r="L164" t="s">
        <v>406</v>
      </c>
      <c r="M164" t="s">
        <v>103</v>
      </c>
      <c r="N164" t="s">
        <v>406</v>
      </c>
      <c r="O164" t="s">
        <v>406</v>
      </c>
      <c r="P164" t="s">
        <v>406</v>
      </c>
      <c r="Q164">
        <v>205</v>
      </c>
      <c r="R164">
        <v>3.4</v>
      </c>
      <c r="S164">
        <v>195</v>
      </c>
      <c r="T164">
        <v>4.0999999999999996</v>
      </c>
      <c r="U164">
        <v>7.6</v>
      </c>
      <c r="V164">
        <v>65.7</v>
      </c>
      <c r="W164">
        <v>84.8</v>
      </c>
      <c r="X164">
        <v>88.3</v>
      </c>
      <c r="Y164">
        <v>130</v>
      </c>
      <c r="Z164">
        <v>11700</v>
      </c>
      <c r="AA164">
        <v>15900</v>
      </c>
      <c r="AB164">
        <v>22300</v>
      </c>
    </row>
    <row r="165" spans="1:28" x14ac:dyDescent="0.45">
      <c r="A165" t="str">
        <f>IFERROR(VLOOKUP(G165,'Table 14 Lookup'!$A$1:$C$34,3,FALSE),"All")</f>
        <v>CAH20-01</v>
      </c>
      <c r="B165" t="str">
        <f t="shared" si="2"/>
        <v>2016/2017_F_1_CAH20-01_1</v>
      </c>
      <c r="C165" t="s">
        <v>315</v>
      </c>
      <c r="D165" t="s">
        <v>314</v>
      </c>
      <c r="E165">
        <v>1</v>
      </c>
      <c r="F165" t="s">
        <v>330</v>
      </c>
      <c r="G165" t="s">
        <v>361</v>
      </c>
      <c r="H165" t="s">
        <v>406</v>
      </c>
      <c r="I165" t="s">
        <v>406</v>
      </c>
      <c r="J165" t="s">
        <v>406</v>
      </c>
      <c r="K165" t="s">
        <v>406</v>
      </c>
      <c r="L165" t="s">
        <v>406</v>
      </c>
      <c r="M165" s="158" t="s">
        <v>407</v>
      </c>
      <c r="N165" t="s">
        <v>406</v>
      </c>
      <c r="O165" t="s">
        <v>406</v>
      </c>
      <c r="P165" t="s">
        <v>406</v>
      </c>
      <c r="Q165">
        <v>280</v>
      </c>
      <c r="R165">
        <v>0</v>
      </c>
      <c r="S165">
        <v>280</v>
      </c>
      <c r="T165">
        <v>4.5999999999999996</v>
      </c>
      <c r="U165">
        <v>7.1</v>
      </c>
      <c r="V165">
        <v>51.4</v>
      </c>
      <c r="W165">
        <v>74.5</v>
      </c>
      <c r="X165">
        <v>88.3</v>
      </c>
      <c r="Y165">
        <v>140</v>
      </c>
      <c r="Z165">
        <v>15900</v>
      </c>
      <c r="AA165">
        <v>21000</v>
      </c>
      <c r="AB165">
        <v>26400</v>
      </c>
    </row>
    <row r="166" spans="1:28" x14ac:dyDescent="0.45">
      <c r="A166" t="str">
        <f>IFERROR(VLOOKUP(G166,'Table 14 Lookup'!$A$1:$C$34,3,FALSE),"All")</f>
        <v>CAH20-01</v>
      </c>
      <c r="B166" t="str">
        <f t="shared" si="2"/>
        <v>2016/2017_F_1_CAH20-01_2</v>
      </c>
      <c r="C166" t="s">
        <v>315</v>
      </c>
      <c r="D166" t="s">
        <v>314</v>
      </c>
      <c r="E166">
        <v>1</v>
      </c>
      <c r="F166" t="s">
        <v>330</v>
      </c>
      <c r="G166" t="s">
        <v>361</v>
      </c>
      <c r="H166" t="s">
        <v>406</v>
      </c>
      <c r="I166" t="s">
        <v>406</v>
      </c>
      <c r="J166" t="s">
        <v>406</v>
      </c>
      <c r="K166" t="s">
        <v>406</v>
      </c>
      <c r="L166" t="s">
        <v>406</v>
      </c>
      <c r="M166" s="158" t="s">
        <v>408</v>
      </c>
      <c r="N166" t="s">
        <v>406</v>
      </c>
      <c r="O166" t="s">
        <v>406</v>
      </c>
      <c r="P166" t="s">
        <v>406</v>
      </c>
      <c r="Q166">
        <v>875</v>
      </c>
      <c r="R166">
        <v>0</v>
      </c>
      <c r="S166">
        <v>875</v>
      </c>
      <c r="T166">
        <v>4.8</v>
      </c>
      <c r="U166">
        <v>8.5</v>
      </c>
      <c r="V166">
        <v>53.4</v>
      </c>
      <c r="W166">
        <v>73.3</v>
      </c>
      <c r="X166">
        <v>86.6</v>
      </c>
      <c r="Y166">
        <v>455</v>
      </c>
      <c r="Z166">
        <v>15000</v>
      </c>
      <c r="AA166">
        <v>19700</v>
      </c>
      <c r="AB166">
        <v>24600</v>
      </c>
    </row>
    <row r="167" spans="1:28" x14ac:dyDescent="0.45">
      <c r="A167" t="str">
        <f>IFERROR(VLOOKUP(G167,'Table 14 Lookup'!$A$1:$C$34,3,FALSE),"All")</f>
        <v>CAH20-01</v>
      </c>
      <c r="B167" t="str">
        <f t="shared" si="2"/>
        <v>2016/2017_F_1_CAH20-01_3</v>
      </c>
      <c r="C167" t="s">
        <v>315</v>
      </c>
      <c r="D167" t="s">
        <v>314</v>
      </c>
      <c r="E167">
        <v>1</v>
      </c>
      <c r="F167" t="s">
        <v>330</v>
      </c>
      <c r="G167" t="s">
        <v>361</v>
      </c>
      <c r="H167" t="s">
        <v>406</v>
      </c>
      <c r="I167" t="s">
        <v>406</v>
      </c>
      <c r="J167" t="s">
        <v>406</v>
      </c>
      <c r="K167" t="s">
        <v>406</v>
      </c>
      <c r="L167" t="s">
        <v>406</v>
      </c>
      <c r="M167" s="158" t="s">
        <v>409</v>
      </c>
      <c r="N167" t="s">
        <v>406</v>
      </c>
      <c r="O167" t="s">
        <v>406</v>
      </c>
      <c r="P167" t="s">
        <v>406</v>
      </c>
      <c r="Q167">
        <v>1510</v>
      </c>
      <c r="R167">
        <v>0</v>
      </c>
      <c r="S167">
        <v>1510</v>
      </c>
      <c r="T167">
        <v>4.4000000000000004</v>
      </c>
      <c r="U167">
        <v>9.1999999999999993</v>
      </c>
      <c r="V167">
        <v>54.9</v>
      </c>
      <c r="W167">
        <v>77.900000000000006</v>
      </c>
      <c r="X167">
        <v>86.4</v>
      </c>
      <c r="Y167">
        <v>810</v>
      </c>
      <c r="Z167">
        <v>13700</v>
      </c>
      <c r="AA167">
        <v>18500</v>
      </c>
      <c r="AB167">
        <v>22300</v>
      </c>
    </row>
    <row r="168" spans="1:28" x14ac:dyDescent="0.45">
      <c r="A168" t="str">
        <f>IFERROR(VLOOKUP(G168,'Table 14 Lookup'!$A$1:$C$34,3,FALSE),"All")</f>
        <v>CAH20-01</v>
      </c>
      <c r="B168" t="str">
        <f t="shared" si="2"/>
        <v>2016/2017_F_1_CAH20-01_4</v>
      </c>
      <c r="C168" t="s">
        <v>315</v>
      </c>
      <c r="D168" t="s">
        <v>314</v>
      </c>
      <c r="E168">
        <v>1</v>
      </c>
      <c r="F168" t="s">
        <v>330</v>
      </c>
      <c r="G168" t="s">
        <v>361</v>
      </c>
      <c r="H168" t="s">
        <v>406</v>
      </c>
      <c r="I168" t="s">
        <v>406</v>
      </c>
      <c r="J168" t="s">
        <v>406</v>
      </c>
      <c r="K168" t="s">
        <v>406</v>
      </c>
      <c r="L168" t="s">
        <v>406</v>
      </c>
      <c r="M168" s="158" t="s">
        <v>410</v>
      </c>
      <c r="N168" t="s">
        <v>406</v>
      </c>
      <c r="O168" t="s">
        <v>406</v>
      </c>
      <c r="P168" t="s">
        <v>406</v>
      </c>
      <c r="Q168">
        <v>800</v>
      </c>
      <c r="R168">
        <v>0</v>
      </c>
      <c r="S168">
        <v>800</v>
      </c>
      <c r="T168">
        <v>2.4</v>
      </c>
      <c r="U168">
        <v>7.6</v>
      </c>
      <c r="V168">
        <v>59.5</v>
      </c>
      <c r="W168">
        <v>81.599999999999994</v>
      </c>
      <c r="X168">
        <v>90</v>
      </c>
      <c r="Y168">
        <v>465</v>
      </c>
      <c r="Z168">
        <v>12300</v>
      </c>
      <c r="AA168">
        <v>16700</v>
      </c>
      <c r="AB168">
        <v>20800</v>
      </c>
    </row>
    <row r="169" spans="1:28" x14ac:dyDescent="0.45">
      <c r="A169" t="str">
        <f>IFERROR(VLOOKUP(G169,'Table 14 Lookup'!$A$1:$C$34,3,FALSE),"All")</f>
        <v>CAH20-01</v>
      </c>
      <c r="B169" t="str">
        <f t="shared" si="2"/>
        <v>2016/2017_F_1_CAH20-01_5</v>
      </c>
      <c r="C169" t="s">
        <v>315</v>
      </c>
      <c r="D169" t="s">
        <v>314</v>
      </c>
      <c r="E169">
        <v>1</v>
      </c>
      <c r="F169" t="s">
        <v>330</v>
      </c>
      <c r="G169" t="s">
        <v>361</v>
      </c>
      <c r="H169" t="s">
        <v>406</v>
      </c>
      <c r="I169" t="s">
        <v>406</v>
      </c>
      <c r="J169" t="s">
        <v>406</v>
      </c>
      <c r="K169" t="s">
        <v>406</v>
      </c>
      <c r="L169" t="s">
        <v>406</v>
      </c>
      <c r="M169" s="158" t="s">
        <v>411</v>
      </c>
      <c r="N169" t="s">
        <v>406</v>
      </c>
      <c r="O169" t="s">
        <v>406</v>
      </c>
      <c r="P169" t="s">
        <v>406</v>
      </c>
      <c r="Q169">
        <v>250</v>
      </c>
      <c r="R169">
        <v>0</v>
      </c>
      <c r="S169">
        <v>250</v>
      </c>
      <c r="T169">
        <v>4.8</v>
      </c>
      <c r="U169">
        <v>5</v>
      </c>
      <c r="V169">
        <v>63.8</v>
      </c>
      <c r="W169">
        <v>83.9</v>
      </c>
      <c r="X169">
        <v>90.2</v>
      </c>
      <c r="Y169">
        <v>160</v>
      </c>
      <c r="Z169">
        <v>10600</v>
      </c>
      <c r="AA169">
        <v>15400</v>
      </c>
      <c r="AB169">
        <v>18700</v>
      </c>
    </row>
    <row r="170" spans="1:28" x14ac:dyDescent="0.45">
      <c r="A170" t="str">
        <f>IFERROR(VLOOKUP(G170,'Table 14 Lookup'!$A$1:$C$34,3,FALSE),"All")</f>
        <v>CAH20-01</v>
      </c>
      <c r="B170" t="str">
        <f t="shared" si="2"/>
        <v>2016/2017_F_1_CAH20-01_6</v>
      </c>
      <c r="C170" t="s">
        <v>315</v>
      </c>
      <c r="D170" t="s">
        <v>314</v>
      </c>
      <c r="E170">
        <v>1</v>
      </c>
      <c r="F170" t="s">
        <v>330</v>
      </c>
      <c r="G170" t="s">
        <v>361</v>
      </c>
      <c r="H170" t="s">
        <v>406</v>
      </c>
      <c r="I170" t="s">
        <v>406</v>
      </c>
      <c r="J170" t="s">
        <v>406</v>
      </c>
      <c r="K170" t="s">
        <v>406</v>
      </c>
      <c r="L170" t="s">
        <v>406</v>
      </c>
      <c r="M170" s="158" t="s">
        <v>412</v>
      </c>
      <c r="N170" t="s">
        <v>406</v>
      </c>
      <c r="O170" t="s">
        <v>406</v>
      </c>
      <c r="P170" t="s">
        <v>406</v>
      </c>
      <c r="Q170">
        <v>15</v>
      </c>
      <c r="R170">
        <v>0</v>
      </c>
      <c r="S170">
        <v>15</v>
      </c>
      <c r="T170">
        <v>0</v>
      </c>
      <c r="U170">
        <v>17.399999999999999</v>
      </c>
      <c r="V170">
        <v>49.3</v>
      </c>
      <c r="W170">
        <v>73.900000000000006</v>
      </c>
      <c r="X170">
        <v>82.6</v>
      </c>
      <c r="Y170" t="s">
        <v>114</v>
      </c>
      <c r="Z170" t="s">
        <v>114</v>
      </c>
      <c r="AA170" t="s">
        <v>114</v>
      </c>
      <c r="AB170" t="s">
        <v>114</v>
      </c>
    </row>
    <row r="171" spans="1:28" x14ac:dyDescent="0.45">
      <c r="A171" t="str">
        <f>IFERROR(VLOOKUP(G171,'Table 14 Lookup'!$A$1:$C$34,3,FALSE),"All")</f>
        <v>CAH20-01</v>
      </c>
      <c r="B171" t="str">
        <f t="shared" si="2"/>
        <v>2016/2017_F_1_CAH20-01_7</v>
      </c>
      <c r="C171" t="s">
        <v>315</v>
      </c>
      <c r="D171" t="s">
        <v>314</v>
      </c>
      <c r="E171">
        <v>1</v>
      </c>
      <c r="F171" t="s">
        <v>330</v>
      </c>
      <c r="G171" t="s">
        <v>361</v>
      </c>
      <c r="H171" t="s">
        <v>406</v>
      </c>
      <c r="I171" t="s">
        <v>406</v>
      </c>
      <c r="J171" t="s">
        <v>406</v>
      </c>
      <c r="K171" t="s">
        <v>406</v>
      </c>
      <c r="L171" t="s">
        <v>406</v>
      </c>
      <c r="M171" s="158" t="s">
        <v>413</v>
      </c>
      <c r="N171" t="s">
        <v>406</v>
      </c>
      <c r="O171" t="s">
        <v>406</v>
      </c>
      <c r="P171" t="s">
        <v>406</v>
      </c>
      <c r="Q171">
        <v>90</v>
      </c>
      <c r="R171">
        <v>0</v>
      </c>
      <c r="S171">
        <v>90</v>
      </c>
      <c r="T171">
        <v>2.9</v>
      </c>
      <c r="U171">
        <v>11.8</v>
      </c>
      <c r="V171">
        <v>64.3</v>
      </c>
      <c r="W171">
        <v>77.599999999999994</v>
      </c>
      <c r="X171">
        <v>85.3</v>
      </c>
      <c r="Y171">
        <v>55</v>
      </c>
      <c r="Z171">
        <v>12500</v>
      </c>
      <c r="AA171">
        <v>15500</v>
      </c>
      <c r="AB171">
        <v>19400</v>
      </c>
    </row>
    <row r="172" spans="1:28" x14ac:dyDescent="0.45">
      <c r="A172" t="str">
        <f>IFERROR(VLOOKUP(G172,'Table 14 Lookup'!$A$1:$C$34,3,FALSE),"All")</f>
        <v>CAH20-01</v>
      </c>
      <c r="B172" t="str">
        <f t="shared" si="2"/>
        <v>2016/2017_F_1_CAH20-01_8</v>
      </c>
      <c r="C172" t="s">
        <v>315</v>
      </c>
      <c r="D172" t="s">
        <v>314</v>
      </c>
      <c r="E172">
        <v>1</v>
      </c>
      <c r="F172" t="s">
        <v>330</v>
      </c>
      <c r="G172" t="s">
        <v>361</v>
      </c>
      <c r="H172" t="s">
        <v>406</v>
      </c>
      <c r="I172" t="s">
        <v>406</v>
      </c>
      <c r="J172" t="s">
        <v>406</v>
      </c>
      <c r="K172" t="s">
        <v>406</v>
      </c>
      <c r="L172" t="s">
        <v>406</v>
      </c>
      <c r="M172" s="158" t="s">
        <v>414</v>
      </c>
      <c r="N172" t="s">
        <v>406</v>
      </c>
      <c r="O172" t="s">
        <v>406</v>
      </c>
      <c r="P172" t="s">
        <v>406</v>
      </c>
      <c r="Q172">
        <v>10</v>
      </c>
      <c r="R172">
        <v>0</v>
      </c>
      <c r="S172">
        <v>10</v>
      </c>
      <c r="T172">
        <v>5</v>
      </c>
      <c r="U172">
        <v>0</v>
      </c>
      <c r="V172">
        <v>71.5</v>
      </c>
      <c r="W172">
        <v>91.6</v>
      </c>
      <c r="X172">
        <v>95</v>
      </c>
      <c r="Y172" t="s">
        <v>114</v>
      </c>
      <c r="Z172" t="s">
        <v>114</v>
      </c>
      <c r="AA172" t="s">
        <v>114</v>
      </c>
      <c r="AB172" t="s">
        <v>114</v>
      </c>
    </row>
    <row r="173" spans="1:28" x14ac:dyDescent="0.45">
      <c r="A173" t="str">
        <f>IFERROR(VLOOKUP(G173,'Table 14 Lookup'!$A$1:$C$34,3,FALSE),"All")</f>
        <v>CAH20-01</v>
      </c>
      <c r="B173" t="str">
        <f t="shared" si="2"/>
        <v>2016/2017_F_1_CAH20-01_9</v>
      </c>
      <c r="C173" t="s">
        <v>315</v>
      </c>
      <c r="D173" t="s">
        <v>314</v>
      </c>
      <c r="E173">
        <v>1</v>
      </c>
      <c r="F173" t="s">
        <v>330</v>
      </c>
      <c r="G173" t="s">
        <v>361</v>
      </c>
      <c r="H173" t="s">
        <v>406</v>
      </c>
      <c r="I173" t="s">
        <v>406</v>
      </c>
      <c r="J173" t="s">
        <v>406</v>
      </c>
      <c r="K173" t="s">
        <v>406</v>
      </c>
      <c r="L173" t="s">
        <v>406</v>
      </c>
      <c r="M173" s="158" t="s">
        <v>415</v>
      </c>
      <c r="N173" t="s">
        <v>406</v>
      </c>
      <c r="O173" t="s">
        <v>406</v>
      </c>
      <c r="P173" t="s">
        <v>406</v>
      </c>
      <c r="Q173">
        <v>180</v>
      </c>
      <c r="R173">
        <v>0</v>
      </c>
      <c r="S173">
        <v>180</v>
      </c>
      <c r="T173">
        <v>3.4</v>
      </c>
      <c r="U173">
        <v>10.6</v>
      </c>
      <c r="V173">
        <v>57.8</v>
      </c>
      <c r="W173">
        <v>77.5</v>
      </c>
      <c r="X173">
        <v>86</v>
      </c>
      <c r="Y173">
        <v>100</v>
      </c>
      <c r="Z173">
        <v>14000</v>
      </c>
      <c r="AA173">
        <v>17700</v>
      </c>
      <c r="AB173">
        <v>23100</v>
      </c>
    </row>
    <row r="174" spans="1:28" x14ac:dyDescent="0.45">
      <c r="A174" t="str">
        <f>IFERROR(VLOOKUP(G174,'Table 14 Lookup'!$A$1:$C$34,3,FALSE),"All")</f>
        <v>CAH20-01</v>
      </c>
      <c r="B174" t="str">
        <f t="shared" si="2"/>
        <v>2016/2017_F_1_CAH20-01_Not known</v>
      </c>
      <c r="C174" t="s">
        <v>315</v>
      </c>
      <c r="D174" t="s">
        <v>314</v>
      </c>
      <c r="E174">
        <v>1</v>
      </c>
      <c r="F174" t="s">
        <v>330</v>
      </c>
      <c r="G174" t="s">
        <v>361</v>
      </c>
      <c r="H174" t="s">
        <v>406</v>
      </c>
      <c r="I174" t="s">
        <v>406</v>
      </c>
      <c r="J174" t="s">
        <v>406</v>
      </c>
      <c r="K174" t="s">
        <v>406</v>
      </c>
      <c r="L174" t="s">
        <v>406</v>
      </c>
      <c r="M174" t="s">
        <v>103</v>
      </c>
      <c r="N174" t="s">
        <v>406</v>
      </c>
      <c r="O174" t="s">
        <v>406</v>
      </c>
      <c r="P174" t="s">
        <v>406</v>
      </c>
      <c r="Q174">
        <v>250</v>
      </c>
      <c r="R174">
        <v>5.5</v>
      </c>
      <c r="S174">
        <v>240</v>
      </c>
      <c r="T174">
        <v>5.5</v>
      </c>
      <c r="U174">
        <v>10.1</v>
      </c>
      <c r="V174">
        <v>45.5</v>
      </c>
      <c r="W174">
        <v>69.2</v>
      </c>
      <c r="X174">
        <v>84.4</v>
      </c>
      <c r="Y174">
        <v>105</v>
      </c>
      <c r="Z174">
        <v>12800</v>
      </c>
      <c r="AA174">
        <v>18000</v>
      </c>
      <c r="AB174">
        <v>21600</v>
      </c>
    </row>
    <row r="175" spans="1:28" x14ac:dyDescent="0.45">
      <c r="A175" t="str">
        <f>IFERROR(VLOOKUP(G175,'Table 14 Lookup'!$A$1:$C$34,3,FALSE),"All")</f>
        <v>CAH14-01</v>
      </c>
      <c r="B175" t="str">
        <f t="shared" si="2"/>
        <v>2016/2017_F_1_CAH14-01_1</v>
      </c>
      <c r="C175" t="s">
        <v>315</v>
      </c>
      <c r="D175" t="s">
        <v>314</v>
      </c>
      <c r="E175">
        <v>1</v>
      </c>
      <c r="F175" t="s">
        <v>330</v>
      </c>
      <c r="G175" t="s">
        <v>351</v>
      </c>
      <c r="H175" t="s">
        <v>406</v>
      </c>
      <c r="I175" t="s">
        <v>406</v>
      </c>
      <c r="J175" t="s">
        <v>406</v>
      </c>
      <c r="K175" t="s">
        <v>406</v>
      </c>
      <c r="L175" t="s">
        <v>406</v>
      </c>
      <c r="M175" s="158" t="s">
        <v>407</v>
      </c>
      <c r="N175" t="s">
        <v>406</v>
      </c>
      <c r="O175" t="s">
        <v>406</v>
      </c>
      <c r="P175" t="s">
        <v>406</v>
      </c>
      <c r="Q175" t="s">
        <v>114</v>
      </c>
      <c r="R175" t="s">
        <v>114</v>
      </c>
      <c r="S175" t="s">
        <v>114</v>
      </c>
      <c r="T175" t="s">
        <v>114</v>
      </c>
      <c r="U175" t="s">
        <v>114</v>
      </c>
      <c r="V175" t="s">
        <v>114</v>
      </c>
      <c r="W175" t="s">
        <v>114</v>
      </c>
      <c r="X175" t="s">
        <v>114</v>
      </c>
      <c r="Y175" t="s">
        <v>114</v>
      </c>
      <c r="Z175" t="s">
        <v>114</v>
      </c>
      <c r="AA175" t="s">
        <v>114</v>
      </c>
      <c r="AB175" t="s">
        <v>114</v>
      </c>
    </row>
    <row r="176" spans="1:28" x14ac:dyDescent="0.45">
      <c r="A176" t="str">
        <f>IFERROR(VLOOKUP(G176,'Table 14 Lookup'!$A$1:$C$34,3,FALSE),"All")</f>
        <v>CAH14-01</v>
      </c>
      <c r="B176" t="str">
        <f t="shared" si="2"/>
        <v>2016/2017_F_1_CAH14-01_2</v>
      </c>
      <c r="C176" t="s">
        <v>315</v>
      </c>
      <c r="D176" t="s">
        <v>314</v>
      </c>
      <c r="E176">
        <v>1</v>
      </c>
      <c r="F176" t="s">
        <v>330</v>
      </c>
      <c r="G176" t="s">
        <v>351</v>
      </c>
      <c r="H176" t="s">
        <v>406</v>
      </c>
      <c r="I176" t="s">
        <v>406</v>
      </c>
      <c r="J176" t="s">
        <v>406</v>
      </c>
      <c r="K176" t="s">
        <v>406</v>
      </c>
      <c r="L176" t="s">
        <v>406</v>
      </c>
      <c r="M176" s="158" t="s">
        <v>408</v>
      </c>
      <c r="N176" t="s">
        <v>406</v>
      </c>
      <c r="O176" t="s">
        <v>406</v>
      </c>
      <c r="P176" t="s">
        <v>406</v>
      </c>
      <c r="Q176">
        <v>10</v>
      </c>
      <c r="R176">
        <v>0</v>
      </c>
      <c r="S176">
        <v>10</v>
      </c>
      <c r="T176">
        <v>12.5</v>
      </c>
      <c r="U176">
        <v>0</v>
      </c>
      <c r="V176">
        <v>25</v>
      </c>
      <c r="W176">
        <v>50</v>
      </c>
      <c r="X176">
        <v>87.5</v>
      </c>
      <c r="Y176" t="s">
        <v>114</v>
      </c>
      <c r="Z176" t="s">
        <v>114</v>
      </c>
      <c r="AA176" t="s">
        <v>114</v>
      </c>
      <c r="AB176" t="s">
        <v>114</v>
      </c>
    </row>
    <row r="177" spans="1:28" x14ac:dyDescent="0.45">
      <c r="A177" t="str">
        <f>IFERROR(VLOOKUP(G177,'Table 14 Lookup'!$A$1:$C$34,3,FALSE),"All")</f>
        <v>CAH14-01</v>
      </c>
      <c r="B177" t="str">
        <f t="shared" si="2"/>
        <v>2016/2017_F_1_CAH14-01_3</v>
      </c>
      <c r="C177" t="s">
        <v>315</v>
      </c>
      <c r="D177" t="s">
        <v>314</v>
      </c>
      <c r="E177">
        <v>1</v>
      </c>
      <c r="F177" t="s">
        <v>330</v>
      </c>
      <c r="G177" t="s">
        <v>351</v>
      </c>
      <c r="H177" t="s">
        <v>406</v>
      </c>
      <c r="I177" t="s">
        <v>406</v>
      </c>
      <c r="J177" t="s">
        <v>406</v>
      </c>
      <c r="K177" t="s">
        <v>406</v>
      </c>
      <c r="L177" t="s">
        <v>406</v>
      </c>
      <c r="M177" s="158" t="s">
        <v>409</v>
      </c>
      <c r="N177" t="s">
        <v>406</v>
      </c>
      <c r="O177" t="s">
        <v>406</v>
      </c>
      <c r="P177" t="s">
        <v>406</v>
      </c>
      <c r="Q177">
        <v>5</v>
      </c>
      <c r="R177">
        <v>0</v>
      </c>
      <c r="S177">
        <v>5</v>
      </c>
      <c r="T177">
        <v>0</v>
      </c>
      <c r="U177">
        <v>0</v>
      </c>
      <c r="V177">
        <v>50</v>
      </c>
      <c r="W177">
        <v>100</v>
      </c>
      <c r="X177">
        <v>100</v>
      </c>
      <c r="Y177" t="s">
        <v>114</v>
      </c>
      <c r="Z177" t="s">
        <v>114</v>
      </c>
      <c r="AA177" t="s">
        <v>114</v>
      </c>
      <c r="AB177" t="s">
        <v>114</v>
      </c>
    </row>
    <row r="178" spans="1:28" x14ac:dyDescent="0.45">
      <c r="A178" t="str">
        <f>IFERROR(VLOOKUP(G178,'Table 14 Lookup'!$A$1:$C$34,3,FALSE),"All")</f>
        <v>CAH14-01</v>
      </c>
      <c r="B178" t="str">
        <f t="shared" si="2"/>
        <v>2016/2017_F_1_CAH14-01_4</v>
      </c>
      <c r="C178" t="s">
        <v>315</v>
      </c>
      <c r="D178" t="s">
        <v>314</v>
      </c>
      <c r="E178">
        <v>1</v>
      </c>
      <c r="F178" t="s">
        <v>330</v>
      </c>
      <c r="G178" t="s">
        <v>351</v>
      </c>
      <c r="H178" t="s">
        <v>406</v>
      </c>
      <c r="I178" t="s">
        <v>406</v>
      </c>
      <c r="J178" t="s">
        <v>406</v>
      </c>
      <c r="K178" t="s">
        <v>406</v>
      </c>
      <c r="L178" t="s">
        <v>406</v>
      </c>
      <c r="M178" s="158" t="s">
        <v>410</v>
      </c>
      <c r="N178" t="s">
        <v>406</v>
      </c>
      <c r="O178" t="s">
        <v>406</v>
      </c>
      <c r="P178" t="s">
        <v>406</v>
      </c>
      <c r="Q178">
        <v>10</v>
      </c>
      <c r="R178">
        <v>0</v>
      </c>
      <c r="S178">
        <v>10</v>
      </c>
      <c r="T178">
        <v>3.7</v>
      </c>
      <c r="U178">
        <v>5.7</v>
      </c>
      <c r="V178">
        <v>56.6</v>
      </c>
      <c r="W178">
        <v>68</v>
      </c>
      <c r="X178">
        <v>90.6</v>
      </c>
      <c r="Y178" t="s">
        <v>114</v>
      </c>
      <c r="Z178" t="s">
        <v>114</v>
      </c>
      <c r="AA178" t="s">
        <v>114</v>
      </c>
      <c r="AB178" t="s">
        <v>114</v>
      </c>
    </row>
    <row r="179" spans="1:28" x14ac:dyDescent="0.45">
      <c r="A179" t="str">
        <f>IFERROR(VLOOKUP(G179,'Table 14 Lookup'!$A$1:$C$34,3,FALSE),"All")</f>
        <v>CAH14-01</v>
      </c>
      <c r="B179" t="str">
        <f t="shared" si="2"/>
        <v>2016/2017_F_1_CAH14-01_5</v>
      </c>
      <c r="C179" t="s">
        <v>315</v>
      </c>
      <c r="D179" t="s">
        <v>314</v>
      </c>
      <c r="E179">
        <v>1</v>
      </c>
      <c r="F179" t="s">
        <v>330</v>
      </c>
      <c r="G179" t="s">
        <v>351</v>
      </c>
      <c r="H179" t="s">
        <v>406</v>
      </c>
      <c r="I179" t="s">
        <v>406</v>
      </c>
      <c r="J179" t="s">
        <v>406</v>
      </c>
      <c r="K179" t="s">
        <v>406</v>
      </c>
      <c r="L179" t="s">
        <v>406</v>
      </c>
      <c r="M179" s="158" t="s">
        <v>411</v>
      </c>
      <c r="N179" t="s">
        <v>406</v>
      </c>
      <c r="O179" t="s">
        <v>406</v>
      </c>
      <c r="P179" t="s">
        <v>406</v>
      </c>
      <c r="Q179">
        <v>5</v>
      </c>
      <c r="R179">
        <v>0</v>
      </c>
      <c r="S179">
        <v>5</v>
      </c>
      <c r="T179">
        <v>0</v>
      </c>
      <c r="U179">
        <v>18.2</v>
      </c>
      <c r="V179">
        <v>63.6</v>
      </c>
      <c r="W179">
        <v>81.8</v>
      </c>
      <c r="X179">
        <v>81.8</v>
      </c>
      <c r="Y179" t="s">
        <v>114</v>
      </c>
      <c r="Z179" t="s">
        <v>114</v>
      </c>
      <c r="AA179" t="s">
        <v>114</v>
      </c>
      <c r="AB179" t="s">
        <v>114</v>
      </c>
    </row>
    <row r="180" spans="1:28" x14ac:dyDescent="0.45">
      <c r="A180" t="str">
        <f>IFERROR(VLOOKUP(G180,'Table 14 Lookup'!$A$1:$C$34,3,FALSE),"All")</f>
        <v>CAH14-01</v>
      </c>
      <c r="B180" t="str">
        <f t="shared" si="2"/>
        <v>2016/2017_F_1_CAH14-01_6</v>
      </c>
      <c r="C180" t="s">
        <v>315</v>
      </c>
      <c r="D180" t="s">
        <v>314</v>
      </c>
      <c r="E180">
        <v>1</v>
      </c>
      <c r="F180" t="s">
        <v>330</v>
      </c>
      <c r="G180" t="s">
        <v>351</v>
      </c>
      <c r="H180" t="s">
        <v>406</v>
      </c>
      <c r="I180" t="s">
        <v>406</v>
      </c>
      <c r="J180" t="s">
        <v>406</v>
      </c>
      <c r="K180" t="s">
        <v>406</v>
      </c>
      <c r="L180" t="s">
        <v>406</v>
      </c>
      <c r="M180" s="158" t="s">
        <v>412</v>
      </c>
      <c r="N180" t="s">
        <v>406</v>
      </c>
      <c r="O180" t="s">
        <v>406</v>
      </c>
      <c r="P180" t="s">
        <v>406</v>
      </c>
      <c r="Q180" t="s">
        <v>114</v>
      </c>
      <c r="R180" t="s">
        <v>114</v>
      </c>
      <c r="S180" t="s">
        <v>114</v>
      </c>
      <c r="T180" t="s">
        <v>114</v>
      </c>
      <c r="U180" t="s">
        <v>114</v>
      </c>
      <c r="V180" t="s">
        <v>114</v>
      </c>
      <c r="W180" t="s">
        <v>114</v>
      </c>
      <c r="X180" t="s">
        <v>114</v>
      </c>
      <c r="Y180" t="s">
        <v>114</v>
      </c>
      <c r="Z180" t="s">
        <v>114</v>
      </c>
      <c r="AA180" t="s">
        <v>114</v>
      </c>
      <c r="AB180" t="s">
        <v>114</v>
      </c>
    </row>
    <row r="181" spans="1:28" x14ac:dyDescent="0.45">
      <c r="A181" t="str">
        <f>IFERROR(VLOOKUP(G181,'Table 14 Lookup'!$A$1:$C$34,3,FALSE),"All")</f>
        <v>CAH14-01</v>
      </c>
      <c r="B181" t="str">
        <f t="shared" si="2"/>
        <v>2016/2017_F_1_CAH14-01_7</v>
      </c>
      <c r="C181" t="s">
        <v>315</v>
      </c>
      <c r="D181" t="s">
        <v>314</v>
      </c>
      <c r="E181">
        <v>1</v>
      </c>
      <c r="F181" t="s">
        <v>330</v>
      </c>
      <c r="G181" t="s">
        <v>351</v>
      </c>
      <c r="H181" t="s">
        <v>406</v>
      </c>
      <c r="I181" t="s">
        <v>406</v>
      </c>
      <c r="J181" t="s">
        <v>406</v>
      </c>
      <c r="K181" t="s">
        <v>406</v>
      </c>
      <c r="L181" t="s">
        <v>406</v>
      </c>
      <c r="M181" s="158" t="s">
        <v>413</v>
      </c>
      <c r="N181" t="s">
        <v>406</v>
      </c>
      <c r="O181" t="s">
        <v>406</v>
      </c>
      <c r="P181" t="s">
        <v>406</v>
      </c>
      <c r="Q181">
        <v>5</v>
      </c>
      <c r="R181">
        <v>0</v>
      </c>
      <c r="S181">
        <v>5</v>
      </c>
      <c r="T181">
        <v>20</v>
      </c>
      <c r="U181">
        <v>0</v>
      </c>
      <c r="V181">
        <v>60</v>
      </c>
      <c r="W181">
        <v>80</v>
      </c>
      <c r="X181">
        <v>80</v>
      </c>
      <c r="Y181" t="s">
        <v>114</v>
      </c>
      <c r="Z181" t="s">
        <v>114</v>
      </c>
      <c r="AA181" t="s">
        <v>114</v>
      </c>
      <c r="AB181" t="s">
        <v>114</v>
      </c>
    </row>
    <row r="182" spans="1:28" x14ac:dyDescent="0.45">
      <c r="A182" t="str">
        <f>IFERROR(VLOOKUP(G182,'Table 14 Lookup'!$A$1:$C$34,3,FALSE),"All")</f>
        <v>CAH14-01</v>
      </c>
      <c r="B182" t="str">
        <f t="shared" si="2"/>
        <v>2016/2017_F_1_CAH14-01_9</v>
      </c>
      <c r="C182" t="s">
        <v>315</v>
      </c>
      <c r="D182" t="s">
        <v>314</v>
      </c>
      <c r="E182">
        <v>1</v>
      </c>
      <c r="F182" t="s">
        <v>330</v>
      </c>
      <c r="G182" t="s">
        <v>351</v>
      </c>
      <c r="H182" t="s">
        <v>406</v>
      </c>
      <c r="I182" t="s">
        <v>406</v>
      </c>
      <c r="J182" t="s">
        <v>406</v>
      </c>
      <c r="K182" t="s">
        <v>406</v>
      </c>
      <c r="L182" t="s">
        <v>406</v>
      </c>
      <c r="M182" s="158" t="s">
        <v>415</v>
      </c>
      <c r="N182" t="s">
        <v>406</v>
      </c>
      <c r="O182" t="s">
        <v>406</v>
      </c>
      <c r="P182" t="s">
        <v>406</v>
      </c>
      <c r="Q182" t="s">
        <v>114</v>
      </c>
      <c r="R182" t="s">
        <v>114</v>
      </c>
      <c r="S182" t="s">
        <v>114</v>
      </c>
      <c r="T182" t="s">
        <v>114</v>
      </c>
      <c r="U182" t="s">
        <v>114</v>
      </c>
      <c r="V182" t="s">
        <v>114</v>
      </c>
      <c r="W182" t="s">
        <v>114</v>
      </c>
      <c r="X182" t="s">
        <v>114</v>
      </c>
      <c r="Y182" t="s">
        <v>114</v>
      </c>
      <c r="Z182" t="s">
        <v>114</v>
      </c>
      <c r="AA182" t="s">
        <v>114</v>
      </c>
      <c r="AB182" t="s">
        <v>114</v>
      </c>
    </row>
    <row r="183" spans="1:28" x14ac:dyDescent="0.45">
      <c r="A183" t="str">
        <f>IFERROR(VLOOKUP(G183,'Table 14 Lookup'!$A$1:$C$34,3,FALSE),"All")</f>
        <v>CAH14-01</v>
      </c>
      <c r="B183" t="str">
        <f t="shared" si="2"/>
        <v>2016/2017_F_1_CAH14-01_Not known</v>
      </c>
      <c r="C183" t="s">
        <v>315</v>
      </c>
      <c r="D183" t="s">
        <v>314</v>
      </c>
      <c r="E183">
        <v>1</v>
      </c>
      <c r="F183" t="s">
        <v>330</v>
      </c>
      <c r="G183" t="s">
        <v>351</v>
      </c>
      <c r="H183" t="s">
        <v>406</v>
      </c>
      <c r="I183" t="s">
        <v>406</v>
      </c>
      <c r="J183" t="s">
        <v>406</v>
      </c>
      <c r="K183" t="s">
        <v>406</v>
      </c>
      <c r="L183" t="s">
        <v>406</v>
      </c>
      <c r="M183" t="s">
        <v>103</v>
      </c>
      <c r="N183" t="s">
        <v>406</v>
      </c>
      <c r="O183" t="s">
        <v>406</v>
      </c>
      <c r="P183" t="s">
        <v>406</v>
      </c>
      <c r="Q183">
        <v>10</v>
      </c>
      <c r="R183">
        <v>0</v>
      </c>
      <c r="S183">
        <v>10</v>
      </c>
      <c r="T183">
        <v>0</v>
      </c>
      <c r="U183">
        <v>9.1</v>
      </c>
      <c r="V183">
        <v>63.6</v>
      </c>
      <c r="W183">
        <v>81.8</v>
      </c>
      <c r="X183">
        <v>90.9</v>
      </c>
      <c r="Y183" t="s">
        <v>114</v>
      </c>
      <c r="Z183" t="s">
        <v>114</v>
      </c>
      <c r="AA183" t="s">
        <v>114</v>
      </c>
      <c r="AB183" t="s">
        <v>114</v>
      </c>
    </row>
    <row r="184" spans="1:28" x14ac:dyDescent="0.45">
      <c r="A184" t="str">
        <f>IFERROR(VLOOKUP(G184,'Table 14 Lookup'!$A$1:$C$34,3,FALSE),"All")</f>
        <v>CAH19-03</v>
      </c>
      <c r="B184" t="str">
        <f t="shared" si="2"/>
        <v>2016/2017_F_1_CAH19-03_1</v>
      </c>
      <c r="C184" t="s">
        <v>315</v>
      </c>
      <c r="D184" t="s">
        <v>314</v>
      </c>
      <c r="E184">
        <v>1</v>
      </c>
      <c r="F184" t="s">
        <v>330</v>
      </c>
      <c r="G184" t="s">
        <v>360</v>
      </c>
      <c r="H184" t="s">
        <v>406</v>
      </c>
      <c r="I184" t="s">
        <v>406</v>
      </c>
      <c r="J184" t="s">
        <v>406</v>
      </c>
      <c r="K184" t="s">
        <v>406</v>
      </c>
      <c r="L184" t="s">
        <v>406</v>
      </c>
      <c r="M184" s="158" t="s">
        <v>407</v>
      </c>
      <c r="N184" t="s">
        <v>406</v>
      </c>
      <c r="O184" t="s">
        <v>406</v>
      </c>
      <c r="P184" t="s">
        <v>406</v>
      </c>
      <c r="Q184">
        <v>435</v>
      </c>
      <c r="R184">
        <v>0</v>
      </c>
      <c r="S184">
        <v>435</v>
      </c>
      <c r="T184">
        <v>11</v>
      </c>
      <c r="U184">
        <v>6.8</v>
      </c>
      <c r="V184">
        <v>53.8</v>
      </c>
      <c r="W184">
        <v>68.5</v>
      </c>
      <c r="X184">
        <v>82.2</v>
      </c>
      <c r="Y184">
        <v>220</v>
      </c>
      <c r="Z184">
        <v>15400</v>
      </c>
      <c r="AA184">
        <v>22300</v>
      </c>
      <c r="AB184">
        <v>27700</v>
      </c>
    </row>
    <row r="185" spans="1:28" x14ac:dyDescent="0.45">
      <c r="A185" t="str">
        <f>IFERROR(VLOOKUP(G185,'Table 14 Lookup'!$A$1:$C$34,3,FALSE),"All")</f>
        <v>CAH19-03</v>
      </c>
      <c r="B185" t="str">
        <f t="shared" si="2"/>
        <v>2016/2017_F_1_CAH19-03_2</v>
      </c>
      <c r="C185" t="s">
        <v>315</v>
      </c>
      <c r="D185" t="s">
        <v>314</v>
      </c>
      <c r="E185">
        <v>1</v>
      </c>
      <c r="F185" t="s">
        <v>330</v>
      </c>
      <c r="G185" t="s">
        <v>360</v>
      </c>
      <c r="H185" t="s">
        <v>406</v>
      </c>
      <c r="I185" t="s">
        <v>406</v>
      </c>
      <c r="J185" t="s">
        <v>406</v>
      </c>
      <c r="K185" t="s">
        <v>406</v>
      </c>
      <c r="L185" t="s">
        <v>406</v>
      </c>
      <c r="M185" s="158" t="s">
        <v>408</v>
      </c>
      <c r="N185" t="s">
        <v>406</v>
      </c>
      <c r="O185" t="s">
        <v>406</v>
      </c>
      <c r="P185" t="s">
        <v>406</v>
      </c>
      <c r="Q185">
        <v>950</v>
      </c>
      <c r="R185">
        <v>0</v>
      </c>
      <c r="S185">
        <v>950</v>
      </c>
      <c r="T185">
        <v>8.1</v>
      </c>
      <c r="U185">
        <v>9.6999999999999993</v>
      </c>
      <c r="V185">
        <v>55.9</v>
      </c>
      <c r="W185">
        <v>73.599999999999994</v>
      </c>
      <c r="X185">
        <v>82.1</v>
      </c>
      <c r="Y185">
        <v>510</v>
      </c>
      <c r="Z185">
        <v>16000</v>
      </c>
      <c r="AA185">
        <v>21400</v>
      </c>
      <c r="AB185">
        <v>25900</v>
      </c>
    </row>
    <row r="186" spans="1:28" x14ac:dyDescent="0.45">
      <c r="A186" t="str">
        <f>IFERROR(VLOOKUP(G186,'Table 14 Lookup'!$A$1:$C$34,3,FALSE),"All")</f>
        <v>CAH19-03</v>
      </c>
      <c r="B186" t="str">
        <f t="shared" si="2"/>
        <v>2016/2017_F_1_CAH19-03_3</v>
      </c>
      <c r="C186" t="s">
        <v>315</v>
      </c>
      <c r="D186" t="s">
        <v>314</v>
      </c>
      <c r="E186">
        <v>1</v>
      </c>
      <c r="F186" t="s">
        <v>330</v>
      </c>
      <c r="G186" t="s">
        <v>360</v>
      </c>
      <c r="H186" t="s">
        <v>406</v>
      </c>
      <c r="I186" t="s">
        <v>406</v>
      </c>
      <c r="J186" t="s">
        <v>406</v>
      </c>
      <c r="K186" t="s">
        <v>406</v>
      </c>
      <c r="L186" t="s">
        <v>406</v>
      </c>
      <c r="M186" s="158" t="s">
        <v>409</v>
      </c>
      <c r="N186" t="s">
        <v>406</v>
      </c>
      <c r="O186" t="s">
        <v>406</v>
      </c>
      <c r="P186" t="s">
        <v>406</v>
      </c>
      <c r="Q186">
        <v>1940</v>
      </c>
      <c r="R186">
        <v>0</v>
      </c>
      <c r="S186">
        <v>1940</v>
      </c>
      <c r="T186">
        <v>7.1</v>
      </c>
      <c r="U186">
        <v>11.2</v>
      </c>
      <c r="V186">
        <v>58.5</v>
      </c>
      <c r="W186">
        <v>74.099999999999994</v>
      </c>
      <c r="X186">
        <v>81.7</v>
      </c>
      <c r="Y186">
        <v>1100</v>
      </c>
      <c r="Z186">
        <v>14400</v>
      </c>
      <c r="AA186">
        <v>19500</v>
      </c>
      <c r="AB186">
        <v>23500</v>
      </c>
    </row>
    <row r="187" spans="1:28" x14ac:dyDescent="0.45">
      <c r="A187" t="str">
        <f>IFERROR(VLOOKUP(G187,'Table 14 Lookup'!$A$1:$C$34,3,FALSE),"All")</f>
        <v>CAH19-03</v>
      </c>
      <c r="B187" t="str">
        <f t="shared" si="2"/>
        <v>2016/2017_F_1_CAH19-03_4</v>
      </c>
      <c r="C187" t="s">
        <v>315</v>
      </c>
      <c r="D187" t="s">
        <v>314</v>
      </c>
      <c r="E187">
        <v>1</v>
      </c>
      <c r="F187" t="s">
        <v>330</v>
      </c>
      <c r="G187" t="s">
        <v>360</v>
      </c>
      <c r="H187" t="s">
        <v>406</v>
      </c>
      <c r="I187" t="s">
        <v>406</v>
      </c>
      <c r="J187" t="s">
        <v>406</v>
      </c>
      <c r="K187" t="s">
        <v>406</v>
      </c>
      <c r="L187" t="s">
        <v>406</v>
      </c>
      <c r="M187" s="158" t="s">
        <v>410</v>
      </c>
      <c r="N187" t="s">
        <v>406</v>
      </c>
      <c r="O187" t="s">
        <v>406</v>
      </c>
      <c r="P187" t="s">
        <v>406</v>
      </c>
      <c r="Q187">
        <v>670</v>
      </c>
      <c r="R187">
        <v>0</v>
      </c>
      <c r="S187">
        <v>670</v>
      </c>
      <c r="T187">
        <v>7.3</v>
      </c>
      <c r="U187">
        <v>9.9</v>
      </c>
      <c r="V187">
        <v>58.3</v>
      </c>
      <c r="W187">
        <v>76</v>
      </c>
      <c r="X187">
        <v>82.9</v>
      </c>
      <c r="Y187">
        <v>380</v>
      </c>
      <c r="Z187">
        <v>12300</v>
      </c>
      <c r="AA187">
        <v>17400</v>
      </c>
      <c r="AB187">
        <v>21700</v>
      </c>
    </row>
    <row r="188" spans="1:28" x14ac:dyDescent="0.45">
      <c r="A188" t="str">
        <f>IFERROR(VLOOKUP(G188,'Table 14 Lookup'!$A$1:$C$34,3,FALSE),"All")</f>
        <v>CAH19-03</v>
      </c>
      <c r="B188" t="str">
        <f t="shared" si="2"/>
        <v>2016/2017_F_1_CAH19-03_5</v>
      </c>
      <c r="C188" t="s">
        <v>315</v>
      </c>
      <c r="D188" t="s">
        <v>314</v>
      </c>
      <c r="E188">
        <v>1</v>
      </c>
      <c r="F188" t="s">
        <v>330</v>
      </c>
      <c r="G188" t="s">
        <v>360</v>
      </c>
      <c r="H188" t="s">
        <v>406</v>
      </c>
      <c r="I188" t="s">
        <v>406</v>
      </c>
      <c r="J188" t="s">
        <v>406</v>
      </c>
      <c r="K188" t="s">
        <v>406</v>
      </c>
      <c r="L188" t="s">
        <v>406</v>
      </c>
      <c r="M188" s="158" t="s">
        <v>411</v>
      </c>
      <c r="N188" t="s">
        <v>406</v>
      </c>
      <c r="O188" t="s">
        <v>406</v>
      </c>
      <c r="P188" t="s">
        <v>406</v>
      </c>
      <c r="Q188">
        <v>130</v>
      </c>
      <c r="R188">
        <v>0</v>
      </c>
      <c r="S188">
        <v>130</v>
      </c>
      <c r="T188">
        <v>5.3</v>
      </c>
      <c r="U188">
        <v>10</v>
      </c>
      <c r="V188">
        <v>61.1</v>
      </c>
      <c r="W188">
        <v>77.599999999999994</v>
      </c>
      <c r="X188">
        <v>84.7</v>
      </c>
      <c r="Y188">
        <v>80</v>
      </c>
      <c r="Z188">
        <v>12600</v>
      </c>
      <c r="AA188">
        <v>16200</v>
      </c>
      <c r="AB188">
        <v>21300</v>
      </c>
    </row>
    <row r="189" spans="1:28" x14ac:dyDescent="0.45">
      <c r="A189" t="str">
        <f>IFERROR(VLOOKUP(G189,'Table 14 Lookup'!$A$1:$C$34,3,FALSE),"All")</f>
        <v>CAH19-03</v>
      </c>
      <c r="B189" t="str">
        <f t="shared" si="2"/>
        <v>2016/2017_F_1_CAH19-03_6</v>
      </c>
      <c r="C189" t="s">
        <v>315</v>
      </c>
      <c r="D189" t="s">
        <v>314</v>
      </c>
      <c r="E189">
        <v>1</v>
      </c>
      <c r="F189" t="s">
        <v>330</v>
      </c>
      <c r="G189" t="s">
        <v>360</v>
      </c>
      <c r="H189" t="s">
        <v>406</v>
      </c>
      <c r="I189" t="s">
        <v>406</v>
      </c>
      <c r="J189" t="s">
        <v>406</v>
      </c>
      <c r="K189" t="s">
        <v>406</v>
      </c>
      <c r="L189" t="s">
        <v>406</v>
      </c>
      <c r="M189" s="158" t="s">
        <v>412</v>
      </c>
      <c r="N189" t="s">
        <v>406</v>
      </c>
      <c r="O189" t="s">
        <v>406</v>
      </c>
      <c r="P189" t="s">
        <v>406</v>
      </c>
      <c r="Q189">
        <v>5</v>
      </c>
      <c r="R189">
        <v>0</v>
      </c>
      <c r="S189">
        <v>5</v>
      </c>
      <c r="T189">
        <v>0</v>
      </c>
      <c r="U189">
        <v>10.9</v>
      </c>
      <c r="V189">
        <v>89.1</v>
      </c>
      <c r="W189">
        <v>89.1</v>
      </c>
      <c r="X189">
        <v>89.1</v>
      </c>
      <c r="Y189" t="s">
        <v>114</v>
      </c>
      <c r="Z189" t="s">
        <v>114</v>
      </c>
      <c r="AA189" t="s">
        <v>114</v>
      </c>
      <c r="AB189" t="s">
        <v>114</v>
      </c>
    </row>
    <row r="190" spans="1:28" x14ac:dyDescent="0.45">
      <c r="A190" t="str">
        <f>IFERROR(VLOOKUP(G190,'Table 14 Lookup'!$A$1:$C$34,3,FALSE),"All")</f>
        <v>CAH19-03</v>
      </c>
      <c r="B190" t="str">
        <f t="shared" si="2"/>
        <v>2016/2017_F_1_CAH19-03_7</v>
      </c>
      <c r="C190" t="s">
        <v>315</v>
      </c>
      <c r="D190" t="s">
        <v>314</v>
      </c>
      <c r="E190">
        <v>1</v>
      </c>
      <c r="F190" t="s">
        <v>330</v>
      </c>
      <c r="G190" t="s">
        <v>360</v>
      </c>
      <c r="H190" t="s">
        <v>406</v>
      </c>
      <c r="I190" t="s">
        <v>406</v>
      </c>
      <c r="J190" t="s">
        <v>406</v>
      </c>
      <c r="K190" t="s">
        <v>406</v>
      </c>
      <c r="L190" t="s">
        <v>406</v>
      </c>
      <c r="M190" s="158" t="s">
        <v>413</v>
      </c>
      <c r="N190" t="s">
        <v>406</v>
      </c>
      <c r="O190" t="s">
        <v>406</v>
      </c>
      <c r="P190" t="s">
        <v>406</v>
      </c>
      <c r="Q190">
        <v>60</v>
      </c>
      <c r="R190">
        <v>0</v>
      </c>
      <c r="S190">
        <v>60</v>
      </c>
      <c r="T190">
        <v>10</v>
      </c>
      <c r="U190">
        <v>12.9</v>
      </c>
      <c r="V190">
        <v>51.6</v>
      </c>
      <c r="W190">
        <v>67.099999999999994</v>
      </c>
      <c r="X190">
        <v>77.099999999999994</v>
      </c>
      <c r="Y190">
        <v>30</v>
      </c>
      <c r="Z190">
        <v>11300</v>
      </c>
      <c r="AA190">
        <v>16400</v>
      </c>
      <c r="AB190">
        <v>18600</v>
      </c>
    </row>
    <row r="191" spans="1:28" x14ac:dyDescent="0.45">
      <c r="A191" t="str">
        <f>IFERROR(VLOOKUP(G191,'Table 14 Lookup'!$A$1:$C$34,3,FALSE),"All")</f>
        <v>CAH19-03</v>
      </c>
      <c r="B191" t="str">
        <f t="shared" si="2"/>
        <v>2016/2017_F_1_CAH19-03_8</v>
      </c>
      <c r="C191" t="s">
        <v>315</v>
      </c>
      <c r="D191" t="s">
        <v>314</v>
      </c>
      <c r="E191">
        <v>1</v>
      </c>
      <c r="F191" t="s">
        <v>330</v>
      </c>
      <c r="G191" t="s">
        <v>360</v>
      </c>
      <c r="H191" t="s">
        <v>406</v>
      </c>
      <c r="I191" t="s">
        <v>406</v>
      </c>
      <c r="J191" t="s">
        <v>406</v>
      </c>
      <c r="K191" t="s">
        <v>406</v>
      </c>
      <c r="L191" t="s">
        <v>406</v>
      </c>
      <c r="M191" s="158" t="s">
        <v>414</v>
      </c>
      <c r="N191" t="s">
        <v>406</v>
      </c>
      <c r="O191" t="s">
        <v>406</v>
      </c>
      <c r="P191" t="s">
        <v>406</v>
      </c>
      <c r="Q191">
        <v>10</v>
      </c>
      <c r="R191">
        <v>0</v>
      </c>
      <c r="S191">
        <v>10</v>
      </c>
      <c r="T191">
        <v>22.9</v>
      </c>
      <c r="U191">
        <v>13.7</v>
      </c>
      <c r="V191">
        <v>56.3</v>
      </c>
      <c r="W191">
        <v>63.4</v>
      </c>
      <c r="X191">
        <v>63.4</v>
      </c>
      <c r="Y191" t="s">
        <v>114</v>
      </c>
      <c r="Z191" t="s">
        <v>114</v>
      </c>
      <c r="AA191" t="s">
        <v>114</v>
      </c>
      <c r="AB191" t="s">
        <v>114</v>
      </c>
    </row>
    <row r="192" spans="1:28" x14ac:dyDescent="0.45">
      <c r="A192" t="str">
        <f>IFERROR(VLOOKUP(G192,'Table 14 Lookup'!$A$1:$C$34,3,FALSE),"All")</f>
        <v>CAH19-03</v>
      </c>
      <c r="B192" t="str">
        <f t="shared" si="2"/>
        <v>2016/2017_F_1_CAH19-03_9</v>
      </c>
      <c r="C192" t="s">
        <v>315</v>
      </c>
      <c r="D192" t="s">
        <v>314</v>
      </c>
      <c r="E192">
        <v>1</v>
      </c>
      <c r="F192" t="s">
        <v>330</v>
      </c>
      <c r="G192" t="s">
        <v>360</v>
      </c>
      <c r="H192" t="s">
        <v>406</v>
      </c>
      <c r="I192" t="s">
        <v>406</v>
      </c>
      <c r="J192" t="s">
        <v>406</v>
      </c>
      <c r="K192" t="s">
        <v>406</v>
      </c>
      <c r="L192" t="s">
        <v>406</v>
      </c>
      <c r="M192" s="158" t="s">
        <v>415</v>
      </c>
      <c r="N192" t="s">
        <v>406</v>
      </c>
      <c r="O192" t="s">
        <v>406</v>
      </c>
      <c r="P192" t="s">
        <v>406</v>
      </c>
      <c r="Q192">
        <v>215</v>
      </c>
      <c r="R192">
        <v>0</v>
      </c>
      <c r="S192">
        <v>215</v>
      </c>
      <c r="T192">
        <v>10.5</v>
      </c>
      <c r="U192">
        <v>16.8</v>
      </c>
      <c r="V192">
        <v>53.3</v>
      </c>
      <c r="W192">
        <v>63.9</v>
      </c>
      <c r="X192">
        <v>72.7</v>
      </c>
      <c r="Y192">
        <v>110</v>
      </c>
      <c r="Z192">
        <v>15100</v>
      </c>
      <c r="AA192">
        <v>19900</v>
      </c>
      <c r="AB192">
        <v>24700</v>
      </c>
    </row>
    <row r="193" spans="1:28" x14ac:dyDescent="0.45">
      <c r="A193" t="str">
        <f>IFERROR(VLOOKUP(G193,'Table 14 Lookup'!$A$1:$C$34,3,FALSE),"All")</f>
        <v>CAH19-03</v>
      </c>
      <c r="B193" t="str">
        <f t="shared" si="2"/>
        <v>2016/2017_F_1_CAH19-03_Not known</v>
      </c>
      <c r="C193" t="s">
        <v>315</v>
      </c>
      <c r="D193" t="s">
        <v>314</v>
      </c>
      <c r="E193">
        <v>1</v>
      </c>
      <c r="F193" t="s">
        <v>330</v>
      </c>
      <c r="G193" t="s">
        <v>360</v>
      </c>
      <c r="H193" t="s">
        <v>406</v>
      </c>
      <c r="I193" t="s">
        <v>406</v>
      </c>
      <c r="J193" t="s">
        <v>406</v>
      </c>
      <c r="K193" t="s">
        <v>406</v>
      </c>
      <c r="L193" t="s">
        <v>406</v>
      </c>
      <c r="M193" t="s">
        <v>103</v>
      </c>
      <c r="N193" t="s">
        <v>406</v>
      </c>
      <c r="O193" t="s">
        <v>406</v>
      </c>
      <c r="P193" t="s">
        <v>406</v>
      </c>
      <c r="Q193">
        <v>290</v>
      </c>
      <c r="R193">
        <v>5.7</v>
      </c>
      <c r="S193">
        <v>270</v>
      </c>
      <c r="T193">
        <v>11</v>
      </c>
      <c r="U193">
        <v>9.5</v>
      </c>
      <c r="V193">
        <v>50.5</v>
      </c>
      <c r="W193">
        <v>69.400000000000006</v>
      </c>
      <c r="X193">
        <v>79.5</v>
      </c>
      <c r="Y193">
        <v>130</v>
      </c>
      <c r="Z193">
        <v>12500</v>
      </c>
      <c r="AA193">
        <v>18000</v>
      </c>
      <c r="AB193">
        <v>23000</v>
      </c>
    </row>
    <row r="194" spans="1:28" x14ac:dyDescent="0.45">
      <c r="A194" t="str">
        <f>IFERROR(VLOOKUP(G194,'Table 14 Lookup'!$A$1:$C$34,3,FALSE),"All")</f>
        <v>CAH16-01</v>
      </c>
      <c r="B194" t="str">
        <f t="shared" ref="B194:B257" si="3">C194&amp;"_"&amp;F194&amp;"_"&amp;E194&amp;"_"&amp;A194&amp;"_"&amp;M194</f>
        <v>2016/2017_F_1_CAH16-01_1</v>
      </c>
      <c r="C194" t="s">
        <v>315</v>
      </c>
      <c r="D194" t="s">
        <v>314</v>
      </c>
      <c r="E194">
        <v>1</v>
      </c>
      <c r="F194" t="s">
        <v>330</v>
      </c>
      <c r="G194" t="s">
        <v>211</v>
      </c>
      <c r="H194" t="s">
        <v>406</v>
      </c>
      <c r="I194" t="s">
        <v>406</v>
      </c>
      <c r="J194" t="s">
        <v>406</v>
      </c>
      <c r="K194" t="s">
        <v>406</v>
      </c>
      <c r="L194" t="s">
        <v>406</v>
      </c>
      <c r="M194" s="158" t="s">
        <v>407</v>
      </c>
      <c r="N194" t="s">
        <v>406</v>
      </c>
      <c r="O194" t="s">
        <v>406</v>
      </c>
      <c r="P194" t="s">
        <v>406</v>
      </c>
      <c r="Q194">
        <v>245</v>
      </c>
      <c r="R194">
        <v>0</v>
      </c>
      <c r="S194">
        <v>245</v>
      </c>
      <c r="T194">
        <v>1.6</v>
      </c>
      <c r="U194">
        <v>11</v>
      </c>
      <c r="V194">
        <v>63.5</v>
      </c>
      <c r="W194">
        <v>77.7</v>
      </c>
      <c r="X194">
        <v>87.4</v>
      </c>
      <c r="Y194">
        <v>150</v>
      </c>
      <c r="Z194">
        <v>16300</v>
      </c>
      <c r="AA194">
        <v>24200</v>
      </c>
      <c r="AB194">
        <v>34300</v>
      </c>
    </row>
    <row r="195" spans="1:28" x14ac:dyDescent="0.45">
      <c r="A195" t="str">
        <f>IFERROR(VLOOKUP(G195,'Table 14 Lookup'!$A$1:$C$34,3,FALSE),"All")</f>
        <v>CAH16-01</v>
      </c>
      <c r="B195" t="str">
        <f t="shared" si="3"/>
        <v>2016/2017_F_1_CAH16-01_2</v>
      </c>
      <c r="C195" t="s">
        <v>315</v>
      </c>
      <c r="D195" t="s">
        <v>314</v>
      </c>
      <c r="E195">
        <v>1</v>
      </c>
      <c r="F195" t="s">
        <v>330</v>
      </c>
      <c r="G195" t="s">
        <v>211</v>
      </c>
      <c r="H195" t="s">
        <v>406</v>
      </c>
      <c r="I195" t="s">
        <v>406</v>
      </c>
      <c r="J195" t="s">
        <v>406</v>
      </c>
      <c r="K195" t="s">
        <v>406</v>
      </c>
      <c r="L195" t="s">
        <v>406</v>
      </c>
      <c r="M195" s="158" t="s">
        <v>408</v>
      </c>
      <c r="N195" t="s">
        <v>406</v>
      </c>
      <c r="O195" t="s">
        <v>406</v>
      </c>
      <c r="P195" t="s">
        <v>406</v>
      </c>
      <c r="Q195">
        <v>675</v>
      </c>
      <c r="R195">
        <v>0</v>
      </c>
      <c r="S195">
        <v>675</v>
      </c>
      <c r="T195">
        <v>3.1</v>
      </c>
      <c r="U195">
        <v>12.4</v>
      </c>
      <c r="V195">
        <v>62.3</v>
      </c>
      <c r="W195">
        <v>78.400000000000006</v>
      </c>
      <c r="X195">
        <v>84.5</v>
      </c>
      <c r="Y195">
        <v>410</v>
      </c>
      <c r="Z195">
        <v>15200</v>
      </c>
      <c r="AA195">
        <v>20000</v>
      </c>
      <c r="AB195">
        <v>26600</v>
      </c>
    </row>
    <row r="196" spans="1:28" x14ac:dyDescent="0.45">
      <c r="A196" t="str">
        <f>IFERROR(VLOOKUP(G196,'Table 14 Lookup'!$A$1:$C$34,3,FALSE),"All")</f>
        <v>CAH16-01</v>
      </c>
      <c r="B196" t="str">
        <f t="shared" si="3"/>
        <v>2016/2017_F_1_CAH16-01_3</v>
      </c>
      <c r="C196" t="s">
        <v>315</v>
      </c>
      <c r="D196" t="s">
        <v>314</v>
      </c>
      <c r="E196">
        <v>1</v>
      </c>
      <c r="F196" t="s">
        <v>330</v>
      </c>
      <c r="G196" t="s">
        <v>211</v>
      </c>
      <c r="H196" t="s">
        <v>406</v>
      </c>
      <c r="I196" t="s">
        <v>406</v>
      </c>
      <c r="J196" t="s">
        <v>406</v>
      </c>
      <c r="K196" t="s">
        <v>406</v>
      </c>
      <c r="L196" t="s">
        <v>406</v>
      </c>
      <c r="M196" s="158" t="s">
        <v>409</v>
      </c>
      <c r="N196" t="s">
        <v>406</v>
      </c>
      <c r="O196" t="s">
        <v>406</v>
      </c>
      <c r="P196" t="s">
        <v>406</v>
      </c>
      <c r="Q196">
        <v>1735</v>
      </c>
      <c r="R196">
        <v>0</v>
      </c>
      <c r="S196">
        <v>1735</v>
      </c>
      <c r="T196">
        <v>3</v>
      </c>
      <c r="U196">
        <v>9</v>
      </c>
      <c r="V196">
        <v>61.9</v>
      </c>
      <c r="W196">
        <v>82.1</v>
      </c>
      <c r="X196">
        <v>87.9</v>
      </c>
      <c r="Y196">
        <v>1060</v>
      </c>
      <c r="Z196">
        <v>14600</v>
      </c>
      <c r="AA196">
        <v>17600</v>
      </c>
      <c r="AB196">
        <v>22600</v>
      </c>
    </row>
    <row r="197" spans="1:28" x14ac:dyDescent="0.45">
      <c r="A197" t="str">
        <f>IFERROR(VLOOKUP(G197,'Table 14 Lookup'!$A$1:$C$34,3,FALSE),"All")</f>
        <v>CAH16-01</v>
      </c>
      <c r="B197" t="str">
        <f t="shared" si="3"/>
        <v>2016/2017_F_1_CAH16-01_4</v>
      </c>
      <c r="C197" t="s">
        <v>315</v>
      </c>
      <c r="D197" t="s">
        <v>314</v>
      </c>
      <c r="E197">
        <v>1</v>
      </c>
      <c r="F197" t="s">
        <v>330</v>
      </c>
      <c r="G197" t="s">
        <v>211</v>
      </c>
      <c r="H197" t="s">
        <v>406</v>
      </c>
      <c r="I197" t="s">
        <v>406</v>
      </c>
      <c r="J197" t="s">
        <v>406</v>
      </c>
      <c r="K197" t="s">
        <v>406</v>
      </c>
      <c r="L197" t="s">
        <v>406</v>
      </c>
      <c r="M197" s="158" t="s">
        <v>410</v>
      </c>
      <c r="N197" t="s">
        <v>406</v>
      </c>
      <c r="O197" t="s">
        <v>406</v>
      </c>
      <c r="P197" t="s">
        <v>406</v>
      </c>
      <c r="Q197">
        <v>1270</v>
      </c>
      <c r="R197">
        <v>0</v>
      </c>
      <c r="S197">
        <v>1270</v>
      </c>
      <c r="T197">
        <v>4</v>
      </c>
      <c r="U197">
        <v>6.4</v>
      </c>
      <c r="V197">
        <v>58.5</v>
      </c>
      <c r="W197">
        <v>81.7</v>
      </c>
      <c r="X197">
        <v>89.6</v>
      </c>
      <c r="Y197">
        <v>735</v>
      </c>
      <c r="Z197">
        <v>13400</v>
      </c>
      <c r="AA197">
        <v>16600</v>
      </c>
      <c r="AB197">
        <v>20300</v>
      </c>
    </row>
    <row r="198" spans="1:28" x14ac:dyDescent="0.45">
      <c r="A198" t="str">
        <f>IFERROR(VLOOKUP(G198,'Table 14 Lookup'!$A$1:$C$34,3,FALSE),"All")</f>
        <v>CAH16-01</v>
      </c>
      <c r="B198" t="str">
        <f t="shared" si="3"/>
        <v>2016/2017_F_1_CAH16-01_5</v>
      </c>
      <c r="C198" t="s">
        <v>315</v>
      </c>
      <c r="D198" t="s">
        <v>314</v>
      </c>
      <c r="E198">
        <v>1</v>
      </c>
      <c r="F198" t="s">
        <v>330</v>
      </c>
      <c r="G198" t="s">
        <v>211</v>
      </c>
      <c r="H198" t="s">
        <v>406</v>
      </c>
      <c r="I198" t="s">
        <v>406</v>
      </c>
      <c r="J198" t="s">
        <v>406</v>
      </c>
      <c r="K198" t="s">
        <v>406</v>
      </c>
      <c r="L198" t="s">
        <v>406</v>
      </c>
      <c r="M198" s="158" t="s">
        <v>411</v>
      </c>
      <c r="N198" t="s">
        <v>406</v>
      </c>
      <c r="O198" t="s">
        <v>406</v>
      </c>
      <c r="P198" t="s">
        <v>406</v>
      </c>
      <c r="Q198">
        <v>555</v>
      </c>
      <c r="R198">
        <v>0</v>
      </c>
      <c r="S198">
        <v>555</v>
      </c>
      <c r="T198">
        <v>4.0999999999999996</v>
      </c>
      <c r="U198">
        <v>8.8000000000000007</v>
      </c>
      <c r="V198">
        <v>59.6</v>
      </c>
      <c r="W198">
        <v>81.099999999999994</v>
      </c>
      <c r="X198">
        <v>87.1</v>
      </c>
      <c r="Y198">
        <v>325</v>
      </c>
      <c r="Z198">
        <v>12800</v>
      </c>
      <c r="AA198">
        <v>16300</v>
      </c>
      <c r="AB198">
        <v>20100</v>
      </c>
    </row>
    <row r="199" spans="1:28" x14ac:dyDescent="0.45">
      <c r="A199" t="str">
        <f>IFERROR(VLOOKUP(G199,'Table 14 Lookup'!$A$1:$C$34,3,FALSE),"All")</f>
        <v>CAH16-01</v>
      </c>
      <c r="B199" t="str">
        <f t="shared" si="3"/>
        <v>2016/2017_F_1_CAH16-01_6</v>
      </c>
      <c r="C199" t="s">
        <v>315</v>
      </c>
      <c r="D199" t="s">
        <v>314</v>
      </c>
      <c r="E199">
        <v>1</v>
      </c>
      <c r="F199" t="s">
        <v>330</v>
      </c>
      <c r="G199" t="s">
        <v>211</v>
      </c>
      <c r="H199" t="s">
        <v>406</v>
      </c>
      <c r="I199" t="s">
        <v>406</v>
      </c>
      <c r="J199" t="s">
        <v>406</v>
      </c>
      <c r="K199" t="s">
        <v>406</v>
      </c>
      <c r="L199" t="s">
        <v>406</v>
      </c>
      <c r="M199" s="158" t="s">
        <v>412</v>
      </c>
      <c r="N199" t="s">
        <v>406</v>
      </c>
      <c r="O199" t="s">
        <v>406</v>
      </c>
      <c r="P199" t="s">
        <v>406</v>
      </c>
      <c r="Q199">
        <v>60</v>
      </c>
      <c r="R199">
        <v>0</v>
      </c>
      <c r="S199">
        <v>60</v>
      </c>
      <c r="T199">
        <v>1.7</v>
      </c>
      <c r="U199">
        <v>11.9</v>
      </c>
      <c r="V199">
        <v>59.1</v>
      </c>
      <c r="W199">
        <v>80.7</v>
      </c>
      <c r="X199">
        <v>86.4</v>
      </c>
      <c r="Y199">
        <v>35</v>
      </c>
      <c r="Z199">
        <v>13200</v>
      </c>
      <c r="AA199">
        <v>16500</v>
      </c>
      <c r="AB199">
        <v>20400</v>
      </c>
    </row>
    <row r="200" spans="1:28" x14ac:dyDescent="0.45">
      <c r="A200" t="str">
        <f>IFERROR(VLOOKUP(G200,'Table 14 Lookup'!$A$1:$C$34,3,FALSE),"All")</f>
        <v>CAH16-01</v>
      </c>
      <c r="B200" t="str">
        <f t="shared" si="3"/>
        <v>2016/2017_F_1_CAH16-01_7</v>
      </c>
      <c r="C200" t="s">
        <v>315</v>
      </c>
      <c r="D200" t="s">
        <v>314</v>
      </c>
      <c r="E200">
        <v>1</v>
      </c>
      <c r="F200" t="s">
        <v>330</v>
      </c>
      <c r="G200" t="s">
        <v>211</v>
      </c>
      <c r="H200" t="s">
        <v>406</v>
      </c>
      <c r="I200" t="s">
        <v>406</v>
      </c>
      <c r="J200" t="s">
        <v>406</v>
      </c>
      <c r="K200" t="s">
        <v>406</v>
      </c>
      <c r="L200" t="s">
        <v>406</v>
      </c>
      <c r="M200" s="158" t="s">
        <v>413</v>
      </c>
      <c r="N200" t="s">
        <v>406</v>
      </c>
      <c r="O200" t="s">
        <v>406</v>
      </c>
      <c r="P200" t="s">
        <v>406</v>
      </c>
      <c r="Q200">
        <v>335</v>
      </c>
      <c r="R200">
        <v>0</v>
      </c>
      <c r="S200">
        <v>335</v>
      </c>
      <c r="T200">
        <v>5</v>
      </c>
      <c r="U200">
        <v>10.3</v>
      </c>
      <c r="V200">
        <v>58.8</v>
      </c>
      <c r="W200">
        <v>78.599999999999994</v>
      </c>
      <c r="X200">
        <v>84.7</v>
      </c>
      <c r="Y200">
        <v>195</v>
      </c>
      <c r="Z200">
        <v>12400</v>
      </c>
      <c r="AA200">
        <v>16400</v>
      </c>
      <c r="AB200">
        <v>19600</v>
      </c>
    </row>
    <row r="201" spans="1:28" x14ac:dyDescent="0.45">
      <c r="A201" t="str">
        <f>IFERROR(VLOOKUP(G201,'Table 14 Lookup'!$A$1:$C$34,3,FALSE),"All")</f>
        <v>CAH16-01</v>
      </c>
      <c r="B201" t="str">
        <f t="shared" si="3"/>
        <v>2016/2017_F_1_CAH16-01_8</v>
      </c>
      <c r="C201" t="s">
        <v>315</v>
      </c>
      <c r="D201" t="s">
        <v>314</v>
      </c>
      <c r="E201">
        <v>1</v>
      </c>
      <c r="F201" t="s">
        <v>330</v>
      </c>
      <c r="G201" t="s">
        <v>211</v>
      </c>
      <c r="H201" t="s">
        <v>406</v>
      </c>
      <c r="I201" t="s">
        <v>406</v>
      </c>
      <c r="J201" t="s">
        <v>406</v>
      </c>
      <c r="K201" t="s">
        <v>406</v>
      </c>
      <c r="L201" t="s">
        <v>406</v>
      </c>
      <c r="M201" s="158" t="s">
        <v>414</v>
      </c>
      <c r="N201" t="s">
        <v>406</v>
      </c>
      <c r="O201" t="s">
        <v>406</v>
      </c>
      <c r="P201" t="s">
        <v>406</v>
      </c>
      <c r="Q201">
        <v>65</v>
      </c>
      <c r="R201">
        <v>0</v>
      </c>
      <c r="S201">
        <v>65</v>
      </c>
      <c r="T201">
        <v>3.2</v>
      </c>
      <c r="U201">
        <v>10.3</v>
      </c>
      <c r="V201">
        <v>69.099999999999994</v>
      </c>
      <c r="W201">
        <v>84.9</v>
      </c>
      <c r="X201">
        <v>86.5</v>
      </c>
      <c r="Y201">
        <v>45</v>
      </c>
      <c r="Z201">
        <v>12300</v>
      </c>
      <c r="AA201">
        <v>16600</v>
      </c>
      <c r="AB201">
        <v>19300</v>
      </c>
    </row>
    <row r="202" spans="1:28" x14ac:dyDescent="0.45">
      <c r="A202" t="str">
        <f>IFERROR(VLOOKUP(G202,'Table 14 Lookup'!$A$1:$C$34,3,FALSE),"All")</f>
        <v>CAH16-01</v>
      </c>
      <c r="B202" t="str">
        <f t="shared" si="3"/>
        <v>2016/2017_F_1_CAH16-01_9</v>
      </c>
      <c r="C202" t="s">
        <v>315</v>
      </c>
      <c r="D202" t="s">
        <v>314</v>
      </c>
      <c r="E202">
        <v>1</v>
      </c>
      <c r="F202" t="s">
        <v>330</v>
      </c>
      <c r="G202" t="s">
        <v>211</v>
      </c>
      <c r="H202" t="s">
        <v>406</v>
      </c>
      <c r="I202" t="s">
        <v>406</v>
      </c>
      <c r="J202" t="s">
        <v>406</v>
      </c>
      <c r="K202" t="s">
        <v>406</v>
      </c>
      <c r="L202" t="s">
        <v>406</v>
      </c>
      <c r="M202" s="158" t="s">
        <v>415</v>
      </c>
      <c r="N202" t="s">
        <v>406</v>
      </c>
      <c r="O202" t="s">
        <v>406</v>
      </c>
      <c r="P202" t="s">
        <v>406</v>
      </c>
      <c r="Q202">
        <v>425</v>
      </c>
      <c r="R202">
        <v>0</v>
      </c>
      <c r="S202">
        <v>425</v>
      </c>
      <c r="T202">
        <v>2.5</v>
      </c>
      <c r="U202">
        <v>9.4</v>
      </c>
      <c r="V202">
        <v>60.1</v>
      </c>
      <c r="W202">
        <v>79.7</v>
      </c>
      <c r="X202">
        <v>88</v>
      </c>
      <c r="Y202">
        <v>245</v>
      </c>
      <c r="Z202">
        <v>13300</v>
      </c>
      <c r="AA202">
        <v>16700</v>
      </c>
      <c r="AB202">
        <v>20500</v>
      </c>
    </row>
    <row r="203" spans="1:28" x14ac:dyDescent="0.45">
      <c r="A203" t="str">
        <f>IFERROR(VLOOKUP(G203,'Table 14 Lookup'!$A$1:$C$34,3,FALSE),"All")</f>
        <v>CAH16-01</v>
      </c>
      <c r="B203" t="str">
        <f t="shared" si="3"/>
        <v>2016/2017_F_1_CAH16-01_Not known</v>
      </c>
      <c r="C203" t="s">
        <v>315</v>
      </c>
      <c r="D203" t="s">
        <v>314</v>
      </c>
      <c r="E203">
        <v>1</v>
      </c>
      <c r="F203" t="s">
        <v>330</v>
      </c>
      <c r="G203" t="s">
        <v>211</v>
      </c>
      <c r="H203" t="s">
        <v>406</v>
      </c>
      <c r="I203" t="s">
        <v>406</v>
      </c>
      <c r="J203" t="s">
        <v>406</v>
      </c>
      <c r="K203" t="s">
        <v>406</v>
      </c>
      <c r="L203" t="s">
        <v>406</v>
      </c>
      <c r="M203" t="s">
        <v>103</v>
      </c>
      <c r="N203" t="s">
        <v>406</v>
      </c>
      <c r="O203" t="s">
        <v>406</v>
      </c>
      <c r="P203" t="s">
        <v>406</v>
      </c>
      <c r="Q203">
        <v>420</v>
      </c>
      <c r="R203">
        <v>5.7</v>
      </c>
      <c r="S203">
        <v>395</v>
      </c>
      <c r="T203">
        <v>5.2</v>
      </c>
      <c r="U203">
        <v>9.1999999999999993</v>
      </c>
      <c r="V203">
        <v>52</v>
      </c>
      <c r="W203">
        <v>75.599999999999994</v>
      </c>
      <c r="X203">
        <v>85.6</v>
      </c>
      <c r="Y203">
        <v>200</v>
      </c>
      <c r="Z203">
        <v>13600</v>
      </c>
      <c r="AA203">
        <v>17500</v>
      </c>
      <c r="AB203">
        <v>21700</v>
      </c>
    </row>
    <row r="204" spans="1:28" x14ac:dyDescent="0.45">
      <c r="A204" t="str">
        <f>IFERROR(VLOOKUP(G204,'Table 14 Lookup'!$A$1:$C$34,3,FALSE),"All")</f>
        <v>CAH09-01</v>
      </c>
      <c r="B204" t="str">
        <f t="shared" si="3"/>
        <v>2016/2017_F_1_CAH09-01_1</v>
      </c>
      <c r="C204" t="s">
        <v>315</v>
      </c>
      <c r="D204" t="s">
        <v>314</v>
      </c>
      <c r="E204">
        <v>1</v>
      </c>
      <c r="F204" t="s">
        <v>330</v>
      </c>
      <c r="G204" t="s">
        <v>345</v>
      </c>
      <c r="H204" t="s">
        <v>406</v>
      </c>
      <c r="I204" t="s">
        <v>406</v>
      </c>
      <c r="J204" t="s">
        <v>406</v>
      </c>
      <c r="K204" t="s">
        <v>406</v>
      </c>
      <c r="L204" t="s">
        <v>406</v>
      </c>
      <c r="M204" s="158" t="s">
        <v>407</v>
      </c>
      <c r="N204" t="s">
        <v>406</v>
      </c>
      <c r="O204" t="s">
        <v>406</v>
      </c>
      <c r="P204" t="s">
        <v>406</v>
      </c>
      <c r="Q204">
        <v>290</v>
      </c>
      <c r="R204">
        <v>0</v>
      </c>
      <c r="S204">
        <v>290</v>
      </c>
      <c r="T204">
        <v>6.8</v>
      </c>
      <c r="U204">
        <v>4.2</v>
      </c>
      <c r="V204">
        <v>63</v>
      </c>
      <c r="W204">
        <v>83.2</v>
      </c>
      <c r="X204">
        <v>89.1</v>
      </c>
      <c r="Y204">
        <v>180</v>
      </c>
      <c r="Z204">
        <v>23300</v>
      </c>
      <c r="AA204">
        <v>28500</v>
      </c>
      <c r="AB204">
        <v>32900</v>
      </c>
    </row>
    <row r="205" spans="1:28" x14ac:dyDescent="0.45">
      <c r="A205" t="str">
        <f>IFERROR(VLOOKUP(G205,'Table 14 Lookup'!$A$1:$C$34,3,FALSE),"All")</f>
        <v>CAH09-01</v>
      </c>
      <c r="B205" t="str">
        <f t="shared" si="3"/>
        <v>2016/2017_F_1_CAH09-01_2</v>
      </c>
      <c r="C205" t="s">
        <v>315</v>
      </c>
      <c r="D205" t="s">
        <v>314</v>
      </c>
      <c r="E205">
        <v>1</v>
      </c>
      <c r="F205" t="s">
        <v>330</v>
      </c>
      <c r="G205" t="s">
        <v>345</v>
      </c>
      <c r="H205" t="s">
        <v>406</v>
      </c>
      <c r="I205" t="s">
        <v>406</v>
      </c>
      <c r="J205" t="s">
        <v>406</v>
      </c>
      <c r="K205" t="s">
        <v>406</v>
      </c>
      <c r="L205" t="s">
        <v>406</v>
      </c>
      <c r="M205" s="158" t="s">
        <v>408</v>
      </c>
      <c r="N205" t="s">
        <v>406</v>
      </c>
      <c r="O205" t="s">
        <v>406</v>
      </c>
      <c r="P205" t="s">
        <v>406</v>
      </c>
      <c r="Q205">
        <v>380</v>
      </c>
      <c r="R205">
        <v>0</v>
      </c>
      <c r="S205">
        <v>380</v>
      </c>
      <c r="T205">
        <v>3.4</v>
      </c>
      <c r="U205">
        <v>4.5</v>
      </c>
      <c r="V205">
        <v>66.8</v>
      </c>
      <c r="W205">
        <v>85.6</v>
      </c>
      <c r="X205">
        <v>92.1</v>
      </c>
      <c r="Y205">
        <v>250</v>
      </c>
      <c r="Z205">
        <v>19400</v>
      </c>
      <c r="AA205">
        <v>26200</v>
      </c>
      <c r="AB205">
        <v>31300</v>
      </c>
    </row>
    <row r="206" spans="1:28" x14ac:dyDescent="0.45">
      <c r="A206" t="str">
        <f>IFERROR(VLOOKUP(G206,'Table 14 Lookup'!$A$1:$C$34,3,FALSE),"All")</f>
        <v>CAH09-01</v>
      </c>
      <c r="B206" t="str">
        <f t="shared" si="3"/>
        <v>2016/2017_F_1_CAH09-01_3</v>
      </c>
      <c r="C206" t="s">
        <v>315</v>
      </c>
      <c r="D206" t="s">
        <v>314</v>
      </c>
      <c r="E206">
        <v>1</v>
      </c>
      <c r="F206" t="s">
        <v>330</v>
      </c>
      <c r="G206" t="s">
        <v>345</v>
      </c>
      <c r="H206" t="s">
        <v>406</v>
      </c>
      <c r="I206" t="s">
        <v>406</v>
      </c>
      <c r="J206" t="s">
        <v>406</v>
      </c>
      <c r="K206" t="s">
        <v>406</v>
      </c>
      <c r="L206" t="s">
        <v>406</v>
      </c>
      <c r="M206" s="158" t="s">
        <v>409</v>
      </c>
      <c r="N206" t="s">
        <v>406</v>
      </c>
      <c r="O206" t="s">
        <v>406</v>
      </c>
      <c r="P206" t="s">
        <v>406</v>
      </c>
      <c r="Q206">
        <v>720</v>
      </c>
      <c r="R206">
        <v>0</v>
      </c>
      <c r="S206">
        <v>720</v>
      </c>
      <c r="T206">
        <v>2.6</v>
      </c>
      <c r="U206">
        <v>4.0999999999999996</v>
      </c>
      <c r="V206">
        <v>65.2</v>
      </c>
      <c r="W206">
        <v>86.7</v>
      </c>
      <c r="X206">
        <v>93.3</v>
      </c>
      <c r="Y206">
        <v>470</v>
      </c>
      <c r="Z206">
        <v>19200</v>
      </c>
      <c r="AA206">
        <v>23200</v>
      </c>
      <c r="AB206">
        <v>28500</v>
      </c>
    </row>
    <row r="207" spans="1:28" x14ac:dyDescent="0.45">
      <c r="A207" t="str">
        <f>IFERROR(VLOOKUP(G207,'Table 14 Lookup'!$A$1:$C$34,3,FALSE),"All")</f>
        <v>CAH09-01</v>
      </c>
      <c r="B207" t="str">
        <f t="shared" si="3"/>
        <v>2016/2017_F_1_CAH09-01_4</v>
      </c>
      <c r="C207" t="s">
        <v>315</v>
      </c>
      <c r="D207" t="s">
        <v>314</v>
      </c>
      <c r="E207">
        <v>1</v>
      </c>
      <c r="F207" t="s">
        <v>330</v>
      </c>
      <c r="G207" t="s">
        <v>345</v>
      </c>
      <c r="H207" t="s">
        <v>406</v>
      </c>
      <c r="I207" t="s">
        <v>406</v>
      </c>
      <c r="J207" t="s">
        <v>406</v>
      </c>
      <c r="K207" t="s">
        <v>406</v>
      </c>
      <c r="L207" t="s">
        <v>406</v>
      </c>
      <c r="M207" s="158" t="s">
        <v>410</v>
      </c>
      <c r="N207" t="s">
        <v>406</v>
      </c>
      <c r="O207" t="s">
        <v>406</v>
      </c>
      <c r="P207" t="s">
        <v>406</v>
      </c>
      <c r="Q207">
        <v>310</v>
      </c>
      <c r="R207">
        <v>0</v>
      </c>
      <c r="S207">
        <v>310</v>
      </c>
      <c r="T207">
        <v>4.2</v>
      </c>
      <c r="U207">
        <v>4.4000000000000004</v>
      </c>
      <c r="V207">
        <v>64.099999999999994</v>
      </c>
      <c r="W207">
        <v>84.2</v>
      </c>
      <c r="X207">
        <v>91.4</v>
      </c>
      <c r="Y207">
        <v>195</v>
      </c>
      <c r="Z207">
        <v>18700</v>
      </c>
      <c r="AA207">
        <v>22000</v>
      </c>
      <c r="AB207">
        <v>26300</v>
      </c>
    </row>
    <row r="208" spans="1:28" x14ac:dyDescent="0.45">
      <c r="A208" t="str">
        <f>IFERROR(VLOOKUP(G208,'Table 14 Lookup'!$A$1:$C$34,3,FALSE),"All")</f>
        <v>CAH09-01</v>
      </c>
      <c r="B208" t="str">
        <f t="shared" si="3"/>
        <v>2016/2017_F_1_CAH09-01_5</v>
      </c>
      <c r="C208" t="s">
        <v>315</v>
      </c>
      <c r="D208" t="s">
        <v>314</v>
      </c>
      <c r="E208">
        <v>1</v>
      </c>
      <c r="F208" t="s">
        <v>330</v>
      </c>
      <c r="G208" t="s">
        <v>345</v>
      </c>
      <c r="H208" t="s">
        <v>406</v>
      </c>
      <c r="I208" t="s">
        <v>406</v>
      </c>
      <c r="J208" t="s">
        <v>406</v>
      </c>
      <c r="K208" t="s">
        <v>406</v>
      </c>
      <c r="L208" t="s">
        <v>406</v>
      </c>
      <c r="M208" s="158" t="s">
        <v>411</v>
      </c>
      <c r="N208" t="s">
        <v>406</v>
      </c>
      <c r="O208" t="s">
        <v>406</v>
      </c>
      <c r="P208" t="s">
        <v>406</v>
      </c>
      <c r="Q208">
        <v>100</v>
      </c>
      <c r="R208">
        <v>0</v>
      </c>
      <c r="S208">
        <v>100</v>
      </c>
      <c r="T208">
        <v>2.7</v>
      </c>
      <c r="U208">
        <v>1.5</v>
      </c>
      <c r="V208">
        <v>67.8</v>
      </c>
      <c r="W208">
        <v>85.6</v>
      </c>
      <c r="X208">
        <v>95.7</v>
      </c>
      <c r="Y208">
        <v>65</v>
      </c>
      <c r="Z208">
        <v>17800</v>
      </c>
      <c r="AA208">
        <v>20200</v>
      </c>
      <c r="AB208">
        <v>23400</v>
      </c>
    </row>
    <row r="209" spans="1:28" x14ac:dyDescent="0.45">
      <c r="A209" t="str">
        <f>IFERROR(VLOOKUP(G209,'Table 14 Lookup'!$A$1:$C$34,3,FALSE),"All")</f>
        <v>CAH09-01</v>
      </c>
      <c r="B209" t="str">
        <f t="shared" si="3"/>
        <v>2016/2017_F_1_CAH09-01_6</v>
      </c>
      <c r="C209" t="s">
        <v>315</v>
      </c>
      <c r="D209" t="s">
        <v>314</v>
      </c>
      <c r="E209">
        <v>1</v>
      </c>
      <c r="F209" t="s">
        <v>330</v>
      </c>
      <c r="G209" t="s">
        <v>345</v>
      </c>
      <c r="H209" t="s">
        <v>406</v>
      </c>
      <c r="I209" t="s">
        <v>406</v>
      </c>
      <c r="J209" t="s">
        <v>406</v>
      </c>
      <c r="K209" t="s">
        <v>406</v>
      </c>
      <c r="L209" t="s">
        <v>406</v>
      </c>
      <c r="M209" s="158" t="s">
        <v>412</v>
      </c>
      <c r="N209" t="s">
        <v>406</v>
      </c>
      <c r="O209" t="s">
        <v>406</v>
      </c>
      <c r="P209" t="s">
        <v>406</v>
      </c>
      <c r="Q209">
        <v>5</v>
      </c>
      <c r="R209">
        <v>0</v>
      </c>
      <c r="S209">
        <v>5</v>
      </c>
      <c r="T209">
        <v>0</v>
      </c>
      <c r="U209">
        <v>0</v>
      </c>
      <c r="V209">
        <v>67.5</v>
      </c>
      <c r="W209">
        <v>85.5</v>
      </c>
      <c r="X209">
        <v>100</v>
      </c>
      <c r="Y209" t="s">
        <v>114</v>
      </c>
      <c r="Z209" t="s">
        <v>114</v>
      </c>
      <c r="AA209" t="s">
        <v>114</v>
      </c>
      <c r="AB209" t="s">
        <v>114</v>
      </c>
    </row>
    <row r="210" spans="1:28" x14ac:dyDescent="0.45">
      <c r="A210" t="str">
        <f>IFERROR(VLOOKUP(G210,'Table 14 Lookup'!$A$1:$C$34,3,FALSE),"All")</f>
        <v>CAH09-01</v>
      </c>
      <c r="B210" t="str">
        <f t="shared" si="3"/>
        <v>2016/2017_F_1_CAH09-01_7</v>
      </c>
      <c r="C210" t="s">
        <v>315</v>
      </c>
      <c r="D210" t="s">
        <v>314</v>
      </c>
      <c r="E210">
        <v>1</v>
      </c>
      <c r="F210" t="s">
        <v>330</v>
      </c>
      <c r="G210" t="s">
        <v>345</v>
      </c>
      <c r="H210" t="s">
        <v>406</v>
      </c>
      <c r="I210" t="s">
        <v>406</v>
      </c>
      <c r="J210" t="s">
        <v>406</v>
      </c>
      <c r="K210" t="s">
        <v>406</v>
      </c>
      <c r="L210" t="s">
        <v>406</v>
      </c>
      <c r="M210" s="158" t="s">
        <v>413</v>
      </c>
      <c r="N210" t="s">
        <v>406</v>
      </c>
      <c r="O210" t="s">
        <v>406</v>
      </c>
      <c r="P210" t="s">
        <v>406</v>
      </c>
      <c r="Q210">
        <v>50</v>
      </c>
      <c r="R210">
        <v>0</v>
      </c>
      <c r="S210">
        <v>50</v>
      </c>
      <c r="T210">
        <v>8</v>
      </c>
      <c r="U210">
        <v>4.5</v>
      </c>
      <c r="V210">
        <v>58.7</v>
      </c>
      <c r="W210">
        <v>87.6</v>
      </c>
      <c r="X210">
        <v>87.6</v>
      </c>
      <c r="Y210">
        <v>30</v>
      </c>
      <c r="Z210">
        <v>16900</v>
      </c>
      <c r="AA210">
        <v>22400</v>
      </c>
      <c r="AB210">
        <v>25200</v>
      </c>
    </row>
    <row r="211" spans="1:28" x14ac:dyDescent="0.45">
      <c r="A211" t="str">
        <f>IFERROR(VLOOKUP(G211,'Table 14 Lookup'!$A$1:$C$34,3,FALSE),"All")</f>
        <v>CAH09-01</v>
      </c>
      <c r="B211" t="str">
        <f t="shared" si="3"/>
        <v>2016/2017_F_1_CAH09-01_8</v>
      </c>
      <c r="C211" t="s">
        <v>315</v>
      </c>
      <c r="D211" t="s">
        <v>314</v>
      </c>
      <c r="E211">
        <v>1</v>
      </c>
      <c r="F211" t="s">
        <v>330</v>
      </c>
      <c r="G211" t="s">
        <v>345</v>
      </c>
      <c r="H211" t="s">
        <v>406</v>
      </c>
      <c r="I211" t="s">
        <v>406</v>
      </c>
      <c r="J211" t="s">
        <v>406</v>
      </c>
      <c r="K211" t="s">
        <v>406</v>
      </c>
      <c r="L211" t="s">
        <v>406</v>
      </c>
      <c r="M211" s="158" t="s">
        <v>414</v>
      </c>
      <c r="N211" t="s">
        <v>406</v>
      </c>
      <c r="O211" t="s">
        <v>406</v>
      </c>
      <c r="P211" t="s">
        <v>406</v>
      </c>
      <c r="Q211">
        <v>5</v>
      </c>
      <c r="R211">
        <v>0</v>
      </c>
      <c r="S211">
        <v>5</v>
      </c>
      <c r="T211">
        <v>0</v>
      </c>
      <c r="U211">
        <v>0</v>
      </c>
      <c r="V211">
        <v>100</v>
      </c>
      <c r="W211">
        <v>100</v>
      </c>
      <c r="X211">
        <v>100</v>
      </c>
      <c r="Y211" t="s">
        <v>114</v>
      </c>
      <c r="Z211" t="s">
        <v>114</v>
      </c>
      <c r="AA211" t="s">
        <v>114</v>
      </c>
      <c r="AB211" t="s">
        <v>114</v>
      </c>
    </row>
    <row r="212" spans="1:28" x14ac:dyDescent="0.45">
      <c r="A212" t="str">
        <f>IFERROR(VLOOKUP(G212,'Table 14 Lookup'!$A$1:$C$34,3,FALSE),"All")</f>
        <v>CAH09-01</v>
      </c>
      <c r="B212" t="str">
        <f t="shared" si="3"/>
        <v>2016/2017_F_1_CAH09-01_9</v>
      </c>
      <c r="C212" t="s">
        <v>315</v>
      </c>
      <c r="D212" t="s">
        <v>314</v>
      </c>
      <c r="E212">
        <v>1</v>
      </c>
      <c r="F212" t="s">
        <v>330</v>
      </c>
      <c r="G212" t="s">
        <v>345</v>
      </c>
      <c r="H212" t="s">
        <v>406</v>
      </c>
      <c r="I212" t="s">
        <v>406</v>
      </c>
      <c r="J212" t="s">
        <v>406</v>
      </c>
      <c r="K212" t="s">
        <v>406</v>
      </c>
      <c r="L212" t="s">
        <v>406</v>
      </c>
      <c r="M212" s="158" t="s">
        <v>415</v>
      </c>
      <c r="N212" t="s">
        <v>406</v>
      </c>
      <c r="O212" t="s">
        <v>406</v>
      </c>
      <c r="P212" t="s">
        <v>406</v>
      </c>
      <c r="Q212">
        <v>40</v>
      </c>
      <c r="R212">
        <v>0</v>
      </c>
      <c r="S212">
        <v>40</v>
      </c>
      <c r="T212">
        <v>4.8</v>
      </c>
      <c r="U212">
        <v>4.8</v>
      </c>
      <c r="V212">
        <v>63.3</v>
      </c>
      <c r="W212">
        <v>87.2</v>
      </c>
      <c r="X212">
        <v>90.4</v>
      </c>
      <c r="Y212">
        <v>25</v>
      </c>
      <c r="Z212">
        <v>15300</v>
      </c>
      <c r="AA212">
        <v>20800</v>
      </c>
      <c r="AB212">
        <v>25900</v>
      </c>
    </row>
    <row r="213" spans="1:28" x14ac:dyDescent="0.45">
      <c r="A213" t="str">
        <f>IFERROR(VLOOKUP(G213,'Table 14 Lookup'!$A$1:$C$34,3,FALSE),"All")</f>
        <v>CAH09-01</v>
      </c>
      <c r="B213" t="str">
        <f t="shared" si="3"/>
        <v>2016/2017_F_1_CAH09-01_Not known</v>
      </c>
      <c r="C213" t="s">
        <v>315</v>
      </c>
      <c r="D213" t="s">
        <v>314</v>
      </c>
      <c r="E213">
        <v>1</v>
      </c>
      <c r="F213" t="s">
        <v>330</v>
      </c>
      <c r="G213" t="s">
        <v>345</v>
      </c>
      <c r="H213" t="s">
        <v>406</v>
      </c>
      <c r="I213" t="s">
        <v>406</v>
      </c>
      <c r="J213" t="s">
        <v>406</v>
      </c>
      <c r="K213" t="s">
        <v>406</v>
      </c>
      <c r="L213" t="s">
        <v>406</v>
      </c>
      <c r="M213" t="s">
        <v>103</v>
      </c>
      <c r="N213" t="s">
        <v>406</v>
      </c>
      <c r="O213" t="s">
        <v>406</v>
      </c>
      <c r="P213" t="s">
        <v>406</v>
      </c>
      <c r="Q213">
        <v>130</v>
      </c>
      <c r="R213">
        <v>5.4</v>
      </c>
      <c r="S213">
        <v>125</v>
      </c>
      <c r="T213">
        <v>5.5</v>
      </c>
      <c r="U213">
        <v>5.3</v>
      </c>
      <c r="V213">
        <v>53</v>
      </c>
      <c r="W213">
        <v>77</v>
      </c>
      <c r="X213">
        <v>89.2</v>
      </c>
      <c r="Y213">
        <v>65</v>
      </c>
      <c r="Z213">
        <v>18000</v>
      </c>
      <c r="AA213">
        <v>22000</v>
      </c>
      <c r="AB213">
        <v>28300</v>
      </c>
    </row>
    <row r="214" spans="1:28" x14ac:dyDescent="0.45">
      <c r="A214" t="str">
        <f>IFERROR(VLOOKUP(G214,'Table 14 Lookup'!$A$1:$C$34,3,FALSE),"All")</f>
        <v>CAH01-01</v>
      </c>
      <c r="B214" t="str">
        <f t="shared" si="3"/>
        <v>2016/2017_F_1_CAH01-01_1</v>
      </c>
      <c r="C214" t="s">
        <v>315</v>
      </c>
      <c r="D214" t="s">
        <v>314</v>
      </c>
      <c r="E214">
        <v>1</v>
      </c>
      <c r="F214" t="s">
        <v>330</v>
      </c>
      <c r="G214" t="s">
        <v>333</v>
      </c>
      <c r="H214" t="s">
        <v>406</v>
      </c>
      <c r="I214" t="s">
        <v>406</v>
      </c>
      <c r="J214" t="s">
        <v>406</v>
      </c>
      <c r="K214" t="s">
        <v>406</v>
      </c>
      <c r="L214" t="s">
        <v>406</v>
      </c>
      <c r="M214" s="158" t="s">
        <v>407</v>
      </c>
      <c r="N214" t="s">
        <v>406</v>
      </c>
      <c r="O214" t="s">
        <v>406</v>
      </c>
      <c r="P214" t="s">
        <v>406</v>
      </c>
      <c r="Q214">
        <v>870</v>
      </c>
      <c r="R214">
        <v>0</v>
      </c>
      <c r="S214">
        <v>870</v>
      </c>
      <c r="T214">
        <v>0.7</v>
      </c>
      <c r="U214">
        <v>1.2</v>
      </c>
      <c r="V214">
        <v>69.8</v>
      </c>
      <c r="W214">
        <v>86.3</v>
      </c>
      <c r="X214">
        <v>98.2</v>
      </c>
      <c r="Y214">
        <v>590</v>
      </c>
      <c r="Z214">
        <v>33100</v>
      </c>
      <c r="AA214">
        <v>36400</v>
      </c>
      <c r="AB214">
        <v>38600</v>
      </c>
    </row>
    <row r="215" spans="1:28" x14ac:dyDescent="0.45">
      <c r="A215" t="str">
        <f>IFERROR(VLOOKUP(G215,'Table 14 Lookup'!$A$1:$C$34,3,FALSE),"All")</f>
        <v>CAH01-01</v>
      </c>
      <c r="B215" t="str">
        <f t="shared" si="3"/>
        <v>2016/2017_F_1_CAH01-01_2</v>
      </c>
      <c r="C215" t="s">
        <v>315</v>
      </c>
      <c r="D215" t="s">
        <v>314</v>
      </c>
      <c r="E215">
        <v>1</v>
      </c>
      <c r="F215" t="s">
        <v>330</v>
      </c>
      <c r="G215" t="s">
        <v>333</v>
      </c>
      <c r="H215" t="s">
        <v>406</v>
      </c>
      <c r="I215" t="s">
        <v>406</v>
      </c>
      <c r="J215" t="s">
        <v>406</v>
      </c>
      <c r="K215" t="s">
        <v>406</v>
      </c>
      <c r="L215" t="s">
        <v>406</v>
      </c>
      <c r="M215" s="158" t="s">
        <v>408</v>
      </c>
      <c r="N215" t="s">
        <v>406</v>
      </c>
      <c r="O215" t="s">
        <v>406</v>
      </c>
      <c r="P215" t="s">
        <v>406</v>
      </c>
      <c r="Q215">
        <v>1255</v>
      </c>
      <c r="R215">
        <v>0</v>
      </c>
      <c r="S215">
        <v>1255</v>
      </c>
      <c r="T215">
        <v>0.8</v>
      </c>
      <c r="U215">
        <v>1.4</v>
      </c>
      <c r="V215">
        <v>79.099999999999994</v>
      </c>
      <c r="W215">
        <v>93.7</v>
      </c>
      <c r="X215">
        <v>97.8</v>
      </c>
      <c r="Y215">
        <v>910</v>
      </c>
      <c r="Z215">
        <v>32900</v>
      </c>
      <c r="AA215">
        <v>36400</v>
      </c>
      <c r="AB215">
        <v>38300</v>
      </c>
    </row>
    <row r="216" spans="1:28" x14ac:dyDescent="0.45">
      <c r="A216" t="str">
        <f>IFERROR(VLOOKUP(G216,'Table 14 Lookup'!$A$1:$C$34,3,FALSE),"All")</f>
        <v>CAH01-01</v>
      </c>
      <c r="B216" t="str">
        <f t="shared" si="3"/>
        <v>2016/2017_F_1_CAH01-01_3</v>
      </c>
      <c r="C216" t="s">
        <v>315</v>
      </c>
      <c r="D216" t="s">
        <v>314</v>
      </c>
      <c r="E216">
        <v>1</v>
      </c>
      <c r="F216" t="s">
        <v>330</v>
      </c>
      <c r="G216" t="s">
        <v>333</v>
      </c>
      <c r="H216" t="s">
        <v>406</v>
      </c>
      <c r="I216" t="s">
        <v>406</v>
      </c>
      <c r="J216" t="s">
        <v>406</v>
      </c>
      <c r="K216" t="s">
        <v>406</v>
      </c>
      <c r="L216" t="s">
        <v>406</v>
      </c>
      <c r="M216" s="158" t="s">
        <v>409</v>
      </c>
      <c r="N216" t="s">
        <v>406</v>
      </c>
      <c r="O216" t="s">
        <v>406</v>
      </c>
      <c r="P216" t="s">
        <v>406</v>
      </c>
      <c r="Q216">
        <v>455</v>
      </c>
      <c r="R216">
        <v>0</v>
      </c>
      <c r="S216">
        <v>455</v>
      </c>
      <c r="T216">
        <v>0.9</v>
      </c>
      <c r="U216">
        <v>2.4</v>
      </c>
      <c r="V216">
        <v>85.9</v>
      </c>
      <c r="W216">
        <v>95.4</v>
      </c>
      <c r="X216">
        <v>96.7</v>
      </c>
      <c r="Y216">
        <v>365</v>
      </c>
      <c r="Z216">
        <v>33600</v>
      </c>
      <c r="AA216">
        <v>36300</v>
      </c>
      <c r="AB216">
        <v>38300</v>
      </c>
    </row>
    <row r="217" spans="1:28" x14ac:dyDescent="0.45">
      <c r="A217" t="str">
        <f>IFERROR(VLOOKUP(G217,'Table 14 Lookup'!$A$1:$C$34,3,FALSE),"All")</f>
        <v>CAH01-01</v>
      </c>
      <c r="B217" t="str">
        <f t="shared" si="3"/>
        <v>2016/2017_F_1_CAH01-01_4</v>
      </c>
      <c r="C217" t="s">
        <v>315</v>
      </c>
      <c r="D217" t="s">
        <v>314</v>
      </c>
      <c r="E217">
        <v>1</v>
      </c>
      <c r="F217" t="s">
        <v>330</v>
      </c>
      <c r="G217" t="s">
        <v>333</v>
      </c>
      <c r="H217" t="s">
        <v>406</v>
      </c>
      <c r="I217" t="s">
        <v>406</v>
      </c>
      <c r="J217" t="s">
        <v>406</v>
      </c>
      <c r="K217" t="s">
        <v>406</v>
      </c>
      <c r="L217" t="s">
        <v>406</v>
      </c>
      <c r="M217" s="158" t="s">
        <v>410</v>
      </c>
      <c r="N217" t="s">
        <v>406</v>
      </c>
      <c r="O217" t="s">
        <v>406</v>
      </c>
      <c r="P217" t="s">
        <v>406</v>
      </c>
      <c r="Q217">
        <v>30</v>
      </c>
      <c r="R217">
        <v>0</v>
      </c>
      <c r="S217">
        <v>30</v>
      </c>
      <c r="T217">
        <v>0</v>
      </c>
      <c r="U217">
        <v>3.6</v>
      </c>
      <c r="V217">
        <v>85.7</v>
      </c>
      <c r="W217">
        <v>92.9</v>
      </c>
      <c r="X217">
        <v>96.4</v>
      </c>
      <c r="Y217">
        <v>20</v>
      </c>
      <c r="Z217">
        <v>33200</v>
      </c>
      <c r="AA217">
        <v>36000</v>
      </c>
      <c r="AB217">
        <v>39200</v>
      </c>
    </row>
    <row r="218" spans="1:28" x14ac:dyDescent="0.45">
      <c r="A218" t="str">
        <f>IFERROR(VLOOKUP(G218,'Table 14 Lookup'!$A$1:$C$34,3,FALSE),"All")</f>
        <v>CAH01-01</v>
      </c>
      <c r="B218" t="str">
        <f t="shared" si="3"/>
        <v>2016/2017_F_1_CAH01-01_7</v>
      </c>
      <c r="C218" t="s">
        <v>315</v>
      </c>
      <c r="D218" t="s">
        <v>314</v>
      </c>
      <c r="E218">
        <v>1</v>
      </c>
      <c r="F218" t="s">
        <v>330</v>
      </c>
      <c r="G218" t="s">
        <v>333</v>
      </c>
      <c r="H218" t="s">
        <v>406</v>
      </c>
      <c r="I218" t="s">
        <v>406</v>
      </c>
      <c r="J218" t="s">
        <v>406</v>
      </c>
      <c r="K218" t="s">
        <v>406</v>
      </c>
      <c r="L218" t="s">
        <v>406</v>
      </c>
      <c r="M218" s="158" t="s">
        <v>413</v>
      </c>
      <c r="N218" t="s">
        <v>406</v>
      </c>
      <c r="O218" t="s">
        <v>406</v>
      </c>
      <c r="P218" t="s">
        <v>406</v>
      </c>
      <c r="Q218" t="s">
        <v>114</v>
      </c>
      <c r="R218" t="s">
        <v>114</v>
      </c>
      <c r="S218" t="s">
        <v>114</v>
      </c>
      <c r="T218" t="s">
        <v>114</v>
      </c>
      <c r="U218" t="s">
        <v>114</v>
      </c>
      <c r="V218" t="s">
        <v>114</v>
      </c>
      <c r="W218" t="s">
        <v>114</v>
      </c>
      <c r="X218" t="s">
        <v>114</v>
      </c>
      <c r="Y218" t="s">
        <v>114</v>
      </c>
      <c r="Z218" t="s">
        <v>114</v>
      </c>
      <c r="AA218" t="s">
        <v>114</v>
      </c>
      <c r="AB218" t="s">
        <v>114</v>
      </c>
    </row>
    <row r="219" spans="1:28" x14ac:dyDescent="0.45">
      <c r="A219" t="str">
        <f>IFERROR(VLOOKUP(G219,'Table 14 Lookup'!$A$1:$C$34,3,FALSE),"All")</f>
        <v>CAH01-01</v>
      </c>
      <c r="B219" t="str">
        <f t="shared" si="3"/>
        <v>2016/2017_F_1_CAH01-01_8</v>
      </c>
      <c r="C219" t="s">
        <v>315</v>
      </c>
      <c r="D219" t="s">
        <v>314</v>
      </c>
      <c r="E219">
        <v>1</v>
      </c>
      <c r="F219" t="s">
        <v>330</v>
      </c>
      <c r="G219" t="s">
        <v>333</v>
      </c>
      <c r="H219" t="s">
        <v>406</v>
      </c>
      <c r="I219" t="s">
        <v>406</v>
      </c>
      <c r="J219" t="s">
        <v>406</v>
      </c>
      <c r="K219" t="s">
        <v>406</v>
      </c>
      <c r="L219" t="s">
        <v>406</v>
      </c>
      <c r="M219" s="158" t="s">
        <v>414</v>
      </c>
      <c r="N219" t="s">
        <v>406</v>
      </c>
      <c r="O219" t="s">
        <v>406</v>
      </c>
      <c r="P219" t="s">
        <v>406</v>
      </c>
      <c r="Q219" t="s">
        <v>114</v>
      </c>
      <c r="R219" t="s">
        <v>114</v>
      </c>
      <c r="S219" t="s">
        <v>114</v>
      </c>
      <c r="T219" t="s">
        <v>114</v>
      </c>
      <c r="U219" t="s">
        <v>114</v>
      </c>
      <c r="V219" t="s">
        <v>114</v>
      </c>
      <c r="W219" t="s">
        <v>114</v>
      </c>
      <c r="X219" t="s">
        <v>114</v>
      </c>
      <c r="Y219" t="s">
        <v>114</v>
      </c>
      <c r="Z219" t="s">
        <v>114</v>
      </c>
      <c r="AA219" t="s">
        <v>114</v>
      </c>
      <c r="AB219" t="s">
        <v>114</v>
      </c>
    </row>
    <row r="220" spans="1:28" x14ac:dyDescent="0.45">
      <c r="A220" t="str">
        <f>IFERROR(VLOOKUP(G220,'Table 14 Lookup'!$A$1:$C$34,3,FALSE),"All")</f>
        <v>CAH01-01</v>
      </c>
      <c r="B220" t="str">
        <f t="shared" si="3"/>
        <v>2016/2017_F_1_CAH01-01_9</v>
      </c>
      <c r="C220" t="s">
        <v>315</v>
      </c>
      <c r="D220" t="s">
        <v>314</v>
      </c>
      <c r="E220">
        <v>1</v>
      </c>
      <c r="F220" t="s">
        <v>330</v>
      </c>
      <c r="G220" t="s">
        <v>333</v>
      </c>
      <c r="H220" t="s">
        <v>406</v>
      </c>
      <c r="I220" t="s">
        <v>406</v>
      </c>
      <c r="J220" t="s">
        <v>406</v>
      </c>
      <c r="K220" t="s">
        <v>406</v>
      </c>
      <c r="L220" t="s">
        <v>406</v>
      </c>
      <c r="M220" s="158" t="s">
        <v>415</v>
      </c>
      <c r="N220" t="s">
        <v>406</v>
      </c>
      <c r="O220" t="s">
        <v>406</v>
      </c>
      <c r="P220" t="s">
        <v>406</v>
      </c>
      <c r="Q220">
        <v>60</v>
      </c>
      <c r="R220">
        <v>0</v>
      </c>
      <c r="S220">
        <v>60</v>
      </c>
      <c r="T220">
        <v>0</v>
      </c>
      <c r="U220">
        <v>5</v>
      </c>
      <c r="V220">
        <v>72</v>
      </c>
      <c r="W220">
        <v>88.3</v>
      </c>
      <c r="X220">
        <v>95</v>
      </c>
      <c r="Y220">
        <v>40</v>
      </c>
      <c r="Z220">
        <v>33900</v>
      </c>
      <c r="AA220">
        <v>37300</v>
      </c>
      <c r="AB220">
        <v>38800</v>
      </c>
    </row>
    <row r="221" spans="1:28" x14ac:dyDescent="0.45">
      <c r="A221" t="str">
        <f>IFERROR(VLOOKUP(G221,'Table 14 Lookup'!$A$1:$C$34,3,FALSE),"All")</f>
        <v>CAH01-01</v>
      </c>
      <c r="B221" t="str">
        <f t="shared" si="3"/>
        <v>2016/2017_F_1_CAH01-01_Not known</v>
      </c>
      <c r="C221" t="s">
        <v>315</v>
      </c>
      <c r="D221" t="s">
        <v>314</v>
      </c>
      <c r="E221">
        <v>1</v>
      </c>
      <c r="F221" t="s">
        <v>330</v>
      </c>
      <c r="G221" t="s">
        <v>333</v>
      </c>
      <c r="H221" t="s">
        <v>406</v>
      </c>
      <c r="I221" t="s">
        <v>406</v>
      </c>
      <c r="J221" t="s">
        <v>406</v>
      </c>
      <c r="K221" t="s">
        <v>406</v>
      </c>
      <c r="L221" t="s">
        <v>406</v>
      </c>
      <c r="M221" t="s">
        <v>103</v>
      </c>
      <c r="N221" t="s">
        <v>406</v>
      </c>
      <c r="O221" t="s">
        <v>406</v>
      </c>
      <c r="P221" t="s">
        <v>406</v>
      </c>
      <c r="Q221">
        <v>255</v>
      </c>
      <c r="R221">
        <v>3.9</v>
      </c>
      <c r="S221">
        <v>245</v>
      </c>
      <c r="T221">
        <v>0.4</v>
      </c>
      <c r="U221">
        <v>2.9</v>
      </c>
      <c r="V221">
        <v>82</v>
      </c>
      <c r="W221">
        <v>90.6</v>
      </c>
      <c r="X221">
        <v>96.7</v>
      </c>
      <c r="Y221">
        <v>175</v>
      </c>
      <c r="Z221">
        <v>33400</v>
      </c>
      <c r="AA221">
        <v>36500</v>
      </c>
      <c r="AB221">
        <v>38100</v>
      </c>
    </row>
    <row r="222" spans="1:28" x14ac:dyDescent="0.45">
      <c r="A222" t="str">
        <f>IFERROR(VLOOKUP(G222,'Table 14 Lookup'!$A$1:$C$34,3,FALSE),"All")</f>
        <v>CAH02-01</v>
      </c>
      <c r="B222" t="str">
        <f t="shared" si="3"/>
        <v>2016/2017_F_1_CAH02-01_1</v>
      </c>
      <c r="C222" t="s">
        <v>315</v>
      </c>
      <c r="D222" t="s">
        <v>314</v>
      </c>
      <c r="E222">
        <v>1</v>
      </c>
      <c r="F222" t="s">
        <v>330</v>
      </c>
      <c r="G222" t="s">
        <v>334</v>
      </c>
      <c r="H222" t="s">
        <v>406</v>
      </c>
      <c r="I222" t="s">
        <v>406</v>
      </c>
      <c r="J222" t="s">
        <v>406</v>
      </c>
      <c r="K222" t="s">
        <v>406</v>
      </c>
      <c r="L222" t="s">
        <v>406</v>
      </c>
      <c r="M222" s="158" t="s">
        <v>407</v>
      </c>
      <c r="N222" t="s">
        <v>406</v>
      </c>
      <c r="O222" t="s">
        <v>406</v>
      </c>
      <c r="P222" t="s">
        <v>406</v>
      </c>
      <c r="Q222">
        <v>10</v>
      </c>
      <c r="R222">
        <v>0</v>
      </c>
      <c r="S222">
        <v>10</v>
      </c>
      <c r="T222">
        <v>10</v>
      </c>
      <c r="U222">
        <v>0</v>
      </c>
      <c r="V222">
        <v>50</v>
      </c>
      <c r="W222">
        <v>90</v>
      </c>
      <c r="X222">
        <v>90</v>
      </c>
      <c r="Y222" t="s">
        <v>114</v>
      </c>
      <c r="Z222" t="s">
        <v>114</v>
      </c>
      <c r="AA222" t="s">
        <v>114</v>
      </c>
      <c r="AB222" t="s">
        <v>114</v>
      </c>
    </row>
    <row r="223" spans="1:28" x14ac:dyDescent="0.45">
      <c r="A223" t="str">
        <f>IFERROR(VLOOKUP(G223,'Table 14 Lookup'!$A$1:$C$34,3,FALSE),"All")</f>
        <v>CAH02-01</v>
      </c>
      <c r="B223" t="str">
        <f t="shared" si="3"/>
        <v>2016/2017_F_1_CAH02-01_2</v>
      </c>
      <c r="C223" t="s">
        <v>315</v>
      </c>
      <c r="D223" t="s">
        <v>314</v>
      </c>
      <c r="E223">
        <v>1</v>
      </c>
      <c r="F223" t="s">
        <v>330</v>
      </c>
      <c r="G223" t="s">
        <v>334</v>
      </c>
      <c r="H223" t="s">
        <v>406</v>
      </c>
      <c r="I223" t="s">
        <v>406</v>
      </c>
      <c r="J223" t="s">
        <v>406</v>
      </c>
      <c r="K223" t="s">
        <v>406</v>
      </c>
      <c r="L223" t="s">
        <v>406</v>
      </c>
      <c r="M223" s="158" t="s">
        <v>408</v>
      </c>
      <c r="N223" t="s">
        <v>406</v>
      </c>
      <c r="O223" t="s">
        <v>406</v>
      </c>
      <c r="P223" t="s">
        <v>406</v>
      </c>
      <c r="Q223">
        <v>60</v>
      </c>
      <c r="R223">
        <v>0</v>
      </c>
      <c r="S223">
        <v>60</v>
      </c>
      <c r="T223">
        <v>0</v>
      </c>
      <c r="U223">
        <v>6.6</v>
      </c>
      <c r="V223">
        <v>62.3</v>
      </c>
      <c r="W223">
        <v>93.4</v>
      </c>
      <c r="X223">
        <v>93.4</v>
      </c>
      <c r="Y223">
        <v>40</v>
      </c>
      <c r="Z223">
        <v>23500</v>
      </c>
      <c r="AA223">
        <v>26200</v>
      </c>
      <c r="AB223">
        <v>29700</v>
      </c>
    </row>
    <row r="224" spans="1:28" x14ac:dyDescent="0.45">
      <c r="A224" t="str">
        <f>IFERROR(VLOOKUP(G224,'Table 14 Lookup'!$A$1:$C$34,3,FALSE),"All")</f>
        <v>CAH02-01</v>
      </c>
      <c r="B224" t="str">
        <f t="shared" si="3"/>
        <v>2016/2017_F_1_CAH02-01_3</v>
      </c>
      <c r="C224" t="s">
        <v>315</v>
      </c>
      <c r="D224" t="s">
        <v>314</v>
      </c>
      <c r="E224">
        <v>1</v>
      </c>
      <c r="F224" t="s">
        <v>330</v>
      </c>
      <c r="G224" t="s">
        <v>334</v>
      </c>
      <c r="H224" t="s">
        <v>406</v>
      </c>
      <c r="I224" t="s">
        <v>406</v>
      </c>
      <c r="J224" t="s">
        <v>406</v>
      </c>
      <c r="K224" t="s">
        <v>406</v>
      </c>
      <c r="L224" t="s">
        <v>406</v>
      </c>
      <c r="M224" s="158" t="s">
        <v>409</v>
      </c>
      <c r="N224" t="s">
        <v>406</v>
      </c>
      <c r="O224" t="s">
        <v>406</v>
      </c>
      <c r="P224" t="s">
        <v>406</v>
      </c>
      <c r="Q224">
        <v>665</v>
      </c>
      <c r="R224">
        <v>0</v>
      </c>
      <c r="S224">
        <v>665</v>
      </c>
      <c r="T224">
        <v>1.6</v>
      </c>
      <c r="U224">
        <v>3.3</v>
      </c>
      <c r="V224">
        <v>67.599999999999994</v>
      </c>
      <c r="W224">
        <v>93.9</v>
      </c>
      <c r="X224">
        <v>95.1</v>
      </c>
      <c r="Y224">
        <v>450</v>
      </c>
      <c r="Z224">
        <v>23800</v>
      </c>
      <c r="AA224">
        <v>25800</v>
      </c>
      <c r="AB224">
        <v>28700</v>
      </c>
    </row>
    <row r="225" spans="1:28" x14ac:dyDescent="0.45">
      <c r="A225" t="str">
        <f>IFERROR(VLOOKUP(G225,'Table 14 Lookup'!$A$1:$C$34,3,FALSE),"All")</f>
        <v>CAH02-01</v>
      </c>
      <c r="B225" t="str">
        <f t="shared" si="3"/>
        <v>2016/2017_F_1_CAH02-01_4</v>
      </c>
      <c r="C225" t="s">
        <v>315</v>
      </c>
      <c r="D225" t="s">
        <v>314</v>
      </c>
      <c r="E225">
        <v>1</v>
      </c>
      <c r="F225" t="s">
        <v>330</v>
      </c>
      <c r="G225" t="s">
        <v>334</v>
      </c>
      <c r="H225" t="s">
        <v>406</v>
      </c>
      <c r="I225" t="s">
        <v>406</v>
      </c>
      <c r="J225" t="s">
        <v>406</v>
      </c>
      <c r="K225" t="s">
        <v>406</v>
      </c>
      <c r="L225" t="s">
        <v>406</v>
      </c>
      <c r="M225" s="158" t="s">
        <v>410</v>
      </c>
      <c r="N225" t="s">
        <v>406</v>
      </c>
      <c r="O225" t="s">
        <v>406</v>
      </c>
      <c r="P225" t="s">
        <v>406</v>
      </c>
      <c r="Q225">
        <v>1100</v>
      </c>
      <c r="R225">
        <v>0</v>
      </c>
      <c r="S225">
        <v>1100</v>
      </c>
      <c r="T225">
        <v>0.8</v>
      </c>
      <c r="U225">
        <v>2.8</v>
      </c>
      <c r="V225">
        <v>68.3</v>
      </c>
      <c r="W225">
        <v>95.7</v>
      </c>
      <c r="X225">
        <v>96.4</v>
      </c>
      <c r="Y225">
        <v>745</v>
      </c>
      <c r="Z225">
        <v>23800</v>
      </c>
      <c r="AA225">
        <v>25600</v>
      </c>
      <c r="AB225">
        <v>28100</v>
      </c>
    </row>
    <row r="226" spans="1:28" x14ac:dyDescent="0.45">
      <c r="A226" t="str">
        <f>IFERROR(VLOOKUP(G226,'Table 14 Lookup'!$A$1:$C$34,3,FALSE),"All")</f>
        <v>CAH02-01</v>
      </c>
      <c r="B226" t="str">
        <f t="shared" si="3"/>
        <v>2016/2017_F_1_CAH02-01_5</v>
      </c>
      <c r="C226" t="s">
        <v>315</v>
      </c>
      <c r="D226" t="s">
        <v>314</v>
      </c>
      <c r="E226">
        <v>1</v>
      </c>
      <c r="F226" t="s">
        <v>330</v>
      </c>
      <c r="G226" t="s">
        <v>334</v>
      </c>
      <c r="H226" t="s">
        <v>406</v>
      </c>
      <c r="I226" t="s">
        <v>406</v>
      </c>
      <c r="J226" t="s">
        <v>406</v>
      </c>
      <c r="K226" t="s">
        <v>406</v>
      </c>
      <c r="L226" t="s">
        <v>406</v>
      </c>
      <c r="M226" s="158" t="s">
        <v>411</v>
      </c>
      <c r="N226" t="s">
        <v>406</v>
      </c>
      <c r="O226" t="s">
        <v>406</v>
      </c>
      <c r="P226" t="s">
        <v>406</v>
      </c>
      <c r="Q226">
        <v>505</v>
      </c>
      <c r="R226">
        <v>0</v>
      </c>
      <c r="S226">
        <v>505</v>
      </c>
      <c r="T226">
        <v>1.6</v>
      </c>
      <c r="U226">
        <v>3.6</v>
      </c>
      <c r="V226">
        <v>67.2</v>
      </c>
      <c r="W226">
        <v>94</v>
      </c>
      <c r="X226">
        <v>94.8</v>
      </c>
      <c r="Y226">
        <v>340</v>
      </c>
      <c r="Z226">
        <v>24000</v>
      </c>
      <c r="AA226">
        <v>25900</v>
      </c>
      <c r="AB226">
        <v>28600</v>
      </c>
    </row>
    <row r="227" spans="1:28" x14ac:dyDescent="0.45">
      <c r="A227" t="str">
        <f>IFERROR(VLOOKUP(G227,'Table 14 Lookup'!$A$1:$C$34,3,FALSE),"All")</f>
        <v>CAH02-01</v>
      </c>
      <c r="B227" t="str">
        <f t="shared" si="3"/>
        <v>2016/2017_F_1_CAH02-01_6</v>
      </c>
      <c r="C227" t="s">
        <v>315</v>
      </c>
      <c r="D227" t="s">
        <v>314</v>
      </c>
      <c r="E227">
        <v>1</v>
      </c>
      <c r="F227" t="s">
        <v>330</v>
      </c>
      <c r="G227" t="s">
        <v>334</v>
      </c>
      <c r="H227" t="s">
        <v>406</v>
      </c>
      <c r="I227" t="s">
        <v>406</v>
      </c>
      <c r="J227" t="s">
        <v>406</v>
      </c>
      <c r="K227" t="s">
        <v>406</v>
      </c>
      <c r="L227" t="s">
        <v>406</v>
      </c>
      <c r="M227" s="158" t="s">
        <v>412</v>
      </c>
      <c r="N227" t="s">
        <v>406</v>
      </c>
      <c r="O227" t="s">
        <v>406</v>
      </c>
      <c r="P227" t="s">
        <v>406</v>
      </c>
      <c r="Q227">
        <v>50</v>
      </c>
      <c r="R227">
        <v>0</v>
      </c>
      <c r="S227">
        <v>50</v>
      </c>
      <c r="T227">
        <v>0</v>
      </c>
      <c r="U227">
        <v>3.9</v>
      </c>
      <c r="V227">
        <v>64.7</v>
      </c>
      <c r="W227">
        <v>94.1</v>
      </c>
      <c r="X227">
        <v>96.1</v>
      </c>
      <c r="Y227">
        <v>35</v>
      </c>
      <c r="Z227">
        <v>22200</v>
      </c>
      <c r="AA227">
        <v>24700</v>
      </c>
      <c r="AB227">
        <v>27500</v>
      </c>
    </row>
    <row r="228" spans="1:28" x14ac:dyDescent="0.45">
      <c r="A228" t="str">
        <f>IFERROR(VLOOKUP(G228,'Table 14 Lookup'!$A$1:$C$34,3,FALSE),"All")</f>
        <v>CAH02-01</v>
      </c>
      <c r="B228" t="str">
        <f t="shared" si="3"/>
        <v>2016/2017_F_1_CAH02-01_7</v>
      </c>
      <c r="C228" t="s">
        <v>315</v>
      </c>
      <c r="D228" t="s">
        <v>314</v>
      </c>
      <c r="E228">
        <v>1</v>
      </c>
      <c r="F228" t="s">
        <v>330</v>
      </c>
      <c r="G228" t="s">
        <v>334</v>
      </c>
      <c r="H228" t="s">
        <v>406</v>
      </c>
      <c r="I228" t="s">
        <v>406</v>
      </c>
      <c r="J228" t="s">
        <v>406</v>
      </c>
      <c r="K228" t="s">
        <v>406</v>
      </c>
      <c r="L228" t="s">
        <v>406</v>
      </c>
      <c r="M228" s="158" t="s">
        <v>413</v>
      </c>
      <c r="N228" t="s">
        <v>406</v>
      </c>
      <c r="O228" t="s">
        <v>406</v>
      </c>
      <c r="P228" t="s">
        <v>406</v>
      </c>
      <c r="Q228">
        <v>505</v>
      </c>
      <c r="R228">
        <v>0</v>
      </c>
      <c r="S228">
        <v>505</v>
      </c>
      <c r="T228">
        <v>0.7</v>
      </c>
      <c r="U228">
        <v>2.4</v>
      </c>
      <c r="V228">
        <v>70.099999999999994</v>
      </c>
      <c r="W228">
        <v>96.3</v>
      </c>
      <c r="X228">
        <v>96.9</v>
      </c>
      <c r="Y228">
        <v>355</v>
      </c>
      <c r="Z228">
        <v>23400</v>
      </c>
      <c r="AA228">
        <v>25600</v>
      </c>
      <c r="AB228">
        <v>28400</v>
      </c>
    </row>
    <row r="229" spans="1:28" x14ac:dyDescent="0.45">
      <c r="A229" t="str">
        <f>IFERROR(VLOOKUP(G229,'Table 14 Lookup'!$A$1:$C$34,3,FALSE),"All")</f>
        <v>CAH02-01</v>
      </c>
      <c r="B229" t="str">
        <f t="shared" si="3"/>
        <v>2016/2017_F_1_CAH02-01_8</v>
      </c>
      <c r="C229" t="s">
        <v>315</v>
      </c>
      <c r="D229" t="s">
        <v>314</v>
      </c>
      <c r="E229">
        <v>1</v>
      </c>
      <c r="F229" t="s">
        <v>330</v>
      </c>
      <c r="G229" t="s">
        <v>334</v>
      </c>
      <c r="H229" t="s">
        <v>406</v>
      </c>
      <c r="I229" t="s">
        <v>406</v>
      </c>
      <c r="J229" t="s">
        <v>406</v>
      </c>
      <c r="K229" t="s">
        <v>406</v>
      </c>
      <c r="L229" t="s">
        <v>406</v>
      </c>
      <c r="M229" s="158" t="s">
        <v>414</v>
      </c>
      <c r="N229" t="s">
        <v>406</v>
      </c>
      <c r="O229" t="s">
        <v>406</v>
      </c>
      <c r="P229" t="s">
        <v>406</v>
      </c>
      <c r="Q229">
        <v>725</v>
      </c>
      <c r="R229">
        <v>0</v>
      </c>
      <c r="S229">
        <v>725</v>
      </c>
      <c r="T229">
        <v>1.1000000000000001</v>
      </c>
      <c r="U229">
        <v>2.2999999999999998</v>
      </c>
      <c r="V229">
        <v>73.400000000000006</v>
      </c>
      <c r="W229">
        <v>95.6</v>
      </c>
      <c r="X229">
        <v>96.6</v>
      </c>
      <c r="Y229">
        <v>530</v>
      </c>
      <c r="Z229">
        <v>23000</v>
      </c>
      <c r="AA229">
        <v>25400</v>
      </c>
      <c r="AB229">
        <v>28300</v>
      </c>
    </row>
    <row r="230" spans="1:28" x14ac:dyDescent="0.45">
      <c r="A230" t="str">
        <f>IFERROR(VLOOKUP(G230,'Table 14 Lookup'!$A$1:$C$34,3,FALSE),"All")</f>
        <v>CAH02-01</v>
      </c>
      <c r="B230" t="str">
        <f t="shared" si="3"/>
        <v>2016/2017_F_1_CAH02-01_9</v>
      </c>
      <c r="C230" t="s">
        <v>315</v>
      </c>
      <c r="D230" t="s">
        <v>314</v>
      </c>
      <c r="E230">
        <v>1</v>
      </c>
      <c r="F230" t="s">
        <v>330</v>
      </c>
      <c r="G230" t="s">
        <v>334</v>
      </c>
      <c r="H230" t="s">
        <v>406</v>
      </c>
      <c r="I230" t="s">
        <v>406</v>
      </c>
      <c r="J230" t="s">
        <v>406</v>
      </c>
      <c r="K230" t="s">
        <v>406</v>
      </c>
      <c r="L230" t="s">
        <v>406</v>
      </c>
      <c r="M230" s="158" t="s">
        <v>415</v>
      </c>
      <c r="N230" t="s">
        <v>406</v>
      </c>
      <c r="O230" t="s">
        <v>406</v>
      </c>
      <c r="P230" t="s">
        <v>406</v>
      </c>
      <c r="Q230">
        <v>970</v>
      </c>
      <c r="R230">
        <v>0</v>
      </c>
      <c r="S230">
        <v>970</v>
      </c>
      <c r="T230">
        <v>0.8</v>
      </c>
      <c r="U230">
        <v>2.9</v>
      </c>
      <c r="V230">
        <v>71.8</v>
      </c>
      <c r="W230">
        <v>95</v>
      </c>
      <c r="X230">
        <v>96.2</v>
      </c>
      <c r="Y230">
        <v>695</v>
      </c>
      <c r="Z230">
        <v>23400</v>
      </c>
      <c r="AA230">
        <v>25200</v>
      </c>
      <c r="AB230">
        <v>27600</v>
      </c>
    </row>
    <row r="231" spans="1:28" x14ac:dyDescent="0.45">
      <c r="A231" t="str">
        <f>IFERROR(VLOOKUP(G231,'Table 14 Lookup'!$A$1:$C$34,3,FALSE),"All")</f>
        <v>CAH02-01</v>
      </c>
      <c r="B231" t="str">
        <f t="shared" si="3"/>
        <v>2016/2017_F_1_CAH02-01_Not known</v>
      </c>
      <c r="C231" t="s">
        <v>315</v>
      </c>
      <c r="D231" t="s">
        <v>314</v>
      </c>
      <c r="E231">
        <v>1</v>
      </c>
      <c r="F231" t="s">
        <v>330</v>
      </c>
      <c r="G231" t="s">
        <v>334</v>
      </c>
      <c r="H231" t="s">
        <v>406</v>
      </c>
      <c r="I231" t="s">
        <v>406</v>
      </c>
      <c r="J231" t="s">
        <v>406</v>
      </c>
      <c r="K231" t="s">
        <v>406</v>
      </c>
      <c r="L231" t="s">
        <v>406</v>
      </c>
      <c r="M231" t="s">
        <v>103</v>
      </c>
      <c r="N231" t="s">
        <v>406</v>
      </c>
      <c r="O231" t="s">
        <v>406</v>
      </c>
      <c r="P231" t="s">
        <v>406</v>
      </c>
      <c r="Q231">
        <v>450</v>
      </c>
      <c r="R231">
        <v>6.7</v>
      </c>
      <c r="S231">
        <v>420</v>
      </c>
      <c r="T231">
        <v>1.4</v>
      </c>
      <c r="U231">
        <v>3.1</v>
      </c>
      <c r="V231">
        <v>68.8</v>
      </c>
      <c r="W231">
        <v>90.2</v>
      </c>
      <c r="X231">
        <v>95.5</v>
      </c>
      <c r="Y231">
        <v>290</v>
      </c>
      <c r="Z231">
        <v>22900</v>
      </c>
      <c r="AA231">
        <v>25600</v>
      </c>
      <c r="AB231">
        <v>28000</v>
      </c>
    </row>
    <row r="232" spans="1:28" x14ac:dyDescent="0.45">
      <c r="A232" t="str">
        <f>IFERROR(VLOOKUP(G232,'Table 14 Lookup'!$A$1:$C$34,3,FALSE),"All")</f>
        <v>CAH02-02</v>
      </c>
      <c r="B232" t="str">
        <f t="shared" si="3"/>
        <v>2016/2017_F_1_CAH02-02_1</v>
      </c>
      <c r="C232" t="s">
        <v>315</v>
      </c>
      <c r="D232" t="s">
        <v>314</v>
      </c>
      <c r="E232">
        <v>1</v>
      </c>
      <c r="F232" t="s">
        <v>330</v>
      </c>
      <c r="G232" t="s">
        <v>335</v>
      </c>
      <c r="H232" t="s">
        <v>406</v>
      </c>
      <c r="I232" t="s">
        <v>406</v>
      </c>
      <c r="J232" t="s">
        <v>406</v>
      </c>
      <c r="K232" t="s">
        <v>406</v>
      </c>
      <c r="L232" t="s">
        <v>406</v>
      </c>
      <c r="M232" s="158" t="s">
        <v>407</v>
      </c>
      <c r="N232" t="s">
        <v>406</v>
      </c>
      <c r="O232" t="s">
        <v>406</v>
      </c>
      <c r="P232" t="s">
        <v>406</v>
      </c>
      <c r="Q232">
        <v>45</v>
      </c>
      <c r="R232">
        <v>0</v>
      </c>
      <c r="S232">
        <v>45</v>
      </c>
      <c r="T232">
        <v>4.7</v>
      </c>
      <c r="U232">
        <v>4.7</v>
      </c>
      <c r="V232">
        <v>28.8</v>
      </c>
      <c r="W232">
        <v>70.400000000000006</v>
      </c>
      <c r="X232">
        <v>90.7</v>
      </c>
      <c r="Y232">
        <v>10</v>
      </c>
      <c r="Z232">
        <v>24300</v>
      </c>
      <c r="AA232">
        <v>29200</v>
      </c>
      <c r="AB232">
        <v>29900</v>
      </c>
    </row>
    <row r="233" spans="1:28" x14ac:dyDescent="0.45">
      <c r="A233" t="str">
        <f>IFERROR(VLOOKUP(G233,'Table 14 Lookup'!$A$1:$C$34,3,FALSE),"All")</f>
        <v>CAH02-02</v>
      </c>
      <c r="B233" t="str">
        <f t="shared" si="3"/>
        <v>2016/2017_F_1_CAH02-02_2</v>
      </c>
      <c r="C233" t="s">
        <v>315</v>
      </c>
      <c r="D233" t="s">
        <v>314</v>
      </c>
      <c r="E233">
        <v>1</v>
      </c>
      <c r="F233" t="s">
        <v>330</v>
      </c>
      <c r="G233" t="s">
        <v>335</v>
      </c>
      <c r="H233" t="s">
        <v>406</v>
      </c>
      <c r="I233" t="s">
        <v>406</v>
      </c>
      <c r="J233" t="s">
        <v>406</v>
      </c>
      <c r="K233" t="s">
        <v>406</v>
      </c>
      <c r="L233" t="s">
        <v>406</v>
      </c>
      <c r="M233" s="158" t="s">
        <v>408</v>
      </c>
      <c r="N233" t="s">
        <v>406</v>
      </c>
      <c r="O233" t="s">
        <v>406</v>
      </c>
      <c r="P233" t="s">
        <v>406</v>
      </c>
      <c r="Q233">
        <v>190</v>
      </c>
      <c r="R233">
        <v>0</v>
      </c>
      <c r="S233">
        <v>190</v>
      </c>
      <c r="T233">
        <v>0.7</v>
      </c>
      <c r="U233">
        <v>5.4</v>
      </c>
      <c r="V233">
        <v>49.7</v>
      </c>
      <c r="W233">
        <v>86.7</v>
      </c>
      <c r="X233">
        <v>93.9</v>
      </c>
      <c r="Y233">
        <v>85</v>
      </c>
      <c r="Z233">
        <v>22600</v>
      </c>
      <c r="AA233">
        <v>24900</v>
      </c>
      <c r="AB233">
        <v>28800</v>
      </c>
    </row>
    <row r="234" spans="1:28" x14ac:dyDescent="0.45">
      <c r="A234" t="str">
        <f>IFERROR(VLOOKUP(G234,'Table 14 Lookup'!$A$1:$C$34,3,FALSE),"All")</f>
        <v>CAH02-02</v>
      </c>
      <c r="B234" t="str">
        <f t="shared" si="3"/>
        <v>2016/2017_F_1_CAH02-02_3</v>
      </c>
      <c r="C234" t="s">
        <v>315</v>
      </c>
      <c r="D234" t="s">
        <v>314</v>
      </c>
      <c r="E234">
        <v>1</v>
      </c>
      <c r="F234" t="s">
        <v>330</v>
      </c>
      <c r="G234" t="s">
        <v>335</v>
      </c>
      <c r="H234" t="s">
        <v>406</v>
      </c>
      <c r="I234" t="s">
        <v>406</v>
      </c>
      <c r="J234" t="s">
        <v>406</v>
      </c>
      <c r="K234" t="s">
        <v>406</v>
      </c>
      <c r="L234" t="s">
        <v>406</v>
      </c>
      <c r="M234" s="158" t="s">
        <v>409</v>
      </c>
      <c r="N234" t="s">
        <v>406</v>
      </c>
      <c r="O234" t="s">
        <v>406</v>
      </c>
      <c r="P234" t="s">
        <v>406</v>
      </c>
      <c r="Q234">
        <v>700</v>
      </c>
      <c r="R234">
        <v>0</v>
      </c>
      <c r="S234">
        <v>700</v>
      </c>
      <c r="T234">
        <v>0.9</v>
      </c>
      <c r="U234">
        <v>9.5</v>
      </c>
      <c r="V234">
        <v>50.4</v>
      </c>
      <c r="W234">
        <v>83.6</v>
      </c>
      <c r="X234">
        <v>89.6</v>
      </c>
      <c r="Y234">
        <v>280</v>
      </c>
      <c r="Z234">
        <v>21200</v>
      </c>
      <c r="AA234">
        <v>24900</v>
      </c>
      <c r="AB234">
        <v>28900</v>
      </c>
    </row>
    <row r="235" spans="1:28" x14ac:dyDescent="0.45">
      <c r="A235" t="str">
        <f>IFERROR(VLOOKUP(G235,'Table 14 Lookup'!$A$1:$C$34,3,FALSE),"All")</f>
        <v>CAH02-02</v>
      </c>
      <c r="B235" t="str">
        <f t="shared" si="3"/>
        <v>2016/2017_F_1_CAH02-02_4</v>
      </c>
      <c r="C235" t="s">
        <v>315</v>
      </c>
      <c r="D235" t="s">
        <v>314</v>
      </c>
      <c r="E235">
        <v>1</v>
      </c>
      <c r="F235" t="s">
        <v>330</v>
      </c>
      <c r="G235" t="s">
        <v>335</v>
      </c>
      <c r="H235" t="s">
        <v>406</v>
      </c>
      <c r="I235" t="s">
        <v>406</v>
      </c>
      <c r="J235" t="s">
        <v>406</v>
      </c>
      <c r="K235" t="s">
        <v>406</v>
      </c>
      <c r="L235" t="s">
        <v>406</v>
      </c>
      <c r="M235" s="158" t="s">
        <v>410</v>
      </c>
      <c r="N235" t="s">
        <v>406</v>
      </c>
      <c r="O235" t="s">
        <v>406</v>
      </c>
      <c r="P235" t="s">
        <v>406</v>
      </c>
      <c r="Q235">
        <v>235</v>
      </c>
      <c r="R235">
        <v>0</v>
      </c>
      <c r="S235">
        <v>235</v>
      </c>
      <c r="T235">
        <v>1.7</v>
      </c>
      <c r="U235">
        <v>13.1</v>
      </c>
      <c r="V235">
        <v>52.7</v>
      </c>
      <c r="W235">
        <v>78.7</v>
      </c>
      <c r="X235">
        <v>85.2</v>
      </c>
      <c r="Y235">
        <v>95</v>
      </c>
      <c r="Z235">
        <v>14300</v>
      </c>
      <c r="AA235">
        <v>23900</v>
      </c>
      <c r="AB235">
        <v>29400</v>
      </c>
    </row>
    <row r="236" spans="1:28" x14ac:dyDescent="0.45">
      <c r="A236" t="str">
        <f>IFERROR(VLOOKUP(G236,'Table 14 Lookup'!$A$1:$C$34,3,FALSE),"All")</f>
        <v>CAH02-02</v>
      </c>
      <c r="B236" t="str">
        <f t="shared" si="3"/>
        <v>2016/2017_F_1_CAH02-02_5</v>
      </c>
      <c r="C236" t="s">
        <v>315</v>
      </c>
      <c r="D236" t="s">
        <v>314</v>
      </c>
      <c r="E236">
        <v>1</v>
      </c>
      <c r="F236" t="s">
        <v>330</v>
      </c>
      <c r="G236" t="s">
        <v>335</v>
      </c>
      <c r="H236" t="s">
        <v>406</v>
      </c>
      <c r="I236" t="s">
        <v>406</v>
      </c>
      <c r="J236" t="s">
        <v>406</v>
      </c>
      <c r="K236" t="s">
        <v>406</v>
      </c>
      <c r="L236" t="s">
        <v>406</v>
      </c>
      <c r="M236" s="158" t="s">
        <v>411</v>
      </c>
      <c r="N236" t="s">
        <v>406</v>
      </c>
      <c r="O236" t="s">
        <v>406</v>
      </c>
      <c r="P236" t="s">
        <v>406</v>
      </c>
      <c r="Q236">
        <v>70</v>
      </c>
      <c r="R236">
        <v>0</v>
      </c>
      <c r="S236">
        <v>70</v>
      </c>
      <c r="T236">
        <v>1.5</v>
      </c>
      <c r="U236">
        <v>9.5</v>
      </c>
      <c r="V236">
        <v>48.2</v>
      </c>
      <c r="W236">
        <v>80.2</v>
      </c>
      <c r="X236">
        <v>89</v>
      </c>
      <c r="Y236">
        <v>30</v>
      </c>
      <c r="Z236">
        <v>11500</v>
      </c>
      <c r="AA236">
        <v>17300</v>
      </c>
      <c r="AB236">
        <v>28800</v>
      </c>
    </row>
    <row r="237" spans="1:28" x14ac:dyDescent="0.45">
      <c r="A237" t="str">
        <f>IFERROR(VLOOKUP(G237,'Table 14 Lookup'!$A$1:$C$34,3,FALSE),"All")</f>
        <v>CAH02-02</v>
      </c>
      <c r="B237" t="str">
        <f t="shared" si="3"/>
        <v>2016/2017_F_1_CAH02-02_6</v>
      </c>
      <c r="C237" t="s">
        <v>315</v>
      </c>
      <c r="D237" t="s">
        <v>314</v>
      </c>
      <c r="E237">
        <v>1</v>
      </c>
      <c r="F237" t="s">
        <v>330</v>
      </c>
      <c r="G237" t="s">
        <v>335</v>
      </c>
      <c r="H237" t="s">
        <v>406</v>
      </c>
      <c r="I237" t="s">
        <v>406</v>
      </c>
      <c r="J237" t="s">
        <v>406</v>
      </c>
      <c r="K237" t="s">
        <v>406</v>
      </c>
      <c r="L237" t="s">
        <v>406</v>
      </c>
      <c r="M237" s="158" t="s">
        <v>412</v>
      </c>
      <c r="N237" t="s">
        <v>406</v>
      </c>
      <c r="O237" t="s">
        <v>406</v>
      </c>
      <c r="P237" t="s">
        <v>406</v>
      </c>
      <c r="Q237">
        <v>10</v>
      </c>
      <c r="R237">
        <v>0</v>
      </c>
      <c r="S237">
        <v>10</v>
      </c>
      <c r="T237">
        <v>0</v>
      </c>
      <c r="U237">
        <v>38.700000000000003</v>
      </c>
      <c r="V237">
        <v>41.9</v>
      </c>
      <c r="W237">
        <v>51.6</v>
      </c>
      <c r="X237">
        <v>61.3</v>
      </c>
      <c r="Y237" t="s">
        <v>114</v>
      </c>
      <c r="Z237" t="s">
        <v>114</v>
      </c>
      <c r="AA237" t="s">
        <v>114</v>
      </c>
      <c r="AB237" t="s">
        <v>114</v>
      </c>
    </row>
    <row r="238" spans="1:28" x14ac:dyDescent="0.45">
      <c r="A238" t="str">
        <f>IFERROR(VLOOKUP(G238,'Table 14 Lookup'!$A$1:$C$34,3,FALSE),"All")</f>
        <v>CAH02-02</v>
      </c>
      <c r="B238" t="str">
        <f t="shared" si="3"/>
        <v>2016/2017_F_1_CAH02-02_7</v>
      </c>
      <c r="C238" t="s">
        <v>315</v>
      </c>
      <c r="D238" t="s">
        <v>314</v>
      </c>
      <c r="E238">
        <v>1</v>
      </c>
      <c r="F238" t="s">
        <v>330</v>
      </c>
      <c r="G238" t="s">
        <v>335</v>
      </c>
      <c r="H238" t="s">
        <v>406</v>
      </c>
      <c r="I238" t="s">
        <v>406</v>
      </c>
      <c r="J238" t="s">
        <v>406</v>
      </c>
      <c r="K238" t="s">
        <v>406</v>
      </c>
      <c r="L238" t="s">
        <v>406</v>
      </c>
      <c r="M238" s="158" t="s">
        <v>413</v>
      </c>
      <c r="N238" t="s">
        <v>406</v>
      </c>
      <c r="O238" t="s">
        <v>406</v>
      </c>
      <c r="P238" t="s">
        <v>406</v>
      </c>
      <c r="Q238">
        <v>20</v>
      </c>
      <c r="R238">
        <v>0</v>
      </c>
      <c r="S238">
        <v>20</v>
      </c>
      <c r="T238">
        <v>5.3</v>
      </c>
      <c r="U238">
        <v>15.9</v>
      </c>
      <c r="V238">
        <v>50.5</v>
      </c>
      <c r="W238">
        <v>73.400000000000006</v>
      </c>
      <c r="X238">
        <v>78.8</v>
      </c>
      <c r="Y238" t="s">
        <v>114</v>
      </c>
      <c r="Z238" t="s">
        <v>114</v>
      </c>
      <c r="AA238" t="s">
        <v>114</v>
      </c>
      <c r="AB238" t="s">
        <v>114</v>
      </c>
    </row>
    <row r="239" spans="1:28" x14ac:dyDescent="0.45">
      <c r="A239" t="str">
        <f>IFERROR(VLOOKUP(G239,'Table 14 Lookup'!$A$1:$C$34,3,FALSE),"All")</f>
        <v>CAH02-02</v>
      </c>
      <c r="B239" t="str">
        <f t="shared" si="3"/>
        <v>2016/2017_F_1_CAH02-02_8</v>
      </c>
      <c r="C239" t="s">
        <v>315</v>
      </c>
      <c r="D239" t="s">
        <v>314</v>
      </c>
      <c r="E239">
        <v>1</v>
      </c>
      <c r="F239" t="s">
        <v>330</v>
      </c>
      <c r="G239" t="s">
        <v>335</v>
      </c>
      <c r="H239" t="s">
        <v>406</v>
      </c>
      <c r="I239" t="s">
        <v>406</v>
      </c>
      <c r="J239" t="s">
        <v>406</v>
      </c>
      <c r="K239" t="s">
        <v>406</v>
      </c>
      <c r="L239" t="s">
        <v>406</v>
      </c>
      <c r="M239" s="158" t="s">
        <v>414</v>
      </c>
      <c r="N239" t="s">
        <v>406</v>
      </c>
      <c r="O239" t="s">
        <v>406</v>
      </c>
      <c r="P239" t="s">
        <v>406</v>
      </c>
      <c r="Q239">
        <v>10</v>
      </c>
      <c r="R239">
        <v>0</v>
      </c>
      <c r="S239">
        <v>10</v>
      </c>
      <c r="T239">
        <v>9.1</v>
      </c>
      <c r="U239">
        <v>18.2</v>
      </c>
      <c r="V239">
        <v>45.5</v>
      </c>
      <c r="W239">
        <v>63.6</v>
      </c>
      <c r="X239">
        <v>72.7</v>
      </c>
      <c r="Y239" t="s">
        <v>114</v>
      </c>
      <c r="Z239" t="s">
        <v>114</v>
      </c>
      <c r="AA239" t="s">
        <v>114</v>
      </c>
      <c r="AB239" t="s">
        <v>114</v>
      </c>
    </row>
    <row r="240" spans="1:28" x14ac:dyDescent="0.45">
      <c r="A240" t="str">
        <f>IFERROR(VLOOKUP(G240,'Table 14 Lookup'!$A$1:$C$34,3,FALSE),"All")</f>
        <v>CAH02-02</v>
      </c>
      <c r="B240" t="str">
        <f t="shared" si="3"/>
        <v>2016/2017_F_1_CAH02-02_9</v>
      </c>
      <c r="C240" t="s">
        <v>315</v>
      </c>
      <c r="D240" t="s">
        <v>314</v>
      </c>
      <c r="E240">
        <v>1</v>
      </c>
      <c r="F240" t="s">
        <v>330</v>
      </c>
      <c r="G240" t="s">
        <v>335</v>
      </c>
      <c r="H240" t="s">
        <v>406</v>
      </c>
      <c r="I240" t="s">
        <v>406</v>
      </c>
      <c r="J240" t="s">
        <v>406</v>
      </c>
      <c r="K240" t="s">
        <v>406</v>
      </c>
      <c r="L240" t="s">
        <v>406</v>
      </c>
      <c r="M240" s="158" t="s">
        <v>415</v>
      </c>
      <c r="N240" t="s">
        <v>406</v>
      </c>
      <c r="O240" t="s">
        <v>406</v>
      </c>
      <c r="P240" t="s">
        <v>406</v>
      </c>
      <c r="Q240">
        <v>45</v>
      </c>
      <c r="R240">
        <v>0</v>
      </c>
      <c r="S240">
        <v>45</v>
      </c>
      <c r="T240">
        <v>4.5</v>
      </c>
      <c r="U240">
        <v>6</v>
      </c>
      <c r="V240">
        <v>51.7</v>
      </c>
      <c r="W240">
        <v>82.6</v>
      </c>
      <c r="X240">
        <v>89.4</v>
      </c>
      <c r="Y240">
        <v>20</v>
      </c>
      <c r="Z240">
        <v>11900</v>
      </c>
      <c r="AA240">
        <v>18600</v>
      </c>
      <c r="AB240">
        <v>25100</v>
      </c>
    </row>
    <row r="241" spans="1:28" x14ac:dyDescent="0.45">
      <c r="A241" t="str">
        <f>IFERROR(VLOOKUP(G241,'Table 14 Lookup'!$A$1:$C$34,3,FALSE),"All")</f>
        <v>CAH02-02</v>
      </c>
      <c r="B241" t="str">
        <f t="shared" si="3"/>
        <v>2016/2017_F_1_CAH02-02_Not known</v>
      </c>
      <c r="C241" t="s">
        <v>315</v>
      </c>
      <c r="D241" t="s">
        <v>314</v>
      </c>
      <c r="E241">
        <v>1</v>
      </c>
      <c r="F241" t="s">
        <v>330</v>
      </c>
      <c r="G241" t="s">
        <v>335</v>
      </c>
      <c r="H241" t="s">
        <v>406</v>
      </c>
      <c r="I241" t="s">
        <v>406</v>
      </c>
      <c r="J241" t="s">
        <v>406</v>
      </c>
      <c r="K241" t="s">
        <v>406</v>
      </c>
      <c r="L241" t="s">
        <v>406</v>
      </c>
      <c r="M241" t="s">
        <v>103</v>
      </c>
      <c r="N241" t="s">
        <v>406</v>
      </c>
      <c r="O241" t="s">
        <v>406</v>
      </c>
      <c r="P241" t="s">
        <v>406</v>
      </c>
      <c r="Q241">
        <v>115</v>
      </c>
      <c r="R241">
        <v>4.5999999999999996</v>
      </c>
      <c r="S241">
        <v>110</v>
      </c>
      <c r="T241">
        <v>0</v>
      </c>
      <c r="U241">
        <v>15.5</v>
      </c>
      <c r="V241">
        <v>44.1</v>
      </c>
      <c r="W241">
        <v>77.3</v>
      </c>
      <c r="X241">
        <v>84.5</v>
      </c>
      <c r="Y241">
        <v>45</v>
      </c>
      <c r="Z241">
        <v>19400</v>
      </c>
      <c r="AA241">
        <v>25700</v>
      </c>
      <c r="AB241">
        <v>28900</v>
      </c>
    </row>
    <row r="242" spans="1:28" x14ac:dyDescent="0.45">
      <c r="A242" t="str">
        <f>IFERROR(VLOOKUP(G242,'Table 14 Lookup'!$A$1:$C$34,3,FALSE),"All")</f>
        <v>CAH20-02</v>
      </c>
      <c r="B242" t="str">
        <f t="shared" si="3"/>
        <v>2016/2017_F_1_CAH20-02_1</v>
      </c>
      <c r="C242" t="s">
        <v>315</v>
      </c>
      <c r="D242" t="s">
        <v>314</v>
      </c>
      <c r="E242">
        <v>1</v>
      </c>
      <c r="F242" t="s">
        <v>330</v>
      </c>
      <c r="G242" t="s">
        <v>362</v>
      </c>
      <c r="H242" t="s">
        <v>406</v>
      </c>
      <c r="I242" t="s">
        <v>406</v>
      </c>
      <c r="J242" t="s">
        <v>406</v>
      </c>
      <c r="K242" t="s">
        <v>406</v>
      </c>
      <c r="L242" t="s">
        <v>406</v>
      </c>
      <c r="M242" s="158" t="s">
        <v>407</v>
      </c>
      <c r="N242" t="s">
        <v>406</v>
      </c>
      <c r="O242" t="s">
        <v>406</v>
      </c>
      <c r="P242" t="s">
        <v>406</v>
      </c>
      <c r="Q242">
        <v>105</v>
      </c>
      <c r="R242">
        <v>0</v>
      </c>
      <c r="S242">
        <v>105</v>
      </c>
      <c r="T242">
        <v>8.4</v>
      </c>
      <c r="U242">
        <v>9.8000000000000007</v>
      </c>
      <c r="V242">
        <v>45.1</v>
      </c>
      <c r="W242">
        <v>66.7</v>
      </c>
      <c r="X242">
        <v>81.900000000000006</v>
      </c>
      <c r="Y242">
        <v>45</v>
      </c>
      <c r="Z242">
        <v>14200</v>
      </c>
      <c r="AA242">
        <v>22200</v>
      </c>
      <c r="AB242">
        <v>29100</v>
      </c>
    </row>
    <row r="243" spans="1:28" x14ac:dyDescent="0.45">
      <c r="A243" t="str">
        <f>IFERROR(VLOOKUP(G243,'Table 14 Lookup'!$A$1:$C$34,3,FALSE),"All")</f>
        <v>CAH20-02</v>
      </c>
      <c r="B243" t="str">
        <f t="shared" si="3"/>
        <v>2016/2017_F_1_CAH20-02_2</v>
      </c>
      <c r="C243" t="s">
        <v>315</v>
      </c>
      <c r="D243" t="s">
        <v>314</v>
      </c>
      <c r="E243">
        <v>1</v>
      </c>
      <c r="F243" t="s">
        <v>330</v>
      </c>
      <c r="G243" t="s">
        <v>362</v>
      </c>
      <c r="H243" t="s">
        <v>406</v>
      </c>
      <c r="I243" t="s">
        <v>406</v>
      </c>
      <c r="J243" t="s">
        <v>406</v>
      </c>
      <c r="K243" t="s">
        <v>406</v>
      </c>
      <c r="L243" t="s">
        <v>406</v>
      </c>
      <c r="M243" s="158" t="s">
        <v>408</v>
      </c>
      <c r="N243" t="s">
        <v>406</v>
      </c>
      <c r="O243" t="s">
        <v>406</v>
      </c>
      <c r="P243" t="s">
        <v>406</v>
      </c>
      <c r="Q243">
        <v>250</v>
      </c>
      <c r="R243">
        <v>0</v>
      </c>
      <c r="S243">
        <v>250</v>
      </c>
      <c r="T243">
        <v>6.3</v>
      </c>
      <c r="U243">
        <v>9</v>
      </c>
      <c r="V243">
        <v>49.5</v>
      </c>
      <c r="W243">
        <v>73.900000000000006</v>
      </c>
      <c r="X243">
        <v>84.7</v>
      </c>
      <c r="Y243">
        <v>125</v>
      </c>
      <c r="Z243">
        <v>14300</v>
      </c>
      <c r="AA243">
        <v>19900</v>
      </c>
      <c r="AB243">
        <v>24700</v>
      </c>
    </row>
    <row r="244" spans="1:28" x14ac:dyDescent="0.45">
      <c r="A244" t="str">
        <f>IFERROR(VLOOKUP(G244,'Table 14 Lookup'!$A$1:$C$34,3,FALSE),"All")</f>
        <v>CAH20-02</v>
      </c>
      <c r="B244" t="str">
        <f t="shared" si="3"/>
        <v>2016/2017_F_1_CAH20-02_3</v>
      </c>
      <c r="C244" t="s">
        <v>315</v>
      </c>
      <c r="D244" t="s">
        <v>314</v>
      </c>
      <c r="E244">
        <v>1</v>
      </c>
      <c r="F244" t="s">
        <v>330</v>
      </c>
      <c r="G244" t="s">
        <v>362</v>
      </c>
      <c r="H244" t="s">
        <v>406</v>
      </c>
      <c r="I244" t="s">
        <v>406</v>
      </c>
      <c r="J244" t="s">
        <v>406</v>
      </c>
      <c r="K244" t="s">
        <v>406</v>
      </c>
      <c r="L244" t="s">
        <v>406</v>
      </c>
      <c r="M244" s="158" t="s">
        <v>409</v>
      </c>
      <c r="N244" t="s">
        <v>406</v>
      </c>
      <c r="O244" t="s">
        <v>406</v>
      </c>
      <c r="P244" t="s">
        <v>406</v>
      </c>
      <c r="Q244">
        <v>490</v>
      </c>
      <c r="R244">
        <v>0</v>
      </c>
      <c r="S244">
        <v>490</v>
      </c>
      <c r="T244">
        <v>3.5</v>
      </c>
      <c r="U244">
        <v>9.6</v>
      </c>
      <c r="V244">
        <v>53</v>
      </c>
      <c r="W244">
        <v>78.599999999999994</v>
      </c>
      <c r="X244">
        <v>86.9</v>
      </c>
      <c r="Y244">
        <v>255</v>
      </c>
      <c r="Z244">
        <v>13100</v>
      </c>
      <c r="AA244">
        <v>18000</v>
      </c>
      <c r="AB244">
        <v>22300</v>
      </c>
    </row>
    <row r="245" spans="1:28" x14ac:dyDescent="0.45">
      <c r="A245" t="str">
        <f>IFERROR(VLOOKUP(G245,'Table 14 Lookup'!$A$1:$C$34,3,FALSE),"All")</f>
        <v>CAH20-02</v>
      </c>
      <c r="B245" t="str">
        <f t="shared" si="3"/>
        <v>2016/2017_F_1_CAH20-02_4</v>
      </c>
      <c r="C245" t="s">
        <v>315</v>
      </c>
      <c r="D245" t="s">
        <v>314</v>
      </c>
      <c r="E245">
        <v>1</v>
      </c>
      <c r="F245" t="s">
        <v>330</v>
      </c>
      <c r="G245" t="s">
        <v>362</v>
      </c>
      <c r="H245" t="s">
        <v>406</v>
      </c>
      <c r="I245" t="s">
        <v>406</v>
      </c>
      <c r="J245" t="s">
        <v>406</v>
      </c>
      <c r="K245" t="s">
        <v>406</v>
      </c>
      <c r="L245" t="s">
        <v>406</v>
      </c>
      <c r="M245" s="158" t="s">
        <v>410</v>
      </c>
      <c r="N245" t="s">
        <v>406</v>
      </c>
      <c r="O245" t="s">
        <v>406</v>
      </c>
      <c r="P245" t="s">
        <v>406</v>
      </c>
      <c r="Q245">
        <v>245</v>
      </c>
      <c r="R245">
        <v>0</v>
      </c>
      <c r="S245">
        <v>245</v>
      </c>
      <c r="T245">
        <v>3</v>
      </c>
      <c r="U245">
        <v>11</v>
      </c>
      <c r="V245">
        <v>56.3</v>
      </c>
      <c r="W245">
        <v>76.900000000000006</v>
      </c>
      <c r="X245">
        <v>86</v>
      </c>
      <c r="Y245">
        <v>135</v>
      </c>
      <c r="Z245">
        <v>13100</v>
      </c>
      <c r="AA245">
        <v>16400</v>
      </c>
      <c r="AB245">
        <v>20400</v>
      </c>
    </row>
    <row r="246" spans="1:28" x14ac:dyDescent="0.45">
      <c r="A246" t="str">
        <f>IFERROR(VLOOKUP(G246,'Table 14 Lookup'!$A$1:$C$34,3,FALSE),"All")</f>
        <v>CAH20-02</v>
      </c>
      <c r="B246" t="str">
        <f t="shared" si="3"/>
        <v>2016/2017_F_1_CAH20-02_5</v>
      </c>
      <c r="C246" t="s">
        <v>315</v>
      </c>
      <c r="D246" t="s">
        <v>314</v>
      </c>
      <c r="E246">
        <v>1</v>
      </c>
      <c r="F246" t="s">
        <v>330</v>
      </c>
      <c r="G246" t="s">
        <v>362</v>
      </c>
      <c r="H246" t="s">
        <v>406</v>
      </c>
      <c r="I246" t="s">
        <v>406</v>
      </c>
      <c r="J246" t="s">
        <v>406</v>
      </c>
      <c r="K246" t="s">
        <v>406</v>
      </c>
      <c r="L246" t="s">
        <v>406</v>
      </c>
      <c r="M246" s="158" t="s">
        <v>411</v>
      </c>
      <c r="N246" t="s">
        <v>406</v>
      </c>
      <c r="O246" t="s">
        <v>406</v>
      </c>
      <c r="P246" t="s">
        <v>406</v>
      </c>
      <c r="Q246">
        <v>90</v>
      </c>
      <c r="R246">
        <v>0</v>
      </c>
      <c r="S246">
        <v>90</v>
      </c>
      <c r="T246">
        <v>3.4</v>
      </c>
      <c r="U246">
        <v>12.3</v>
      </c>
      <c r="V246">
        <v>55.8</v>
      </c>
      <c r="W246">
        <v>73.599999999999994</v>
      </c>
      <c r="X246">
        <v>84.3</v>
      </c>
      <c r="Y246">
        <v>50</v>
      </c>
      <c r="Z246">
        <v>12200</v>
      </c>
      <c r="AA246">
        <v>17400</v>
      </c>
      <c r="AB246">
        <v>21600</v>
      </c>
    </row>
    <row r="247" spans="1:28" x14ac:dyDescent="0.45">
      <c r="A247" t="str">
        <f>IFERROR(VLOOKUP(G247,'Table 14 Lookup'!$A$1:$C$34,3,FALSE),"All")</f>
        <v>CAH20-02</v>
      </c>
      <c r="B247" t="str">
        <f t="shared" si="3"/>
        <v>2016/2017_F_1_CAH20-02_6</v>
      </c>
      <c r="C247" t="s">
        <v>315</v>
      </c>
      <c r="D247" t="s">
        <v>314</v>
      </c>
      <c r="E247">
        <v>1</v>
      </c>
      <c r="F247" t="s">
        <v>330</v>
      </c>
      <c r="G247" t="s">
        <v>362</v>
      </c>
      <c r="H247" t="s">
        <v>406</v>
      </c>
      <c r="I247" t="s">
        <v>406</v>
      </c>
      <c r="J247" t="s">
        <v>406</v>
      </c>
      <c r="K247" t="s">
        <v>406</v>
      </c>
      <c r="L247" t="s">
        <v>406</v>
      </c>
      <c r="M247" s="158" t="s">
        <v>412</v>
      </c>
      <c r="N247" t="s">
        <v>406</v>
      </c>
      <c r="O247" t="s">
        <v>406</v>
      </c>
      <c r="P247" t="s">
        <v>406</v>
      </c>
      <c r="Q247">
        <v>10</v>
      </c>
      <c r="R247">
        <v>0</v>
      </c>
      <c r="S247">
        <v>10</v>
      </c>
      <c r="T247">
        <v>13.3</v>
      </c>
      <c r="U247">
        <v>0</v>
      </c>
      <c r="V247">
        <v>40</v>
      </c>
      <c r="W247">
        <v>73.3</v>
      </c>
      <c r="X247">
        <v>86.7</v>
      </c>
      <c r="Y247" t="s">
        <v>114</v>
      </c>
      <c r="Z247" t="s">
        <v>114</v>
      </c>
      <c r="AA247" t="s">
        <v>114</v>
      </c>
      <c r="AB247" t="s">
        <v>114</v>
      </c>
    </row>
    <row r="248" spans="1:28" x14ac:dyDescent="0.45">
      <c r="A248" t="str">
        <f>IFERROR(VLOOKUP(G248,'Table 14 Lookup'!$A$1:$C$34,3,FALSE),"All")</f>
        <v>CAH20-02</v>
      </c>
      <c r="B248" t="str">
        <f t="shared" si="3"/>
        <v>2016/2017_F_1_CAH20-02_7</v>
      </c>
      <c r="C248" t="s">
        <v>315</v>
      </c>
      <c r="D248" t="s">
        <v>314</v>
      </c>
      <c r="E248">
        <v>1</v>
      </c>
      <c r="F248" t="s">
        <v>330</v>
      </c>
      <c r="G248" t="s">
        <v>362</v>
      </c>
      <c r="H248" t="s">
        <v>406</v>
      </c>
      <c r="I248" t="s">
        <v>406</v>
      </c>
      <c r="J248" t="s">
        <v>406</v>
      </c>
      <c r="K248" t="s">
        <v>406</v>
      </c>
      <c r="L248" t="s">
        <v>406</v>
      </c>
      <c r="M248" s="158" t="s">
        <v>413</v>
      </c>
      <c r="N248" t="s">
        <v>406</v>
      </c>
      <c r="O248" t="s">
        <v>406</v>
      </c>
      <c r="P248" t="s">
        <v>406</v>
      </c>
      <c r="Q248">
        <v>35</v>
      </c>
      <c r="R248">
        <v>0</v>
      </c>
      <c r="S248">
        <v>35</v>
      </c>
      <c r="T248">
        <v>2.7</v>
      </c>
      <c r="U248">
        <v>6</v>
      </c>
      <c r="V248">
        <v>53.3</v>
      </c>
      <c r="W248">
        <v>81.900000000000006</v>
      </c>
      <c r="X248">
        <v>91.3</v>
      </c>
      <c r="Y248">
        <v>20</v>
      </c>
      <c r="Z248">
        <v>10300</v>
      </c>
      <c r="AA248">
        <v>16700</v>
      </c>
      <c r="AB248">
        <v>21100</v>
      </c>
    </row>
    <row r="249" spans="1:28" x14ac:dyDescent="0.45">
      <c r="A249" t="str">
        <f>IFERROR(VLOOKUP(G249,'Table 14 Lookup'!$A$1:$C$34,3,FALSE),"All")</f>
        <v>CAH20-02</v>
      </c>
      <c r="B249" t="str">
        <f t="shared" si="3"/>
        <v>2016/2017_F_1_CAH20-02_8</v>
      </c>
      <c r="C249" t="s">
        <v>315</v>
      </c>
      <c r="D249" t="s">
        <v>314</v>
      </c>
      <c r="E249">
        <v>1</v>
      </c>
      <c r="F249" t="s">
        <v>330</v>
      </c>
      <c r="G249" t="s">
        <v>362</v>
      </c>
      <c r="H249" t="s">
        <v>406</v>
      </c>
      <c r="I249" t="s">
        <v>406</v>
      </c>
      <c r="J249" t="s">
        <v>406</v>
      </c>
      <c r="K249" t="s">
        <v>406</v>
      </c>
      <c r="L249" t="s">
        <v>406</v>
      </c>
      <c r="M249" s="158" t="s">
        <v>414</v>
      </c>
      <c r="N249" t="s">
        <v>406</v>
      </c>
      <c r="O249" t="s">
        <v>406</v>
      </c>
      <c r="P249" t="s">
        <v>406</v>
      </c>
      <c r="Q249">
        <v>5</v>
      </c>
      <c r="R249">
        <v>0</v>
      </c>
      <c r="S249">
        <v>5</v>
      </c>
      <c r="T249">
        <v>0</v>
      </c>
      <c r="U249">
        <v>52.2</v>
      </c>
      <c r="V249">
        <v>39.200000000000003</v>
      </c>
      <c r="W249">
        <v>47.8</v>
      </c>
      <c r="X249">
        <v>47.8</v>
      </c>
      <c r="Y249" t="s">
        <v>114</v>
      </c>
      <c r="Z249" t="s">
        <v>114</v>
      </c>
      <c r="AA249" t="s">
        <v>114</v>
      </c>
      <c r="AB249" t="s">
        <v>114</v>
      </c>
    </row>
    <row r="250" spans="1:28" x14ac:dyDescent="0.45">
      <c r="A250" t="str">
        <f>IFERROR(VLOOKUP(G250,'Table 14 Lookup'!$A$1:$C$34,3,FALSE),"All")</f>
        <v>CAH20-02</v>
      </c>
      <c r="B250" t="str">
        <f t="shared" si="3"/>
        <v>2016/2017_F_1_CAH20-02_9</v>
      </c>
      <c r="C250" t="s">
        <v>315</v>
      </c>
      <c r="D250" t="s">
        <v>314</v>
      </c>
      <c r="E250">
        <v>1</v>
      </c>
      <c r="F250" t="s">
        <v>330</v>
      </c>
      <c r="G250" t="s">
        <v>362</v>
      </c>
      <c r="H250" t="s">
        <v>406</v>
      </c>
      <c r="I250" t="s">
        <v>406</v>
      </c>
      <c r="J250" t="s">
        <v>406</v>
      </c>
      <c r="K250" t="s">
        <v>406</v>
      </c>
      <c r="L250" t="s">
        <v>406</v>
      </c>
      <c r="M250" s="158" t="s">
        <v>415</v>
      </c>
      <c r="N250" t="s">
        <v>406</v>
      </c>
      <c r="O250" t="s">
        <v>406</v>
      </c>
      <c r="P250" t="s">
        <v>406</v>
      </c>
      <c r="Q250">
        <v>75</v>
      </c>
      <c r="R250">
        <v>0</v>
      </c>
      <c r="S250">
        <v>75</v>
      </c>
      <c r="T250">
        <v>6.8</v>
      </c>
      <c r="U250">
        <v>7.9</v>
      </c>
      <c r="V250">
        <v>59.4</v>
      </c>
      <c r="W250">
        <v>79.3</v>
      </c>
      <c r="X250">
        <v>85.3</v>
      </c>
      <c r="Y250">
        <v>45</v>
      </c>
      <c r="Z250">
        <v>11300</v>
      </c>
      <c r="AA250">
        <v>17100</v>
      </c>
      <c r="AB250">
        <v>21800</v>
      </c>
    </row>
    <row r="251" spans="1:28" x14ac:dyDescent="0.45">
      <c r="A251" t="str">
        <f>IFERROR(VLOOKUP(G251,'Table 14 Lookup'!$A$1:$C$34,3,FALSE),"All")</f>
        <v>CAH20-02</v>
      </c>
      <c r="B251" t="str">
        <f t="shared" si="3"/>
        <v>2016/2017_F_1_CAH20-02_Not known</v>
      </c>
      <c r="C251" t="s">
        <v>315</v>
      </c>
      <c r="D251" t="s">
        <v>314</v>
      </c>
      <c r="E251">
        <v>1</v>
      </c>
      <c r="F251" t="s">
        <v>330</v>
      </c>
      <c r="G251" t="s">
        <v>362</v>
      </c>
      <c r="H251" t="s">
        <v>406</v>
      </c>
      <c r="I251" t="s">
        <v>406</v>
      </c>
      <c r="J251" t="s">
        <v>406</v>
      </c>
      <c r="K251" t="s">
        <v>406</v>
      </c>
      <c r="L251" t="s">
        <v>406</v>
      </c>
      <c r="M251" t="s">
        <v>103</v>
      </c>
      <c r="N251" t="s">
        <v>406</v>
      </c>
      <c r="O251" t="s">
        <v>406</v>
      </c>
      <c r="P251" t="s">
        <v>406</v>
      </c>
      <c r="Q251">
        <v>75</v>
      </c>
      <c r="R251">
        <v>6.1</v>
      </c>
      <c r="S251">
        <v>70</v>
      </c>
      <c r="T251">
        <v>4.7</v>
      </c>
      <c r="U251">
        <v>14.5</v>
      </c>
      <c r="V251">
        <v>48.9</v>
      </c>
      <c r="W251">
        <v>68.5</v>
      </c>
      <c r="X251">
        <v>80.8</v>
      </c>
      <c r="Y251">
        <v>35</v>
      </c>
      <c r="Z251">
        <v>11800</v>
      </c>
      <c r="AA251">
        <v>15200</v>
      </c>
      <c r="AB251">
        <v>20100</v>
      </c>
    </row>
    <row r="252" spans="1:28" x14ac:dyDescent="0.45">
      <c r="A252" t="str">
        <f>IFERROR(VLOOKUP(G252,'Table 14 Lookup'!$A$1:$C$34,3,FALSE),"All")</f>
        <v>CAH07-01</v>
      </c>
      <c r="B252" t="str">
        <f t="shared" si="3"/>
        <v>2016/2017_F_1_CAH07-01_1</v>
      </c>
      <c r="C252" t="s">
        <v>315</v>
      </c>
      <c r="D252" t="s">
        <v>314</v>
      </c>
      <c r="E252">
        <v>1</v>
      </c>
      <c r="F252" t="s">
        <v>330</v>
      </c>
      <c r="G252" t="s">
        <v>342</v>
      </c>
      <c r="H252" t="s">
        <v>406</v>
      </c>
      <c r="I252" t="s">
        <v>406</v>
      </c>
      <c r="J252" t="s">
        <v>406</v>
      </c>
      <c r="K252" t="s">
        <v>406</v>
      </c>
      <c r="L252" t="s">
        <v>406</v>
      </c>
      <c r="M252" s="158" t="s">
        <v>407</v>
      </c>
      <c r="N252" t="s">
        <v>406</v>
      </c>
      <c r="O252" t="s">
        <v>406</v>
      </c>
      <c r="P252" t="s">
        <v>406</v>
      </c>
      <c r="Q252">
        <v>125</v>
      </c>
      <c r="R252">
        <v>0</v>
      </c>
      <c r="S252">
        <v>125</v>
      </c>
      <c r="T252">
        <v>6</v>
      </c>
      <c r="U252">
        <v>2.4</v>
      </c>
      <c r="V252">
        <v>38.5</v>
      </c>
      <c r="W252">
        <v>69.3</v>
      </c>
      <c r="X252">
        <v>91.6</v>
      </c>
      <c r="Y252">
        <v>45</v>
      </c>
      <c r="Z252">
        <v>21000</v>
      </c>
      <c r="AA252">
        <v>27900</v>
      </c>
      <c r="AB252">
        <v>34300</v>
      </c>
    </row>
    <row r="253" spans="1:28" x14ac:dyDescent="0.45">
      <c r="A253" t="str">
        <f>IFERROR(VLOOKUP(G253,'Table 14 Lookup'!$A$1:$C$34,3,FALSE),"All")</f>
        <v>CAH07-01</v>
      </c>
      <c r="B253" t="str">
        <f t="shared" si="3"/>
        <v>2016/2017_F_1_CAH07-01_2</v>
      </c>
      <c r="C253" t="s">
        <v>315</v>
      </c>
      <c r="D253" t="s">
        <v>314</v>
      </c>
      <c r="E253">
        <v>1</v>
      </c>
      <c r="F253" t="s">
        <v>330</v>
      </c>
      <c r="G253" t="s">
        <v>342</v>
      </c>
      <c r="H253" t="s">
        <v>406</v>
      </c>
      <c r="I253" t="s">
        <v>406</v>
      </c>
      <c r="J253" t="s">
        <v>406</v>
      </c>
      <c r="K253" t="s">
        <v>406</v>
      </c>
      <c r="L253" t="s">
        <v>406</v>
      </c>
      <c r="M253" s="158" t="s">
        <v>408</v>
      </c>
      <c r="N253" t="s">
        <v>406</v>
      </c>
      <c r="O253" t="s">
        <v>406</v>
      </c>
      <c r="P253" t="s">
        <v>406</v>
      </c>
      <c r="Q253">
        <v>145</v>
      </c>
      <c r="R253">
        <v>0</v>
      </c>
      <c r="S253">
        <v>145</v>
      </c>
      <c r="T253">
        <v>2.1</v>
      </c>
      <c r="U253">
        <v>10.9</v>
      </c>
      <c r="V253">
        <v>45.6</v>
      </c>
      <c r="W253">
        <v>73.3</v>
      </c>
      <c r="X253">
        <v>87</v>
      </c>
      <c r="Y253">
        <v>65</v>
      </c>
      <c r="Z253">
        <v>20000</v>
      </c>
      <c r="AA253">
        <v>25300</v>
      </c>
      <c r="AB253">
        <v>29900</v>
      </c>
    </row>
    <row r="254" spans="1:28" x14ac:dyDescent="0.45">
      <c r="A254" t="str">
        <f>IFERROR(VLOOKUP(G254,'Table 14 Lookup'!$A$1:$C$34,3,FALSE),"All")</f>
        <v>CAH07-01</v>
      </c>
      <c r="B254" t="str">
        <f t="shared" si="3"/>
        <v>2016/2017_F_1_CAH07-01_3</v>
      </c>
      <c r="C254" t="s">
        <v>315</v>
      </c>
      <c r="D254" t="s">
        <v>314</v>
      </c>
      <c r="E254">
        <v>1</v>
      </c>
      <c r="F254" t="s">
        <v>330</v>
      </c>
      <c r="G254" t="s">
        <v>342</v>
      </c>
      <c r="H254" t="s">
        <v>406</v>
      </c>
      <c r="I254" t="s">
        <v>406</v>
      </c>
      <c r="J254" t="s">
        <v>406</v>
      </c>
      <c r="K254" t="s">
        <v>406</v>
      </c>
      <c r="L254" t="s">
        <v>406</v>
      </c>
      <c r="M254" s="158" t="s">
        <v>409</v>
      </c>
      <c r="N254" t="s">
        <v>406</v>
      </c>
      <c r="O254" t="s">
        <v>406</v>
      </c>
      <c r="P254" t="s">
        <v>406</v>
      </c>
      <c r="Q254">
        <v>180</v>
      </c>
      <c r="R254">
        <v>0</v>
      </c>
      <c r="S254">
        <v>180</v>
      </c>
      <c r="T254">
        <v>2.2000000000000002</v>
      </c>
      <c r="U254">
        <v>6.6</v>
      </c>
      <c r="V254">
        <v>50</v>
      </c>
      <c r="W254">
        <v>82.5</v>
      </c>
      <c r="X254">
        <v>91.2</v>
      </c>
      <c r="Y254">
        <v>90</v>
      </c>
      <c r="Z254">
        <v>16600</v>
      </c>
      <c r="AA254">
        <v>22300</v>
      </c>
      <c r="AB254">
        <v>27500</v>
      </c>
    </row>
    <row r="255" spans="1:28" x14ac:dyDescent="0.45">
      <c r="A255" t="str">
        <f>IFERROR(VLOOKUP(G255,'Table 14 Lookup'!$A$1:$C$34,3,FALSE),"All")</f>
        <v>CAH07-01</v>
      </c>
      <c r="B255" t="str">
        <f t="shared" si="3"/>
        <v>2016/2017_F_1_CAH07-01_4</v>
      </c>
      <c r="C255" t="s">
        <v>315</v>
      </c>
      <c r="D255" t="s">
        <v>314</v>
      </c>
      <c r="E255">
        <v>1</v>
      </c>
      <c r="F255" t="s">
        <v>330</v>
      </c>
      <c r="G255" t="s">
        <v>342</v>
      </c>
      <c r="H255" t="s">
        <v>406</v>
      </c>
      <c r="I255" t="s">
        <v>406</v>
      </c>
      <c r="J255" t="s">
        <v>406</v>
      </c>
      <c r="K255" t="s">
        <v>406</v>
      </c>
      <c r="L255" t="s">
        <v>406</v>
      </c>
      <c r="M255" s="158" t="s">
        <v>410</v>
      </c>
      <c r="N255" t="s">
        <v>406</v>
      </c>
      <c r="O255" t="s">
        <v>406</v>
      </c>
      <c r="P255" t="s">
        <v>406</v>
      </c>
      <c r="Q255">
        <v>40</v>
      </c>
      <c r="R255">
        <v>0</v>
      </c>
      <c r="S255">
        <v>40</v>
      </c>
      <c r="T255">
        <v>0</v>
      </c>
      <c r="U255">
        <v>13.7</v>
      </c>
      <c r="V255">
        <v>51.1</v>
      </c>
      <c r="W255">
        <v>81.400000000000006</v>
      </c>
      <c r="X255">
        <v>86.3</v>
      </c>
      <c r="Y255">
        <v>20</v>
      </c>
      <c r="Z255">
        <v>17100</v>
      </c>
      <c r="AA255">
        <v>23000</v>
      </c>
      <c r="AB255">
        <v>29100</v>
      </c>
    </row>
    <row r="256" spans="1:28" x14ac:dyDescent="0.45">
      <c r="A256" t="str">
        <f>IFERROR(VLOOKUP(G256,'Table 14 Lookup'!$A$1:$C$34,3,FALSE),"All")</f>
        <v>CAH07-01</v>
      </c>
      <c r="B256" t="str">
        <f t="shared" si="3"/>
        <v>2016/2017_F_1_CAH07-01_5</v>
      </c>
      <c r="C256" t="s">
        <v>315</v>
      </c>
      <c r="D256" t="s">
        <v>314</v>
      </c>
      <c r="E256">
        <v>1</v>
      </c>
      <c r="F256" t="s">
        <v>330</v>
      </c>
      <c r="G256" t="s">
        <v>342</v>
      </c>
      <c r="H256" t="s">
        <v>406</v>
      </c>
      <c r="I256" t="s">
        <v>406</v>
      </c>
      <c r="J256" t="s">
        <v>406</v>
      </c>
      <c r="K256" t="s">
        <v>406</v>
      </c>
      <c r="L256" t="s">
        <v>406</v>
      </c>
      <c r="M256" s="158" t="s">
        <v>411</v>
      </c>
      <c r="N256" t="s">
        <v>406</v>
      </c>
      <c r="O256" t="s">
        <v>406</v>
      </c>
      <c r="P256" t="s">
        <v>406</v>
      </c>
      <c r="Q256">
        <v>10</v>
      </c>
      <c r="R256">
        <v>0</v>
      </c>
      <c r="S256">
        <v>10</v>
      </c>
      <c r="T256">
        <v>9.4</v>
      </c>
      <c r="U256">
        <v>9.4</v>
      </c>
      <c r="V256">
        <v>65.599999999999994</v>
      </c>
      <c r="W256">
        <v>81.2</v>
      </c>
      <c r="X256">
        <v>81.2</v>
      </c>
      <c r="Y256" t="s">
        <v>114</v>
      </c>
      <c r="Z256" t="s">
        <v>114</v>
      </c>
      <c r="AA256" t="s">
        <v>114</v>
      </c>
      <c r="AB256" t="s">
        <v>114</v>
      </c>
    </row>
    <row r="257" spans="1:28" x14ac:dyDescent="0.45">
      <c r="A257" t="str">
        <f>IFERROR(VLOOKUP(G257,'Table 14 Lookup'!$A$1:$C$34,3,FALSE),"All")</f>
        <v>CAH07-01</v>
      </c>
      <c r="B257" t="str">
        <f t="shared" si="3"/>
        <v>2016/2017_F_1_CAH07-01_6</v>
      </c>
      <c r="C257" t="s">
        <v>315</v>
      </c>
      <c r="D257" t="s">
        <v>314</v>
      </c>
      <c r="E257">
        <v>1</v>
      </c>
      <c r="F257" t="s">
        <v>330</v>
      </c>
      <c r="G257" t="s">
        <v>342</v>
      </c>
      <c r="H257" t="s">
        <v>406</v>
      </c>
      <c r="I257" t="s">
        <v>406</v>
      </c>
      <c r="J257" t="s">
        <v>406</v>
      </c>
      <c r="K257" t="s">
        <v>406</v>
      </c>
      <c r="L257" t="s">
        <v>406</v>
      </c>
      <c r="M257" s="158" t="s">
        <v>412</v>
      </c>
      <c r="N257" t="s">
        <v>406</v>
      </c>
      <c r="O257" t="s">
        <v>406</v>
      </c>
      <c r="P257" t="s">
        <v>406</v>
      </c>
      <c r="Q257" t="s">
        <v>114</v>
      </c>
      <c r="R257" t="s">
        <v>114</v>
      </c>
      <c r="S257" t="s">
        <v>114</v>
      </c>
      <c r="T257" t="s">
        <v>114</v>
      </c>
      <c r="U257" t="s">
        <v>114</v>
      </c>
      <c r="V257" t="s">
        <v>114</v>
      </c>
      <c r="W257" t="s">
        <v>114</v>
      </c>
      <c r="X257" t="s">
        <v>114</v>
      </c>
    </row>
    <row r="258" spans="1:28" x14ac:dyDescent="0.45">
      <c r="A258" t="str">
        <f>IFERROR(VLOOKUP(G258,'Table 14 Lookup'!$A$1:$C$34,3,FALSE),"All")</f>
        <v>CAH07-01</v>
      </c>
      <c r="B258" t="str">
        <f t="shared" ref="B258:B321" si="4">C258&amp;"_"&amp;F258&amp;"_"&amp;E258&amp;"_"&amp;A258&amp;"_"&amp;M258</f>
        <v>2016/2017_F_1_CAH07-01_7</v>
      </c>
      <c r="C258" t="s">
        <v>315</v>
      </c>
      <c r="D258" t="s">
        <v>314</v>
      </c>
      <c r="E258">
        <v>1</v>
      </c>
      <c r="F258" t="s">
        <v>330</v>
      </c>
      <c r="G258" t="s">
        <v>342</v>
      </c>
      <c r="H258" t="s">
        <v>406</v>
      </c>
      <c r="I258" t="s">
        <v>406</v>
      </c>
      <c r="J258" t="s">
        <v>406</v>
      </c>
      <c r="K258" t="s">
        <v>406</v>
      </c>
      <c r="L258" t="s">
        <v>406</v>
      </c>
      <c r="M258" s="158" t="s">
        <v>413</v>
      </c>
      <c r="N258" t="s">
        <v>406</v>
      </c>
      <c r="O258" t="s">
        <v>406</v>
      </c>
      <c r="P258" t="s">
        <v>406</v>
      </c>
      <c r="Q258" t="s">
        <v>114</v>
      </c>
      <c r="R258" t="s">
        <v>114</v>
      </c>
      <c r="S258" t="s">
        <v>114</v>
      </c>
      <c r="T258" t="s">
        <v>114</v>
      </c>
      <c r="U258" t="s">
        <v>114</v>
      </c>
      <c r="V258" t="s">
        <v>114</v>
      </c>
      <c r="W258" t="s">
        <v>114</v>
      </c>
      <c r="X258" t="s">
        <v>114</v>
      </c>
      <c r="Y258" t="s">
        <v>114</v>
      </c>
      <c r="Z258" t="s">
        <v>114</v>
      </c>
      <c r="AA258" t="s">
        <v>114</v>
      </c>
      <c r="AB258" t="s">
        <v>114</v>
      </c>
    </row>
    <row r="259" spans="1:28" x14ac:dyDescent="0.45">
      <c r="A259" t="str">
        <f>IFERROR(VLOOKUP(G259,'Table 14 Lookup'!$A$1:$C$34,3,FALSE),"All")</f>
        <v>CAH07-01</v>
      </c>
      <c r="B259" t="str">
        <f t="shared" si="4"/>
        <v>2016/2017_F_1_CAH07-01_8</v>
      </c>
      <c r="C259" t="s">
        <v>315</v>
      </c>
      <c r="D259" t="s">
        <v>314</v>
      </c>
      <c r="E259">
        <v>1</v>
      </c>
      <c r="F259" t="s">
        <v>330</v>
      </c>
      <c r="G259" t="s">
        <v>342</v>
      </c>
      <c r="H259" t="s">
        <v>406</v>
      </c>
      <c r="I259" t="s">
        <v>406</v>
      </c>
      <c r="J259" t="s">
        <v>406</v>
      </c>
      <c r="K259" t="s">
        <v>406</v>
      </c>
      <c r="L259" t="s">
        <v>406</v>
      </c>
      <c r="M259" s="158" t="s">
        <v>414</v>
      </c>
      <c r="N259" t="s">
        <v>406</v>
      </c>
      <c r="O259" t="s">
        <v>406</v>
      </c>
      <c r="P259" t="s">
        <v>406</v>
      </c>
      <c r="Q259" t="s">
        <v>114</v>
      </c>
      <c r="R259" t="s">
        <v>114</v>
      </c>
      <c r="S259" t="s">
        <v>114</v>
      </c>
      <c r="T259" t="s">
        <v>114</v>
      </c>
      <c r="U259" t="s">
        <v>114</v>
      </c>
      <c r="V259" t="s">
        <v>114</v>
      </c>
      <c r="W259" t="s">
        <v>114</v>
      </c>
      <c r="X259" t="s">
        <v>114</v>
      </c>
      <c r="Y259" t="s">
        <v>114</v>
      </c>
      <c r="Z259" t="s">
        <v>114</v>
      </c>
      <c r="AA259" t="s">
        <v>114</v>
      </c>
      <c r="AB259" t="s">
        <v>114</v>
      </c>
    </row>
    <row r="260" spans="1:28" x14ac:dyDescent="0.45">
      <c r="A260" t="str">
        <f>IFERROR(VLOOKUP(G260,'Table 14 Lookup'!$A$1:$C$34,3,FALSE),"All")</f>
        <v>CAH07-01</v>
      </c>
      <c r="B260" t="str">
        <f t="shared" si="4"/>
        <v>2016/2017_F_1_CAH07-01_9</v>
      </c>
      <c r="C260" t="s">
        <v>315</v>
      </c>
      <c r="D260" t="s">
        <v>314</v>
      </c>
      <c r="E260">
        <v>1</v>
      </c>
      <c r="F260" t="s">
        <v>330</v>
      </c>
      <c r="G260" t="s">
        <v>342</v>
      </c>
      <c r="H260" t="s">
        <v>406</v>
      </c>
      <c r="I260" t="s">
        <v>406</v>
      </c>
      <c r="J260" t="s">
        <v>406</v>
      </c>
      <c r="K260" t="s">
        <v>406</v>
      </c>
      <c r="L260" t="s">
        <v>406</v>
      </c>
      <c r="M260" s="158" t="s">
        <v>415</v>
      </c>
      <c r="N260" t="s">
        <v>406</v>
      </c>
      <c r="O260" t="s">
        <v>406</v>
      </c>
      <c r="P260" t="s">
        <v>406</v>
      </c>
      <c r="Q260">
        <v>10</v>
      </c>
      <c r="R260">
        <v>0</v>
      </c>
      <c r="S260">
        <v>10</v>
      </c>
      <c r="T260">
        <v>0</v>
      </c>
      <c r="U260">
        <v>0</v>
      </c>
      <c r="V260">
        <v>38.1</v>
      </c>
      <c r="W260">
        <v>76.2</v>
      </c>
      <c r="X260">
        <v>100</v>
      </c>
      <c r="Y260" t="s">
        <v>114</v>
      </c>
      <c r="Z260" t="s">
        <v>114</v>
      </c>
      <c r="AA260" t="s">
        <v>114</v>
      </c>
      <c r="AB260" t="s">
        <v>114</v>
      </c>
    </row>
    <row r="261" spans="1:28" x14ac:dyDescent="0.45">
      <c r="A261" t="str">
        <f>IFERROR(VLOOKUP(G261,'Table 14 Lookup'!$A$1:$C$34,3,FALSE),"All")</f>
        <v>CAH07-01</v>
      </c>
      <c r="B261" t="str">
        <f t="shared" si="4"/>
        <v>2016/2017_F_1_CAH07-01_Not known</v>
      </c>
      <c r="C261" t="s">
        <v>315</v>
      </c>
      <c r="D261" t="s">
        <v>314</v>
      </c>
      <c r="E261">
        <v>1</v>
      </c>
      <c r="F261" t="s">
        <v>330</v>
      </c>
      <c r="G261" t="s">
        <v>342</v>
      </c>
      <c r="H261" t="s">
        <v>406</v>
      </c>
      <c r="I261" t="s">
        <v>406</v>
      </c>
      <c r="J261" t="s">
        <v>406</v>
      </c>
      <c r="K261" t="s">
        <v>406</v>
      </c>
      <c r="L261" t="s">
        <v>406</v>
      </c>
      <c r="M261" t="s">
        <v>103</v>
      </c>
      <c r="N261" t="s">
        <v>406</v>
      </c>
      <c r="O261" t="s">
        <v>406</v>
      </c>
      <c r="P261" t="s">
        <v>406</v>
      </c>
      <c r="Q261">
        <v>35</v>
      </c>
      <c r="R261">
        <v>2.8</v>
      </c>
      <c r="S261">
        <v>35</v>
      </c>
      <c r="T261">
        <v>2.9</v>
      </c>
      <c r="U261">
        <v>8.6</v>
      </c>
      <c r="V261">
        <v>45</v>
      </c>
      <c r="W261">
        <v>71.8</v>
      </c>
      <c r="X261">
        <v>88.5</v>
      </c>
      <c r="Y261">
        <v>15</v>
      </c>
      <c r="Z261">
        <v>16700</v>
      </c>
      <c r="AA261">
        <v>23600</v>
      </c>
      <c r="AB261">
        <v>25700</v>
      </c>
    </row>
    <row r="262" spans="1:28" x14ac:dyDescent="0.45">
      <c r="A262" t="str">
        <f>IFERROR(VLOOKUP(G262,'Table 14 Lookup'!$A$1:$C$34,3,FALSE),"All")</f>
        <v>CAH15-03</v>
      </c>
      <c r="B262" t="str">
        <f t="shared" si="4"/>
        <v>2016/2017_F_1_CAH15-03_1</v>
      </c>
      <c r="C262" t="s">
        <v>315</v>
      </c>
      <c r="D262" t="s">
        <v>314</v>
      </c>
      <c r="E262">
        <v>1</v>
      </c>
      <c r="F262" t="s">
        <v>330</v>
      </c>
      <c r="G262" t="s">
        <v>354</v>
      </c>
      <c r="H262" t="s">
        <v>406</v>
      </c>
      <c r="I262" t="s">
        <v>406</v>
      </c>
      <c r="J262" t="s">
        <v>406</v>
      </c>
      <c r="K262" t="s">
        <v>406</v>
      </c>
      <c r="L262" t="s">
        <v>406</v>
      </c>
      <c r="M262" s="158" t="s">
        <v>407</v>
      </c>
      <c r="N262" t="s">
        <v>406</v>
      </c>
      <c r="O262" t="s">
        <v>406</v>
      </c>
      <c r="P262" t="s">
        <v>406</v>
      </c>
      <c r="Q262">
        <v>85</v>
      </c>
      <c r="R262">
        <v>0</v>
      </c>
      <c r="S262">
        <v>85</v>
      </c>
      <c r="T262">
        <v>8.1</v>
      </c>
      <c r="U262">
        <v>12.8</v>
      </c>
      <c r="V262">
        <v>54.1</v>
      </c>
      <c r="W262">
        <v>69</v>
      </c>
      <c r="X262">
        <v>79.2</v>
      </c>
      <c r="Y262">
        <v>45</v>
      </c>
      <c r="Z262">
        <v>17100</v>
      </c>
      <c r="AA262">
        <v>22200</v>
      </c>
      <c r="AB262">
        <v>28600</v>
      </c>
    </row>
    <row r="263" spans="1:28" x14ac:dyDescent="0.45">
      <c r="A263" t="str">
        <f>IFERROR(VLOOKUP(G263,'Table 14 Lookup'!$A$1:$C$34,3,FALSE),"All")</f>
        <v>CAH15-03</v>
      </c>
      <c r="B263" t="str">
        <f t="shared" si="4"/>
        <v>2016/2017_F_1_CAH15-03_2</v>
      </c>
      <c r="C263" t="s">
        <v>315</v>
      </c>
      <c r="D263" t="s">
        <v>314</v>
      </c>
      <c r="E263">
        <v>1</v>
      </c>
      <c r="F263" t="s">
        <v>330</v>
      </c>
      <c r="G263" t="s">
        <v>354</v>
      </c>
      <c r="H263" t="s">
        <v>406</v>
      </c>
      <c r="I263" t="s">
        <v>406</v>
      </c>
      <c r="J263" t="s">
        <v>406</v>
      </c>
      <c r="K263" t="s">
        <v>406</v>
      </c>
      <c r="L263" t="s">
        <v>406</v>
      </c>
      <c r="M263" s="158" t="s">
        <v>408</v>
      </c>
      <c r="N263" t="s">
        <v>406</v>
      </c>
      <c r="O263" t="s">
        <v>406</v>
      </c>
      <c r="P263" t="s">
        <v>406</v>
      </c>
      <c r="Q263">
        <v>285</v>
      </c>
      <c r="R263">
        <v>0</v>
      </c>
      <c r="S263">
        <v>285</v>
      </c>
      <c r="T263">
        <v>4.8</v>
      </c>
      <c r="U263">
        <v>8.5</v>
      </c>
      <c r="V263">
        <v>61.5</v>
      </c>
      <c r="W263">
        <v>79</v>
      </c>
      <c r="X263">
        <v>86.7</v>
      </c>
      <c r="Y263">
        <v>170</v>
      </c>
      <c r="Z263">
        <v>17600</v>
      </c>
      <c r="AA263">
        <v>22500</v>
      </c>
      <c r="AB263">
        <v>26600</v>
      </c>
    </row>
    <row r="264" spans="1:28" x14ac:dyDescent="0.45">
      <c r="A264" t="str">
        <f>IFERROR(VLOOKUP(G264,'Table 14 Lookup'!$A$1:$C$34,3,FALSE),"All")</f>
        <v>CAH15-03</v>
      </c>
      <c r="B264" t="str">
        <f t="shared" si="4"/>
        <v>2016/2017_F_1_CAH15-03_3</v>
      </c>
      <c r="C264" t="s">
        <v>315</v>
      </c>
      <c r="D264" t="s">
        <v>314</v>
      </c>
      <c r="E264">
        <v>1</v>
      </c>
      <c r="F264" t="s">
        <v>330</v>
      </c>
      <c r="G264" t="s">
        <v>354</v>
      </c>
      <c r="H264" t="s">
        <v>406</v>
      </c>
      <c r="I264" t="s">
        <v>406</v>
      </c>
      <c r="J264" t="s">
        <v>406</v>
      </c>
      <c r="K264" t="s">
        <v>406</v>
      </c>
      <c r="L264" t="s">
        <v>406</v>
      </c>
      <c r="M264" s="158" t="s">
        <v>409</v>
      </c>
      <c r="N264" t="s">
        <v>406</v>
      </c>
      <c r="O264" t="s">
        <v>406</v>
      </c>
      <c r="P264" t="s">
        <v>406</v>
      </c>
      <c r="Q264">
        <v>665</v>
      </c>
      <c r="R264">
        <v>0</v>
      </c>
      <c r="S264">
        <v>665</v>
      </c>
      <c r="T264">
        <v>5.5</v>
      </c>
      <c r="U264">
        <v>11.3</v>
      </c>
      <c r="V264">
        <v>57</v>
      </c>
      <c r="W264">
        <v>76.400000000000006</v>
      </c>
      <c r="X264">
        <v>83.1</v>
      </c>
      <c r="Y264">
        <v>375</v>
      </c>
      <c r="Z264">
        <v>15700</v>
      </c>
      <c r="AA264">
        <v>20600</v>
      </c>
      <c r="AB264">
        <v>25400</v>
      </c>
    </row>
    <row r="265" spans="1:28" x14ac:dyDescent="0.45">
      <c r="A265" t="str">
        <f>IFERROR(VLOOKUP(G265,'Table 14 Lookup'!$A$1:$C$34,3,FALSE),"All")</f>
        <v>CAH15-03</v>
      </c>
      <c r="B265" t="str">
        <f t="shared" si="4"/>
        <v>2016/2017_F_1_CAH15-03_4</v>
      </c>
      <c r="C265" t="s">
        <v>315</v>
      </c>
      <c r="D265" t="s">
        <v>314</v>
      </c>
      <c r="E265">
        <v>1</v>
      </c>
      <c r="F265" t="s">
        <v>330</v>
      </c>
      <c r="G265" t="s">
        <v>354</v>
      </c>
      <c r="H265" t="s">
        <v>406</v>
      </c>
      <c r="I265" t="s">
        <v>406</v>
      </c>
      <c r="J265" t="s">
        <v>406</v>
      </c>
      <c r="K265" t="s">
        <v>406</v>
      </c>
      <c r="L265" t="s">
        <v>406</v>
      </c>
      <c r="M265" s="158" t="s">
        <v>410</v>
      </c>
      <c r="N265" t="s">
        <v>406</v>
      </c>
      <c r="O265" t="s">
        <v>406</v>
      </c>
      <c r="P265" t="s">
        <v>406</v>
      </c>
      <c r="Q265">
        <v>320</v>
      </c>
      <c r="R265">
        <v>0</v>
      </c>
      <c r="S265">
        <v>320</v>
      </c>
      <c r="T265">
        <v>5.4</v>
      </c>
      <c r="U265">
        <v>7.6</v>
      </c>
      <c r="V265">
        <v>61.9</v>
      </c>
      <c r="W265">
        <v>78.5</v>
      </c>
      <c r="X265">
        <v>87</v>
      </c>
      <c r="Y265">
        <v>195</v>
      </c>
      <c r="Z265">
        <v>14300</v>
      </c>
      <c r="AA265">
        <v>19000</v>
      </c>
      <c r="AB265">
        <v>22800</v>
      </c>
    </row>
    <row r="266" spans="1:28" x14ac:dyDescent="0.45">
      <c r="A266" t="str">
        <f>IFERROR(VLOOKUP(G266,'Table 14 Lookup'!$A$1:$C$34,3,FALSE),"All")</f>
        <v>CAH15-03</v>
      </c>
      <c r="B266" t="str">
        <f t="shared" si="4"/>
        <v>2016/2017_F_1_CAH15-03_5</v>
      </c>
      <c r="C266" t="s">
        <v>315</v>
      </c>
      <c r="D266" t="s">
        <v>314</v>
      </c>
      <c r="E266">
        <v>1</v>
      </c>
      <c r="F266" t="s">
        <v>330</v>
      </c>
      <c r="G266" t="s">
        <v>354</v>
      </c>
      <c r="H266" t="s">
        <v>406</v>
      </c>
      <c r="I266" t="s">
        <v>406</v>
      </c>
      <c r="J266" t="s">
        <v>406</v>
      </c>
      <c r="K266" t="s">
        <v>406</v>
      </c>
      <c r="L266" t="s">
        <v>406</v>
      </c>
      <c r="M266" s="158" t="s">
        <v>411</v>
      </c>
      <c r="N266" t="s">
        <v>406</v>
      </c>
      <c r="O266" t="s">
        <v>406</v>
      </c>
      <c r="P266" t="s">
        <v>406</v>
      </c>
      <c r="Q266">
        <v>95</v>
      </c>
      <c r="R266">
        <v>0</v>
      </c>
      <c r="S266">
        <v>95</v>
      </c>
      <c r="T266">
        <v>7.3</v>
      </c>
      <c r="U266">
        <v>14</v>
      </c>
      <c r="V266">
        <v>56.7</v>
      </c>
      <c r="W266">
        <v>66.900000000000006</v>
      </c>
      <c r="X266">
        <v>78.7</v>
      </c>
      <c r="Y266">
        <v>55</v>
      </c>
      <c r="Z266">
        <v>10400</v>
      </c>
      <c r="AA266">
        <v>15700</v>
      </c>
      <c r="AB266">
        <v>21100</v>
      </c>
    </row>
    <row r="267" spans="1:28" x14ac:dyDescent="0.45">
      <c r="A267" t="str">
        <f>IFERROR(VLOOKUP(G267,'Table 14 Lookup'!$A$1:$C$34,3,FALSE),"All")</f>
        <v>CAH15-03</v>
      </c>
      <c r="B267" t="str">
        <f t="shared" si="4"/>
        <v>2016/2017_F_1_CAH15-03_6</v>
      </c>
      <c r="C267" t="s">
        <v>315</v>
      </c>
      <c r="D267" t="s">
        <v>314</v>
      </c>
      <c r="E267">
        <v>1</v>
      </c>
      <c r="F267" t="s">
        <v>330</v>
      </c>
      <c r="G267" t="s">
        <v>354</v>
      </c>
      <c r="H267" t="s">
        <v>406</v>
      </c>
      <c r="I267" t="s">
        <v>406</v>
      </c>
      <c r="J267" t="s">
        <v>406</v>
      </c>
      <c r="K267" t="s">
        <v>406</v>
      </c>
      <c r="L267" t="s">
        <v>406</v>
      </c>
      <c r="M267" s="158" t="s">
        <v>412</v>
      </c>
      <c r="N267" t="s">
        <v>406</v>
      </c>
      <c r="O267" t="s">
        <v>406</v>
      </c>
      <c r="P267" t="s">
        <v>406</v>
      </c>
      <c r="Q267">
        <v>10</v>
      </c>
      <c r="R267">
        <v>0</v>
      </c>
      <c r="S267">
        <v>10</v>
      </c>
      <c r="T267">
        <v>0</v>
      </c>
      <c r="U267">
        <v>10.4</v>
      </c>
      <c r="V267">
        <v>58.3</v>
      </c>
      <c r="W267">
        <v>79.2</v>
      </c>
      <c r="X267">
        <v>89.6</v>
      </c>
      <c r="Y267" t="s">
        <v>114</v>
      </c>
      <c r="Z267" t="s">
        <v>114</v>
      </c>
      <c r="AA267" t="s">
        <v>114</v>
      </c>
      <c r="AB267" t="s">
        <v>114</v>
      </c>
    </row>
    <row r="268" spans="1:28" x14ac:dyDescent="0.45">
      <c r="A268" t="str">
        <f>IFERROR(VLOOKUP(G268,'Table 14 Lookup'!$A$1:$C$34,3,FALSE),"All")</f>
        <v>CAH15-03</v>
      </c>
      <c r="B268" t="str">
        <f t="shared" si="4"/>
        <v>2016/2017_F_1_CAH15-03_7</v>
      </c>
      <c r="C268" t="s">
        <v>315</v>
      </c>
      <c r="D268" t="s">
        <v>314</v>
      </c>
      <c r="E268">
        <v>1</v>
      </c>
      <c r="F268" t="s">
        <v>330</v>
      </c>
      <c r="G268" t="s">
        <v>354</v>
      </c>
      <c r="H268" t="s">
        <v>406</v>
      </c>
      <c r="I268" t="s">
        <v>406</v>
      </c>
      <c r="J268" t="s">
        <v>406</v>
      </c>
      <c r="K268" t="s">
        <v>406</v>
      </c>
      <c r="L268" t="s">
        <v>406</v>
      </c>
      <c r="M268" s="158" t="s">
        <v>413</v>
      </c>
      <c r="N268" t="s">
        <v>406</v>
      </c>
      <c r="O268" t="s">
        <v>406</v>
      </c>
      <c r="P268" t="s">
        <v>406</v>
      </c>
      <c r="Q268">
        <v>45</v>
      </c>
      <c r="R268">
        <v>0</v>
      </c>
      <c r="S268">
        <v>45</v>
      </c>
      <c r="T268">
        <v>6.4</v>
      </c>
      <c r="U268">
        <v>7.4</v>
      </c>
      <c r="V268">
        <v>55</v>
      </c>
      <c r="W268">
        <v>73.099999999999994</v>
      </c>
      <c r="X268">
        <v>86.2</v>
      </c>
      <c r="Y268">
        <v>25</v>
      </c>
      <c r="Z268">
        <v>13700</v>
      </c>
      <c r="AA268">
        <v>18000</v>
      </c>
      <c r="AB268">
        <v>20800</v>
      </c>
    </row>
    <row r="269" spans="1:28" x14ac:dyDescent="0.45">
      <c r="A269" t="str">
        <f>IFERROR(VLOOKUP(G269,'Table 14 Lookup'!$A$1:$C$34,3,FALSE),"All")</f>
        <v>CAH15-03</v>
      </c>
      <c r="B269" t="str">
        <f t="shared" si="4"/>
        <v>2016/2017_F_1_CAH15-03_8</v>
      </c>
      <c r="C269" t="s">
        <v>315</v>
      </c>
      <c r="D269" t="s">
        <v>314</v>
      </c>
      <c r="E269">
        <v>1</v>
      </c>
      <c r="F269" t="s">
        <v>330</v>
      </c>
      <c r="G269" t="s">
        <v>354</v>
      </c>
      <c r="H269" t="s">
        <v>406</v>
      </c>
      <c r="I269" t="s">
        <v>406</v>
      </c>
      <c r="J269" t="s">
        <v>406</v>
      </c>
      <c r="K269" t="s">
        <v>406</v>
      </c>
      <c r="L269" t="s">
        <v>406</v>
      </c>
      <c r="M269" s="158" t="s">
        <v>414</v>
      </c>
      <c r="N269" t="s">
        <v>406</v>
      </c>
      <c r="O269" t="s">
        <v>406</v>
      </c>
      <c r="P269" t="s">
        <v>406</v>
      </c>
      <c r="Q269">
        <v>5</v>
      </c>
      <c r="R269">
        <v>0</v>
      </c>
      <c r="S269">
        <v>5</v>
      </c>
      <c r="T269">
        <v>10.3</v>
      </c>
      <c r="U269">
        <v>0</v>
      </c>
      <c r="V269">
        <v>79.3</v>
      </c>
      <c r="W269">
        <v>89.7</v>
      </c>
      <c r="X269">
        <v>89.7</v>
      </c>
      <c r="Y269" t="s">
        <v>114</v>
      </c>
      <c r="Z269" t="s">
        <v>114</v>
      </c>
      <c r="AA269" t="s">
        <v>114</v>
      </c>
      <c r="AB269" t="s">
        <v>114</v>
      </c>
    </row>
    <row r="270" spans="1:28" x14ac:dyDescent="0.45">
      <c r="A270" t="str">
        <f>IFERROR(VLOOKUP(G270,'Table 14 Lookup'!$A$1:$C$34,3,FALSE),"All")</f>
        <v>CAH15-03</v>
      </c>
      <c r="B270" t="str">
        <f t="shared" si="4"/>
        <v>2016/2017_F_1_CAH15-03_9</v>
      </c>
      <c r="C270" t="s">
        <v>315</v>
      </c>
      <c r="D270" t="s">
        <v>314</v>
      </c>
      <c r="E270">
        <v>1</v>
      </c>
      <c r="F270" t="s">
        <v>330</v>
      </c>
      <c r="G270" t="s">
        <v>354</v>
      </c>
      <c r="H270" t="s">
        <v>406</v>
      </c>
      <c r="I270" t="s">
        <v>406</v>
      </c>
      <c r="J270" t="s">
        <v>406</v>
      </c>
      <c r="K270" t="s">
        <v>406</v>
      </c>
      <c r="L270" t="s">
        <v>406</v>
      </c>
      <c r="M270" s="158" t="s">
        <v>415</v>
      </c>
      <c r="N270" t="s">
        <v>406</v>
      </c>
      <c r="O270" t="s">
        <v>406</v>
      </c>
      <c r="P270" t="s">
        <v>406</v>
      </c>
      <c r="Q270">
        <v>105</v>
      </c>
      <c r="R270">
        <v>0</v>
      </c>
      <c r="S270">
        <v>105</v>
      </c>
      <c r="T270">
        <v>10.1</v>
      </c>
      <c r="U270">
        <v>10.6</v>
      </c>
      <c r="V270">
        <v>54.2</v>
      </c>
      <c r="W270">
        <v>72.099999999999994</v>
      </c>
      <c r="X270">
        <v>79.3</v>
      </c>
      <c r="Y270">
        <v>55</v>
      </c>
      <c r="Z270">
        <v>12900</v>
      </c>
      <c r="AA270">
        <v>19100</v>
      </c>
      <c r="AB270">
        <v>24200</v>
      </c>
    </row>
    <row r="271" spans="1:28" x14ac:dyDescent="0.45">
      <c r="A271" t="str">
        <f>IFERROR(VLOOKUP(G271,'Table 14 Lookup'!$A$1:$C$34,3,FALSE),"All")</f>
        <v>CAH15-03</v>
      </c>
      <c r="B271" t="str">
        <f t="shared" si="4"/>
        <v>2016/2017_F_1_CAH15-03_Not known</v>
      </c>
      <c r="C271" t="s">
        <v>315</v>
      </c>
      <c r="D271" t="s">
        <v>314</v>
      </c>
      <c r="E271">
        <v>1</v>
      </c>
      <c r="F271" t="s">
        <v>330</v>
      </c>
      <c r="G271" t="s">
        <v>354</v>
      </c>
      <c r="H271" t="s">
        <v>406</v>
      </c>
      <c r="I271" t="s">
        <v>406</v>
      </c>
      <c r="J271" t="s">
        <v>406</v>
      </c>
      <c r="K271" t="s">
        <v>406</v>
      </c>
      <c r="L271" t="s">
        <v>406</v>
      </c>
      <c r="M271" t="s">
        <v>103</v>
      </c>
      <c r="N271" t="s">
        <v>406</v>
      </c>
      <c r="O271" t="s">
        <v>406</v>
      </c>
      <c r="P271" t="s">
        <v>406</v>
      </c>
      <c r="Q271">
        <v>120</v>
      </c>
      <c r="R271">
        <v>6.9</v>
      </c>
      <c r="S271">
        <v>110</v>
      </c>
      <c r="T271">
        <v>7.4</v>
      </c>
      <c r="U271">
        <v>10.199999999999999</v>
      </c>
      <c r="V271">
        <v>46.8</v>
      </c>
      <c r="W271">
        <v>63.2</v>
      </c>
      <c r="X271">
        <v>82.4</v>
      </c>
      <c r="Y271">
        <v>50</v>
      </c>
      <c r="Z271">
        <v>13600</v>
      </c>
      <c r="AA271">
        <v>20600</v>
      </c>
      <c r="AB271">
        <v>26400</v>
      </c>
    </row>
    <row r="272" spans="1:28" x14ac:dyDescent="0.45">
      <c r="A272" t="str">
        <f>IFERROR(VLOOKUP(G272,'Table 14 Lookup'!$A$1:$C$34,3,FALSE),"All")</f>
        <v>CAH07-03</v>
      </c>
      <c r="B272" t="str">
        <f t="shared" si="4"/>
        <v>2016/2017_F_1_CAH07-03_1</v>
      </c>
      <c r="C272" t="s">
        <v>315</v>
      </c>
      <c r="D272" t="s">
        <v>314</v>
      </c>
      <c r="E272">
        <v>1</v>
      </c>
      <c r="F272" t="s">
        <v>330</v>
      </c>
      <c r="G272" t="s">
        <v>344</v>
      </c>
      <c r="H272" t="s">
        <v>406</v>
      </c>
      <c r="I272" t="s">
        <v>406</v>
      </c>
      <c r="J272" t="s">
        <v>406</v>
      </c>
      <c r="K272" t="s">
        <v>406</v>
      </c>
      <c r="L272" t="s">
        <v>406</v>
      </c>
      <c r="M272" s="158" t="s">
        <v>407</v>
      </c>
      <c r="N272" t="s">
        <v>406</v>
      </c>
      <c r="O272" t="s">
        <v>406</v>
      </c>
      <c r="P272" t="s">
        <v>406</v>
      </c>
      <c r="Q272">
        <v>85</v>
      </c>
      <c r="R272">
        <v>0</v>
      </c>
      <c r="S272">
        <v>85</v>
      </c>
      <c r="T272">
        <v>1.9</v>
      </c>
      <c r="U272">
        <v>5.3</v>
      </c>
      <c r="V272">
        <v>42.8</v>
      </c>
      <c r="W272">
        <v>72.900000000000006</v>
      </c>
      <c r="X272">
        <v>92.8</v>
      </c>
      <c r="Y272">
        <v>35</v>
      </c>
      <c r="Z272">
        <v>18200</v>
      </c>
      <c r="AA272">
        <v>23900</v>
      </c>
      <c r="AB272">
        <v>29800</v>
      </c>
    </row>
    <row r="273" spans="1:28" x14ac:dyDescent="0.45">
      <c r="A273" t="str">
        <f>IFERROR(VLOOKUP(G273,'Table 14 Lookup'!$A$1:$C$34,3,FALSE),"All")</f>
        <v>CAH07-03</v>
      </c>
      <c r="B273" t="str">
        <f t="shared" si="4"/>
        <v>2016/2017_F_1_CAH07-03_2</v>
      </c>
      <c r="C273" t="s">
        <v>315</v>
      </c>
      <c r="D273" t="s">
        <v>314</v>
      </c>
      <c r="E273">
        <v>1</v>
      </c>
      <c r="F273" t="s">
        <v>330</v>
      </c>
      <c r="G273" t="s">
        <v>344</v>
      </c>
      <c r="H273" t="s">
        <v>406</v>
      </c>
      <c r="I273" t="s">
        <v>406</v>
      </c>
      <c r="J273" t="s">
        <v>406</v>
      </c>
      <c r="K273" t="s">
        <v>406</v>
      </c>
      <c r="L273" t="s">
        <v>406</v>
      </c>
      <c r="M273" s="158" t="s">
        <v>408</v>
      </c>
      <c r="N273" t="s">
        <v>406</v>
      </c>
      <c r="O273" t="s">
        <v>406</v>
      </c>
      <c r="P273" t="s">
        <v>406</v>
      </c>
      <c r="Q273">
        <v>100</v>
      </c>
      <c r="R273">
        <v>0</v>
      </c>
      <c r="S273">
        <v>100</v>
      </c>
      <c r="T273">
        <v>2.2999999999999998</v>
      </c>
      <c r="U273">
        <v>3.1</v>
      </c>
      <c r="V273">
        <v>53.6</v>
      </c>
      <c r="W273">
        <v>77.099999999999994</v>
      </c>
      <c r="X273">
        <v>94.6</v>
      </c>
      <c r="Y273">
        <v>50</v>
      </c>
      <c r="Z273">
        <v>16400</v>
      </c>
      <c r="AA273">
        <v>20000</v>
      </c>
      <c r="AB273">
        <v>25900</v>
      </c>
    </row>
    <row r="274" spans="1:28" x14ac:dyDescent="0.45">
      <c r="A274" t="str">
        <f>IFERROR(VLOOKUP(G274,'Table 14 Lookup'!$A$1:$C$34,3,FALSE),"All")</f>
        <v>CAH07-03</v>
      </c>
      <c r="B274" t="str">
        <f t="shared" si="4"/>
        <v>2016/2017_F_1_CAH07-03_3</v>
      </c>
      <c r="C274" t="s">
        <v>315</v>
      </c>
      <c r="D274" t="s">
        <v>314</v>
      </c>
      <c r="E274">
        <v>1</v>
      </c>
      <c r="F274" t="s">
        <v>330</v>
      </c>
      <c r="G274" t="s">
        <v>344</v>
      </c>
      <c r="H274" t="s">
        <v>406</v>
      </c>
      <c r="I274" t="s">
        <v>406</v>
      </c>
      <c r="J274" t="s">
        <v>406</v>
      </c>
      <c r="K274" t="s">
        <v>406</v>
      </c>
      <c r="L274" t="s">
        <v>406</v>
      </c>
      <c r="M274" s="158" t="s">
        <v>409</v>
      </c>
      <c r="N274" t="s">
        <v>406</v>
      </c>
      <c r="O274" t="s">
        <v>406</v>
      </c>
      <c r="P274" t="s">
        <v>406</v>
      </c>
      <c r="Q274">
        <v>230</v>
      </c>
      <c r="R274">
        <v>0</v>
      </c>
      <c r="S274">
        <v>230</v>
      </c>
      <c r="T274">
        <v>1.7</v>
      </c>
      <c r="U274">
        <v>4.5</v>
      </c>
      <c r="V274">
        <v>53.6</v>
      </c>
      <c r="W274">
        <v>80.8</v>
      </c>
      <c r="X274">
        <v>93.7</v>
      </c>
      <c r="Y274">
        <v>120</v>
      </c>
      <c r="Z274">
        <v>13600</v>
      </c>
      <c r="AA274">
        <v>18600</v>
      </c>
      <c r="AB274">
        <v>23700</v>
      </c>
    </row>
    <row r="275" spans="1:28" x14ac:dyDescent="0.45">
      <c r="A275" t="str">
        <f>IFERROR(VLOOKUP(G275,'Table 14 Lookup'!$A$1:$C$34,3,FALSE),"All")</f>
        <v>CAH07-03</v>
      </c>
      <c r="B275" t="str">
        <f t="shared" si="4"/>
        <v>2016/2017_F_1_CAH07-03_4</v>
      </c>
      <c r="C275" t="s">
        <v>315</v>
      </c>
      <c r="D275" t="s">
        <v>314</v>
      </c>
      <c r="E275">
        <v>1</v>
      </c>
      <c r="F275" t="s">
        <v>330</v>
      </c>
      <c r="G275" t="s">
        <v>344</v>
      </c>
      <c r="H275" t="s">
        <v>406</v>
      </c>
      <c r="I275" t="s">
        <v>406</v>
      </c>
      <c r="J275" t="s">
        <v>406</v>
      </c>
      <c r="K275" t="s">
        <v>406</v>
      </c>
      <c r="L275" t="s">
        <v>406</v>
      </c>
      <c r="M275" s="158" t="s">
        <v>410</v>
      </c>
      <c r="N275" t="s">
        <v>406</v>
      </c>
      <c r="O275" t="s">
        <v>406</v>
      </c>
      <c r="P275" t="s">
        <v>406</v>
      </c>
      <c r="Q275">
        <v>190</v>
      </c>
      <c r="R275">
        <v>0</v>
      </c>
      <c r="S275">
        <v>190</v>
      </c>
      <c r="T275">
        <v>3.2</v>
      </c>
      <c r="U275">
        <v>5.7</v>
      </c>
      <c r="V275">
        <v>59.1</v>
      </c>
      <c r="W275">
        <v>81.599999999999994</v>
      </c>
      <c r="X275">
        <v>91.1</v>
      </c>
      <c r="Y275">
        <v>110</v>
      </c>
      <c r="Z275">
        <v>14500</v>
      </c>
      <c r="AA275">
        <v>18400</v>
      </c>
      <c r="AB275">
        <v>21600</v>
      </c>
    </row>
    <row r="276" spans="1:28" x14ac:dyDescent="0.45">
      <c r="A276" t="str">
        <f>IFERROR(VLOOKUP(G276,'Table 14 Lookup'!$A$1:$C$34,3,FALSE),"All")</f>
        <v>CAH07-03</v>
      </c>
      <c r="B276" t="str">
        <f t="shared" si="4"/>
        <v>2016/2017_F_1_CAH07-03_5</v>
      </c>
      <c r="C276" t="s">
        <v>315</v>
      </c>
      <c r="D276" t="s">
        <v>314</v>
      </c>
      <c r="E276">
        <v>1</v>
      </c>
      <c r="F276" t="s">
        <v>330</v>
      </c>
      <c r="G276" t="s">
        <v>344</v>
      </c>
      <c r="H276" t="s">
        <v>406</v>
      </c>
      <c r="I276" t="s">
        <v>406</v>
      </c>
      <c r="J276" t="s">
        <v>406</v>
      </c>
      <c r="K276" t="s">
        <v>406</v>
      </c>
      <c r="L276" t="s">
        <v>406</v>
      </c>
      <c r="M276" s="158" t="s">
        <v>411</v>
      </c>
      <c r="N276" t="s">
        <v>406</v>
      </c>
      <c r="O276" t="s">
        <v>406</v>
      </c>
      <c r="P276" t="s">
        <v>406</v>
      </c>
      <c r="Q276">
        <v>125</v>
      </c>
      <c r="R276">
        <v>0</v>
      </c>
      <c r="S276">
        <v>125</v>
      </c>
      <c r="T276">
        <v>0</v>
      </c>
      <c r="U276">
        <v>8</v>
      </c>
      <c r="V276">
        <v>66.7</v>
      </c>
      <c r="W276">
        <v>87</v>
      </c>
      <c r="X276">
        <v>92</v>
      </c>
      <c r="Y276">
        <v>80</v>
      </c>
      <c r="Z276">
        <v>14300</v>
      </c>
      <c r="AA276">
        <v>17400</v>
      </c>
      <c r="AB276">
        <v>20500</v>
      </c>
    </row>
    <row r="277" spans="1:28" x14ac:dyDescent="0.45">
      <c r="A277" t="str">
        <f>IFERROR(VLOOKUP(G277,'Table 14 Lookup'!$A$1:$C$34,3,FALSE),"All")</f>
        <v>CAH07-03</v>
      </c>
      <c r="B277" t="str">
        <f t="shared" si="4"/>
        <v>2016/2017_F_1_CAH07-03_6</v>
      </c>
      <c r="C277" t="s">
        <v>315</v>
      </c>
      <c r="D277" t="s">
        <v>314</v>
      </c>
      <c r="E277">
        <v>1</v>
      </c>
      <c r="F277" t="s">
        <v>330</v>
      </c>
      <c r="G277" t="s">
        <v>344</v>
      </c>
      <c r="H277" t="s">
        <v>406</v>
      </c>
      <c r="I277" t="s">
        <v>406</v>
      </c>
      <c r="J277" t="s">
        <v>406</v>
      </c>
      <c r="K277" t="s">
        <v>406</v>
      </c>
      <c r="L277" t="s">
        <v>406</v>
      </c>
      <c r="M277" s="158" t="s">
        <v>412</v>
      </c>
      <c r="N277" t="s">
        <v>406</v>
      </c>
      <c r="O277" t="s">
        <v>406</v>
      </c>
      <c r="P277" t="s">
        <v>406</v>
      </c>
      <c r="Q277">
        <v>15</v>
      </c>
      <c r="R277">
        <v>0</v>
      </c>
      <c r="S277">
        <v>15</v>
      </c>
      <c r="T277">
        <v>2.4</v>
      </c>
      <c r="U277">
        <v>9.8000000000000007</v>
      </c>
      <c r="V277">
        <v>60.2</v>
      </c>
      <c r="W277">
        <v>84.1</v>
      </c>
      <c r="X277">
        <v>87.8</v>
      </c>
      <c r="Y277" t="s">
        <v>114</v>
      </c>
      <c r="Z277" t="s">
        <v>114</v>
      </c>
      <c r="AA277" t="s">
        <v>114</v>
      </c>
      <c r="AB277" t="s">
        <v>114</v>
      </c>
    </row>
    <row r="278" spans="1:28" x14ac:dyDescent="0.45">
      <c r="A278" t="str">
        <f>IFERROR(VLOOKUP(G278,'Table 14 Lookup'!$A$1:$C$34,3,FALSE),"All")</f>
        <v>CAH07-03</v>
      </c>
      <c r="B278" t="str">
        <f t="shared" si="4"/>
        <v>2016/2017_F_1_CAH07-03_7</v>
      </c>
      <c r="C278" t="s">
        <v>315</v>
      </c>
      <c r="D278" t="s">
        <v>314</v>
      </c>
      <c r="E278">
        <v>1</v>
      </c>
      <c r="F278" t="s">
        <v>330</v>
      </c>
      <c r="G278" t="s">
        <v>344</v>
      </c>
      <c r="H278" t="s">
        <v>406</v>
      </c>
      <c r="I278" t="s">
        <v>406</v>
      </c>
      <c r="J278" t="s">
        <v>406</v>
      </c>
      <c r="K278" t="s">
        <v>406</v>
      </c>
      <c r="L278" t="s">
        <v>406</v>
      </c>
      <c r="M278" s="158" t="s">
        <v>413</v>
      </c>
      <c r="N278" t="s">
        <v>406</v>
      </c>
      <c r="O278" t="s">
        <v>406</v>
      </c>
      <c r="P278" t="s">
        <v>406</v>
      </c>
      <c r="Q278">
        <v>75</v>
      </c>
      <c r="R278">
        <v>0</v>
      </c>
      <c r="S278">
        <v>75</v>
      </c>
      <c r="T278">
        <v>4.5</v>
      </c>
      <c r="U278">
        <v>5.4</v>
      </c>
      <c r="V278">
        <v>66</v>
      </c>
      <c r="W278">
        <v>82.5</v>
      </c>
      <c r="X278">
        <v>90</v>
      </c>
      <c r="Y278">
        <v>50</v>
      </c>
      <c r="Z278">
        <v>13100</v>
      </c>
      <c r="AA278">
        <v>18000</v>
      </c>
      <c r="AB278">
        <v>22300</v>
      </c>
    </row>
    <row r="279" spans="1:28" x14ac:dyDescent="0.45">
      <c r="A279" t="str">
        <f>IFERROR(VLOOKUP(G279,'Table 14 Lookup'!$A$1:$C$34,3,FALSE),"All")</f>
        <v>CAH07-03</v>
      </c>
      <c r="B279" t="str">
        <f t="shared" si="4"/>
        <v>2016/2017_F_1_CAH07-03_8</v>
      </c>
      <c r="C279" t="s">
        <v>315</v>
      </c>
      <c r="D279" t="s">
        <v>314</v>
      </c>
      <c r="E279">
        <v>1</v>
      </c>
      <c r="F279" t="s">
        <v>330</v>
      </c>
      <c r="G279" t="s">
        <v>344</v>
      </c>
      <c r="H279" t="s">
        <v>406</v>
      </c>
      <c r="I279" t="s">
        <v>406</v>
      </c>
      <c r="J279" t="s">
        <v>406</v>
      </c>
      <c r="K279" t="s">
        <v>406</v>
      </c>
      <c r="L279" t="s">
        <v>406</v>
      </c>
      <c r="M279" s="158" t="s">
        <v>414</v>
      </c>
      <c r="N279" t="s">
        <v>406</v>
      </c>
      <c r="O279" t="s">
        <v>406</v>
      </c>
      <c r="P279" t="s">
        <v>406</v>
      </c>
      <c r="Q279">
        <v>40</v>
      </c>
      <c r="R279">
        <v>0</v>
      </c>
      <c r="S279">
        <v>40</v>
      </c>
      <c r="T279">
        <v>5.8</v>
      </c>
      <c r="U279">
        <v>9.9</v>
      </c>
      <c r="V279">
        <v>78.099999999999994</v>
      </c>
      <c r="W279">
        <v>83.5</v>
      </c>
      <c r="X279">
        <v>84.3</v>
      </c>
      <c r="Y279">
        <v>30</v>
      </c>
      <c r="Z279">
        <v>10700</v>
      </c>
      <c r="AA279">
        <v>14100</v>
      </c>
      <c r="AB279">
        <v>20300</v>
      </c>
    </row>
    <row r="280" spans="1:28" x14ac:dyDescent="0.45">
      <c r="A280" t="str">
        <f>IFERROR(VLOOKUP(G280,'Table 14 Lookup'!$A$1:$C$34,3,FALSE),"All")</f>
        <v>CAH07-03</v>
      </c>
      <c r="B280" t="str">
        <f t="shared" si="4"/>
        <v>2016/2017_F_1_CAH07-03_9</v>
      </c>
      <c r="C280" t="s">
        <v>315</v>
      </c>
      <c r="D280" t="s">
        <v>314</v>
      </c>
      <c r="E280">
        <v>1</v>
      </c>
      <c r="F280" t="s">
        <v>330</v>
      </c>
      <c r="G280" t="s">
        <v>344</v>
      </c>
      <c r="H280" t="s">
        <v>406</v>
      </c>
      <c r="I280" t="s">
        <v>406</v>
      </c>
      <c r="J280" t="s">
        <v>406</v>
      </c>
      <c r="K280" t="s">
        <v>406</v>
      </c>
      <c r="L280" t="s">
        <v>406</v>
      </c>
      <c r="M280" s="158" t="s">
        <v>415</v>
      </c>
      <c r="N280" t="s">
        <v>406</v>
      </c>
      <c r="O280" t="s">
        <v>406</v>
      </c>
      <c r="P280" t="s">
        <v>406</v>
      </c>
      <c r="Q280">
        <v>135</v>
      </c>
      <c r="R280">
        <v>0</v>
      </c>
      <c r="S280">
        <v>135</v>
      </c>
      <c r="T280">
        <v>2.2000000000000002</v>
      </c>
      <c r="U280">
        <v>8.3000000000000007</v>
      </c>
      <c r="V280">
        <v>80</v>
      </c>
      <c r="W280">
        <v>85.5</v>
      </c>
      <c r="X280">
        <v>89.5</v>
      </c>
      <c r="Y280">
        <v>105</v>
      </c>
      <c r="Z280">
        <v>13100</v>
      </c>
      <c r="AA280">
        <v>15700</v>
      </c>
      <c r="AB280">
        <v>18200</v>
      </c>
    </row>
    <row r="281" spans="1:28" x14ac:dyDescent="0.45">
      <c r="A281" t="str">
        <f>IFERROR(VLOOKUP(G281,'Table 14 Lookup'!$A$1:$C$34,3,FALSE),"All")</f>
        <v>CAH07-03</v>
      </c>
      <c r="B281" t="str">
        <f t="shared" si="4"/>
        <v>2016/2017_F_1_CAH07-03_Not known</v>
      </c>
      <c r="C281" t="s">
        <v>315</v>
      </c>
      <c r="D281" t="s">
        <v>314</v>
      </c>
      <c r="E281">
        <v>1</v>
      </c>
      <c r="F281" t="s">
        <v>330</v>
      </c>
      <c r="G281" t="s">
        <v>344</v>
      </c>
      <c r="H281" t="s">
        <v>406</v>
      </c>
      <c r="I281" t="s">
        <v>406</v>
      </c>
      <c r="J281" t="s">
        <v>406</v>
      </c>
      <c r="K281" t="s">
        <v>406</v>
      </c>
      <c r="L281" t="s">
        <v>406</v>
      </c>
      <c r="M281" t="s">
        <v>103</v>
      </c>
      <c r="N281" t="s">
        <v>406</v>
      </c>
      <c r="O281" t="s">
        <v>406</v>
      </c>
      <c r="P281" t="s">
        <v>406</v>
      </c>
      <c r="Q281">
        <v>85</v>
      </c>
      <c r="R281">
        <v>5</v>
      </c>
      <c r="S281">
        <v>80</v>
      </c>
      <c r="T281">
        <v>4.4000000000000004</v>
      </c>
      <c r="U281">
        <v>8.1</v>
      </c>
      <c r="V281">
        <v>52.1</v>
      </c>
      <c r="W281">
        <v>75.3</v>
      </c>
      <c r="X281">
        <v>87.5</v>
      </c>
      <c r="Y281">
        <v>40</v>
      </c>
      <c r="Z281">
        <v>11700</v>
      </c>
      <c r="AA281">
        <v>16800</v>
      </c>
      <c r="AB281">
        <v>21900</v>
      </c>
    </row>
    <row r="282" spans="1:28" x14ac:dyDescent="0.45">
      <c r="A282" t="str">
        <f>IFERROR(VLOOKUP(G282,'Table 14 Lookup'!$A$1:$C$34,3,FALSE),"All")</f>
        <v>CAH04-01</v>
      </c>
      <c r="B282" t="str">
        <f t="shared" si="4"/>
        <v>2016/2017_F_1_CAH04-01_1</v>
      </c>
      <c r="C282" t="s">
        <v>315</v>
      </c>
      <c r="D282" t="s">
        <v>314</v>
      </c>
      <c r="E282">
        <v>1</v>
      </c>
      <c r="F282" t="s">
        <v>330</v>
      </c>
      <c r="G282" t="s">
        <v>339</v>
      </c>
      <c r="H282" t="s">
        <v>406</v>
      </c>
      <c r="I282" t="s">
        <v>406</v>
      </c>
      <c r="J282" t="s">
        <v>406</v>
      </c>
      <c r="K282" t="s">
        <v>406</v>
      </c>
      <c r="L282" t="s">
        <v>406</v>
      </c>
      <c r="M282" s="158" t="s">
        <v>407</v>
      </c>
      <c r="N282" t="s">
        <v>406</v>
      </c>
      <c r="O282" t="s">
        <v>406</v>
      </c>
      <c r="P282" t="s">
        <v>406</v>
      </c>
      <c r="Q282">
        <v>145</v>
      </c>
      <c r="R282">
        <v>0</v>
      </c>
      <c r="S282">
        <v>145</v>
      </c>
      <c r="T282">
        <v>1.4</v>
      </c>
      <c r="U282">
        <v>3.1</v>
      </c>
      <c r="V282">
        <v>55.5</v>
      </c>
      <c r="W282">
        <v>83.6</v>
      </c>
      <c r="X282">
        <v>95.5</v>
      </c>
      <c r="Y282">
        <v>80</v>
      </c>
      <c r="Z282">
        <v>13500</v>
      </c>
      <c r="AA282">
        <v>18400</v>
      </c>
      <c r="AB282">
        <v>23100</v>
      </c>
    </row>
    <row r="283" spans="1:28" x14ac:dyDescent="0.45">
      <c r="A283" t="str">
        <f>IFERROR(VLOOKUP(G283,'Table 14 Lookup'!$A$1:$C$34,3,FALSE),"All")</f>
        <v>CAH04-01</v>
      </c>
      <c r="B283" t="str">
        <f t="shared" si="4"/>
        <v>2016/2017_F_1_CAH04-01_2</v>
      </c>
      <c r="C283" t="s">
        <v>315</v>
      </c>
      <c r="D283" t="s">
        <v>314</v>
      </c>
      <c r="E283">
        <v>1</v>
      </c>
      <c r="F283" t="s">
        <v>330</v>
      </c>
      <c r="G283" t="s">
        <v>339</v>
      </c>
      <c r="H283" t="s">
        <v>406</v>
      </c>
      <c r="I283" t="s">
        <v>406</v>
      </c>
      <c r="J283" t="s">
        <v>406</v>
      </c>
      <c r="K283" t="s">
        <v>406</v>
      </c>
      <c r="L283" t="s">
        <v>406</v>
      </c>
      <c r="M283" s="158" t="s">
        <v>408</v>
      </c>
      <c r="N283" t="s">
        <v>406</v>
      </c>
      <c r="O283" t="s">
        <v>406</v>
      </c>
      <c r="P283" t="s">
        <v>406</v>
      </c>
      <c r="Q283">
        <v>660</v>
      </c>
      <c r="R283">
        <v>0</v>
      </c>
      <c r="S283">
        <v>660</v>
      </c>
      <c r="T283">
        <v>1.5</v>
      </c>
      <c r="U283">
        <v>6.3</v>
      </c>
      <c r="V283">
        <v>55.4</v>
      </c>
      <c r="W283">
        <v>82.2</v>
      </c>
      <c r="X283">
        <v>92.1</v>
      </c>
      <c r="Y283">
        <v>365</v>
      </c>
      <c r="Z283">
        <v>14500</v>
      </c>
      <c r="AA283">
        <v>19200</v>
      </c>
      <c r="AB283">
        <v>23000</v>
      </c>
    </row>
    <row r="284" spans="1:28" x14ac:dyDescent="0.45">
      <c r="A284" t="str">
        <f>IFERROR(VLOOKUP(G284,'Table 14 Lookup'!$A$1:$C$34,3,FALSE),"All")</f>
        <v>CAH04-01</v>
      </c>
      <c r="B284" t="str">
        <f t="shared" si="4"/>
        <v>2016/2017_F_1_CAH04-01_3</v>
      </c>
      <c r="C284" t="s">
        <v>315</v>
      </c>
      <c r="D284" t="s">
        <v>314</v>
      </c>
      <c r="E284">
        <v>1</v>
      </c>
      <c r="F284" t="s">
        <v>330</v>
      </c>
      <c r="G284" t="s">
        <v>339</v>
      </c>
      <c r="H284" t="s">
        <v>406</v>
      </c>
      <c r="I284" t="s">
        <v>406</v>
      </c>
      <c r="J284" t="s">
        <v>406</v>
      </c>
      <c r="K284" t="s">
        <v>406</v>
      </c>
      <c r="L284" t="s">
        <v>406</v>
      </c>
      <c r="M284" s="158" t="s">
        <v>409</v>
      </c>
      <c r="N284" t="s">
        <v>406</v>
      </c>
      <c r="O284" t="s">
        <v>406</v>
      </c>
      <c r="P284" t="s">
        <v>406</v>
      </c>
      <c r="Q284">
        <v>2425</v>
      </c>
      <c r="R284">
        <v>0</v>
      </c>
      <c r="S284">
        <v>2425</v>
      </c>
      <c r="T284">
        <v>2.1</v>
      </c>
      <c r="U284">
        <v>6.9</v>
      </c>
      <c r="V284">
        <v>58.9</v>
      </c>
      <c r="W284">
        <v>83.8</v>
      </c>
      <c r="X284">
        <v>91</v>
      </c>
      <c r="Y284">
        <v>1405</v>
      </c>
      <c r="Z284">
        <v>13600</v>
      </c>
      <c r="AA284">
        <v>17800</v>
      </c>
      <c r="AB284">
        <v>21300</v>
      </c>
    </row>
    <row r="285" spans="1:28" x14ac:dyDescent="0.45">
      <c r="A285" t="str">
        <f>IFERROR(VLOOKUP(G285,'Table 14 Lookup'!$A$1:$C$34,3,FALSE),"All")</f>
        <v>CAH04-01</v>
      </c>
      <c r="B285" t="str">
        <f t="shared" si="4"/>
        <v>2016/2017_F_1_CAH04-01_4</v>
      </c>
      <c r="C285" t="s">
        <v>315</v>
      </c>
      <c r="D285" t="s">
        <v>314</v>
      </c>
      <c r="E285">
        <v>1</v>
      </c>
      <c r="F285" t="s">
        <v>330</v>
      </c>
      <c r="G285" t="s">
        <v>339</v>
      </c>
      <c r="H285" t="s">
        <v>406</v>
      </c>
      <c r="I285" t="s">
        <v>406</v>
      </c>
      <c r="J285" t="s">
        <v>406</v>
      </c>
      <c r="K285" t="s">
        <v>406</v>
      </c>
      <c r="L285" t="s">
        <v>406</v>
      </c>
      <c r="M285" s="158" t="s">
        <v>410</v>
      </c>
      <c r="N285" t="s">
        <v>406</v>
      </c>
      <c r="O285" t="s">
        <v>406</v>
      </c>
      <c r="P285" t="s">
        <v>406</v>
      </c>
      <c r="Q285">
        <v>1970</v>
      </c>
      <c r="R285">
        <v>0</v>
      </c>
      <c r="S285">
        <v>1970</v>
      </c>
      <c r="T285">
        <v>2.2999999999999998</v>
      </c>
      <c r="U285">
        <v>7.4</v>
      </c>
      <c r="V285">
        <v>59.2</v>
      </c>
      <c r="W285">
        <v>82.7</v>
      </c>
      <c r="X285">
        <v>90.3</v>
      </c>
      <c r="Y285">
        <v>1150</v>
      </c>
      <c r="Z285">
        <v>12500</v>
      </c>
      <c r="AA285">
        <v>16300</v>
      </c>
      <c r="AB285">
        <v>19700</v>
      </c>
    </row>
    <row r="286" spans="1:28" x14ac:dyDescent="0.45">
      <c r="A286" t="str">
        <f>IFERROR(VLOOKUP(G286,'Table 14 Lookup'!$A$1:$C$34,3,FALSE),"All")</f>
        <v>CAH04-01</v>
      </c>
      <c r="B286" t="str">
        <f t="shared" si="4"/>
        <v>2016/2017_F_1_CAH04-01_5</v>
      </c>
      <c r="C286" t="s">
        <v>315</v>
      </c>
      <c r="D286" t="s">
        <v>314</v>
      </c>
      <c r="E286">
        <v>1</v>
      </c>
      <c r="F286" t="s">
        <v>330</v>
      </c>
      <c r="G286" t="s">
        <v>339</v>
      </c>
      <c r="H286" t="s">
        <v>406</v>
      </c>
      <c r="I286" t="s">
        <v>406</v>
      </c>
      <c r="J286" t="s">
        <v>406</v>
      </c>
      <c r="K286" t="s">
        <v>406</v>
      </c>
      <c r="L286" t="s">
        <v>406</v>
      </c>
      <c r="M286" s="158" t="s">
        <v>411</v>
      </c>
      <c r="N286" t="s">
        <v>406</v>
      </c>
      <c r="O286" t="s">
        <v>406</v>
      </c>
      <c r="P286" t="s">
        <v>406</v>
      </c>
      <c r="Q286">
        <v>705</v>
      </c>
      <c r="R286">
        <v>0</v>
      </c>
      <c r="S286">
        <v>705</v>
      </c>
      <c r="T286">
        <v>3</v>
      </c>
      <c r="U286">
        <v>7.8</v>
      </c>
      <c r="V286">
        <v>62.1</v>
      </c>
      <c r="W286">
        <v>83.7</v>
      </c>
      <c r="X286">
        <v>89.3</v>
      </c>
      <c r="Y286">
        <v>430</v>
      </c>
      <c r="Z286">
        <v>13000</v>
      </c>
      <c r="AA286">
        <v>16500</v>
      </c>
      <c r="AB286">
        <v>19700</v>
      </c>
    </row>
    <row r="287" spans="1:28" x14ac:dyDescent="0.45">
      <c r="A287" t="str">
        <f>IFERROR(VLOOKUP(G287,'Table 14 Lookup'!$A$1:$C$34,3,FALSE),"All")</f>
        <v>CAH04-01</v>
      </c>
      <c r="B287" t="str">
        <f t="shared" si="4"/>
        <v>2016/2017_F_1_CAH04-01_6</v>
      </c>
      <c r="C287" t="s">
        <v>315</v>
      </c>
      <c r="D287" t="s">
        <v>314</v>
      </c>
      <c r="E287">
        <v>1</v>
      </c>
      <c r="F287" t="s">
        <v>330</v>
      </c>
      <c r="G287" t="s">
        <v>339</v>
      </c>
      <c r="H287" t="s">
        <v>406</v>
      </c>
      <c r="I287" t="s">
        <v>406</v>
      </c>
      <c r="J287" t="s">
        <v>406</v>
      </c>
      <c r="K287" t="s">
        <v>406</v>
      </c>
      <c r="L287" t="s">
        <v>406</v>
      </c>
      <c r="M287" s="158" t="s">
        <v>412</v>
      </c>
      <c r="N287" t="s">
        <v>406</v>
      </c>
      <c r="O287" t="s">
        <v>406</v>
      </c>
      <c r="P287" t="s">
        <v>406</v>
      </c>
      <c r="Q287">
        <v>75</v>
      </c>
      <c r="R287">
        <v>0</v>
      </c>
      <c r="S287">
        <v>75</v>
      </c>
      <c r="T287">
        <v>1.4</v>
      </c>
      <c r="U287">
        <v>10.199999999999999</v>
      </c>
      <c r="V287">
        <v>65</v>
      </c>
      <c r="W287">
        <v>82.1</v>
      </c>
      <c r="X287">
        <v>88.5</v>
      </c>
      <c r="Y287">
        <v>50</v>
      </c>
      <c r="Z287">
        <v>13000</v>
      </c>
      <c r="AA287">
        <v>16300</v>
      </c>
      <c r="AB287">
        <v>20100</v>
      </c>
    </row>
    <row r="288" spans="1:28" x14ac:dyDescent="0.45">
      <c r="A288" t="str">
        <f>IFERROR(VLOOKUP(G288,'Table 14 Lookup'!$A$1:$C$34,3,FALSE),"All")</f>
        <v>CAH04-01</v>
      </c>
      <c r="B288" t="str">
        <f t="shared" si="4"/>
        <v>2016/2017_F_1_CAH04-01_7</v>
      </c>
      <c r="C288" t="s">
        <v>315</v>
      </c>
      <c r="D288" t="s">
        <v>314</v>
      </c>
      <c r="E288">
        <v>1</v>
      </c>
      <c r="F288" t="s">
        <v>330</v>
      </c>
      <c r="G288" t="s">
        <v>339</v>
      </c>
      <c r="H288" t="s">
        <v>406</v>
      </c>
      <c r="I288" t="s">
        <v>406</v>
      </c>
      <c r="J288" t="s">
        <v>406</v>
      </c>
      <c r="K288" t="s">
        <v>406</v>
      </c>
      <c r="L288" t="s">
        <v>406</v>
      </c>
      <c r="M288" s="158" t="s">
        <v>413</v>
      </c>
      <c r="N288" t="s">
        <v>406</v>
      </c>
      <c r="O288" t="s">
        <v>406</v>
      </c>
      <c r="P288" t="s">
        <v>406</v>
      </c>
      <c r="Q288">
        <v>480</v>
      </c>
      <c r="R288">
        <v>0</v>
      </c>
      <c r="S288">
        <v>480</v>
      </c>
      <c r="T288">
        <v>4</v>
      </c>
      <c r="U288">
        <v>6.6</v>
      </c>
      <c r="V288">
        <v>58.7</v>
      </c>
      <c r="W288">
        <v>83.6</v>
      </c>
      <c r="X288">
        <v>89.5</v>
      </c>
      <c r="Y288">
        <v>275</v>
      </c>
      <c r="Z288">
        <v>12700</v>
      </c>
      <c r="AA288">
        <v>16000</v>
      </c>
      <c r="AB288">
        <v>19500</v>
      </c>
    </row>
    <row r="289" spans="1:28" x14ac:dyDescent="0.45">
      <c r="A289" t="str">
        <f>IFERROR(VLOOKUP(G289,'Table 14 Lookup'!$A$1:$C$34,3,FALSE),"All")</f>
        <v>CAH04-01</v>
      </c>
      <c r="B289" t="str">
        <f t="shared" si="4"/>
        <v>2016/2017_F_1_CAH04-01_8</v>
      </c>
      <c r="C289" t="s">
        <v>315</v>
      </c>
      <c r="D289" t="s">
        <v>314</v>
      </c>
      <c r="E289">
        <v>1</v>
      </c>
      <c r="F289" t="s">
        <v>330</v>
      </c>
      <c r="G289" t="s">
        <v>339</v>
      </c>
      <c r="H289" t="s">
        <v>406</v>
      </c>
      <c r="I289" t="s">
        <v>406</v>
      </c>
      <c r="J289" t="s">
        <v>406</v>
      </c>
      <c r="K289" t="s">
        <v>406</v>
      </c>
      <c r="L289" t="s">
        <v>406</v>
      </c>
      <c r="M289" s="158" t="s">
        <v>414</v>
      </c>
      <c r="N289" t="s">
        <v>406</v>
      </c>
      <c r="O289" t="s">
        <v>406</v>
      </c>
      <c r="P289" t="s">
        <v>406</v>
      </c>
      <c r="Q289">
        <v>105</v>
      </c>
      <c r="R289">
        <v>0</v>
      </c>
      <c r="S289">
        <v>105</v>
      </c>
      <c r="T289">
        <v>5.4</v>
      </c>
      <c r="U289">
        <v>12.3</v>
      </c>
      <c r="V289">
        <v>62</v>
      </c>
      <c r="W289">
        <v>76.5</v>
      </c>
      <c r="X289">
        <v>82.3</v>
      </c>
      <c r="Y289">
        <v>65</v>
      </c>
      <c r="Z289">
        <v>12100</v>
      </c>
      <c r="AA289">
        <v>15500</v>
      </c>
      <c r="AB289">
        <v>19500</v>
      </c>
    </row>
    <row r="290" spans="1:28" x14ac:dyDescent="0.45">
      <c r="A290" t="str">
        <f>IFERROR(VLOOKUP(G290,'Table 14 Lookup'!$A$1:$C$34,3,FALSE),"All")</f>
        <v>CAH04-01</v>
      </c>
      <c r="B290" t="str">
        <f t="shared" si="4"/>
        <v>2016/2017_F_1_CAH04-01_9</v>
      </c>
      <c r="C290" t="s">
        <v>315</v>
      </c>
      <c r="D290" t="s">
        <v>314</v>
      </c>
      <c r="E290">
        <v>1</v>
      </c>
      <c r="F290" t="s">
        <v>330</v>
      </c>
      <c r="G290" t="s">
        <v>339</v>
      </c>
      <c r="H290" t="s">
        <v>406</v>
      </c>
      <c r="I290" t="s">
        <v>406</v>
      </c>
      <c r="J290" t="s">
        <v>406</v>
      </c>
      <c r="K290" t="s">
        <v>406</v>
      </c>
      <c r="L290" t="s">
        <v>406</v>
      </c>
      <c r="M290" s="158" t="s">
        <v>415</v>
      </c>
      <c r="N290" t="s">
        <v>406</v>
      </c>
      <c r="O290" t="s">
        <v>406</v>
      </c>
      <c r="P290" t="s">
        <v>406</v>
      </c>
      <c r="Q290">
        <v>555</v>
      </c>
      <c r="R290">
        <v>0</v>
      </c>
      <c r="S290">
        <v>555</v>
      </c>
      <c r="T290">
        <v>3.3</v>
      </c>
      <c r="U290">
        <v>6.9</v>
      </c>
      <c r="V290">
        <v>61.8</v>
      </c>
      <c r="W290">
        <v>83.6</v>
      </c>
      <c r="X290">
        <v>89.8</v>
      </c>
      <c r="Y290">
        <v>340</v>
      </c>
      <c r="Z290">
        <v>12400</v>
      </c>
      <c r="AA290">
        <v>16600</v>
      </c>
      <c r="AB290">
        <v>20200</v>
      </c>
    </row>
    <row r="291" spans="1:28" x14ac:dyDescent="0.45">
      <c r="A291" t="str">
        <f>IFERROR(VLOOKUP(G291,'Table 14 Lookup'!$A$1:$C$34,3,FALSE),"All")</f>
        <v>CAH04-01</v>
      </c>
      <c r="B291" t="str">
        <f t="shared" si="4"/>
        <v>2016/2017_F_1_CAH04-01_Not known</v>
      </c>
      <c r="C291" t="s">
        <v>315</v>
      </c>
      <c r="D291" t="s">
        <v>314</v>
      </c>
      <c r="E291">
        <v>1</v>
      </c>
      <c r="F291" t="s">
        <v>330</v>
      </c>
      <c r="G291" t="s">
        <v>339</v>
      </c>
      <c r="H291" t="s">
        <v>406</v>
      </c>
      <c r="I291" t="s">
        <v>406</v>
      </c>
      <c r="J291" t="s">
        <v>406</v>
      </c>
      <c r="K291" t="s">
        <v>406</v>
      </c>
      <c r="L291" t="s">
        <v>406</v>
      </c>
      <c r="M291" t="s">
        <v>103</v>
      </c>
      <c r="N291" t="s">
        <v>406</v>
      </c>
      <c r="O291" t="s">
        <v>406</v>
      </c>
      <c r="P291" t="s">
        <v>406</v>
      </c>
      <c r="Q291">
        <v>405</v>
      </c>
      <c r="R291">
        <v>5.9</v>
      </c>
      <c r="S291">
        <v>380</v>
      </c>
      <c r="T291">
        <v>4.4000000000000004</v>
      </c>
      <c r="U291">
        <v>10.8</v>
      </c>
      <c r="V291">
        <v>44.1</v>
      </c>
      <c r="W291">
        <v>70.900000000000006</v>
      </c>
      <c r="X291">
        <v>84.8</v>
      </c>
      <c r="Y291">
        <v>165</v>
      </c>
      <c r="Z291">
        <v>11700</v>
      </c>
      <c r="AA291">
        <v>16700</v>
      </c>
      <c r="AB291">
        <v>20500</v>
      </c>
    </row>
    <row r="292" spans="1:28" x14ac:dyDescent="0.45">
      <c r="A292" t="str">
        <f>IFERROR(VLOOKUP(G292,'Table 14 Lookup'!$A$1:$C$34,3,FALSE),"All")</f>
        <v>CAH15-01</v>
      </c>
      <c r="B292" t="str">
        <f t="shared" si="4"/>
        <v>2016/2017_F_1_CAH15-01_1</v>
      </c>
      <c r="C292" t="s">
        <v>315</v>
      </c>
      <c r="D292" t="s">
        <v>314</v>
      </c>
      <c r="E292">
        <v>1</v>
      </c>
      <c r="F292" t="s">
        <v>330</v>
      </c>
      <c r="G292" t="s">
        <v>352</v>
      </c>
      <c r="H292" t="s">
        <v>406</v>
      </c>
      <c r="I292" t="s">
        <v>406</v>
      </c>
      <c r="J292" t="s">
        <v>406</v>
      </c>
      <c r="K292" t="s">
        <v>406</v>
      </c>
      <c r="L292" t="s">
        <v>406</v>
      </c>
      <c r="M292" s="158" t="s">
        <v>407</v>
      </c>
      <c r="N292" t="s">
        <v>406</v>
      </c>
      <c r="O292" t="s">
        <v>406</v>
      </c>
      <c r="P292" t="s">
        <v>406</v>
      </c>
      <c r="Q292">
        <v>55</v>
      </c>
      <c r="R292">
        <v>0</v>
      </c>
      <c r="S292">
        <v>55</v>
      </c>
      <c r="T292">
        <v>6</v>
      </c>
      <c r="U292">
        <v>7.6</v>
      </c>
      <c r="V292">
        <v>42.7</v>
      </c>
      <c r="W292">
        <v>65.7</v>
      </c>
      <c r="X292">
        <v>86.5</v>
      </c>
      <c r="Y292">
        <v>20</v>
      </c>
      <c r="Z292">
        <v>13900</v>
      </c>
      <c r="AA292">
        <v>20200</v>
      </c>
      <c r="AB292">
        <v>24300</v>
      </c>
    </row>
    <row r="293" spans="1:28" x14ac:dyDescent="0.45">
      <c r="A293" t="str">
        <f>IFERROR(VLOOKUP(G293,'Table 14 Lookup'!$A$1:$C$34,3,FALSE),"All")</f>
        <v>CAH15-01</v>
      </c>
      <c r="B293" t="str">
        <f t="shared" si="4"/>
        <v>2016/2017_F_1_CAH15-01_2</v>
      </c>
      <c r="C293" t="s">
        <v>315</v>
      </c>
      <c r="D293" t="s">
        <v>314</v>
      </c>
      <c r="E293">
        <v>1</v>
      </c>
      <c r="F293" t="s">
        <v>330</v>
      </c>
      <c r="G293" t="s">
        <v>352</v>
      </c>
      <c r="H293" t="s">
        <v>406</v>
      </c>
      <c r="I293" t="s">
        <v>406</v>
      </c>
      <c r="J293" t="s">
        <v>406</v>
      </c>
      <c r="K293" t="s">
        <v>406</v>
      </c>
      <c r="L293" t="s">
        <v>406</v>
      </c>
      <c r="M293" s="158" t="s">
        <v>408</v>
      </c>
      <c r="N293" t="s">
        <v>406</v>
      </c>
      <c r="O293" t="s">
        <v>406</v>
      </c>
      <c r="P293" t="s">
        <v>406</v>
      </c>
      <c r="Q293">
        <v>195</v>
      </c>
      <c r="R293">
        <v>0</v>
      </c>
      <c r="S293">
        <v>195</v>
      </c>
      <c r="T293">
        <v>4.4000000000000004</v>
      </c>
      <c r="U293">
        <v>8.8000000000000007</v>
      </c>
      <c r="V293">
        <v>61.3</v>
      </c>
      <c r="W293">
        <v>76.599999999999994</v>
      </c>
      <c r="X293">
        <v>86.9</v>
      </c>
      <c r="Y293">
        <v>115</v>
      </c>
      <c r="Z293">
        <v>14000</v>
      </c>
      <c r="AA293">
        <v>19000</v>
      </c>
      <c r="AB293">
        <v>23600</v>
      </c>
    </row>
    <row r="294" spans="1:28" x14ac:dyDescent="0.45">
      <c r="A294" t="str">
        <f>IFERROR(VLOOKUP(G294,'Table 14 Lookup'!$A$1:$C$34,3,FALSE),"All")</f>
        <v>CAH15-01</v>
      </c>
      <c r="B294" t="str">
        <f t="shared" si="4"/>
        <v>2016/2017_F_1_CAH15-01_3</v>
      </c>
      <c r="C294" t="s">
        <v>315</v>
      </c>
      <c r="D294" t="s">
        <v>314</v>
      </c>
      <c r="E294">
        <v>1</v>
      </c>
      <c r="F294" t="s">
        <v>330</v>
      </c>
      <c r="G294" t="s">
        <v>352</v>
      </c>
      <c r="H294" t="s">
        <v>406</v>
      </c>
      <c r="I294" t="s">
        <v>406</v>
      </c>
      <c r="J294" t="s">
        <v>406</v>
      </c>
      <c r="K294" t="s">
        <v>406</v>
      </c>
      <c r="L294" t="s">
        <v>406</v>
      </c>
      <c r="M294" s="158" t="s">
        <v>409</v>
      </c>
      <c r="N294" t="s">
        <v>406</v>
      </c>
      <c r="O294" t="s">
        <v>406</v>
      </c>
      <c r="P294" t="s">
        <v>406</v>
      </c>
      <c r="Q294">
        <v>1155</v>
      </c>
      <c r="R294">
        <v>0</v>
      </c>
      <c r="S294">
        <v>1155</v>
      </c>
      <c r="T294">
        <v>4.4000000000000004</v>
      </c>
      <c r="U294">
        <v>8.5</v>
      </c>
      <c r="V294">
        <v>62.6</v>
      </c>
      <c r="W294">
        <v>81.2</v>
      </c>
      <c r="X294">
        <v>87.1</v>
      </c>
      <c r="Y294">
        <v>705</v>
      </c>
      <c r="Z294">
        <v>13900</v>
      </c>
      <c r="AA294">
        <v>18500</v>
      </c>
      <c r="AB294">
        <v>22700</v>
      </c>
    </row>
    <row r="295" spans="1:28" x14ac:dyDescent="0.45">
      <c r="A295" t="str">
        <f>IFERROR(VLOOKUP(G295,'Table 14 Lookup'!$A$1:$C$34,3,FALSE),"All")</f>
        <v>CAH15-01</v>
      </c>
      <c r="B295" t="str">
        <f t="shared" si="4"/>
        <v>2016/2017_F_1_CAH15-01_4</v>
      </c>
      <c r="C295" t="s">
        <v>315</v>
      </c>
      <c r="D295" t="s">
        <v>314</v>
      </c>
      <c r="E295">
        <v>1</v>
      </c>
      <c r="F295" t="s">
        <v>330</v>
      </c>
      <c r="G295" t="s">
        <v>352</v>
      </c>
      <c r="H295" t="s">
        <v>406</v>
      </c>
      <c r="I295" t="s">
        <v>406</v>
      </c>
      <c r="J295" t="s">
        <v>406</v>
      </c>
      <c r="K295" t="s">
        <v>406</v>
      </c>
      <c r="L295" t="s">
        <v>406</v>
      </c>
      <c r="M295" s="158" t="s">
        <v>410</v>
      </c>
      <c r="N295" t="s">
        <v>406</v>
      </c>
      <c r="O295" t="s">
        <v>406</v>
      </c>
      <c r="P295" t="s">
        <v>406</v>
      </c>
      <c r="Q295">
        <v>1335</v>
      </c>
      <c r="R295">
        <v>0</v>
      </c>
      <c r="S295">
        <v>1335</v>
      </c>
      <c r="T295">
        <v>3.3</v>
      </c>
      <c r="U295">
        <v>9.1</v>
      </c>
      <c r="V295">
        <v>64.900000000000006</v>
      </c>
      <c r="W295">
        <v>82.7</v>
      </c>
      <c r="X295">
        <v>87.6</v>
      </c>
      <c r="Y295">
        <v>855</v>
      </c>
      <c r="Z295">
        <v>13700</v>
      </c>
      <c r="AA295">
        <v>17100</v>
      </c>
      <c r="AB295">
        <v>20500</v>
      </c>
    </row>
    <row r="296" spans="1:28" x14ac:dyDescent="0.45">
      <c r="A296" t="str">
        <f>IFERROR(VLOOKUP(G296,'Table 14 Lookup'!$A$1:$C$34,3,FALSE),"All")</f>
        <v>CAH15-01</v>
      </c>
      <c r="B296" t="str">
        <f t="shared" si="4"/>
        <v>2016/2017_F_1_CAH15-01_5</v>
      </c>
      <c r="C296" t="s">
        <v>315</v>
      </c>
      <c r="D296" t="s">
        <v>314</v>
      </c>
      <c r="E296">
        <v>1</v>
      </c>
      <c r="F296" t="s">
        <v>330</v>
      </c>
      <c r="G296" t="s">
        <v>352</v>
      </c>
      <c r="H296" t="s">
        <v>406</v>
      </c>
      <c r="I296" t="s">
        <v>406</v>
      </c>
      <c r="J296" t="s">
        <v>406</v>
      </c>
      <c r="K296" t="s">
        <v>406</v>
      </c>
      <c r="L296" t="s">
        <v>406</v>
      </c>
      <c r="M296" s="158" t="s">
        <v>411</v>
      </c>
      <c r="N296" t="s">
        <v>406</v>
      </c>
      <c r="O296" t="s">
        <v>406</v>
      </c>
      <c r="P296" t="s">
        <v>406</v>
      </c>
      <c r="Q296">
        <v>635</v>
      </c>
      <c r="R296">
        <v>0</v>
      </c>
      <c r="S296">
        <v>635</v>
      </c>
      <c r="T296">
        <v>2.5</v>
      </c>
      <c r="U296">
        <v>8.5</v>
      </c>
      <c r="V296">
        <v>70</v>
      </c>
      <c r="W296">
        <v>84.1</v>
      </c>
      <c r="X296">
        <v>89</v>
      </c>
      <c r="Y296">
        <v>440</v>
      </c>
      <c r="Z296">
        <v>12600</v>
      </c>
      <c r="AA296">
        <v>16400</v>
      </c>
      <c r="AB296">
        <v>19800</v>
      </c>
    </row>
    <row r="297" spans="1:28" x14ac:dyDescent="0.45">
      <c r="A297" t="str">
        <f>IFERROR(VLOOKUP(G297,'Table 14 Lookup'!$A$1:$C$34,3,FALSE),"All")</f>
        <v>CAH15-01</v>
      </c>
      <c r="B297" t="str">
        <f t="shared" si="4"/>
        <v>2016/2017_F_1_CAH15-01_6</v>
      </c>
      <c r="C297" t="s">
        <v>315</v>
      </c>
      <c r="D297" t="s">
        <v>314</v>
      </c>
      <c r="E297">
        <v>1</v>
      </c>
      <c r="F297" t="s">
        <v>330</v>
      </c>
      <c r="G297" t="s">
        <v>352</v>
      </c>
      <c r="H297" t="s">
        <v>406</v>
      </c>
      <c r="I297" t="s">
        <v>406</v>
      </c>
      <c r="J297" t="s">
        <v>406</v>
      </c>
      <c r="K297" t="s">
        <v>406</v>
      </c>
      <c r="L297" t="s">
        <v>406</v>
      </c>
      <c r="M297" s="158" t="s">
        <v>412</v>
      </c>
      <c r="N297" t="s">
        <v>406</v>
      </c>
      <c r="O297" t="s">
        <v>406</v>
      </c>
      <c r="P297" t="s">
        <v>406</v>
      </c>
      <c r="Q297">
        <v>85</v>
      </c>
      <c r="R297">
        <v>0</v>
      </c>
      <c r="S297">
        <v>85</v>
      </c>
      <c r="T297">
        <v>1.2</v>
      </c>
      <c r="U297">
        <v>11.1</v>
      </c>
      <c r="V297">
        <v>72.400000000000006</v>
      </c>
      <c r="W297">
        <v>84.1</v>
      </c>
      <c r="X297">
        <v>87.7</v>
      </c>
      <c r="Y297">
        <v>60</v>
      </c>
      <c r="Z297">
        <v>12900</v>
      </c>
      <c r="AA297">
        <v>16500</v>
      </c>
      <c r="AB297">
        <v>19000</v>
      </c>
    </row>
    <row r="298" spans="1:28" x14ac:dyDescent="0.45">
      <c r="A298" t="str">
        <f>IFERROR(VLOOKUP(G298,'Table 14 Lookup'!$A$1:$C$34,3,FALSE),"All")</f>
        <v>CAH15-01</v>
      </c>
      <c r="B298" t="str">
        <f t="shared" si="4"/>
        <v>2016/2017_F_1_CAH15-01_7</v>
      </c>
      <c r="C298" t="s">
        <v>315</v>
      </c>
      <c r="D298" t="s">
        <v>314</v>
      </c>
      <c r="E298">
        <v>1</v>
      </c>
      <c r="F298" t="s">
        <v>330</v>
      </c>
      <c r="G298" t="s">
        <v>352</v>
      </c>
      <c r="H298" t="s">
        <v>406</v>
      </c>
      <c r="I298" t="s">
        <v>406</v>
      </c>
      <c r="J298" t="s">
        <v>406</v>
      </c>
      <c r="K298" t="s">
        <v>406</v>
      </c>
      <c r="L298" t="s">
        <v>406</v>
      </c>
      <c r="M298" s="158" t="s">
        <v>413</v>
      </c>
      <c r="N298" t="s">
        <v>406</v>
      </c>
      <c r="O298" t="s">
        <v>406</v>
      </c>
      <c r="P298" t="s">
        <v>406</v>
      </c>
      <c r="Q298">
        <v>480</v>
      </c>
      <c r="R298">
        <v>0</v>
      </c>
      <c r="S298">
        <v>480</v>
      </c>
      <c r="T298">
        <v>3.6</v>
      </c>
      <c r="U298">
        <v>10.1</v>
      </c>
      <c r="V298">
        <v>68.400000000000006</v>
      </c>
      <c r="W298">
        <v>81.5</v>
      </c>
      <c r="X298">
        <v>86.3</v>
      </c>
      <c r="Y298">
        <v>325</v>
      </c>
      <c r="Z298">
        <v>12000</v>
      </c>
      <c r="AA298">
        <v>15700</v>
      </c>
      <c r="AB298">
        <v>19700</v>
      </c>
    </row>
    <row r="299" spans="1:28" x14ac:dyDescent="0.45">
      <c r="A299" t="str">
        <f>IFERROR(VLOOKUP(G299,'Table 14 Lookup'!$A$1:$C$34,3,FALSE),"All")</f>
        <v>CAH15-01</v>
      </c>
      <c r="B299" t="str">
        <f t="shared" si="4"/>
        <v>2016/2017_F_1_CAH15-01_8</v>
      </c>
      <c r="C299" t="s">
        <v>315</v>
      </c>
      <c r="D299" t="s">
        <v>314</v>
      </c>
      <c r="E299">
        <v>1</v>
      </c>
      <c r="F299" t="s">
        <v>330</v>
      </c>
      <c r="G299" t="s">
        <v>352</v>
      </c>
      <c r="H299" t="s">
        <v>406</v>
      </c>
      <c r="I299" t="s">
        <v>406</v>
      </c>
      <c r="J299" t="s">
        <v>406</v>
      </c>
      <c r="K299" t="s">
        <v>406</v>
      </c>
      <c r="L299" t="s">
        <v>406</v>
      </c>
      <c r="M299" s="158" t="s">
        <v>414</v>
      </c>
      <c r="N299" t="s">
        <v>406</v>
      </c>
      <c r="O299" t="s">
        <v>406</v>
      </c>
      <c r="P299" t="s">
        <v>406</v>
      </c>
      <c r="Q299">
        <v>160</v>
      </c>
      <c r="R299">
        <v>0</v>
      </c>
      <c r="S299">
        <v>160</v>
      </c>
      <c r="T299">
        <v>1.5</v>
      </c>
      <c r="U299">
        <v>11.2</v>
      </c>
      <c r="V299">
        <v>74.099999999999994</v>
      </c>
      <c r="W299">
        <v>85.2</v>
      </c>
      <c r="X299">
        <v>87.3</v>
      </c>
      <c r="Y299">
        <v>115</v>
      </c>
      <c r="Z299">
        <v>11900</v>
      </c>
      <c r="AA299">
        <v>15700</v>
      </c>
      <c r="AB299">
        <v>19300</v>
      </c>
    </row>
    <row r="300" spans="1:28" x14ac:dyDescent="0.45">
      <c r="A300" t="str">
        <f>IFERROR(VLOOKUP(G300,'Table 14 Lookup'!$A$1:$C$34,3,FALSE),"All")</f>
        <v>CAH15-01</v>
      </c>
      <c r="B300" t="str">
        <f t="shared" si="4"/>
        <v>2016/2017_F_1_CAH15-01_9</v>
      </c>
      <c r="C300" t="s">
        <v>315</v>
      </c>
      <c r="D300" t="s">
        <v>314</v>
      </c>
      <c r="E300">
        <v>1</v>
      </c>
      <c r="F300" t="s">
        <v>330</v>
      </c>
      <c r="G300" t="s">
        <v>352</v>
      </c>
      <c r="H300" t="s">
        <v>406</v>
      </c>
      <c r="I300" t="s">
        <v>406</v>
      </c>
      <c r="J300" t="s">
        <v>406</v>
      </c>
      <c r="K300" t="s">
        <v>406</v>
      </c>
      <c r="L300" t="s">
        <v>406</v>
      </c>
      <c r="M300" s="158" t="s">
        <v>415</v>
      </c>
      <c r="N300" t="s">
        <v>406</v>
      </c>
      <c r="O300" t="s">
        <v>406</v>
      </c>
      <c r="P300" t="s">
        <v>406</v>
      </c>
      <c r="Q300">
        <v>760</v>
      </c>
      <c r="R300">
        <v>0</v>
      </c>
      <c r="S300">
        <v>760</v>
      </c>
      <c r="T300">
        <v>3.7</v>
      </c>
      <c r="U300">
        <v>8.4</v>
      </c>
      <c r="V300">
        <v>70.3</v>
      </c>
      <c r="W300">
        <v>84.2</v>
      </c>
      <c r="X300">
        <v>87.8</v>
      </c>
      <c r="Y300">
        <v>525</v>
      </c>
      <c r="Z300">
        <v>12200</v>
      </c>
      <c r="AA300">
        <v>15800</v>
      </c>
      <c r="AB300">
        <v>19500</v>
      </c>
    </row>
    <row r="301" spans="1:28" x14ac:dyDescent="0.45">
      <c r="A301" t="str">
        <f>IFERROR(VLOOKUP(G301,'Table 14 Lookup'!$A$1:$C$34,3,FALSE),"All")</f>
        <v>CAH15-01</v>
      </c>
      <c r="B301" t="str">
        <f t="shared" si="4"/>
        <v>2016/2017_F_1_CAH15-01_Not known</v>
      </c>
      <c r="C301" t="s">
        <v>315</v>
      </c>
      <c r="D301" t="s">
        <v>314</v>
      </c>
      <c r="E301">
        <v>1</v>
      </c>
      <c r="F301" t="s">
        <v>330</v>
      </c>
      <c r="G301" t="s">
        <v>352</v>
      </c>
      <c r="H301" t="s">
        <v>406</v>
      </c>
      <c r="I301" t="s">
        <v>406</v>
      </c>
      <c r="J301" t="s">
        <v>406</v>
      </c>
      <c r="K301" t="s">
        <v>406</v>
      </c>
      <c r="L301" t="s">
        <v>406</v>
      </c>
      <c r="M301" t="s">
        <v>103</v>
      </c>
      <c r="N301" t="s">
        <v>406</v>
      </c>
      <c r="O301" t="s">
        <v>406</v>
      </c>
      <c r="P301" t="s">
        <v>406</v>
      </c>
      <c r="Q301">
        <v>340</v>
      </c>
      <c r="R301">
        <v>4.2</v>
      </c>
      <c r="S301">
        <v>325</v>
      </c>
      <c r="T301">
        <v>5.4</v>
      </c>
      <c r="U301">
        <v>13.3</v>
      </c>
      <c r="V301">
        <v>57.1</v>
      </c>
      <c r="W301">
        <v>72.900000000000006</v>
      </c>
      <c r="X301">
        <v>81.3</v>
      </c>
      <c r="Y301">
        <v>180</v>
      </c>
      <c r="Z301">
        <v>11800</v>
      </c>
      <c r="AA301">
        <v>16200</v>
      </c>
      <c r="AB301">
        <v>19400</v>
      </c>
    </row>
    <row r="302" spans="1:28" x14ac:dyDescent="0.45">
      <c r="A302" t="str">
        <f>IFERROR(VLOOKUP(G302,'Table 14 Lookup'!$A$1:$C$34,3,FALSE),"All")</f>
        <v>CAH03-02</v>
      </c>
      <c r="B302" t="str">
        <f t="shared" si="4"/>
        <v>2016/2017_F_1_CAH03-02_1</v>
      </c>
      <c r="C302" t="s">
        <v>315</v>
      </c>
      <c r="D302" t="s">
        <v>314</v>
      </c>
      <c r="E302">
        <v>1</v>
      </c>
      <c r="F302" t="s">
        <v>330</v>
      </c>
      <c r="G302" t="s">
        <v>338</v>
      </c>
      <c r="H302" t="s">
        <v>406</v>
      </c>
      <c r="I302" t="s">
        <v>406</v>
      </c>
      <c r="J302" t="s">
        <v>406</v>
      </c>
      <c r="K302" t="s">
        <v>406</v>
      </c>
      <c r="L302" t="s">
        <v>406</v>
      </c>
      <c r="M302" s="158" t="s">
        <v>407</v>
      </c>
      <c r="N302" t="s">
        <v>406</v>
      </c>
      <c r="O302" t="s">
        <v>406</v>
      </c>
      <c r="P302" t="s">
        <v>406</v>
      </c>
      <c r="Q302">
        <v>10</v>
      </c>
      <c r="R302">
        <v>0</v>
      </c>
      <c r="S302">
        <v>10</v>
      </c>
      <c r="T302">
        <v>0</v>
      </c>
      <c r="U302">
        <v>0</v>
      </c>
      <c r="V302">
        <v>60.9</v>
      </c>
      <c r="W302">
        <v>91.3</v>
      </c>
      <c r="X302">
        <v>100</v>
      </c>
      <c r="Y302" t="s">
        <v>114</v>
      </c>
      <c r="Z302" t="s">
        <v>114</v>
      </c>
      <c r="AA302" t="s">
        <v>114</v>
      </c>
      <c r="AB302" t="s">
        <v>114</v>
      </c>
    </row>
    <row r="303" spans="1:28" x14ac:dyDescent="0.45">
      <c r="A303" t="str">
        <f>IFERROR(VLOOKUP(G303,'Table 14 Lookup'!$A$1:$C$34,3,FALSE),"All")</f>
        <v>CAH03-02</v>
      </c>
      <c r="B303" t="str">
        <f t="shared" si="4"/>
        <v>2016/2017_F_1_CAH03-02_2</v>
      </c>
      <c r="C303" t="s">
        <v>315</v>
      </c>
      <c r="D303" t="s">
        <v>314</v>
      </c>
      <c r="E303">
        <v>1</v>
      </c>
      <c r="F303" t="s">
        <v>330</v>
      </c>
      <c r="G303" t="s">
        <v>338</v>
      </c>
      <c r="H303" t="s">
        <v>406</v>
      </c>
      <c r="I303" t="s">
        <v>406</v>
      </c>
      <c r="J303" t="s">
        <v>406</v>
      </c>
      <c r="K303" t="s">
        <v>406</v>
      </c>
      <c r="L303" t="s">
        <v>406</v>
      </c>
      <c r="M303" s="158" t="s">
        <v>408</v>
      </c>
      <c r="N303" t="s">
        <v>406</v>
      </c>
      <c r="O303" t="s">
        <v>406</v>
      </c>
      <c r="P303" t="s">
        <v>406</v>
      </c>
      <c r="Q303">
        <v>75</v>
      </c>
      <c r="R303">
        <v>0</v>
      </c>
      <c r="S303">
        <v>75</v>
      </c>
      <c r="T303">
        <v>1.3</v>
      </c>
      <c r="U303">
        <v>5.9</v>
      </c>
      <c r="V303">
        <v>46.1</v>
      </c>
      <c r="W303">
        <v>82.9</v>
      </c>
      <c r="X303">
        <v>92.8</v>
      </c>
      <c r="Y303">
        <v>35</v>
      </c>
      <c r="Z303">
        <v>14500</v>
      </c>
      <c r="AA303">
        <v>21100</v>
      </c>
      <c r="AB303">
        <v>24700</v>
      </c>
    </row>
    <row r="304" spans="1:28" x14ac:dyDescent="0.45">
      <c r="A304" t="str">
        <f>IFERROR(VLOOKUP(G304,'Table 14 Lookup'!$A$1:$C$34,3,FALSE),"All")</f>
        <v>CAH03-02</v>
      </c>
      <c r="B304" t="str">
        <f t="shared" si="4"/>
        <v>2016/2017_F_1_CAH03-02_3</v>
      </c>
      <c r="C304" t="s">
        <v>315</v>
      </c>
      <c r="D304" t="s">
        <v>314</v>
      </c>
      <c r="E304">
        <v>1</v>
      </c>
      <c r="F304" t="s">
        <v>330</v>
      </c>
      <c r="G304" t="s">
        <v>338</v>
      </c>
      <c r="H304" t="s">
        <v>406</v>
      </c>
      <c r="I304" t="s">
        <v>406</v>
      </c>
      <c r="J304" t="s">
        <v>406</v>
      </c>
      <c r="K304" t="s">
        <v>406</v>
      </c>
      <c r="L304" t="s">
        <v>406</v>
      </c>
      <c r="M304" s="158" t="s">
        <v>409</v>
      </c>
      <c r="N304" t="s">
        <v>406</v>
      </c>
      <c r="O304" t="s">
        <v>406</v>
      </c>
      <c r="P304" t="s">
        <v>406</v>
      </c>
      <c r="Q304">
        <v>355</v>
      </c>
      <c r="R304">
        <v>0</v>
      </c>
      <c r="S304">
        <v>355</v>
      </c>
      <c r="T304">
        <v>3.5</v>
      </c>
      <c r="U304">
        <v>6.3</v>
      </c>
      <c r="V304">
        <v>50.5</v>
      </c>
      <c r="W304">
        <v>82.5</v>
      </c>
      <c r="X304">
        <v>90.1</v>
      </c>
      <c r="Y304">
        <v>175</v>
      </c>
      <c r="Z304">
        <v>12700</v>
      </c>
      <c r="AA304">
        <v>17900</v>
      </c>
      <c r="AB304">
        <v>21800</v>
      </c>
    </row>
    <row r="305" spans="1:28" x14ac:dyDescent="0.45">
      <c r="A305" t="str">
        <f>IFERROR(VLOOKUP(G305,'Table 14 Lookup'!$A$1:$C$34,3,FALSE),"All")</f>
        <v>CAH03-02</v>
      </c>
      <c r="B305" t="str">
        <f t="shared" si="4"/>
        <v>2016/2017_F_1_CAH03-02_4</v>
      </c>
      <c r="C305" t="s">
        <v>315</v>
      </c>
      <c r="D305" t="s">
        <v>314</v>
      </c>
      <c r="E305">
        <v>1</v>
      </c>
      <c r="F305" t="s">
        <v>330</v>
      </c>
      <c r="G305" t="s">
        <v>338</v>
      </c>
      <c r="H305" t="s">
        <v>406</v>
      </c>
      <c r="I305" t="s">
        <v>406</v>
      </c>
      <c r="J305" t="s">
        <v>406</v>
      </c>
      <c r="K305" t="s">
        <v>406</v>
      </c>
      <c r="L305" t="s">
        <v>406</v>
      </c>
      <c r="M305" s="158" t="s">
        <v>410</v>
      </c>
      <c r="N305" t="s">
        <v>406</v>
      </c>
      <c r="O305" t="s">
        <v>406</v>
      </c>
      <c r="P305" t="s">
        <v>406</v>
      </c>
      <c r="Q305">
        <v>445</v>
      </c>
      <c r="R305">
        <v>0</v>
      </c>
      <c r="S305">
        <v>445</v>
      </c>
      <c r="T305">
        <v>2.4</v>
      </c>
      <c r="U305">
        <v>4.3</v>
      </c>
      <c r="V305">
        <v>55.5</v>
      </c>
      <c r="W305">
        <v>86.6</v>
      </c>
      <c r="X305">
        <v>93.2</v>
      </c>
      <c r="Y305">
        <v>245</v>
      </c>
      <c r="Z305">
        <v>12800</v>
      </c>
      <c r="AA305">
        <v>16300</v>
      </c>
      <c r="AB305">
        <v>20500</v>
      </c>
    </row>
    <row r="306" spans="1:28" x14ac:dyDescent="0.45">
      <c r="A306" t="str">
        <f>IFERROR(VLOOKUP(G306,'Table 14 Lookup'!$A$1:$C$34,3,FALSE),"All")</f>
        <v>CAH03-02</v>
      </c>
      <c r="B306" t="str">
        <f t="shared" si="4"/>
        <v>2016/2017_F_1_CAH03-02_5</v>
      </c>
      <c r="C306" t="s">
        <v>315</v>
      </c>
      <c r="D306" t="s">
        <v>314</v>
      </c>
      <c r="E306">
        <v>1</v>
      </c>
      <c r="F306" t="s">
        <v>330</v>
      </c>
      <c r="G306" t="s">
        <v>338</v>
      </c>
      <c r="H306" t="s">
        <v>406</v>
      </c>
      <c r="I306" t="s">
        <v>406</v>
      </c>
      <c r="J306" t="s">
        <v>406</v>
      </c>
      <c r="K306" t="s">
        <v>406</v>
      </c>
      <c r="L306" t="s">
        <v>406</v>
      </c>
      <c r="M306" s="158" t="s">
        <v>411</v>
      </c>
      <c r="N306" t="s">
        <v>406</v>
      </c>
      <c r="O306" t="s">
        <v>406</v>
      </c>
      <c r="P306" t="s">
        <v>406</v>
      </c>
      <c r="Q306">
        <v>235</v>
      </c>
      <c r="R306">
        <v>0</v>
      </c>
      <c r="S306">
        <v>235</v>
      </c>
      <c r="T306">
        <v>2.1</v>
      </c>
      <c r="U306">
        <v>5</v>
      </c>
      <c r="V306">
        <v>64.5</v>
      </c>
      <c r="W306">
        <v>90</v>
      </c>
      <c r="X306">
        <v>92.9</v>
      </c>
      <c r="Y306">
        <v>145</v>
      </c>
      <c r="Z306">
        <v>12200</v>
      </c>
      <c r="AA306">
        <v>15500</v>
      </c>
      <c r="AB306">
        <v>19500</v>
      </c>
    </row>
    <row r="307" spans="1:28" x14ac:dyDescent="0.45">
      <c r="A307" t="str">
        <f>IFERROR(VLOOKUP(G307,'Table 14 Lookup'!$A$1:$C$34,3,FALSE),"All")</f>
        <v>CAH03-02</v>
      </c>
      <c r="B307" t="str">
        <f t="shared" si="4"/>
        <v>2016/2017_F_1_CAH03-02_6</v>
      </c>
      <c r="C307" t="s">
        <v>315</v>
      </c>
      <c r="D307" t="s">
        <v>314</v>
      </c>
      <c r="E307">
        <v>1</v>
      </c>
      <c r="F307" t="s">
        <v>330</v>
      </c>
      <c r="G307" t="s">
        <v>338</v>
      </c>
      <c r="H307" t="s">
        <v>406</v>
      </c>
      <c r="I307" t="s">
        <v>406</v>
      </c>
      <c r="J307" t="s">
        <v>406</v>
      </c>
      <c r="K307" t="s">
        <v>406</v>
      </c>
      <c r="L307" t="s">
        <v>406</v>
      </c>
      <c r="M307" s="158" t="s">
        <v>412</v>
      </c>
      <c r="N307" t="s">
        <v>406</v>
      </c>
      <c r="O307" t="s">
        <v>406</v>
      </c>
      <c r="P307" t="s">
        <v>406</v>
      </c>
      <c r="Q307">
        <v>25</v>
      </c>
      <c r="R307">
        <v>0</v>
      </c>
      <c r="S307">
        <v>25</v>
      </c>
      <c r="T307">
        <v>3.7</v>
      </c>
      <c r="U307">
        <v>3.7</v>
      </c>
      <c r="V307">
        <v>72.2</v>
      </c>
      <c r="W307">
        <v>85.2</v>
      </c>
      <c r="X307">
        <v>92.6</v>
      </c>
      <c r="Y307">
        <v>20</v>
      </c>
      <c r="Z307">
        <v>11900</v>
      </c>
      <c r="AA307">
        <v>15600</v>
      </c>
      <c r="AB307">
        <v>18600</v>
      </c>
    </row>
    <row r="308" spans="1:28" x14ac:dyDescent="0.45">
      <c r="A308" t="str">
        <f>IFERROR(VLOOKUP(G308,'Table 14 Lookup'!$A$1:$C$34,3,FALSE),"All")</f>
        <v>CAH03-02</v>
      </c>
      <c r="B308" t="str">
        <f t="shared" si="4"/>
        <v>2016/2017_F_1_CAH03-02_7</v>
      </c>
      <c r="C308" t="s">
        <v>315</v>
      </c>
      <c r="D308" t="s">
        <v>314</v>
      </c>
      <c r="E308">
        <v>1</v>
      </c>
      <c r="F308" t="s">
        <v>330</v>
      </c>
      <c r="G308" t="s">
        <v>338</v>
      </c>
      <c r="H308" t="s">
        <v>406</v>
      </c>
      <c r="I308" t="s">
        <v>406</v>
      </c>
      <c r="J308" t="s">
        <v>406</v>
      </c>
      <c r="K308" t="s">
        <v>406</v>
      </c>
      <c r="L308" t="s">
        <v>406</v>
      </c>
      <c r="M308" s="158" t="s">
        <v>413</v>
      </c>
      <c r="N308" t="s">
        <v>406</v>
      </c>
      <c r="O308" t="s">
        <v>406</v>
      </c>
      <c r="P308" t="s">
        <v>406</v>
      </c>
      <c r="Q308">
        <v>285</v>
      </c>
      <c r="R308">
        <v>0</v>
      </c>
      <c r="S308">
        <v>285</v>
      </c>
      <c r="T308">
        <v>1</v>
      </c>
      <c r="U308">
        <v>3.2</v>
      </c>
      <c r="V308">
        <v>68.7</v>
      </c>
      <c r="W308">
        <v>91.4</v>
      </c>
      <c r="X308">
        <v>95.8</v>
      </c>
      <c r="Y308">
        <v>190</v>
      </c>
      <c r="Z308">
        <v>11000</v>
      </c>
      <c r="AA308">
        <v>14200</v>
      </c>
      <c r="AB308">
        <v>18000</v>
      </c>
    </row>
    <row r="309" spans="1:28" x14ac:dyDescent="0.45">
      <c r="A309" t="str">
        <f>IFERROR(VLOOKUP(G309,'Table 14 Lookup'!$A$1:$C$34,3,FALSE),"All")</f>
        <v>CAH03-02</v>
      </c>
      <c r="B309" t="str">
        <f t="shared" si="4"/>
        <v>2016/2017_F_1_CAH03-02_8</v>
      </c>
      <c r="C309" t="s">
        <v>315</v>
      </c>
      <c r="D309" t="s">
        <v>314</v>
      </c>
      <c r="E309">
        <v>1</v>
      </c>
      <c r="F309" t="s">
        <v>330</v>
      </c>
      <c r="G309" t="s">
        <v>338</v>
      </c>
      <c r="H309" t="s">
        <v>406</v>
      </c>
      <c r="I309" t="s">
        <v>406</v>
      </c>
      <c r="J309" t="s">
        <v>406</v>
      </c>
      <c r="K309" t="s">
        <v>406</v>
      </c>
      <c r="L309" t="s">
        <v>406</v>
      </c>
      <c r="M309" s="158" t="s">
        <v>414</v>
      </c>
      <c r="N309" t="s">
        <v>406</v>
      </c>
      <c r="O309" t="s">
        <v>406</v>
      </c>
      <c r="P309" t="s">
        <v>406</v>
      </c>
      <c r="Q309">
        <v>145</v>
      </c>
      <c r="R309">
        <v>0</v>
      </c>
      <c r="S309">
        <v>145</v>
      </c>
      <c r="T309">
        <v>3.8</v>
      </c>
      <c r="U309">
        <v>12.2</v>
      </c>
      <c r="V309">
        <v>68.400000000000006</v>
      </c>
      <c r="W309">
        <v>80.5</v>
      </c>
      <c r="X309">
        <v>84</v>
      </c>
      <c r="Y309">
        <v>95</v>
      </c>
      <c r="Z309">
        <v>11300</v>
      </c>
      <c r="AA309">
        <v>14800</v>
      </c>
      <c r="AB309">
        <v>19000</v>
      </c>
    </row>
    <row r="310" spans="1:28" x14ac:dyDescent="0.45">
      <c r="A310" t="str">
        <f>IFERROR(VLOOKUP(G310,'Table 14 Lookup'!$A$1:$C$34,3,FALSE),"All")</f>
        <v>CAH03-02</v>
      </c>
      <c r="B310" t="str">
        <f t="shared" si="4"/>
        <v>2016/2017_F_1_CAH03-02_9</v>
      </c>
      <c r="C310" t="s">
        <v>315</v>
      </c>
      <c r="D310" t="s">
        <v>314</v>
      </c>
      <c r="E310">
        <v>1</v>
      </c>
      <c r="F310" t="s">
        <v>330</v>
      </c>
      <c r="G310" t="s">
        <v>338</v>
      </c>
      <c r="H310" t="s">
        <v>406</v>
      </c>
      <c r="I310" t="s">
        <v>406</v>
      </c>
      <c r="J310" t="s">
        <v>406</v>
      </c>
      <c r="K310" t="s">
        <v>406</v>
      </c>
      <c r="L310" t="s">
        <v>406</v>
      </c>
      <c r="M310" s="158" t="s">
        <v>415</v>
      </c>
      <c r="N310" t="s">
        <v>406</v>
      </c>
      <c r="O310" t="s">
        <v>406</v>
      </c>
      <c r="P310" t="s">
        <v>406</v>
      </c>
      <c r="Q310">
        <v>715</v>
      </c>
      <c r="R310">
        <v>0</v>
      </c>
      <c r="S310">
        <v>715</v>
      </c>
      <c r="T310">
        <v>2.4</v>
      </c>
      <c r="U310">
        <v>4.8</v>
      </c>
      <c r="V310">
        <v>72</v>
      </c>
      <c r="W310">
        <v>89.8</v>
      </c>
      <c r="X310">
        <v>92.8</v>
      </c>
      <c r="Y310">
        <v>500</v>
      </c>
      <c r="Z310">
        <v>11500</v>
      </c>
      <c r="AA310">
        <v>14900</v>
      </c>
      <c r="AB310">
        <v>18000</v>
      </c>
    </row>
    <row r="311" spans="1:28" x14ac:dyDescent="0.45">
      <c r="A311" t="str">
        <f>IFERROR(VLOOKUP(G311,'Table 14 Lookup'!$A$1:$C$34,3,FALSE),"All")</f>
        <v>CAH03-02</v>
      </c>
      <c r="B311" t="str">
        <f t="shared" si="4"/>
        <v>2016/2017_F_1_CAH03-02_Not known</v>
      </c>
      <c r="C311" t="s">
        <v>315</v>
      </c>
      <c r="D311" t="s">
        <v>314</v>
      </c>
      <c r="E311">
        <v>1</v>
      </c>
      <c r="F311" t="s">
        <v>330</v>
      </c>
      <c r="G311" t="s">
        <v>338</v>
      </c>
      <c r="H311" t="s">
        <v>406</v>
      </c>
      <c r="I311" t="s">
        <v>406</v>
      </c>
      <c r="J311" t="s">
        <v>406</v>
      </c>
      <c r="K311" t="s">
        <v>406</v>
      </c>
      <c r="L311" t="s">
        <v>406</v>
      </c>
      <c r="M311" t="s">
        <v>103</v>
      </c>
      <c r="N311" t="s">
        <v>406</v>
      </c>
      <c r="O311" t="s">
        <v>406</v>
      </c>
      <c r="P311" t="s">
        <v>406</v>
      </c>
      <c r="Q311">
        <v>130</v>
      </c>
      <c r="R311">
        <v>1.2</v>
      </c>
      <c r="S311">
        <v>125</v>
      </c>
      <c r="T311">
        <v>2.4</v>
      </c>
      <c r="U311">
        <v>9.4</v>
      </c>
      <c r="V311">
        <v>54.2</v>
      </c>
      <c r="W311">
        <v>78.2</v>
      </c>
      <c r="X311">
        <v>88.2</v>
      </c>
      <c r="Y311">
        <v>65</v>
      </c>
      <c r="Z311">
        <v>10000</v>
      </c>
      <c r="AA311">
        <v>13600</v>
      </c>
      <c r="AB311">
        <v>16900</v>
      </c>
    </row>
    <row r="312" spans="1:28" x14ac:dyDescent="0.45">
      <c r="A312" t="str">
        <f>IFERROR(VLOOKUP(G312,'Table 14 Lookup'!$A$1:$C$34,3,FALSE),"All")</f>
        <v>CAH10-02</v>
      </c>
      <c r="B312" t="str">
        <f t="shared" si="4"/>
        <v>2016/2017_F_1_CAH10-02_1</v>
      </c>
      <c r="C312" t="s">
        <v>315</v>
      </c>
      <c r="D312" t="s">
        <v>314</v>
      </c>
      <c r="E312">
        <v>1</v>
      </c>
      <c r="F312" t="s">
        <v>330</v>
      </c>
      <c r="G312" t="s">
        <v>347</v>
      </c>
      <c r="H312" t="s">
        <v>406</v>
      </c>
      <c r="I312" t="s">
        <v>406</v>
      </c>
      <c r="J312" t="s">
        <v>406</v>
      </c>
      <c r="K312" t="s">
        <v>406</v>
      </c>
      <c r="L312" t="s">
        <v>406</v>
      </c>
      <c r="M312" s="158" t="s">
        <v>407</v>
      </c>
      <c r="N312" t="s">
        <v>406</v>
      </c>
      <c r="O312" t="s">
        <v>406</v>
      </c>
      <c r="P312" t="s">
        <v>406</v>
      </c>
      <c r="Q312">
        <v>10</v>
      </c>
      <c r="R312">
        <v>0</v>
      </c>
      <c r="S312">
        <v>10</v>
      </c>
      <c r="T312">
        <v>0</v>
      </c>
      <c r="U312">
        <v>0</v>
      </c>
      <c r="V312">
        <v>71</v>
      </c>
      <c r="W312">
        <v>90.3</v>
      </c>
      <c r="X312">
        <v>100</v>
      </c>
      <c r="Y312" t="s">
        <v>114</v>
      </c>
      <c r="Z312" t="s">
        <v>114</v>
      </c>
      <c r="AA312" t="s">
        <v>114</v>
      </c>
      <c r="AB312" t="s">
        <v>114</v>
      </c>
    </row>
    <row r="313" spans="1:28" x14ac:dyDescent="0.45">
      <c r="A313" t="str">
        <f>IFERROR(VLOOKUP(G313,'Table 14 Lookup'!$A$1:$C$34,3,FALSE),"All")</f>
        <v>CAH10-02</v>
      </c>
      <c r="B313" t="str">
        <f t="shared" si="4"/>
        <v>2016/2017_F_1_CAH10-02_2</v>
      </c>
      <c r="C313" t="s">
        <v>315</v>
      </c>
      <c r="D313" t="s">
        <v>314</v>
      </c>
      <c r="E313">
        <v>1</v>
      </c>
      <c r="F313" t="s">
        <v>330</v>
      </c>
      <c r="G313" t="s">
        <v>347</v>
      </c>
      <c r="H313" t="s">
        <v>406</v>
      </c>
      <c r="I313" t="s">
        <v>406</v>
      </c>
      <c r="J313" t="s">
        <v>406</v>
      </c>
      <c r="K313" t="s">
        <v>406</v>
      </c>
      <c r="L313" t="s">
        <v>406</v>
      </c>
      <c r="M313" s="158" t="s">
        <v>408</v>
      </c>
      <c r="N313" t="s">
        <v>406</v>
      </c>
      <c r="O313" t="s">
        <v>406</v>
      </c>
      <c r="P313" t="s">
        <v>406</v>
      </c>
      <c r="Q313">
        <v>10</v>
      </c>
      <c r="R313">
        <v>0</v>
      </c>
      <c r="S313">
        <v>10</v>
      </c>
      <c r="T313">
        <v>2.7</v>
      </c>
      <c r="U313">
        <v>8.3000000000000007</v>
      </c>
      <c r="V313">
        <v>47.5</v>
      </c>
      <c r="W313">
        <v>80.7</v>
      </c>
      <c r="X313">
        <v>89</v>
      </c>
      <c r="Y313" t="s">
        <v>114</v>
      </c>
      <c r="Z313" t="s">
        <v>114</v>
      </c>
      <c r="AA313" t="s">
        <v>114</v>
      </c>
      <c r="AB313" t="s">
        <v>114</v>
      </c>
    </row>
    <row r="314" spans="1:28" x14ac:dyDescent="0.45">
      <c r="A314" t="str">
        <f>IFERROR(VLOOKUP(G314,'Table 14 Lookup'!$A$1:$C$34,3,FALSE),"All")</f>
        <v>CAH10-02</v>
      </c>
      <c r="B314" t="str">
        <f t="shared" si="4"/>
        <v>2016/2017_F_1_CAH10-02_3</v>
      </c>
      <c r="C314" t="s">
        <v>315</v>
      </c>
      <c r="D314" t="s">
        <v>314</v>
      </c>
      <c r="E314">
        <v>1</v>
      </c>
      <c r="F314" t="s">
        <v>330</v>
      </c>
      <c r="G314" t="s">
        <v>347</v>
      </c>
      <c r="H314" t="s">
        <v>406</v>
      </c>
      <c r="I314" t="s">
        <v>406</v>
      </c>
      <c r="J314" t="s">
        <v>406</v>
      </c>
      <c r="K314" t="s">
        <v>406</v>
      </c>
      <c r="L314" t="s">
        <v>406</v>
      </c>
      <c r="M314" s="158" t="s">
        <v>409</v>
      </c>
      <c r="N314" t="s">
        <v>406</v>
      </c>
      <c r="O314" t="s">
        <v>406</v>
      </c>
      <c r="P314" t="s">
        <v>406</v>
      </c>
      <c r="Q314">
        <v>80</v>
      </c>
      <c r="R314">
        <v>0</v>
      </c>
      <c r="S314">
        <v>80</v>
      </c>
      <c r="T314">
        <v>6.1</v>
      </c>
      <c r="U314">
        <v>6.4</v>
      </c>
      <c r="V314">
        <v>76.400000000000006</v>
      </c>
      <c r="W314">
        <v>81.7</v>
      </c>
      <c r="X314">
        <v>87.5</v>
      </c>
      <c r="Y314">
        <v>60</v>
      </c>
      <c r="Z314">
        <v>17100</v>
      </c>
      <c r="AA314">
        <v>20400</v>
      </c>
      <c r="AB314">
        <v>23200</v>
      </c>
    </row>
    <row r="315" spans="1:28" x14ac:dyDescent="0.45">
      <c r="A315" t="str">
        <f>IFERROR(VLOOKUP(G315,'Table 14 Lookup'!$A$1:$C$34,3,FALSE),"All")</f>
        <v>CAH10-02</v>
      </c>
      <c r="B315" t="str">
        <f t="shared" si="4"/>
        <v>2016/2017_F_1_CAH10-02_4</v>
      </c>
      <c r="C315" t="s">
        <v>315</v>
      </c>
      <c r="D315" t="s">
        <v>314</v>
      </c>
      <c r="E315">
        <v>1</v>
      </c>
      <c r="F315" t="s">
        <v>330</v>
      </c>
      <c r="G315" t="s">
        <v>347</v>
      </c>
      <c r="H315" t="s">
        <v>406</v>
      </c>
      <c r="I315" t="s">
        <v>406</v>
      </c>
      <c r="J315" t="s">
        <v>406</v>
      </c>
      <c r="K315" t="s">
        <v>406</v>
      </c>
      <c r="L315" t="s">
        <v>406</v>
      </c>
      <c r="M315" s="158" t="s">
        <v>410</v>
      </c>
      <c r="N315" t="s">
        <v>406</v>
      </c>
      <c r="O315" t="s">
        <v>406</v>
      </c>
      <c r="P315" t="s">
        <v>406</v>
      </c>
      <c r="Q315">
        <v>45</v>
      </c>
      <c r="R315">
        <v>0</v>
      </c>
      <c r="S315">
        <v>45</v>
      </c>
      <c r="T315">
        <v>3.5</v>
      </c>
      <c r="U315">
        <v>7.7</v>
      </c>
      <c r="V315">
        <v>73</v>
      </c>
      <c r="W315">
        <v>80.7</v>
      </c>
      <c r="X315">
        <v>88.8</v>
      </c>
      <c r="Y315">
        <v>30</v>
      </c>
      <c r="Z315">
        <v>12200</v>
      </c>
      <c r="AA315">
        <v>17500</v>
      </c>
      <c r="AB315">
        <v>23200</v>
      </c>
    </row>
    <row r="316" spans="1:28" x14ac:dyDescent="0.45">
      <c r="A316" t="str">
        <f>IFERROR(VLOOKUP(G316,'Table 14 Lookup'!$A$1:$C$34,3,FALSE),"All")</f>
        <v>CAH10-02</v>
      </c>
      <c r="B316" t="str">
        <f t="shared" si="4"/>
        <v>2016/2017_F_1_CAH10-02_5</v>
      </c>
      <c r="C316" t="s">
        <v>315</v>
      </c>
      <c r="D316" t="s">
        <v>314</v>
      </c>
      <c r="E316">
        <v>1</v>
      </c>
      <c r="F316" t="s">
        <v>330</v>
      </c>
      <c r="G316" t="s">
        <v>347</v>
      </c>
      <c r="H316" t="s">
        <v>406</v>
      </c>
      <c r="I316" t="s">
        <v>406</v>
      </c>
      <c r="J316" t="s">
        <v>406</v>
      </c>
      <c r="K316" t="s">
        <v>406</v>
      </c>
      <c r="L316" t="s">
        <v>406</v>
      </c>
      <c r="M316" s="158" t="s">
        <v>411</v>
      </c>
      <c r="N316" t="s">
        <v>406</v>
      </c>
      <c r="O316" t="s">
        <v>406</v>
      </c>
      <c r="P316" t="s">
        <v>406</v>
      </c>
      <c r="Q316">
        <v>15</v>
      </c>
      <c r="R316">
        <v>0</v>
      </c>
      <c r="S316">
        <v>15</v>
      </c>
      <c r="T316">
        <v>6.3</v>
      </c>
      <c r="U316">
        <v>0</v>
      </c>
      <c r="V316">
        <v>84.2</v>
      </c>
      <c r="W316">
        <v>84.2</v>
      </c>
      <c r="X316">
        <v>93.7</v>
      </c>
      <c r="Y316">
        <v>10</v>
      </c>
      <c r="Z316">
        <v>6900</v>
      </c>
      <c r="AA316">
        <v>16700</v>
      </c>
      <c r="AB316">
        <v>20300</v>
      </c>
    </row>
    <row r="317" spans="1:28" x14ac:dyDescent="0.45">
      <c r="A317" t="str">
        <f>IFERROR(VLOOKUP(G317,'Table 14 Lookup'!$A$1:$C$34,3,FALSE),"All")</f>
        <v>CAH10-02</v>
      </c>
      <c r="B317" t="str">
        <f t="shared" si="4"/>
        <v>2016/2017_F_1_CAH10-02_6</v>
      </c>
      <c r="C317" t="s">
        <v>315</v>
      </c>
      <c r="D317" t="s">
        <v>314</v>
      </c>
      <c r="E317">
        <v>1</v>
      </c>
      <c r="F317" t="s">
        <v>330</v>
      </c>
      <c r="G317" t="s">
        <v>347</v>
      </c>
      <c r="H317" t="s">
        <v>406</v>
      </c>
      <c r="I317" t="s">
        <v>406</v>
      </c>
      <c r="J317" t="s">
        <v>406</v>
      </c>
      <c r="K317" t="s">
        <v>406</v>
      </c>
      <c r="L317" t="s">
        <v>406</v>
      </c>
      <c r="M317" s="158" t="s">
        <v>412</v>
      </c>
      <c r="N317" t="s">
        <v>406</v>
      </c>
      <c r="O317" t="s">
        <v>406</v>
      </c>
      <c r="P317" t="s">
        <v>406</v>
      </c>
      <c r="Q317" t="s">
        <v>114</v>
      </c>
      <c r="R317" t="s">
        <v>114</v>
      </c>
      <c r="S317" t="s">
        <v>114</v>
      </c>
      <c r="T317" t="s">
        <v>114</v>
      </c>
      <c r="U317" t="s">
        <v>114</v>
      </c>
      <c r="V317" t="s">
        <v>114</v>
      </c>
      <c r="W317" t="s">
        <v>114</v>
      </c>
      <c r="X317" t="s">
        <v>114</v>
      </c>
      <c r="Y317" t="s">
        <v>114</v>
      </c>
      <c r="Z317" t="s">
        <v>114</v>
      </c>
      <c r="AA317" t="s">
        <v>114</v>
      </c>
      <c r="AB317" t="s">
        <v>114</v>
      </c>
    </row>
    <row r="318" spans="1:28" x14ac:dyDescent="0.45">
      <c r="A318" t="str">
        <f>IFERROR(VLOOKUP(G318,'Table 14 Lookup'!$A$1:$C$34,3,FALSE),"All")</f>
        <v>CAH10-02</v>
      </c>
      <c r="B318" t="str">
        <f t="shared" si="4"/>
        <v>2016/2017_F_1_CAH10-02_7</v>
      </c>
      <c r="C318" t="s">
        <v>315</v>
      </c>
      <c r="D318" t="s">
        <v>314</v>
      </c>
      <c r="E318">
        <v>1</v>
      </c>
      <c r="F318" t="s">
        <v>330</v>
      </c>
      <c r="G318" t="s">
        <v>347</v>
      </c>
      <c r="H318" t="s">
        <v>406</v>
      </c>
      <c r="I318" t="s">
        <v>406</v>
      </c>
      <c r="J318" t="s">
        <v>406</v>
      </c>
      <c r="K318" t="s">
        <v>406</v>
      </c>
      <c r="L318" t="s">
        <v>406</v>
      </c>
      <c r="M318" s="158" t="s">
        <v>413</v>
      </c>
      <c r="N318" t="s">
        <v>406</v>
      </c>
      <c r="O318" t="s">
        <v>406</v>
      </c>
      <c r="P318" t="s">
        <v>406</v>
      </c>
      <c r="Q318">
        <v>15</v>
      </c>
      <c r="R318">
        <v>0</v>
      </c>
      <c r="S318">
        <v>15</v>
      </c>
      <c r="T318">
        <v>3.6</v>
      </c>
      <c r="U318">
        <v>3.6</v>
      </c>
      <c r="V318">
        <v>85.4</v>
      </c>
      <c r="W318">
        <v>92.7</v>
      </c>
      <c r="X318">
        <v>92.7</v>
      </c>
      <c r="Y318">
        <v>10</v>
      </c>
      <c r="Z318">
        <v>13400</v>
      </c>
      <c r="AA318">
        <v>16600</v>
      </c>
      <c r="AB318">
        <v>19700</v>
      </c>
    </row>
    <row r="319" spans="1:28" x14ac:dyDescent="0.45">
      <c r="A319" t="str">
        <f>IFERROR(VLOOKUP(G319,'Table 14 Lookup'!$A$1:$C$34,3,FALSE),"All")</f>
        <v>CAH10-02</v>
      </c>
      <c r="B319" t="str">
        <f t="shared" si="4"/>
        <v>2016/2017_F_1_CAH10-02_8</v>
      </c>
      <c r="C319" t="s">
        <v>315</v>
      </c>
      <c r="D319" t="s">
        <v>314</v>
      </c>
      <c r="E319">
        <v>1</v>
      </c>
      <c r="F319" t="s">
        <v>330</v>
      </c>
      <c r="G319" t="s">
        <v>347</v>
      </c>
      <c r="H319" t="s">
        <v>406</v>
      </c>
      <c r="I319" t="s">
        <v>406</v>
      </c>
      <c r="J319" t="s">
        <v>406</v>
      </c>
      <c r="K319" t="s">
        <v>406</v>
      </c>
      <c r="L319" t="s">
        <v>406</v>
      </c>
      <c r="M319" s="158" t="s">
        <v>414</v>
      </c>
      <c r="N319" t="s">
        <v>406</v>
      </c>
      <c r="O319" t="s">
        <v>406</v>
      </c>
      <c r="P319" t="s">
        <v>406</v>
      </c>
      <c r="Q319">
        <v>15</v>
      </c>
      <c r="R319">
        <v>0</v>
      </c>
      <c r="S319">
        <v>15</v>
      </c>
      <c r="T319">
        <v>0</v>
      </c>
      <c r="U319">
        <v>2.2000000000000002</v>
      </c>
      <c r="V319">
        <v>87.6</v>
      </c>
      <c r="W319">
        <v>97.8</v>
      </c>
      <c r="X319">
        <v>97.8</v>
      </c>
      <c r="Y319">
        <v>10</v>
      </c>
      <c r="Z319">
        <v>13500</v>
      </c>
      <c r="AA319">
        <v>16800</v>
      </c>
      <c r="AB319">
        <v>18100</v>
      </c>
    </row>
    <row r="320" spans="1:28" x14ac:dyDescent="0.45">
      <c r="A320" t="str">
        <f>IFERROR(VLOOKUP(G320,'Table 14 Lookup'!$A$1:$C$34,3,FALSE),"All")</f>
        <v>CAH10-02</v>
      </c>
      <c r="B320" t="str">
        <f t="shared" si="4"/>
        <v>2016/2017_F_1_CAH10-02_9</v>
      </c>
      <c r="C320" t="s">
        <v>315</v>
      </c>
      <c r="D320" t="s">
        <v>314</v>
      </c>
      <c r="E320">
        <v>1</v>
      </c>
      <c r="F320" t="s">
        <v>330</v>
      </c>
      <c r="G320" t="s">
        <v>347</v>
      </c>
      <c r="H320" t="s">
        <v>406</v>
      </c>
      <c r="I320" t="s">
        <v>406</v>
      </c>
      <c r="J320" t="s">
        <v>406</v>
      </c>
      <c r="K320" t="s">
        <v>406</v>
      </c>
      <c r="L320" t="s">
        <v>406</v>
      </c>
      <c r="M320" s="158" t="s">
        <v>415</v>
      </c>
      <c r="N320" t="s">
        <v>406</v>
      </c>
      <c r="O320" t="s">
        <v>406</v>
      </c>
      <c r="P320" t="s">
        <v>406</v>
      </c>
      <c r="Q320">
        <v>35</v>
      </c>
      <c r="R320">
        <v>0</v>
      </c>
      <c r="S320">
        <v>35</v>
      </c>
      <c r="T320">
        <v>0</v>
      </c>
      <c r="U320">
        <v>3.7</v>
      </c>
      <c r="V320">
        <v>77.099999999999994</v>
      </c>
      <c r="W320">
        <v>85.6</v>
      </c>
      <c r="X320">
        <v>96.3</v>
      </c>
      <c r="Y320">
        <v>25</v>
      </c>
      <c r="Z320">
        <v>10900</v>
      </c>
      <c r="AA320">
        <v>15200</v>
      </c>
      <c r="AB320">
        <v>19100</v>
      </c>
    </row>
    <row r="321" spans="1:28" x14ac:dyDescent="0.45">
      <c r="A321" t="str">
        <f>IFERROR(VLOOKUP(G321,'Table 14 Lookup'!$A$1:$C$34,3,FALSE),"All")</f>
        <v>CAH10-02</v>
      </c>
      <c r="B321" t="str">
        <f t="shared" si="4"/>
        <v>2016/2017_F_1_CAH10-02_Not known</v>
      </c>
      <c r="C321" t="s">
        <v>315</v>
      </c>
      <c r="D321" t="s">
        <v>314</v>
      </c>
      <c r="E321">
        <v>1</v>
      </c>
      <c r="F321" t="s">
        <v>330</v>
      </c>
      <c r="G321" t="s">
        <v>347</v>
      </c>
      <c r="H321" t="s">
        <v>406</v>
      </c>
      <c r="I321" t="s">
        <v>406</v>
      </c>
      <c r="J321" t="s">
        <v>406</v>
      </c>
      <c r="K321" t="s">
        <v>406</v>
      </c>
      <c r="L321" t="s">
        <v>406</v>
      </c>
      <c r="M321" t="s">
        <v>103</v>
      </c>
      <c r="N321" t="s">
        <v>406</v>
      </c>
      <c r="O321" t="s">
        <v>406</v>
      </c>
      <c r="P321" t="s">
        <v>406</v>
      </c>
      <c r="Q321">
        <v>35</v>
      </c>
      <c r="R321">
        <v>4</v>
      </c>
      <c r="S321">
        <v>30</v>
      </c>
      <c r="T321">
        <v>3.2</v>
      </c>
      <c r="U321">
        <v>9.1</v>
      </c>
      <c r="V321">
        <v>46.7</v>
      </c>
      <c r="W321">
        <v>70.3</v>
      </c>
      <c r="X321">
        <v>87.7</v>
      </c>
      <c r="Y321">
        <v>15</v>
      </c>
      <c r="Z321">
        <v>15100</v>
      </c>
      <c r="AA321">
        <v>17600</v>
      </c>
      <c r="AB321">
        <v>19800</v>
      </c>
    </row>
    <row r="322" spans="1:28" x14ac:dyDescent="0.45">
      <c r="A322" t="str">
        <f>IFERROR(VLOOKUP(G322,'Table 14 Lookup'!$A$1:$C$34,3,FALSE),"All")</f>
        <v>CAH05-01</v>
      </c>
      <c r="B322" t="str">
        <f t="shared" ref="B322:B385" si="5">C322&amp;"_"&amp;F322&amp;"_"&amp;E322&amp;"_"&amp;A322&amp;"_"&amp;M322</f>
        <v>2016/2017_F_1_CAH05-01_1</v>
      </c>
      <c r="C322" t="s">
        <v>315</v>
      </c>
      <c r="D322" t="s">
        <v>314</v>
      </c>
      <c r="E322">
        <v>1</v>
      </c>
      <c r="F322" t="s">
        <v>330</v>
      </c>
      <c r="G322" t="s">
        <v>340</v>
      </c>
      <c r="H322" t="s">
        <v>406</v>
      </c>
      <c r="I322" t="s">
        <v>406</v>
      </c>
      <c r="J322" t="s">
        <v>406</v>
      </c>
      <c r="K322" t="s">
        <v>406</v>
      </c>
      <c r="L322" t="s">
        <v>406</v>
      </c>
      <c r="M322" s="158" t="s">
        <v>407</v>
      </c>
      <c r="N322" t="s">
        <v>406</v>
      </c>
      <c r="O322" t="s">
        <v>406</v>
      </c>
      <c r="P322" t="s">
        <v>406</v>
      </c>
      <c r="Q322">
        <v>80</v>
      </c>
      <c r="R322">
        <v>0</v>
      </c>
      <c r="S322">
        <v>80</v>
      </c>
      <c r="T322">
        <v>0</v>
      </c>
      <c r="U322">
        <v>3.8</v>
      </c>
      <c r="V322">
        <v>73.400000000000006</v>
      </c>
      <c r="W322">
        <v>81</v>
      </c>
      <c r="X322">
        <v>96.2</v>
      </c>
      <c r="Y322">
        <v>60</v>
      </c>
      <c r="Z322">
        <v>27000</v>
      </c>
      <c r="AA322">
        <v>29700</v>
      </c>
      <c r="AB322">
        <v>31600</v>
      </c>
    </row>
    <row r="323" spans="1:28" x14ac:dyDescent="0.45">
      <c r="A323" t="str">
        <f>IFERROR(VLOOKUP(G323,'Table 14 Lookup'!$A$1:$C$34,3,FALSE),"All")</f>
        <v>CAH05-01</v>
      </c>
      <c r="B323" t="str">
        <f t="shared" si="5"/>
        <v>2016/2017_F_1_CAH05-01_2</v>
      </c>
      <c r="C323" t="s">
        <v>315</v>
      </c>
      <c r="D323" t="s">
        <v>314</v>
      </c>
      <c r="E323">
        <v>1</v>
      </c>
      <c r="F323" t="s">
        <v>330</v>
      </c>
      <c r="G323" t="s">
        <v>340</v>
      </c>
      <c r="H323" t="s">
        <v>406</v>
      </c>
      <c r="I323" t="s">
        <v>406</v>
      </c>
      <c r="J323" t="s">
        <v>406</v>
      </c>
      <c r="K323" t="s">
        <v>406</v>
      </c>
      <c r="L323" t="s">
        <v>406</v>
      </c>
      <c r="M323" s="158" t="s">
        <v>408</v>
      </c>
      <c r="N323" t="s">
        <v>406</v>
      </c>
      <c r="O323" t="s">
        <v>406</v>
      </c>
      <c r="P323" t="s">
        <v>406</v>
      </c>
      <c r="Q323">
        <v>175</v>
      </c>
      <c r="R323">
        <v>0</v>
      </c>
      <c r="S323">
        <v>175</v>
      </c>
      <c r="T323">
        <v>3.4</v>
      </c>
      <c r="U323">
        <v>4</v>
      </c>
      <c r="V323">
        <v>71.2</v>
      </c>
      <c r="W323">
        <v>81.400000000000006</v>
      </c>
      <c r="X323">
        <v>92.7</v>
      </c>
      <c r="Y323">
        <v>125</v>
      </c>
      <c r="Z323">
        <v>26000</v>
      </c>
      <c r="AA323">
        <v>30400</v>
      </c>
      <c r="AB323">
        <v>32700</v>
      </c>
    </row>
    <row r="324" spans="1:28" x14ac:dyDescent="0.45">
      <c r="A324" t="str">
        <f>IFERROR(VLOOKUP(G324,'Table 14 Lookup'!$A$1:$C$34,3,FALSE),"All")</f>
        <v>CAH05-01</v>
      </c>
      <c r="B324" t="str">
        <f t="shared" si="5"/>
        <v>2016/2017_F_1_CAH05-01_3</v>
      </c>
      <c r="C324" t="s">
        <v>315</v>
      </c>
      <c r="D324" t="s">
        <v>314</v>
      </c>
      <c r="E324">
        <v>1</v>
      </c>
      <c r="F324" t="s">
        <v>330</v>
      </c>
      <c r="G324" t="s">
        <v>340</v>
      </c>
      <c r="H324" t="s">
        <v>406</v>
      </c>
      <c r="I324" t="s">
        <v>406</v>
      </c>
      <c r="J324" t="s">
        <v>406</v>
      </c>
      <c r="K324" t="s">
        <v>406</v>
      </c>
      <c r="L324" t="s">
        <v>406</v>
      </c>
      <c r="M324" s="158" t="s">
        <v>409</v>
      </c>
      <c r="N324" t="s">
        <v>406</v>
      </c>
      <c r="O324" t="s">
        <v>406</v>
      </c>
      <c r="P324" t="s">
        <v>406</v>
      </c>
      <c r="Q324">
        <v>125</v>
      </c>
      <c r="R324">
        <v>0</v>
      </c>
      <c r="S324">
        <v>125</v>
      </c>
      <c r="T324">
        <v>2.4</v>
      </c>
      <c r="U324">
        <v>1.6</v>
      </c>
      <c r="V324">
        <v>73.8</v>
      </c>
      <c r="W324">
        <v>85.7</v>
      </c>
      <c r="X324">
        <v>96</v>
      </c>
      <c r="Y324">
        <v>95</v>
      </c>
      <c r="Z324">
        <v>23900</v>
      </c>
      <c r="AA324">
        <v>27800</v>
      </c>
      <c r="AB324">
        <v>31600</v>
      </c>
    </row>
    <row r="325" spans="1:28" x14ac:dyDescent="0.45">
      <c r="A325" t="str">
        <f>IFERROR(VLOOKUP(G325,'Table 14 Lookup'!$A$1:$C$34,3,FALSE),"All")</f>
        <v>CAH05-01</v>
      </c>
      <c r="B325" t="str">
        <f t="shared" si="5"/>
        <v>2016/2017_F_1_CAH05-01_4</v>
      </c>
      <c r="C325" t="s">
        <v>315</v>
      </c>
      <c r="D325" t="s">
        <v>314</v>
      </c>
      <c r="E325">
        <v>1</v>
      </c>
      <c r="F325" t="s">
        <v>330</v>
      </c>
      <c r="G325" t="s">
        <v>340</v>
      </c>
      <c r="H325" t="s">
        <v>406</v>
      </c>
      <c r="I325" t="s">
        <v>406</v>
      </c>
      <c r="J325" t="s">
        <v>406</v>
      </c>
      <c r="K325" t="s">
        <v>406</v>
      </c>
      <c r="L325" t="s">
        <v>406</v>
      </c>
      <c r="M325" s="158" t="s">
        <v>410</v>
      </c>
      <c r="N325" t="s">
        <v>406</v>
      </c>
      <c r="O325" t="s">
        <v>406</v>
      </c>
      <c r="P325" t="s">
        <v>406</v>
      </c>
      <c r="Q325">
        <v>55</v>
      </c>
      <c r="R325">
        <v>0</v>
      </c>
      <c r="S325">
        <v>55</v>
      </c>
      <c r="T325">
        <v>7.1</v>
      </c>
      <c r="U325">
        <v>7.1</v>
      </c>
      <c r="V325">
        <v>77</v>
      </c>
      <c r="W325">
        <v>78.8</v>
      </c>
      <c r="X325">
        <v>85.8</v>
      </c>
      <c r="Y325">
        <v>45</v>
      </c>
      <c r="Z325">
        <v>18600</v>
      </c>
      <c r="AA325">
        <v>21900</v>
      </c>
      <c r="AB325">
        <v>26800</v>
      </c>
    </row>
    <row r="326" spans="1:28" x14ac:dyDescent="0.45">
      <c r="A326" t="str">
        <f>IFERROR(VLOOKUP(G326,'Table 14 Lookup'!$A$1:$C$34,3,FALSE),"All")</f>
        <v>CAH05-01</v>
      </c>
      <c r="B326" t="str">
        <f t="shared" si="5"/>
        <v>2016/2017_F_1_CAH05-01_5</v>
      </c>
      <c r="C326" t="s">
        <v>315</v>
      </c>
      <c r="D326" t="s">
        <v>314</v>
      </c>
      <c r="E326">
        <v>1</v>
      </c>
      <c r="F326" t="s">
        <v>330</v>
      </c>
      <c r="G326" t="s">
        <v>340</v>
      </c>
      <c r="H326" t="s">
        <v>406</v>
      </c>
      <c r="I326" t="s">
        <v>406</v>
      </c>
      <c r="J326" t="s">
        <v>406</v>
      </c>
      <c r="K326" t="s">
        <v>406</v>
      </c>
      <c r="L326" t="s">
        <v>406</v>
      </c>
      <c r="M326" s="158" t="s">
        <v>411</v>
      </c>
      <c r="N326" t="s">
        <v>406</v>
      </c>
      <c r="O326" t="s">
        <v>406</v>
      </c>
      <c r="P326" t="s">
        <v>406</v>
      </c>
      <c r="Q326">
        <v>25</v>
      </c>
      <c r="R326">
        <v>0</v>
      </c>
      <c r="S326">
        <v>25</v>
      </c>
      <c r="T326">
        <v>4.3</v>
      </c>
      <c r="U326">
        <v>4.3</v>
      </c>
      <c r="V326">
        <v>91.3</v>
      </c>
      <c r="W326">
        <v>91.3</v>
      </c>
      <c r="X326">
        <v>91.3</v>
      </c>
      <c r="Y326">
        <v>20</v>
      </c>
      <c r="Z326">
        <v>17000</v>
      </c>
      <c r="AA326">
        <v>19200</v>
      </c>
      <c r="AB326">
        <v>23200</v>
      </c>
    </row>
    <row r="327" spans="1:28" x14ac:dyDescent="0.45">
      <c r="A327" t="str">
        <f>IFERROR(VLOOKUP(G327,'Table 14 Lookup'!$A$1:$C$34,3,FALSE),"All")</f>
        <v>CAH05-01</v>
      </c>
      <c r="B327" t="str">
        <f t="shared" si="5"/>
        <v>2016/2017_F_1_CAH05-01_6</v>
      </c>
      <c r="C327" t="s">
        <v>315</v>
      </c>
      <c r="D327" t="s">
        <v>314</v>
      </c>
      <c r="E327">
        <v>1</v>
      </c>
      <c r="F327" t="s">
        <v>330</v>
      </c>
      <c r="G327" t="s">
        <v>340</v>
      </c>
      <c r="H327" t="s">
        <v>406</v>
      </c>
      <c r="I327" t="s">
        <v>406</v>
      </c>
      <c r="J327" t="s">
        <v>406</v>
      </c>
      <c r="K327" t="s">
        <v>406</v>
      </c>
      <c r="L327" t="s">
        <v>406</v>
      </c>
      <c r="M327" s="158" t="s">
        <v>412</v>
      </c>
      <c r="N327" t="s">
        <v>406</v>
      </c>
      <c r="O327" t="s">
        <v>406</v>
      </c>
      <c r="P327" t="s">
        <v>406</v>
      </c>
      <c r="Q327" t="s">
        <v>114</v>
      </c>
      <c r="R327" t="s">
        <v>114</v>
      </c>
      <c r="S327" t="s">
        <v>114</v>
      </c>
      <c r="T327" t="s">
        <v>114</v>
      </c>
      <c r="U327" t="s">
        <v>114</v>
      </c>
      <c r="V327" t="s">
        <v>114</v>
      </c>
      <c r="W327" t="s">
        <v>114</v>
      </c>
      <c r="X327" t="s">
        <v>114</v>
      </c>
      <c r="Y327" t="s">
        <v>114</v>
      </c>
      <c r="Z327" t="s">
        <v>114</v>
      </c>
      <c r="AA327" t="s">
        <v>114</v>
      </c>
      <c r="AB327" t="s">
        <v>114</v>
      </c>
    </row>
    <row r="328" spans="1:28" x14ac:dyDescent="0.45">
      <c r="A328" t="str">
        <f>IFERROR(VLOOKUP(G328,'Table 14 Lookup'!$A$1:$C$34,3,FALSE),"All")</f>
        <v>CAH05-01</v>
      </c>
      <c r="B328" t="str">
        <f t="shared" si="5"/>
        <v>2016/2017_F_1_CAH05-01_7</v>
      </c>
      <c r="C328" t="s">
        <v>315</v>
      </c>
      <c r="D328" t="s">
        <v>314</v>
      </c>
      <c r="E328">
        <v>1</v>
      </c>
      <c r="F328" t="s">
        <v>330</v>
      </c>
      <c r="G328" t="s">
        <v>340</v>
      </c>
      <c r="H328" t="s">
        <v>406</v>
      </c>
      <c r="I328" t="s">
        <v>406</v>
      </c>
      <c r="J328" t="s">
        <v>406</v>
      </c>
      <c r="K328" t="s">
        <v>406</v>
      </c>
      <c r="L328" t="s">
        <v>406</v>
      </c>
      <c r="M328" s="158" t="s">
        <v>413</v>
      </c>
      <c r="N328" t="s">
        <v>406</v>
      </c>
      <c r="O328" t="s">
        <v>406</v>
      </c>
      <c r="P328" t="s">
        <v>406</v>
      </c>
      <c r="Q328">
        <v>5</v>
      </c>
      <c r="R328">
        <v>0</v>
      </c>
      <c r="S328">
        <v>5</v>
      </c>
      <c r="T328">
        <v>0</v>
      </c>
      <c r="U328">
        <v>0</v>
      </c>
      <c r="V328">
        <v>100</v>
      </c>
      <c r="W328">
        <v>100</v>
      </c>
      <c r="X328">
        <v>100</v>
      </c>
      <c r="Y328" t="s">
        <v>114</v>
      </c>
      <c r="Z328" t="s">
        <v>114</v>
      </c>
      <c r="AA328" t="s">
        <v>114</v>
      </c>
      <c r="AB328" t="s">
        <v>114</v>
      </c>
    </row>
    <row r="329" spans="1:28" x14ac:dyDescent="0.45">
      <c r="A329" t="str">
        <f>IFERROR(VLOOKUP(G329,'Table 14 Lookup'!$A$1:$C$34,3,FALSE),"All")</f>
        <v>CAH05-01</v>
      </c>
      <c r="B329" t="str">
        <f t="shared" si="5"/>
        <v>2016/2017_F_1_CAH05-01_8</v>
      </c>
      <c r="C329" t="s">
        <v>315</v>
      </c>
      <c r="D329" t="s">
        <v>314</v>
      </c>
      <c r="E329">
        <v>1</v>
      </c>
      <c r="F329" t="s">
        <v>330</v>
      </c>
      <c r="G329" t="s">
        <v>340</v>
      </c>
      <c r="H329" t="s">
        <v>406</v>
      </c>
      <c r="I329" t="s">
        <v>406</v>
      </c>
      <c r="J329" t="s">
        <v>406</v>
      </c>
      <c r="K329" t="s">
        <v>406</v>
      </c>
      <c r="L329" t="s">
        <v>406</v>
      </c>
      <c r="M329" s="158" t="s">
        <v>414</v>
      </c>
      <c r="N329" t="s">
        <v>406</v>
      </c>
      <c r="O329" t="s">
        <v>406</v>
      </c>
      <c r="P329" t="s">
        <v>406</v>
      </c>
      <c r="Q329">
        <v>25</v>
      </c>
      <c r="R329">
        <v>0</v>
      </c>
      <c r="S329">
        <v>25</v>
      </c>
      <c r="T329">
        <v>4.2</v>
      </c>
      <c r="U329">
        <v>4.2</v>
      </c>
      <c r="V329">
        <v>91.7</v>
      </c>
      <c r="W329">
        <v>91.7</v>
      </c>
      <c r="X329">
        <v>91.7</v>
      </c>
      <c r="Y329">
        <v>20</v>
      </c>
      <c r="Z329">
        <v>18100</v>
      </c>
      <c r="AA329">
        <v>20700</v>
      </c>
      <c r="AB329">
        <v>27000</v>
      </c>
    </row>
    <row r="330" spans="1:28" x14ac:dyDescent="0.45">
      <c r="A330" t="str">
        <f>IFERROR(VLOOKUP(G330,'Table 14 Lookup'!$A$1:$C$34,3,FALSE),"All")</f>
        <v>CAH05-01</v>
      </c>
      <c r="B330" t="str">
        <f t="shared" si="5"/>
        <v>2016/2017_F_1_CAH05-01_9</v>
      </c>
      <c r="C330" t="s">
        <v>315</v>
      </c>
      <c r="D330" t="s">
        <v>314</v>
      </c>
      <c r="E330">
        <v>1</v>
      </c>
      <c r="F330" t="s">
        <v>330</v>
      </c>
      <c r="G330" t="s">
        <v>340</v>
      </c>
      <c r="H330" t="s">
        <v>406</v>
      </c>
      <c r="I330" t="s">
        <v>406</v>
      </c>
      <c r="J330" t="s">
        <v>406</v>
      </c>
      <c r="K330" t="s">
        <v>406</v>
      </c>
      <c r="L330" t="s">
        <v>406</v>
      </c>
      <c r="M330" s="158" t="s">
        <v>415</v>
      </c>
      <c r="N330" t="s">
        <v>406</v>
      </c>
      <c r="O330" t="s">
        <v>406</v>
      </c>
      <c r="P330" t="s">
        <v>406</v>
      </c>
      <c r="Q330">
        <v>15</v>
      </c>
      <c r="R330">
        <v>0</v>
      </c>
      <c r="S330">
        <v>15</v>
      </c>
      <c r="T330">
        <v>6.5</v>
      </c>
      <c r="U330">
        <v>0</v>
      </c>
      <c r="V330">
        <v>77.400000000000006</v>
      </c>
      <c r="W330">
        <v>87.1</v>
      </c>
      <c r="X330">
        <v>93.5</v>
      </c>
      <c r="Y330">
        <v>10</v>
      </c>
      <c r="Z330">
        <v>16200</v>
      </c>
      <c r="AA330">
        <v>18800</v>
      </c>
      <c r="AB330">
        <v>27100</v>
      </c>
    </row>
    <row r="331" spans="1:28" x14ac:dyDescent="0.45">
      <c r="A331" t="str">
        <f>IFERROR(VLOOKUP(G331,'Table 14 Lookup'!$A$1:$C$34,3,FALSE),"All")</f>
        <v>CAH05-01</v>
      </c>
      <c r="B331" t="str">
        <f t="shared" si="5"/>
        <v>2016/2017_F_1_CAH05-01_Not known</v>
      </c>
      <c r="C331" t="s">
        <v>315</v>
      </c>
      <c r="D331" t="s">
        <v>314</v>
      </c>
      <c r="E331">
        <v>1</v>
      </c>
      <c r="F331" t="s">
        <v>330</v>
      </c>
      <c r="G331" t="s">
        <v>340</v>
      </c>
      <c r="H331" t="s">
        <v>406</v>
      </c>
      <c r="I331" t="s">
        <v>406</v>
      </c>
      <c r="J331" t="s">
        <v>406</v>
      </c>
      <c r="K331" t="s">
        <v>406</v>
      </c>
      <c r="L331" t="s">
        <v>406</v>
      </c>
      <c r="M331" t="s">
        <v>103</v>
      </c>
      <c r="N331" t="s">
        <v>406</v>
      </c>
      <c r="O331" t="s">
        <v>406</v>
      </c>
      <c r="P331" t="s">
        <v>406</v>
      </c>
      <c r="Q331">
        <v>45</v>
      </c>
      <c r="R331">
        <v>4.3</v>
      </c>
      <c r="S331">
        <v>45</v>
      </c>
      <c r="T331">
        <v>4.4000000000000004</v>
      </c>
      <c r="U331">
        <v>0</v>
      </c>
      <c r="V331">
        <v>68.900000000000006</v>
      </c>
      <c r="W331">
        <v>80</v>
      </c>
      <c r="X331">
        <v>95.6</v>
      </c>
      <c r="Y331">
        <v>30</v>
      </c>
      <c r="Z331">
        <v>19400</v>
      </c>
      <c r="AA331">
        <v>25000</v>
      </c>
      <c r="AB331">
        <v>29700</v>
      </c>
    </row>
    <row r="332" spans="1:28" x14ac:dyDescent="0.45">
      <c r="A332" t="str">
        <f>IFERROR(VLOOKUP(G332,'Table 14 Lookup'!$A$1:$C$34,3,FALSE),"All")</f>
        <v>CAH06-01</v>
      </c>
      <c r="B332" t="str">
        <f t="shared" si="5"/>
        <v>2016/2017_M_1_CAH06-01_1</v>
      </c>
      <c r="C332" t="s">
        <v>315</v>
      </c>
      <c r="D332" t="s">
        <v>314</v>
      </c>
      <c r="E332">
        <v>1</v>
      </c>
      <c r="F332" t="s">
        <v>331</v>
      </c>
      <c r="G332" t="s">
        <v>341</v>
      </c>
      <c r="H332" t="s">
        <v>406</v>
      </c>
      <c r="I332" t="s">
        <v>406</v>
      </c>
      <c r="J332" t="s">
        <v>406</v>
      </c>
      <c r="K332" t="s">
        <v>406</v>
      </c>
      <c r="L332" t="s">
        <v>406</v>
      </c>
      <c r="M332" s="158" t="s">
        <v>407</v>
      </c>
      <c r="N332" t="s">
        <v>406</v>
      </c>
      <c r="O332" t="s">
        <v>406</v>
      </c>
      <c r="P332" t="s">
        <v>406</v>
      </c>
      <c r="Q332" t="s">
        <v>114</v>
      </c>
      <c r="R332" t="s">
        <v>114</v>
      </c>
      <c r="S332" t="s">
        <v>114</v>
      </c>
      <c r="T332" t="s">
        <v>114</v>
      </c>
      <c r="U332" t="s">
        <v>114</v>
      </c>
      <c r="V332" t="s">
        <v>114</v>
      </c>
      <c r="W332" t="s">
        <v>114</v>
      </c>
      <c r="X332" t="s">
        <v>114</v>
      </c>
    </row>
    <row r="333" spans="1:28" x14ac:dyDescent="0.45">
      <c r="A333" t="str">
        <f>IFERROR(VLOOKUP(G333,'Table 14 Lookup'!$A$1:$C$34,3,FALSE),"All")</f>
        <v>CAH06-01</v>
      </c>
      <c r="B333" t="str">
        <f t="shared" si="5"/>
        <v>2016/2017_M_1_CAH06-01_2</v>
      </c>
      <c r="C333" t="s">
        <v>315</v>
      </c>
      <c r="D333" t="s">
        <v>314</v>
      </c>
      <c r="E333">
        <v>1</v>
      </c>
      <c r="F333" t="s">
        <v>331</v>
      </c>
      <c r="G333" t="s">
        <v>341</v>
      </c>
      <c r="H333" t="s">
        <v>406</v>
      </c>
      <c r="I333" t="s">
        <v>406</v>
      </c>
      <c r="J333" t="s">
        <v>406</v>
      </c>
      <c r="K333" t="s">
        <v>406</v>
      </c>
      <c r="L333" t="s">
        <v>406</v>
      </c>
      <c r="M333" s="158" t="s">
        <v>408</v>
      </c>
      <c r="N333" t="s">
        <v>406</v>
      </c>
      <c r="O333" t="s">
        <v>406</v>
      </c>
      <c r="P333" t="s">
        <v>406</v>
      </c>
      <c r="Q333">
        <v>5</v>
      </c>
      <c r="R333">
        <v>0</v>
      </c>
      <c r="S333">
        <v>5</v>
      </c>
      <c r="T333">
        <v>28.6</v>
      </c>
      <c r="U333">
        <v>0</v>
      </c>
      <c r="V333">
        <v>28.6</v>
      </c>
      <c r="W333">
        <v>71.400000000000006</v>
      </c>
      <c r="X333">
        <v>71.400000000000006</v>
      </c>
      <c r="Y333" t="s">
        <v>114</v>
      </c>
      <c r="Z333" t="s">
        <v>114</v>
      </c>
      <c r="AA333" t="s">
        <v>114</v>
      </c>
      <c r="AB333" t="s">
        <v>114</v>
      </c>
    </row>
    <row r="334" spans="1:28" x14ac:dyDescent="0.45">
      <c r="A334" t="str">
        <f>IFERROR(VLOOKUP(G334,'Table 14 Lookup'!$A$1:$C$34,3,FALSE),"All")</f>
        <v>CAH06-01</v>
      </c>
      <c r="B334" t="str">
        <f t="shared" si="5"/>
        <v>2016/2017_M_1_CAH06-01_3</v>
      </c>
      <c r="C334" t="s">
        <v>315</v>
      </c>
      <c r="D334" t="s">
        <v>314</v>
      </c>
      <c r="E334">
        <v>1</v>
      </c>
      <c r="F334" t="s">
        <v>331</v>
      </c>
      <c r="G334" t="s">
        <v>341</v>
      </c>
      <c r="H334" t="s">
        <v>406</v>
      </c>
      <c r="I334" t="s">
        <v>406</v>
      </c>
      <c r="J334" t="s">
        <v>406</v>
      </c>
      <c r="K334" t="s">
        <v>406</v>
      </c>
      <c r="L334" t="s">
        <v>406</v>
      </c>
      <c r="M334" s="158" t="s">
        <v>409</v>
      </c>
      <c r="N334" t="s">
        <v>406</v>
      </c>
      <c r="O334" t="s">
        <v>406</v>
      </c>
      <c r="P334" t="s">
        <v>406</v>
      </c>
      <c r="Q334">
        <v>85</v>
      </c>
      <c r="R334">
        <v>0</v>
      </c>
      <c r="S334">
        <v>85</v>
      </c>
      <c r="T334">
        <v>6.4</v>
      </c>
      <c r="U334">
        <v>15.5</v>
      </c>
      <c r="V334">
        <v>57.1</v>
      </c>
      <c r="W334">
        <v>72.3</v>
      </c>
      <c r="X334">
        <v>78.099999999999994</v>
      </c>
      <c r="Y334">
        <v>50</v>
      </c>
      <c r="Z334">
        <v>11900</v>
      </c>
      <c r="AA334">
        <v>20500</v>
      </c>
      <c r="AB334">
        <v>24700</v>
      </c>
    </row>
    <row r="335" spans="1:28" x14ac:dyDescent="0.45">
      <c r="A335" t="str">
        <f>IFERROR(VLOOKUP(G335,'Table 14 Lookup'!$A$1:$C$34,3,FALSE),"All")</f>
        <v>CAH06-01</v>
      </c>
      <c r="B335" t="str">
        <f t="shared" si="5"/>
        <v>2016/2017_M_1_CAH06-01_4</v>
      </c>
      <c r="C335" t="s">
        <v>315</v>
      </c>
      <c r="D335" t="s">
        <v>314</v>
      </c>
      <c r="E335">
        <v>1</v>
      </c>
      <c r="F335" t="s">
        <v>331</v>
      </c>
      <c r="G335" t="s">
        <v>341</v>
      </c>
      <c r="H335" t="s">
        <v>406</v>
      </c>
      <c r="I335" t="s">
        <v>406</v>
      </c>
      <c r="J335" t="s">
        <v>406</v>
      </c>
      <c r="K335" t="s">
        <v>406</v>
      </c>
      <c r="L335" t="s">
        <v>406</v>
      </c>
      <c r="M335" s="158" t="s">
        <v>410</v>
      </c>
      <c r="N335" t="s">
        <v>406</v>
      </c>
      <c r="O335" t="s">
        <v>406</v>
      </c>
      <c r="P335" t="s">
        <v>406</v>
      </c>
      <c r="Q335">
        <v>145</v>
      </c>
      <c r="R335">
        <v>0</v>
      </c>
      <c r="S335">
        <v>145</v>
      </c>
      <c r="T335">
        <v>8.5</v>
      </c>
      <c r="U335">
        <v>8.1</v>
      </c>
      <c r="V335">
        <v>71.099999999999994</v>
      </c>
      <c r="W335">
        <v>79.3</v>
      </c>
      <c r="X335">
        <v>83.4</v>
      </c>
      <c r="Y335">
        <v>100</v>
      </c>
      <c r="Z335">
        <v>14900</v>
      </c>
      <c r="AA335">
        <v>21200</v>
      </c>
      <c r="AB335">
        <v>24900</v>
      </c>
    </row>
    <row r="336" spans="1:28" x14ac:dyDescent="0.45">
      <c r="A336" t="str">
        <f>IFERROR(VLOOKUP(G336,'Table 14 Lookup'!$A$1:$C$34,3,FALSE),"All")</f>
        <v>CAH06-01</v>
      </c>
      <c r="B336" t="str">
        <f t="shared" si="5"/>
        <v>2016/2017_M_1_CAH06-01_5</v>
      </c>
      <c r="C336" t="s">
        <v>315</v>
      </c>
      <c r="D336" t="s">
        <v>314</v>
      </c>
      <c r="E336">
        <v>1</v>
      </c>
      <c r="F336" t="s">
        <v>331</v>
      </c>
      <c r="G336" t="s">
        <v>341</v>
      </c>
      <c r="H336" t="s">
        <v>406</v>
      </c>
      <c r="I336" t="s">
        <v>406</v>
      </c>
      <c r="J336" t="s">
        <v>406</v>
      </c>
      <c r="K336" t="s">
        <v>406</v>
      </c>
      <c r="L336" t="s">
        <v>406</v>
      </c>
      <c r="M336" s="158" t="s">
        <v>411</v>
      </c>
      <c r="N336" t="s">
        <v>406</v>
      </c>
      <c r="O336" t="s">
        <v>406</v>
      </c>
      <c r="P336" t="s">
        <v>406</v>
      </c>
      <c r="Q336">
        <v>40</v>
      </c>
      <c r="R336">
        <v>0</v>
      </c>
      <c r="S336">
        <v>40</v>
      </c>
      <c r="T336">
        <v>8.8000000000000007</v>
      </c>
      <c r="U336">
        <v>12.3</v>
      </c>
      <c r="V336">
        <v>63.3</v>
      </c>
      <c r="W336">
        <v>68.2</v>
      </c>
      <c r="X336">
        <v>78.900000000000006</v>
      </c>
      <c r="Y336">
        <v>25</v>
      </c>
      <c r="Z336">
        <v>10800</v>
      </c>
      <c r="AA336">
        <v>15700</v>
      </c>
      <c r="AB336">
        <v>19500</v>
      </c>
    </row>
    <row r="337" spans="1:28" x14ac:dyDescent="0.45">
      <c r="A337" t="str">
        <f>IFERROR(VLOOKUP(G337,'Table 14 Lookup'!$A$1:$C$34,3,FALSE),"All")</f>
        <v>CAH06-01</v>
      </c>
      <c r="B337" t="str">
        <f t="shared" si="5"/>
        <v>2016/2017_M_1_CAH06-01_6</v>
      </c>
      <c r="C337" t="s">
        <v>315</v>
      </c>
      <c r="D337" t="s">
        <v>314</v>
      </c>
      <c r="E337">
        <v>1</v>
      </c>
      <c r="F337" t="s">
        <v>331</v>
      </c>
      <c r="G337" t="s">
        <v>341</v>
      </c>
      <c r="H337" t="s">
        <v>406</v>
      </c>
      <c r="I337" t="s">
        <v>406</v>
      </c>
      <c r="J337" t="s">
        <v>406</v>
      </c>
      <c r="K337" t="s">
        <v>406</v>
      </c>
      <c r="L337" t="s">
        <v>406</v>
      </c>
      <c r="M337" s="158" t="s">
        <v>412</v>
      </c>
      <c r="N337" t="s">
        <v>406</v>
      </c>
      <c r="O337" t="s">
        <v>406</v>
      </c>
      <c r="P337" t="s">
        <v>406</v>
      </c>
      <c r="Q337">
        <v>5</v>
      </c>
      <c r="R337">
        <v>0</v>
      </c>
      <c r="S337">
        <v>5</v>
      </c>
      <c r="T337">
        <v>20.8</v>
      </c>
      <c r="U337">
        <v>0</v>
      </c>
      <c r="V337">
        <v>16.7</v>
      </c>
      <c r="W337">
        <v>58.3</v>
      </c>
      <c r="X337">
        <v>79.2</v>
      </c>
      <c r="Y337" t="s">
        <v>114</v>
      </c>
      <c r="Z337" t="s">
        <v>114</v>
      </c>
      <c r="AA337" t="s">
        <v>114</v>
      </c>
      <c r="AB337" t="s">
        <v>114</v>
      </c>
    </row>
    <row r="338" spans="1:28" x14ac:dyDescent="0.45">
      <c r="A338" t="str">
        <f>IFERROR(VLOOKUP(G338,'Table 14 Lookup'!$A$1:$C$34,3,FALSE),"All")</f>
        <v>CAH06-01</v>
      </c>
      <c r="B338" t="str">
        <f t="shared" si="5"/>
        <v>2016/2017_M_1_CAH06-01_7</v>
      </c>
      <c r="C338" t="s">
        <v>315</v>
      </c>
      <c r="D338" t="s">
        <v>314</v>
      </c>
      <c r="E338">
        <v>1</v>
      </c>
      <c r="F338" t="s">
        <v>331</v>
      </c>
      <c r="G338" t="s">
        <v>341</v>
      </c>
      <c r="H338" t="s">
        <v>406</v>
      </c>
      <c r="I338" t="s">
        <v>406</v>
      </c>
      <c r="J338" t="s">
        <v>406</v>
      </c>
      <c r="K338" t="s">
        <v>406</v>
      </c>
      <c r="L338" t="s">
        <v>406</v>
      </c>
      <c r="M338" s="158" t="s">
        <v>413</v>
      </c>
      <c r="N338" t="s">
        <v>406</v>
      </c>
      <c r="O338" t="s">
        <v>406</v>
      </c>
      <c r="P338" t="s">
        <v>406</v>
      </c>
      <c r="Q338">
        <v>30</v>
      </c>
      <c r="R338">
        <v>0</v>
      </c>
      <c r="S338">
        <v>30</v>
      </c>
      <c r="T338">
        <v>6.4</v>
      </c>
      <c r="U338">
        <v>12.8</v>
      </c>
      <c r="V338">
        <v>60.7</v>
      </c>
      <c r="W338">
        <v>76</v>
      </c>
      <c r="X338">
        <v>80.8</v>
      </c>
      <c r="Y338">
        <v>20</v>
      </c>
      <c r="Z338">
        <v>13200</v>
      </c>
      <c r="AA338">
        <v>21600</v>
      </c>
      <c r="AB338">
        <v>28500</v>
      </c>
    </row>
    <row r="339" spans="1:28" x14ac:dyDescent="0.45">
      <c r="A339" t="str">
        <f>IFERROR(VLOOKUP(G339,'Table 14 Lookup'!$A$1:$C$34,3,FALSE),"All")</f>
        <v>CAH06-01</v>
      </c>
      <c r="B339" t="str">
        <f t="shared" si="5"/>
        <v>2016/2017_M_1_CAH06-01_8</v>
      </c>
      <c r="C339" t="s">
        <v>315</v>
      </c>
      <c r="D339" t="s">
        <v>314</v>
      </c>
      <c r="E339">
        <v>1</v>
      </c>
      <c r="F339" t="s">
        <v>331</v>
      </c>
      <c r="G339" t="s">
        <v>341</v>
      </c>
      <c r="H339" t="s">
        <v>406</v>
      </c>
      <c r="I339" t="s">
        <v>406</v>
      </c>
      <c r="J339" t="s">
        <v>406</v>
      </c>
      <c r="K339" t="s">
        <v>406</v>
      </c>
      <c r="L339" t="s">
        <v>406</v>
      </c>
      <c r="M339" s="158" t="s">
        <v>414</v>
      </c>
      <c r="N339" t="s">
        <v>406</v>
      </c>
      <c r="O339" t="s">
        <v>406</v>
      </c>
      <c r="P339" t="s">
        <v>406</v>
      </c>
      <c r="Q339">
        <v>35</v>
      </c>
      <c r="R339">
        <v>0</v>
      </c>
      <c r="S339">
        <v>35</v>
      </c>
      <c r="T339">
        <v>6</v>
      </c>
      <c r="U339">
        <v>3</v>
      </c>
      <c r="V339">
        <v>82</v>
      </c>
      <c r="W339">
        <v>91</v>
      </c>
      <c r="X339">
        <v>91</v>
      </c>
      <c r="Y339">
        <v>25</v>
      </c>
      <c r="Z339">
        <v>14500</v>
      </c>
      <c r="AA339">
        <v>19200</v>
      </c>
      <c r="AB339">
        <v>23000</v>
      </c>
    </row>
    <row r="340" spans="1:28" x14ac:dyDescent="0.45">
      <c r="A340" t="str">
        <f>IFERROR(VLOOKUP(G340,'Table 14 Lookup'!$A$1:$C$34,3,FALSE),"All")</f>
        <v>CAH06-01</v>
      </c>
      <c r="B340" t="str">
        <f t="shared" si="5"/>
        <v>2016/2017_M_1_CAH06-01_9</v>
      </c>
      <c r="C340" t="s">
        <v>315</v>
      </c>
      <c r="D340" t="s">
        <v>314</v>
      </c>
      <c r="E340">
        <v>1</v>
      </c>
      <c r="F340" t="s">
        <v>331</v>
      </c>
      <c r="G340" t="s">
        <v>341</v>
      </c>
      <c r="H340" t="s">
        <v>406</v>
      </c>
      <c r="I340" t="s">
        <v>406</v>
      </c>
      <c r="J340" t="s">
        <v>406</v>
      </c>
      <c r="K340" t="s">
        <v>406</v>
      </c>
      <c r="L340" t="s">
        <v>406</v>
      </c>
      <c r="M340" s="158" t="s">
        <v>415</v>
      </c>
      <c r="N340" t="s">
        <v>406</v>
      </c>
      <c r="O340" t="s">
        <v>406</v>
      </c>
      <c r="P340" t="s">
        <v>406</v>
      </c>
      <c r="Q340">
        <v>80</v>
      </c>
      <c r="R340">
        <v>0</v>
      </c>
      <c r="S340">
        <v>80</v>
      </c>
      <c r="T340">
        <v>8.1</v>
      </c>
      <c r="U340">
        <v>9.5</v>
      </c>
      <c r="V340">
        <v>63.4</v>
      </c>
      <c r="W340">
        <v>78.7</v>
      </c>
      <c r="X340">
        <v>82.5</v>
      </c>
      <c r="Y340">
        <v>50</v>
      </c>
      <c r="Z340">
        <v>14100</v>
      </c>
      <c r="AA340">
        <v>18400</v>
      </c>
      <c r="AB340">
        <v>21900</v>
      </c>
    </row>
    <row r="341" spans="1:28" x14ac:dyDescent="0.45">
      <c r="A341" t="str">
        <f>IFERROR(VLOOKUP(G341,'Table 14 Lookup'!$A$1:$C$34,3,FALSE),"All")</f>
        <v>CAH06-01</v>
      </c>
      <c r="B341" t="str">
        <f t="shared" si="5"/>
        <v>2016/2017_M_1_CAH06-01_Not known</v>
      </c>
      <c r="C341" t="s">
        <v>315</v>
      </c>
      <c r="D341" t="s">
        <v>314</v>
      </c>
      <c r="E341">
        <v>1</v>
      </c>
      <c r="F341" t="s">
        <v>331</v>
      </c>
      <c r="G341" t="s">
        <v>341</v>
      </c>
      <c r="H341" t="s">
        <v>406</v>
      </c>
      <c r="I341" t="s">
        <v>406</v>
      </c>
      <c r="J341" t="s">
        <v>406</v>
      </c>
      <c r="K341" t="s">
        <v>406</v>
      </c>
      <c r="L341" t="s">
        <v>406</v>
      </c>
      <c r="M341" t="s">
        <v>103</v>
      </c>
      <c r="N341" t="s">
        <v>406</v>
      </c>
      <c r="O341" t="s">
        <v>406</v>
      </c>
      <c r="P341" t="s">
        <v>406</v>
      </c>
      <c r="Q341">
        <v>60</v>
      </c>
      <c r="R341">
        <v>0</v>
      </c>
      <c r="S341">
        <v>60</v>
      </c>
      <c r="T341">
        <v>11.9</v>
      </c>
      <c r="U341">
        <v>8.1</v>
      </c>
      <c r="V341">
        <v>57.9</v>
      </c>
      <c r="W341">
        <v>68.099999999999994</v>
      </c>
      <c r="X341">
        <v>80</v>
      </c>
      <c r="Y341">
        <v>35</v>
      </c>
      <c r="Z341">
        <v>13500</v>
      </c>
      <c r="AA341">
        <v>21300</v>
      </c>
      <c r="AB341">
        <v>23700</v>
      </c>
    </row>
    <row r="342" spans="1:28" x14ac:dyDescent="0.45">
      <c r="A342" t="str">
        <f>IFERROR(VLOOKUP(G342,'Table 14 Lookup'!$A$1:$C$34,3,FALSE),"All")</f>
        <v>CAH02-03</v>
      </c>
      <c r="B342" t="str">
        <f t="shared" si="5"/>
        <v>2016/2017_M_1_CAH02-03_1</v>
      </c>
      <c r="C342" t="s">
        <v>315</v>
      </c>
      <c r="D342" t="s">
        <v>314</v>
      </c>
      <c r="E342">
        <v>1</v>
      </c>
      <c r="F342" t="s">
        <v>331</v>
      </c>
      <c r="G342" t="s">
        <v>336</v>
      </c>
      <c r="H342" t="s">
        <v>406</v>
      </c>
      <c r="I342" t="s">
        <v>406</v>
      </c>
      <c r="J342" t="s">
        <v>406</v>
      </c>
      <c r="K342" t="s">
        <v>406</v>
      </c>
      <c r="L342" t="s">
        <v>406</v>
      </c>
      <c r="M342" s="158" t="s">
        <v>407</v>
      </c>
      <c r="N342" t="s">
        <v>406</v>
      </c>
      <c r="O342" t="s">
        <v>406</v>
      </c>
      <c r="P342" t="s">
        <v>406</v>
      </c>
      <c r="Q342">
        <v>195</v>
      </c>
      <c r="R342">
        <v>0</v>
      </c>
      <c r="S342">
        <v>195</v>
      </c>
      <c r="T342">
        <v>7.6</v>
      </c>
      <c r="U342">
        <v>5</v>
      </c>
      <c r="V342">
        <v>22.6</v>
      </c>
      <c r="W342">
        <v>49.5</v>
      </c>
      <c r="X342">
        <v>87.4</v>
      </c>
      <c r="Y342">
        <v>40</v>
      </c>
      <c r="Z342">
        <v>20200</v>
      </c>
      <c r="AA342">
        <v>27200</v>
      </c>
      <c r="AB342">
        <v>34900</v>
      </c>
    </row>
    <row r="343" spans="1:28" x14ac:dyDescent="0.45">
      <c r="A343" t="str">
        <f>IFERROR(VLOOKUP(G343,'Table 14 Lookup'!$A$1:$C$34,3,FALSE),"All")</f>
        <v>CAH02-03</v>
      </c>
      <c r="B343" t="str">
        <f t="shared" si="5"/>
        <v>2016/2017_M_1_CAH02-03_2</v>
      </c>
      <c r="C343" t="s">
        <v>315</v>
      </c>
      <c r="D343" t="s">
        <v>314</v>
      </c>
      <c r="E343">
        <v>1</v>
      </c>
      <c r="F343" t="s">
        <v>331</v>
      </c>
      <c r="G343" t="s">
        <v>336</v>
      </c>
      <c r="H343" t="s">
        <v>406</v>
      </c>
      <c r="I343" t="s">
        <v>406</v>
      </c>
      <c r="J343" t="s">
        <v>406</v>
      </c>
      <c r="K343" t="s">
        <v>406</v>
      </c>
      <c r="L343" t="s">
        <v>406</v>
      </c>
      <c r="M343" s="158" t="s">
        <v>408</v>
      </c>
      <c r="N343" t="s">
        <v>406</v>
      </c>
      <c r="O343" t="s">
        <v>406</v>
      </c>
      <c r="P343" t="s">
        <v>406</v>
      </c>
      <c r="Q343">
        <v>285</v>
      </c>
      <c r="R343">
        <v>0</v>
      </c>
      <c r="S343">
        <v>285</v>
      </c>
      <c r="T343">
        <v>3.6</v>
      </c>
      <c r="U343">
        <v>1.3</v>
      </c>
      <c r="V343">
        <v>24.4</v>
      </c>
      <c r="W343">
        <v>59.6</v>
      </c>
      <c r="X343">
        <v>95.1</v>
      </c>
      <c r="Y343">
        <v>70</v>
      </c>
      <c r="Z343">
        <v>15700</v>
      </c>
      <c r="AA343">
        <v>22800</v>
      </c>
      <c r="AB343">
        <v>27100</v>
      </c>
    </row>
    <row r="344" spans="1:28" x14ac:dyDescent="0.45">
      <c r="A344" t="str">
        <f>IFERROR(VLOOKUP(G344,'Table 14 Lookup'!$A$1:$C$34,3,FALSE),"All")</f>
        <v>CAH02-03</v>
      </c>
      <c r="B344" t="str">
        <f t="shared" si="5"/>
        <v>2016/2017_M_1_CAH02-03_3</v>
      </c>
      <c r="C344" t="s">
        <v>315</v>
      </c>
      <c r="D344" t="s">
        <v>314</v>
      </c>
      <c r="E344">
        <v>1</v>
      </c>
      <c r="F344" t="s">
        <v>331</v>
      </c>
      <c r="G344" t="s">
        <v>336</v>
      </c>
      <c r="H344" t="s">
        <v>406</v>
      </c>
      <c r="I344" t="s">
        <v>406</v>
      </c>
      <c r="J344" t="s">
        <v>406</v>
      </c>
      <c r="K344" t="s">
        <v>406</v>
      </c>
      <c r="L344" t="s">
        <v>406</v>
      </c>
      <c r="M344" s="158" t="s">
        <v>409</v>
      </c>
      <c r="N344" t="s">
        <v>406</v>
      </c>
      <c r="O344" t="s">
        <v>406</v>
      </c>
      <c r="P344" t="s">
        <v>406</v>
      </c>
      <c r="Q344">
        <v>650</v>
      </c>
      <c r="R344">
        <v>0</v>
      </c>
      <c r="S344">
        <v>650</v>
      </c>
      <c r="T344">
        <v>3.4</v>
      </c>
      <c r="U344">
        <v>5</v>
      </c>
      <c r="V344">
        <v>56.9</v>
      </c>
      <c r="W344">
        <v>77.3</v>
      </c>
      <c r="X344">
        <v>91.5</v>
      </c>
      <c r="Y344">
        <v>365</v>
      </c>
      <c r="Z344">
        <v>19000</v>
      </c>
      <c r="AA344">
        <v>22100</v>
      </c>
      <c r="AB344">
        <v>26200</v>
      </c>
    </row>
    <row r="345" spans="1:28" x14ac:dyDescent="0.45">
      <c r="A345" t="str">
        <f>IFERROR(VLOOKUP(G345,'Table 14 Lookup'!$A$1:$C$34,3,FALSE),"All")</f>
        <v>CAH02-03</v>
      </c>
      <c r="B345" t="str">
        <f t="shared" si="5"/>
        <v>2016/2017_M_1_CAH02-03_4</v>
      </c>
      <c r="C345" t="s">
        <v>315</v>
      </c>
      <c r="D345" t="s">
        <v>314</v>
      </c>
      <c r="E345">
        <v>1</v>
      </c>
      <c r="F345" t="s">
        <v>331</v>
      </c>
      <c r="G345" t="s">
        <v>336</v>
      </c>
      <c r="H345" t="s">
        <v>406</v>
      </c>
      <c r="I345" t="s">
        <v>406</v>
      </c>
      <c r="J345" t="s">
        <v>406</v>
      </c>
      <c r="K345" t="s">
        <v>406</v>
      </c>
      <c r="L345" t="s">
        <v>406</v>
      </c>
      <c r="M345" s="158" t="s">
        <v>410</v>
      </c>
      <c r="N345" t="s">
        <v>406</v>
      </c>
      <c r="O345" t="s">
        <v>406</v>
      </c>
      <c r="P345" t="s">
        <v>406</v>
      </c>
      <c r="Q345">
        <v>410</v>
      </c>
      <c r="R345">
        <v>0</v>
      </c>
      <c r="S345">
        <v>410</v>
      </c>
      <c r="T345">
        <v>5.8</v>
      </c>
      <c r="U345">
        <v>6.5</v>
      </c>
      <c r="V345">
        <v>59.8</v>
      </c>
      <c r="W345">
        <v>77.2</v>
      </c>
      <c r="X345">
        <v>87.7</v>
      </c>
      <c r="Y345">
        <v>235</v>
      </c>
      <c r="Z345">
        <v>16600</v>
      </c>
      <c r="AA345">
        <v>21300</v>
      </c>
      <c r="AB345">
        <v>25500</v>
      </c>
    </row>
    <row r="346" spans="1:28" x14ac:dyDescent="0.45">
      <c r="A346" t="str">
        <f>IFERROR(VLOOKUP(G346,'Table 14 Lookup'!$A$1:$C$34,3,FALSE),"All")</f>
        <v>CAH02-03</v>
      </c>
      <c r="B346" t="str">
        <f t="shared" si="5"/>
        <v>2016/2017_M_1_CAH02-03_5</v>
      </c>
      <c r="C346" t="s">
        <v>315</v>
      </c>
      <c r="D346" t="s">
        <v>314</v>
      </c>
      <c r="E346">
        <v>1</v>
      </c>
      <c r="F346" t="s">
        <v>331</v>
      </c>
      <c r="G346" t="s">
        <v>336</v>
      </c>
      <c r="H346" t="s">
        <v>406</v>
      </c>
      <c r="I346" t="s">
        <v>406</v>
      </c>
      <c r="J346" t="s">
        <v>406</v>
      </c>
      <c r="K346" t="s">
        <v>406</v>
      </c>
      <c r="L346" t="s">
        <v>406</v>
      </c>
      <c r="M346" s="158" t="s">
        <v>411</v>
      </c>
      <c r="N346" t="s">
        <v>406</v>
      </c>
      <c r="O346" t="s">
        <v>406</v>
      </c>
      <c r="P346" t="s">
        <v>406</v>
      </c>
      <c r="Q346">
        <v>160</v>
      </c>
      <c r="R346">
        <v>0</v>
      </c>
      <c r="S346">
        <v>160</v>
      </c>
      <c r="T346">
        <v>4.3</v>
      </c>
      <c r="U346">
        <v>4.2</v>
      </c>
      <c r="V346">
        <v>65.7</v>
      </c>
      <c r="W346">
        <v>78.400000000000006</v>
      </c>
      <c r="X346">
        <v>91.5</v>
      </c>
      <c r="Y346">
        <v>100</v>
      </c>
      <c r="Z346">
        <v>15300</v>
      </c>
      <c r="AA346">
        <v>20400</v>
      </c>
      <c r="AB346">
        <v>24000</v>
      </c>
    </row>
    <row r="347" spans="1:28" x14ac:dyDescent="0.45">
      <c r="A347" t="str">
        <f>IFERROR(VLOOKUP(G347,'Table 14 Lookup'!$A$1:$C$34,3,FALSE),"All")</f>
        <v>CAH02-03</v>
      </c>
      <c r="B347" t="str">
        <f t="shared" si="5"/>
        <v>2016/2017_M_1_CAH02-03_6</v>
      </c>
      <c r="C347" t="s">
        <v>315</v>
      </c>
      <c r="D347" t="s">
        <v>314</v>
      </c>
      <c r="E347">
        <v>1</v>
      </c>
      <c r="F347" t="s">
        <v>331</v>
      </c>
      <c r="G347" t="s">
        <v>336</v>
      </c>
      <c r="H347" t="s">
        <v>406</v>
      </c>
      <c r="I347" t="s">
        <v>406</v>
      </c>
      <c r="J347" t="s">
        <v>406</v>
      </c>
      <c r="K347" t="s">
        <v>406</v>
      </c>
      <c r="L347" t="s">
        <v>406</v>
      </c>
      <c r="M347" s="158" t="s">
        <v>412</v>
      </c>
      <c r="N347" t="s">
        <v>406</v>
      </c>
      <c r="O347" t="s">
        <v>406</v>
      </c>
      <c r="P347" t="s">
        <v>406</v>
      </c>
      <c r="Q347">
        <v>20</v>
      </c>
      <c r="R347">
        <v>0</v>
      </c>
      <c r="S347">
        <v>20</v>
      </c>
      <c r="T347">
        <v>17.899999999999999</v>
      </c>
      <c r="U347">
        <v>0</v>
      </c>
      <c r="V347">
        <v>59.7</v>
      </c>
      <c r="W347">
        <v>82.1</v>
      </c>
      <c r="X347">
        <v>82.1</v>
      </c>
      <c r="Y347">
        <v>15</v>
      </c>
      <c r="Z347">
        <v>14200</v>
      </c>
      <c r="AA347">
        <v>15800</v>
      </c>
      <c r="AB347">
        <v>24000</v>
      </c>
    </row>
    <row r="348" spans="1:28" x14ac:dyDescent="0.45">
      <c r="A348" t="str">
        <f>IFERROR(VLOOKUP(G348,'Table 14 Lookup'!$A$1:$C$34,3,FALSE),"All")</f>
        <v>CAH02-03</v>
      </c>
      <c r="B348" t="str">
        <f t="shared" si="5"/>
        <v>2016/2017_M_1_CAH02-03_7</v>
      </c>
      <c r="C348" t="s">
        <v>315</v>
      </c>
      <c r="D348" t="s">
        <v>314</v>
      </c>
      <c r="E348">
        <v>1</v>
      </c>
      <c r="F348" t="s">
        <v>331</v>
      </c>
      <c r="G348" t="s">
        <v>336</v>
      </c>
      <c r="H348" t="s">
        <v>406</v>
      </c>
      <c r="I348" t="s">
        <v>406</v>
      </c>
      <c r="J348" t="s">
        <v>406</v>
      </c>
      <c r="K348" t="s">
        <v>406</v>
      </c>
      <c r="L348" t="s">
        <v>406</v>
      </c>
      <c r="M348" s="158" t="s">
        <v>413</v>
      </c>
      <c r="N348" t="s">
        <v>406</v>
      </c>
      <c r="O348" t="s">
        <v>406</v>
      </c>
      <c r="P348" t="s">
        <v>406</v>
      </c>
      <c r="Q348">
        <v>65</v>
      </c>
      <c r="R348">
        <v>0</v>
      </c>
      <c r="S348">
        <v>65</v>
      </c>
      <c r="T348">
        <v>2</v>
      </c>
      <c r="U348">
        <v>7.3</v>
      </c>
      <c r="V348">
        <v>73.2</v>
      </c>
      <c r="W348">
        <v>86.1</v>
      </c>
      <c r="X348">
        <v>90.7</v>
      </c>
      <c r="Y348">
        <v>45</v>
      </c>
      <c r="Z348">
        <v>17300</v>
      </c>
      <c r="AA348">
        <v>21100</v>
      </c>
      <c r="AB348">
        <v>24800</v>
      </c>
    </row>
    <row r="349" spans="1:28" x14ac:dyDescent="0.45">
      <c r="A349" t="str">
        <f>IFERROR(VLOOKUP(G349,'Table 14 Lookup'!$A$1:$C$34,3,FALSE),"All")</f>
        <v>CAH02-03</v>
      </c>
      <c r="B349" t="str">
        <f t="shared" si="5"/>
        <v>2016/2017_M_1_CAH02-03_8</v>
      </c>
      <c r="C349" t="s">
        <v>315</v>
      </c>
      <c r="D349" t="s">
        <v>314</v>
      </c>
      <c r="E349">
        <v>1</v>
      </c>
      <c r="F349" t="s">
        <v>331</v>
      </c>
      <c r="G349" t="s">
        <v>336</v>
      </c>
      <c r="H349" t="s">
        <v>406</v>
      </c>
      <c r="I349" t="s">
        <v>406</v>
      </c>
      <c r="J349" t="s">
        <v>406</v>
      </c>
      <c r="K349" t="s">
        <v>406</v>
      </c>
      <c r="L349" t="s">
        <v>406</v>
      </c>
      <c r="M349" s="158" t="s">
        <v>414</v>
      </c>
      <c r="N349" t="s">
        <v>406</v>
      </c>
      <c r="O349" t="s">
        <v>406</v>
      </c>
      <c r="P349" t="s">
        <v>406</v>
      </c>
      <c r="Q349">
        <v>60</v>
      </c>
      <c r="R349">
        <v>0</v>
      </c>
      <c r="S349">
        <v>60</v>
      </c>
      <c r="T349">
        <v>3.3</v>
      </c>
      <c r="U349">
        <v>12.1</v>
      </c>
      <c r="V349">
        <v>65.099999999999994</v>
      </c>
      <c r="W349">
        <v>81.3</v>
      </c>
      <c r="X349">
        <v>84.6</v>
      </c>
      <c r="Y349">
        <v>35</v>
      </c>
      <c r="Z349">
        <v>20000</v>
      </c>
      <c r="AA349">
        <v>22400</v>
      </c>
      <c r="AB349">
        <v>25700</v>
      </c>
    </row>
    <row r="350" spans="1:28" x14ac:dyDescent="0.45">
      <c r="A350" t="str">
        <f>IFERROR(VLOOKUP(G350,'Table 14 Lookup'!$A$1:$C$34,3,FALSE),"All")</f>
        <v>CAH02-03</v>
      </c>
      <c r="B350" t="str">
        <f t="shared" si="5"/>
        <v>2016/2017_M_1_CAH02-03_9</v>
      </c>
      <c r="C350" t="s">
        <v>315</v>
      </c>
      <c r="D350" t="s">
        <v>314</v>
      </c>
      <c r="E350">
        <v>1</v>
      </c>
      <c r="F350" t="s">
        <v>331</v>
      </c>
      <c r="G350" t="s">
        <v>336</v>
      </c>
      <c r="H350" t="s">
        <v>406</v>
      </c>
      <c r="I350" t="s">
        <v>406</v>
      </c>
      <c r="J350" t="s">
        <v>406</v>
      </c>
      <c r="K350" t="s">
        <v>406</v>
      </c>
      <c r="L350" t="s">
        <v>406</v>
      </c>
      <c r="M350" s="158" t="s">
        <v>415</v>
      </c>
      <c r="N350" t="s">
        <v>406</v>
      </c>
      <c r="O350" t="s">
        <v>406</v>
      </c>
      <c r="P350" t="s">
        <v>406</v>
      </c>
      <c r="Q350">
        <v>185</v>
      </c>
      <c r="R350">
        <v>0</v>
      </c>
      <c r="S350">
        <v>185</v>
      </c>
      <c r="T350">
        <v>3.2</v>
      </c>
      <c r="U350">
        <v>6.7</v>
      </c>
      <c r="V350">
        <v>58</v>
      </c>
      <c r="W350">
        <v>81.400000000000006</v>
      </c>
      <c r="X350">
        <v>90.1</v>
      </c>
      <c r="Y350">
        <v>105</v>
      </c>
      <c r="Z350">
        <v>14000</v>
      </c>
      <c r="AA350">
        <v>20700</v>
      </c>
      <c r="AB350">
        <v>24000</v>
      </c>
    </row>
    <row r="351" spans="1:28" x14ac:dyDescent="0.45">
      <c r="A351" t="str">
        <f>IFERROR(VLOOKUP(G351,'Table 14 Lookup'!$A$1:$C$34,3,FALSE),"All")</f>
        <v>CAH02-03</v>
      </c>
      <c r="B351" t="str">
        <f t="shared" si="5"/>
        <v>2016/2017_M_1_CAH02-03_Not known</v>
      </c>
      <c r="C351" t="s">
        <v>315</v>
      </c>
      <c r="D351" t="s">
        <v>314</v>
      </c>
      <c r="E351">
        <v>1</v>
      </c>
      <c r="F351" t="s">
        <v>331</v>
      </c>
      <c r="G351" t="s">
        <v>336</v>
      </c>
      <c r="H351" t="s">
        <v>406</v>
      </c>
      <c r="I351" t="s">
        <v>406</v>
      </c>
      <c r="J351" t="s">
        <v>406</v>
      </c>
      <c r="K351" t="s">
        <v>406</v>
      </c>
      <c r="L351" t="s">
        <v>406</v>
      </c>
      <c r="M351" t="s">
        <v>103</v>
      </c>
      <c r="N351" t="s">
        <v>406</v>
      </c>
      <c r="O351" t="s">
        <v>406</v>
      </c>
      <c r="P351" t="s">
        <v>406</v>
      </c>
      <c r="Q351">
        <v>175</v>
      </c>
      <c r="R351">
        <v>4</v>
      </c>
      <c r="S351">
        <v>170</v>
      </c>
      <c r="T351">
        <v>1.8</v>
      </c>
      <c r="U351">
        <v>7.7</v>
      </c>
      <c r="V351">
        <v>51.9</v>
      </c>
      <c r="W351">
        <v>74</v>
      </c>
      <c r="X351">
        <v>90.5</v>
      </c>
      <c r="Y351">
        <v>85</v>
      </c>
      <c r="Z351">
        <v>14000</v>
      </c>
      <c r="AA351">
        <v>20700</v>
      </c>
      <c r="AB351">
        <v>24600</v>
      </c>
    </row>
    <row r="352" spans="1:28" x14ac:dyDescent="0.45">
      <c r="A352" t="str">
        <f>IFERROR(VLOOKUP(G352,'Table 14 Lookup'!$A$1:$C$34,3,FALSE),"All")</f>
        <v>CAH13-01</v>
      </c>
      <c r="B352" t="str">
        <f t="shared" si="5"/>
        <v>2016/2017_M_1_CAH13-01_1</v>
      </c>
      <c r="C352" t="s">
        <v>315</v>
      </c>
      <c r="D352" t="s">
        <v>314</v>
      </c>
      <c r="E352">
        <v>1</v>
      </c>
      <c r="F352" t="s">
        <v>331</v>
      </c>
      <c r="G352" t="s">
        <v>350</v>
      </c>
      <c r="H352" t="s">
        <v>406</v>
      </c>
      <c r="I352" t="s">
        <v>406</v>
      </c>
      <c r="J352" t="s">
        <v>406</v>
      </c>
      <c r="K352" t="s">
        <v>406</v>
      </c>
      <c r="L352" t="s">
        <v>406</v>
      </c>
      <c r="M352" s="158" t="s">
        <v>407</v>
      </c>
      <c r="N352" t="s">
        <v>406</v>
      </c>
      <c r="O352" t="s">
        <v>406</v>
      </c>
      <c r="P352" t="s">
        <v>406</v>
      </c>
      <c r="Q352">
        <v>30</v>
      </c>
      <c r="R352">
        <v>0</v>
      </c>
      <c r="S352">
        <v>30</v>
      </c>
      <c r="T352">
        <v>5</v>
      </c>
      <c r="U352">
        <v>10</v>
      </c>
      <c r="V352">
        <v>58.3</v>
      </c>
      <c r="W352">
        <v>75</v>
      </c>
      <c r="X352">
        <v>85</v>
      </c>
      <c r="Y352">
        <v>20</v>
      </c>
      <c r="Z352">
        <v>19500</v>
      </c>
      <c r="AA352">
        <v>23000</v>
      </c>
      <c r="AB352">
        <v>24400</v>
      </c>
    </row>
    <row r="353" spans="1:28" x14ac:dyDescent="0.45">
      <c r="A353" t="str">
        <f>IFERROR(VLOOKUP(G353,'Table 14 Lookup'!$A$1:$C$34,3,FALSE),"All")</f>
        <v>CAH13-01</v>
      </c>
      <c r="B353" t="str">
        <f t="shared" si="5"/>
        <v>2016/2017_M_1_CAH13-01_2</v>
      </c>
      <c r="C353" t="s">
        <v>315</v>
      </c>
      <c r="D353" t="s">
        <v>314</v>
      </c>
      <c r="E353">
        <v>1</v>
      </c>
      <c r="F353" t="s">
        <v>331</v>
      </c>
      <c r="G353" t="s">
        <v>350</v>
      </c>
      <c r="H353" t="s">
        <v>406</v>
      </c>
      <c r="I353" t="s">
        <v>406</v>
      </c>
      <c r="J353" t="s">
        <v>406</v>
      </c>
      <c r="K353" t="s">
        <v>406</v>
      </c>
      <c r="L353" t="s">
        <v>406</v>
      </c>
      <c r="M353" s="158" t="s">
        <v>408</v>
      </c>
      <c r="N353" t="s">
        <v>406</v>
      </c>
      <c r="O353" t="s">
        <v>406</v>
      </c>
      <c r="P353" t="s">
        <v>406</v>
      </c>
      <c r="Q353">
        <v>80</v>
      </c>
      <c r="R353">
        <v>0</v>
      </c>
      <c r="S353">
        <v>80</v>
      </c>
      <c r="T353">
        <v>1.3</v>
      </c>
      <c r="U353">
        <v>14</v>
      </c>
      <c r="V353">
        <v>54</v>
      </c>
      <c r="W353">
        <v>69.400000000000006</v>
      </c>
      <c r="X353">
        <v>84.7</v>
      </c>
      <c r="Y353">
        <v>40</v>
      </c>
      <c r="Z353">
        <v>20500</v>
      </c>
      <c r="AA353">
        <v>22700</v>
      </c>
      <c r="AB353">
        <v>27000</v>
      </c>
    </row>
    <row r="354" spans="1:28" x14ac:dyDescent="0.45">
      <c r="A354" t="str">
        <f>IFERROR(VLOOKUP(G354,'Table 14 Lookup'!$A$1:$C$34,3,FALSE),"All")</f>
        <v>CAH13-01</v>
      </c>
      <c r="B354" t="str">
        <f t="shared" si="5"/>
        <v>2016/2017_M_1_CAH13-01_3</v>
      </c>
      <c r="C354" t="s">
        <v>315</v>
      </c>
      <c r="D354" t="s">
        <v>314</v>
      </c>
      <c r="E354">
        <v>1</v>
      </c>
      <c r="F354" t="s">
        <v>331</v>
      </c>
      <c r="G354" t="s">
        <v>350</v>
      </c>
      <c r="H354" t="s">
        <v>406</v>
      </c>
      <c r="I354" t="s">
        <v>406</v>
      </c>
      <c r="J354" t="s">
        <v>406</v>
      </c>
      <c r="K354" t="s">
        <v>406</v>
      </c>
      <c r="L354" t="s">
        <v>406</v>
      </c>
      <c r="M354" s="158" t="s">
        <v>409</v>
      </c>
      <c r="N354" t="s">
        <v>406</v>
      </c>
      <c r="O354" t="s">
        <v>406</v>
      </c>
      <c r="P354" t="s">
        <v>406</v>
      </c>
      <c r="Q354">
        <v>400</v>
      </c>
      <c r="R354">
        <v>0</v>
      </c>
      <c r="S354">
        <v>400</v>
      </c>
      <c r="T354">
        <v>4.5</v>
      </c>
      <c r="U354">
        <v>7.8</v>
      </c>
      <c r="V354">
        <v>60</v>
      </c>
      <c r="W354">
        <v>76.400000000000006</v>
      </c>
      <c r="X354">
        <v>87.7</v>
      </c>
      <c r="Y354">
        <v>235</v>
      </c>
      <c r="Z354">
        <v>18800</v>
      </c>
      <c r="AA354">
        <v>23700</v>
      </c>
      <c r="AB354">
        <v>28200</v>
      </c>
    </row>
    <row r="355" spans="1:28" x14ac:dyDescent="0.45">
      <c r="A355" t="str">
        <f>IFERROR(VLOOKUP(G355,'Table 14 Lookup'!$A$1:$C$34,3,FALSE),"All")</f>
        <v>CAH13-01</v>
      </c>
      <c r="B355" t="str">
        <f t="shared" si="5"/>
        <v>2016/2017_M_1_CAH13-01_4</v>
      </c>
      <c r="C355" t="s">
        <v>315</v>
      </c>
      <c r="D355" t="s">
        <v>314</v>
      </c>
      <c r="E355">
        <v>1</v>
      </c>
      <c r="F355" t="s">
        <v>331</v>
      </c>
      <c r="G355" t="s">
        <v>350</v>
      </c>
      <c r="H355" t="s">
        <v>406</v>
      </c>
      <c r="I355" t="s">
        <v>406</v>
      </c>
      <c r="J355" t="s">
        <v>406</v>
      </c>
      <c r="K355" t="s">
        <v>406</v>
      </c>
      <c r="L355" t="s">
        <v>406</v>
      </c>
      <c r="M355" s="158" t="s">
        <v>410</v>
      </c>
      <c r="N355" t="s">
        <v>406</v>
      </c>
      <c r="O355" t="s">
        <v>406</v>
      </c>
      <c r="P355" t="s">
        <v>406</v>
      </c>
      <c r="Q355">
        <v>540</v>
      </c>
      <c r="R355">
        <v>0</v>
      </c>
      <c r="S355">
        <v>540</v>
      </c>
      <c r="T355">
        <v>5</v>
      </c>
      <c r="U355">
        <v>5.8</v>
      </c>
      <c r="V355">
        <v>69.599999999999994</v>
      </c>
      <c r="W355">
        <v>80</v>
      </c>
      <c r="X355">
        <v>89.2</v>
      </c>
      <c r="Y355">
        <v>370</v>
      </c>
      <c r="Z355">
        <v>19900</v>
      </c>
      <c r="AA355">
        <v>24200</v>
      </c>
      <c r="AB355">
        <v>28800</v>
      </c>
    </row>
    <row r="356" spans="1:28" x14ac:dyDescent="0.45">
      <c r="A356" t="str">
        <f>IFERROR(VLOOKUP(G356,'Table 14 Lookup'!$A$1:$C$34,3,FALSE),"All")</f>
        <v>CAH13-01</v>
      </c>
      <c r="B356" t="str">
        <f t="shared" si="5"/>
        <v>2016/2017_M_1_CAH13-01_5</v>
      </c>
      <c r="C356" t="s">
        <v>315</v>
      </c>
      <c r="D356" t="s">
        <v>314</v>
      </c>
      <c r="E356">
        <v>1</v>
      </c>
      <c r="F356" t="s">
        <v>331</v>
      </c>
      <c r="G356" t="s">
        <v>350</v>
      </c>
      <c r="H356" t="s">
        <v>406</v>
      </c>
      <c r="I356" t="s">
        <v>406</v>
      </c>
      <c r="J356" t="s">
        <v>406</v>
      </c>
      <c r="K356" t="s">
        <v>406</v>
      </c>
      <c r="L356" t="s">
        <v>406</v>
      </c>
      <c r="M356" s="158" t="s">
        <v>411</v>
      </c>
      <c r="N356" t="s">
        <v>406</v>
      </c>
      <c r="O356" t="s">
        <v>406</v>
      </c>
      <c r="P356" t="s">
        <v>406</v>
      </c>
      <c r="Q356">
        <v>275</v>
      </c>
      <c r="R356">
        <v>0</v>
      </c>
      <c r="S356">
        <v>275</v>
      </c>
      <c r="T356">
        <v>4.2</v>
      </c>
      <c r="U356">
        <v>6.2</v>
      </c>
      <c r="V356">
        <v>72</v>
      </c>
      <c r="W356">
        <v>83.7</v>
      </c>
      <c r="X356">
        <v>89.7</v>
      </c>
      <c r="Y356">
        <v>195</v>
      </c>
      <c r="Z356">
        <v>18100</v>
      </c>
      <c r="AA356">
        <v>23300</v>
      </c>
      <c r="AB356">
        <v>28200</v>
      </c>
    </row>
    <row r="357" spans="1:28" x14ac:dyDescent="0.45">
      <c r="A357" t="str">
        <f>IFERROR(VLOOKUP(G357,'Table 14 Lookup'!$A$1:$C$34,3,FALSE),"All")</f>
        <v>CAH13-01</v>
      </c>
      <c r="B357" t="str">
        <f t="shared" si="5"/>
        <v>2016/2017_M_1_CAH13-01_6</v>
      </c>
      <c r="C357" t="s">
        <v>315</v>
      </c>
      <c r="D357" t="s">
        <v>314</v>
      </c>
      <c r="E357">
        <v>1</v>
      </c>
      <c r="F357" t="s">
        <v>331</v>
      </c>
      <c r="G357" t="s">
        <v>350</v>
      </c>
      <c r="H357" t="s">
        <v>406</v>
      </c>
      <c r="I357" t="s">
        <v>406</v>
      </c>
      <c r="J357" t="s">
        <v>406</v>
      </c>
      <c r="K357" t="s">
        <v>406</v>
      </c>
      <c r="L357" t="s">
        <v>406</v>
      </c>
      <c r="M357" s="158" t="s">
        <v>412</v>
      </c>
      <c r="N357" t="s">
        <v>406</v>
      </c>
      <c r="O357" t="s">
        <v>406</v>
      </c>
      <c r="P357" t="s">
        <v>406</v>
      </c>
      <c r="Q357">
        <v>35</v>
      </c>
      <c r="R357">
        <v>0</v>
      </c>
      <c r="S357">
        <v>35</v>
      </c>
      <c r="T357">
        <v>8.5</v>
      </c>
      <c r="U357">
        <v>8.5</v>
      </c>
      <c r="V357">
        <v>69</v>
      </c>
      <c r="W357">
        <v>80.3</v>
      </c>
      <c r="X357">
        <v>83.1</v>
      </c>
      <c r="Y357">
        <v>25</v>
      </c>
      <c r="Z357">
        <v>20000</v>
      </c>
      <c r="AA357">
        <v>22700</v>
      </c>
      <c r="AB357">
        <v>26400</v>
      </c>
    </row>
    <row r="358" spans="1:28" x14ac:dyDescent="0.45">
      <c r="A358" t="str">
        <f>IFERROR(VLOOKUP(G358,'Table 14 Lookup'!$A$1:$C$34,3,FALSE),"All")</f>
        <v>CAH13-01</v>
      </c>
      <c r="B358" t="str">
        <f t="shared" si="5"/>
        <v>2016/2017_M_1_CAH13-01_7</v>
      </c>
      <c r="C358" t="s">
        <v>315</v>
      </c>
      <c r="D358" t="s">
        <v>314</v>
      </c>
      <c r="E358">
        <v>1</v>
      </c>
      <c r="F358" t="s">
        <v>331</v>
      </c>
      <c r="G358" t="s">
        <v>350</v>
      </c>
      <c r="H358" t="s">
        <v>406</v>
      </c>
      <c r="I358" t="s">
        <v>406</v>
      </c>
      <c r="J358" t="s">
        <v>406</v>
      </c>
      <c r="K358" t="s">
        <v>406</v>
      </c>
      <c r="L358" t="s">
        <v>406</v>
      </c>
      <c r="M358" s="158" t="s">
        <v>413</v>
      </c>
      <c r="N358" t="s">
        <v>406</v>
      </c>
      <c r="O358" t="s">
        <v>406</v>
      </c>
      <c r="P358" t="s">
        <v>406</v>
      </c>
      <c r="Q358">
        <v>190</v>
      </c>
      <c r="R358">
        <v>0</v>
      </c>
      <c r="S358">
        <v>190</v>
      </c>
      <c r="T358">
        <v>5.3</v>
      </c>
      <c r="U358">
        <v>7.5</v>
      </c>
      <c r="V358">
        <v>67.8</v>
      </c>
      <c r="W358">
        <v>80.3</v>
      </c>
      <c r="X358">
        <v>87.2</v>
      </c>
      <c r="Y358">
        <v>125</v>
      </c>
      <c r="Z358">
        <v>17600</v>
      </c>
      <c r="AA358">
        <v>21600</v>
      </c>
      <c r="AB358">
        <v>25900</v>
      </c>
    </row>
    <row r="359" spans="1:28" x14ac:dyDescent="0.45">
      <c r="A359" t="str">
        <f>IFERROR(VLOOKUP(G359,'Table 14 Lookup'!$A$1:$C$34,3,FALSE),"All")</f>
        <v>CAH13-01</v>
      </c>
      <c r="B359" t="str">
        <f t="shared" si="5"/>
        <v>2016/2017_M_1_CAH13-01_8</v>
      </c>
      <c r="C359" t="s">
        <v>315</v>
      </c>
      <c r="D359" t="s">
        <v>314</v>
      </c>
      <c r="E359">
        <v>1</v>
      </c>
      <c r="F359" t="s">
        <v>331</v>
      </c>
      <c r="G359" t="s">
        <v>350</v>
      </c>
      <c r="H359" t="s">
        <v>406</v>
      </c>
      <c r="I359" t="s">
        <v>406</v>
      </c>
      <c r="J359" t="s">
        <v>406</v>
      </c>
      <c r="K359" t="s">
        <v>406</v>
      </c>
      <c r="L359" t="s">
        <v>406</v>
      </c>
      <c r="M359" s="158" t="s">
        <v>414</v>
      </c>
      <c r="N359" t="s">
        <v>406</v>
      </c>
      <c r="O359" t="s">
        <v>406</v>
      </c>
      <c r="P359" t="s">
        <v>406</v>
      </c>
      <c r="Q359">
        <v>180</v>
      </c>
      <c r="R359">
        <v>0</v>
      </c>
      <c r="S359">
        <v>180</v>
      </c>
      <c r="T359">
        <v>4.7</v>
      </c>
      <c r="U359">
        <v>6.3</v>
      </c>
      <c r="V359">
        <v>84.6</v>
      </c>
      <c r="W359">
        <v>87.9</v>
      </c>
      <c r="X359">
        <v>89</v>
      </c>
      <c r="Y359">
        <v>150</v>
      </c>
      <c r="Z359">
        <v>19200</v>
      </c>
      <c r="AA359">
        <v>25600</v>
      </c>
      <c r="AB359">
        <v>29800</v>
      </c>
    </row>
    <row r="360" spans="1:28" x14ac:dyDescent="0.45">
      <c r="A360" t="str">
        <f>IFERROR(VLOOKUP(G360,'Table 14 Lookup'!$A$1:$C$34,3,FALSE),"All")</f>
        <v>CAH13-01</v>
      </c>
      <c r="B360" t="str">
        <f t="shared" si="5"/>
        <v>2016/2017_M_1_CAH13-01_9</v>
      </c>
      <c r="C360" t="s">
        <v>315</v>
      </c>
      <c r="D360" t="s">
        <v>314</v>
      </c>
      <c r="E360">
        <v>1</v>
      </c>
      <c r="F360" t="s">
        <v>331</v>
      </c>
      <c r="G360" t="s">
        <v>350</v>
      </c>
      <c r="H360" t="s">
        <v>406</v>
      </c>
      <c r="I360" t="s">
        <v>406</v>
      </c>
      <c r="J360" t="s">
        <v>406</v>
      </c>
      <c r="K360" t="s">
        <v>406</v>
      </c>
      <c r="L360" t="s">
        <v>406</v>
      </c>
      <c r="M360" s="158" t="s">
        <v>415</v>
      </c>
      <c r="N360" t="s">
        <v>406</v>
      </c>
      <c r="O360" t="s">
        <v>406</v>
      </c>
      <c r="P360" t="s">
        <v>406</v>
      </c>
      <c r="Q360">
        <v>340</v>
      </c>
      <c r="R360">
        <v>0</v>
      </c>
      <c r="S360">
        <v>340</v>
      </c>
      <c r="T360">
        <v>6.6</v>
      </c>
      <c r="U360">
        <v>9</v>
      </c>
      <c r="V360">
        <v>70.599999999999994</v>
      </c>
      <c r="W360">
        <v>77.2</v>
      </c>
      <c r="X360">
        <v>84.4</v>
      </c>
      <c r="Y360">
        <v>240</v>
      </c>
      <c r="Z360">
        <v>18000</v>
      </c>
      <c r="AA360">
        <v>23300</v>
      </c>
      <c r="AB360">
        <v>29200</v>
      </c>
    </row>
    <row r="361" spans="1:28" x14ac:dyDescent="0.45">
      <c r="A361" t="str">
        <f>IFERROR(VLOOKUP(G361,'Table 14 Lookup'!$A$1:$C$34,3,FALSE),"All")</f>
        <v>CAH13-01</v>
      </c>
      <c r="B361" t="str">
        <f t="shared" si="5"/>
        <v>2016/2017_M_1_CAH13-01_Not known</v>
      </c>
      <c r="C361" t="s">
        <v>315</v>
      </c>
      <c r="D361" t="s">
        <v>314</v>
      </c>
      <c r="E361">
        <v>1</v>
      </c>
      <c r="F361" t="s">
        <v>331</v>
      </c>
      <c r="G361" t="s">
        <v>350</v>
      </c>
      <c r="H361" t="s">
        <v>406</v>
      </c>
      <c r="I361" t="s">
        <v>406</v>
      </c>
      <c r="J361" t="s">
        <v>406</v>
      </c>
      <c r="K361" t="s">
        <v>406</v>
      </c>
      <c r="L361" t="s">
        <v>406</v>
      </c>
      <c r="M361" t="s">
        <v>103</v>
      </c>
      <c r="N361" t="s">
        <v>406</v>
      </c>
      <c r="O361" t="s">
        <v>406</v>
      </c>
      <c r="P361" t="s">
        <v>406</v>
      </c>
      <c r="Q361">
        <v>210</v>
      </c>
      <c r="R361">
        <v>7.3</v>
      </c>
      <c r="S361">
        <v>195</v>
      </c>
      <c r="T361">
        <v>4.3</v>
      </c>
      <c r="U361">
        <v>6.4</v>
      </c>
      <c r="V361">
        <v>66.7</v>
      </c>
      <c r="W361">
        <v>75.3</v>
      </c>
      <c r="X361">
        <v>89.3</v>
      </c>
      <c r="Y361">
        <v>130</v>
      </c>
      <c r="Z361">
        <v>17700</v>
      </c>
      <c r="AA361">
        <v>22700</v>
      </c>
      <c r="AB361">
        <v>28800</v>
      </c>
    </row>
    <row r="362" spans="1:28" x14ac:dyDescent="0.45">
      <c r="A362" t="str">
        <f>IFERROR(VLOOKUP(G362,'Table 14 Lookup'!$A$1:$C$34,3,FALSE),"All")</f>
        <v>CAH17-01</v>
      </c>
      <c r="B362" t="str">
        <f t="shared" si="5"/>
        <v>2016/2017_M_1_CAH17-01_1</v>
      </c>
      <c r="C362" t="s">
        <v>315</v>
      </c>
      <c r="D362" t="s">
        <v>314</v>
      </c>
      <c r="E362">
        <v>1</v>
      </c>
      <c r="F362" t="s">
        <v>331</v>
      </c>
      <c r="G362" t="s">
        <v>356</v>
      </c>
      <c r="H362" t="s">
        <v>406</v>
      </c>
      <c r="I362" t="s">
        <v>406</v>
      </c>
      <c r="J362" t="s">
        <v>406</v>
      </c>
      <c r="K362" t="s">
        <v>406</v>
      </c>
      <c r="L362" t="s">
        <v>406</v>
      </c>
      <c r="M362" s="158" t="s">
        <v>407</v>
      </c>
      <c r="N362" t="s">
        <v>406</v>
      </c>
      <c r="O362" t="s">
        <v>406</v>
      </c>
      <c r="P362" t="s">
        <v>406</v>
      </c>
      <c r="Q362">
        <v>120</v>
      </c>
      <c r="R362">
        <v>0</v>
      </c>
      <c r="S362">
        <v>120</v>
      </c>
      <c r="T362">
        <v>7.8</v>
      </c>
      <c r="U362">
        <v>6.4</v>
      </c>
      <c r="V362">
        <v>72.599999999999994</v>
      </c>
      <c r="W362">
        <v>79.099999999999994</v>
      </c>
      <c r="X362">
        <v>85.8</v>
      </c>
      <c r="Y362">
        <v>85</v>
      </c>
      <c r="Z362">
        <v>24300</v>
      </c>
      <c r="AA362">
        <v>31800</v>
      </c>
      <c r="AB362">
        <v>39600</v>
      </c>
    </row>
    <row r="363" spans="1:28" x14ac:dyDescent="0.45">
      <c r="A363" t="str">
        <f>IFERROR(VLOOKUP(G363,'Table 14 Lookup'!$A$1:$C$34,3,FALSE),"All")</f>
        <v>CAH17-01</v>
      </c>
      <c r="B363" t="str">
        <f t="shared" si="5"/>
        <v>2016/2017_M_1_CAH17-01_2</v>
      </c>
      <c r="C363" t="s">
        <v>315</v>
      </c>
      <c r="D363" t="s">
        <v>314</v>
      </c>
      <c r="E363">
        <v>1</v>
      </c>
      <c r="F363" t="s">
        <v>331</v>
      </c>
      <c r="G363" t="s">
        <v>356</v>
      </c>
      <c r="H363" t="s">
        <v>406</v>
      </c>
      <c r="I363" t="s">
        <v>406</v>
      </c>
      <c r="J363" t="s">
        <v>406</v>
      </c>
      <c r="K363" t="s">
        <v>406</v>
      </c>
      <c r="L363" t="s">
        <v>406</v>
      </c>
      <c r="M363" s="158" t="s">
        <v>408</v>
      </c>
      <c r="N363" t="s">
        <v>406</v>
      </c>
      <c r="O363" t="s">
        <v>406</v>
      </c>
      <c r="P363" t="s">
        <v>406</v>
      </c>
      <c r="Q363">
        <v>445</v>
      </c>
      <c r="R363">
        <v>0</v>
      </c>
      <c r="S363">
        <v>445</v>
      </c>
      <c r="T363">
        <v>5.9</v>
      </c>
      <c r="U363">
        <v>6.7</v>
      </c>
      <c r="V363">
        <v>79.8</v>
      </c>
      <c r="W363">
        <v>83.7</v>
      </c>
      <c r="X363">
        <v>87.4</v>
      </c>
      <c r="Y363">
        <v>350</v>
      </c>
      <c r="Z363">
        <v>21700</v>
      </c>
      <c r="AA363">
        <v>26500</v>
      </c>
      <c r="AB363">
        <v>32100</v>
      </c>
    </row>
    <row r="364" spans="1:28" x14ac:dyDescent="0.45">
      <c r="A364" t="str">
        <f>IFERROR(VLOOKUP(G364,'Table 14 Lookup'!$A$1:$C$34,3,FALSE),"All")</f>
        <v>CAH17-01</v>
      </c>
      <c r="B364" t="str">
        <f t="shared" si="5"/>
        <v>2016/2017_M_1_CAH17-01_3</v>
      </c>
      <c r="C364" t="s">
        <v>315</v>
      </c>
      <c r="D364" t="s">
        <v>314</v>
      </c>
      <c r="E364">
        <v>1</v>
      </c>
      <c r="F364" t="s">
        <v>331</v>
      </c>
      <c r="G364" t="s">
        <v>356</v>
      </c>
      <c r="H364" t="s">
        <v>406</v>
      </c>
      <c r="I364" t="s">
        <v>406</v>
      </c>
      <c r="J364" t="s">
        <v>406</v>
      </c>
      <c r="K364" t="s">
        <v>406</v>
      </c>
      <c r="L364" t="s">
        <v>406</v>
      </c>
      <c r="M364" s="158" t="s">
        <v>409</v>
      </c>
      <c r="N364" t="s">
        <v>406</v>
      </c>
      <c r="O364" t="s">
        <v>406</v>
      </c>
      <c r="P364" t="s">
        <v>406</v>
      </c>
      <c r="Q364">
        <v>2240</v>
      </c>
      <c r="R364">
        <v>0</v>
      </c>
      <c r="S364">
        <v>2240</v>
      </c>
      <c r="T364">
        <v>5.7</v>
      </c>
      <c r="U364">
        <v>7.6</v>
      </c>
      <c r="V364">
        <v>78.5</v>
      </c>
      <c r="W364">
        <v>84.4</v>
      </c>
      <c r="X364">
        <v>86.8</v>
      </c>
      <c r="Y364">
        <v>1735</v>
      </c>
      <c r="Z364">
        <v>19600</v>
      </c>
      <c r="AA364">
        <v>24500</v>
      </c>
      <c r="AB364">
        <v>29200</v>
      </c>
    </row>
    <row r="365" spans="1:28" x14ac:dyDescent="0.45">
      <c r="A365" t="str">
        <f>IFERROR(VLOOKUP(G365,'Table 14 Lookup'!$A$1:$C$34,3,FALSE),"All")</f>
        <v>CAH17-01</v>
      </c>
      <c r="B365" t="str">
        <f t="shared" si="5"/>
        <v>2016/2017_M_1_CAH17-01_4</v>
      </c>
      <c r="C365" t="s">
        <v>315</v>
      </c>
      <c r="D365" t="s">
        <v>314</v>
      </c>
      <c r="E365">
        <v>1</v>
      </c>
      <c r="F365" t="s">
        <v>331</v>
      </c>
      <c r="G365" t="s">
        <v>356</v>
      </c>
      <c r="H365" t="s">
        <v>406</v>
      </c>
      <c r="I365" t="s">
        <v>406</v>
      </c>
      <c r="J365" t="s">
        <v>406</v>
      </c>
      <c r="K365" t="s">
        <v>406</v>
      </c>
      <c r="L365" t="s">
        <v>406</v>
      </c>
      <c r="M365" s="158" t="s">
        <v>410</v>
      </c>
      <c r="N365" t="s">
        <v>406</v>
      </c>
      <c r="O365" t="s">
        <v>406</v>
      </c>
      <c r="P365" t="s">
        <v>406</v>
      </c>
      <c r="Q365">
        <v>2630</v>
      </c>
      <c r="R365">
        <v>0</v>
      </c>
      <c r="S365">
        <v>2630</v>
      </c>
      <c r="T365">
        <v>5.3</v>
      </c>
      <c r="U365">
        <v>9.4</v>
      </c>
      <c r="V365">
        <v>78.2</v>
      </c>
      <c r="W365">
        <v>82.9</v>
      </c>
      <c r="X365">
        <v>85.4</v>
      </c>
      <c r="Y365">
        <v>2020</v>
      </c>
      <c r="Z365">
        <v>17200</v>
      </c>
      <c r="AA365">
        <v>21400</v>
      </c>
      <c r="AB365">
        <v>26100</v>
      </c>
    </row>
    <row r="366" spans="1:28" x14ac:dyDescent="0.45">
      <c r="A366" t="str">
        <f>IFERROR(VLOOKUP(G366,'Table 14 Lookup'!$A$1:$C$34,3,FALSE),"All")</f>
        <v>CAH17-01</v>
      </c>
      <c r="B366" t="str">
        <f t="shared" si="5"/>
        <v>2016/2017_M_1_CAH17-01_5</v>
      </c>
      <c r="C366" t="s">
        <v>315</v>
      </c>
      <c r="D366" t="s">
        <v>314</v>
      </c>
      <c r="E366">
        <v>1</v>
      </c>
      <c r="F366" t="s">
        <v>331</v>
      </c>
      <c r="G366" t="s">
        <v>356</v>
      </c>
      <c r="H366" t="s">
        <v>406</v>
      </c>
      <c r="I366" t="s">
        <v>406</v>
      </c>
      <c r="J366" t="s">
        <v>406</v>
      </c>
      <c r="K366" t="s">
        <v>406</v>
      </c>
      <c r="L366" t="s">
        <v>406</v>
      </c>
      <c r="M366" s="158" t="s">
        <v>411</v>
      </c>
      <c r="N366" t="s">
        <v>406</v>
      </c>
      <c r="O366" t="s">
        <v>406</v>
      </c>
      <c r="P366" t="s">
        <v>406</v>
      </c>
      <c r="Q366">
        <v>1475</v>
      </c>
      <c r="R366">
        <v>0</v>
      </c>
      <c r="S366">
        <v>1475</v>
      </c>
      <c r="T366">
        <v>5.3</v>
      </c>
      <c r="U366">
        <v>9.4</v>
      </c>
      <c r="V366">
        <v>77</v>
      </c>
      <c r="W366">
        <v>83</v>
      </c>
      <c r="X366">
        <v>85.3</v>
      </c>
      <c r="Y366">
        <v>1110</v>
      </c>
      <c r="Z366">
        <v>15700</v>
      </c>
      <c r="AA366">
        <v>19700</v>
      </c>
      <c r="AB366">
        <v>23900</v>
      </c>
    </row>
    <row r="367" spans="1:28" x14ac:dyDescent="0.45">
      <c r="A367" t="str">
        <f>IFERROR(VLOOKUP(G367,'Table 14 Lookup'!$A$1:$C$34,3,FALSE),"All")</f>
        <v>CAH17-01</v>
      </c>
      <c r="B367" t="str">
        <f t="shared" si="5"/>
        <v>2016/2017_M_1_CAH17-01_6</v>
      </c>
      <c r="C367" t="s">
        <v>315</v>
      </c>
      <c r="D367" t="s">
        <v>314</v>
      </c>
      <c r="E367">
        <v>1</v>
      </c>
      <c r="F367" t="s">
        <v>331</v>
      </c>
      <c r="G367" t="s">
        <v>356</v>
      </c>
      <c r="H367" t="s">
        <v>406</v>
      </c>
      <c r="I367" t="s">
        <v>406</v>
      </c>
      <c r="J367" t="s">
        <v>406</v>
      </c>
      <c r="K367" t="s">
        <v>406</v>
      </c>
      <c r="L367" t="s">
        <v>406</v>
      </c>
      <c r="M367" s="158" t="s">
        <v>412</v>
      </c>
      <c r="N367" t="s">
        <v>406</v>
      </c>
      <c r="O367" t="s">
        <v>406</v>
      </c>
      <c r="P367" t="s">
        <v>406</v>
      </c>
      <c r="Q367">
        <v>200</v>
      </c>
      <c r="R367">
        <v>0</v>
      </c>
      <c r="S367">
        <v>200</v>
      </c>
      <c r="T367">
        <v>7.6</v>
      </c>
      <c r="U367">
        <v>11.8</v>
      </c>
      <c r="V367">
        <v>74.8</v>
      </c>
      <c r="W367">
        <v>77.8</v>
      </c>
      <c r="X367">
        <v>80.599999999999994</v>
      </c>
      <c r="Y367">
        <v>145</v>
      </c>
      <c r="Z367">
        <v>14500</v>
      </c>
      <c r="AA367">
        <v>18500</v>
      </c>
      <c r="AB367">
        <v>23600</v>
      </c>
    </row>
    <row r="368" spans="1:28" x14ac:dyDescent="0.45">
      <c r="A368" t="str">
        <f>IFERROR(VLOOKUP(G368,'Table 14 Lookup'!$A$1:$C$34,3,FALSE),"All")</f>
        <v>CAH17-01</v>
      </c>
      <c r="B368" t="str">
        <f t="shared" si="5"/>
        <v>2016/2017_M_1_CAH17-01_7</v>
      </c>
      <c r="C368" t="s">
        <v>315</v>
      </c>
      <c r="D368" t="s">
        <v>314</v>
      </c>
      <c r="E368">
        <v>1</v>
      </c>
      <c r="F368" t="s">
        <v>331</v>
      </c>
      <c r="G368" t="s">
        <v>356</v>
      </c>
      <c r="H368" t="s">
        <v>406</v>
      </c>
      <c r="I368" t="s">
        <v>406</v>
      </c>
      <c r="J368" t="s">
        <v>406</v>
      </c>
      <c r="K368" t="s">
        <v>406</v>
      </c>
      <c r="L368" t="s">
        <v>406</v>
      </c>
      <c r="M368" s="158" t="s">
        <v>413</v>
      </c>
      <c r="N368" t="s">
        <v>406</v>
      </c>
      <c r="O368" t="s">
        <v>406</v>
      </c>
      <c r="P368" t="s">
        <v>406</v>
      </c>
      <c r="Q368">
        <v>1215</v>
      </c>
      <c r="R368">
        <v>0</v>
      </c>
      <c r="S368">
        <v>1215</v>
      </c>
      <c r="T368">
        <v>5.9</v>
      </c>
      <c r="U368">
        <v>9.5</v>
      </c>
      <c r="V368">
        <v>76.5</v>
      </c>
      <c r="W368">
        <v>82.3</v>
      </c>
      <c r="X368">
        <v>84.6</v>
      </c>
      <c r="Y368">
        <v>900</v>
      </c>
      <c r="Z368">
        <v>15300</v>
      </c>
      <c r="AA368">
        <v>19300</v>
      </c>
      <c r="AB368">
        <v>23600</v>
      </c>
    </row>
    <row r="369" spans="1:28" x14ac:dyDescent="0.45">
      <c r="A369" t="str">
        <f>IFERROR(VLOOKUP(G369,'Table 14 Lookup'!$A$1:$C$34,3,FALSE),"All")</f>
        <v>CAH17-01</v>
      </c>
      <c r="B369" t="str">
        <f t="shared" si="5"/>
        <v>2016/2017_M_1_CAH17-01_8</v>
      </c>
      <c r="C369" t="s">
        <v>315</v>
      </c>
      <c r="D369" t="s">
        <v>314</v>
      </c>
      <c r="E369">
        <v>1</v>
      </c>
      <c r="F369" t="s">
        <v>331</v>
      </c>
      <c r="G369" t="s">
        <v>356</v>
      </c>
      <c r="H369" t="s">
        <v>406</v>
      </c>
      <c r="I369" t="s">
        <v>406</v>
      </c>
      <c r="J369" t="s">
        <v>406</v>
      </c>
      <c r="K369" t="s">
        <v>406</v>
      </c>
      <c r="L369" t="s">
        <v>406</v>
      </c>
      <c r="M369" s="158" t="s">
        <v>414</v>
      </c>
      <c r="N369" t="s">
        <v>406</v>
      </c>
      <c r="O369" t="s">
        <v>406</v>
      </c>
      <c r="P369" t="s">
        <v>406</v>
      </c>
      <c r="Q369">
        <v>555</v>
      </c>
      <c r="R369">
        <v>0</v>
      </c>
      <c r="S369">
        <v>555</v>
      </c>
      <c r="T369">
        <v>5.5</v>
      </c>
      <c r="U369">
        <v>12.8</v>
      </c>
      <c r="V369">
        <v>76.099999999999994</v>
      </c>
      <c r="W369">
        <v>79.099999999999994</v>
      </c>
      <c r="X369">
        <v>81.7</v>
      </c>
      <c r="Y369">
        <v>415</v>
      </c>
      <c r="Z369">
        <v>14600</v>
      </c>
      <c r="AA369">
        <v>19400</v>
      </c>
      <c r="AB369">
        <v>24800</v>
      </c>
    </row>
    <row r="370" spans="1:28" x14ac:dyDescent="0.45">
      <c r="A370" t="str">
        <f>IFERROR(VLOOKUP(G370,'Table 14 Lookup'!$A$1:$C$34,3,FALSE),"All")</f>
        <v>CAH17-01</v>
      </c>
      <c r="B370" t="str">
        <f t="shared" si="5"/>
        <v>2016/2017_M_1_CAH17-01_9</v>
      </c>
      <c r="C370" t="s">
        <v>315</v>
      </c>
      <c r="D370" t="s">
        <v>314</v>
      </c>
      <c r="E370">
        <v>1</v>
      </c>
      <c r="F370" t="s">
        <v>331</v>
      </c>
      <c r="G370" t="s">
        <v>356</v>
      </c>
      <c r="H370" t="s">
        <v>406</v>
      </c>
      <c r="I370" t="s">
        <v>406</v>
      </c>
      <c r="J370" t="s">
        <v>406</v>
      </c>
      <c r="K370" t="s">
        <v>406</v>
      </c>
      <c r="L370" t="s">
        <v>406</v>
      </c>
      <c r="M370" s="158" t="s">
        <v>415</v>
      </c>
      <c r="N370" t="s">
        <v>406</v>
      </c>
      <c r="O370" t="s">
        <v>406</v>
      </c>
      <c r="P370" t="s">
        <v>406</v>
      </c>
      <c r="Q370">
        <v>2340</v>
      </c>
      <c r="R370">
        <v>0</v>
      </c>
      <c r="S370">
        <v>2340</v>
      </c>
      <c r="T370">
        <v>6</v>
      </c>
      <c r="U370">
        <v>11.2</v>
      </c>
      <c r="V370">
        <v>74.3</v>
      </c>
      <c r="W370">
        <v>80.099999999999994</v>
      </c>
      <c r="X370">
        <v>82.8</v>
      </c>
      <c r="Y370">
        <v>1710</v>
      </c>
      <c r="Z370">
        <v>14200</v>
      </c>
      <c r="AA370">
        <v>18500</v>
      </c>
      <c r="AB370">
        <v>23200</v>
      </c>
    </row>
    <row r="371" spans="1:28" x14ac:dyDescent="0.45">
      <c r="A371" t="str">
        <f>IFERROR(VLOOKUP(G371,'Table 14 Lookup'!$A$1:$C$34,3,FALSE),"All")</f>
        <v>CAH17-01</v>
      </c>
      <c r="B371" t="str">
        <f t="shared" si="5"/>
        <v>2016/2017_M_1_CAH17-01_Not known</v>
      </c>
      <c r="C371" t="s">
        <v>315</v>
      </c>
      <c r="D371" t="s">
        <v>314</v>
      </c>
      <c r="E371">
        <v>1</v>
      </c>
      <c r="F371" t="s">
        <v>331</v>
      </c>
      <c r="G371" t="s">
        <v>356</v>
      </c>
      <c r="H371" t="s">
        <v>406</v>
      </c>
      <c r="I371" t="s">
        <v>406</v>
      </c>
      <c r="J371" t="s">
        <v>406</v>
      </c>
      <c r="K371" t="s">
        <v>406</v>
      </c>
      <c r="L371" t="s">
        <v>406</v>
      </c>
      <c r="M371" t="s">
        <v>103</v>
      </c>
      <c r="N371" t="s">
        <v>406</v>
      </c>
      <c r="O371" t="s">
        <v>406</v>
      </c>
      <c r="P371" t="s">
        <v>406</v>
      </c>
      <c r="Q371">
        <v>885</v>
      </c>
      <c r="R371">
        <v>10.4</v>
      </c>
      <c r="S371">
        <v>795</v>
      </c>
      <c r="T371">
        <v>12.6</v>
      </c>
      <c r="U371">
        <v>12.1</v>
      </c>
      <c r="V371">
        <v>61.5</v>
      </c>
      <c r="W371">
        <v>68.2</v>
      </c>
      <c r="X371">
        <v>75.3</v>
      </c>
      <c r="Y371">
        <v>475</v>
      </c>
      <c r="Z371">
        <v>15600</v>
      </c>
      <c r="AA371">
        <v>20200</v>
      </c>
      <c r="AB371">
        <v>26100</v>
      </c>
    </row>
    <row r="372" spans="1:28" x14ac:dyDescent="0.45">
      <c r="A372" t="str">
        <f>IFERROR(VLOOKUP(G372,'Table 14 Lookup'!$A$1:$C$34,3,FALSE),"All")</f>
        <v>CAH03-01</v>
      </c>
      <c r="B372" t="str">
        <f t="shared" si="5"/>
        <v>2016/2017_M_1_CAH03-01_1</v>
      </c>
      <c r="C372" t="s">
        <v>315</v>
      </c>
      <c r="D372" t="s">
        <v>314</v>
      </c>
      <c r="E372">
        <v>1</v>
      </c>
      <c r="F372" t="s">
        <v>331</v>
      </c>
      <c r="G372" t="s">
        <v>337</v>
      </c>
      <c r="H372" t="s">
        <v>406</v>
      </c>
      <c r="I372" t="s">
        <v>406</v>
      </c>
      <c r="J372" t="s">
        <v>406</v>
      </c>
      <c r="K372" t="s">
        <v>406</v>
      </c>
      <c r="L372" t="s">
        <v>406</v>
      </c>
      <c r="M372" s="158" t="s">
        <v>407</v>
      </c>
      <c r="N372" t="s">
        <v>406</v>
      </c>
      <c r="O372" t="s">
        <v>406</v>
      </c>
      <c r="P372" t="s">
        <v>406</v>
      </c>
      <c r="Q372">
        <v>215</v>
      </c>
      <c r="R372">
        <v>0</v>
      </c>
      <c r="S372">
        <v>215</v>
      </c>
      <c r="T372">
        <v>6.3</v>
      </c>
      <c r="U372">
        <v>3.2</v>
      </c>
      <c r="V372">
        <v>35.5</v>
      </c>
      <c r="W372">
        <v>59.5</v>
      </c>
      <c r="X372">
        <v>90.5</v>
      </c>
      <c r="Y372">
        <v>75</v>
      </c>
      <c r="Z372">
        <v>20400</v>
      </c>
      <c r="AA372">
        <v>26200</v>
      </c>
      <c r="AB372">
        <v>32700</v>
      </c>
    </row>
    <row r="373" spans="1:28" x14ac:dyDescent="0.45">
      <c r="A373" t="str">
        <f>IFERROR(VLOOKUP(G373,'Table 14 Lookup'!$A$1:$C$34,3,FALSE),"All")</f>
        <v>CAH03-01</v>
      </c>
      <c r="B373" t="str">
        <f t="shared" si="5"/>
        <v>2016/2017_M_1_CAH03-01_2</v>
      </c>
      <c r="C373" t="s">
        <v>315</v>
      </c>
      <c r="D373" t="s">
        <v>314</v>
      </c>
      <c r="E373">
        <v>1</v>
      </c>
      <c r="F373" t="s">
        <v>331</v>
      </c>
      <c r="G373" t="s">
        <v>337</v>
      </c>
      <c r="H373" t="s">
        <v>406</v>
      </c>
      <c r="I373" t="s">
        <v>406</v>
      </c>
      <c r="J373" t="s">
        <v>406</v>
      </c>
      <c r="K373" t="s">
        <v>406</v>
      </c>
      <c r="L373" t="s">
        <v>406</v>
      </c>
      <c r="M373" s="158" t="s">
        <v>408</v>
      </c>
      <c r="N373" t="s">
        <v>406</v>
      </c>
      <c r="O373" t="s">
        <v>406</v>
      </c>
      <c r="P373" t="s">
        <v>406</v>
      </c>
      <c r="Q373">
        <v>410</v>
      </c>
      <c r="R373">
        <v>0</v>
      </c>
      <c r="S373">
        <v>410</v>
      </c>
      <c r="T373">
        <v>6.3</v>
      </c>
      <c r="U373">
        <v>7</v>
      </c>
      <c r="V373">
        <v>39.200000000000003</v>
      </c>
      <c r="W373">
        <v>64.099999999999994</v>
      </c>
      <c r="X373">
        <v>86.7</v>
      </c>
      <c r="Y373">
        <v>160</v>
      </c>
      <c r="Z373">
        <v>15100</v>
      </c>
      <c r="AA373">
        <v>20200</v>
      </c>
      <c r="AB373">
        <v>25400</v>
      </c>
    </row>
    <row r="374" spans="1:28" x14ac:dyDescent="0.45">
      <c r="A374" t="str">
        <f>IFERROR(VLOOKUP(G374,'Table 14 Lookup'!$A$1:$C$34,3,FALSE),"All")</f>
        <v>CAH03-01</v>
      </c>
      <c r="B374" t="str">
        <f t="shared" si="5"/>
        <v>2016/2017_M_1_CAH03-01_3</v>
      </c>
      <c r="C374" t="s">
        <v>315</v>
      </c>
      <c r="D374" t="s">
        <v>314</v>
      </c>
      <c r="E374">
        <v>1</v>
      </c>
      <c r="F374" t="s">
        <v>331</v>
      </c>
      <c r="G374" t="s">
        <v>337</v>
      </c>
      <c r="H374" t="s">
        <v>406</v>
      </c>
      <c r="I374" t="s">
        <v>406</v>
      </c>
      <c r="J374" t="s">
        <v>406</v>
      </c>
      <c r="K374" t="s">
        <v>406</v>
      </c>
      <c r="L374" t="s">
        <v>406</v>
      </c>
      <c r="M374" s="158" t="s">
        <v>409</v>
      </c>
      <c r="N374" t="s">
        <v>406</v>
      </c>
      <c r="O374" t="s">
        <v>406</v>
      </c>
      <c r="P374" t="s">
        <v>406</v>
      </c>
      <c r="Q374">
        <v>1040</v>
      </c>
      <c r="R374">
        <v>0</v>
      </c>
      <c r="S374">
        <v>1040</v>
      </c>
      <c r="T374">
        <v>4.5</v>
      </c>
      <c r="U374">
        <v>8.4</v>
      </c>
      <c r="V374">
        <v>41.4</v>
      </c>
      <c r="W374">
        <v>65.2</v>
      </c>
      <c r="X374">
        <v>87</v>
      </c>
      <c r="Y374">
        <v>415</v>
      </c>
      <c r="Z374">
        <v>14700</v>
      </c>
      <c r="AA374">
        <v>19700</v>
      </c>
      <c r="AB374">
        <v>24000</v>
      </c>
    </row>
    <row r="375" spans="1:28" x14ac:dyDescent="0.45">
      <c r="A375" t="str">
        <f>IFERROR(VLOOKUP(G375,'Table 14 Lookup'!$A$1:$C$34,3,FALSE),"All")</f>
        <v>CAH03-01</v>
      </c>
      <c r="B375" t="str">
        <f t="shared" si="5"/>
        <v>2016/2017_M_1_CAH03-01_4</v>
      </c>
      <c r="C375" t="s">
        <v>315</v>
      </c>
      <c r="D375" t="s">
        <v>314</v>
      </c>
      <c r="E375">
        <v>1</v>
      </c>
      <c r="F375" t="s">
        <v>331</v>
      </c>
      <c r="G375" t="s">
        <v>337</v>
      </c>
      <c r="H375" t="s">
        <v>406</v>
      </c>
      <c r="I375" t="s">
        <v>406</v>
      </c>
      <c r="J375" t="s">
        <v>406</v>
      </c>
      <c r="K375" t="s">
        <v>406</v>
      </c>
      <c r="L375" t="s">
        <v>406</v>
      </c>
      <c r="M375" s="158" t="s">
        <v>410</v>
      </c>
      <c r="N375" t="s">
        <v>406</v>
      </c>
      <c r="O375" t="s">
        <v>406</v>
      </c>
      <c r="P375" t="s">
        <v>406</v>
      </c>
      <c r="Q375">
        <v>675</v>
      </c>
      <c r="R375">
        <v>0</v>
      </c>
      <c r="S375">
        <v>675</v>
      </c>
      <c r="T375">
        <v>4.5999999999999996</v>
      </c>
      <c r="U375">
        <v>6.8</v>
      </c>
      <c r="V375">
        <v>50.3</v>
      </c>
      <c r="W375">
        <v>72</v>
      </c>
      <c r="X375">
        <v>88.6</v>
      </c>
      <c r="Y375">
        <v>335</v>
      </c>
      <c r="Z375">
        <v>13200</v>
      </c>
      <c r="AA375">
        <v>17400</v>
      </c>
      <c r="AB375">
        <v>21700</v>
      </c>
    </row>
    <row r="376" spans="1:28" x14ac:dyDescent="0.45">
      <c r="A376" t="str">
        <f>IFERROR(VLOOKUP(G376,'Table 14 Lookup'!$A$1:$C$34,3,FALSE),"All")</f>
        <v>CAH03-01</v>
      </c>
      <c r="B376" t="str">
        <f t="shared" si="5"/>
        <v>2016/2017_M_1_CAH03-01_5</v>
      </c>
      <c r="C376" t="s">
        <v>315</v>
      </c>
      <c r="D376" t="s">
        <v>314</v>
      </c>
      <c r="E376">
        <v>1</v>
      </c>
      <c r="F376" t="s">
        <v>331</v>
      </c>
      <c r="G376" t="s">
        <v>337</v>
      </c>
      <c r="H376" t="s">
        <v>406</v>
      </c>
      <c r="I376" t="s">
        <v>406</v>
      </c>
      <c r="J376" t="s">
        <v>406</v>
      </c>
      <c r="K376" t="s">
        <v>406</v>
      </c>
      <c r="L376" t="s">
        <v>406</v>
      </c>
      <c r="M376" s="158" t="s">
        <v>411</v>
      </c>
      <c r="N376" t="s">
        <v>406</v>
      </c>
      <c r="O376" t="s">
        <v>406</v>
      </c>
      <c r="P376" t="s">
        <v>406</v>
      </c>
      <c r="Q376">
        <v>365</v>
      </c>
      <c r="R376">
        <v>0</v>
      </c>
      <c r="S376">
        <v>365</v>
      </c>
      <c r="T376">
        <v>4.5</v>
      </c>
      <c r="U376">
        <v>7.8</v>
      </c>
      <c r="V376">
        <v>55.4</v>
      </c>
      <c r="W376">
        <v>75.099999999999994</v>
      </c>
      <c r="X376">
        <v>87.7</v>
      </c>
      <c r="Y376">
        <v>200</v>
      </c>
      <c r="Z376">
        <v>13200</v>
      </c>
      <c r="AA376">
        <v>17600</v>
      </c>
      <c r="AB376">
        <v>20900</v>
      </c>
    </row>
    <row r="377" spans="1:28" x14ac:dyDescent="0.45">
      <c r="A377" t="str">
        <f>IFERROR(VLOOKUP(G377,'Table 14 Lookup'!$A$1:$C$34,3,FALSE),"All")</f>
        <v>CAH03-01</v>
      </c>
      <c r="B377" t="str">
        <f t="shared" si="5"/>
        <v>2016/2017_M_1_CAH03-01_6</v>
      </c>
      <c r="C377" t="s">
        <v>315</v>
      </c>
      <c r="D377" t="s">
        <v>314</v>
      </c>
      <c r="E377">
        <v>1</v>
      </c>
      <c r="F377" t="s">
        <v>331</v>
      </c>
      <c r="G377" t="s">
        <v>337</v>
      </c>
      <c r="H377" t="s">
        <v>406</v>
      </c>
      <c r="I377" t="s">
        <v>406</v>
      </c>
      <c r="J377" t="s">
        <v>406</v>
      </c>
      <c r="K377" t="s">
        <v>406</v>
      </c>
      <c r="L377" t="s">
        <v>406</v>
      </c>
      <c r="M377" s="158" t="s">
        <v>412</v>
      </c>
      <c r="N377" t="s">
        <v>406</v>
      </c>
      <c r="O377" t="s">
        <v>406</v>
      </c>
      <c r="P377" t="s">
        <v>406</v>
      </c>
      <c r="Q377">
        <v>55</v>
      </c>
      <c r="R377">
        <v>0</v>
      </c>
      <c r="S377">
        <v>55</v>
      </c>
      <c r="T377">
        <v>5.7</v>
      </c>
      <c r="U377">
        <v>9.5</v>
      </c>
      <c r="V377">
        <v>64</v>
      </c>
      <c r="W377">
        <v>77.3</v>
      </c>
      <c r="X377">
        <v>84.9</v>
      </c>
      <c r="Y377">
        <v>35</v>
      </c>
      <c r="Z377">
        <v>11100</v>
      </c>
      <c r="AA377">
        <v>15300</v>
      </c>
      <c r="AB377">
        <v>18700</v>
      </c>
    </row>
    <row r="378" spans="1:28" x14ac:dyDescent="0.45">
      <c r="A378" t="str">
        <f>IFERROR(VLOOKUP(G378,'Table 14 Lookup'!$A$1:$C$34,3,FALSE),"All")</f>
        <v>CAH03-01</v>
      </c>
      <c r="B378" t="str">
        <f t="shared" si="5"/>
        <v>2016/2017_M_1_CAH03-01_7</v>
      </c>
      <c r="C378" t="s">
        <v>315</v>
      </c>
      <c r="D378" t="s">
        <v>314</v>
      </c>
      <c r="E378">
        <v>1</v>
      </c>
      <c r="F378" t="s">
        <v>331</v>
      </c>
      <c r="G378" t="s">
        <v>337</v>
      </c>
      <c r="H378" t="s">
        <v>406</v>
      </c>
      <c r="I378" t="s">
        <v>406</v>
      </c>
      <c r="J378" t="s">
        <v>406</v>
      </c>
      <c r="K378" t="s">
        <v>406</v>
      </c>
      <c r="L378" t="s">
        <v>406</v>
      </c>
      <c r="M378" s="158" t="s">
        <v>413</v>
      </c>
      <c r="N378" t="s">
        <v>406</v>
      </c>
      <c r="O378" t="s">
        <v>406</v>
      </c>
      <c r="P378" t="s">
        <v>406</v>
      </c>
      <c r="Q378">
        <v>125</v>
      </c>
      <c r="R378">
        <v>0</v>
      </c>
      <c r="S378">
        <v>125</v>
      </c>
      <c r="T378">
        <v>8.3000000000000007</v>
      </c>
      <c r="U378">
        <v>8.6999999999999993</v>
      </c>
      <c r="V378">
        <v>51.6</v>
      </c>
      <c r="W378">
        <v>73.7</v>
      </c>
      <c r="X378">
        <v>83</v>
      </c>
      <c r="Y378">
        <v>65</v>
      </c>
      <c r="Z378">
        <v>14800</v>
      </c>
      <c r="AA378">
        <v>18700</v>
      </c>
      <c r="AB378">
        <v>23400</v>
      </c>
    </row>
    <row r="379" spans="1:28" x14ac:dyDescent="0.45">
      <c r="A379" t="str">
        <f>IFERROR(VLOOKUP(G379,'Table 14 Lookup'!$A$1:$C$34,3,FALSE),"All")</f>
        <v>CAH03-01</v>
      </c>
      <c r="B379" t="str">
        <f t="shared" si="5"/>
        <v>2016/2017_M_1_CAH03-01_8</v>
      </c>
      <c r="C379" t="s">
        <v>315</v>
      </c>
      <c r="D379" t="s">
        <v>314</v>
      </c>
      <c r="E379">
        <v>1</v>
      </c>
      <c r="F379" t="s">
        <v>331</v>
      </c>
      <c r="G379" t="s">
        <v>337</v>
      </c>
      <c r="H379" t="s">
        <v>406</v>
      </c>
      <c r="I379" t="s">
        <v>406</v>
      </c>
      <c r="J379" t="s">
        <v>406</v>
      </c>
      <c r="K379" t="s">
        <v>406</v>
      </c>
      <c r="L379" t="s">
        <v>406</v>
      </c>
      <c r="M379" s="158" t="s">
        <v>414</v>
      </c>
      <c r="N379" t="s">
        <v>406</v>
      </c>
      <c r="O379" t="s">
        <v>406</v>
      </c>
      <c r="P379" t="s">
        <v>406</v>
      </c>
      <c r="Q379">
        <v>60</v>
      </c>
      <c r="R379">
        <v>0</v>
      </c>
      <c r="S379">
        <v>60</v>
      </c>
      <c r="T379">
        <v>6.7</v>
      </c>
      <c r="U379">
        <v>10</v>
      </c>
      <c r="V379">
        <v>60</v>
      </c>
      <c r="W379">
        <v>75</v>
      </c>
      <c r="X379">
        <v>83.3</v>
      </c>
      <c r="Y379">
        <v>35</v>
      </c>
      <c r="Z379">
        <v>13700</v>
      </c>
      <c r="AA379">
        <v>16500</v>
      </c>
      <c r="AB379">
        <v>20300</v>
      </c>
    </row>
    <row r="380" spans="1:28" x14ac:dyDescent="0.45">
      <c r="A380" t="str">
        <f>IFERROR(VLOOKUP(G380,'Table 14 Lookup'!$A$1:$C$34,3,FALSE),"All")</f>
        <v>CAH03-01</v>
      </c>
      <c r="B380" t="str">
        <f t="shared" si="5"/>
        <v>2016/2017_M_1_CAH03-01_9</v>
      </c>
      <c r="C380" t="s">
        <v>315</v>
      </c>
      <c r="D380" t="s">
        <v>314</v>
      </c>
      <c r="E380">
        <v>1</v>
      </c>
      <c r="F380" t="s">
        <v>331</v>
      </c>
      <c r="G380" t="s">
        <v>337</v>
      </c>
      <c r="H380" t="s">
        <v>406</v>
      </c>
      <c r="I380" t="s">
        <v>406</v>
      </c>
      <c r="J380" t="s">
        <v>406</v>
      </c>
      <c r="K380" t="s">
        <v>406</v>
      </c>
      <c r="L380" t="s">
        <v>406</v>
      </c>
      <c r="M380" s="158" t="s">
        <v>415</v>
      </c>
      <c r="N380" t="s">
        <v>406</v>
      </c>
      <c r="O380" t="s">
        <v>406</v>
      </c>
      <c r="P380" t="s">
        <v>406</v>
      </c>
      <c r="Q380">
        <v>260</v>
      </c>
      <c r="R380">
        <v>0</v>
      </c>
      <c r="S380">
        <v>260</v>
      </c>
      <c r="T380">
        <v>7.2</v>
      </c>
      <c r="U380">
        <v>10</v>
      </c>
      <c r="V380">
        <v>49</v>
      </c>
      <c r="W380">
        <v>68.2</v>
      </c>
      <c r="X380">
        <v>82.8</v>
      </c>
      <c r="Y380">
        <v>125</v>
      </c>
      <c r="Z380">
        <v>12700</v>
      </c>
      <c r="AA380">
        <v>16700</v>
      </c>
      <c r="AB380">
        <v>22000</v>
      </c>
    </row>
    <row r="381" spans="1:28" x14ac:dyDescent="0.45">
      <c r="A381" t="str">
        <f>IFERROR(VLOOKUP(G381,'Table 14 Lookup'!$A$1:$C$34,3,FALSE),"All")</f>
        <v>CAH03-01</v>
      </c>
      <c r="B381" t="str">
        <f t="shared" si="5"/>
        <v>2016/2017_M_1_CAH03-01_Not known</v>
      </c>
      <c r="C381" t="s">
        <v>315</v>
      </c>
      <c r="D381" t="s">
        <v>314</v>
      </c>
      <c r="E381">
        <v>1</v>
      </c>
      <c r="F381" t="s">
        <v>331</v>
      </c>
      <c r="G381" t="s">
        <v>337</v>
      </c>
      <c r="H381" t="s">
        <v>406</v>
      </c>
      <c r="I381" t="s">
        <v>406</v>
      </c>
      <c r="J381" t="s">
        <v>406</v>
      </c>
      <c r="K381" t="s">
        <v>406</v>
      </c>
      <c r="L381" t="s">
        <v>406</v>
      </c>
      <c r="M381" t="s">
        <v>103</v>
      </c>
      <c r="N381" t="s">
        <v>406</v>
      </c>
      <c r="O381" t="s">
        <v>406</v>
      </c>
      <c r="P381" t="s">
        <v>406</v>
      </c>
      <c r="Q381">
        <v>210</v>
      </c>
      <c r="R381">
        <v>3.4</v>
      </c>
      <c r="S381">
        <v>200</v>
      </c>
      <c r="T381">
        <v>4.0999999999999996</v>
      </c>
      <c r="U381">
        <v>11.6</v>
      </c>
      <c r="V381">
        <v>35.200000000000003</v>
      </c>
      <c r="W381">
        <v>61.8</v>
      </c>
      <c r="X381">
        <v>84.4</v>
      </c>
      <c r="Y381">
        <v>70</v>
      </c>
      <c r="Z381">
        <v>11500</v>
      </c>
      <c r="AA381">
        <v>18300</v>
      </c>
      <c r="AB381">
        <v>24000</v>
      </c>
    </row>
    <row r="382" spans="1:28" x14ac:dyDescent="0.45">
      <c r="A382" t="str">
        <f>IFERROR(VLOOKUP(G382,'Table 14 Lookup'!$A$1:$C$34,3,FALSE),"All")</f>
        <v>CAH19-02</v>
      </c>
      <c r="B382" t="str">
        <f t="shared" si="5"/>
        <v>2016/2017_M_1_CAH19-02_1</v>
      </c>
      <c r="C382" t="s">
        <v>315</v>
      </c>
      <c r="D382" t="s">
        <v>314</v>
      </c>
      <c r="E382">
        <v>1</v>
      </c>
      <c r="F382" t="s">
        <v>331</v>
      </c>
      <c r="G382" t="s">
        <v>359</v>
      </c>
      <c r="H382" t="s">
        <v>406</v>
      </c>
      <c r="I382" t="s">
        <v>406</v>
      </c>
      <c r="J382" t="s">
        <v>406</v>
      </c>
      <c r="K382" t="s">
        <v>406</v>
      </c>
      <c r="L382" t="s">
        <v>406</v>
      </c>
      <c r="M382" s="158" t="s">
        <v>407</v>
      </c>
      <c r="N382" t="s">
        <v>406</v>
      </c>
      <c r="O382" t="s">
        <v>406</v>
      </c>
      <c r="P382" t="s">
        <v>406</v>
      </c>
      <c r="Q382" t="s">
        <v>114</v>
      </c>
      <c r="R382" t="s">
        <v>114</v>
      </c>
      <c r="S382" t="s">
        <v>114</v>
      </c>
      <c r="T382" t="s">
        <v>114</v>
      </c>
      <c r="U382" t="s">
        <v>114</v>
      </c>
      <c r="V382" t="s">
        <v>114</v>
      </c>
      <c r="W382" t="s">
        <v>114</v>
      </c>
      <c r="X382" t="s">
        <v>114</v>
      </c>
    </row>
    <row r="383" spans="1:28" x14ac:dyDescent="0.45">
      <c r="A383" t="str">
        <f>IFERROR(VLOOKUP(G383,'Table 14 Lookup'!$A$1:$C$34,3,FALSE),"All")</f>
        <v>CAH19-02</v>
      </c>
      <c r="B383" t="str">
        <f t="shared" si="5"/>
        <v>2016/2017_M_1_CAH19-02_2</v>
      </c>
      <c r="C383" t="s">
        <v>315</v>
      </c>
      <c r="D383" t="s">
        <v>314</v>
      </c>
      <c r="E383">
        <v>1</v>
      </c>
      <c r="F383" t="s">
        <v>331</v>
      </c>
      <c r="G383" t="s">
        <v>359</v>
      </c>
      <c r="H383" t="s">
        <v>406</v>
      </c>
      <c r="I383" t="s">
        <v>406</v>
      </c>
      <c r="J383" t="s">
        <v>406</v>
      </c>
      <c r="K383" t="s">
        <v>406</v>
      </c>
      <c r="L383" t="s">
        <v>406</v>
      </c>
      <c r="M383" s="158" t="s">
        <v>408</v>
      </c>
      <c r="N383" t="s">
        <v>406</v>
      </c>
      <c r="O383" t="s">
        <v>406</v>
      </c>
      <c r="P383" t="s">
        <v>406</v>
      </c>
      <c r="Q383" t="s">
        <v>114</v>
      </c>
      <c r="R383" t="s">
        <v>114</v>
      </c>
      <c r="S383" t="s">
        <v>114</v>
      </c>
      <c r="T383" t="s">
        <v>114</v>
      </c>
      <c r="U383" t="s">
        <v>114</v>
      </c>
      <c r="V383" t="s">
        <v>114</v>
      </c>
      <c r="W383" t="s">
        <v>114</v>
      </c>
      <c r="X383" t="s">
        <v>114</v>
      </c>
    </row>
    <row r="384" spans="1:28" x14ac:dyDescent="0.45">
      <c r="A384" t="str">
        <f>IFERROR(VLOOKUP(G384,'Table 14 Lookup'!$A$1:$C$34,3,FALSE),"All")</f>
        <v>CAH19-02</v>
      </c>
      <c r="B384" t="str">
        <f t="shared" si="5"/>
        <v>2016/2017_M_1_CAH19-02_3</v>
      </c>
      <c r="C384" t="s">
        <v>315</v>
      </c>
      <c r="D384" t="s">
        <v>314</v>
      </c>
      <c r="E384">
        <v>1</v>
      </c>
      <c r="F384" t="s">
        <v>331</v>
      </c>
      <c r="G384" t="s">
        <v>359</v>
      </c>
      <c r="H384" t="s">
        <v>406</v>
      </c>
      <c r="I384" t="s">
        <v>406</v>
      </c>
      <c r="J384" t="s">
        <v>406</v>
      </c>
      <c r="K384" t="s">
        <v>406</v>
      </c>
      <c r="L384" t="s">
        <v>406</v>
      </c>
      <c r="M384" s="158" t="s">
        <v>409</v>
      </c>
      <c r="N384" t="s">
        <v>406</v>
      </c>
      <c r="O384" t="s">
        <v>406</v>
      </c>
      <c r="P384" t="s">
        <v>406</v>
      </c>
      <c r="Q384" t="s">
        <v>114</v>
      </c>
      <c r="R384" t="s">
        <v>114</v>
      </c>
      <c r="S384" t="s">
        <v>114</v>
      </c>
      <c r="T384" t="s">
        <v>114</v>
      </c>
      <c r="U384" t="s">
        <v>114</v>
      </c>
      <c r="V384" t="s">
        <v>114</v>
      </c>
      <c r="W384" t="s">
        <v>114</v>
      </c>
      <c r="X384" t="s">
        <v>114</v>
      </c>
      <c r="Y384" t="s">
        <v>114</v>
      </c>
      <c r="Z384" t="s">
        <v>114</v>
      </c>
      <c r="AA384" t="s">
        <v>114</v>
      </c>
      <c r="AB384" t="s">
        <v>114</v>
      </c>
    </row>
    <row r="385" spans="1:28" x14ac:dyDescent="0.45">
      <c r="A385" t="str">
        <f>IFERROR(VLOOKUP(G385,'Table 14 Lookup'!$A$1:$C$34,3,FALSE),"All")</f>
        <v>CAH07-02</v>
      </c>
      <c r="B385" t="str">
        <f t="shared" si="5"/>
        <v>2016/2017_M_1_CAH07-02_1</v>
      </c>
      <c r="C385" t="s">
        <v>315</v>
      </c>
      <c r="D385" t="s">
        <v>314</v>
      </c>
      <c r="E385">
        <v>1</v>
      </c>
      <c r="F385" t="s">
        <v>331</v>
      </c>
      <c r="G385" t="s">
        <v>343</v>
      </c>
      <c r="H385" t="s">
        <v>406</v>
      </c>
      <c r="I385" t="s">
        <v>406</v>
      </c>
      <c r="J385" t="s">
        <v>406</v>
      </c>
      <c r="K385" t="s">
        <v>406</v>
      </c>
      <c r="L385" t="s">
        <v>406</v>
      </c>
      <c r="M385" s="158" t="s">
        <v>407</v>
      </c>
      <c r="N385" t="s">
        <v>406</v>
      </c>
      <c r="O385" t="s">
        <v>406</v>
      </c>
      <c r="P385" t="s">
        <v>406</v>
      </c>
      <c r="Q385">
        <v>190</v>
      </c>
      <c r="R385">
        <v>0</v>
      </c>
      <c r="S385">
        <v>190</v>
      </c>
      <c r="T385">
        <v>5.4</v>
      </c>
      <c r="U385">
        <v>5.4</v>
      </c>
      <c r="V385">
        <v>41.2</v>
      </c>
      <c r="W385">
        <v>72.7</v>
      </c>
      <c r="X385">
        <v>89.3</v>
      </c>
      <c r="Y385">
        <v>80</v>
      </c>
      <c r="Z385">
        <v>19400</v>
      </c>
      <c r="AA385">
        <v>26500</v>
      </c>
      <c r="AB385">
        <v>32900</v>
      </c>
    </row>
    <row r="386" spans="1:28" x14ac:dyDescent="0.45">
      <c r="A386" t="str">
        <f>IFERROR(VLOOKUP(G386,'Table 14 Lookup'!$A$1:$C$34,3,FALSE),"All")</f>
        <v>CAH07-02</v>
      </c>
      <c r="B386" t="str">
        <f t="shared" ref="B386:B449" si="6">C386&amp;"_"&amp;F386&amp;"_"&amp;E386&amp;"_"&amp;A386&amp;"_"&amp;M386</f>
        <v>2016/2017_M_1_CAH07-02_2</v>
      </c>
      <c r="C386" t="s">
        <v>315</v>
      </c>
      <c r="D386" t="s">
        <v>314</v>
      </c>
      <c r="E386">
        <v>1</v>
      </c>
      <c r="F386" t="s">
        <v>331</v>
      </c>
      <c r="G386" t="s">
        <v>343</v>
      </c>
      <c r="H386" t="s">
        <v>406</v>
      </c>
      <c r="I386" t="s">
        <v>406</v>
      </c>
      <c r="J386" t="s">
        <v>406</v>
      </c>
      <c r="K386" t="s">
        <v>406</v>
      </c>
      <c r="L386" t="s">
        <v>406</v>
      </c>
      <c r="M386" s="158" t="s">
        <v>408</v>
      </c>
      <c r="N386" t="s">
        <v>406</v>
      </c>
      <c r="O386" t="s">
        <v>406</v>
      </c>
      <c r="P386" t="s">
        <v>406</v>
      </c>
      <c r="Q386">
        <v>280</v>
      </c>
      <c r="R386">
        <v>0</v>
      </c>
      <c r="S386">
        <v>280</v>
      </c>
      <c r="T386">
        <v>5.2</v>
      </c>
      <c r="U386">
        <v>4.5999999999999996</v>
      </c>
      <c r="V386">
        <v>51.5</v>
      </c>
      <c r="W386">
        <v>76.3</v>
      </c>
      <c r="X386">
        <v>90.1</v>
      </c>
      <c r="Y386">
        <v>145</v>
      </c>
      <c r="Z386">
        <v>17700</v>
      </c>
      <c r="AA386">
        <v>22600</v>
      </c>
      <c r="AB386">
        <v>27200</v>
      </c>
    </row>
    <row r="387" spans="1:28" x14ac:dyDescent="0.45">
      <c r="A387" t="str">
        <f>IFERROR(VLOOKUP(G387,'Table 14 Lookup'!$A$1:$C$34,3,FALSE),"All")</f>
        <v>CAH07-02</v>
      </c>
      <c r="B387" t="str">
        <f t="shared" si="6"/>
        <v>2016/2017_M_1_CAH07-02_3</v>
      </c>
      <c r="C387" t="s">
        <v>315</v>
      </c>
      <c r="D387" t="s">
        <v>314</v>
      </c>
      <c r="E387">
        <v>1</v>
      </c>
      <c r="F387" t="s">
        <v>331</v>
      </c>
      <c r="G387" t="s">
        <v>343</v>
      </c>
      <c r="H387" t="s">
        <v>406</v>
      </c>
      <c r="I387" t="s">
        <v>406</v>
      </c>
      <c r="J387" t="s">
        <v>406</v>
      </c>
      <c r="K387" t="s">
        <v>406</v>
      </c>
      <c r="L387" t="s">
        <v>406</v>
      </c>
      <c r="M387" s="158" t="s">
        <v>409</v>
      </c>
      <c r="N387" t="s">
        <v>406</v>
      </c>
      <c r="O387" t="s">
        <v>406</v>
      </c>
      <c r="P387" t="s">
        <v>406</v>
      </c>
      <c r="Q387">
        <v>600</v>
      </c>
      <c r="R387">
        <v>0</v>
      </c>
      <c r="S387">
        <v>600</v>
      </c>
      <c r="T387">
        <v>3.8</v>
      </c>
      <c r="U387">
        <v>6.7</v>
      </c>
      <c r="V387">
        <v>55.8</v>
      </c>
      <c r="W387">
        <v>78.099999999999994</v>
      </c>
      <c r="X387">
        <v>89.5</v>
      </c>
      <c r="Y387">
        <v>330</v>
      </c>
      <c r="Z387">
        <v>16400</v>
      </c>
      <c r="AA387">
        <v>20900</v>
      </c>
      <c r="AB387">
        <v>25300</v>
      </c>
    </row>
    <row r="388" spans="1:28" x14ac:dyDescent="0.45">
      <c r="A388" t="str">
        <f>IFERROR(VLOOKUP(G388,'Table 14 Lookup'!$A$1:$C$34,3,FALSE),"All")</f>
        <v>CAH07-02</v>
      </c>
      <c r="B388" t="str">
        <f t="shared" si="6"/>
        <v>2016/2017_M_1_CAH07-02_4</v>
      </c>
      <c r="C388" t="s">
        <v>315</v>
      </c>
      <c r="D388" t="s">
        <v>314</v>
      </c>
      <c r="E388">
        <v>1</v>
      </c>
      <c r="F388" t="s">
        <v>331</v>
      </c>
      <c r="G388" t="s">
        <v>343</v>
      </c>
      <c r="H388" t="s">
        <v>406</v>
      </c>
      <c r="I388" t="s">
        <v>406</v>
      </c>
      <c r="J388" t="s">
        <v>406</v>
      </c>
      <c r="K388" t="s">
        <v>406</v>
      </c>
      <c r="L388" t="s">
        <v>406</v>
      </c>
      <c r="M388" s="158" t="s">
        <v>410</v>
      </c>
      <c r="N388" t="s">
        <v>406</v>
      </c>
      <c r="O388" t="s">
        <v>406</v>
      </c>
      <c r="P388" t="s">
        <v>406</v>
      </c>
      <c r="Q388">
        <v>395</v>
      </c>
      <c r="R388">
        <v>0</v>
      </c>
      <c r="S388">
        <v>395</v>
      </c>
      <c r="T388">
        <v>6.9</v>
      </c>
      <c r="U388">
        <v>5.0999999999999996</v>
      </c>
      <c r="V388">
        <v>58.2</v>
      </c>
      <c r="W388">
        <v>74.099999999999994</v>
      </c>
      <c r="X388">
        <v>88.1</v>
      </c>
      <c r="Y388">
        <v>230</v>
      </c>
      <c r="Z388">
        <v>16000</v>
      </c>
      <c r="AA388">
        <v>19500</v>
      </c>
      <c r="AB388">
        <v>23600</v>
      </c>
    </row>
    <row r="389" spans="1:28" x14ac:dyDescent="0.45">
      <c r="A389" t="str">
        <f>IFERROR(VLOOKUP(G389,'Table 14 Lookup'!$A$1:$C$34,3,FALSE),"All")</f>
        <v>CAH07-02</v>
      </c>
      <c r="B389" t="str">
        <f t="shared" si="6"/>
        <v>2016/2017_M_1_CAH07-02_5</v>
      </c>
      <c r="C389" t="s">
        <v>315</v>
      </c>
      <c r="D389" t="s">
        <v>314</v>
      </c>
      <c r="E389">
        <v>1</v>
      </c>
      <c r="F389" t="s">
        <v>331</v>
      </c>
      <c r="G389" t="s">
        <v>343</v>
      </c>
      <c r="H389" t="s">
        <v>406</v>
      </c>
      <c r="I389" t="s">
        <v>406</v>
      </c>
      <c r="J389" t="s">
        <v>406</v>
      </c>
      <c r="K389" t="s">
        <v>406</v>
      </c>
      <c r="L389" t="s">
        <v>406</v>
      </c>
      <c r="M389" s="158" t="s">
        <v>411</v>
      </c>
      <c r="N389" t="s">
        <v>406</v>
      </c>
      <c r="O389" t="s">
        <v>406</v>
      </c>
      <c r="P389" t="s">
        <v>406</v>
      </c>
      <c r="Q389">
        <v>115</v>
      </c>
      <c r="R389">
        <v>0</v>
      </c>
      <c r="S389">
        <v>115</v>
      </c>
      <c r="T389">
        <v>3.3</v>
      </c>
      <c r="U389">
        <v>5.6</v>
      </c>
      <c r="V389">
        <v>62.1</v>
      </c>
      <c r="W389">
        <v>78.900000000000006</v>
      </c>
      <c r="X389">
        <v>91.2</v>
      </c>
      <c r="Y389">
        <v>70</v>
      </c>
      <c r="Z389">
        <v>13600</v>
      </c>
      <c r="AA389">
        <v>19300</v>
      </c>
      <c r="AB389">
        <v>24000</v>
      </c>
    </row>
    <row r="390" spans="1:28" x14ac:dyDescent="0.45">
      <c r="A390" t="str">
        <f>IFERROR(VLOOKUP(G390,'Table 14 Lookup'!$A$1:$C$34,3,FALSE),"All")</f>
        <v>CAH07-02</v>
      </c>
      <c r="B390" t="str">
        <f t="shared" si="6"/>
        <v>2016/2017_M_1_CAH07-02_6</v>
      </c>
      <c r="C390" t="s">
        <v>315</v>
      </c>
      <c r="D390" t="s">
        <v>314</v>
      </c>
      <c r="E390">
        <v>1</v>
      </c>
      <c r="F390" t="s">
        <v>331</v>
      </c>
      <c r="G390" t="s">
        <v>343</v>
      </c>
      <c r="H390" t="s">
        <v>406</v>
      </c>
      <c r="I390" t="s">
        <v>406</v>
      </c>
      <c r="J390" t="s">
        <v>406</v>
      </c>
      <c r="K390" t="s">
        <v>406</v>
      </c>
      <c r="L390" t="s">
        <v>406</v>
      </c>
      <c r="M390" s="158" t="s">
        <v>412</v>
      </c>
      <c r="N390" t="s">
        <v>406</v>
      </c>
      <c r="O390" t="s">
        <v>406</v>
      </c>
      <c r="P390" t="s">
        <v>406</v>
      </c>
      <c r="Q390">
        <v>30</v>
      </c>
      <c r="R390">
        <v>0</v>
      </c>
      <c r="S390">
        <v>30</v>
      </c>
      <c r="T390">
        <v>18.100000000000001</v>
      </c>
      <c r="U390">
        <v>3.6</v>
      </c>
      <c r="V390">
        <v>48.8</v>
      </c>
      <c r="W390">
        <v>70.5</v>
      </c>
      <c r="X390">
        <v>78.3</v>
      </c>
      <c r="Y390">
        <v>15</v>
      </c>
      <c r="Z390">
        <v>10800</v>
      </c>
      <c r="AA390">
        <v>14900</v>
      </c>
      <c r="AB390">
        <v>18900</v>
      </c>
    </row>
    <row r="391" spans="1:28" x14ac:dyDescent="0.45">
      <c r="A391" t="str">
        <f>IFERROR(VLOOKUP(G391,'Table 14 Lookup'!$A$1:$C$34,3,FALSE),"All")</f>
        <v>CAH07-02</v>
      </c>
      <c r="B391" t="str">
        <f t="shared" si="6"/>
        <v>2016/2017_M_1_CAH07-02_7</v>
      </c>
      <c r="C391" t="s">
        <v>315</v>
      </c>
      <c r="D391" t="s">
        <v>314</v>
      </c>
      <c r="E391">
        <v>1</v>
      </c>
      <c r="F391" t="s">
        <v>331</v>
      </c>
      <c r="G391" t="s">
        <v>343</v>
      </c>
      <c r="H391" t="s">
        <v>406</v>
      </c>
      <c r="I391" t="s">
        <v>406</v>
      </c>
      <c r="J391" t="s">
        <v>406</v>
      </c>
      <c r="K391" t="s">
        <v>406</v>
      </c>
      <c r="L391" t="s">
        <v>406</v>
      </c>
      <c r="M391" s="158" t="s">
        <v>413</v>
      </c>
      <c r="N391" t="s">
        <v>406</v>
      </c>
      <c r="O391" t="s">
        <v>406</v>
      </c>
      <c r="P391" t="s">
        <v>406</v>
      </c>
      <c r="Q391">
        <v>30</v>
      </c>
      <c r="R391">
        <v>0</v>
      </c>
      <c r="S391">
        <v>30</v>
      </c>
      <c r="T391">
        <v>3.1</v>
      </c>
      <c r="U391">
        <v>9.1999999999999993</v>
      </c>
      <c r="V391">
        <v>68.2</v>
      </c>
      <c r="W391">
        <v>80.5</v>
      </c>
      <c r="X391">
        <v>87.7</v>
      </c>
      <c r="Y391">
        <v>20</v>
      </c>
      <c r="Z391">
        <v>10500</v>
      </c>
      <c r="AA391">
        <v>17400</v>
      </c>
      <c r="AB391">
        <v>20400</v>
      </c>
    </row>
    <row r="392" spans="1:28" x14ac:dyDescent="0.45">
      <c r="A392" t="str">
        <f>IFERROR(VLOOKUP(G392,'Table 14 Lookup'!$A$1:$C$34,3,FALSE),"All")</f>
        <v>CAH07-02</v>
      </c>
      <c r="B392" t="str">
        <f t="shared" si="6"/>
        <v>2016/2017_M_1_CAH07-02_8</v>
      </c>
      <c r="C392" t="s">
        <v>315</v>
      </c>
      <c r="D392" t="s">
        <v>314</v>
      </c>
      <c r="E392">
        <v>1</v>
      </c>
      <c r="F392" t="s">
        <v>331</v>
      </c>
      <c r="G392" t="s">
        <v>343</v>
      </c>
      <c r="H392" t="s">
        <v>406</v>
      </c>
      <c r="I392" t="s">
        <v>406</v>
      </c>
      <c r="J392" t="s">
        <v>406</v>
      </c>
      <c r="K392" t="s">
        <v>406</v>
      </c>
      <c r="L392" t="s">
        <v>406</v>
      </c>
      <c r="M392" s="158" t="s">
        <v>414</v>
      </c>
      <c r="N392" t="s">
        <v>406</v>
      </c>
      <c r="O392" t="s">
        <v>406</v>
      </c>
      <c r="P392" t="s">
        <v>406</v>
      </c>
      <c r="Q392">
        <v>5</v>
      </c>
      <c r="R392">
        <v>0</v>
      </c>
      <c r="S392">
        <v>5</v>
      </c>
      <c r="T392">
        <v>0</v>
      </c>
      <c r="U392">
        <v>0</v>
      </c>
      <c r="V392">
        <v>76.3</v>
      </c>
      <c r="W392">
        <v>76.3</v>
      </c>
      <c r="X392">
        <v>100</v>
      </c>
      <c r="Y392" t="s">
        <v>114</v>
      </c>
      <c r="Z392" t="s">
        <v>114</v>
      </c>
      <c r="AA392" t="s">
        <v>114</v>
      </c>
      <c r="AB392" t="s">
        <v>114</v>
      </c>
    </row>
    <row r="393" spans="1:28" x14ac:dyDescent="0.45">
      <c r="A393" t="str">
        <f>IFERROR(VLOOKUP(G393,'Table 14 Lookup'!$A$1:$C$34,3,FALSE),"All")</f>
        <v>CAH07-02</v>
      </c>
      <c r="B393" t="str">
        <f t="shared" si="6"/>
        <v>2016/2017_M_1_CAH07-02_9</v>
      </c>
      <c r="C393" t="s">
        <v>315</v>
      </c>
      <c r="D393" t="s">
        <v>314</v>
      </c>
      <c r="E393">
        <v>1</v>
      </c>
      <c r="F393" t="s">
        <v>331</v>
      </c>
      <c r="G393" t="s">
        <v>343</v>
      </c>
      <c r="H393" t="s">
        <v>406</v>
      </c>
      <c r="I393" t="s">
        <v>406</v>
      </c>
      <c r="J393" t="s">
        <v>406</v>
      </c>
      <c r="K393" t="s">
        <v>406</v>
      </c>
      <c r="L393" t="s">
        <v>406</v>
      </c>
      <c r="M393" s="158" t="s">
        <v>415</v>
      </c>
      <c r="N393" t="s">
        <v>406</v>
      </c>
      <c r="O393" t="s">
        <v>406</v>
      </c>
      <c r="P393" t="s">
        <v>406</v>
      </c>
      <c r="Q393">
        <v>50</v>
      </c>
      <c r="R393">
        <v>0</v>
      </c>
      <c r="S393">
        <v>50</v>
      </c>
      <c r="T393">
        <v>2.1</v>
      </c>
      <c r="U393">
        <v>11.3</v>
      </c>
      <c r="V393">
        <v>51.6</v>
      </c>
      <c r="W393">
        <v>72.900000000000006</v>
      </c>
      <c r="X393">
        <v>86.6</v>
      </c>
      <c r="Y393">
        <v>25</v>
      </c>
      <c r="Z393">
        <v>15600</v>
      </c>
      <c r="AA393">
        <v>20400</v>
      </c>
      <c r="AB393">
        <v>23600</v>
      </c>
    </row>
    <row r="394" spans="1:28" x14ac:dyDescent="0.45">
      <c r="A394" t="str">
        <f>IFERROR(VLOOKUP(G394,'Table 14 Lookup'!$A$1:$C$34,3,FALSE),"All")</f>
        <v>CAH07-02</v>
      </c>
      <c r="B394" t="str">
        <f t="shared" si="6"/>
        <v>2016/2017_M_1_CAH07-02_Not known</v>
      </c>
      <c r="C394" t="s">
        <v>315</v>
      </c>
      <c r="D394" t="s">
        <v>314</v>
      </c>
      <c r="E394">
        <v>1</v>
      </c>
      <c r="F394" t="s">
        <v>331</v>
      </c>
      <c r="G394" t="s">
        <v>343</v>
      </c>
      <c r="H394" t="s">
        <v>406</v>
      </c>
      <c r="I394" t="s">
        <v>406</v>
      </c>
      <c r="J394" t="s">
        <v>406</v>
      </c>
      <c r="K394" t="s">
        <v>406</v>
      </c>
      <c r="L394" t="s">
        <v>406</v>
      </c>
      <c r="M394" t="s">
        <v>103</v>
      </c>
      <c r="N394" t="s">
        <v>406</v>
      </c>
      <c r="O394" t="s">
        <v>406</v>
      </c>
      <c r="P394" t="s">
        <v>406</v>
      </c>
      <c r="Q394">
        <v>85</v>
      </c>
      <c r="R394">
        <v>7</v>
      </c>
      <c r="S394">
        <v>80</v>
      </c>
      <c r="T394">
        <v>2.9</v>
      </c>
      <c r="U394">
        <v>8.3000000000000007</v>
      </c>
      <c r="V394">
        <v>53.8</v>
      </c>
      <c r="W394">
        <v>67.599999999999994</v>
      </c>
      <c r="X394">
        <v>88.8</v>
      </c>
      <c r="Y394">
        <v>45</v>
      </c>
      <c r="Z394">
        <v>18500</v>
      </c>
      <c r="AA394">
        <v>21500</v>
      </c>
      <c r="AB394">
        <v>23500</v>
      </c>
    </row>
    <row r="395" spans="1:28" x14ac:dyDescent="0.45">
      <c r="A395" t="str">
        <f>IFERROR(VLOOKUP(G395,'Table 14 Lookup'!$A$1:$C$34,3,FALSE),"All")</f>
        <v>CAH23-01</v>
      </c>
      <c r="B395" t="str">
        <f t="shared" si="6"/>
        <v>2016/2017_M_1_CAH23-01_1</v>
      </c>
      <c r="C395" t="s">
        <v>315</v>
      </c>
      <c r="D395" t="s">
        <v>314</v>
      </c>
      <c r="E395">
        <v>1</v>
      </c>
      <c r="F395" t="s">
        <v>331</v>
      </c>
      <c r="G395" t="s">
        <v>365</v>
      </c>
      <c r="H395" t="s">
        <v>406</v>
      </c>
      <c r="I395" t="s">
        <v>406</v>
      </c>
      <c r="J395" t="s">
        <v>406</v>
      </c>
      <c r="K395" t="s">
        <v>406</v>
      </c>
      <c r="L395" t="s">
        <v>406</v>
      </c>
      <c r="M395" s="158" t="s">
        <v>407</v>
      </c>
      <c r="N395" t="s">
        <v>406</v>
      </c>
      <c r="O395" t="s">
        <v>406</v>
      </c>
      <c r="P395" t="s">
        <v>406</v>
      </c>
      <c r="Q395">
        <v>20</v>
      </c>
      <c r="R395">
        <v>0</v>
      </c>
      <c r="S395">
        <v>20</v>
      </c>
      <c r="T395">
        <v>5</v>
      </c>
      <c r="U395">
        <v>15</v>
      </c>
      <c r="V395">
        <v>50</v>
      </c>
      <c r="W395">
        <v>70</v>
      </c>
      <c r="X395">
        <v>80</v>
      </c>
      <c r="Y395" t="s">
        <v>114</v>
      </c>
      <c r="Z395" t="s">
        <v>114</v>
      </c>
      <c r="AA395" t="s">
        <v>114</v>
      </c>
      <c r="AB395" t="s">
        <v>114</v>
      </c>
    </row>
    <row r="396" spans="1:28" x14ac:dyDescent="0.45">
      <c r="A396" t="str">
        <f>IFERROR(VLOOKUP(G396,'Table 14 Lookup'!$A$1:$C$34,3,FALSE),"All")</f>
        <v>CAH23-01</v>
      </c>
      <c r="B396" t="str">
        <f t="shared" si="6"/>
        <v>2016/2017_M_1_CAH23-01_2</v>
      </c>
      <c r="C396" t="s">
        <v>315</v>
      </c>
      <c r="D396" t="s">
        <v>314</v>
      </c>
      <c r="E396">
        <v>1</v>
      </c>
      <c r="F396" t="s">
        <v>331</v>
      </c>
      <c r="G396" t="s">
        <v>365</v>
      </c>
      <c r="H396" t="s">
        <v>406</v>
      </c>
      <c r="I396" t="s">
        <v>406</v>
      </c>
      <c r="J396" t="s">
        <v>406</v>
      </c>
      <c r="K396" t="s">
        <v>406</v>
      </c>
      <c r="L396" t="s">
        <v>406</v>
      </c>
      <c r="M396" s="158" t="s">
        <v>408</v>
      </c>
      <c r="N396" t="s">
        <v>406</v>
      </c>
      <c r="O396" t="s">
        <v>406</v>
      </c>
      <c r="P396" t="s">
        <v>406</v>
      </c>
      <c r="Q396">
        <v>60</v>
      </c>
      <c r="R396">
        <v>0</v>
      </c>
      <c r="S396">
        <v>60</v>
      </c>
      <c r="T396">
        <v>10</v>
      </c>
      <c r="U396">
        <v>11.7</v>
      </c>
      <c r="V396">
        <v>51.7</v>
      </c>
      <c r="W396">
        <v>65</v>
      </c>
      <c r="X396">
        <v>78.3</v>
      </c>
      <c r="Y396">
        <v>30</v>
      </c>
      <c r="Z396">
        <v>19300</v>
      </c>
      <c r="AA396">
        <v>29300</v>
      </c>
      <c r="AB396">
        <v>35400</v>
      </c>
    </row>
    <row r="397" spans="1:28" x14ac:dyDescent="0.45">
      <c r="A397" t="str">
        <f>IFERROR(VLOOKUP(G397,'Table 14 Lookup'!$A$1:$C$34,3,FALSE),"All")</f>
        <v>CAH23-01</v>
      </c>
      <c r="B397" t="str">
        <f t="shared" si="6"/>
        <v>2016/2017_M_1_CAH23-01_3</v>
      </c>
      <c r="C397" t="s">
        <v>315</v>
      </c>
      <c r="D397" t="s">
        <v>314</v>
      </c>
      <c r="E397">
        <v>1</v>
      </c>
      <c r="F397" t="s">
        <v>331</v>
      </c>
      <c r="G397" t="s">
        <v>365</v>
      </c>
      <c r="H397" t="s">
        <v>406</v>
      </c>
      <c r="I397" t="s">
        <v>406</v>
      </c>
      <c r="J397" t="s">
        <v>406</v>
      </c>
      <c r="K397" t="s">
        <v>406</v>
      </c>
      <c r="L397" t="s">
        <v>406</v>
      </c>
      <c r="M397" s="158" t="s">
        <v>409</v>
      </c>
      <c r="N397" t="s">
        <v>406</v>
      </c>
      <c r="O397" t="s">
        <v>406</v>
      </c>
      <c r="P397" t="s">
        <v>406</v>
      </c>
      <c r="Q397">
        <v>60</v>
      </c>
      <c r="R397">
        <v>0</v>
      </c>
      <c r="S397">
        <v>60</v>
      </c>
      <c r="T397">
        <v>8.1</v>
      </c>
      <c r="U397">
        <v>4.8</v>
      </c>
      <c r="V397">
        <v>67.2</v>
      </c>
      <c r="W397">
        <v>80.599999999999994</v>
      </c>
      <c r="X397">
        <v>87.1</v>
      </c>
      <c r="Y397">
        <v>40</v>
      </c>
      <c r="Z397">
        <v>16200</v>
      </c>
      <c r="AA397">
        <v>24100</v>
      </c>
      <c r="AB397">
        <v>31300</v>
      </c>
    </row>
    <row r="398" spans="1:28" x14ac:dyDescent="0.45">
      <c r="A398" t="str">
        <f>IFERROR(VLOOKUP(G398,'Table 14 Lookup'!$A$1:$C$34,3,FALSE),"All")</f>
        <v>CAH23-01</v>
      </c>
      <c r="B398" t="str">
        <f t="shared" si="6"/>
        <v>2016/2017_M_1_CAH23-01_4</v>
      </c>
      <c r="C398" t="s">
        <v>315</v>
      </c>
      <c r="D398" t="s">
        <v>314</v>
      </c>
      <c r="E398">
        <v>1</v>
      </c>
      <c r="F398" t="s">
        <v>331</v>
      </c>
      <c r="G398" t="s">
        <v>365</v>
      </c>
      <c r="H398" t="s">
        <v>406</v>
      </c>
      <c r="I398" t="s">
        <v>406</v>
      </c>
      <c r="J398" t="s">
        <v>406</v>
      </c>
      <c r="K398" t="s">
        <v>406</v>
      </c>
      <c r="L398" t="s">
        <v>406</v>
      </c>
      <c r="M398" s="158" t="s">
        <v>410</v>
      </c>
      <c r="N398" t="s">
        <v>406</v>
      </c>
      <c r="O398" t="s">
        <v>406</v>
      </c>
      <c r="P398" t="s">
        <v>406</v>
      </c>
      <c r="Q398">
        <v>20</v>
      </c>
      <c r="R398">
        <v>0</v>
      </c>
      <c r="S398">
        <v>20</v>
      </c>
      <c r="T398">
        <v>11.3</v>
      </c>
      <c r="U398">
        <v>1.9</v>
      </c>
      <c r="V398">
        <v>83.1</v>
      </c>
      <c r="W398">
        <v>84.9</v>
      </c>
      <c r="X398">
        <v>86.8</v>
      </c>
      <c r="Y398">
        <v>15</v>
      </c>
      <c r="Z398">
        <v>18800</v>
      </c>
      <c r="AA398">
        <v>19800</v>
      </c>
      <c r="AB398">
        <v>23600</v>
      </c>
    </row>
    <row r="399" spans="1:28" x14ac:dyDescent="0.45">
      <c r="A399" t="str">
        <f>IFERROR(VLOOKUP(G399,'Table 14 Lookup'!$A$1:$C$34,3,FALSE),"All")</f>
        <v>CAH23-01</v>
      </c>
      <c r="B399" t="str">
        <f t="shared" si="6"/>
        <v>2016/2017_M_1_CAH23-01_5</v>
      </c>
      <c r="C399" t="s">
        <v>315</v>
      </c>
      <c r="D399" t="s">
        <v>314</v>
      </c>
      <c r="E399">
        <v>1</v>
      </c>
      <c r="F399" t="s">
        <v>331</v>
      </c>
      <c r="G399" t="s">
        <v>365</v>
      </c>
      <c r="H399" t="s">
        <v>406</v>
      </c>
      <c r="I399" t="s">
        <v>406</v>
      </c>
      <c r="J399" t="s">
        <v>406</v>
      </c>
      <c r="K399" t="s">
        <v>406</v>
      </c>
      <c r="L399" t="s">
        <v>406</v>
      </c>
      <c r="M399" s="158" t="s">
        <v>411</v>
      </c>
      <c r="N399" t="s">
        <v>406</v>
      </c>
      <c r="O399" t="s">
        <v>406</v>
      </c>
      <c r="P399" t="s">
        <v>406</v>
      </c>
      <c r="Q399">
        <v>5</v>
      </c>
      <c r="R399">
        <v>0</v>
      </c>
      <c r="S399">
        <v>5</v>
      </c>
      <c r="T399">
        <v>0</v>
      </c>
      <c r="U399">
        <v>16.7</v>
      </c>
      <c r="V399">
        <v>50</v>
      </c>
      <c r="W399">
        <v>83.3</v>
      </c>
      <c r="X399">
        <v>83.3</v>
      </c>
      <c r="Y399" t="s">
        <v>114</v>
      </c>
      <c r="Z399" t="s">
        <v>114</v>
      </c>
      <c r="AA399" t="s">
        <v>114</v>
      </c>
      <c r="AB399" t="s">
        <v>114</v>
      </c>
    </row>
    <row r="400" spans="1:28" x14ac:dyDescent="0.45">
      <c r="A400" t="str">
        <f>IFERROR(VLOOKUP(G400,'Table 14 Lookup'!$A$1:$C$34,3,FALSE),"All")</f>
        <v>CAH23-01</v>
      </c>
      <c r="B400" t="str">
        <f t="shared" si="6"/>
        <v>2016/2017_M_1_CAH23-01_6</v>
      </c>
      <c r="C400" t="s">
        <v>315</v>
      </c>
      <c r="D400" t="s">
        <v>314</v>
      </c>
      <c r="E400">
        <v>1</v>
      </c>
      <c r="F400" t="s">
        <v>331</v>
      </c>
      <c r="G400" t="s">
        <v>365</v>
      </c>
      <c r="H400" t="s">
        <v>406</v>
      </c>
      <c r="I400" t="s">
        <v>406</v>
      </c>
      <c r="J400" t="s">
        <v>406</v>
      </c>
      <c r="K400" t="s">
        <v>406</v>
      </c>
      <c r="L400" t="s">
        <v>406</v>
      </c>
      <c r="M400" s="158" t="s">
        <v>412</v>
      </c>
      <c r="N400" t="s">
        <v>406</v>
      </c>
      <c r="O400" t="s">
        <v>406</v>
      </c>
      <c r="P400" t="s">
        <v>406</v>
      </c>
      <c r="Q400" t="s">
        <v>114</v>
      </c>
      <c r="R400" t="s">
        <v>114</v>
      </c>
      <c r="S400" t="s">
        <v>114</v>
      </c>
      <c r="T400" t="s">
        <v>114</v>
      </c>
      <c r="U400" t="s">
        <v>114</v>
      </c>
      <c r="V400" t="s">
        <v>114</v>
      </c>
      <c r="W400" t="s">
        <v>114</v>
      </c>
      <c r="X400" t="s">
        <v>114</v>
      </c>
      <c r="Y400" t="s">
        <v>114</v>
      </c>
      <c r="Z400" t="s">
        <v>114</v>
      </c>
      <c r="AA400" t="s">
        <v>114</v>
      </c>
      <c r="AB400" t="s">
        <v>114</v>
      </c>
    </row>
    <row r="401" spans="1:28" x14ac:dyDescent="0.45">
      <c r="A401" t="str">
        <f>IFERROR(VLOOKUP(G401,'Table 14 Lookup'!$A$1:$C$34,3,FALSE),"All")</f>
        <v>CAH23-01</v>
      </c>
      <c r="B401" t="str">
        <f t="shared" si="6"/>
        <v>2016/2017_M_1_CAH23-01_7</v>
      </c>
      <c r="C401" t="s">
        <v>315</v>
      </c>
      <c r="D401" t="s">
        <v>314</v>
      </c>
      <c r="E401">
        <v>1</v>
      </c>
      <c r="F401" t="s">
        <v>331</v>
      </c>
      <c r="G401" t="s">
        <v>365</v>
      </c>
      <c r="H401" t="s">
        <v>406</v>
      </c>
      <c r="I401" t="s">
        <v>406</v>
      </c>
      <c r="J401" t="s">
        <v>406</v>
      </c>
      <c r="K401" t="s">
        <v>406</v>
      </c>
      <c r="L401" t="s">
        <v>406</v>
      </c>
      <c r="M401" s="158" t="s">
        <v>413</v>
      </c>
      <c r="N401" t="s">
        <v>406</v>
      </c>
      <c r="O401" t="s">
        <v>406</v>
      </c>
      <c r="P401" t="s">
        <v>406</v>
      </c>
      <c r="Q401">
        <v>10</v>
      </c>
      <c r="R401">
        <v>0</v>
      </c>
      <c r="S401">
        <v>10</v>
      </c>
      <c r="T401">
        <v>8.1</v>
      </c>
      <c r="U401">
        <v>0</v>
      </c>
      <c r="V401">
        <v>67.599999999999994</v>
      </c>
      <c r="W401">
        <v>75.7</v>
      </c>
      <c r="X401">
        <v>91.9</v>
      </c>
      <c r="Y401" t="s">
        <v>114</v>
      </c>
      <c r="Z401" t="s">
        <v>114</v>
      </c>
      <c r="AA401" t="s">
        <v>114</v>
      </c>
      <c r="AB401" t="s">
        <v>114</v>
      </c>
    </row>
    <row r="402" spans="1:28" x14ac:dyDescent="0.45">
      <c r="A402" t="str">
        <f>IFERROR(VLOOKUP(G402,'Table 14 Lookup'!$A$1:$C$34,3,FALSE),"All")</f>
        <v>CAH23-01</v>
      </c>
      <c r="B402" t="str">
        <f t="shared" si="6"/>
        <v>2016/2017_M_1_CAH23-01_8</v>
      </c>
      <c r="C402" t="s">
        <v>315</v>
      </c>
      <c r="D402" t="s">
        <v>314</v>
      </c>
      <c r="E402">
        <v>1</v>
      </c>
      <c r="F402" t="s">
        <v>331</v>
      </c>
      <c r="G402" t="s">
        <v>365</v>
      </c>
      <c r="H402" t="s">
        <v>406</v>
      </c>
      <c r="I402" t="s">
        <v>406</v>
      </c>
      <c r="J402" t="s">
        <v>406</v>
      </c>
      <c r="K402" t="s">
        <v>406</v>
      </c>
      <c r="L402" t="s">
        <v>406</v>
      </c>
      <c r="M402" s="158" t="s">
        <v>414</v>
      </c>
      <c r="N402" t="s">
        <v>406</v>
      </c>
      <c r="O402" t="s">
        <v>406</v>
      </c>
      <c r="P402" t="s">
        <v>406</v>
      </c>
      <c r="Q402">
        <v>10</v>
      </c>
      <c r="R402">
        <v>0</v>
      </c>
      <c r="S402">
        <v>10</v>
      </c>
      <c r="T402">
        <v>22.2</v>
      </c>
      <c r="U402">
        <v>11.1</v>
      </c>
      <c r="V402">
        <v>66.7</v>
      </c>
      <c r="W402">
        <v>66.7</v>
      </c>
      <c r="X402">
        <v>66.7</v>
      </c>
      <c r="Y402" t="s">
        <v>114</v>
      </c>
      <c r="Z402" t="s">
        <v>114</v>
      </c>
      <c r="AA402" t="s">
        <v>114</v>
      </c>
      <c r="AB402" t="s">
        <v>114</v>
      </c>
    </row>
    <row r="403" spans="1:28" x14ac:dyDescent="0.45">
      <c r="A403" t="str">
        <f>IFERROR(VLOOKUP(G403,'Table 14 Lookup'!$A$1:$C$34,3,FALSE),"All")</f>
        <v>CAH23-01</v>
      </c>
      <c r="B403" t="str">
        <f t="shared" si="6"/>
        <v>2016/2017_M_1_CAH23-01_9</v>
      </c>
      <c r="C403" t="s">
        <v>315</v>
      </c>
      <c r="D403" t="s">
        <v>314</v>
      </c>
      <c r="E403">
        <v>1</v>
      </c>
      <c r="F403" t="s">
        <v>331</v>
      </c>
      <c r="G403" t="s">
        <v>365</v>
      </c>
      <c r="H403" t="s">
        <v>406</v>
      </c>
      <c r="I403" t="s">
        <v>406</v>
      </c>
      <c r="J403" t="s">
        <v>406</v>
      </c>
      <c r="K403" t="s">
        <v>406</v>
      </c>
      <c r="L403" t="s">
        <v>406</v>
      </c>
      <c r="M403" s="158" t="s">
        <v>415</v>
      </c>
      <c r="N403" t="s">
        <v>406</v>
      </c>
      <c r="O403" t="s">
        <v>406</v>
      </c>
      <c r="P403" t="s">
        <v>406</v>
      </c>
      <c r="Q403">
        <v>15</v>
      </c>
      <c r="R403">
        <v>0</v>
      </c>
      <c r="S403">
        <v>15</v>
      </c>
      <c r="T403">
        <v>5.9</v>
      </c>
      <c r="U403">
        <v>7.9</v>
      </c>
      <c r="V403">
        <v>74.3</v>
      </c>
      <c r="W403">
        <v>80.2</v>
      </c>
      <c r="X403">
        <v>86.2</v>
      </c>
      <c r="Y403">
        <v>10</v>
      </c>
      <c r="Z403">
        <v>17600</v>
      </c>
      <c r="AA403">
        <v>25500</v>
      </c>
      <c r="AB403">
        <v>34900</v>
      </c>
    </row>
    <row r="404" spans="1:28" x14ac:dyDescent="0.45">
      <c r="A404" t="str">
        <f>IFERROR(VLOOKUP(G404,'Table 14 Lookup'!$A$1:$C$34,3,FALSE),"All")</f>
        <v>CAH23-01</v>
      </c>
      <c r="B404" t="str">
        <f t="shared" si="6"/>
        <v>2016/2017_M_1_CAH23-01_Not known</v>
      </c>
      <c r="C404" t="s">
        <v>315</v>
      </c>
      <c r="D404" t="s">
        <v>314</v>
      </c>
      <c r="E404">
        <v>1</v>
      </c>
      <c r="F404" t="s">
        <v>331</v>
      </c>
      <c r="G404" t="s">
        <v>365</v>
      </c>
      <c r="H404" t="s">
        <v>406</v>
      </c>
      <c r="I404" t="s">
        <v>406</v>
      </c>
      <c r="J404" t="s">
        <v>406</v>
      </c>
      <c r="K404" t="s">
        <v>406</v>
      </c>
      <c r="L404" t="s">
        <v>406</v>
      </c>
      <c r="M404" t="s">
        <v>103</v>
      </c>
      <c r="N404" t="s">
        <v>406</v>
      </c>
      <c r="O404" t="s">
        <v>406</v>
      </c>
      <c r="P404" t="s">
        <v>406</v>
      </c>
      <c r="Q404">
        <v>50</v>
      </c>
      <c r="R404">
        <v>4.2</v>
      </c>
      <c r="S404">
        <v>45</v>
      </c>
      <c r="T404">
        <v>15.2</v>
      </c>
      <c r="U404">
        <v>13.8</v>
      </c>
      <c r="V404">
        <v>38.4</v>
      </c>
      <c r="W404">
        <v>55.8</v>
      </c>
      <c r="X404">
        <v>71</v>
      </c>
      <c r="Y404">
        <v>15</v>
      </c>
      <c r="Z404">
        <v>11400</v>
      </c>
      <c r="AA404">
        <v>21100</v>
      </c>
      <c r="AB404">
        <v>29800</v>
      </c>
    </row>
    <row r="405" spans="1:28" x14ac:dyDescent="0.45">
      <c r="A405" t="str">
        <f>IFERROR(VLOOKUP(G405,'Table 14 Lookup'!$A$1:$C$34,3,FALSE),"All")</f>
        <v>CAH18-01</v>
      </c>
      <c r="B405" t="str">
        <f t="shared" si="6"/>
        <v>2016/2017_M_1_CAH18-01_1</v>
      </c>
      <c r="C405" t="s">
        <v>315</v>
      </c>
      <c r="D405" t="s">
        <v>314</v>
      </c>
      <c r="E405">
        <v>1</v>
      </c>
      <c r="F405" t="s">
        <v>331</v>
      </c>
      <c r="G405" t="s">
        <v>357</v>
      </c>
      <c r="H405" t="s">
        <v>406</v>
      </c>
      <c r="I405" t="s">
        <v>406</v>
      </c>
      <c r="J405" t="s">
        <v>406</v>
      </c>
      <c r="K405" t="s">
        <v>406</v>
      </c>
      <c r="L405" t="s">
        <v>406</v>
      </c>
      <c r="M405" s="158" t="s">
        <v>407</v>
      </c>
      <c r="N405" t="s">
        <v>406</v>
      </c>
      <c r="O405" t="s">
        <v>406</v>
      </c>
      <c r="P405" t="s">
        <v>406</v>
      </c>
      <c r="Q405">
        <v>5</v>
      </c>
      <c r="R405">
        <v>0</v>
      </c>
      <c r="S405">
        <v>5</v>
      </c>
      <c r="T405">
        <v>0</v>
      </c>
      <c r="U405">
        <v>10</v>
      </c>
      <c r="V405">
        <v>80</v>
      </c>
      <c r="W405">
        <v>90</v>
      </c>
      <c r="X405">
        <v>90</v>
      </c>
      <c r="Y405" t="s">
        <v>114</v>
      </c>
      <c r="Z405" t="s">
        <v>114</v>
      </c>
      <c r="AA405" t="s">
        <v>114</v>
      </c>
      <c r="AB405" t="s">
        <v>114</v>
      </c>
    </row>
    <row r="406" spans="1:28" x14ac:dyDescent="0.45">
      <c r="A406" t="str">
        <f>IFERROR(VLOOKUP(G406,'Table 14 Lookup'!$A$1:$C$34,3,FALSE),"All")</f>
        <v>CAH18-01</v>
      </c>
      <c r="B406" t="str">
        <f t="shared" si="6"/>
        <v>2016/2017_M_1_CAH18-01_2</v>
      </c>
      <c r="C406" t="s">
        <v>315</v>
      </c>
      <c r="D406" t="s">
        <v>314</v>
      </c>
      <c r="E406">
        <v>1</v>
      </c>
      <c r="F406" t="s">
        <v>331</v>
      </c>
      <c r="G406" t="s">
        <v>357</v>
      </c>
      <c r="H406" t="s">
        <v>406</v>
      </c>
      <c r="I406" t="s">
        <v>406</v>
      </c>
      <c r="J406" t="s">
        <v>406</v>
      </c>
      <c r="K406" t="s">
        <v>406</v>
      </c>
      <c r="L406" t="s">
        <v>406</v>
      </c>
      <c r="M406" s="158" t="s">
        <v>408</v>
      </c>
      <c r="N406" t="s">
        <v>406</v>
      </c>
      <c r="O406" t="s">
        <v>406</v>
      </c>
      <c r="P406" t="s">
        <v>406</v>
      </c>
      <c r="Q406">
        <v>25</v>
      </c>
      <c r="R406">
        <v>0</v>
      </c>
      <c r="S406">
        <v>25</v>
      </c>
      <c r="T406">
        <v>0</v>
      </c>
      <c r="U406">
        <v>10.9</v>
      </c>
      <c r="V406">
        <v>60.4</v>
      </c>
      <c r="W406">
        <v>81.5</v>
      </c>
      <c r="X406">
        <v>89.1</v>
      </c>
      <c r="Y406">
        <v>15</v>
      </c>
      <c r="Z406">
        <v>12500</v>
      </c>
      <c r="AA406">
        <v>16200</v>
      </c>
      <c r="AB406">
        <v>20000</v>
      </c>
    </row>
    <row r="407" spans="1:28" x14ac:dyDescent="0.45">
      <c r="A407" t="str">
        <f>IFERROR(VLOOKUP(G407,'Table 14 Lookup'!$A$1:$C$34,3,FALSE),"All")</f>
        <v>CAH18-01</v>
      </c>
      <c r="B407" t="str">
        <f t="shared" si="6"/>
        <v>2016/2017_M_1_CAH18-01_3</v>
      </c>
      <c r="C407" t="s">
        <v>315</v>
      </c>
      <c r="D407" t="s">
        <v>314</v>
      </c>
      <c r="E407">
        <v>1</v>
      </c>
      <c r="F407" t="s">
        <v>331</v>
      </c>
      <c r="G407" t="s">
        <v>357</v>
      </c>
      <c r="H407" t="s">
        <v>406</v>
      </c>
      <c r="I407" t="s">
        <v>406</v>
      </c>
      <c r="J407" t="s">
        <v>406</v>
      </c>
      <c r="K407" t="s">
        <v>406</v>
      </c>
      <c r="L407" t="s">
        <v>406</v>
      </c>
      <c r="M407" s="158" t="s">
        <v>409</v>
      </c>
      <c r="N407" t="s">
        <v>406</v>
      </c>
      <c r="O407" t="s">
        <v>406</v>
      </c>
      <c r="P407" t="s">
        <v>406</v>
      </c>
      <c r="Q407">
        <v>340</v>
      </c>
      <c r="R407">
        <v>0</v>
      </c>
      <c r="S407">
        <v>340</v>
      </c>
      <c r="T407">
        <v>5.9</v>
      </c>
      <c r="U407">
        <v>11.9</v>
      </c>
      <c r="V407">
        <v>71.7</v>
      </c>
      <c r="W407">
        <v>78.900000000000006</v>
      </c>
      <c r="X407">
        <v>82.3</v>
      </c>
      <c r="Y407">
        <v>230</v>
      </c>
      <c r="Z407">
        <v>12100</v>
      </c>
      <c r="AA407">
        <v>17100</v>
      </c>
      <c r="AB407">
        <v>22100</v>
      </c>
    </row>
    <row r="408" spans="1:28" x14ac:dyDescent="0.45">
      <c r="A408" t="str">
        <f>IFERROR(VLOOKUP(G408,'Table 14 Lookup'!$A$1:$C$34,3,FALSE),"All")</f>
        <v>CAH18-01</v>
      </c>
      <c r="B408" t="str">
        <f t="shared" si="6"/>
        <v>2016/2017_M_1_CAH18-01_4</v>
      </c>
      <c r="C408" t="s">
        <v>315</v>
      </c>
      <c r="D408" t="s">
        <v>314</v>
      </c>
      <c r="E408">
        <v>1</v>
      </c>
      <c r="F408" t="s">
        <v>331</v>
      </c>
      <c r="G408" t="s">
        <v>357</v>
      </c>
      <c r="H408" t="s">
        <v>406</v>
      </c>
      <c r="I408" t="s">
        <v>406</v>
      </c>
      <c r="J408" t="s">
        <v>406</v>
      </c>
      <c r="K408" t="s">
        <v>406</v>
      </c>
      <c r="L408" t="s">
        <v>406</v>
      </c>
      <c r="M408" s="158" t="s">
        <v>410</v>
      </c>
      <c r="N408" t="s">
        <v>406</v>
      </c>
      <c r="O408" t="s">
        <v>406</v>
      </c>
      <c r="P408" t="s">
        <v>406</v>
      </c>
      <c r="Q408">
        <v>720</v>
      </c>
      <c r="R408">
        <v>0</v>
      </c>
      <c r="S408">
        <v>720</v>
      </c>
      <c r="T408">
        <v>4.5</v>
      </c>
      <c r="U408">
        <v>11.1</v>
      </c>
      <c r="V408">
        <v>76</v>
      </c>
      <c r="W408">
        <v>81.599999999999994</v>
      </c>
      <c r="X408">
        <v>84.4</v>
      </c>
      <c r="Y408">
        <v>535</v>
      </c>
      <c r="Z408">
        <v>12300</v>
      </c>
      <c r="AA408">
        <v>16500</v>
      </c>
      <c r="AB408">
        <v>20500</v>
      </c>
    </row>
    <row r="409" spans="1:28" x14ac:dyDescent="0.45">
      <c r="A409" t="str">
        <f>IFERROR(VLOOKUP(G409,'Table 14 Lookup'!$A$1:$C$34,3,FALSE),"All")</f>
        <v>CAH18-01</v>
      </c>
      <c r="B409" t="str">
        <f t="shared" si="6"/>
        <v>2016/2017_M_1_CAH18-01_5</v>
      </c>
      <c r="C409" t="s">
        <v>315</v>
      </c>
      <c r="D409" t="s">
        <v>314</v>
      </c>
      <c r="E409">
        <v>1</v>
      </c>
      <c r="F409" t="s">
        <v>331</v>
      </c>
      <c r="G409" t="s">
        <v>357</v>
      </c>
      <c r="H409" t="s">
        <v>406</v>
      </c>
      <c r="I409" t="s">
        <v>406</v>
      </c>
      <c r="J409" t="s">
        <v>406</v>
      </c>
      <c r="K409" t="s">
        <v>406</v>
      </c>
      <c r="L409" t="s">
        <v>406</v>
      </c>
      <c r="M409" s="158" t="s">
        <v>411</v>
      </c>
      <c r="N409" t="s">
        <v>406</v>
      </c>
      <c r="O409" t="s">
        <v>406</v>
      </c>
      <c r="P409" t="s">
        <v>406</v>
      </c>
      <c r="Q409">
        <v>435</v>
      </c>
      <c r="R409">
        <v>0</v>
      </c>
      <c r="S409">
        <v>435</v>
      </c>
      <c r="T409">
        <v>4.5999999999999996</v>
      </c>
      <c r="U409">
        <v>10.8</v>
      </c>
      <c r="V409">
        <v>77.400000000000006</v>
      </c>
      <c r="W409">
        <v>82.1</v>
      </c>
      <c r="X409">
        <v>84.6</v>
      </c>
      <c r="Y409">
        <v>330</v>
      </c>
      <c r="Z409">
        <v>11100</v>
      </c>
      <c r="AA409">
        <v>15100</v>
      </c>
      <c r="AB409">
        <v>19600</v>
      </c>
    </row>
    <row r="410" spans="1:28" x14ac:dyDescent="0.45">
      <c r="A410" t="str">
        <f>IFERROR(VLOOKUP(G410,'Table 14 Lookup'!$A$1:$C$34,3,FALSE),"All")</f>
        <v>CAH18-01</v>
      </c>
      <c r="B410" t="str">
        <f t="shared" si="6"/>
        <v>2016/2017_M_1_CAH18-01_6</v>
      </c>
      <c r="C410" t="s">
        <v>315</v>
      </c>
      <c r="D410" t="s">
        <v>314</v>
      </c>
      <c r="E410">
        <v>1</v>
      </c>
      <c r="F410" t="s">
        <v>331</v>
      </c>
      <c r="G410" t="s">
        <v>357</v>
      </c>
      <c r="H410" t="s">
        <v>406</v>
      </c>
      <c r="I410" t="s">
        <v>406</v>
      </c>
      <c r="J410" t="s">
        <v>406</v>
      </c>
      <c r="K410" t="s">
        <v>406</v>
      </c>
      <c r="L410" t="s">
        <v>406</v>
      </c>
      <c r="M410" s="158" t="s">
        <v>412</v>
      </c>
      <c r="N410" t="s">
        <v>406</v>
      </c>
      <c r="O410" t="s">
        <v>406</v>
      </c>
      <c r="P410" t="s">
        <v>406</v>
      </c>
      <c r="Q410">
        <v>50</v>
      </c>
      <c r="R410">
        <v>0</v>
      </c>
      <c r="S410">
        <v>50</v>
      </c>
      <c r="T410">
        <v>10</v>
      </c>
      <c r="U410">
        <v>14</v>
      </c>
      <c r="V410">
        <v>74</v>
      </c>
      <c r="W410">
        <v>76</v>
      </c>
      <c r="X410">
        <v>76</v>
      </c>
      <c r="Y410">
        <v>35</v>
      </c>
      <c r="Z410">
        <v>8200</v>
      </c>
      <c r="AA410">
        <v>12300</v>
      </c>
      <c r="AB410">
        <v>17900</v>
      </c>
    </row>
    <row r="411" spans="1:28" x14ac:dyDescent="0.45">
      <c r="A411" t="str">
        <f>IFERROR(VLOOKUP(G411,'Table 14 Lookup'!$A$1:$C$34,3,FALSE),"All")</f>
        <v>CAH18-01</v>
      </c>
      <c r="B411" t="str">
        <f t="shared" si="6"/>
        <v>2016/2017_M_1_CAH18-01_7</v>
      </c>
      <c r="C411" t="s">
        <v>315</v>
      </c>
      <c r="D411" t="s">
        <v>314</v>
      </c>
      <c r="E411">
        <v>1</v>
      </c>
      <c r="F411" t="s">
        <v>331</v>
      </c>
      <c r="G411" t="s">
        <v>357</v>
      </c>
      <c r="H411" t="s">
        <v>406</v>
      </c>
      <c r="I411" t="s">
        <v>406</v>
      </c>
      <c r="J411" t="s">
        <v>406</v>
      </c>
      <c r="K411" t="s">
        <v>406</v>
      </c>
      <c r="L411" t="s">
        <v>406</v>
      </c>
      <c r="M411" s="158" t="s">
        <v>413</v>
      </c>
      <c r="N411" t="s">
        <v>406</v>
      </c>
      <c r="O411" t="s">
        <v>406</v>
      </c>
      <c r="P411" t="s">
        <v>406</v>
      </c>
      <c r="Q411">
        <v>340</v>
      </c>
      <c r="R411">
        <v>0</v>
      </c>
      <c r="S411">
        <v>340</v>
      </c>
      <c r="T411">
        <v>6.5</v>
      </c>
      <c r="U411">
        <v>12.2</v>
      </c>
      <c r="V411">
        <v>72.900000000000006</v>
      </c>
      <c r="W411">
        <v>77.8</v>
      </c>
      <c r="X411">
        <v>81.3</v>
      </c>
      <c r="Y411">
        <v>235</v>
      </c>
      <c r="Z411">
        <v>12100</v>
      </c>
      <c r="AA411">
        <v>16400</v>
      </c>
      <c r="AB411">
        <v>19600</v>
      </c>
    </row>
    <row r="412" spans="1:28" x14ac:dyDescent="0.45">
      <c r="A412" t="str">
        <f>IFERROR(VLOOKUP(G412,'Table 14 Lookup'!$A$1:$C$34,3,FALSE),"All")</f>
        <v>CAH18-01</v>
      </c>
      <c r="B412" t="str">
        <f t="shared" si="6"/>
        <v>2016/2017_M_1_CAH18-01_8</v>
      </c>
      <c r="C412" t="s">
        <v>315</v>
      </c>
      <c r="D412" t="s">
        <v>314</v>
      </c>
      <c r="E412">
        <v>1</v>
      </c>
      <c r="F412" t="s">
        <v>331</v>
      </c>
      <c r="G412" t="s">
        <v>357</v>
      </c>
      <c r="H412" t="s">
        <v>406</v>
      </c>
      <c r="I412" t="s">
        <v>406</v>
      </c>
      <c r="J412" t="s">
        <v>406</v>
      </c>
      <c r="K412" t="s">
        <v>406</v>
      </c>
      <c r="L412" t="s">
        <v>406</v>
      </c>
      <c r="M412" s="158" t="s">
        <v>414</v>
      </c>
      <c r="N412" t="s">
        <v>406</v>
      </c>
      <c r="O412" t="s">
        <v>406</v>
      </c>
      <c r="P412" t="s">
        <v>406</v>
      </c>
      <c r="Q412">
        <v>120</v>
      </c>
      <c r="R412">
        <v>0</v>
      </c>
      <c r="S412">
        <v>120</v>
      </c>
      <c r="T412">
        <v>8.1999999999999993</v>
      </c>
      <c r="U412">
        <v>14.3</v>
      </c>
      <c r="V412">
        <v>73.400000000000006</v>
      </c>
      <c r="W412">
        <v>77.099999999999994</v>
      </c>
      <c r="X412">
        <v>77.5</v>
      </c>
      <c r="Y412">
        <v>90</v>
      </c>
      <c r="Z412">
        <v>12600</v>
      </c>
      <c r="AA412">
        <v>16500</v>
      </c>
      <c r="AB412">
        <v>20100</v>
      </c>
    </row>
    <row r="413" spans="1:28" x14ac:dyDescent="0.45">
      <c r="A413" t="str">
        <f>IFERROR(VLOOKUP(G413,'Table 14 Lookup'!$A$1:$C$34,3,FALSE),"All")</f>
        <v>CAH18-01</v>
      </c>
      <c r="B413" t="str">
        <f t="shared" si="6"/>
        <v>2016/2017_M_1_CAH18-01_9</v>
      </c>
      <c r="C413" t="s">
        <v>315</v>
      </c>
      <c r="D413" t="s">
        <v>314</v>
      </c>
      <c r="E413">
        <v>1</v>
      </c>
      <c r="F413" t="s">
        <v>331</v>
      </c>
      <c r="G413" t="s">
        <v>357</v>
      </c>
      <c r="H413" t="s">
        <v>406</v>
      </c>
      <c r="I413" t="s">
        <v>406</v>
      </c>
      <c r="J413" t="s">
        <v>406</v>
      </c>
      <c r="K413" t="s">
        <v>406</v>
      </c>
      <c r="L413" t="s">
        <v>406</v>
      </c>
      <c r="M413" s="158" t="s">
        <v>415</v>
      </c>
      <c r="N413" t="s">
        <v>406</v>
      </c>
      <c r="O413" t="s">
        <v>406</v>
      </c>
      <c r="P413" t="s">
        <v>406</v>
      </c>
      <c r="Q413">
        <v>645</v>
      </c>
      <c r="R413">
        <v>0</v>
      </c>
      <c r="S413">
        <v>645</v>
      </c>
      <c r="T413">
        <v>7.8</v>
      </c>
      <c r="U413">
        <v>10.9</v>
      </c>
      <c r="V413">
        <v>73.099999999999994</v>
      </c>
      <c r="W413">
        <v>77.599999999999994</v>
      </c>
      <c r="X413">
        <v>81.2</v>
      </c>
      <c r="Y413">
        <v>460</v>
      </c>
      <c r="Z413">
        <v>10200</v>
      </c>
      <c r="AA413">
        <v>15300</v>
      </c>
      <c r="AB413">
        <v>19100</v>
      </c>
    </row>
    <row r="414" spans="1:28" x14ac:dyDescent="0.45">
      <c r="A414" t="str">
        <f>IFERROR(VLOOKUP(G414,'Table 14 Lookup'!$A$1:$C$34,3,FALSE),"All")</f>
        <v>CAH18-01</v>
      </c>
      <c r="B414" t="str">
        <f t="shared" si="6"/>
        <v>2016/2017_M_1_CAH18-01_Not known</v>
      </c>
      <c r="C414" t="s">
        <v>315</v>
      </c>
      <c r="D414" t="s">
        <v>314</v>
      </c>
      <c r="E414">
        <v>1</v>
      </c>
      <c r="F414" t="s">
        <v>331</v>
      </c>
      <c r="G414" t="s">
        <v>357</v>
      </c>
      <c r="H414" t="s">
        <v>406</v>
      </c>
      <c r="I414" t="s">
        <v>406</v>
      </c>
      <c r="J414" t="s">
        <v>406</v>
      </c>
      <c r="K414" t="s">
        <v>406</v>
      </c>
      <c r="L414" t="s">
        <v>406</v>
      </c>
      <c r="M414" t="s">
        <v>103</v>
      </c>
      <c r="N414" t="s">
        <v>406</v>
      </c>
      <c r="O414" t="s">
        <v>406</v>
      </c>
      <c r="P414" t="s">
        <v>406</v>
      </c>
      <c r="Q414">
        <v>200</v>
      </c>
      <c r="R414">
        <v>7</v>
      </c>
      <c r="S414">
        <v>185</v>
      </c>
      <c r="T414">
        <v>9.4</v>
      </c>
      <c r="U414">
        <v>11.9</v>
      </c>
      <c r="V414">
        <v>67.5</v>
      </c>
      <c r="W414">
        <v>73.099999999999994</v>
      </c>
      <c r="X414">
        <v>78.8</v>
      </c>
      <c r="Y414">
        <v>120</v>
      </c>
      <c r="Z414">
        <v>12200</v>
      </c>
      <c r="AA414">
        <v>15900</v>
      </c>
      <c r="AB414">
        <v>20500</v>
      </c>
    </row>
    <row r="415" spans="1:28" x14ac:dyDescent="0.45">
      <c r="A415" t="str">
        <f>IFERROR(VLOOKUP(G415,'Table 14 Lookup'!$A$1:$C$34,3,FALSE),"All")</f>
        <v>CAH11-01</v>
      </c>
      <c r="B415" t="str">
        <f t="shared" si="6"/>
        <v>2016/2017_M_1_CAH11-01_1</v>
      </c>
      <c r="C415" t="s">
        <v>315</v>
      </c>
      <c r="D415" t="s">
        <v>314</v>
      </c>
      <c r="E415">
        <v>1</v>
      </c>
      <c r="F415" t="s">
        <v>331</v>
      </c>
      <c r="G415" t="s">
        <v>348</v>
      </c>
      <c r="H415" t="s">
        <v>406</v>
      </c>
      <c r="I415" t="s">
        <v>406</v>
      </c>
      <c r="J415" t="s">
        <v>406</v>
      </c>
      <c r="K415" t="s">
        <v>406</v>
      </c>
      <c r="L415" t="s">
        <v>406</v>
      </c>
      <c r="M415" s="158" t="s">
        <v>407</v>
      </c>
      <c r="N415" t="s">
        <v>406</v>
      </c>
      <c r="O415" t="s">
        <v>406</v>
      </c>
      <c r="P415" t="s">
        <v>406</v>
      </c>
      <c r="Q415">
        <v>130</v>
      </c>
      <c r="R415">
        <v>0</v>
      </c>
      <c r="S415">
        <v>130</v>
      </c>
      <c r="T415">
        <v>6.2</v>
      </c>
      <c r="U415">
        <v>3.1</v>
      </c>
      <c r="V415">
        <v>78.7</v>
      </c>
      <c r="W415">
        <v>86.5</v>
      </c>
      <c r="X415">
        <v>90.6</v>
      </c>
      <c r="Y415">
        <v>100</v>
      </c>
      <c r="Z415">
        <v>27500</v>
      </c>
      <c r="AA415">
        <v>33500</v>
      </c>
      <c r="AB415">
        <v>45900</v>
      </c>
    </row>
    <row r="416" spans="1:28" x14ac:dyDescent="0.45">
      <c r="A416" t="str">
        <f>IFERROR(VLOOKUP(G416,'Table 14 Lookup'!$A$1:$C$34,3,FALSE),"All")</f>
        <v>CAH11-01</v>
      </c>
      <c r="B416" t="str">
        <f t="shared" si="6"/>
        <v>2016/2017_M_1_CAH11-01_2</v>
      </c>
      <c r="C416" t="s">
        <v>315</v>
      </c>
      <c r="D416" t="s">
        <v>314</v>
      </c>
      <c r="E416">
        <v>1</v>
      </c>
      <c r="F416" t="s">
        <v>331</v>
      </c>
      <c r="G416" t="s">
        <v>348</v>
      </c>
      <c r="H416" t="s">
        <v>406</v>
      </c>
      <c r="I416" t="s">
        <v>406</v>
      </c>
      <c r="J416" t="s">
        <v>406</v>
      </c>
      <c r="K416" t="s">
        <v>406</v>
      </c>
      <c r="L416" t="s">
        <v>406</v>
      </c>
      <c r="M416" s="158" t="s">
        <v>408</v>
      </c>
      <c r="N416" t="s">
        <v>406</v>
      </c>
      <c r="O416" t="s">
        <v>406</v>
      </c>
      <c r="P416" t="s">
        <v>406</v>
      </c>
      <c r="Q416">
        <v>205</v>
      </c>
      <c r="R416">
        <v>0</v>
      </c>
      <c r="S416">
        <v>205</v>
      </c>
      <c r="T416">
        <v>6.3</v>
      </c>
      <c r="U416">
        <v>6.5</v>
      </c>
      <c r="V416">
        <v>77.8</v>
      </c>
      <c r="W416">
        <v>84.4</v>
      </c>
      <c r="X416">
        <v>87.2</v>
      </c>
      <c r="Y416">
        <v>155</v>
      </c>
      <c r="Z416">
        <v>25300</v>
      </c>
      <c r="AA416">
        <v>31100</v>
      </c>
      <c r="AB416">
        <v>42800</v>
      </c>
    </row>
    <row r="417" spans="1:28" x14ac:dyDescent="0.45">
      <c r="A417" t="str">
        <f>IFERROR(VLOOKUP(G417,'Table 14 Lookup'!$A$1:$C$34,3,FALSE),"All")</f>
        <v>CAH11-01</v>
      </c>
      <c r="B417" t="str">
        <f t="shared" si="6"/>
        <v>2016/2017_M_1_CAH11-01_3</v>
      </c>
      <c r="C417" t="s">
        <v>315</v>
      </c>
      <c r="D417" t="s">
        <v>314</v>
      </c>
      <c r="E417">
        <v>1</v>
      </c>
      <c r="F417" t="s">
        <v>331</v>
      </c>
      <c r="G417" t="s">
        <v>348</v>
      </c>
      <c r="H417" t="s">
        <v>406</v>
      </c>
      <c r="I417" t="s">
        <v>406</v>
      </c>
      <c r="J417" t="s">
        <v>406</v>
      </c>
      <c r="K417" t="s">
        <v>406</v>
      </c>
      <c r="L417" t="s">
        <v>406</v>
      </c>
      <c r="M417" s="158" t="s">
        <v>409</v>
      </c>
      <c r="N417" t="s">
        <v>406</v>
      </c>
      <c r="O417" t="s">
        <v>406</v>
      </c>
      <c r="P417" t="s">
        <v>406</v>
      </c>
      <c r="Q417">
        <v>620</v>
      </c>
      <c r="R417">
        <v>0</v>
      </c>
      <c r="S417">
        <v>620</v>
      </c>
      <c r="T417">
        <v>6.8</v>
      </c>
      <c r="U417">
        <v>5.3</v>
      </c>
      <c r="V417">
        <v>78.3</v>
      </c>
      <c r="W417">
        <v>84.7</v>
      </c>
      <c r="X417">
        <v>87.9</v>
      </c>
      <c r="Y417">
        <v>480</v>
      </c>
      <c r="Z417">
        <v>22600</v>
      </c>
      <c r="AA417">
        <v>27600</v>
      </c>
      <c r="AB417">
        <v>32700</v>
      </c>
    </row>
    <row r="418" spans="1:28" x14ac:dyDescent="0.45">
      <c r="A418" t="str">
        <f>IFERROR(VLOOKUP(G418,'Table 14 Lookup'!$A$1:$C$34,3,FALSE),"All")</f>
        <v>CAH11-01</v>
      </c>
      <c r="B418" t="str">
        <f t="shared" si="6"/>
        <v>2016/2017_M_1_CAH11-01_4</v>
      </c>
      <c r="C418" t="s">
        <v>315</v>
      </c>
      <c r="D418" t="s">
        <v>314</v>
      </c>
      <c r="E418">
        <v>1</v>
      </c>
      <c r="F418" t="s">
        <v>331</v>
      </c>
      <c r="G418" t="s">
        <v>348</v>
      </c>
      <c r="H418" t="s">
        <v>406</v>
      </c>
      <c r="I418" t="s">
        <v>406</v>
      </c>
      <c r="J418" t="s">
        <v>406</v>
      </c>
      <c r="K418" t="s">
        <v>406</v>
      </c>
      <c r="L418" t="s">
        <v>406</v>
      </c>
      <c r="M418" s="158" t="s">
        <v>410</v>
      </c>
      <c r="N418" t="s">
        <v>406</v>
      </c>
      <c r="O418" t="s">
        <v>406</v>
      </c>
      <c r="P418" t="s">
        <v>406</v>
      </c>
      <c r="Q418">
        <v>970</v>
      </c>
      <c r="R418">
        <v>0</v>
      </c>
      <c r="S418">
        <v>970</v>
      </c>
      <c r="T418">
        <v>5.9</v>
      </c>
      <c r="U418">
        <v>7.4</v>
      </c>
      <c r="V418">
        <v>78.599999999999994</v>
      </c>
      <c r="W418">
        <v>84.1</v>
      </c>
      <c r="X418">
        <v>86.7</v>
      </c>
      <c r="Y418">
        <v>750</v>
      </c>
      <c r="Z418">
        <v>19900</v>
      </c>
      <c r="AA418">
        <v>24700</v>
      </c>
      <c r="AB418">
        <v>30000</v>
      </c>
    </row>
    <row r="419" spans="1:28" x14ac:dyDescent="0.45">
      <c r="A419" t="str">
        <f>IFERROR(VLOOKUP(G419,'Table 14 Lookup'!$A$1:$C$34,3,FALSE),"All")</f>
        <v>CAH11-01</v>
      </c>
      <c r="B419" t="str">
        <f t="shared" si="6"/>
        <v>2016/2017_M_1_CAH11-01_5</v>
      </c>
      <c r="C419" t="s">
        <v>315</v>
      </c>
      <c r="D419" t="s">
        <v>314</v>
      </c>
      <c r="E419">
        <v>1</v>
      </c>
      <c r="F419" t="s">
        <v>331</v>
      </c>
      <c r="G419" t="s">
        <v>348</v>
      </c>
      <c r="H419" t="s">
        <v>406</v>
      </c>
      <c r="I419" t="s">
        <v>406</v>
      </c>
      <c r="J419" t="s">
        <v>406</v>
      </c>
      <c r="K419" t="s">
        <v>406</v>
      </c>
      <c r="L419" t="s">
        <v>406</v>
      </c>
      <c r="M419" s="158" t="s">
        <v>411</v>
      </c>
      <c r="N419" t="s">
        <v>406</v>
      </c>
      <c r="O419" t="s">
        <v>406</v>
      </c>
      <c r="P419" t="s">
        <v>406</v>
      </c>
      <c r="Q419">
        <v>690</v>
      </c>
      <c r="R419">
        <v>0</v>
      </c>
      <c r="S419">
        <v>690</v>
      </c>
      <c r="T419">
        <v>6.3</v>
      </c>
      <c r="U419">
        <v>9.1</v>
      </c>
      <c r="V419">
        <v>78.599999999999994</v>
      </c>
      <c r="W419">
        <v>82.7</v>
      </c>
      <c r="X419">
        <v>84.6</v>
      </c>
      <c r="Y419">
        <v>535</v>
      </c>
      <c r="Z419">
        <v>17900</v>
      </c>
      <c r="AA419">
        <v>22700</v>
      </c>
      <c r="AB419">
        <v>26500</v>
      </c>
    </row>
    <row r="420" spans="1:28" x14ac:dyDescent="0.45">
      <c r="A420" t="str">
        <f>IFERROR(VLOOKUP(G420,'Table 14 Lookup'!$A$1:$C$34,3,FALSE),"All")</f>
        <v>CAH11-01</v>
      </c>
      <c r="B420" t="str">
        <f t="shared" si="6"/>
        <v>2016/2017_M_1_CAH11-01_6</v>
      </c>
      <c r="C420" t="s">
        <v>315</v>
      </c>
      <c r="D420" t="s">
        <v>314</v>
      </c>
      <c r="E420">
        <v>1</v>
      </c>
      <c r="F420" t="s">
        <v>331</v>
      </c>
      <c r="G420" t="s">
        <v>348</v>
      </c>
      <c r="H420" t="s">
        <v>406</v>
      </c>
      <c r="I420" t="s">
        <v>406</v>
      </c>
      <c r="J420" t="s">
        <v>406</v>
      </c>
      <c r="K420" t="s">
        <v>406</v>
      </c>
      <c r="L420" t="s">
        <v>406</v>
      </c>
      <c r="M420" s="158" t="s">
        <v>412</v>
      </c>
      <c r="N420" t="s">
        <v>406</v>
      </c>
      <c r="O420" t="s">
        <v>406</v>
      </c>
      <c r="P420" t="s">
        <v>406</v>
      </c>
      <c r="Q420">
        <v>135</v>
      </c>
      <c r="R420">
        <v>0</v>
      </c>
      <c r="S420">
        <v>135</v>
      </c>
      <c r="T420">
        <v>3</v>
      </c>
      <c r="U420">
        <v>13.5</v>
      </c>
      <c r="V420">
        <v>73</v>
      </c>
      <c r="W420">
        <v>80.5</v>
      </c>
      <c r="X420">
        <v>83.5</v>
      </c>
      <c r="Y420">
        <v>95</v>
      </c>
      <c r="Z420">
        <v>12900</v>
      </c>
      <c r="AA420">
        <v>19700</v>
      </c>
      <c r="AB420">
        <v>24100</v>
      </c>
    </row>
    <row r="421" spans="1:28" x14ac:dyDescent="0.45">
      <c r="A421" t="str">
        <f>IFERROR(VLOOKUP(G421,'Table 14 Lookup'!$A$1:$C$34,3,FALSE),"All")</f>
        <v>CAH11-01</v>
      </c>
      <c r="B421" t="str">
        <f t="shared" si="6"/>
        <v>2016/2017_M_1_CAH11-01_7</v>
      </c>
      <c r="C421" t="s">
        <v>315</v>
      </c>
      <c r="D421" t="s">
        <v>314</v>
      </c>
      <c r="E421">
        <v>1</v>
      </c>
      <c r="F421" t="s">
        <v>331</v>
      </c>
      <c r="G421" t="s">
        <v>348</v>
      </c>
      <c r="H421" t="s">
        <v>406</v>
      </c>
      <c r="I421" t="s">
        <v>406</v>
      </c>
      <c r="J421" t="s">
        <v>406</v>
      </c>
      <c r="K421" t="s">
        <v>406</v>
      </c>
      <c r="L421" t="s">
        <v>406</v>
      </c>
      <c r="M421" s="158" t="s">
        <v>413</v>
      </c>
      <c r="N421" t="s">
        <v>406</v>
      </c>
      <c r="O421" t="s">
        <v>406</v>
      </c>
      <c r="P421" t="s">
        <v>406</v>
      </c>
      <c r="Q421">
        <v>660</v>
      </c>
      <c r="R421">
        <v>0</v>
      </c>
      <c r="S421">
        <v>660</v>
      </c>
      <c r="T421">
        <v>7</v>
      </c>
      <c r="U421">
        <v>10.1</v>
      </c>
      <c r="V421">
        <v>72.900000000000006</v>
      </c>
      <c r="W421">
        <v>79.599999999999994</v>
      </c>
      <c r="X421">
        <v>82.9</v>
      </c>
      <c r="Y421">
        <v>475</v>
      </c>
      <c r="Z421">
        <v>15900</v>
      </c>
      <c r="AA421">
        <v>21300</v>
      </c>
      <c r="AB421">
        <v>26000</v>
      </c>
    </row>
    <row r="422" spans="1:28" x14ac:dyDescent="0.45">
      <c r="A422" t="str">
        <f>IFERROR(VLOOKUP(G422,'Table 14 Lookup'!$A$1:$C$34,3,FALSE),"All")</f>
        <v>CAH11-01</v>
      </c>
      <c r="B422" t="str">
        <f t="shared" si="6"/>
        <v>2016/2017_M_1_CAH11-01_8</v>
      </c>
      <c r="C422" t="s">
        <v>315</v>
      </c>
      <c r="D422" t="s">
        <v>314</v>
      </c>
      <c r="E422">
        <v>1</v>
      </c>
      <c r="F422" t="s">
        <v>331</v>
      </c>
      <c r="G422" t="s">
        <v>348</v>
      </c>
      <c r="H422" t="s">
        <v>406</v>
      </c>
      <c r="I422" t="s">
        <v>406</v>
      </c>
      <c r="J422" t="s">
        <v>406</v>
      </c>
      <c r="K422" t="s">
        <v>406</v>
      </c>
      <c r="L422" t="s">
        <v>406</v>
      </c>
      <c r="M422" s="158" t="s">
        <v>414</v>
      </c>
      <c r="N422" t="s">
        <v>406</v>
      </c>
      <c r="O422" t="s">
        <v>406</v>
      </c>
      <c r="P422" t="s">
        <v>406</v>
      </c>
      <c r="Q422">
        <v>765</v>
      </c>
      <c r="R422">
        <v>0</v>
      </c>
      <c r="S422">
        <v>765</v>
      </c>
      <c r="T422">
        <v>6.7</v>
      </c>
      <c r="U422">
        <v>10.7</v>
      </c>
      <c r="V422">
        <v>77.599999999999994</v>
      </c>
      <c r="W422">
        <v>81</v>
      </c>
      <c r="X422">
        <v>82.6</v>
      </c>
      <c r="Y422">
        <v>585</v>
      </c>
      <c r="Z422">
        <v>16200</v>
      </c>
      <c r="AA422">
        <v>22300</v>
      </c>
      <c r="AB422">
        <v>27500</v>
      </c>
    </row>
    <row r="423" spans="1:28" x14ac:dyDescent="0.45">
      <c r="A423" t="str">
        <f>IFERROR(VLOOKUP(G423,'Table 14 Lookup'!$A$1:$C$34,3,FALSE),"All")</f>
        <v>CAH11-01</v>
      </c>
      <c r="B423" t="str">
        <f t="shared" si="6"/>
        <v>2016/2017_M_1_CAH11-01_9</v>
      </c>
      <c r="C423" t="s">
        <v>315</v>
      </c>
      <c r="D423" t="s">
        <v>314</v>
      </c>
      <c r="E423">
        <v>1</v>
      </c>
      <c r="F423" t="s">
        <v>331</v>
      </c>
      <c r="G423" t="s">
        <v>348</v>
      </c>
      <c r="H423" t="s">
        <v>406</v>
      </c>
      <c r="I423" t="s">
        <v>406</v>
      </c>
      <c r="J423" t="s">
        <v>406</v>
      </c>
      <c r="K423" t="s">
        <v>406</v>
      </c>
      <c r="L423" t="s">
        <v>406</v>
      </c>
      <c r="M423" s="158" t="s">
        <v>415</v>
      </c>
      <c r="N423" t="s">
        <v>406</v>
      </c>
      <c r="O423" t="s">
        <v>406</v>
      </c>
      <c r="P423" t="s">
        <v>406</v>
      </c>
      <c r="Q423">
        <v>1715</v>
      </c>
      <c r="R423">
        <v>0</v>
      </c>
      <c r="S423">
        <v>1715</v>
      </c>
      <c r="T423">
        <v>5.6</v>
      </c>
      <c r="U423">
        <v>10.199999999999999</v>
      </c>
      <c r="V423">
        <v>75.900000000000006</v>
      </c>
      <c r="W423">
        <v>80.599999999999994</v>
      </c>
      <c r="X423">
        <v>84.2</v>
      </c>
      <c r="Y423">
        <v>1285</v>
      </c>
      <c r="Z423">
        <v>15100</v>
      </c>
      <c r="AA423">
        <v>20000</v>
      </c>
      <c r="AB423">
        <v>24700</v>
      </c>
    </row>
    <row r="424" spans="1:28" x14ac:dyDescent="0.45">
      <c r="A424" t="str">
        <f>IFERROR(VLOOKUP(G424,'Table 14 Lookup'!$A$1:$C$34,3,FALSE),"All")</f>
        <v>CAH11-01</v>
      </c>
      <c r="B424" t="str">
        <f t="shared" si="6"/>
        <v>2016/2017_M_1_CAH11-01_Not known</v>
      </c>
      <c r="C424" t="s">
        <v>315</v>
      </c>
      <c r="D424" t="s">
        <v>314</v>
      </c>
      <c r="E424">
        <v>1</v>
      </c>
      <c r="F424" t="s">
        <v>331</v>
      </c>
      <c r="G424" t="s">
        <v>348</v>
      </c>
      <c r="H424" t="s">
        <v>406</v>
      </c>
      <c r="I424" t="s">
        <v>406</v>
      </c>
      <c r="J424" t="s">
        <v>406</v>
      </c>
      <c r="K424" t="s">
        <v>406</v>
      </c>
      <c r="L424" t="s">
        <v>406</v>
      </c>
      <c r="M424" t="s">
        <v>103</v>
      </c>
      <c r="N424" t="s">
        <v>406</v>
      </c>
      <c r="O424" t="s">
        <v>406</v>
      </c>
      <c r="P424" t="s">
        <v>406</v>
      </c>
      <c r="Q424">
        <v>545</v>
      </c>
      <c r="R424">
        <v>6.5</v>
      </c>
      <c r="S424">
        <v>510</v>
      </c>
      <c r="T424">
        <v>7.5</v>
      </c>
      <c r="U424">
        <v>9.3000000000000007</v>
      </c>
      <c r="V424">
        <v>70.7</v>
      </c>
      <c r="W424">
        <v>77</v>
      </c>
      <c r="X424">
        <v>83.2</v>
      </c>
      <c r="Y424">
        <v>355</v>
      </c>
      <c r="Z424">
        <v>15500</v>
      </c>
      <c r="AA424">
        <v>20800</v>
      </c>
      <c r="AB424">
        <v>27200</v>
      </c>
    </row>
    <row r="425" spans="1:28" x14ac:dyDescent="0.45">
      <c r="A425" t="str">
        <f>IFERROR(VLOOKUP(G425,'Table 14 Lookup'!$A$1:$C$34,3,FALSE),"All")</f>
        <v>CAH21-01</v>
      </c>
      <c r="B425" t="str">
        <f t="shared" si="6"/>
        <v>2016/2017_M_1_CAH21-01_1</v>
      </c>
      <c r="C425" t="s">
        <v>315</v>
      </c>
      <c r="D425" t="s">
        <v>314</v>
      </c>
      <c r="E425">
        <v>1</v>
      </c>
      <c r="F425" t="s">
        <v>331</v>
      </c>
      <c r="G425" t="s">
        <v>363</v>
      </c>
      <c r="H425" t="s">
        <v>406</v>
      </c>
      <c r="I425" t="s">
        <v>406</v>
      </c>
      <c r="J425" t="s">
        <v>406</v>
      </c>
      <c r="K425" t="s">
        <v>406</v>
      </c>
      <c r="L425" t="s">
        <v>406</v>
      </c>
      <c r="M425" s="158" t="s">
        <v>407</v>
      </c>
      <c r="N425" t="s">
        <v>406</v>
      </c>
      <c r="O425" t="s">
        <v>406</v>
      </c>
      <c r="P425" t="s">
        <v>406</v>
      </c>
      <c r="Q425">
        <v>60</v>
      </c>
      <c r="R425">
        <v>0</v>
      </c>
      <c r="S425">
        <v>60</v>
      </c>
      <c r="T425">
        <v>5.2</v>
      </c>
      <c r="U425">
        <v>8.6</v>
      </c>
      <c r="V425">
        <v>58.5</v>
      </c>
      <c r="W425">
        <v>74.900000000000006</v>
      </c>
      <c r="X425">
        <v>86.2</v>
      </c>
      <c r="Y425">
        <v>30</v>
      </c>
      <c r="Z425">
        <v>10300</v>
      </c>
      <c r="AA425">
        <v>19100</v>
      </c>
      <c r="AB425">
        <v>25600</v>
      </c>
    </row>
    <row r="426" spans="1:28" x14ac:dyDescent="0.45">
      <c r="A426" t="str">
        <f>IFERROR(VLOOKUP(G426,'Table 14 Lookup'!$A$1:$C$34,3,FALSE),"All")</f>
        <v>CAH21-01</v>
      </c>
      <c r="B426" t="str">
        <f t="shared" si="6"/>
        <v>2016/2017_M_1_CAH21-01_2</v>
      </c>
      <c r="C426" t="s">
        <v>315</v>
      </c>
      <c r="D426" t="s">
        <v>314</v>
      </c>
      <c r="E426">
        <v>1</v>
      </c>
      <c r="F426" t="s">
        <v>331</v>
      </c>
      <c r="G426" t="s">
        <v>363</v>
      </c>
      <c r="H426" t="s">
        <v>406</v>
      </c>
      <c r="I426" t="s">
        <v>406</v>
      </c>
      <c r="J426" t="s">
        <v>406</v>
      </c>
      <c r="K426" t="s">
        <v>406</v>
      </c>
      <c r="L426" t="s">
        <v>406</v>
      </c>
      <c r="M426" s="158" t="s">
        <v>408</v>
      </c>
      <c r="N426" t="s">
        <v>406</v>
      </c>
      <c r="O426" t="s">
        <v>406</v>
      </c>
      <c r="P426" t="s">
        <v>406</v>
      </c>
      <c r="Q426">
        <v>215</v>
      </c>
      <c r="R426">
        <v>0</v>
      </c>
      <c r="S426">
        <v>215</v>
      </c>
      <c r="T426">
        <v>4.9000000000000004</v>
      </c>
      <c r="U426">
        <v>7.7</v>
      </c>
      <c r="V426">
        <v>64.2</v>
      </c>
      <c r="W426">
        <v>76.8</v>
      </c>
      <c r="X426">
        <v>87.4</v>
      </c>
      <c r="Y426">
        <v>125</v>
      </c>
      <c r="Z426">
        <v>9100</v>
      </c>
      <c r="AA426">
        <v>14700</v>
      </c>
      <c r="AB426">
        <v>22700</v>
      </c>
    </row>
    <row r="427" spans="1:28" x14ac:dyDescent="0.45">
      <c r="A427" t="str">
        <f>IFERROR(VLOOKUP(G427,'Table 14 Lookup'!$A$1:$C$34,3,FALSE),"All")</f>
        <v>CAH21-01</v>
      </c>
      <c r="B427" t="str">
        <f t="shared" si="6"/>
        <v>2016/2017_M_1_CAH21-01_3</v>
      </c>
      <c r="C427" t="s">
        <v>315</v>
      </c>
      <c r="D427" t="s">
        <v>314</v>
      </c>
      <c r="E427">
        <v>1</v>
      </c>
      <c r="F427" t="s">
        <v>331</v>
      </c>
      <c r="G427" t="s">
        <v>363</v>
      </c>
      <c r="H427" t="s">
        <v>406</v>
      </c>
      <c r="I427" t="s">
        <v>406</v>
      </c>
      <c r="J427" t="s">
        <v>406</v>
      </c>
      <c r="K427" t="s">
        <v>406</v>
      </c>
      <c r="L427" t="s">
        <v>406</v>
      </c>
      <c r="M427" s="158" t="s">
        <v>409</v>
      </c>
      <c r="N427" t="s">
        <v>406</v>
      </c>
      <c r="O427" t="s">
        <v>406</v>
      </c>
      <c r="P427" t="s">
        <v>406</v>
      </c>
      <c r="Q427">
        <v>1320</v>
      </c>
      <c r="R427">
        <v>0</v>
      </c>
      <c r="S427">
        <v>1320</v>
      </c>
      <c r="T427">
        <v>6.1</v>
      </c>
      <c r="U427">
        <v>8.3000000000000007</v>
      </c>
      <c r="V427">
        <v>73.400000000000006</v>
      </c>
      <c r="W427">
        <v>82.1</v>
      </c>
      <c r="X427">
        <v>85.6</v>
      </c>
      <c r="Y427">
        <v>895</v>
      </c>
      <c r="Z427">
        <v>9900</v>
      </c>
      <c r="AA427">
        <v>15300</v>
      </c>
      <c r="AB427">
        <v>20800</v>
      </c>
    </row>
    <row r="428" spans="1:28" x14ac:dyDescent="0.45">
      <c r="A428" t="str">
        <f>IFERROR(VLOOKUP(G428,'Table 14 Lookup'!$A$1:$C$34,3,FALSE),"All")</f>
        <v>CAH21-01</v>
      </c>
      <c r="B428" t="str">
        <f t="shared" si="6"/>
        <v>2016/2017_M_1_CAH21-01_4</v>
      </c>
      <c r="C428" t="s">
        <v>315</v>
      </c>
      <c r="D428" t="s">
        <v>314</v>
      </c>
      <c r="E428">
        <v>1</v>
      </c>
      <c r="F428" t="s">
        <v>331</v>
      </c>
      <c r="G428" t="s">
        <v>363</v>
      </c>
      <c r="H428" t="s">
        <v>406</v>
      </c>
      <c r="I428" t="s">
        <v>406</v>
      </c>
      <c r="J428" t="s">
        <v>406</v>
      </c>
      <c r="K428" t="s">
        <v>406</v>
      </c>
      <c r="L428" t="s">
        <v>406</v>
      </c>
      <c r="M428" s="158" t="s">
        <v>410</v>
      </c>
      <c r="N428" t="s">
        <v>406</v>
      </c>
      <c r="O428" t="s">
        <v>406</v>
      </c>
      <c r="P428" t="s">
        <v>406</v>
      </c>
      <c r="Q428">
        <v>1580</v>
      </c>
      <c r="R428">
        <v>0</v>
      </c>
      <c r="S428">
        <v>1580</v>
      </c>
      <c r="T428">
        <v>6.3</v>
      </c>
      <c r="U428">
        <v>10.1</v>
      </c>
      <c r="V428">
        <v>72.599999999999994</v>
      </c>
      <c r="W428">
        <v>80.400000000000006</v>
      </c>
      <c r="X428">
        <v>83.6</v>
      </c>
      <c r="Y428">
        <v>1080</v>
      </c>
      <c r="Z428">
        <v>10500</v>
      </c>
      <c r="AA428">
        <v>15800</v>
      </c>
      <c r="AB428">
        <v>20500</v>
      </c>
    </row>
    <row r="429" spans="1:28" x14ac:dyDescent="0.45">
      <c r="A429" t="str">
        <f>IFERROR(VLOOKUP(G429,'Table 14 Lookup'!$A$1:$C$34,3,FALSE),"All")</f>
        <v>CAH21-01</v>
      </c>
      <c r="B429" t="str">
        <f t="shared" si="6"/>
        <v>2016/2017_M_1_CAH21-01_5</v>
      </c>
      <c r="C429" t="s">
        <v>315</v>
      </c>
      <c r="D429" t="s">
        <v>314</v>
      </c>
      <c r="E429">
        <v>1</v>
      </c>
      <c r="F429" t="s">
        <v>331</v>
      </c>
      <c r="G429" t="s">
        <v>363</v>
      </c>
      <c r="H429" t="s">
        <v>406</v>
      </c>
      <c r="I429" t="s">
        <v>406</v>
      </c>
      <c r="J429" t="s">
        <v>406</v>
      </c>
      <c r="K429" t="s">
        <v>406</v>
      </c>
      <c r="L429" t="s">
        <v>406</v>
      </c>
      <c r="M429" s="158" t="s">
        <v>411</v>
      </c>
      <c r="N429" t="s">
        <v>406</v>
      </c>
      <c r="O429" t="s">
        <v>406</v>
      </c>
      <c r="P429" t="s">
        <v>406</v>
      </c>
      <c r="Q429">
        <v>950</v>
      </c>
      <c r="R429">
        <v>0</v>
      </c>
      <c r="S429">
        <v>950</v>
      </c>
      <c r="T429">
        <v>5.6</v>
      </c>
      <c r="U429">
        <v>11.6</v>
      </c>
      <c r="V429">
        <v>72.8</v>
      </c>
      <c r="W429">
        <v>79.5</v>
      </c>
      <c r="X429">
        <v>82.8</v>
      </c>
      <c r="Y429">
        <v>665</v>
      </c>
      <c r="Z429">
        <v>10100</v>
      </c>
      <c r="AA429">
        <v>14700</v>
      </c>
      <c r="AB429">
        <v>18400</v>
      </c>
    </row>
    <row r="430" spans="1:28" x14ac:dyDescent="0.45">
      <c r="A430" t="str">
        <f>IFERROR(VLOOKUP(G430,'Table 14 Lookup'!$A$1:$C$34,3,FALSE),"All")</f>
        <v>CAH21-01</v>
      </c>
      <c r="B430" t="str">
        <f t="shared" si="6"/>
        <v>2016/2017_M_1_CAH21-01_6</v>
      </c>
      <c r="C430" t="s">
        <v>315</v>
      </c>
      <c r="D430" t="s">
        <v>314</v>
      </c>
      <c r="E430">
        <v>1</v>
      </c>
      <c r="F430" t="s">
        <v>331</v>
      </c>
      <c r="G430" t="s">
        <v>363</v>
      </c>
      <c r="H430" t="s">
        <v>406</v>
      </c>
      <c r="I430" t="s">
        <v>406</v>
      </c>
      <c r="J430" t="s">
        <v>406</v>
      </c>
      <c r="K430" t="s">
        <v>406</v>
      </c>
      <c r="L430" t="s">
        <v>406</v>
      </c>
      <c r="M430" s="158" t="s">
        <v>412</v>
      </c>
      <c r="N430" t="s">
        <v>406</v>
      </c>
      <c r="O430" t="s">
        <v>406</v>
      </c>
      <c r="P430" t="s">
        <v>406</v>
      </c>
      <c r="Q430">
        <v>115</v>
      </c>
      <c r="R430">
        <v>0</v>
      </c>
      <c r="S430">
        <v>115</v>
      </c>
      <c r="T430">
        <v>4.4000000000000004</v>
      </c>
      <c r="U430">
        <v>12.7</v>
      </c>
      <c r="V430">
        <v>73.599999999999994</v>
      </c>
      <c r="W430">
        <v>80.3</v>
      </c>
      <c r="X430">
        <v>82.9</v>
      </c>
      <c r="Y430">
        <v>80</v>
      </c>
      <c r="Z430">
        <v>9000</v>
      </c>
      <c r="AA430">
        <v>13600</v>
      </c>
      <c r="AB430">
        <v>17800</v>
      </c>
    </row>
    <row r="431" spans="1:28" x14ac:dyDescent="0.45">
      <c r="A431" t="str">
        <f>IFERROR(VLOOKUP(G431,'Table 14 Lookup'!$A$1:$C$34,3,FALSE),"All")</f>
        <v>CAH21-01</v>
      </c>
      <c r="B431" t="str">
        <f t="shared" si="6"/>
        <v>2016/2017_M_1_CAH21-01_7</v>
      </c>
      <c r="C431" t="s">
        <v>315</v>
      </c>
      <c r="D431" t="s">
        <v>314</v>
      </c>
      <c r="E431">
        <v>1</v>
      </c>
      <c r="F431" t="s">
        <v>331</v>
      </c>
      <c r="G431" t="s">
        <v>363</v>
      </c>
      <c r="H431" t="s">
        <v>406</v>
      </c>
      <c r="I431" t="s">
        <v>406</v>
      </c>
      <c r="J431" t="s">
        <v>406</v>
      </c>
      <c r="K431" t="s">
        <v>406</v>
      </c>
      <c r="L431" t="s">
        <v>406</v>
      </c>
      <c r="M431" s="158" t="s">
        <v>413</v>
      </c>
      <c r="N431" t="s">
        <v>406</v>
      </c>
      <c r="O431" t="s">
        <v>406</v>
      </c>
      <c r="P431" t="s">
        <v>406</v>
      </c>
      <c r="Q431">
        <v>1140</v>
      </c>
      <c r="R431">
        <v>0</v>
      </c>
      <c r="S431">
        <v>1140</v>
      </c>
      <c r="T431">
        <v>5.7</v>
      </c>
      <c r="U431">
        <v>10.7</v>
      </c>
      <c r="V431">
        <v>73.599999999999994</v>
      </c>
      <c r="W431">
        <v>80.599999999999994</v>
      </c>
      <c r="X431">
        <v>83.7</v>
      </c>
      <c r="Y431">
        <v>780</v>
      </c>
      <c r="Z431">
        <v>10000</v>
      </c>
      <c r="AA431">
        <v>15000</v>
      </c>
      <c r="AB431">
        <v>19300</v>
      </c>
    </row>
    <row r="432" spans="1:28" x14ac:dyDescent="0.45">
      <c r="A432" t="str">
        <f>IFERROR(VLOOKUP(G432,'Table 14 Lookup'!$A$1:$C$34,3,FALSE),"All")</f>
        <v>CAH21-01</v>
      </c>
      <c r="B432" t="str">
        <f t="shared" si="6"/>
        <v>2016/2017_M_1_CAH21-01_8</v>
      </c>
      <c r="C432" t="s">
        <v>315</v>
      </c>
      <c r="D432" t="s">
        <v>314</v>
      </c>
      <c r="E432">
        <v>1</v>
      </c>
      <c r="F432" t="s">
        <v>331</v>
      </c>
      <c r="G432" t="s">
        <v>363</v>
      </c>
      <c r="H432" t="s">
        <v>406</v>
      </c>
      <c r="I432" t="s">
        <v>406</v>
      </c>
      <c r="J432" t="s">
        <v>406</v>
      </c>
      <c r="K432" t="s">
        <v>406</v>
      </c>
      <c r="L432" t="s">
        <v>406</v>
      </c>
      <c r="M432" s="158" t="s">
        <v>414</v>
      </c>
      <c r="N432" t="s">
        <v>406</v>
      </c>
      <c r="O432" t="s">
        <v>406</v>
      </c>
      <c r="P432" t="s">
        <v>406</v>
      </c>
      <c r="Q432">
        <v>700</v>
      </c>
      <c r="R432">
        <v>0</v>
      </c>
      <c r="S432">
        <v>700</v>
      </c>
      <c r="T432">
        <v>5.6</v>
      </c>
      <c r="U432">
        <v>12.9</v>
      </c>
      <c r="V432">
        <v>74.3</v>
      </c>
      <c r="W432">
        <v>79.400000000000006</v>
      </c>
      <c r="X432">
        <v>81.400000000000006</v>
      </c>
      <c r="Y432">
        <v>480</v>
      </c>
      <c r="Z432">
        <v>9600</v>
      </c>
      <c r="AA432">
        <v>13800</v>
      </c>
      <c r="AB432">
        <v>18600</v>
      </c>
    </row>
    <row r="433" spans="1:28" x14ac:dyDescent="0.45">
      <c r="A433" t="str">
        <f>IFERROR(VLOOKUP(G433,'Table 14 Lookup'!$A$1:$C$34,3,FALSE),"All")</f>
        <v>CAH21-01</v>
      </c>
      <c r="B433" t="str">
        <f t="shared" si="6"/>
        <v>2016/2017_M_1_CAH21-01_9</v>
      </c>
      <c r="C433" t="s">
        <v>315</v>
      </c>
      <c r="D433" t="s">
        <v>314</v>
      </c>
      <c r="E433">
        <v>1</v>
      </c>
      <c r="F433" t="s">
        <v>331</v>
      </c>
      <c r="G433" t="s">
        <v>363</v>
      </c>
      <c r="H433" t="s">
        <v>406</v>
      </c>
      <c r="I433" t="s">
        <v>406</v>
      </c>
      <c r="J433" t="s">
        <v>406</v>
      </c>
      <c r="K433" t="s">
        <v>406</v>
      </c>
      <c r="L433" t="s">
        <v>406</v>
      </c>
      <c r="M433" s="158" t="s">
        <v>415</v>
      </c>
      <c r="N433" t="s">
        <v>406</v>
      </c>
      <c r="O433" t="s">
        <v>406</v>
      </c>
      <c r="P433" t="s">
        <v>406</v>
      </c>
      <c r="Q433">
        <v>2345</v>
      </c>
      <c r="R433">
        <v>0</v>
      </c>
      <c r="S433">
        <v>2345</v>
      </c>
      <c r="T433">
        <v>7.3</v>
      </c>
      <c r="U433">
        <v>12.2</v>
      </c>
      <c r="V433">
        <v>72.599999999999994</v>
      </c>
      <c r="W433">
        <v>77.8</v>
      </c>
      <c r="X433">
        <v>80.5</v>
      </c>
      <c r="Y433">
        <v>1615</v>
      </c>
      <c r="Z433">
        <v>9800</v>
      </c>
      <c r="AA433">
        <v>14300</v>
      </c>
      <c r="AB433">
        <v>18700</v>
      </c>
    </row>
    <row r="434" spans="1:28" x14ac:dyDescent="0.45">
      <c r="A434" t="str">
        <f>IFERROR(VLOOKUP(G434,'Table 14 Lookup'!$A$1:$C$34,3,FALSE),"All")</f>
        <v>CAH21-01</v>
      </c>
      <c r="B434" t="str">
        <f t="shared" si="6"/>
        <v>2016/2017_M_1_CAH21-01_Not known</v>
      </c>
      <c r="C434" t="s">
        <v>315</v>
      </c>
      <c r="D434" t="s">
        <v>314</v>
      </c>
      <c r="E434">
        <v>1</v>
      </c>
      <c r="F434" t="s">
        <v>331</v>
      </c>
      <c r="G434" t="s">
        <v>363</v>
      </c>
      <c r="H434" t="s">
        <v>406</v>
      </c>
      <c r="I434" t="s">
        <v>406</v>
      </c>
      <c r="J434" t="s">
        <v>406</v>
      </c>
      <c r="K434" t="s">
        <v>406</v>
      </c>
      <c r="L434" t="s">
        <v>406</v>
      </c>
      <c r="M434" t="s">
        <v>103</v>
      </c>
      <c r="N434" t="s">
        <v>406</v>
      </c>
      <c r="O434" t="s">
        <v>406</v>
      </c>
      <c r="P434" t="s">
        <v>406</v>
      </c>
      <c r="Q434">
        <v>810</v>
      </c>
      <c r="R434">
        <v>6.1</v>
      </c>
      <c r="S434">
        <v>760</v>
      </c>
      <c r="T434">
        <v>8.5</v>
      </c>
      <c r="U434">
        <v>12.4</v>
      </c>
      <c r="V434">
        <v>63.6</v>
      </c>
      <c r="W434">
        <v>73.2</v>
      </c>
      <c r="X434">
        <v>79.099999999999994</v>
      </c>
      <c r="Y434">
        <v>445</v>
      </c>
      <c r="Z434">
        <v>9800</v>
      </c>
      <c r="AA434">
        <v>14400</v>
      </c>
      <c r="AB434">
        <v>18900</v>
      </c>
    </row>
    <row r="435" spans="1:28" x14ac:dyDescent="0.45">
      <c r="A435" t="str">
        <f>IFERROR(VLOOKUP(G435,'Table 14 Lookup'!$A$1:$C$34,3,FALSE),"All")</f>
        <v>CAH15-02</v>
      </c>
      <c r="B435" t="str">
        <f t="shared" si="6"/>
        <v>2016/2017_M_1_CAH15-02_1</v>
      </c>
      <c r="C435" t="s">
        <v>315</v>
      </c>
      <c r="D435" t="s">
        <v>314</v>
      </c>
      <c r="E435">
        <v>1</v>
      </c>
      <c r="F435" t="s">
        <v>331</v>
      </c>
      <c r="G435" t="s">
        <v>353</v>
      </c>
      <c r="H435" t="s">
        <v>406</v>
      </c>
      <c r="I435" t="s">
        <v>406</v>
      </c>
      <c r="J435" t="s">
        <v>406</v>
      </c>
      <c r="K435" t="s">
        <v>406</v>
      </c>
      <c r="L435" t="s">
        <v>406</v>
      </c>
      <c r="M435" s="158" t="s">
        <v>407</v>
      </c>
      <c r="N435" t="s">
        <v>406</v>
      </c>
      <c r="O435" t="s">
        <v>406</v>
      </c>
      <c r="P435" t="s">
        <v>406</v>
      </c>
      <c r="Q435">
        <v>405</v>
      </c>
      <c r="R435">
        <v>0</v>
      </c>
      <c r="S435">
        <v>405</v>
      </c>
      <c r="T435">
        <v>7.2</v>
      </c>
      <c r="U435">
        <v>4.8</v>
      </c>
      <c r="V435">
        <v>69.5</v>
      </c>
      <c r="W435">
        <v>81.3</v>
      </c>
      <c r="X435">
        <v>88</v>
      </c>
      <c r="Y435">
        <v>270</v>
      </c>
      <c r="Z435">
        <v>25200</v>
      </c>
      <c r="AA435">
        <v>31700</v>
      </c>
      <c r="AB435">
        <v>47900</v>
      </c>
    </row>
    <row r="436" spans="1:28" x14ac:dyDescent="0.45">
      <c r="A436" t="str">
        <f>IFERROR(VLOOKUP(G436,'Table 14 Lookup'!$A$1:$C$34,3,FALSE),"All")</f>
        <v>CAH15-02</v>
      </c>
      <c r="B436" t="str">
        <f t="shared" si="6"/>
        <v>2016/2017_M_1_CAH15-02_2</v>
      </c>
      <c r="C436" t="s">
        <v>315</v>
      </c>
      <c r="D436" t="s">
        <v>314</v>
      </c>
      <c r="E436">
        <v>1</v>
      </c>
      <c r="F436" t="s">
        <v>331</v>
      </c>
      <c r="G436" t="s">
        <v>353</v>
      </c>
      <c r="H436" t="s">
        <v>406</v>
      </c>
      <c r="I436" t="s">
        <v>406</v>
      </c>
      <c r="J436" t="s">
        <v>406</v>
      </c>
      <c r="K436" t="s">
        <v>406</v>
      </c>
      <c r="L436" t="s">
        <v>406</v>
      </c>
      <c r="M436" s="158" t="s">
        <v>408</v>
      </c>
      <c r="N436" t="s">
        <v>406</v>
      </c>
      <c r="O436" t="s">
        <v>406</v>
      </c>
      <c r="P436" t="s">
        <v>406</v>
      </c>
      <c r="Q436">
        <v>710</v>
      </c>
      <c r="R436">
        <v>0</v>
      </c>
      <c r="S436">
        <v>710</v>
      </c>
      <c r="T436">
        <v>6.9</v>
      </c>
      <c r="U436">
        <v>6.4</v>
      </c>
      <c r="V436">
        <v>73</v>
      </c>
      <c r="W436">
        <v>82.1</v>
      </c>
      <c r="X436">
        <v>86.7</v>
      </c>
      <c r="Y436">
        <v>510</v>
      </c>
      <c r="Z436">
        <v>22600</v>
      </c>
      <c r="AA436">
        <v>28500</v>
      </c>
      <c r="AB436">
        <v>37800</v>
      </c>
    </row>
    <row r="437" spans="1:28" x14ac:dyDescent="0.45">
      <c r="A437" t="str">
        <f>IFERROR(VLOOKUP(G437,'Table 14 Lookup'!$A$1:$C$34,3,FALSE),"All")</f>
        <v>CAH15-02</v>
      </c>
      <c r="B437" t="str">
        <f t="shared" si="6"/>
        <v>2016/2017_M_1_CAH15-02_3</v>
      </c>
      <c r="C437" t="s">
        <v>315</v>
      </c>
      <c r="D437" t="s">
        <v>314</v>
      </c>
      <c r="E437">
        <v>1</v>
      </c>
      <c r="F437" t="s">
        <v>331</v>
      </c>
      <c r="G437" t="s">
        <v>353</v>
      </c>
      <c r="H437" t="s">
        <v>406</v>
      </c>
      <c r="I437" t="s">
        <v>406</v>
      </c>
      <c r="J437" t="s">
        <v>406</v>
      </c>
      <c r="K437" t="s">
        <v>406</v>
      </c>
      <c r="L437" t="s">
        <v>406</v>
      </c>
      <c r="M437" s="158" t="s">
        <v>409</v>
      </c>
      <c r="N437" t="s">
        <v>406</v>
      </c>
      <c r="O437" t="s">
        <v>406</v>
      </c>
      <c r="P437" t="s">
        <v>406</v>
      </c>
      <c r="Q437">
        <v>1110</v>
      </c>
      <c r="R437">
        <v>0</v>
      </c>
      <c r="S437">
        <v>1110</v>
      </c>
      <c r="T437">
        <v>4.9000000000000004</v>
      </c>
      <c r="U437">
        <v>6.6</v>
      </c>
      <c r="V437">
        <v>71.7</v>
      </c>
      <c r="W437">
        <v>82.3</v>
      </c>
      <c r="X437">
        <v>88.5</v>
      </c>
      <c r="Y437">
        <v>780</v>
      </c>
      <c r="Z437">
        <v>19800</v>
      </c>
      <c r="AA437">
        <v>25100</v>
      </c>
      <c r="AB437">
        <v>29800</v>
      </c>
    </row>
    <row r="438" spans="1:28" x14ac:dyDescent="0.45">
      <c r="A438" t="str">
        <f>IFERROR(VLOOKUP(G438,'Table 14 Lookup'!$A$1:$C$34,3,FALSE),"All")</f>
        <v>CAH15-02</v>
      </c>
      <c r="B438" t="str">
        <f t="shared" si="6"/>
        <v>2016/2017_M_1_CAH15-02_4</v>
      </c>
      <c r="C438" t="s">
        <v>315</v>
      </c>
      <c r="D438" t="s">
        <v>314</v>
      </c>
      <c r="E438">
        <v>1</v>
      </c>
      <c r="F438" t="s">
        <v>331</v>
      </c>
      <c r="G438" t="s">
        <v>353</v>
      </c>
      <c r="H438" t="s">
        <v>406</v>
      </c>
      <c r="I438" t="s">
        <v>406</v>
      </c>
      <c r="J438" t="s">
        <v>406</v>
      </c>
      <c r="K438" t="s">
        <v>406</v>
      </c>
      <c r="L438" t="s">
        <v>406</v>
      </c>
      <c r="M438" s="158" t="s">
        <v>410</v>
      </c>
      <c r="N438" t="s">
        <v>406</v>
      </c>
      <c r="O438" t="s">
        <v>406</v>
      </c>
      <c r="P438" t="s">
        <v>406</v>
      </c>
      <c r="Q438">
        <v>540</v>
      </c>
      <c r="R438">
        <v>0</v>
      </c>
      <c r="S438">
        <v>540</v>
      </c>
      <c r="T438">
        <v>7.3</v>
      </c>
      <c r="U438">
        <v>9.4</v>
      </c>
      <c r="V438">
        <v>66.599999999999994</v>
      </c>
      <c r="W438">
        <v>75.7</v>
      </c>
      <c r="X438">
        <v>83.3</v>
      </c>
      <c r="Y438">
        <v>350</v>
      </c>
      <c r="Z438">
        <v>18200</v>
      </c>
      <c r="AA438">
        <v>22700</v>
      </c>
      <c r="AB438">
        <v>27900</v>
      </c>
    </row>
    <row r="439" spans="1:28" x14ac:dyDescent="0.45">
      <c r="A439" t="str">
        <f>IFERROR(VLOOKUP(G439,'Table 14 Lookup'!$A$1:$C$34,3,FALSE),"All")</f>
        <v>CAH15-02</v>
      </c>
      <c r="B439" t="str">
        <f t="shared" si="6"/>
        <v>2016/2017_M_1_CAH15-02_5</v>
      </c>
      <c r="C439" t="s">
        <v>315</v>
      </c>
      <c r="D439" t="s">
        <v>314</v>
      </c>
      <c r="E439">
        <v>1</v>
      </c>
      <c r="F439" t="s">
        <v>331</v>
      </c>
      <c r="G439" t="s">
        <v>353</v>
      </c>
      <c r="H439" t="s">
        <v>406</v>
      </c>
      <c r="I439" t="s">
        <v>406</v>
      </c>
      <c r="J439" t="s">
        <v>406</v>
      </c>
      <c r="K439" t="s">
        <v>406</v>
      </c>
      <c r="L439" t="s">
        <v>406</v>
      </c>
      <c r="M439" s="158" t="s">
        <v>411</v>
      </c>
      <c r="N439" t="s">
        <v>406</v>
      </c>
      <c r="O439" t="s">
        <v>406</v>
      </c>
      <c r="P439" t="s">
        <v>406</v>
      </c>
      <c r="Q439">
        <v>180</v>
      </c>
      <c r="R439">
        <v>0</v>
      </c>
      <c r="S439">
        <v>180</v>
      </c>
      <c r="T439">
        <v>6.8</v>
      </c>
      <c r="U439">
        <v>13.2</v>
      </c>
      <c r="V439">
        <v>61.4</v>
      </c>
      <c r="W439">
        <v>72.099999999999994</v>
      </c>
      <c r="X439">
        <v>79.900000000000006</v>
      </c>
      <c r="Y439">
        <v>110</v>
      </c>
      <c r="Z439">
        <v>14300</v>
      </c>
      <c r="AA439">
        <v>21000</v>
      </c>
      <c r="AB439">
        <v>26100</v>
      </c>
    </row>
    <row r="440" spans="1:28" x14ac:dyDescent="0.45">
      <c r="A440" t="str">
        <f>IFERROR(VLOOKUP(G440,'Table 14 Lookup'!$A$1:$C$34,3,FALSE),"All")</f>
        <v>CAH15-02</v>
      </c>
      <c r="B440" t="str">
        <f t="shared" si="6"/>
        <v>2016/2017_M_1_CAH15-02_6</v>
      </c>
      <c r="C440" t="s">
        <v>315</v>
      </c>
      <c r="D440" t="s">
        <v>314</v>
      </c>
      <c r="E440">
        <v>1</v>
      </c>
      <c r="F440" t="s">
        <v>331</v>
      </c>
      <c r="G440" t="s">
        <v>353</v>
      </c>
      <c r="H440" t="s">
        <v>406</v>
      </c>
      <c r="I440" t="s">
        <v>406</v>
      </c>
      <c r="J440" t="s">
        <v>406</v>
      </c>
      <c r="K440" t="s">
        <v>406</v>
      </c>
      <c r="L440" t="s">
        <v>406</v>
      </c>
      <c r="M440" s="158" t="s">
        <v>412</v>
      </c>
      <c r="N440" t="s">
        <v>406</v>
      </c>
      <c r="O440" t="s">
        <v>406</v>
      </c>
      <c r="P440" t="s">
        <v>406</v>
      </c>
      <c r="Q440">
        <v>10</v>
      </c>
      <c r="R440">
        <v>0</v>
      </c>
      <c r="S440">
        <v>10</v>
      </c>
      <c r="T440">
        <v>9.1999999999999993</v>
      </c>
      <c r="U440">
        <v>9.1999999999999993</v>
      </c>
      <c r="V440">
        <v>67.7</v>
      </c>
      <c r="W440">
        <v>76.900000000000006</v>
      </c>
      <c r="X440">
        <v>81.5</v>
      </c>
      <c r="Y440" t="s">
        <v>114</v>
      </c>
      <c r="Z440" t="s">
        <v>114</v>
      </c>
      <c r="AA440" t="s">
        <v>114</v>
      </c>
      <c r="AB440" t="s">
        <v>114</v>
      </c>
    </row>
    <row r="441" spans="1:28" x14ac:dyDescent="0.45">
      <c r="A441" t="str">
        <f>IFERROR(VLOOKUP(G441,'Table 14 Lookup'!$A$1:$C$34,3,FALSE),"All")</f>
        <v>CAH15-02</v>
      </c>
      <c r="B441" t="str">
        <f t="shared" si="6"/>
        <v>2016/2017_M_1_CAH15-02_7</v>
      </c>
      <c r="C441" t="s">
        <v>315</v>
      </c>
      <c r="D441" t="s">
        <v>314</v>
      </c>
      <c r="E441">
        <v>1</v>
      </c>
      <c r="F441" t="s">
        <v>331</v>
      </c>
      <c r="G441" t="s">
        <v>353</v>
      </c>
      <c r="H441" t="s">
        <v>406</v>
      </c>
      <c r="I441" t="s">
        <v>406</v>
      </c>
      <c r="J441" t="s">
        <v>406</v>
      </c>
      <c r="K441" t="s">
        <v>406</v>
      </c>
      <c r="L441" t="s">
        <v>406</v>
      </c>
      <c r="M441" s="158" t="s">
        <v>413</v>
      </c>
      <c r="N441" t="s">
        <v>406</v>
      </c>
      <c r="O441" t="s">
        <v>406</v>
      </c>
      <c r="P441" t="s">
        <v>406</v>
      </c>
      <c r="Q441">
        <v>75</v>
      </c>
      <c r="R441">
        <v>0</v>
      </c>
      <c r="S441">
        <v>75</v>
      </c>
      <c r="T441">
        <v>6.3</v>
      </c>
      <c r="U441">
        <v>13.9</v>
      </c>
      <c r="V441">
        <v>62.8</v>
      </c>
      <c r="W441">
        <v>75.400000000000006</v>
      </c>
      <c r="X441">
        <v>79.900000000000006</v>
      </c>
      <c r="Y441">
        <v>45</v>
      </c>
      <c r="Z441">
        <v>16100</v>
      </c>
      <c r="AA441">
        <v>21200</v>
      </c>
      <c r="AB441">
        <v>27200</v>
      </c>
    </row>
    <row r="442" spans="1:28" x14ac:dyDescent="0.45">
      <c r="A442" t="str">
        <f>IFERROR(VLOOKUP(G442,'Table 14 Lookup'!$A$1:$C$34,3,FALSE),"All")</f>
        <v>CAH15-02</v>
      </c>
      <c r="B442" t="str">
        <f t="shared" si="6"/>
        <v>2016/2017_M_1_CAH15-02_8</v>
      </c>
      <c r="C442" t="s">
        <v>315</v>
      </c>
      <c r="D442" t="s">
        <v>314</v>
      </c>
      <c r="E442">
        <v>1</v>
      </c>
      <c r="F442" t="s">
        <v>331</v>
      </c>
      <c r="G442" t="s">
        <v>353</v>
      </c>
      <c r="H442" t="s">
        <v>406</v>
      </c>
      <c r="I442" t="s">
        <v>406</v>
      </c>
      <c r="J442" t="s">
        <v>406</v>
      </c>
      <c r="K442" t="s">
        <v>406</v>
      </c>
      <c r="L442" t="s">
        <v>406</v>
      </c>
      <c r="M442" s="158" t="s">
        <v>414</v>
      </c>
      <c r="N442" t="s">
        <v>406</v>
      </c>
      <c r="O442" t="s">
        <v>406</v>
      </c>
      <c r="P442" t="s">
        <v>406</v>
      </c>
      <c r="Q442">
        <v>5</v>
      </c>
      <c r="R442">
        <v>0</v>
      </c>
      <c r="S442">
        <v>5</v>
      </c>
      <c r="T442">
        <v>0</v>
      </c>
      <c r="U442">
        <v>0</v>
      </c>
      <c r="V442">
        <v>85.4</v>
      </c>
      <c r="W442">
        <v>85.4</v>
      </c>
      <c r="X442">
        <v>100</v>
      </c>
      <c r="Y442" t="s">
        <v>114</v>
      </c>
      <c r="Z442" t="s">
        <v>114</v>
      </c>
      <c r="AA442" t="s">
        <v>114</v>
      </c>
      <c r="AB442" t="s">
        <v>114</v>
      </c>
    </row>
    <row r="443" spans="1:28" x14ac:dyDescent="0.45">
      <c r="A443" t="str">
        <f>IFERROR(VLOOKUP(G443,'Table 14 Lookup'!$A$1:$C$34,3,FALSE),"All")</f>
        <v>CAH15-02</v>
      </c>
      <c r="B443" t="str">
        <f t="shared" si="6"/>
        <v>2016/2017_M_1_CAH15-02_9</v>
      </c>
      <c r="C443" t="s">
        <v>315</v>
      </c>
      <c r="D443" t="s">
        <v>314</v>
      </c>
      <c r="E443">
        <v>1</v>
      </c>
      <c r="F443" t="s">
        <v>331</v>
      </c>
      <c r="G443" t="s">
        <v>353</v>
      </c>
      <c r="H443" t="s">
        <v>406</v>
      </c>
      <c r="I443" t="s">
        <v>406</v>
      </c>
      <c r="J443" t="s">
        <v>406</v>
      </c>
      <c r="K443" t="s">
        <v>406</v>
      </c>
      <c r="L443" t="s">
        <v>406</v>
      </c>
      <c r="M443" s="158" t="s">
        <v>415</v>
      </c>
      <c r="N443" t="s">
        <v>406</v>
      </c>
      <c r="O443" t="s">
        <v>406</v>
      </c>
      <c r="P443" t="s">
        <v>406</v>
      </c>
      <c r="Q443">
        <v>140</v>
      </c>
      <c r="R443">
        <v>0</v>
      </c>
      <c r="S443">
        <v>140</v>
      </c>
      <c r="T443">
        <v>7.6</v>
      </c>
      <c r="U443">
        <v>4.5</v>
      </c>
      <c r="V443">
        <v>64.599999999999994</v>
      </c>
      <c r="W443">
        <v>75.8</v>
      </c>
      <c r="X443">
        <v>87.9</v>
      </c>
      <c r="Y443">
        <v>90</v>
      </c>
      <c r="Z443">
        <v>18800</v>
      </c>
      <c r="AA443">
        <v>24100</v>
      </c>
      <c r="AB443">
        <v>30000</v>
      </c>
    </row>
    <row r="444" spans="1:28" x14ac:dyDescent="0.45">
      <c r="A444" t="str">
        <f>IFERROR(VLOOKUP(G444,'Table 14 Lookup'!$A$1:$C$34,3,FALSE),"All")</f>
        <v>CAH15-02</v>
      </c>
      <c r="B444" t="str">
        <f t="shared" si="6"/>
        <v>2016/2017_M_1_CAH15-02_Not known</v>
      </c>
      <c r="C444" t="s">
        <v>315</v>
      </c>
      <c r="D444" t="s">
        <v>314</v>
      </c>
      <c r="E444">
        <v>1</v>
      </c>
      <c r="F444" t="s">
        <v>331</v>
      </c>
      <c r="G444" t="s">
        <v>353</v>
      </c>
      <c r="H444" t="s">
        <v>406</v>
      </c>
      <c r="I444" t="s">
        <v>406</v>
      </c>
      <c r="J444" t="s">
        <v>406</v>
      </c>
      <c r="K444" t="s">
        <v>406</v>
      </c>
      <c r="L444" t="s">
        <v>406</v>
      </c>
      <c r="M444" t="s">
        <v>103</v>
      </c>
      <c r="N444" t="s">
        <v>406</v>
      </c>
      <c r="O444" t="s">
        <v>406</v>
      </c>
      <c r="P444" t="s">
        <v>406</v>
      </c>
      <c r="Q444">
        <v>170</v>
      </c>
      <c r="R444">
        <v>9.5</v>
      </c>
      <c r="S444">
        <v>150</v>
      </c>
      <c r="T444">
        <v>10.199999999999999</v>
      </c>
      <c r="U444">
        <v>7.9</v>
      </c>
      <c r="V444">
        <v>55.6</v>
      </c>
      <c r="W444">
        <v>65.2</v>
      </c>
      <c r="X444">
        <v>82</v>
      </c>
      <c r="Y444">
        <v>85</v>
      </c>
      <c r="Z444">
        <v>18700</v>
      </c>
      <c r="AA444">
        <v>23200</v>
      </c>
      <c r="AB444">
        <v>32700</v>
      </c>
    </row>
    <row r="445" spans="1:28" x14ac:dyDescent="0.45">
      <c r="A445" t="str">
        <f>IFERROR(VLOOKUP(G445,'Table 14 Lookup'!$A$1:$C$34,3,FALSE),"All")</f>
        <v>CAH22-01</v>
      </c>
      <c r="B445" t="str">
        <f t="shared" si="6"/>
        <v>2016/2017_M_1_CAH22-01_1</v>
      </c>
      <c r="C445" t="s">
        <v>315</v>
      </c>
      <c r="D445" t="s">
        <v>314</v>
      </c>
      <c r="E445">
        <v>1</v>
      </c>
      <c r="F445" t="s">
        <v>331</v>
      </c>
      <c r="G445" t="s">
        <v>364</v>
      </c>
      <c r="H445" t="s">
        <v>406</v>
      </c>
      <c r="I445" t="s">
        <v>406</v>
      </c>
      <c r="J445" t="s">
        <v>406</v>
      </c>
      <c r="K445" t="s">
        <v>406</v>
      </c>
      <c r="L445" t="s">
        <v>406</v>
      </c>
      <c r="M445" s="158" t="s">
        <v>407</v>
      </c>
      <c r="N445" t="s">
        <v>406</v>
      </c>
      <c r="O445" t="s">
        <v>406</v>
      </c>
      <c r="P445" t="s">
        <v>406</v>
      </c>
      <c r="Q445">
        <v>5</v>
      </c>
      <c r="R445">
        <v>0</v>
      </c>
      <c r="S445">
        <v>5</v>
      </c>
      <c r="T445">
        <v>0</v>
      </c>
      <c r="U445">
        <v>0</v>
      </c>
      <c r="V445">
        <v>83.3</v>
      </c>
      <c r="W445">
        <v>100</v>
      </c>
      <c r="X445">
        <v>100</v>
      </c>
      <c r="Y445" t="s">
        <v>114</v>
      </c>
      <c r="Z445" t="s">
        <v>114</v>
      </c>
      <c r="AA445" t="s">
        <v>114</v>
      </c>
      <c r="AB445" t="s">
        <v>114</v>
      </c>
    </row>
    <row r="446" spans="1:28" x14ac:dyDescent="0.45">
      <c r="A446" t="str">
        <f>IFERROR(VLOOKUP(G446,'Table 14 Lookup'!$A$1:$C$34,3,FALSE),"All")</f>
        <v>CAH22-01</v>
      </c>
      <c r="B446" t="str">
        <f t="shared" si="6"/>
        <v>2016/2017_M_1_CAH22-01_2</v>
      </c>
      <c r="C446" t="s">
        <v>315</v>
      </c>
      <c r="D446" t="s">
        <v>314</v>
      </c>
      <c r="E446">
        <v>1</v>
      </c>
      <c r="F446" t="s">
        <v>331</v>
      </c>
      <c r="G446" t="s">
        <v>364</v>
      </c>
      <c r="H446" t="s">
        <v>406</v>
      </c>
      <c r="I446" t="s">
        <v>406</v>
      </c>
      <c r="J446" t="s">
        <v>406</v>
      </c>
      <c r="K446" t="s">
        <v>406</v>
      </c>
      <c r="L446" t="s">
        <v>406</v>
      </c>
      <c r="M446" s="158" t="s">
        <v>408</v>
      </c>
      <c r="N446" t="s">
        <v>406</v>
      </c>
      <c r="O446" t="s">
        <v>406</v>
      </c>
      <c r="P446" t="s">
        <v>406</v>
      </c>
      <c r="Q446">
        <v>10</v>
      </c>
      <c r="R446">
        <v>0</v>
      </c>
      <c r="S446">
        <v>10</v>
      </c>
      <c r="T446">
        <v>0</v>
      </c>
      <c r="U446">
        <v>5.2</v>
      </c>
      <c r="V446">
        <v>60</v>
      </c>
      <c r="W446">
        <v>94.8</v>
      </c>
      <c r="X446">
        <v>94.8</v>
      </c>
      <c r="Y446" t="s">
        <v>114</v>
      </c>
      <c r="Z446" t="s">
        <v>114</v>
      </c>
      <c r="AA446" t="s">
        <v>114</v>
      </c>
      <c r="AB446" t="s">
        <v>114</v>
      </c>
    </row>
    <row r="447" spans="1:28" x14ac:dyDescent="0.45">
      <c r="A447" t="str">
        <f>IFERROR(VLOOKUP(G447,'Table 14 Lookup'!$A$1:$C$34,3,FALSE),"All")</f>
        <v>CAH22-01</v>
      </c>
      <c r="B447" t="str">
        <f t="shared" si="6"/>
        <v>2016/2017_M_1_CAH22-01_3</v>
      </c>
      <c r="C447" t="s">
        <v>315</v>
      </c>
      <c r="D447" t="s">
        <v>314</v>
      </c>
      <c r="E447">
        <v>1</v>
      </c>
      <c r="F447" t="s">
        <v>331</v>
      </c>
      <c r="G447" t="s">
        <v>364</v>
      </c>
      <c r="H447" t="s">
        <v>406</v>
      </c>
      <c r="I447" t="s">
        <v>406</v>
      </c>
      <c r="J447" t="s">
        <v>406</v>
      </c>
      <c r="K447" t="s">
        <v>406</v>
      </c>
      <c r="L447" t="s">
        <v>406</v>
      </c>
      <c r="M447" s="158" t="s">
        <v>409</v>
      </c>
      <c r="N447" t="s">
        <v>406</v>
      </c>
      <c r="O447" t="s">
        <v>406</v>
      </c>
      <c r="P447" t="s">
        <v>406</v>
      </c>
      <c r="Q447">
        <v>105</v>
      </c>
      <c r="R447">
        <v>0</v>
      </c>
      <c r="S447">
        <v>105</v>
      </c>
      <c r="T447">
        <v>0.9</v>
      </c>
      <c r="U447">
        <v>6.8</v>
      </c>
      <c r="V447">
        <v>79.900000000000006</v>
      </c>
      <c r="W447">
        <v>89</v>
      </c>
      <c r="X447">
        <v>92.2</v>
      </c>
      <c r="Y447">
        <v>85</v>
      </c>
      <c r="Z447">
        <v>19400</v>
      </c>
      <c r="AA447">
        <v>21700</v>
      </c>
      <c r="AB447">
        <v>22300</v>
      </c>
    </row>
    <row r="448" spans="1:28" x14ac:dyDescent="0.45">
      <c r="A448" t="str">
        <f>IFERROR(VLOOKUP(G448,'Table 14 Lookup'!$A$1:$C$34,3,FALSE),"All")</f>
        <v>CAH22-01</v>
      </c>
      <c r="B448" t="str">
        <f t="shared" si="6"/>
        <v>2016/2017_M_1_CAH22-01_4</v>
      </c>
      <c r="C448" t="s">
        <v>315</v>
      </c>
      <c r="D448" t="s">
        <v>314</v>
      </c>
      <c r="E448">
        <v>1</v>
      </c>
      <c r="F448" t="s">
        <v>331</v>
      </c>
      <c r="G448" t="s">
        <v>364</v>
      </c>
      <c r="H448" t="s">
        <v>406</v>
      </c>
      <c r="I448" t="s">
        <v>406</v>
      </c>
      <c r="J448" t="s">
        <v>406</v>
      </c>
      <c r="K448" t="s">
        <v>406</v>
      </c>
      <c r="L448" t="s">
        <v>406</v>
      </c>
      <c r="M448" s="158" t="s">
        <v>410</v>
      </c>
      <c r="N448" t="s">
        <v>406</v>
      </c>
      <c r="O448" t="s">
        <v>406</v>
      </c>
      <c r="P448" t="s">
        <v>406</v>
      </c>
      <c r="Q448">
        <v>335</v>
      </c>
      <c r="R448">
        <v>0</v>
      </c>
      <c r="S448">
        <v>335</v>
      </c>
      <c r="T448">
        <v>1.7</v>
      </c>
      <c r="U448">
        <v>3.6</v>
      </c>
      <c r="V448">
        <v>82.2</v>
      </c>
      <c r="W448">
        <v>92.8</v>
      </c>
      <c r="X448">
        <v>94.7</v>
      </c>
      <c r="Y448">
        <v>275</v>
      </c>
      <c r="Z448">
        <v>16900</v>
      </c>
      <c r="AA448">
        <v>21700</v>
      </c>
      <c r="AB448">
        <v>22000</v>
      </c>
    </row>
    <row r="449" spans="1:28" x14ac:dyDescent="0.45">
      <c r="A449" t="str">
        <f>IFERROR(VLOOKUP(G449,'Table 14 Lookup'!$A$1:$C$34,3,FALSE),"All")</f>
        <v>CAH22-01</v>
      </c>
      <c r="B449" t="str">
        <f t="shared" si="6"/>
        <v>2016/2017_M_1_CAH22-01_5</v>
      </c>
      <c r="C449" t="s">
        <v>315</v>
      </c>
      <c r="D449" t="s">
        <v>314</v>
      </c>
      <c r="E449">
        <v>1</v>
      </c>
      <c r="F449" t="s">
        <v>331</v>
      </c>
      <c r="G449" t="s">
        <v>364</v>
      </c>
      <c r="H449" t="s">
        <v>406</v>
      </c>
      <c r="I449" t="s">
        <v>406</v>
      </c>
      <c r="J449" t="s">
        <v>406</v>
      </c>
      <c r="K449" t="s">
        <v>406</v>
      </c>
      <c r="L449" t="s">
        <v>406</v>
      </c>
      <c r="M449" s="158" t="s">
        <v>411</v>
      </c>
      <c r="N449" t="s">
        <v>406</v>
      </c>
      <c r="O449" t="s">
        <v>406</v>
      </c>
      <c r="P449" t="s">
        <v>406</v>
      </c>
      <c r="Q449">
        <v>210</v>
      </c>
      <c r="R449">
        <v>0</v>
      </c>
      <c r="S449">
        <v>210</v>
      </c>
      <c r="T449">
        <v>3.2</v>
      </c>
      <c r="U449">
        <v>10.1</v>
      </c>
      <c r="V449">
        <v>68</v>
      </c>
      <c r="W449">
        <v>82.5</v>
      </c>
      <c r="X449">
        <v>86.7</v>
      </c>
      <c r="Y449">
        <v>140</v>
      </c>
      <c r="Z449">
        <v>15600</v>
      </c>
      <c r="AA449">
        <v>21000</v>
      </c>
      <c r="AB449">
        <v>21700</v>
      </c>
    </row>
    <row r="450" spans="1:28" x14ac:dyDescent="0.45">
      <c r="A450" t="str">
        <f>IFERROR(VLOOKUP(G450,'Table 14 Lookup'!$A$1:$C$34,3,FALSE),"All")</f>
        <v>CAH22-01</v>
      </c>
      <c r="B450" t="str">
        <f t="shared" ref="B450:B513" si="7">C450&amp;"_"&amp;F450&amp;"_"&amp;E450&amp;"_"&amp;A450&amp;"_"&amp;M450</f>
        <v>2016/2017_M_1_CAH22-01_6</v>
      </c>
      <c r="C450" t="s">
        <v>315</v>
      </c>
      <c r="D450" t="s">
        <v>314</v>
      </c>
      <c r="E450">
        <v>1</v>
      </c>
      <c r="F450" t="s">
        <v>331</v>
      </c>
      <c r="G450" t="s">
        <v>364</v>
      </c>
      <c r="H450" t="s">
        <v>406</v>
      </c>
      <c r="I450" t="s">
        <v>406</v>
      </c>
      <c r="J450" t="s">
        <v>406</v>
      </c>
      <c r="K450" t="s">
        <v>406</v>
      </c>
      <c r="L450" t="s">
        <v>406</v>
      </c>
      <c r="M450" s="158" t="s">
        <v>412</v>
      </c>
      <c r="N450" t="s">
        <v>406</v>
      </c>
      <c r="O450" t="s">
        <v>406</v>
      </c>
      <c r="P450" t="s">
        <v>406</v>
      </c>
      <c r="Q450">
        <v>25</v>
      </c>
      <c r="R450">
        <v>0</v>
      </c>
      <c r="S450">
        <v>25</v>
      </c>
      <c r="T450">
        <v>2.8</v>
      </c>
      <c r="U450">
        <v>15</v>
      </c>
      <c r="V450">
        <v>53.9</v>
      </c>
      <c r="W450">
        <v>74.599999999999994</v>
      </c>
      <c r="X450">
        <v>82.1</v>
      </c>
      <c r="Y450">
        <v>15</v>
      </c>
      <c r="Z450">
        <v>12100</v>
      </c>
      <c r="AA450">
        <v>15400</v>
      </c>
      <c r="AB450">
        <v>21700</v>
      </c>
    </row>
    <row r="451" spans="1:28" x14ac:dyDescent="0.45">
      <c r="A451" t="str">
        <f>IFERROR(VLOOKUP(G451,'Table 14 Lookup'!$A$1:$C$34,3,FALSE),"All")</f>
        <v>CAH22-01</v>
      </c>
      <c r="B451" t="str">
        <f t="shared" si="7"/>
        <v>2016/2017_M_1_CAH22-01_7</v>
      </c>
      <c r="C451" t="s">
        <v>315</v>
      </c>
      <c r="D451" t="s">
        <v>314</v>
      </c>
      <c r="E451">
        <v>1</v>
      </c>
      <c r="F451" t="s">
        <v>331</v>
      </c>
      <c r="G451" t="s">
        <v>364</v>
      </c>
      <c r="H451" t="s">
        <v>406</v>
      </c>
      <c r="I451" t="s">
        <v>406</v>
      </c>
      <c r="J451" t="s">
        <v>406</v>
      </c>
      <c r="K451" t="s">
        <v>406</v>
      </c>
      <c r="L451" t="s">
        <v>406</v>
      </c>
      <c r="M451" s="158" t="s">
        <v>413</v>
      </c>
      <c r="N451" t="s">
        <v>406</v>
      </c>
      <c r="O451" t="s">
        <v>406</v>
      </c>
      <c r="P451" t="s">
        <v>406</v>
      </c>
      <c r="Q451">
        <v>115</v>
      </c>
      <c r="R451">
        <v>0</v>
      </c>
      <c r="S451">
        <v>115</v>
      </c>
      <c r="T451">
        <v>0.9</v>
      </c>
      <c r="U451">
        <v>11.4</v>
      </c>
      <c r="V451">
        <v>69.599999999999994</v>
      </c>
      <c r="W451">
        <v>82.4</v>
      </c>
      <c r="X451">
        <v>87.7</v>
      </c>
      <c r="Y451">
        <v>80</v>
      </c>
      <c r="Z451">
        <v>13000</v>
      </c>
      <c r="AA451">
        <v>17400</v>
      </c>
      <c r="AB451">
        <v>21700</v>
      </c>
    </row>
    <row r="452" spans="1:28" x14ac:dyDescent="0.45">
      <c r="A452" t="str">
        <f>IFERROR(VLOOKUP(G452,'Table 14 Lookup'!$A$1:$C$34,3,FALSE),"All")</f>
        <v>CAH22-01</v>
      </c>
      <c r="B452" t="str">
        <f t="shared" si="7"/>
        <v>2016/2017_M_1_CAH22-01_8</v>
      </c>
      <c r="C452" t="s">
        <v>315</v>
      </c>
      <c r="D452" t="s">
        <v>314</v>
      </c>
      <c r="E452">
        <v>1</v>
      </c>
      <c r="F452" t="s">
        <v>331</v>
      </c>
      <c r="G452" t="s">
        <v>364</v>
      </c>
      <c r="H452" t="s">
        <v>406</v>
      </c>
      <c r="I452" t="s">
        <v>406</v>
      </c>
      <c r="J452" t="s">
        <v>406</v>
      </c>
      <c r="K452" t="s">
        <v>406</v>
      </c>
      <c r="L452" t="s">
        <v>406</v>
      </c>
      <c r="M452" s="158" t="s">
        <v>414</v>
      </c>
      <c r="N452" t="s">
        <v>406</v>
      </c>
      <c r="O452" t="s">
        <v>406</v>
      </c>
      <c r="P452" t="s">
        <v>406</v>
      </c>
      <c r="Q452">
        <v>75</v>
      </c>
      <c r="R452">
        <v>0</v>
      </c>
      <c r="S452">
        <v>75</v>
      </c>
      <c r="T452">
        <v>9.6999999999999993</v>
      </c>
      <c r="U452">
        <v>5.5</v>
      </c>
      <c r="V452">
        <v>72.5</v>
      </c>
      <c r="W452">
        <v>82.2</v>
      </c>
      <c r="X452">
        <v>84.8</v>
      </c>
      <c r="Y452">
        <v>55</v>
      </c>
      <c r="Z452">
        <v>15000</v>
      </c>
      <c r="AA452">
        <v>19200</v>
      </c>
      <c r="AB452">
        <v>22800</v>
      </c>
    </row>
    <row r="453" spans="1:28" x14ac:dyDescent="0.45">
      <c r="A453" t="str">
        <f>IFERROR(VLOOKUP(G453,'Table 14 Lookup'!$A$1:$C$34,3,FALSE),"All")</f>
        <v>CAH22-01</v>
      </c>
      <c r="B453" t="str">
        <f t="shared" si="7"/>
        <v>2016/2017_M_1_CAH22-01_9</v>
      </c>
      <c r="C453" t="s">
        <v>315</v>
      </c>
      <c r="D453" t="s">
        <v>314</v>
      </c>
      <c r="E453">
        <v>1</v>
      </c>
      <c r="F453" t="s">
        <v>331</v>
      </c>
      <c r="G453" t="s">
        <v>364</v>
      </c>
      <c r="H453" t="s">
        <v>406</v>
      </c>
      <c r="I453" t="s">
        <v>406</v>
      </c>
      <c r="J453" t="s">
        <v>406</v>
      </c>
      <c r="K453" t="s">
        <v>406</v>
      </c>
      <c r="L453" t="s">
        <v>406</v>
      </c>
      <c r="M453" s="158" t="s">
        <v>415</v>
      </c>
      <c r="N453" t="s">
        <v>406</v>
      </c>
      <c r="O453" t="s">
        <v>406</v>
      </c>
      <c r="P453" t="s">
        <v>406</v>
      </c>
      <c r="Q453">
        <v>235</v>
      </c>
      <c r="R453">
        <v>0</v>
      </c>
      <c r="S453">
        <v>235</v>
      </c>
      <c r="T453">
        <v>1.3</v>
      </c>
      <c r="U453">
        <v>5.8</v>
      </c>
      <c r="V453">
        <v>75.2</v>
      </c>
      <c r="W453">
        <v>88.3</v>
      </c>
      <c r="X453">
        <v>92.9</v>
      </c>
      <c r="Y453">
        <v>175</v>
      </c>
      <c r="Z453">
        <v>13600</v>
      </c>
      <c r="AA453">
        <v>17700</v>
      </c>
      <c r="AB453">
        <v>21700</v>
      </c>
    </row>
    <row r="454" spans="1:28" x14ac:dyDescent="0.45">
      <c r="A454" t="str">
        <f>IFERROR(VLOOKUP(G454,'Table 14 Lookup'!$A$1:$C$34,3,FALSE),"All")</f>
        <v>CAH22-01</v>
      </c>
      <c r="B454" t="str">
        <f t="shared" si="7"/>
        <v>2016/2017_M_1_CAH22-01_Not known</v>
      </c>
      <c r="C454" t="s">
        <v>315</v>
      </c>
      <c r="D454" t="s">
        <v>314</v>
      </c>
      <c r="E454">
        <v>1</v>
      </c>
      <c r="F454" t="s">
        <v>331</v>
      </c>
      <c r="G454" t="s">
        <v>364</v>
      </c>
      <c r="H454" t="s">
        <v>406</v>
      </c>
      <c r="I454" t="s">
        <v>406</v>
      </c>
      <c r="J454" t="s">
        <v>406</v>
      </c>
      <c r="K454" t="s">
        <v>406</v>
      </c>
      <c r="L454" t="s">
        <v>406</v>
      </c>
      <c r="M454" t="s">
        <v>103</v>
      </c>
      <c r="N454" t="s">
        <v>406</v>
      </c>
      <c r="O454" t="s">
        <v>406</v>
      </c>
      <c r="P454" t="s">
        <v>406</v>
      </c>
      <c r="Q454">
        <v>85</v>
      </c>
      <c r="R454">
        <v>5.9</v>
      </c>
      <c r="S454">
        <v>80</v>
      </c>
      <c r="T454">
        <v>5.0999999999999996</v>
      </c>
      <c r="U454">
        <v>6.9</v>
      </c>
      <c r="V454">
        <v>72.099999999999994</v>
      </c>
      <c r="W454">
        <v>79.2</v>
      </c>
      <c r="X454">
        <v>88</v>
      </c>
      <c r="Y454">
        <v>55</v>
      </c>
      <c r="Z454">
        <v>12700</v>
      </c>
      <c r="AA454">
        <v>18400</v>
      </c>
      <c r="AB454">
        <v>21600</v>
      </c>
    </row>
    <row r="455" spans="1:28" x14ac:dyDescent="0.45">
      <c r="A455" t="str">
        <f>IFERROR(VLOOKUP(G455,'Table 14 Lookup'!$A$1:$C$34,3,FALSE),"All")</f>
        <v>CAH10-01</v>
      </c>
      <c r="B455" t="str">
        <f t="shared" si="7"/>
        <v>2016/2017_M_1_CAH10-01_1</v>
      </c>
      <c r="C455" t="s">
        <v>315</v>
      </c>
      <c r="D455" t="s">
        <v>314</v>
      </c>
      <c r="E455">
        <v>1</v>
      </c>
      <c r="F455" t="s">
        <v>331</v>
      </c>
      <c r="G455" t="s">
        <v>346</v>
      </c>
      <c r="H455" t="s">
        <v>406</v>
      </c>
      <c r="I455" t="s">
        <v>406</v>
      </c>
      <c r="J455" t="s">
        <v>406</v>
      </c>
      <c r="K455" t="s">
        <v>406</v>
      </c>
      <c r="L455" t="s">
        <v>406</v>
      </c>
      <c r="M455" s="158" t="s">
        <v>407</v>
      </c>
      <c r="N455" t="s">
        <v>406</v>
      </c>
      <c r="O455" t="s">
        <v>406</v>
      </c>
      <c r="P455" t="s">
        <v>406</v>
      </c>
      <c r="Q455">
        <v>665</v>
      </c>
      <c r="R455">
        <v>0</v>
      </c>
      <c r="S455">
        <v>665</v>
      </c>
      <c r="T455">
        <v>5.4</v>
      </c>
      <c r="U455">
        <v>5.6</v>
      </c>
      <c r="V455">
        <v>69.400000000000006</v>
      </c>
      <c r="W455">
        <v>81.5</v>
      </c>
      <c r="X455">
        <v>89</v>
      </c>
      <c r="Y455">
        <v>450</v>
      </c>
      <c r="Z455">
        <v>25600</v>
      </c>
      <c r="AA455">
        <v>29200</v>
      </c>
      <c r="AB455">
        <v>33800</v>
      </c>
    </row>
    <row r="456" spans="1:28" x14ac:dyDescent="0.45">
      <c r="A456" t="str">
        <f>IFERROR(VLOOKUP(G456,'Table 14 Lookup'!$A$1:$C$34,3,FALSE),"All")</f>
        <v>CAH10-01</v>
      </c>
      <c r="B456" t="str">
        <f t="shared" si="7"/>
        <v>2016/2017_M_1_CAH10-01_2</v>
      </c>
      <c r="C456" t="s">
        <v>315</v>
      </c>
      <c r="D456" t="s">
        <v>314</v>
      </c>
      <c r="E456">
        <v>1</v>
      </c>
      <c r="F456" t="s">
        <v>331</v>
      </c>
      <c r="G456" t="s">
        <v>346</v>
      </c>
      <c r="H456" t="s">
        <v>406</v>
      </c>
      <c r="I456" t="s">
        <v>406</v>
      </c>
      <c r="J456" t="s">
        <v>406</v>
      </c>
      <c r="K456" t="s">
        <v>406</v>
      </c>
      <c r="L456" t="s">
        <v>406</v>
      </c>
      <c r="M456" s="158" t="s">
        <v>408</v>
      </c>
      <c r="N456" t="s">
        <v>406</v>
      </c>
      <c r="O456" t="s">
        <v>406</v>
      </c>
      <c r="P456" t="s">
        <v>406</v>
      </c>
      <c r="Q456">
        <v>950</v>
      </c>
      <c r="R456">
        <v>0</v>
      </c>
      <c r="S456">
        <v>950</v>
      </c>
      <c r="T456">
        <v>5.4</v>
      </c>
      <c r="U456">
        <v>4.5999999999999996</v>
      </c>
      <c r="V456">
        <v>77.099999999999994</v>
      </c>
      <c r="W456">
        <v>86</v>
      </c>
      <c r="X456">
        <v>90.1</v>
      </c>
      <c r="Y456">
        <v>720</v>
      </c>
      <c r="Z456">
        <v>25600</v>
      </c>
      <c r="AA456">
        <v>28400</v>
      </c>
      <c r="AB456">
        <v>31800</v>
      </c>
    </row>
    <row r="457" spans="1:28" x14ac:dyDescent="0.45">
      <c r="A457" t="str">
        <f>IFERROR(VLOOKUP(G457,'Table 14 Lookup'!$A$1:$C$34,3,FALSE),"All")</f>
        <v>CAH10-01</v>
      </c>
      <c r="B457" t="str">
        <f t="shared" si="7"/>
        <v>2016/2017_M_1_CAH10-01_3</v>
      </c>
      <c r="C457" t="s">
        <v>315</v>
      </c>
      <c r="D457" t="s">
        <v>314</v>
      </c>
      <c r="E457">
        <v>1</v>
      </c>
      <c r="F457" t="s">
        <v>331</v>
      </c>
      <c r="G457" t="s">
        <v>346</v>
      </c>
      <c r="H457" t="s">
        <v>406</v>
      </c>
      <c r="I457" t="s">
        <v>406</v>
      </c>
      <c r="J457" t="s">
        <v>406</v>
      </c>
      <c r="K457" t="s">
        <v>406</v>
      </c>
      <c r="L457" t="s">
        <v>406</v>
      </c>
      <c r="M457" s="158" t="s">
        <v>409</v>
      </c>
      <c r="N457" t="s">
        <v>406</v>
      </c>
      <c r="O457" t="s">
        <v>406</v>
      </c>
      <c r="P457" t="s">
        <v>406</v>
      </c>
      <c r="Q457">
        <v>2010</v>
      </c>
      <c r="R457">
        <v>0</v>
      </c>
      <c r="S457">
        <v>2010</v>
      </c>
      <c r="T457">
        <v>4.5</v>
      </c>
      <c r="U457">
        <v>6.6</v>
      </c>
      <c r="V457">
        <v>74.599999999999994</v>
      </c>
      <c r="W457">
        <v>83.9</v>
      </c>
      <c r="X457">
        <v>88.9</v>
      </c>
      <c r="Y457">
        <v>1480</v>
      </c>
      <c r="Z457">
        <v>23400</v>
      </c>
      <c r="AA457">
        <v>26700</v>
      </c>
      <c r="AB457">
        <v>30200</v>
      </c>
    </row>
    <row r="458" spans="1:28" x14ac:dyDescent="0.45">
      <c r="A458" t="str">
        <f>IFERROR(VLOOKUP(G458,'Table 14 Lookup'!$A$1:$C$34,3,FALSE),"All")</f>
        <v>CAH10-01</v>
      </c>
      <c r="B458" t="str">
        <f t="shared" si="7"/>
        <v>2016/2017_M_1_CAH10-01_4</v>
      </c>
      <c r="C458" t="s">
        <v>315</v>
      </c>
      <c r="D458" t="s">
        <v>314</v>
      </c>
      <c r="E458">
        <v>1</v>
      </c>
      <c r="F458" t="s">
        <v>331</v>
      </c>
      <c r="G458" t="s">
        <v>346</v>
      </c>
      <c r="H458" t="s">
        <v>406</v>
      </c>
      <c r="I458" t="s">
        <v>406</v>
      </c>
      <c r="J458" t="s">
        <v>406</v>
      </c>
      <c r="K458" t="s">
        <v>406</v>
      </c>
      <c r="L458" t="s">
        <v>406</v>
      </c>
      <c r="M458" s="158" t="s">
        <v>410</v>
      </c>
      <c r="N458" t="s">
        <v>406</v>
      </c>
      <c r="O458" t="s">
        <v>406</v>
      </c>
      <c r="P458" t="s">
        <v>406</v>
      </c>
      <c r="Q458">
        <v>1330</v>
      </c>
      <c r="R458">
        <v>0</v>
      </c>
      <c r="S458">
        <v>1330</v>
      </c>
      <c r="T458">
        <v>5.3</v>
      </c>
      <c r="U458">
        <v>7.1</v>
      </c>
      <c r="V458">
        <v>72</v>
      </c>
      <c r="W458">
        <v>82.5</v>
      </c>
      <c r="X458">
        <v>87.6</v>
      </c>
      <c r="Y458">
        <v>935</v>
      </c>
      <c r="Z458">
        <v>20200</v>
      </c>
      <c r="AA458">
        <v>25200</v>
      </c>
      <c r="AB458">
        <v>29000</v>
      </c>
    </row>
    <row r="459" spans="1:28" x14ac:dyDescent="0.45">
      <c r="A459" t="str">
        <f>IFERROR(VLOOKUP(G459,'Table 14 Lookup'!$A$1:$C$34,3,FALSE),"All")</f>
        <v>CAH10-01</v>
      </c>
      <c r="B459" t="str">
        <f t="shared" si="7"/>
        <v>2016/2017_M_1_CAH10-01_5</v>
      </c>
      <c r="C459" t="s">
        <v>315</v>
      </c>
      <c r="D459" t="s">
        <v>314</v>
      </c>
      <c r="E459">
        <v>1</v>
      </c>
      <c r="F459" t="s">
        <v>331</v>
      </c>
      <c r="G459" t="s">
        <v>346</v>
      </c>
      <c r="H459" t="s">
        <v>406</v>
      </c>
      <c r="I459" t="s">
        <v>406</v>
      </c>
      <c r="J459" t="s">
        <v>406</v>
      </c>
      <c r="K459" t="s">
        <v>406</v>
      </c>
      <c r="L459" t="s">
        <v>406</v>
      </c>
      <c r="M459" s="158" t="s">
        <v>411</v>
      </c>
      <c r="N459" t="s">
        <v>406</v>
      </c>
      <c r="O459" t="s">
        <v>406</v>
      </c>
      <c r="P459" t="s">
        <v>406</v>
      </c>
      <c r="Q459">
        <v>790</v>
      </c>
      <c r="R459">
        <v>0</v>
      </c>
      <c r="S459">
        <v>790</v>
      </c>
      <c r="T459">
        <v>4.4000000000000004</v>
      </c>
      <c r="U459">
        <v>6.6</v>
      </c>
      <c r="V459">
        <v>72.599999999999994</v>
      </c>
      <c r="W459">
        <v>83.8</v>
      </c>
      <c r="X459">
        <v>89</v>
      </c>
      <c r="Y459">
        <v>560</v>
      </c>
      <c r="Z459">
        <v>18500</v>
      </c>
      <c r="AA459">
        <v>24100</v>
      </c>
      <c r="AB459">
        <v>27800</v>
      </c>
    </row>
    <row r="460" spans="1:28" x14ac:dyDescent="0.45">
      <c r="A460" t="str">
        <f>IFERROR(VLOOKUP(G460,'Table 14 Lookup'!$A$1:$C$34,3,FALSE),"All")</f>
        <v>CAH10-01</v>
      </c>
      <c r="B460" t="str">
        <f t="shared" si="7"/>
        <v>2016/2017_M_1_CAH10-01_6</v>
      </c>
      <c r="C460" t="s">
        <v>315</v>
      </c>
      <c r="D460" t="s">
        <v>314</v>
      </c>
      <c r="E460">
        <v>1</v>
      </c>
      <c r="F460" t="s">
        <v>331</v>
      </c>
      <c r="G460" t="s">
        <v>346</v>
      </c>
      <c r="H460" t="s">
        <v>406</v>
      </c>
      <c r="I460" t="s">
        <v>406</v>
      </c>
      <c r="J460" t="s">
        <v>406</v>
      </c>
      <c r="K460" t="s">
        <v>406</v>
      </c>
      <c r="L460" t="s">
        <v>406</v>
      </c>
      <c r="M460" s="158" t="s">
        <v>412</v>
      </c>
      <c r="N460" t="s">
        <v>406</v>
      </c>
      <c r="O460" t="s">
        <v>406</v>
      </c>
      <c r="P460" t="s">
        <v>406</v>
      </c>
      <c r="Q460">
        <v>145</v>
      </c>
      <c r="R460">
        <v>0</v>
      </c>
      <c r="S460">
        <v>145</v>
      </c>
      <c r="T460">
        <v>3.4</v>
      </c>
      <c r="U460">
        <v>6.2</v>
      </c>
      <c r="V460">
        <v>76</v>
      </c>
      <c r="W460">
        <v>86.3</v>
      </c>
      <c r="X460">
        <v>90.4</v>
      </c>
      <c r="Y460">
        <v>110</v>
      </c>
      <c r="Z460">
        <v>19000</v>
      </c>
      <c r="AA460">
        <v>24300</v>
      </c>
      <c r="AB460">
        <v>27500</v>
      </c>
    </row>
    <row r="461" spans="1:28" x14ac:dyDescent="0.45">
      <c r="A461" t="str">
        <f>IFERROR(VLOOKUP(G461,'Table 14 Lookup'!$A$1:$C$34,3,FALSE),"All")</f>
        <v>CAH10-01</v>
      </c>
      <c r="B461" t="str">
        <f t="shared" si="7"/>
        <v>2016/2017_M_1_CAH10-01_7</v>
      </c>
      <c r="C461" t="s">
        <v>315</v>
      </c>
      <c r="D461" t="s">
        <v>314</v>
      </c>
      <c r="E461">
        <v>1</v>
      </c>
      <c r="F461" t="s">
        <v>331</v>
      </c>
      <c r="G461" t="s">
        <v>346</v>
      </c>
      <c r="H461" t="s">
        <v>406</v>
      </c>
      <c r="I461" t="s">
        <v>406</v>
      </c>
      <c r="J461" t="s">
        <v>406</v>
      </c>
      <c r="K461" t="s">
        <v>406</v>
      </c>
      <c r="L461" t="s">
        <v>406</v>
      </c>
      <c r="M461" s="158" t="s">
        <v>413</v>
      </c>
      <c r="N461" t="s">
        <v>406</v>
      </c>
      <c r="O461" t="s">
        <v>406</v>
      </c>
      <c r="P461" t="s">
        <v>406</v>
      </c>
      <c r="Q461">
        <v>370</v>
      </c>
      <c r="R461">
        <v>0</v>
      </c>
      <c r="S461">
        <v>370</v>
      </c>
      <c r="T461">
        <v>6.7</v>
      </c>
      <c r="U461">
        <v>8.1999999999999993</v>
      </c>
      <c r="V461">
        <v>69.5</v>
      </c>
      <c r="W461">
        <v>79.5</v>
      </c>
      <c r="X461">
        <v>85.2</v>
      </c>
      <c r="Y461">
        <v>250</v>
      </c>
      <c r="Z461">
        <v>17100</v>
      </c>
      <c r="AA461">
        <v>23100</v>
      </c>
      <c r="AB461">
        <v>27500</v>
      </c>
    </row>
    <row r="462" spans="1:28" x14ac:dyDescent="0.45">
      <c r="A462" t="str">
        <f>IFERROR(VLOOKUP(G462,'Table 14 Lookup'!$A$1:$C$34,3,FALSE),"All")</f>
        <v>CAH10-01</v>
      </c>
      <c r="B462" t="str">
        <f t="shared" si="7"/>
        <v>2016/2017_M_1_CAH10-01_8</v>
      </c>
      <c r="C462" t="s">
        <v>315</v>
      </c>
      <c r="D462" t="s">
        <v>314</v>
      </c>
      <c r="E462">
        <v>1</v>
      </c>
      <c r="F462" t="s">
        <v>331</v>
      </c>
      <c r="G462" t="s">
        <v>346</v>
      </c>
      <c r="H462" t="s">
        <v>406</v>
      </c>
      <c r="I462" t="s">
        <v>406</v>
      </c>
      <c r="J462" t="s">
        <v>406</v>
      </c>
      <c r="K462" t="s">
        <v>406</v>
      </c>
      <c r="L462" t="s">
        <v>406</v>
      </c>
      <c r="M462" s="158" t="s">
        <v>414</v>
      </c>
      <c r="N462" t="s">
        <v>406</v>
      </c>
      <c r="O462" t="s">
        <v>406</v>
      </c>
      <c r="P462" t="s">
        <v>406</v>
      </c>
      <c r="Q462">
        <v>325</v>
      </c>
      <c r="R462">
        <v>0</v>
      </c>
      <c r="S462">
        <v>325</v>
      </c>
      <c r="T462">
        <v>3.1</v>
      </c>
      <c r="U462">
        <v>10.7</v>
      </c>
      <c r="V462">
        <v>74.8</v>
      </c>
      <c r="W462">
        <v>82.9</v>
      </c>
      <c r="X462">
        <v>86.2</v>
      </c>
      <c r="Y462">
        <v>235</v>
      </c>
      <c r="Z462">
        <v>16500</v>
      </c>
      <c r="AA462">
        <v>21800</v>
      </c>
      <c r="AB462">
        <v>27700</v>
      </c>
    </row>
    <row r="463" spans="1:28" x14ac:dyDescent="0.45">
      <c r="A463" t="str">
        <f>IFERROR(VLOOKUP(G463,'Table 14 Lookup'!$A$1:$C$34,3,FALSE),"All")</f>
        <v>CAH10-01</v>
      </c>
      <c r="B463" t="str">
        <f t="shared" si="7"/>
        <v>2016/2017_M_1_CAH10-01_9</v>
      </c>
      <c r="C463" t="s">
        <v>315</v>
      </c>
      <c r="D463" t="s">
        <v>314</v>
      </c>
      <c r="E463">
        <v>1</v>
      </c>
      <c r="F463" t="s">
        <v>331</v>
      </c>
      <c r="G463" t="s">
        <v>346</v>
      </c>
      <c r="H463" t="s">
        <v>406</v>
      </c>
      <c r="I463" t="s">
        <v>406</v>
      </c>
      <c r="J463" t="s">
        <v>406</v>
      </c>
      <c r="K463" t="s">
        <v>406</v>
      </c>
      <c r="L463" t="s">
        <v>406</v>
      </c>
      <c r="M463" s="158" t="s">
        <v>415</v>
      </c>
      <c r="N463" t="s">
        <v>406</v>
      </c>
      <c r="O463" t="s">
        <v>406</v>
      </c>
      <c r="P463" t="s">
        <v>406</v>
      </c>
      <c r="Q463">
        <v>735</v>
      </c>
      <c r="R463">
        <v>0</v>
      </c>
      <c r="S463">
        <v>735</v>
      </c>
      <c r="T463">
        <v>5</v>
      </c>
      <c r="U463">
        <v>8.8000000000000007</v>
      </c>
      <c r="V463">
        <v>71.8</v>
      </c>
      <c r="W463">
        <v>80.099999999999994</v>
      </c>
      <c r="X463">
        <v>86.2</v>
      </c>
      <c r="Y463">
        <v>525</v>
      </c>
      <c r="Z463">
        <v>17100</v>
      </c>
      <c r="AA463">
        <v>22700</v>
      </c>
      <c r="AB463">
        <v>27900</v>
      </c>
    </row>
    <row r="464" spans="1:28" x14ac:dyDescent="0.45">
      <c r="A464" t="str">
        <f>IFERROR(VLOOKUP(G464,'Table 14 Lookup'!$A$1:$C$34,3,FALSE),"All")</f>
        <v>CAH10-01</v>
      </c>
      <c r="B464" t="str">
        <f t="shared" si="7"/>
        <v>2016/2017_M_1_CAH10-01_Not known</v>
      </c>
      <c r="C464" t="s">
        <v>315</v>
      </c>
      <c r="D464" t="s">
        <v>314</v>
      </c>
      <c r="E464">
        <v>1</v>
      </c>
      <c r="F464" t="s">
        <v>331</v>
      </c>
      <c r="G464" t="s">
        <v>346</v>
      </c>
      <c r="H464" t="s">
        <v>406</v>
      </c>
      <c r="I464" t="s">
        <v>406</v>
      </c>
      <c r="J464" t="s">
        <v>406</v>
      </c>
      <c r="K464" t="s">
        <v>406</v>
      </c>
      <c r="L464" t="s">
        <v>406</v>
      </c>
      <c r="M464" t="s">
        <v>103</v>
      </c>
      <c r="N464" t="s">
        <v>406</v>
      </c>
      <c r="O464" t="s">
        <v>406</v>
      </c>
      <c r="P464" t="s">
        <v>406</v>
      </c>
      <c r="Q464">
        <v>680</v>
      </c>
      <c r="R464">
        <v>7.7</v>
      </c>
      <c r="S464">
        <v>625</v>
      </c>
      <c r="T464">
        <v>7.4</v>
      </c>
      <c r="U464">
        <v>5.4</v>
      </c>
      <c r="V464">
        <v>66.099999999999994</v>
      </c>
      <c r="W464">
        <v>77.2</v>
      </c>
      <c r="X464">
        <v>87.2</v>
      </c>
      <c r="Y464">
        <v>410</v>
      </c>
      <c r="Z464">
        <v>21100</v>
      </c>
      <c r="AA464">
        <v>26200</v>
      </c>
      <c r="AB464">
        <v>30300</v>
      </c>
    </row>
    <row r="465" spans="1:28" x14ac:dyDescent="0.45">
      <c r="A465" t="str">
        <f>IFERROR(VLOOKUP(G465,'Table 14 Lookup'!$A$1:$C$34,3,FALSE),"All")</f>
        <v>CAH19-01</v>
      </c>
      <c r="B465" t="str">
        <f t="shared" si="7"/>
        <v>2016/2017_M_1_CAH19-01_1</v>
      </c>
      <c r="C465" t="s">
        <v>315</v>
      </c>
      <c r="D465" t="s">
        <v>314</v>
      </c>
      <c r="E465">
        <v>1</v>
      </c>
      <c r="F465" t="s">
        <v>331</v>
      </c>
      <c r="G465" t="s">
        <v>358</v>
      </c>
      <c r="H465" t="s">
        <v>406</v>
      </c>
      <c r="I465" t="s">
        <v>406</v>
      </c>
      <c r="J465" t="s">
        <v>406</v>
      </c>
      <c r="K465" t="s">
        <v>406</v>
      </c>
      <c r="L465" t="s">
        <v>406</v>
      </c>
      <c r="M465" s="158" t="s">
        <v>407</v>
      </c>
      <c r="N465" t="s">
        <v>406</v>
      </c>
      <c r="O465" t="s">
        <v>406</v>
      </c>
      <c r="P465" t="s">
        <v>406</v>
      </c>
      <c r="Q465">
        <v>130</v>
      </c>
      <c r="R465">
        <v>0</v>
      </c>
      <c r="S465">
        <v>130</v>
      </c>
      <c r="T465">
        <v>6.1</v>
      </c>
      <c r="U465">
        <v>8.4</v>
      </c>
      <c r="V465">
        <v>34.799999999999997</v>
      </c>
      <c r="W465">
        <v>62</v>
      </c>
      <c r="X465">
        <v>85.5</v>
      </c>
      <c r="Y465">
        <v>45</v>
      </c>
      <c r="Z465">
        <v>12300</v>
      </c>
      <c r="AA465">
        <v>20200</v>
      </c>
      <c r="AB465">
        <v>23000</v>
      </c>
    </row>
    <row r="466" spans="1:28" x14ac:dyDescent="0.45">
      <c r="A466" t="str">
        <f>IFERROR(VLOOKUP(G466,'Table 14 Lookup'!$A$1:$C$34,3,FALSE),"All")</f>
        <v>CAH19-01</v>
      </c>
      <c r="B466" t="str">
        <f t="shared" si="7"/>
        <v>2016/2017_M_1_CAH19-01_2</v>
      </c>
      <c r="C466" t="s">
        <v>315</v>
      </c>
      <c r="D466" t="s">
        <v>314</v>
      </c>
      <c r="E466">
        <v>1</v>
      </c>
      <c r="F466" t="s">
        <v>331</v>
      </c>
      <c r="G466" t="s">
        <v>358</v>
      </c>
      <c r="H466" t="s">
        <v>406</v>
      </c>
      <c r="I466" t="s">
        <v>406</v>
      </c>
      <c r="J466" t="s">
        <v>406</v>
      </c>
      <c r="K466" t="s">
        <v>406</v>
      </c>
      <c r="L466" t="s">
        <v>406</v>
      </c>
      <c r="M466" s="158" t="s">
        <v>408</v>
      </c>
      <c r="N466" t="s">
        <v>406</v>
      </c>
      <c r="O466" t="s">
        <v>406</v>
      </c>
      <c r="P466" t="s">
        <v>406</v>
      </c>
      <c r="Q466">
        <v>345</v>
      </c>
      <c r="R466">
        <v>0</v>
      </c>
      <c r="S466">
        <v>345</v>
      </c>
      <c r="T466">
        <v>6.4</v>
      </c>
      <c r="U466">
        <v>10</v>
      </c>
      <c r="V466">
        <v>46.3</v>
      </c>
      <c r="W466">
        <v>69.2</v>
      </c>
      <c r="X466">
        <v>83.6</v>
      </c>
      <c r="Y466">
        <v>150</v>
      </c>
      <c r="Z466">
        <v>13200</v>
      </c>
      <c r="AA466">
        <v>17800</v>
      </c>
      <c r="AB466">
        <v>22600</v>
      </c>
    </row>
    <row r="467" spans="1:28" x14ac:dyDescent="0.45">
      <c r="A467" t="str">
        <f>IFERROR(VLOOKUP(G467,'Table 14 Lookup'!$A$1:$C$34,3,FALSE),"All")</f>
        <v>CAH19-01</v>
      </c>
      <c r="B467" t="str">
        <f t="shared" si="7"/>
        <v>2016/2017_M_1_CAH19-01_3</v>
      </c>
      <c r="C467" t="s">
        <v>315</v>
      </c>
      <c r="D467" t="s">
        <v>314</v>
      </c>
      <c r="E467">
        <v>1</v>
      </c>
      <c r="F467" t="s">
        <v>331</v>
      </c>
      <c r="G467" t="s">
        <v>358</v>
      </c>
      <c r="H467" t="s">
        <v>406</v>
      </c>
      <c r="I467" t="s">
        <v>406</v>
      </c>
      <c r="J467" t="s">
        <v>406</v>
      </c>
      <c r="K467" t="s">
        <v>406</v>
      </c>
      <c r="L467" t="s">
        <v>406</v>
      </c>
      <c r="M467" s="158" t="s">
        <v>409</v>
      </c>
      <c r="N467" t="s">
        <v>406</v>
      </c>
      <c r="O467" t="s">
        <v>406</v>
      </c>
      <c r="P467" t="s">
        <v>406</v>
      </c>
      <c r="Q467">
        <v>685</v>
      </c>
      <c r="R467">
        <v>0</v>
      </c>
      <c r="S467">
        <v>685</v>
      </c>
      <c r="T467">
        <v>6.8</v>
      </c>
      <c r="U467">
        <v>12.7</v>
      </c>
      <c r="V467">
        <v>49.8</v>
      </c>
      <c r="W467">
        <v>71</v>
      </c>
      <c r="X467">
        <v>80.599999999999994</v>
      </c>
      <c r="Y467">
        <v>330</v>
      </c>
      <c r="Z467">
        <v>12500</v>
      </c>
      <c r="AA467">
        <v>17400</v>
      </c>
      <c r="AB467">
        <v>21600</v>
      </c>
    </row>
    <row r="468" spans="1:28" x14ac:dyDescent="0.45">
      <c r="A468" t="str">
        <f>IFERROR(VLOOKUP(G468,'Table 14 Lookup'!$A$1:$C$34,3,FALSE),"All")</f>
        <v>CAH19-01</v>
      </c>
      <c r="B468" t="str">
        <f t="shared" si="7"/>
        <v>2016/2017_M_1_CAH19-01_4</v>
      </c>
      <c r="C468" t="s">
        <v>315</v>
      </c>
      <c r="D468" t="s">
        <v>314</v>
      </c>
      <c r="E468">
        <v>1</v>
      </c>
      <c r="F468" t="s">
        <v>331</v>
      </c>
      <c r="G468" t="s">
        <v>358</v>
      </c>
      <c r="H468" t="s">
        <v>406</v>
      </c>
      <c r="I468" t="s">
        <v>406</v>
      </c>
      <c r="J468" t="s">
        <v>406</v>
      </c>
      <c r="K468" t="s">
        <v>406</v>
      </c>
      <c r="L468" t="s">
        <v>406</v>
      </c>
      <c r="M468" s="158" t="s">
        <v>410</v>
      </c>
      <c r="N468" t="s">
        <v>406</v>
      </c>
      <c r="O468" t="s">
        <v>406</v>
      </c>
      <c r="P468" t="s">
        <v>406</v>
      </c>
      <c r="Q468">
        <v>520</v>
      </c>
      <c r="R468">
        <v>0</v>
      </c>
      <c r="S468">
        <v>520</v>
      </c>
      <c r="T468">
        <v>7.2</v>
      </c>
      <c r="U468">
        <v>12</v>
      </c>
      <c r="V468">
        <v>57.8</v>
      </c>
      <c r="W468">
        <v>73</v>
      </c>
      <c r="X468">
        <v>80.900000000000006</v>
      </c>
      <c r="Y468">
        <v>290</v>
      </c>
      <c r="Z468">
        <v>11800</v>
      </c>
      <c r="AA468">
        <v>16000</v>
      </c>
      <c r="AB468">
        <v>20000</v>
      </c>
    </row>
    <row r="469" spans="1:28" x14ac:dyDescent="0.45">
      <c r="A469" t="str">
        <f>IFERROR(VLOOKUP(G469,'Table 14 Lookup'!$A$1:$C$34,3,FALSE),"All")</f>
        <v>CAH19-01</v>
      </c>
      <c r="B469" t="str">
        <f t="shared" si="7"/>
        <v>2016/2017_M_1_CAH19-01_5</v>
      </c>
      <c r="C469" t="s">
        <v>315</v>
      </c>
      <c r="D469" t="s">
        <v>314</v>
      </c>
      <c r="E469">
        <v>1</v>
      </c>
      <c r="F469" t="s">
        <v>331</v>
      </c>
      <c r="G469" t="s">
        <v>358</v>
      </c>
      <c r="H469" t="s">
        <v>406</v>
      </c>
      <c r="I469" t="s">
        <v>406</v>
      </c>
      <c r="J469" t="s">
        <v>406</v>
      </c>
      <c r="K469" t="s">
        <v>406</v>
      </c>
      <c r="L469" t="s">
        <v>406</v>
      </c>
      <c r="M469" s="158" t="s">
        <v>411</v>
      </c>
      <c r="N469" t="s">
        <v>406</v>
      </c>
      <c r="O469" t="s">
        <v>406</v>
      </c>
      <c r="P469" t="s">
        <v>406</v>
      </c>
      <c r="Q469">
        <v>225</v>
      </c>
      <c r="R469">
        <v>0</v>
      </c>
      <c r="S469">
        <v>225</v>
      </c>
      <c r="T469">
        <v>7.6</v>
      </c>
      <c r="U469">
        <v>11.8</v>
      </c>
      <c r="V469">
        <v>62.7</v>
      </c>
      <c r="W469">
        <v>75.2</v>
      </c>
      <c r="X469">
        <v>80.599999999999994</v>
      </c>
      <c r="Y469">
        <v>140</v>
      </c>
      <c r="Z469">
        <v>10600</v>
      </c>
      <c r="AA469">
        <v>14500</v>
      </c>
      <c r="AB469">
        <v>17900</v>
      </c>
    </row>
    <row r="470" spans="1:28" x14ac:dyDescent="0.45">
      <c r="A470" t="str">
        <f>IFERROR(VLOOKUP(G470,'Table 14 Lookup'!$A$1:$C$34,3,FALSE),"All")</f>
        <v>CAH19-01</v>
      </c>
      <c r="B470" t="str">
        <f t="shared" si="7"/>
        <v>2016/2017_M_1_CAH19-01_6</v>
      </c>
      <c r="C470" t="s">
        <v>315</v>
      </c>
      <c r="D470" t="s">
        <v>314</v>
      </c>
      <c r="E470">
        <v>1</v>
      </c>
      <c r="F470" t="s">
        <v>331</v>
      </c>
      <c r="G470" t="s">
        <v>358</v>
      </c>
      <c r="H470" t="s">
        <v>406</v>
      </c>
      <c r="I470" t="s">
        <v>406</v>
      </c>
      <c r="J470" t="s">
        <v>406</v>
      </c>
      <c r="K470" t="s">
        <v>406</v>
      </c>
      <c r="L470" t="s">
        <v>406</v>
      </c>
      <c r="M470" s="158" t="s">
        <v>412</v>
      </c>
      <c r="N470" t="s">
        <v>406</v>
      </c>
      <c r="O470" t="s">
        <v>406</v>
      </c>
      <c r="P470" t="s">
        <v>406</v>
      </c>
      <c r="Q470">
        <v>15</v>
      </c>
      <c r="R470">
        <v>0</v>
      </c>
      <c r="S470">
        <v>15</v>
      </c>
      <c r="T470">
        <v>13.3</v>
      </c>
      <c r="U470">
        <v>20</v>
      </c>
      <c r="V470">
        <v>57.9</v>
      </c>
      <c r="W470">
        <v>60.1</v>
      </c>
      <c r="X470">
        <v>66.7</v>
      </c>
      <c r="Y470" t="s">
        <v>114</v>
      </c>
      <c r="Z470" t="s">
        <v>114</v>
      </c>
      <c r="AA470" t="s">
        <v>114</v>
      </c>
      <c r="AB470" t="s">
        <v>114</v>
      </c>
    </row>
    <row r="471" spans="1:28" x14ac:dyDescent="0.45">
      <c r="A471" t="str">
        <f>IFERROR(VLOOKUP(G471,'Table 14 Lookup'!$A$1:$C$34,3,FALSE),"All")</f>
        <v>CAH19-01</v>
      </c>
      <c r="B471" t="str">
        <f t="shared" si="7"/>
        <v>2016/2017_M_1_CAH19-01_7</v>
      </c>
      <c r="C471" t="s">
        <v>315</v>
      </c>
      <c r="D471" t="s">
        <v>314</v>
      </c>
      <c r="E471">
        <v>1</v>
      </c>
      <c r="F471" t="s">
        <v>331</v>
      </c>
      <c r="G471" t="s">
        <v>358</v>
      </c>
      <c r="H471" t="s">
        <v>406</v>
      </c>
      <c r="I471" t="s">
        <v>406</v>
      </c>
      <c r="J471" t="s">
        <v>406</v>
      </c>
      <c r="K471" t="s">
        <v>406</v>
      </c>
      <c r="L471" t="s">
        <v>406</v>
      </c>
      <c r="M471" s="158" t="s">
        <v>413</v>
      </c>
      <c r="N471" t="s">
        <v>406</v>
      </c>
      <c r="O471" t="s">
        <v>406</v>
      </c>
      <c r="P471" t="s">
        <v>406</v>
      </c>
      <c r="Q471">
        <v>120</v>
      </c>
      <c r="R471">
        <v>0</v>
      </c>
      <c r="S471">
        <v>120</v>
      </c>
      <c r="T471">
        <v>7.6</v>
      </c>
      <c r="U471">
        <v>13.2</v>
      </c>
      <c r="V471">
        <v>58.6</v>
      </c>
      <c r="W471">
        <v>73</v>
      </c>
      <c r="X471">
        <v>79.2</v>
      </c>
      <c r="Y471">
        <v>70</v>
      </c>
      <c r="Z471">
        <v>10300</v>
      </c>
      <c r="AA471">
        <v>14300</v>
      </c>
      <c r="AB471">
        <v>19300</v>
      </c>
    </row>
    <row r="472" spans="1:28" x14ac:dyDescent="0.45">
      <c r="A472" t="str">
        <f>IFERROR(VLOOKUP(G472,'Table 14 Lookup'!$A$1:$C$34,3,FALSE),"All")</f>
        <v>CAH19-01</v>
      </c>
      <c r="B472" t="str">
        <f t="shared" si="7"/>
        <v>2016/2017_M_1_CAH19-01_8</v>
      </c>
      <c r="C472" t="s">
        <v>315</v>
      </c>
      <c r="D472" t="s">
        <v>314</v>
      </c>
      <c r="E472">
        <v>1</v>
      </c>
      <c r="F472" t="s">
        <v>331</v>
      </c>
      <c r="G472" t="s">
        <v>358</v>
      </c>
      <c r="H472" t="s">
        <v>406</v>
      </c>
      <c r="I472" t="s">
        <v>406</v>
      </c>
      <c r="J472" t="s">
        <v>406</v>
      </c>
      <c r="K472" t="s">
        <v>406</v>
      </c>
      <c r="L472" t="s">
        <v>406</v>
      </c>
      <c r="M472" s="158" t="s">
        <v>414</v>
      </c>
      <c r="N472" t="s">
        <v>406</v>
      </c>
      <c r="O472" t="s">
        <v>406</v>
      </c>
      <c r="P472" t="s">
        <v>406</v>
      </c>
      <c r="Q472">
        <v>25</v>
      </c>
      <c r="R472">
        <v>0</v>
      </c>
      <c r="S472">
        <v>25</v>
      </c>
      <c r="T472">
        <v>7.3</v>
      </c>
      <c r="U472">
        <v>15.2</v>
      </c>
      <c r="V472">
        <v>64.5</v>
      </c>
      <c r="W472">
        <v>71</v>
      </c>
      <c r="X472">
        <v>77.5</v>
      </c>
      <c r="Y472">
        <v>15</v>
      </c>
      <c r="Z472">
        <v>11800</v>
      </c>
      <c r="AA472">
        <v>16700</v>
      </c>
      <c r="AB472">
        <v>20100</v>
      </c>
    </row>
    <row r="473" spans="1:28" x14ac:dyDescent="0.45">
      <c r="A473" t="str">
        <f>IFERROR(VLOOKUP(G473,'Table 14 Lookup'!$A$1:$C$34,3,FALSE),"All")</f>
        <v>CAH19-01</v>
      </c>
      <c r="B473" t="str">
        <f t="shared" si="7"/>
        <v>2016/2017_M_1_CAH19-01_9</v>
      </c>
      <c r="C473" t="s">
        <v>315</v>
      </c>
      <c r="D473" t="s">
        <v>314</v>
      </c>
      <c r="E473">
        <v>1</v>
      </c>
      <c r="F473" t="s">
        <v>331</v>
      </c>
      <c r="G473" t="s">
        <v>358</v>
      </c>
      <c r="H473" t="s">
        <v>406</v>
      </c>
      <c r="I473" t="s">
        <v>406</v>
      </c>
      <c r="J473" t="s">
        <v>406</v>
      </c>
      <c r="K473" t="s">
        <v>406</v>
      </c>
      <c r="L473" t="s">
        <v>406</v>
      </c>
      <c r="M473" s="158" t="s">
        <v>415</v>
      </c>
      <c r="N473" t="s">
        <v>406</v>
      </c>
      <c r="O473" t="s">
        <v>406</v>
      </c>
      <c r="P473" t="s">
        <v>406</v>
      </c>
      <c r="Q473">
        <v>165</v>
      </c>
      <c r="R473">
        <v>0</v>
      </c>
      <c r="S473">
        <v>165</v>
      </c>
      <c r="T473">
        <v>6.1</v>
      </c>
      <c r="U473">
        <v>12.2</v>
      </c>
      <c r="V473">
        <v>59.9</v>
      </c>
      <c r="W473">
        <v>73.099999999999994</v>
      </c>
      <c r="X473">
        <v>81.8</v>
      </c>
      <c r="Y473">
        <v>100</v>
      </c>
      <c r="Z473">
        <v>11200</v>
      </c>
      <c r="AA473">
        <v>16700</v>
      </c>
      <c r="AB473">
        <v>20300</v>
      </c>
    </row>
    <row r="474" spans="1:28" x14ac:dyDescent="0.45">
      <c r="A474" t="str">
        <f>IFERROR(VLOOKUP(G474,'Table 14 Lookup'!$A$1:$C$34,3,FALSE),"All")</f>
        <v>CAH19-01</v>
      </c>
      <c r="B474" t="str">
        <f t="shared" si="7"/>
        <v>2016/2017_M_1_CAH19-01_Not known</v>
      </c>
      <c r="C474" t="s">
        <v>315</v>
      </c>
      <c r="D474" t="s">
        <v>314</v>
      </c>
      <c r="E474">
        <v>1</v>
      </c>
      <c r="F474" t="s">
        <v>331</v>
      </c>
      <c r="G474" t="s">
        <v>358</v>
      </c>
      <c r="H474" t="s">
        <v>406</v>
      </c>
      <c r="I474" t="s">
        <v>406</v>
      </c>
      <c r="J474" t="s">
        <v>406</v>
      </c>
      <c r="K474" t="s">
        <v>406</v>
      </c>
      <c r="L474" t="s">
        <v>406</v>
      </c>
      <c r="M474" t="s">
        <v>103</v>
      </c>
      <c r="N474" t="s">
        <v>406</v>
      </c>
      <c r="O474" t="s">
        <v>406</v>
      </c>
      <c r="P474" t="s">
        <v>406</v>
      </c>
      <c r="Q474">
        <v>140</v>
      </c>
      <c r="R474">
        <v>3.2</v>
      </c>
      <c r="S474">
        <v>135</v>
      </c>
      <c r="T474">
        <v>5.3</v>
      </c>
      <c r="U474">
        <v>13.3</v>
      </c>
      <c r="V474">
        <v>48.4</v>
      </c>
      <c r="W474">
        <v>64.8</v>
      </c>
      <c r="X474">
        <v>81.400000000000006</v>
      </c>
      <c r="Y474">
        <v>65</v>
      </c>
      <c r="Z474">
        <v>11400</v>
      </c>
      <c r="AA474">
        <v>16900</v>
      </c>
      <c r="AB474">
        <v>21600</v>
      </c>
    </row>
    <row r="475" spans="1:28" x14ac:dyDescent="0.45">
      <c r="A475" t="str">
        <f>IFERROR(VLOOKUP(G475,'Table 14 Lookup'!$A$1:$C$34,3,FALSE),"All")</f>
        <v>CAH12-01</v>
      </c>
      <c r="B475" t="str">
        <f t="shared" si="7"/>
        <v>2016/2017_M_1_CAH12-01_1</v>
      </c>
      <c r="C475" t="s">
        <v>315</v>
      </c>
      <c r="D475" t="s">
        <v>314</v>
      </c>
      <c r="E475">
        <v>1</v>
      </c>
      <c r="F475" t="s">
        <v>331</v>
      </c>
      <c r="G475" t="s">
        <v>349</v>
      </c>
      <c r="H475" t="s">
        <v>406</v>
      </c>
      <c r="I475" t="s">
        <v>406</v>
      </c>
      <c r="J475" t="s">
        <v>406</v>
      </c>
      <c r="K475" t="s">
        <v>406</v>
      </c>
      <c r="L475" t="s">
        <v>406</v>
      </c>
      <c r="M475" s="158" t="s">
        <v>407</v>
      </c>
      <c r="N475" t="s">
        <v>406</v>
      </c>
      <c r="O475" t="s">
        <v>406</v>
      </c>
      <c r="P475" t="s">
        <v>406</v>
      </c>
      <c r="Q475">
        <v>60</v>
      </c>
      <c r="R475">
        <v>0</v>
      </c>
      <c r="S475">
        <v>60</v>
      </c>
      <c r="T475">
        <v>5</v>
      </c>
      <c r="U475">
        <v>9.1999999999999993</v>
      </c>
      <c r="V475">
        <v>39.1</v>
      </c>
      <c r="W475">
        <v>71.3</v>
      </c>
      <c r="X475">
        <v>85.8</v>
      </c>
      <c r="Y475">
        <v>25</v>
      </c>
      <c r="Z475">
        <v>20700</v>
      </c>
      <c r="AA475">
        <v>22200</v>
      </c>
      <c r="AB475">
        <v>29200</v>
      </c>
    </row>
    <row r="476" spans="1:28" x14ac:dyDescent="0.45">
      <c r="A476" t="str">
        <f>IFERROR(VLOOKUP(G476,'Table 14 Lookup'!$A$1:$C$34,3,FALSE),"All")</f>
        <v>CAH12-01</v>
      </c>
      <c r="B476" t="str">
        <f t="shared" si="7"/>
        <v>2016/2017_M_1_CAH12-01_2</v>
      </c>
      <c r="C476" t="s">
        <v>315</v>
      </c>
      <c r="D476" t="s">
        <v>314</v>
      </c>
      <c r="E476">
        <v>1</v>
      </c>
      <c r="F476" t="s">
        <v>331</v>
      </c>
      <c r="G476" t="s">
        <v>349</v>
      </c>
      <c r="H476" t="s">
        <v>406</v>
      </c>
      <c r="I476" t="s">
        <v>406</v>
      </c>
      <c r="J476" t="s">
        <v>406</v>
      </c>
      <c r="K476" t="s">
        <v>406</v>
      </c>
      <c r="L476" t="s">
        <v>406</v>
      </c>
      <c r="M476" s="158" t="s">
        <v>408</v>
      </c>
      <c r="N476" t="s">
        <v>406</v>
      </c>
      <c r="O476" t="s">
        <v>406</v>
      </c>
      <c r="P476" t="s">
        <v>406</v>
      </c>
      <c r="Q476">
        <v>265</v>
      </c>
      <c r="R476">
        <v>0</v>
      </c>
      <c r="S476">
        <v>265</v>
      </c>
      <c r="T476">
        <v>4.7</v>
      </c>
      <c r="U476">
        <v>9.1</v>
      </c>
      <c r="V476">
        <v>60.2</v>
      </c>
      <c r="W476">
        <v>77.2</v>
      </c>
      <c r="X476">
        <v>86.2</v>
      </c>
      <c r="Y476">
        <v>150</v>
      </c>
      <c r="Z476">
        <v>19400</v>
      </c>
      <c r="AA476">
        <v>25400</v>
      </c>
      <c r="AB476">
        <v>29300</v>
      </c>
    </row>
    <row r="477" spans="1:28" x14ac:dyDescent="0.45">
      <c r="A477" t="str">
        <f>IFERROR(VLOOKUP(G477,'Table 14 Lookup'!$A$1:$C$34,3,FALSE),"All")</f>
        <v>CAH12-01</v>
      </c>
      <c r="B477" t="str">
        <f t="shared" si="7"/>
        <v>2016/2017_M_1_CAH12-01_3</v>
      </c>
      <c r="C477" t="s">
        <v>315</v>
      </c>
      <c r="D477" t="s">
        <v>314</v>
      </c>
      <c r="E477">
        <v>1</v>
      </c>
      <c r="F477" t="s">
        <v>331</v>
      </c>
      <c r="G477" t="s">
        <v>349</v>
      </c>
      <c r="H477" t="s">
        <v>406</v>
      </c>
      <c r="I477" t="s">
        <v>406</v>
      </c>
      <c r="J477" t="s">
        <v>406</v>
      </c>
      <c r="K477" t="s">
        <v>406</v>
      </c>
      <c r="L477" t="s">
        <v>406</v>
      </c>
      <c r="M477" s="158" t="s">
        <v>409</v>
      </c>
      <c r="N477" t="s">
        <v>406</v>
      </c>
      <c r="O477" t="s">
        <v>406</v>
      </c>
      <c r="P477" t="s">
        <v>406</v>
      </c>
      <c r="Q477">
        <v>815</v>
      </c>
      <c r="R477">
        <v>0</v>
      </c>
      <c r="S477">
        <v>815</v>
      </c>
      <c r="T477">
        <v>3.9</v>
      </c>
      <c r="U477">
        <v>8.3000000000000007</v>
      </c>
      <c r="V477">
        <v>61.8</v>
      </c>
      <c r="W477">
        <v>79.7</v>
      </c>
      <c r="X477">
        <v>87.9</v>
      </c>
      <c r="Y477">
        <v>485</v>
      </c>
      <c r="Z477">
        <v>15400</v>
      </c>
      <c r="AA477">
        <v>21000</v>
      </c>
      <c r="AB477">
        <v>25200</v>
      </c>
    </row>
    <row r="478" spans="1:28" x14ac:dyDescent="0.45">
      <c r="A478" t="str">
        <f>IFERROR(VLOOKUP(G478,'Table 14 Lookup'!$A$1:$C$34,3,FALSE),"All")</f>
        <v>CAH12-01</v>
      </c>
      <c r="B478" t="str">
        <f t="shared" si="7"/>
        <v>2016/2017_M_1_CAH12-01_4</v>
      </c>
      <c r="C478" t="s">
        <v>315</v>
      </c>
      <c r="D478" t="s">
        <v>314</v>
      </c>
      <c r="E478">
        <v>1</v>
      </c>
      <c r="F478" t="s">
        <v>331</v>
      </c>
      <c r="G478" t="s">
        <v>349</v>
      </c>
      <c r="H478" t="s">
        <v>406</v>
      </c>
      <c r="I478" t="s">
        <v>406</v>
      </c>
      <c r="J478" t="s">
        <v>406</v>
      </c>
      <c r="K478" t="s">
        <v>406</v>
      </c>
      <c r="L478" t="s">
        <v>406</v>
      </c>
      <c r="M478" s="158" t="s">
        <v>410</v>
      </c>
      <c r="N478" t="s">
        <v>406</v>
      </c>
      <c r="O478" t="s">
        <v>406</v>
      </c>
      <c r="P478" t="s">
        <v>406</v>
      </c>
      <c r="Q478">
        <v>645</v>
      </c>
      <c r="R478">
        <v>0</v>
      </c>
      <c r="S478">
        <v>645</v>
      </c>
      <c r="T478">
        <v>3.9</v>
      </c>
      <c r="U478">
        <v>8.9</v>
      </c>
      <c r="V478">
        <v>63.5</v>
      </c>
      <c r="W478">
        <v>80.2</v>
      </c>
      <c r="X478">
        <v>87.2</v>
      </c>
      <c r="Y478">
        <v>405</v>
      </c>
      <c r="Z478">
        <v>14000</v>
      </c>
      <c r="AA478">
        <v>18800</v>
      </c>
      <c r="AB478">
        <v>23200</v>
      </c>
    </row>
    <row r="479" spans="1:28" x14ac:dyDescent="0.45">
      <c r="A479" t="str">
        <f>IFERROR(VLOOKUP(G479,'Table 14 Lookup'!$A$1:$C$34,3,FALSE),"All")</f>
        <v>CAH12-01</v>
      </c>
      <c r="B479" t="str">
        <f t="shared" si="7"/>
        <v>2016/2017_M_1_CAH12-01_5</v>
      </c>
      <c r="C479" t="s">
        <v>315</v>
      </c>
      <c r="D479" t="s">
        <v>314</v>
      </c>
      <c r="E479">
        <v>1</v>
      </c>
      <c r="F479" t="s">
        <v>331</v>
      </c>
      <c r="G479" t="s">
        <v>349</v>
      </c>
      <c r="H479" t="s">
        <v>406</v>
      </c>
      <c r="I479" t="s">
        <v>406</v>
      </c>
      <c r="J479" t="s">
        <v>406</v>
      </c>
      <c r="K479" t="s">
        <v>406</v>
      </c>
      <c r="L479" t="s">
        <v>406</v>
      </c>
      <c r="M479" s="158" t="s">
        <v>411</v>
      </c>
      <c r="N479" t="s">
        <v>406</v>
      </c>
      <c r="O479" t="s">
        <v>406</v>
      </c>
      <c r="P479" t="s">
        <v>406</v>
      </c>
      <c r="Q479">
        <v>260</v>
      </c>
      <c r="R479">
        <v>0</v>
      </c>
      <c r="S479">
        <v>260</v>
      </c>
      <c r="T479">
        <v>5.8</v>
      </c>
      <c r="U479">
        <v>11.4</v>
      </c>
      <c r="V479">
        <v>60.6</v>
      </c>
      <c r="W479">
        <v>74.8</v>
      </c>
      <c r="X479">
        <v>82.8</v>
      </c>
      <c r="Y479">
        <v>160</v>
      </c>
      <c r="Z479">
        <v>13400</v>
      </c>
      <c r="AA479">
        <v>17900</v>
      </c>
      <c r="AB479">
        <v>21600</v>
      </c>
    </row>
    <row r="480" spans="1:28" x14ac:dyDescent="0.45">
      <c r="A480" t="str">
        <f>IFERROR(VLOOKUP(G480,'Table 14 Lookup'!$A$1:$C$34,3,FALSE),"All")</f>
        <v>CAH12-01</v>
      </c>
      <c r="B480" t="str">
        <f t="shared" si="7"/>
        <v>2016/2017_M_1_CAH12-01_6</v>
      </c>
      <c r="C480" t="s">
        <v>315</v>
      </c>
      <c r="D480" t="s">
        <v>314</v>
      </c>
      <c r="E480">
        <v>1</v>
      </c>
      <c r="F480" t="s">
        <v>331</v>
      </c>
      <c r="G480" t="s">
        <v>349</v>
      </c>
      <c r="H480" t="s">
        <v>406</v>
      </c>
      <c r="I480" t="s">
        <v>406</v>
      </c>
      <c r="J480" t="s">
        <v>406</v>
      </c>
      <c r="K480" t="s">
        <v>406</v>
      </c>
      <c r="L480" t="s">
        <v>406</v>
      </c>
      <c r="M480" s="158" t="s">
        <v>412</v>
      </c>
      <c r="N480" t="s">
        <v>406</v>
      </c>
      <c r="O480" t="s">
        <v>406</v>
      </c>
      <c r="P480" t="s">
        <v>406</v>
      </c>
      <c r="Q480">
        <v>25</v>
      </c>
      <c r="R480">
        <v>0</v>
      </c>
      <c r="S480">
        <v>25</v>
      </c>
      <c r="T480">
        <v>3.8</v>
      </c>
      <c r="U480">
        <v>7.6</v>
      </c>
      <c r="V480">
        <v>70.7</v>
      </c>
      <c r="W480">
        <v>80.900000000000006</v>
      </c>
      <c r="X480">
        <v>88.5</v>
      </c>
      <c r="Y480">
        <v>20</v>
      </c>
      <c r="Z480">
        <v>15200</v>
      </c>
      <c r="AA480">
        <v>19500</v>
      </c>
      <c r="AB480">
        <v>21200</v>
      </c>
    </row>
    <row r="481" spans="1:28" x14ac:dyDescent="0.45">
      <c r="A481" t="str">
        <f>IFERROR(VLOOKUP(G481,'Table 14 Lookup'!$A$1:$C$34,3,FALSE),"All")</f>
        <v>CAH12-01</v>
      </c>
      <c r="B481" t="str">
        <f t="shared" si="7"/>
        <v>2016/2017_M_1_CAH12-01_7</v>
      </c>
      <c r="C481" t="s">
        <v>315</v>
      </c>
      <c r="D481" t="s">
        <v>314</v>
      </c>
      <c r="E481">
        <v>1</v>
      </c>
      <c r="F481" t="s">
        <v>331</v>
      </c>
      <c r="G481" t="s">
        <v>349</v>
      </c>
      <c r="H481" t="s">
        <v>406</v>
      </c>
      <c r="I481" t="s">
        <v>406</v>
      </c>
      <c r="J481" t="s">
        <v>406</v>
      </c>
      <c r="K481" t="s">
        <v>406</v>
      </c>
      <c r="L481" t="s">
        <v>406</v>
      </c>
      <c r="M481" s="158" t="s">
        <v>413</v>
      </c>
      <c r="N481" t="s">
        <v>406</v>
      </c>
      <c r="O481" t="s">
        <v>406</v>
      </c>
      <c r="P481" t="s">
        <v>406</v>
      </c>
      <c r="Q481">
        <v>125</v>
      </c>
      <c r="R481">
        <v>0</v>
      </c>
      <c r="S481">
        <v>125</v>
      </c>
      <c r="T481">
        <v>2.4</v>
      </c>
      <c r="U481">
        <v>9.6999999999999993</v>
      </c>
      <c r="V481">
        <v>62.4</v>
      </c>
      <c r="W481">
        <v>79</v>
      </c>
      <c r="X481">
        <v>87.9</v>
      </c>
      <c r="Y481">
        <v>75</v>
      </c>
      <c r="Z481">
        <v>12000</v>
      </c>
      <c r="AA481">
        <v>16200</v>
      </c>
      <c r="AB481">
        <v>21400</v>
      </c>
    </row>
    <row r="482" spans="1:28" x14ac:dyDescent="0.45">
      <c r="A482" t="str">
        <f>IFERROR(VLOOKUP(G482,'Table 14 Lookup'!$A$1:$C$34,3,FALSE),"All")</f>
        <v>CAH12-01</v>
      </c>
      <c r="B482" t="str">
        <f t="shared" si="7"/>
        <v>2016/2017_M_1_CAH12-01_8</v>
      </c>
      <c r="C482" t="s">
        <v>315</v>
      </c>
      <c r="D482" t="s">
        <v>314</v>
      </c>
      <c r="E482">
        <v>1</v>
      </c>
      <c r="F482" t="s">
        <v>331</v>
      </c>
      <c r="G482" t="s">
        <v>349</v>
      </c>
      <c r="H482" t="s">
        <v>406</v>
      </c>
      <c r="I482" t="s">
        <v>406</v>
      </c>
      <c r="J482" t="s">
        <v>406</v>
      </c>
      <c r="K482" t="s">
        <v>406</v>
      </c>
      <c r="L482" t="s">
        <v>406</v>
      </c>
      <c r="M482" s="158" t="s">
        <v>414</v>
      </c>
      <c r="N482" t="s">
        <v>406</v>
      </c>
      <c r="O482" t="s">
        <v>406</v>
      </c>
      <c r="P482" t="s">
        <v>406</v>
      </c>
      <c r="Q482">
        <v>10</v>
      </c>
      <c r="R482">
        <v>0</v>
      </c>
      <c r="S482">
        <v>10</v>
      </c>
      <c r="T482">
        <v>0</v>
      </c>
      <c r="U482">
        <v>12.5</v>
      </c>
      <c r="V482">
        <v>75</v>
      </c>
      <c r="W482">
        <v>75</v>
      </c>
      <c r="X482">
        <v>87.5</v>
      </c>
      <c r="Y482" t="s">
        <v>114</v>
      </c>
      <c r="Z482" t="s">
        <v>114</v>
      </c>
      <c r="AA482" t="s">
        <v>114</v>
      </c>
      <c r="AB482" t="s">
        <v>114</v>
      </c>
    </row>
    <row r="483" spans="1:28" x14ac:dyDescent="0.45">
      <c r="A483" t="str">
        <f>IFERROR(VLOOKUP(G483,'Table 14 Lookup'!$A$1:$C$34,3,FALSE),"All")</f>
        <v>CAH12-01</v>
      </c>
      <c r="B483" t="str">
        <f t="shared" si="7"/>
        <v>2016/2017_M_1_CAH12-01_9</v>
      </c>
      <c r="C483" t="s">
        <v>315</v>
      </c>
      <c r="D483" t="s">
        <v>314</v>
      </c>
      <c r="E483">
        <v>1</v>
      </c>
      <c r="F483" t="s">
        <v>331</v>
      </c>
      <c r="G483" t="s">
        <v>349</v>
      </c>
      <c r="H483" t="s">
        <v>406</v>
      </c>
      <c r="I483" t="s">
        <v>406</v>
      </c>
      <c r="J483" t="s">
        <v>406</v>
      </c>
      <c r="K483" t="s">
        <v>406</v>
      </c>
      <c r="L483" t="s">
        <v>406</v>
      </c>
      <c r="M483" s="158" t="s">
        <v>415</v>
      </c>
      <c r="N483" t="s">
        <v>406</v>
      </c>
      <c r="O483" t="s">
        <v>406</v>
      </c>
      <c r="P483" t="s">
        <v>406</v>
      </c>
      <c r="Q483">
        <v>130</v>
      </c>
      <c r="R483">
        <v>0</v>
      </c>
      <c r="S483">
        <v>130</v>
      </c>
      <c r="T483">
        <v>4.9000000000000004</v>
      </c>
      <c r="U483">
        <v>9.5</v>
      </c>
      <c r="V483">
        <v>59.6</v>
      </c>
      <c r="W483">
        <v>76.599999999999994</v>
      </c>
      <c r="X483">
        <v>85.5</v>
      </c>
      <c r="Y483">
        <v>80</v>
      </c>
      <c r="Z483">
        <v>13600</v>
      </c>
      <c r="AA483">
        <v>19800</v>
      </c>
      <c r="AB483">
        <v>26200</v>
      </c>
    </row>
    <row r="484" spans="1:28" x14ac:dyDescent="0.45">
      <c r="A484" t="str">
        <f>IFERROR(VLOOKUP(G484,'Table 14 Lookup'!$A$1:$C$34,3,FALSE),"All")</f>
        <v>CAH12-01</v>
      </c>
      <c r="B484" t="str">
        <f t="shared" si="7"/>
        <v>2016/2017_M_1_CAH12-01_Not known</v>
      </c>
      <c r="C484" t="s">
        <v>315</v>
      </c>
      <c r="D484" t="s">
        <v>314</v>
      </c>
      <c r="E484">
        <v>1</v>
      </c>
      <c r="F484" t="s">
        <v>331</v>
      </c>
      <c r="G484" t="s">
        <v>349</v>
      </c>
      <c r="H484" t="s">
        <v>406</v>
      </c>
      <c r="I484" t="s">
        <v>406</v>
      </c>
      <c r="J484" t="s">
        <v>406</v>
      </c>
      <c r="K484" t="s">
        <v>406</v>
      </c>
      <c r="L484" t="s">
        <v>406</v>
      </c>
      <c r="M484" t="s">
        <v>103</v>
      </c>
      <c r="N484" t="s">
        <v>406</v>
      </c>
      <c r="O484" t="s">
        <v>406</v>
      </c>
      <c r="P484" t="s">
        <v>406</v>
      </c>
      <c r="Q484">
        <v>170</v>
      </c>
      <c r="R484">
        <v>9.9</v>
      </c>
      <c r="S484">
        <v>155</v>
      </c>
      <c r="T484">
        <v>6.9</v>
      </c>
      <c r="U484">
        <v>9.6</v>
      </c>
      <c r="V484">
        <v>56.1</v>
      </c>
      <c r="W484">
        <v>73.7</v>
      </c>
      <c r="X484">
        <v>83.5</v>
      </c>
      <c r="Y484">
        <v>85</v>
      </c>
      <c r="Z484">
        <v>14300</v>
      </c>
      <c r="AA484">
        <v>17700</v>
      </c>
      <c r="AB484">
        <v>24000</v>
      </c>
    </row>
    <row r="485" spans="1:28" x14ac:dyDescent="0.45">
      <c r="A485" t="str">
        <f>IFERROR(VLOOKUP(G485,'Table 14 Lookup'!$A$1:$C$34,3,FALSE),"All")</f>
        <v>CAH15-04</v>
      </c>
      <c r="B485" t="str">
        <f t="shared" si="7"/>
        <v>2016/2017_M_1_CAH15-04_1</v>
      </c>
      <c r="C485" t="s">
        <v>315</v>
      </c>
      <c r="D485" t="s">
        <v>314</v>
      </c>
      <c r="E485">
        <v>1</v>
      </c>
      <c r="F485" t="s">
        <v>331</v>
      </c>
      <c r="G485" t="s">
        <v>355</v>
      </c>
      <c r="H485" t="s">
        <v>406</v>
      </c>
      <c r="I485" t="s">
        <v>406</v>
      </c>
      <c r="J485" t="s">
        <v>406</v>
      </c>
      <c r="K485" t="s">
        <v>406</v>
      </c>
      <c r="L485" t="s">
        <v>406</v>
      </c>
      <c r="M485" s="158" t="s">
        <v>407</v>
      </c>
      <c r="N485" t="s">
        <v>406</v>
      </c>
      <c r="O485" t="s">
        <v>406</v>
      </c>
      <c r="P485" t="s">
        <v>406</v>
      </c>
      <c r="Q485" t="s">
        <v>114</v>
      </c>
      <c r="R485" t="s">
        <v>114</v>
      </c>
      <c r="S485" t="s">
        <v>114</v>
      </c>
      <c r="T485" t="s">
        <v>114</v>
      </c>
      <c r="U485" t="s">
        <v>114</v>
      </c>
      <c r="V485" t="s">
        <v>114</v>
      </c>
      <c r="W485" t="s">
        <v>114</v>
      </c>
      <c r="X485" t="s">
        <v>114</v>
      </c>
    </row>
    <row r="486" spans="1:28" x14ac:dyDescent="0.45">
      <c r="A486" t="str">
        <f>IFERROR(VLOOKUP(G486,'Table 14 Lookup'!$A$1:$C$34,3,FALSE),"All")</f>
        <v>CAH15-04</v>
      </c>
      <c r="B486" t="str">
        <f t="shared" si="7"/>
        <v>2016/2017_M_1_CAH15-04_2</v>
      </c>
      <c r="C486" t="s">
        <v>315</v>
      </c>
      <c r="D486" t="s">
        <v>314</v>
      </c>
      <c r="E486">
        <v>1</v>
      </c>
      <c r="F486" t="s">
        <v>331</v>
      </c>
      <c r="G486" t="s">
        <v>355</v>
      </c>
      <c r="H486" t="s">
        <v>406</v>
      </c>
      <c r="I486" t="s">
        <v>406</v>
      </c>
      <c r="J486" t="s">
        <v>406</v>
      </c>
      <c r="K486" t="s">
        <v>406</v>
      </c>
      <c r="L486" t="s">
        <v>406</v>
      </c>
      <c r="M486" s="158" t="s">
        <v>408</v>
      </c>
      <c r="N486" t="s">
        <v>406</v>
      </c>
      <c r="O486" t="s">
        <v>406</v>
      </c>
      <c r="P486" t="s">
        <v>406</v>
      </c>
      <c r="Q486">
        <v>5</v>
      </c>
      <c r="R486">
        <v>0</v>
      </c>
      <c r="S486">
        <v>5</v>
      </c>
      <c r="T486">
        <v>0</v>
      </c>
      <c r="U486">
        <v>0</v>
      </c>
      <c r="V486">
        <v>33.299999999999997</v>
      </c>
      <c r="W486">
        <v>66.7</v>
      </c>
      <c r="X486">
        <v>100</v>
      </c>
      <c r="Y486" t="s">
        <v>114</v>
      </c>
      <c r="Z486" t="s">
        <v>114</v>
      </c>
      <c r="AA486" t="s">
        <v>114</v>
      </c>
      <c r="AB486" t="s">
        <v>114</v>
      </c>
    </row>
    <row r="487" spans="1:28" x14ac:dyDescent="0.45">
      <c r="A487" t="str">
        <f>IFERROR(VLOOKUP(G487,'Table 14 Lookup'!$A$1:$C$34,3,FALSE),"All")</f>
        <v>CAH15-04</v>
      </c>
      <c r="B487" t="str">
        <f t="shared" si="7"/>
        <v>2016/2017_M_1_CAH15-04_3</v>
      </c>
      <c r="C487" t="s">
        <v>315</v>
      </c>
      <c r="D487" t="s">
        <v>314</v>
      </c>
      <c r="E487">
        <v>1</v>
      </c>
      <c r="F487" t="s">
        <v>331</v>
      </c>
      <c r="G487" t="s">
        <v>355</v>
      </c>
      <c r="H487" t="s">
        <v>406</v>
      </c>
      <c r="I487" t="s">
        <v>406</v>
      </c>
      <c r="J487" t="s">
        <v>406</v>
      </c>
      <c r="K487" t="s">
        <v>406</v>
      </c>
      <c r="L487" t="s">
        <v>406</v>
      </c>
      <c r="M487" s="158" t="s">
        <v>409</v>
      </c>
      <c r="N487" t="s">
        <v>406</v>
      </c>
      <c r="O487" t="s">
        <v>406</v>
      </c>
      <c r="P487" t="s">
        <v>406</v>
      </c>
      <c r="Q487">
        <v>10</v>
      </c>
      <c r="R487">
        <v>0</v>
      </c>
      <c r="S487">
        <v>10</v>
      </c>
      <c r="T487">
        <v>0</v>
      </c>
      <c r="U487">
        <v>6.7</v>
      </c>
      <c r="V487">
        <v>46.7</v>
      </c>
      <c r="W487">
        <v>93.3</v>
      </c>
      <c r="X487">
        <v>93.3</v>
      </c>
      <c r="Y487" t="s">
        <v>114</v>
      </c>
      <c r="Z487" t="s">
        <v>114</v>
      </c>
      <c r="AA487" t="s">
        <v>114</v>
      </c>
      <c r="AB487" t="s">
        <v>114</v>
      </c>
    </row>
    <row r="488" spans="1:28" x14ac:dyDescent="0.45">
      <c r="A488" t="str">
        <f>IFERROR(VLOOKUP(G488,'Table 14 Lookup'!$A$1:$C$34,3,FALSE),"All")</f>
        <v>CAH15-04</v>
      </c>
      <c r="B488" t="str">
        <f t="shared" si="7"/>
        <v>2016/2017_M_1_CAH15-04_4</v>
      </c>
      <c r="C488" t="s">
        <v>315</v>
      </c>
      <c r="D488" t="s">
        <v>314</v>
      </c>
      <c r="E488">
        <v>1</v>
      </c>
      <c r="F488" t="s">
        <v>331</v>
      </c>
      <c r="G488" t="s">
        <v>355</v>
      </c>
      <c r="H488" t="s">
        <v>406</v>
      </c>
      <c r="I488" t="s">
        <v>406</v>
      </c>
      <c r="J488" t="s">
        <v>406</v>
      </c>
      <c r="K488" t="s">
        <v>406</v>
      </c>
      <c r="L488" t="s">
        <v>406</v>
      </c>
      <c r="M488" s="158" t="s">
        <v>410</v>
      </c>
      <c r="N488" t="s">
        <v>406</v>
      </c>
      <c r="O488" t="s">
        <v>406</v>
      </c>
      <c r="P488" t="s">
        <v>406</v>
      </c>
      <c r="Q488">
        <v>25</v>
      </c>
      <c r="R488">
        <v>0</v>
      </c>
      <c r="S488">
        <v>25</v>
      </c>
      <c r="T488">
        <v>0</v>
      </c>
      <c r="U488">
        <v>10.1</v>
      </c>
      <c r="V488">
        <v>56.2</v>
      </c>
      <c r="W488">
        <v>85.7</v>
      </c>
      <c r="X488">
        <v>89.9</v>
      </c>
      <c r="Y488">
        <v>15</v>
      </c>
      <c r="Z488">
        <v>16600</v>
      </c>
      <c r="AA488">
        <v>22700</v>
      </c>
      <c r="AB488">
        <v>24000</v>
      </c>
    </row>
    <row r="489" spans="1:28" x14ac:dyDescent="0.45">
      <c r="A489" t="str">
        <f>IFERROR(VLOOKUP(G489,'Table 14 Lookup'!$A$1:$C$34,3,FALSE),"All")</f>
        <v>CAH15-04</v>
      </c>
      <c r="B489" t="str">
        <f t="shared" si="7"/>
        <v>2016/2017_M_1_CAH15-04_5</v>
      </c>
      <c r="C489" t="s">
        <v>315</v>
      </c>
      <c r="D489" t="s">
        <v>314</v>
      </c>
      <c r="E489">
        <v>1</v>
      </c>
      <c r="F489" t="s">
        <v>331</v>
      </c>
      <c r="G489" t="s">
        <v>355</v>
      </c>
      <c r="H489" t="s">
        <v>406</v>
      </c>
      <c r="I489" t="s">
        <v>406</v>
      </c>
      <c r="J489" t="s">
        <v>406</v>
      </c>
      <c r="K489" t="s">
        <v>406</v>
      </c>
      <c r="L489" t="s">
        <v>406</v>
      </c>
      <c r="M489" s="158" t="s">
        <v>411</v>
      </c>
      <c r="N489" t="s">
        <v>406</v>
      </c>
      <c r="O489" t="s">
        <v>406</v>
      </c>
      <c r="P489" t="s">
        <v>406</v>
      </c>
      <c r="Q489">
        <v>15</v>
      </c>
      <c r="R489">
        <v>0</v>
      </c>
      <c r="S489">
        <v>15</v>
      </c>
      <c r="T489">
        <v>0</v>
      </c>
      <c r="U489">
        <v>8.5</v>
      </c>
      <c r="V489">
        <v>59.7</v>
      </c>
      <c r="W489">
        <v>91.5</v>
      </c>
      <c r="X489">
        <v>91.5</v>
      </c>
      <c r="Y489" t="s">
        <v>114</v>
      </c>
      <c r="Z489" t="s">
        <v>114</v>
      </c>
      <c r="AA489" t="s">
        <v>114</v>
      </c>
      <c r="AB489" t="s">
        <v>114</v>
      </c>
    </row>
    <row r="490" spans="1:28" x14ac:dyDescent="0.45">
      <c r="A490" t="str">
        <f>IFERROR(VLOOKUP(G490,'Table 14 Lookup'!$A$1:$C$34,3,FALSE),"All")</f>
        <v>CAH15-04</v>
      </c>
      <c r="B490" t="str">
        <f t="shared" si="7"/>
        <v>2016/2017_M_1_CAH15-04_6</v>
      </c>
      <c r="C490" t="s">
        <v>315</v>
      </c>
      <c r="D490" t="s">
        <v>314</v>
      </c>
      <c r="E490">
        <v>1</v>
      </c>
      <c r="F490" t="s">
        <v>331</v>
      </c>
      <c r="G490" t="s">
        <v>355</v>
      </c>
      <c r="H490" t="s">
        <v>406</v>
      </c>
      <c r="I490" t="s">
        <v>406</v>
      </c>
      <c r="J490" t="s">
        <v>406</v>
      </c>
      <c r="K490" t="s">
        <v>406</v>
      </c>
      <c r="L490" t="s">
        <v>406</v>
      </c>
      <c r="M490" s="158" t="s">
        <v>412</v>
      </c>
      <c r="N490" t="s">
        <v>406</v>
      </c>
      <c r="O490" t="s">
        <v>406</v>
      </c>
      <c r="P490" t="s">
        <v>406</v>
      </c>
      <c r="Q490">
        <v>5</v>
      </c>
      <c r="R490">
        <v>0</v>
      </c>
      <c r="S490">
        <v>5</v>
      </c>
      <c r="T490">
        <v>0</v>
      </c>
      <c r="U490">
        <v>0</v>
      </c>
      <c r="V490">
        <v>27.3</v>
      </c>
      <c r="W490">
        <v>100</v>
      </c>
      <c r="X490">
        <v>100</v>
      </c>
      <c r="Y490" t="s">
        <v>114</v>
      </c>
      <c r="Z490" t="s">
        <v>114</v>
      </c>
      <c r="AA490" t="s">
        <v>114</v>
      </c>
      <c r="AB490" t="s">
        <v>114</v>
      </c>
    </row>
    <row r="491" spans="1:28" x14ac:dyDescent="0.45">
      <c r="A491" t="str">
        <f>IFERROR(VLOOKUP(G491,'Table 14 Lookup'!$A$1:$C$34,3,FALSE),"All")</f>
        <v>CAH15-04</v>
      </c>
      <c r="B491" t="str">
        <f t="shared" si="7"/>
        <v>2016/2017_M_1_CAH15-04_7</v>
      </c>
      <c r="C491" t="s">
        <v>315</v>
      </c>
      <c r="D491" t="s">
        <v>314</v>
      </c>
      <c r="E491">
        <v>1</v>
      </c>
      <c r="F491" t="s">
        <v>331</v>
      </c>
      <c r="G491" t="s">
        <v>355</v>
      </c>
      <c r="H491" t="s">
        <v>406</v>
      </c>
      <c r="I491" t="s">
        <v>406</v>
      </c>
      <c r="J491" t="s">
        <v>406</v>
      </c>
      <c r="K491" t="s">
        <v>406</v>
      </c>
      <c r="L491" t="s">
        <v>406</v>
      </c>
      <c r="M491" s="158" t="s">
        <v>413</v>
      </c>
      <c r="N491" t="s">
        <v>406</v>
      </c>
      <c r="O491" t="s">
        <v>406</v>
      </c>
      <c r="P491" t="s">
        <v>406</v>
      </c>
      <c r="Q491">
        <v>15</v>
      </c>
      <c r="R491">
        <v>0</v>
      </c>
      <c r="S491">
        <v>15</v>
      </c>
      <c r="T491">
        <v>2</v>
      </c>
      <c r="U491">
        <v>12</v>
      </c>
      <c r="V491">
        <v>62</v>
      </c>
      <c r="W491">
        <v>80</v>
      </c>
      <c r="X491">
        <v>86</v>
      </c>
      <c r="Y491" t="s">
        <v>114</v>
      </c>
      <c r="Z491" t="s">
        <v>114</v>
      </c>
      <c r="AA491" t="s">
        <v>114</v>
      </c>
      <c r="AB491" t="s">
        <v>114</v>
      </c>
    </row>
    <row r="492" spans="1:28" x14ac:dyDescent="0.45">
      <c r="A492" t="str">
        <f>IFERROR(VLOOKUP(G492,'Table 14 Lookup'!$A$1:$C$34,3,FALSE),"All")</f>
        <v>CAH15-04</v>
      </c>
      <c r="B492" t="str">
        <f t="shared" si="7"/>
        <v>2016/2017_M_1_CAH15-04_8</v>
      </c>
      <c r="C492" t="s">
        <v>315</v>
      </c>
      <c r="D492" t="s">
        <v>314</v>
      </c>
      <c r="E492">
        <v>1</v>
      </c>
      <c r="F492" t="s">
        <v>331</v>
      </c>
      <c r="G492" t="s">
        <v>355</v>
      </c>
      <c r="H492" t="s">
        <v>406</v>
      </c>
      <c r="I492" t="s">
        <v>406</v>
      </c>
      <c r="J492" t="s">
        <v>406</v>
      </c>
      <c r="K492" t="s">
        <v>406</v>
      </c>
      <c r="L492" t="s">
        <v>406</v>
      </c>
      <c r="M492" s="158" t="s">
        <v>414</v>
      </c>
      <c r="N492" t="s">
        <v>406</v>
      </c>
      <c r="O492" t="s">
        <v>406</v>
      </c>
      <c r="P492" t="s">
        <v>406</v>
      </c>
      <c r="Q492">
        <v>10</v>
      </c>
      <c r="R492">
        <v>0</v>
      </c>
      <c r="S492">
        <v>10</v>
      </c>
      <c r="T492">
        <v>0</v>
      </c>
      <c r="U492">
        <v>11.9</v>
      </c>
      <c r="V492">
        <v>85.1</v>
      </c>
      <c r="W492">
        <v>88.1</v>
      </c>
      <c r="X492">
        <v>88.1</v>
      </c>
      <c r="Y492" t="s">
        <v>114</v>
      </c>
      <c r="Z492" t="s">
        <v>114</v>
      </c>
      <c r="AA492" t="s">
        <v>114</v>
      </c>
      <c r="AB492" t="s">
        <v>114</v>
      </c>
    </row>
    <row r="493" spans="1:28" x14ac:dyDescent="0.45">
      <c r="A493" t="str">
        <f>IFERROR(VLOOKUP(G493,'Table 14 Lookup'!$A$1:$C$34,3,FALSE),"All")</f>
        <v>CAH15-04</v>
      </c>
      <c r="B493" t="str">
        <f t="shared" si="7"/>
        <v>2016/2017_M_1_CAH15-04_9</v>
      </c>
      <c r="C493" t="s">
        <v>315</v>
      </c>
      <c r="D493" t="s">
        <v>314</v>
      </c>
      <c r="E493">
        <v>1</v>
      </c>
      <c r="F493" t="s">
        <v>331</v>
      </c>
      <c r="G493" t="s">
        <v>355</v>
      </c>
      <c r="H493" t="s">
        <v>406</v>
      </c>
      <c r="I493" t="s">
        <v>406</v>
      </c>
      <c r="J493" t="s">
        <v>406</v>
      </c>
      <c r="K493" t="s">
        <v>406</v>
      </c>
      <c r="L493" t="s">
        <v>406</v>
      </c>
      <c r="M493" s="158" t="s">
        <v>415</v>
      </c>
      <c r="N493" t="s">
        <v>406</v>
      </c>
      <c r="O493" t="s">
        <v>406</v>
      </c>
      <c r="P493" t="s">
        <v>406</v>
      </c>
      <c r="Q493">
        <v>50</v>
      </c>
      <c r="R493">
        <v>0</v>
      </c>
      <c r="S493">
        <v>50</v>
      </c>
      <c r="T493">
        <v>1.7</v>
      </c>
      <c r="U493">
        <v>6.9</v>
      </c>
      <c r="V493">
        <v>74.5</v>
      </c>
      <c r="W493">
        <v>86.6</v>
      </c>
      <c r="X493">
        <v>91.4</v>
      </c>
      <c r="Y493">
        <v>35</v>
      </c>
      <c r="Z493">
        <v>11600</v>
      </c>
      <c r="AA493">
        <v>17900</v>
      </c>
      <c r="AB493">
        <v>22400</v>
      </c>
    </row>
    <row r="494" spans="1:28" x14ac:dyDescent="0.45">
      <c r="A494" t="str">
        <f>IFERROR(VLOOKUP(G494,'Table 14 Lookup'!$A$1:$C$34,3,FALSE),"All")</f>
        <v>CAH15-04</v>
      </c>
      <c r="B494" t="str">
        <f t="shared" si="7"/>
        <v>2016/2017_M_1_CAH15-04_Not known</v>
      </c>
      <c r="C494" t="s">
        <v>315</v>
      </c>
      <c r="D494" t="s">
        <v>314</v>
      </c>
      <c r="E494">
        <v>1</v>
      </c>
      <c r="F494" t="s">
        <v>331</v>
      </c>
      <c r="G494" t="s">
        <v>355</v>
      </c>
      <c r="H494" t="s">
        <v>406</v>
      </c>
      <c r="I494" t="s">
        <v>406</v>
      </c>
      <c r="J494" t="s">
        <v>406</v>
      </c>
      <c r="K494" t="s">
        <v>406</v>
      </c>
      <c r="L494" t="s">
        <v>406</v>
      </c>
      <c r="M494" t="s">
        <v>103</v>
      </c>
      <c r="N494" t="s">
        <v>406</v>
      </c>
      <c r="O494" t="s">
        <v>406</v>
      </c>
      <c r="P494" t="s">
        <v>406</v>
      </c>
      <c r="Q494">
        <v>30</v>
      </c>
      <c r="R494">
        <v>0</v>
      </c>
      <c r="S494">
        <v>30</v>
      </c>
      <c r="T494">
        <v>3.2</v>
      </c>
      <c r="U494">
        <v>3.2</v>
      </c>
      <c r="V494">
        <v>69.5</v>
      </c>
      <c r="W494">
        <v>85.8</v>
      </c>
      <c r="X494">
        <v>93.7</v>
      </c>
      <c r="Y494">
        <v>20</v>
      </c>
      <c r="Z494">
        <v>15500</v>
      </c>
      <c r="AA494">
        <v>21500</v>
      </c>
      <c r="AB494">
        <v>25700</v>
      </c>
    </row>
    <row r="495" spans="1:28" x14ac:dyDescent="0.45">
      <c r="A495" t="str">
        <f>IFERROR(VLOOKUP(G495,'Table 14 Lookup'!$A$1:$C$34,3,FALSE),"All")</f>
        <v>CAH20-01</v>
      </c>
      <c r="B495" t="str">
        <f t="shared" si="7"/>
        <v>2016/2017_M_1_CAH20-01_1</v>
      </c>
      <c r="C495" t="s">
        <v>315</v>
      </c>
      <c r="D495" t="s">
        <v>314</v>
      </c>
      <c r="E495">
        <v>1</v>
      </c>
      <c r="F495" t="s">
        <v>331</v>
      </c>
      <c r="G495" t="s">
        <v>361</v>
      </c>
      <c r="H495" t="s">
        <v>406</v>
      </c>
      <c r="I495" t="s">
        <v>406</v>
      </c>
      <c r="J495" t="s">
        <v>406</v>
      </c>
      <c r="K495" t="s">
        <v>406</v>
      </c>
      <c r="L495" t="s">
        <v>406</v>
      </c>
      <c r="M495" s="158" t="s">
        <v>407</v>
      </c>
      <c r="N495" t="s">
        <v>406</v>
      </c>
      <c r="O495" t="s">
        <v>406</v>
      </c>
      <c r="P495" t="s">
        <v>406</v>
      </c>
      <c r="Q495">
        <v>235</v>
      </c>
      <c r="R495">
        <v>0</v>
      </c>
      <c r="S495">
        <v>235</v>
      </c>
      <c r="T495">
        <v>7.8</v>
      </c>
      <c r="U495">
        <v>5.9</v>
      </c>
      <c r="V495">
        <v>48.1</v>
      </c>
      <c r="W495">
        <v>64.900000000000006</v>
      </c>
      <c r="X495">
        <v>86.3</v>
      </c>
      <c r="Y495">
        <v>110</v>
      </c>
      <c r="Z495">
        <v>16300</v>
      </c>
      <c r="AA495">
        <v>21500</v>
      </c>
      <c r="AB495">
        <v>26900</v>
      </c>
    </row>
    <row r="496" spans="1:28" x14ac:dyDescent="0.45">
      <c r="A496" t="str">
        <f>IFERROR(VLOOKUP(G496,'Table 14 Lookup'!$A$1:$C$34,3,FALSE),"All")</f>
        <v>CAH20-01</v>
      </c>
      <c r="B496" t="str">
        <f t="shared" si="7"/>
        <v>2016/2017_M_1_CAH20-01_2</v>
      </c>
      <c r="C496" t="s">
        <v>315</v>
      </c>
      <c r="D496" t="s">
        <v>314</v>
      </c>
      <c r="E496">
        <v>1</v>
      </c>
      <c r="F496" t="s">
        <v>331</v>
      </c>
      <c r="G496" t="s">
        <v>361</v>
      </c>
      <c r="H496" t="s">
        <v>406</v>
      </c>
      <c r="I496" t="s">
        <v>406</v>
      </c>
      <c r="J496" t="s">
        <v>406</v>
      </c>
      <c r="K496" t="s">
        <v>406</v>
      </c>
      <c r="L496" t="s">
        <v>406</v>
      </c>
      <c r="M496" s="158" t="s">
        <v>408</v>
      </c>
      <c r="N496" t="s">
        <v>406</v>
      </c>
      <c r="O496" t="s">
        <v>406</v>
      </c>
      <c r="P496" t="s">
        <v>406</v>
      </c>
      <c r="Q496">
        <v>650</v>
      </c>
      <c r="R496">
        <v>0</v>
      </c>
      <c r="S496">
        <v>650</v>
      </c>
      <c r="T496">
        <v>6.1</v>
      </c>
      <c r="U496">
        <v>8.6</v>
      </c>
      <c r="V496">
        <v>44.7</v>
      </c>
      <c r="W496">
        <v>68.5</v>
      </c>
      <c r="X496">
        <v>85.3</v>
      </c>
      <c r="Y496">
        <v>280</v>
      </c>
      <c r="Z496">
        <v>15000</v>
      </c>
      <c r="AA496">
        <v>21200</v>
      </c>
      <c r="AB496">
        <v>26800</v>
      </c>
    </row>
    <row r="497" spans="1:28" x14ac:dyDescent="0.45">
      <c r="A497" t="str">
        <f>IFERROR(VLOOKUP(G497,'Table 14 Lookup'!$A$1:$C$34,3,FALSE),"All")</f>
        <v>CAH20-01</v>
      </c>
      <c r="B497" t="str">
        <f t="shared" si="7"/>
        <v>2016/2017_M_1_CAH20-01_3</v>
      </c>
      <c r="C497" t="s">
        <v>315</v>
      </c>
      <c r="D497" t="s">
        <v>314</v>
      </c>
      <c r="E497">
        <v>1</v>
      </c>
      <c r="F497" t="s">
        <v>331</v>
      </c>
      <c r="G497" t="s">
        <v>361</v>
      </c>
      <c r="H497" t="s">
        <v>406</v>
      </c>
      <c r="I497" t="s">
        <v>406</v>
      </c>
      <c r="J497" t="s">
        <v>406</v>
      </c>
      <c r="K497" t="s">
        <v>406</v>
      </c>
      <c r="L497" t="s">
        <v>406</v>
      </c>
      <c r="M497" s="158" t="s">
        <v>409</v>
      </c>
      <c r="N497" t="s">
        <v>406</v>
      </c>
      <c r="O497" t="s">
        <v>406</v>
      </c>
      <c r="P497" t="s">
        <v>406</v>
      </c>
      <c r="Q497">
        <v>1160</v>
      </c>
      <c r="R497">
        <v>0</v>
      </c>
      <c r="S497">
        <v>1160</v>
      </c>
      <c r="T497">
        <v>5.7</v>
      </c>
      <c r="U497">
        <v>9.9</v>
      </c>
      <c r="V497">
        <v>50.3</v>
      </c>
      <c r="W497">
        <v>70.400000000000006</v>
      </c>
      <c r="X497">
        <v>84.4</v>
      </c>
      <c r="Y497">
        <v>565</v>
      </c>
      <c r="Z497">
        <v>13700</v>
      </c>
      <c r="AA497">
        <v>18400</v>
      </c>
      <c r="AB497">
        <v>22700</v>
      </c>
    </row>
    <row r="498" spans="1:28" x14ac:dyDescent="0.45">
      <c r="A498" t="str">
        <f>IFERROR(VLOOKUP(G498,'Table 14 Lookup'!$A$1:$C$34,3,FALSE),"All")</f>
        <v>CAH20-01</v>
      </c>
      <c r="B498" t="str">
        <f t="shared" si="7"/>
        <v>2016/2017_M_1_CAH20-01_4</v>
      </c>
      <c r="C498" t="s">
        <v>315</v>
      </c>
      <c r="D498" t="s">
        <v>314</v>
      </c>
      <c r="E498">
        <v>1</v>
      </c>
      <c r="F498" t="s">
        <v>331</v>
      </c>
      <c r="G498" t="s">
        <v>361</v>
      </c>
      <c r="H498" t="s">
        <v>406</v>
      </c>
      <c r="I498" t="s">
        <v>406</v>
      </c>
      <c r="J498" t="s">
        <v>406</v>
      </c>
      <c r="K498" t="s">
        <v>406</v>
      </c>
      <c r="L498" t="s">
        <v>406</v>
      </c>
      <c r="M498" s="158" t="s">
        <v>410</v>
      </c>
      <c r="N498" t="s">
        <v>406</v>
      </c>
      <c r="O498" t="s">
        <v>406</v>
      </c>
      <c r="P498" t="s">
        <v>406</v>
      </c>
      <c r="Q498">
        <v>855</v>
      </c>
      <c r="R498">
        <v>0</v>
      </c>
      <c r="S498">
        <v>855</v>
      </c>
      <c r="T498">
        <v>4.2</v>
      </c>
      <c r="U498">
        <v>10.1</v>
      </c>
      <c r="V498">
        <v>61.2</v>
      </c>
      <c r="W498">
        <v>76.8</v>
      </c>
      <c r="X498">
        <v>85.7</v>
      </c>
      <c r="Y498">
        <v>515</v>
      </c>
      <c r="Z498">
        <v>13400</v>
      </c>
      <c r="AA498">
        <v>16900</v>
      </c>
      <c r="AB498">
        <v>21400</v>
      </c>
    </row>
    <row r="499" spans="1:28" x14ac:dyDescent="0.45">
      <c r="A499" t="str">
        <f>IFERROR(VLOOKUP(G499,'Table 14 Lookup'!$A$1:$C$34,3,FALSE),"All")</f>
        <v>CAH20-01</v>
      </c>
      <c r="B499" t="str">
        <f t="shared" si="7"/>
        <v>2016/2017_M_1_CAH20-01_5</v>
      </c>
      <c r="C499" t="s">
        <v>315</v>
      </c>
      <c r="D499" t="s">
        <v>314</v>
      </c>
      <c r="E499">
        <v>1</v>
      </c>
      <c r="F499" t="s">
        <v>331</v>
      </c>
      <c r="G499" t="s">
        <v>361</v>
      </c>
      <c r="H499" t="s">
        <v>406</v>
      </c>
      <c r="I499" t="s">
        <v>406</v>
      </c>
      <c r="J499" t="s">
        <v>406</v>
      </c>
      <c r="K499" t="s">
        <v>406</v>
      </c>
      <c r="L499" t="s">
        <v>406</v>
      </c>
      <c r="M499" s="158" t="s">
        <v>411</v>
      </c>
      <c r="N499" t="s">
        <v>406</v>
      </c>
      <c r="O499" t="s">
        <v>406</v>
      </c>
      <c r="P499" t="s">
        <v>406</v>
      </c>
      <c r="Q499">
        <v>330</v>
      </c>
      <c r="R499">
        <v>0</v>
      </c>
      <c r="S499">
        <v>330</v>
      </c>
      <c r="T499">
        <v>4.2</v>
      </c>
      <c r="U499">
        <v>11.8</v>
      </c>
      <c r="V499">
        <v>62</v>
      </c>
      <c r="W499">
        <v>76</v>
      </c>
      <c r="X499">
        <v>84</v>
      </c>
      <c r="Y499">
        <v>205</v>
      </c>
      <c r="Z499">
        <v>12000</v>
      </c>
      <c r="AA499">
        <v>16200</v>
      </c>
      <c r="AB499">
        <v>19500</v>
      </c>
    </row>
    <row r="500" spans="1:28" x14ac:dyDescent="0.45">
      <c r="A500" t="str">
        <f>IFERROR(VLOOKUP(G500,'Table 14 Lookup'!$A$1:$C$34,3,FALSE),"All")</f>
        <v>CAH20-01</v>
      </c>
      <c r="B500" t="str">
        <f t="shared" si="7"/>
        <v>2016/2017_M_1_CAH20-01_6</v>
      </c>
      <c r="C500" t="s">
        <v>315</v>
      </c>
      <c r="D500" t="s">
        <v>314</v>
      </c>
      <c r="E500">
        <v>1</v>
      </c>
      <c r="F500" t="s">
        <v>331</v>
      </c>
      <c r="G500" t="s">
        <v>361</v>
      </c>
      <c r="H500" t="s">
        <v>406</v>
      </c>
      <c r="I500" t="s">
        <v>406</v>
      </c>
      <c r="J500" t="s">
        <v>406</v>
      </c>
      <c r="K500" t="s">
        <v>406</v>
      </c>
      <c r="L500" t="s">
        <v>406</v>
      </c>
      <c r="M500" s="158" t="s">
        <v>412</v>
      </c>
      <c r="N500" t="s">
        <v>406</v>
      </c>
      <c r="O500" t="s">
        <v>406</v>
      </c>
      <c r="P500" t="s">
        <v>406</v>
      </c>
      <c r="Q500">
        <v>30</v>
      </c>
      <c r="R500">
        <v>0</v>
      </c>
      <c r="S500">
        <v>30</v>
      </c>
      <c r="T500">
        <v>7.4</v>
      </c>
      <c r="U500">
        <v>14.9</v>
      </c>
      <c r="V500">
        <v>57.9</v>
      </c>
      <c r="W500">
        <v>74.400000000000006</v>
      </c>
      <c r="X500">
        <v>77.7</v>
      </c>
      <c r="Y500">
        <v>20</v>
      </c>
      <c r="Z500">
        <v>11700</v>
      </c>
      <c r="AA500">
        <v>15400</v>
      </c>
      <c r="AB500">
        <v>16700</v>
      </c>
    </row>
    <row r="501" spans="1:28" x14ac:dyDescent="0.45">
      <c r="A501" t="str">
        <f>IFERROR(VLOOKUP(G501,'Table 14 Lookup'!$A$1:$C$34,3,FALSE),"All")</f>
        <v>CAH20-01</v>
      </c>
      <c r="B501" t="str">
        <f t="shared" si="7"/>
        <v>2016/2017_M_1_CAH20-01_7</v>
      </c>
      <c r="C501" t="s">
        <v>315</v>
      </c>
      <c r="D501" t="s">
        <v>314</v>
      </c>
      <c r="E501">
        <v>1</v>
      </c>
      <c r="F501" t="s">
        <v>331</v>
      </c>
      <c r="G501" t="s">
        <v>361</v>
      </c>
      <c r="H501" t="s">
        <v>406</v>
      </c>
      <c r="I501" t="s">
        <v>406</v>
      </c>
      <c r="J501" t="s">
        <v>406</v>
      </c>
      <c r="K501" t="s">
        <v>406</v>
      </c>
      <c r="L501" t="s">
        <v>406</v>
      </c>
      <c r="M501" s="158" t="s">
        <v>413</v>
      </c>
      <c r="N501" t="s">
        <v>406</v>
      </c>
      <c r="O501" t="s">
        <v>406</v>
      </c>
      <c r="P501" t="s">
        <v>406</v>
      </c>
      <c r="Q501">
        <v>130</v>
      </c>
      <c r="R501">
        <v>0</v>
      </c>
      <c r="S501">
        <v>130</v>
      </c>
      <c r="T501">
        <v>5.9</v>
      </c>
      <c r="U501">
        <v>9.4</v>
      </c>
      <c r="V501">
        <v>63.1</v>
      </c>
      <c r="W501">
        <v>77</v>
      </c>
      <c r="X501">
        <v>84.7</v>
      </c>
      <c r="Y501">
        <v>80</v>
      </c>
      <c r="Z501">
        <v>12100</v>
      </c>
      <c r="AA501">
        <v>16300</v>
      </c>
      <c r="AB501">
        <v>20800</v>
      </c>
    </row>
    <row r="502" spans="1:28" x14ac:dyDescent="0.45">
      <c r="A502" t="str">
        <f>IFERROR(VLOOKUP(G502,'Table 14 Lookup'!$A$1:$C$34,3,FALSE),"All")</f>
        <v>CAH20-01</v>
      </c>
      <c r="B502" t="str">
        <f t="shared" si="7"/>
        <v>2016/2017_M_1_CAH20-01_8</v>
      </c>
      <c r="C502" t="s">
        <v>315</v>
      </c>
      <c r="D502" t="s">
        <v>314</v>
      </c>
      <c r="E502">
        <v>1</v>
      </c>
      <c r="F502" t="s">
        <v>331</v>
      </c>
      <c r="G502" t="s">
        <v>361</v>
      </c>
      <c r="H502" t="s">
        <v>406</v>
      </c>
      <c r="I502" t="s">
        <v>406</v>
      </c>
      <c r="J502" t="s">
        <v>406</v>
      </c>
      <c r="K502" t="s">
        <v>406</v>
      </c>
      <c r="L502" t="s">
        <v>406</v>
      </c>
      <c r="M502" s="158" t="s">
        <v>414</v>
      </c>
      <c r="N502" t="s">
        <v>406</v>
      </c>
      <c r="O502" t="s">
        <v>406</v>
      </c>
      <c r="P502" t="s">
        <v>406</v>
      </c>
      <c r="Q502">
        <v>15</v>
      </c>
      <c r="R502">
        <v>0</v>
      </c>
      <c r="S502">
        <v>15</v>
      </c>
      <c r="T502">
        <v>6.1</v>
      </c>
      <c r="U502">
        <v>9.1999999999999993</v>
      </c>
      <c r="V502">
        <v>63.3</v>
      </c>
      <c r="W502">
        <v>84.7</v>
      </c>
      <c r="X502">
        <v>84.7</v>
      </c>
      <c r="Y502" t="s">
        <v>114</v>
      </c>
      <c r="Z502" t="s">
        <v>114</v>
      </c>
      <c r="AA502" t="s">
        <v>114</v>
      </c>
      <c r="AB502" t="s">
        <v>114</v>
      </c>
    </row>
    <row r="503" spans="1:28" x14ac:dyDescent="0.45">
      <c r="A503" t="str">
        <f>IFERROR(VLOOKUP(G503,'Table 14 Lookup'!$A$1:$C$34,3,FALSE),"All")</f>
        <v>CAH20-01</v>
      </c>
      <c r="B503" t="str">
        <f t="shared" si="7"/>
        <v>2016/2017_M_1_CAH20-01_9</v>
      </c>
      <c r="C503" t="s">
        <v>315</v>
      </c>
      <c r="D503" t="s">
        <v>314</v>
      </c>
      <c r="E503">
        <v>1</v>
      </c>
      <c r="F503" t="s">
        <v>331</v>
      </c>
      <c r="G503" t="s">
        <v>361</v>
      </c>
      <c r="H503" t="s">
        <v>406</v>
      </c>
      <c r="I503" t="s">
        <v>406</v>
      </c>
      <c r="J503" t="s">
        <v>406</v>
      </c>
      <c r="K503" t="s">
        <v>406</v>
      </c>
      <c r="L503" t="s">
        <v>406</v>
      </c>
      <c r="M503" s="158" t="s">
        <v>415</v>
      </c>
      <c r="N503" t="s">
        <v>406</v>
      </c>
      <c r="O503" t="s">
        <v>406</v>
      </c>
      <c r="P503" t="s">
        <v>406</v>
      </c>
      <c r="Q503">
        <v>200</v>
      </c>
      <c r="R503">
        <v>0</v>
      </c>
      <c r="S503">
        <v>200</v>
      </c>
      <c r="T503">
        <v>6.3</v>
      </c>
      <c r="U503">
        <v>15.9</v>
      </c>
      <c r="V503">
        <v>48.2</v>
      </c>
      <c r="W503">
        <v>63.2</v>
      </c>
      <c r="X503">
        <v>77.8</v>
      </c>
      <c r="Y503">
        <v>95</v>
      </c>
      <c r="Z503">
        <v>11800</v>
      </c>
      <c r="AA503">
        <v>17000</v>
      </c>
      <c r="AB503">
        <v>21800</v>
      </c>
    </row>
    <row r="504" spans="1:28" x14ac:dyDescent="0.45">
      <c r="A504" t="str">
        <f>IFERROR(VLOOKUP(G504,'Table 14 Lookup'!$A$1:$C$34,3,FALSE),"All")</f>
        <v>CAH20-01</v>
      </c>
      <c r="B504" t="str">
        <f t="shared" si="7"/>
        <v>2016/2017_M_1_CAH20-01_Not known</v>
      </c>
      <c r="C504" t="s">
        <v>315</v>
      </c>
      <c r="D504" t="s">
        <v>314</v>
      </c>
      <c r="E504">
        <v>1</v>
      </c>
      <c r="F504" t="s">
        <v>331</v>
      </c>
      <c r="G504" t="s">
        <v>361</v>
      </c>
      <c r="H504" t="s">
        <v>406</v>
      </c>
      <c r="I504" t="s">
        <v>406</v>
      </c>
      <c r="J504" t="s">
        <v>406</v>
      </c>
      <c r="K504" t="s">
        <v>406</v>
      </c>
      <c r="L504" t="s">
        <v>406</v>
      </c>
      <c r="M504" t="s">
        <v>103</v>
      </c>
      <c r="N504" t="s">
        <v>406</v>
      </c>
      <c r="O504" t="s">
        <v>406</v>
      </c>
      <c r="P504" t="s">
        <v>406</v>
      </c>
      <c r="Q504">
        <v>220</v>
      </c>
      <c r="R504">
        <v>6.9</v>
      </c>
      <c r="S504">
        <v>205</v>
      </c>
      <c r="T504">
        <v>7.6</v>
      </c>
      <c r="U504">
        <v>7.7</v>
      </c>
      <c r="V504">
        <v>42.4</v>
      </c>
      <c r="W504">
        <v>61.5</v>
      </c>
      <c r="X504">
        <v>84.7</v>
      </c>
      <c r="Y504">
        <v>80</v>
      </c>
      <c r="Z504">
        <v>11800</v>
      </c>
      <c r="AA504">
        <v>17500</v>
      </c>
      <c r="AB504">
        <v>22300</v>
      </c>
    </row>
    <row r="505" spans="1:28" x14ac:dyDescent="0.45">
      <c r="A505" t="str">
        <f>IFERROR(VLOOKUP(G505,'Table 14 Lookup'!$A$1:$C$34,3,FALSE),"All")</f>
        <v>CAH14-01</v>
      </c>
      <c r="B505" t="str">
        <f t="shared" si="7"/>
        <v>2016/2017_M_1_CAH14-01_2</v>
      </c>
      <c r="C505" t="s">
        <v>315</v>
      </c>
      <c r="D505" t="s">
        <v>314</v>
      </c>
      <c r="E505">
        <v>1</v>
      </c>
      <c r="F505" t="s">
        <v>331</v>
      </c>
      <c r="G505" t="s">
        <v>351</v>
      </c>
      <c r="H505" t="s">
        <v>406</v>
      </c>
      <c r="I505" t="s">
        <v>406</v>
      </c>
      <c r="J505" t="s">
        <v>406</v>
      </c>
      <c r="K505" t="s">
        <v>406</v>
      </c>
      <c r="L505" t="s">
        <v>406</v>
      </c>
      <c r="M505" s="158" t="s">
        <v>408</v>
      </c>
      <c r="N505" t="s">
        <v>406</v>
      </c>
      <c r="O505" t="s">
        <v>406</v>
      </c>
      <c r="P505" t="s">
        <v>406</v>
      </c>
      <c r="Q505" t="s">
        <v>114</v>
      </c>
      <c r="R505" t="s">
        <v>114</v>
      </c>
      <c r="S505" t="s">
        <v>114</v>
      </c>
      <c r="T505" t="s">
        <v>114</v>
      </c>
      <c r="U505" t="s">
        <v>114</v>
      </c>
      <c r="V505" t="s">
        <v>114</v>
      </c>
      <c r="W505" t="s">
        <v>114</v>
      </c>
      <c r="X505" t="s">
        <v>114</v>
      </c>
    </row>
    <row r="506" spans="1:28" x14ac:dyDescent="0.45">
      <c r="A506" t="str">
        <f>IFERROR(VLOOKUP(G506,'Table 14 Lookup'!$A$1:$C$34,3,FALSE),"All")</f>
        <v>CAH14-01</v>
      </c>
      <c r="B506" t="str">
        <f t="shared" si="7"/>
        <v>2016/2017_M_1_CAH14-01_3</v>
      </c>
      <c r="C506" t="s">
        <v>315</v>
      </c>
      <c r="D506" t="s">
        <v>314</v>
      </c>
      <c r="E506">
        <v>1</v>
      </c>
      <c r="F506" t="s">
        <v>331</v>
      </c>
      <c r="G506" t="s">
        <v>351</v>
      </c>
      <c r="H506" t="s">
        <v>406</v>
      </c>
      <c r="I506" t="s">
        <v>406</v>
      </c>
      <c r="J506" t="s">
        <v>406</v>
      </c>
      <c r="K506" t="s">
        <v>406</v>
      </c>
      <c r="L506" t="s">
        <v>406</v>
      </c>
      <c r="M506" s="158" t="s">
        <v>409</v>
      </c>
      <c r="N506" t="s">
        <v>406</v>
      </c>
      <c r="O506" t="s">
        <v>406</v>
      </c>
      <c r="P506" t="s">
        <v>406</v>
      </c>
      <c r="Q506">
        <v>5</v>
      </c>
      <c r="R506">
        <v>0</v>
      </c>
      <c r="S506">
        <v>5</v>
      </c>
      <c r="T506">
        <v>0</v>
      </c>
      <c r="U506">
        <v>0</v>
      </c>
      <c r="V506">
        <v>100</v>
      </c>
      <c r="W506">
        <v>100</v>
      </c>
      <c r="X506">
        <v>100</v>
      </c>
      <c r="Y506" t="s">
        <v>114</v>
      </c>
      <c r="Z506" t="s">
        <v>114</v>
      </c>
      <c r="AA506" t="s">
        <v>114</v>
      </c>
      <c r="AB506" t="s">
        <v>114</v>
      </c>
    </row>
    <row r="507" spans="1:28" x14ac:dyDescent="0.45">
      <c r="A507" t="str">
        <f>IFERROR(VLOOKUP(G507,'Table 14 Lookup'!$A$1:$C$34,3,FALSE),"All")</f>
        <v>CAH14-01</v>
      </c>
      <c r="B507" t="str">
        <f t="shared" si="7"/>
        <v>2016/2017_M_1_CAH14-01_4</v>
      </c>
      <c r="C507" t="s">
        <v>315</v>
      </c>
      <c r="D507" t="s">
        <v>314</v>
      </c>
      <c r="E507">
        <v>1</v>
      </c>
      <c r="F507" t="s">
        <v>331</v>
      </c>
      <c r="G507" t="s">
        <v>351</v>
      </c>
      <c r="H507" t="s">
        <v>406</v>
      </c>
      <c r="I507" t="s">
        <v>406</v>
      </c>
      <c r="J507" t="s">
        <v>406</v>
      </c>
      <c r="K507" t="s">
        <v>406</v>
      </c>
      <c r="L507" t="s">
        <v>406</v>
      </c>
      <c r="M507" s="158" t="s">
        <v>410</v>
      </c>
      <c r="N507" t="s">
        <v>406</v>
      </c>
      <c r="O507" t="s">
        <v>406</v>
      </c>
      <c r="P507" t="s">
        <v>406</v>
      </c>
      <c r="Q507">
        <v>5</v>
      </c>
      <c r="R507">
        <v>0</v>
      </c>
      <c r="S507">
        <v>5</v>
      </c>
      <c r="T507">
        <v>0</v>
      </c>
      <c r="U507">
        <v>10</v>
      </c>
      <c r="V507">
        <v>70</v>
      </c>
      <c r="W507">
        <v>80</v>
      </c>
      <c r="X507">
        <v>90</v>
      </c>
      <c r="Y507" t="s">
        <v>114</v>
      </c>
      <c r="Z507" t="s">
        <v>114</v>
      </c>
      <c r="AA507" t="s">
        <v>114</v>
      </c>
      <c r="AB507" t="s">
        <v>114</v>
      </c>
    </row>
    <row r="508" spans="1:28" x14ac:dyDescent="0.45">
      <c r="A508" t="str">
        <f>IFERROR(VLOOKUP(G508,'Table 14 Lookup'!$A$1:$C$34,3,FALSE),"All")</f>
        <v>CAH14-01</v>
      </c>
      <c r="B508" t="str">
        <f t="shared" si="7"/>
        <v>2016/2017_M_1_CAH14-01_5</v>
      </c>
      <c r="C508" t="s">
        <v>315</v>
      </c>
      <c r="D508" t="s">
        <v>314</v>
      </c>
      <c r="E508">
        <v>1</v>
      </c>
      <c r="F508" t="s">
        <v>331</v>
      </c>
      <c r="G508" t="s">
        <v>351</v>
      </c>
      <c r="H508" t="s">
        <v>406</v>
      </c>
      <c r="I508" t="s">
        <v>406</v>
      </c>
      <c r="J508" t="s">
        <v>406</v>
      </c>
      <c r="K508" t="s">
        <v>406</v>
      </c>
      <c r="L508" t="s">
        <v>406</v>
      </c>
      <c r="M508" s="158" t="s">
        <v>411</v>
      </c>
      <c r="N508" t="s">
        <v>406</v>
      </c>
      <c r="O508" t="s">
        <v>406</v>
      </c>
      <c r="P508" t="s">
        <v>406</v>
      </c>
      <c r="Q508">
        <v>5</v>
      </c>
      <c r="R508">
        <v>0</v>
      </c>
      <c r="S508">
        <v>5</v>
      </c>
      <c r="T508">
        <v>14.3</v>
      </c>
      <c r="U508">
        <v>0</v>
      </c>
      <c r="V508">
        <v>85.7</v>
      </c>
      <c r="W508">
        <v>85.7</v>
      </c>
      <c r="X508">
        <v>85.7</v>
      </c>
      <c r="Y508" t="s">
        <v>114</v>
      </c>
      <c r="Z508" t="s">
        <v>114</v>
      </c>
      <c r="AA508" t="s">
        <v>114</v>
      </c>
      <c r="AB508" t="s">
        <v>114</v>
      </c>
    </row>
    <row r="509" spans="1:28" x14ac:dyDescent="0.45">
      <c r="A509" t="str">
        <f>IFERROR(VLOOKUP(G509,'Table 14 Lookup'!$A$1:$C$34,3,FALSE),"All")</f>
        <v>CAH14-01</v>
      </c>
      <c r="B509" t="str">
        <f t="shared" si="7"/>
        <v>2016/2017_M_1_CAH14-01_6</v>
      </c>
      <c r="C509" t="s">
        <v>315</v>
      </c>
      <c r="D509" t="s">
        <v>314</v>
      </c>
      <c r="E509">
        <v>1</v>
      </c>
      <c r="F509" t="s">
        <v>331</v>
      </c>
      <c r="G509" t="s">
        <v>351</v>
      </c>
      <c r="H509" t="s">
        <v>406</v>
      </c>
      <c r="I509" t="s">
        <v>406</v>
      </c>
      <c r="J509" t="s">
        <v>406</v>
      </c>
      <c r="K509" t="s">
        <v>406</v>
      </c>
      <c r="L509" t="s">
        <v>406</v>
      </c>
      <c r="M509" s="158" t="s">
        <v>412</v>
      </c>
      <c r="N509" t="s">
        <v>406</v>
      </c>
      <c r="O509" t="s">
        <v>406</v>
      </c>
      <c r="P509" t="s">
        <v>406</v>
      </c>
      <c r="Q509" t="s">
        <v>114</v>
      </c>
      <c r="R509" t="s">
        <v>114</v>
      </c>
      <c r="S509" t="s">
        <v>114</v>
      </c>
      <c r="T509" t="s">
        <v>114</v>
      </c>
      <c r="U509" t="s">
        <v>114</v>
      </c>
      <c r="V509" t="s">
        <v>114</v>
      </c>
      <c r="W509" t="s">
        <v>114</v>
      </c>
      <c r="X509" t="s">
        <v>114</v>
      </c>
      <c r="Y509" t="s">
        <v>114</v>
      </c>
      <c r="Z509" t="s">
        <v>114</v>
      </c>
      <c r="AA509" t="s">
        <v>114</v>
      </c>
      <c r="AB509" t="s">
        <v>114</v>
      </c>
    </row>
    <row r="510" spans="1:28" x14ac:dyDescent="0.45">
      <c r="A510" t="str">
        <f>IFERROR(VLOOKUP(G510,'Table 14 Lookup'!$A$1:$C$34,3,FALSE),"All")</f>
        <v>CAH14-01</v>
      </c>
      <c r="B510" t="str">
        <f t="shared" si="7"/>
        <v>2016/2017_M_1_CAH14-01_7</v>
      </c>
      <c r="C510" t="s">
        <v>315</v>
      </c>
      <c r="D510" t="s">
        <v>314</v>
      </c>
      <c r="E510">
        <v>1</v>
      </c>
      <c r="F510" t="s">
        <v>331</v>
      </c>
      <c r="G510" t="s">
        <v>351</v>
      </c>
      <c r="H510" t="s">
        <v>406</v>
      </c>
      <c r="I510" t="s">
        <v>406</v>
      </c>
      <c r="J510" t="s">
        <v>406</v>
      </c>
      <c r="K510" t="s">
        <v>406</v>
      </c>
      <c r="L510" t="s">
        <v>406</v>
      </c>
      <c r="M510" s="158" t="s">
        <v>413</v>
      </c>
      <c r="N510" t="s">
        <v>406</v>
      </c>
      <c r="O510" t="s">
        <v>406</v>
      </c>
      <c r="P510" t="s">
        <v>406</v>
      </c>
      <c r="Q510">
        <v>5</v>
      </c>
      <c r="R510">
        <v>0</v>
      </c>
      <c r="S510">
        <v>5</v>
      </c>
      <c r="T510">
        <v>0</v>
      </c>
      <c r="U510">
        <v>40</v>
      </c>
      <c r="V510">
        <v>60</v>
      </c>
      <c r="W510">
        <v>60</v>
      </c>
      <c r="X510">
        <v>60</v>
      </c>
      <c r="Y510" t="s">
        <v>114</v>
      </c>
      <c r="Z510" t="s">
        <v>114</v>
      </c>
      <c r="AA510" t="s">
        <v>114</v>
      </c>
      <c r="AB510" t="s">
        <v>114</v>
      </c>
    </row>
    <row r="511" spans="1:28" x14ac:dyDescent="0.45">
      <c r="A511" t="str">
        <f>IFERROR(VLOOKUP(G511,'Table 14 Lookup'!$A$1:$C$34,3,FALSE),"All")</f>
        <v>CAH14-01</v>
      </c>
      <c r="B511" t="str">
        <f t="shared" si="7"/>
        <v>2016/2017_M_1_CAH14-01_8</v>
      </c>
      <c r="C511" t="s">
        <v>315</v>
      </c>
      <c r="D511" t="s">
        <v>314</v>
      </c>
      <c r="E511">
        <v>1</v>
      </c>
      <c r="F511" t="s">
        <v>331</v>
      </c>
      <c r="G511" t="s">
        <v>351</v>
      </c>
      <c r="H511" t="s">
        <v>406</v>
      </c>
      <c r="I511" t="s">
        <v>406</v>
      </c>
      <c r="J511" t="s">
        <v>406</v>
      </c>
      <c r="K511" t="s">
        <v>406</v>
      </c>
      <c r="L511" t="s">
        <v>406</v>
      </c>
      <c r="M511" s="158" t="s">
        <v>414</v>
      </c>
      <c r="N511" t="s">
        <v>406</v>
      </c>
      <c r="O511" t="s">
        <v>406</v>
      </c>
      <c r="P511" t="s">
        <v>406</v>
      </c>
      <c r="Q511" t="s">
        <v>114</v>
      </c>
      <c r="R511" t="s">
        <v>114</v>
      </c>
      <c r="S511" t="s">
        <v>114</v>
      </c>
      <c r="T511" t="s">
        <v>114</v>
      </c>
      <c r="U511" t="s">
        <v>114</v>
      </c>
      <c r="V511" t="s">
        <v>114</v>
      </c>
      <c r="W511" t="s">
        <v>114</v>
      </c>
      <c r="X511" t="s">
        <v>114</v>
      </c>
    </row>
    <row r="512" spans="1:28" x14ac:dyDescent="0.45">
      <c r="A512" t="str">
        <f>IFERROR(VLOOKUP(G512,'Table 14 Lookup'!$A$1:$C$34,3,FALSE),"All")</f>
        <v>CAH14-01</v>
      </c>
      <c r="B512" t="str">
        <f t="shared" si="7"/>
        <v>2016/2017_M_1_CAH14-01_9</v>
      </c>
      <c r="C512" t="s">
        <v>315</v>
      </c>
      <c r="D512" t="s">
        <v>314</v>
      </c>
      <c r="E512">
        <v>1</v>
      </c>
      <c r="F512" t="s">
        <v>331</v>
      </c>
      <c r="G512" t="s">
        <v>351</v>
      </c>
      <c r="H512" t="s">
        <v>406</v>
      </c>
      <c r="I512" t="s">
        <v>406</v>
      </c>
      <c r="J512" t="s">
        <v>406</v>
      </c>
      <c r="K512" t="s">
        <v>406</v>
      </c>
      <c r="L512" t="s">
        <v>406</v>
      </c>
      <c r="M512" s="158" t="s">
        <v>415</v>
      </c>
      <c r="N512" t="s">
        <v>406</v>
      </c>
      <c r="O512" t="s">
        <v>406</v>
      </c>
      <c r="P512" t="s">
        <v>406</v>
      </c>
      <c r="Q512" t="s">
        <v>114</v>
      </c>
      <c r="R512" t="s">
        <v>114</v>
      </c>
      <c r="S512" t="s">
        <v>114</v>
      </c>
      <c r="T512" t="s">
        <v>114</v>
      </c>
      <c r="U512" t="s">
        <v>114</v>
      </c>
      <c r="V512" t="s">
        <v>114</v>
      </c>
      <c r="W512" t="s">
        <v>114</v>
      </c>
      <c r="X512" t="s">
        <v>114</v>
      </c>
      <c r="Y512" t="s">
        <v>114</v>
      </c>
      <c r="Z512" t="s">
        <v>114</v>
      </c>
      <c r="AA512" t="s">
        <v>114</v>
      </c>
      <c r="AB512" t="s">
        <v>114</v>
      </c>
    </row>
    <row r="513" spans="1:28" x14ac:dyDescent="0.45">
      <c r="A513" t="str">
        <f>IFERROR(VLOOKUP(G513,'Table 14 Lookup'!$A$1:$C$34,3,FALSE),"All")</f>
        <v>CAH14-01</v>
      </c>
      <c r="B513" t="str">
        <f t="shared" si="7"/>
        <v>2016/2017_M_1_CAH14-01_Not known</v>
      </c>
      <c r="C513" t="s">
        <v>315</v>
      </c>
      <c r="D513" t="s">
        <v>314</v>
      </c>
      <c r="E513">
        <v>1</v>
      </c>
      <c r="F513" t="s">
        <v>331</v>
      </c>
      <c r="G513" t="s">
        <v>351</v>
      </c>
      <c r="H513" t="s">
        <v>406</v>
      </c>
      <c r="I513" t="s">
        <v>406</v>
      </c>
      <c r="J513" t="s">
        <v>406</v>
      </c>
      <c r="K513" t="s">
        <v>406</v>
      </c>
      <c r="L513" t="s">
        <v>406</v>
      </c>
      <c r="M513" t="s">
        <v>103</v>
      </c>
      <c r="N513" t="s">
        <v>406</v>
      </c>
      <c r="O513" t="s">
        <v>406</v>
      </c>
      <c r="P513" t="s">
        <v>406</v>
      </c>
      <c r="Q513" t="s">
        <v>114</v>
      </c>
      <c r="R513" t="s">
        <v>114</v>
      </c>
      <c r="S513" t="s">
        <v>114</v>
      </c>
      <c r="T513" t="s">
        <v>114</v>
      </c>
      <c r="U513" t="s">
        <v>114</v>
      </c>
      <c r="V513" t="s">
        <v>114</v>
      </c>
      <c r="W513" t="s">
        <v>114</v>
      </c>
      <c r="X513" t="s">
        <v>114</v>
      </c>
      <c r="Y513" t="s">
        <v>114</v>
      </c>
      <c r="Z513" t="s">
        <v>114</v>
      </c>
      <c r="AA513" t="s">
        <v>114</v>
      </c>
      <c r="AB513" t="s">
        <v>114</v>
      </c>
    </row>
    <row r="514" spans="1:28" x14ac:dyDescent="0.45">
      <c r="A514" t="str">
        <f>IFERROR(VLOOKUP(G514,'Table 14 Lookup'!$A$1:$C$34,3,FALSE),"All")</f>
        <v>CAH19-03</v>
      </c>
      <c r="B514" t="str">
        <f t="shared" ref="B514:B577" si="8">C514&amp;"_"&amp;F514&amp;"_"&amp;E514&amp;"_"&amp;A514&amp;"_"&amp;M514</f>
        <v>2016/2017_M_1_CAH19-03_1</v>
      </c>
      <c r="C514" t="s">
        <v>315</v>
      </c>
      <c r="D514" t="s">
        <v>314</v>
      </c>
      <c r="E514">
        <v>1</v>
      </c>
      <c r="F514" t="s">
        <v>331</v>
      </c>
      <c r="G514" t="s">
        <v>360</v>
      </c>
      <c r="H514" t="s">
        <v>406</v>
      </c>
      <c r="I514" t="s">
        <v>406</v>
      </c>
      <c r="J514" t="s">
        <v>406</v>
      </c>
      <c r="K514" t="s">
        <v>406</v>
      </c>
      <c r="L514" t="s">
        <v>406</v>
      </c>
      <c r="M514" s="158" t="s">
        <v>407</v>
      </c>
      <c r="N514" t="s">
        <v>406</v>
      </c>
      <c r="O514" t="s">
        <v>406</v>
      </c>
      <c r="P514" t="s">
        <v>406</v>
      </c>
      <c r="Q514">
        <v>235</v>
      </c>
      <c r="R514">
        <v>0</v>
      </c>
      <c r="S514">
        <v>235</v>
      </c>
      <c r="T514">
        <v>16.8</v>
      </c>
      <c r="U514">
        <v>9.1</v>
      </c>
      <c r="V514">
        <v>41.7</v>
      </c>
      <c r="W514">
        <v>58.6</v>
      </c>
      <c r="X514">
        <v>74.099999999999994</v>
      </c>
      <c r="Y514">
        <v>95</v>
      </c>
      <c r="Z514">
        <v>15600</v>
      </c>
      <c r="AA514">
        <v>23900</v>
      </c>
      <c r="AB514">
        <v>28600</v>
      </c>
    </row>
    <row r="515" spans="1:28" x14ac:dyDescent="0.45">
      <c r="A515" t="str">
        <f>IFERROR(VLOOKUP(G515,'Table 14 Lookup'!$A$1:$C$34,3,FALSE),"All")</f>
        <v>CAH19-03</v>
      </c>
      <c r="B515" t="str">
        <f t="shared" si="8"/>
        <v>2016/2017_M_1_CAH19-03_2</v>
      </c>
      <c r="C515" t="s">
        <v>315</v>
      </c>
      <c r="D515" t="s">
        <v>314</v>
      </c>
      <c r="E515">
        <v>1</v>
      </c>
      <c r="F515" t="s">
        <v>331</v>
      </c>
      <c r="G515" t="s">
        <v>360</v>
      </c>
      <c r="H515" t="s">
        <v>406</v>
      </c>
      <c r="I515" t="s">
        <v>406</v>
      </c>
      <c r="J515" t="s">
        <v>406</v>
      </c>
      <c r="K515" t="s">
        <v>406</v>
      </c>
      <c r="L515" t="s">
        <v>406</v>
      </c>
      <c r="M515" s="158" t="s">
        <v>408</v>
      </c>
      <c r="N515" t="s">
        <v>406</v>
      </c>
      <c r="O515" t="s">
        <v>406</v>
      </c>
      <c r="P515" t="s">
        <v>406</v>
      </c>
      <c r="Q515">
        <v>415</v>
      </c>
      <c r="R515">
        <v>0</v>
      </c>
      <c r="S515">
        <v>415</v>
      </c>
      <c r="T515">
        <v>10.9</v>
      </c>
      <c r="U515">
        <v>12.4</v>
      </c>
      <c r="V515">
        <v>47.3</v>
      </c>
      <c r="W515">
        <v>64.099999999999994</v>
      </c>
      <c r="X515">
        <v>76.7</v>
      </c>
      <c r="Y515">
        <v>180</v>
      </c>
      <c r="Z515">
        <v>15900</v>
      </c>
      <c r="AA515">
        <v>21600</v>
      </c>
      <c r="AB515">
        <v>27300</v>
      </c>
    </row>
    <row r="516" spans="1:28" x14ac:dyDescent="0.45">
      <c r="A516" t="str">
        <f>IFERROR(VLOOKUP(G516,'Table 14 Lookup'!$A$1:$C$34,3,FALSE),"All")</f>
        <v>CAH19-03</v>
      </c>
      <c r="B516" t="str">
        <f t="shared" si="8"/>
        <v>2016/2017_M_1_CAH19-03_3</v>
      </c>
      <c r="C516" t="s">
        <v>315</v>
      </c>
      <c r="D516" t="s">
        <v>314</v>
      </c>
      <c r="E516">
        <v>1</v>
      </c>
      <c r="F516" t="s">
        <v>331</v>
      </c>
      <c r="G516" t="s">
        <v>360</v>
      </c>
      <c r="H516" t="s">
        <v>406</v>
      </c>
      <c r="I516" t="s">
        <v>406</v>
      </c>
      <c r="J516" t="s">
        <v>406</v>
      </c>
      <c r="K516" t="s">
        <v>406</v>
      </c>
      <c r="L516" t="s">
        <v>406</v>
      </c>
      <c r="M516" s="158" t="s">
        <v>409</v>
      </c>
      <c r="N516" t="s">
        <v>406</v>
      </c>
      <c r="O516" t="s">
        <v>406</v>
      </c>
      <c r="P516" t="s">
        <v>406</v>
      </c>
      <c r="Q516">
        <v>845</v>
      </c>
      <c r="R516">
        <v>0</v>
      </c>
      <c r="S516">
        <v>845</v>
      </c>
      <c r="T516">
        <v>9.1999999999999993</v>
      </c>
      <c r="U516">
        <v>11.8</v>
      </c>
      <c r="V516">
        <v>56.5</v>
      </c>
      <c r="W516">
        <v>69.400000000000006</v>
      </c>
      <c r="X516">
        <v>79</v>
      </c>
      <c r="Y516">
        <v>455</v>
      </c>
      <c r="Z516">
        <v>14200</v>
      </c>
      <c r="AA516">
        <v>20300</v>
      </c>
      <c r="AB516">
        <v>25600</v>
      </c>
    </row>
    <row r="517" spans="1:28" x14ac:dyDescent="0.45">
      <c r="A517" t="str">
        <f>IFERROR(VLOOKUP(G517,'Table 14 Lookup'!$A$1:$C$34,3,FALSE),"All")</f>
        <v>CAH19-03</v>
      </c>
      <c r="B517" t="str">
        <f t="shared" si="8"/>
        <v>2016/2017_M_1_CAH19-03_4</v>
      </c>
      <c r="C517" t="s">
        <v>315</v>
      </c>
      <c r="D517" t="s">
        <v>314</v>
      </c>
      <c r="E517">
        <v>1</v>
      </c>
      <c r="F517" t="s">
        <v>331</v>
      </c>
      <c r="G517" t="s">
        <v>360</v>
      </c>
      <c r="H517" t="s">
        <v>406</v>
      </c>
      <c r="I517" t="s">
        <v>406</v>
      </c>
      <c r="J517" t="s">
        <v>406</v>
      </c>
      <c r="K517" t="s">
        <v>406</v>
      </c>
      <c r="L517" t="s">
        <v>406</v>
      </c>
      <c r="M517" s="158" t="s">
        <v>410</v>
      </c>
      <c r="N517" t="s">
        <v>406</v>
      </c>
      <c r="O517" t="s">
        <v>406</v>
      </c>
      <c r="P517" t="s">
        <v>406</v>
      </c>
      <c r="Q517">
        <v>310</v>
      </c>
      <c r="R517">
        <v>0</v>
      </c>
      <c r="S517">
        <v>310</v>
      </c>
      <c r="T517">
        <v>12.5</v>
      </c>
      <c r="U517">
        <v>10.5</v>
      </c>
      <c r="V517">
        <v>58.4</v>
      </c>
      <c r="W517">
        <v>70.2</v>
      </c>
      <c r="X517">
        <v>77</v>
      </c>
      <c r="Y517">
        <v>170</v>
      </c>
      <c r="Z517">
        <v>13500</v>
      </c>
      <c r="AA517">
        <v>18000</v>
      </c>
      <c r="AB517">
        <v>24400</v>
      </c>
    </row>
    <row r="518" spans="1:28" x14ac:dyDescent="0.45">
      <c r="A518" t="str">
        <f>IFERROR(VLOOKUP(G518,'Table 14 Lookup'!$A$1:$C$34,3,FALSE),"All")</f>
        <v>CAH19-03</v>
      </c>
      <c r="B518" t="str">
        <f t="shared" si="8"/>
        <v>2016/2017_M_1_CAH19-03_5</v>
      </c>
      <c r="C518" t="s">
        <v>315</v>
      </c>
      <c r="D518" t="s">
        <v>314</v>
      </c>
      <c r="E518">
        <v>1</v>
      </c>
      <c r="F518" t="s">
        <v>331</v>
      </c>
      <c r="G518" t="s">
        <v>360</v>
      </c>
      <c r="H518" t="s">
        <v>406</v>
      </c>
      <c r="I518" t="s">
        <v>406</v>
      </c>
      <c r="J518" t="s">
        <v>406</v>
      </c>
      <c r="K518" t="s">
        <v>406</v>
      </c>
      <c r="L518" t="s">
        <v>406</v>
      </c>
      <c r="M518" s="158" t="s">
        <v>411</v>
      </c>
      <c r="N518" t="s">
        <v>406</v>
      </c>
      <c r="O518" t="s">
        <v>406</v>
      </c>
      <c r="P518" t="s">
        <v>406</v>
      </c>
      <c r="Q518">
        <v>60</v>
      </c>
      <c r="R518">
        <v>0</v>
      </c>
      <c r="S518">
        <v>60</v>
      </c>
      <c r="T518">
        <v>6</v>
      </c>
      <c r="U518">
        <v>18.5</v>
      </c>
      <c r="V518">
        <v>60.9</v>
      </c>
      <c r="W518">
        <v>73.099999999999994</v>
      </c>
      <c r="X518">
        <v>75.5</v>
      </c>
      <c r="Y518">
        <v>35</v>
      </c>
      <c r="Z518">
        <v>13600</v>
      </c>
      <c r="AA518">
        <v>16900</v>
      </c>
      <c r="AB518">
        <v>20600</v>
      </c>
    </row>
    <row r="519" spans="1:28" x14ac:dyDescent="0.45">
      <c r="A519" t="str">
        <f>IFERROR(VLOOKUP(G519,'Table 14 Lookup'!$A$1:$C$34,3,FALSE),"All")</f>
        <v>CAH19-03</v>
      </c>
      <c r="B519" t="str">
        <f t="shared" si="8"/>
        <v>2016/2017_M_1_CAH19-03_6</v>
      </c>
      <c r="C519" t="s">
        <v>315</v>
      </c>
      <c r="D519" t="s">
        <v>314</v>
      </c>
      <c r="E519">
        <v>1</v>
      </c>
      <c r="F519" t="s">
        <v>331</v>
      </c>
      <c r="G519" t="s">
        <v>360</v>
      </c>
      <c r="H519" t="s">
        <v>406</v>
      </c>
      <c r="I519" t="s">
        <v>406</v>
      </c>
      <c r="J519" t="s">
        <v>406</v>
      </c>
      <c r="K519" t="s">
        <v>406</v>
      </c>
      <c r="L519" t="s">
        <v>406</v>
      </c>
      <c r="M519" s="158" t="s">
        <v>412</v>
      </c>
      <c r="N519" t="s">
        <v>406</v>
      </c>
      <c r="O519" t="s">
        <v>406</v>
      </c>
      <c r="P519" t="s">
        <v>406</v>
      </c>
      <c r="Q519">
        <v>5</v>
      </c>
      <c r="R519">
        <v>0</v>
      </c>
      <c r="S519">
        <v>5</v>
      </c>
      <c r="T519">
        <v>22.6</v>
      </c>
      <c r="U519">
        <v>18.7</v>
      </c>
      <c r="V519">
        <v>36.1</v>
      </c>
      <c r="W519">
        <v>58.7</v>
      </c>
      <c r="X519">
        <v>58.7</v>
      </c>
      <c r="Y519" t="s">
        <v>114</v>
      </c>
      <c r="Z519" t="s">
        <v>114</v>
      </c>
      <c r="AA519" t="s">
        <v>114</v>
      </c>
      <c r="AB519" t="s">
        <v>114</v>
      </c>
    </row>
    <row r="520" spans="1:28" x14ac:dyDescent="0.45">
      <c r="A520" t="str">
        <f>IFERROR(VLOOKUP(G520,'Table 14 Lookup'!$A$1:$C$34,3,FALSE),"All")</f>
        <v>CAH19-03</v>
      </c>
      <c r="B520" t="str">
        <f t="shared" si="8"/>
        <v>2016/2017_M_1_CAH19-03_7</v>
      </c>
      <c r="C520" t="s">
        <v>315</v>
      </c>
      <c r="D520" t="s">
        <v>314</v>
      </c>
      <c r="E520">
        <v>1</v>
      </c>
      <c r="F520" t="s">
        <v>331</v>
      </c>
      <c r="G520" t="s">
        <v>360</v>
      </c>
      <c r="H520" t="s">
        <v>406</v>
      </c>
      <c r="I520" t="s">
        <v>406</v>
      </c>
      <c r="J520" t="s">
        <v>406</v>
      </c>
      <c r="K520" t="s">
        <v>406</v>
      </c>
      <c r="L520" t="s">
        <v>406</v>
      </c>
      <c r="M520" s="158" t="s">
        <v>413</v>
      </c>
      <c r="N520" t="s">
        <v>406</v>
      </c>
      <c r="O520" t="s">
        <v>406</v>
      </c>
      <c r="P520" t="s">
        <v>406</v>
      </c>
      <c r="Q520">
        <v>30</v>
      </c>
      <c r="R520">
        <v>0</v>
      </c>
      <c r="S520">
        <v>30</v>
      </c>
      <c r="T520">
        <v>11.7</v>
      </c>
      <c r="U520">
        <v>10.199999999999999</v>
      </c>
      <c r="V520">
        <v>67.900000000000006</v>
      </c>
      <c r="W520">
        <v>69.7</v>
      </c>
      <c r="X520">
        <v>78.099999999999994</v>
      </c>
      <c r="Y520">
        <v>15</v>
      </c>
      <c r="Z520">
        <v>14200</v>
      </c>
      <c r="AA520">
        <v>19400</v>
      </c>
      <c r="AB520">
        <v>23800</v>
      </c>
    </row>
    <row r="521" spans="1:28" x14ac:dyDescent="0.45">
      <c r="A521" t="str">
        <f>IFERROR(VLOOKUP(G521,'Table 14 Lookup'!$A$1:$C$34,3,FALSE),"All")</f>
        <v>CAH19-03</v>
      </c>
      <c r="B521" t="str">
        <f t="shared" si="8"/>
        <v>2016/2017_M_1_CAH19-03_8</v>
      </c>
      <c r="C521" t="s">
        <v>315</v>
      </c>
      <c r="D521" t="s">
        <v>314</v>
      </c>
      <c r="E521">
        <v>1</v>
      </c>
      <c r="F521" t="s">
        <v>331</v>
      </c>
      <c r="G521" t="s">
        <v>360</v>
      </c>
      <c r="H521" t="s">
        <v>406</v>
      </c>
      <c r="I521" t="s">
        <v>406</v>
      </c>
      <c r="J521" t="s">
        <v>406</v>
      </c>
      <c r="K521" t="s">
        <v>406</v>
      </c>
      <c r="L521" t="s">
        <v>406</v>
      </c>
      <c r="M521" s="158" t="s">
        <v>414</v>
      </c>
      <c r="N521" t="s">
        <v>406</v>
      </c>
      <c r="O521" t="s">
        <v>406</v>
      </c>
      <c r="P521" t="s">
        <v>406</v>
      </c>
      <c r="Q521">
        <v>5</v>
      </c>
      <c r="R521">
        <v>0</v>
      </c>
      <c r="S521">
        <v>5</v>
      </c>
      <c r="T521">
        <v>26.9</v>
      </c>
      <c r="U521">
        <v>5.9</v>
      </c>
      <c r="V521">
        <v>67.2</v>
      </c>
      <c r="W521">
        <v>67.2</v>
      </c>
      <c r="X521">
        <v>67.2</v>
      </c>
      <c r="Y521" t="s">
        <v>114</v>
      </c>
      <c r="Z521" t="s">
        <v>114</v>
      </c>
      <c r="AA521" t="s">
        <v>114</v>
      </c>
      <c r="AB521" t="s">
        <v>114</v>
      </c>
    </row>
    <row r="522" spans="1:28" x14ac:dyDescent="0.45">
      <c r="A522" t="str">
        <f>IFERROR(VLOOKUP(G522,'Table 14 Lookup'!$A$1:$C$34,3,FALSE),"All")</f>
        <v>CAH19-03</v>
      </c>
      <c r="B522" t="str">
        <f t="shared" si="8"/>
        <v>2016/2017_M_1_CAH19-03_9</v>
      </c>
      <c r="C522" t="s">
        <v>315</v>
      </c>
      <c r="D522" t="s">
        <v>314</v>
      </c>
      <c r="E522">
        <v>1</v>
      </c>
      <c r="F522" t="s">
        <v>331</v>
      </c>
      <c r="G522" t="s">
        <v>360</v>
      </c>
      <c r="H522" t="s">
        <v>406</v>
      </c>
      <c r="I522" t="s">
        <v>406</v>
      </c>
      <c r="J522" t="s">
        <v>406</v>
      </c>
      <c r="K522" t="s">
        <v>406</v>
      </c>
      <c r="L522" t="s">
        <v>406</v>
      </c>
      <c r="M522" s="158" t="s">
        <v>415</v>
      </c>
      <c r="N522" t="s">
        <v>406</v>
      </c>
      <c r="O522" t="s">
        <v>406</v>
      </c>
      <c r="P522" t="s">
        <v>406</v>
      </c>
      <c r="Q522">
        <v>165</v>
      </c>
      <c r="R522">
        <v>0</v>
      </c>
      <c r="S522">
        <v>165</v>
      </c>
      <c r="T522">
        <v>14.4</v>
      </c>
      <c r="U522">
        <v>9.9</v>
      </c>
      <c r="V522">
        <v>49.7</v>
      </c>
      <c r="W522">
        <v>61.2</v>
      </c>
      <c r="X522">
        <v>75.7</v>
      </c>
      <c r="Y522">
        <v>75</v>
      </c>
      <c r="Z522">
        <v>18400</v>
      </c>
      <c r="AA522">
        <v>24000</v>
      </c>
      <c r="AB522">
        <v>29500</v>
      </c>
    </row>
    <row r="523" spans="1:28" x14ac:dyDescent="0.45">
      <c r="A523" t="str">
        <f>IFERROR(VLOOKUP(G523,'Table 14 Lookup'!$A$1:$C$34,3,FALSE),"All")</f>
        <v>CAH19-03</v>
      </c>
      <c r="B523" t="str">
        <f t="shared" si="8"/>
        <v>2016/2017_M_1_CAH19-03_Not known</v>
      </c>
      <c r="C523" t="s">
        <v>315</v>
      </c>
      <c r="D523" t="s">
        <v>314</v>
      </c>
      <c r="E523">
        <v>1</v>
      </c>
      <c r="F523" t="s">
        <v>331</v>
      </c>
      <c r="G523" t="s">
        <v>360</v>
      </c>
      <c r="H523" t="s">
        <v>406</v>
      </c>
      <c r="I523" t="s">
        <v>406</v>
      </c>
      <c r="J523" t="s">
        <v>406</v>
      </c>
      <c r="K523" t="s">
        <v>406</v>
      </c>
      <c r="L523" t="s">
        <v>406</v>
      </c>
      <c r="M523" t="s">
        <v>103</v>
      </c>
      <c r="N523" t="s">
        <v>406</v>
      </c>
      <c r="O523" t="s">
        <v>406</v>
      </c>
      <c r="P523" t="s">
        <v>406</v>
      </c>
      <c r="Q523">
        <v>145</v>
      </c>
      <c r="R523">
        <v>8.1</v>
      </c>
      <c r="S523">
        <v>130</v>
      </c>
      <c r="T523">
        <v>13.1</v>
      </c>
      <c r="U523">
        <v>7.2</v>
      </c>
      <c r="V523">
        <v>48.3</v>
      </c>
      <c r="W523">
        <v>61.5</v>
      </c>
      <c r="X523">
        <v>79.7</v>
      </c>
      <c r="Y523">
        <v>60</v>
      </c>
      <c r="Z523">
        <v>15800</v>
      </c>
      <c r="AA523">
        <v>20300</v>
      </c>
      <c r="AB523">
        <v>26800</v>
      </c>
    </row>
    <row r="524" spans="1:28" x14ac:dyDescent="0.45">
      <c r="A524" t="str">
        <f>IFERROR(VLOOKUP(G524,'Table 14 Lookup'!$A$1:$C$34,3,FALSE),"All")</f>
        <v>CAH16-01</v>
      </c>
      <c r="B524" t="str">
        <f t="shared" si="8"/>
        <v>2016/2017_M_1_CAH16-01_1</v>
      </c>
      <c r="C524" t="s">
        <v>315</v>
      </c>
      <c r="D524" t="s">
        <v>314</v>
      </c>
      <c r="E524">
        <v>1</v>
      </c>
      <c r="F524" t="s">
        <v>331</v>
      </c>
      <c r="G524" t="s">
        <v>211</v>
      </c>
      <c r="H524" t="s">
        <v>406</v>
      </c>
      <c r="I524" t="s">
        <v>406</v>
      </c>
      <c r="J524" t="s">
        <v>406</v>
      </c>
      <c r="K524" t="s">
        <v>406</v>
      </c>
      <c r="L524" t="s">
        <v>406</v>
      </c>
      <c r="M524" s="158" t="s">
        <v>407</v>
      </c>
      <c r="N524" t="s">
        <v>406</v>
      </c>
      <c r="O524" t="s">
        <v>406</v>
      </c>
      <c r="P524" t="s">
        <v>406</v>
      </c>
      <c r="Q524">
        <v>160</v>
      </c>
      <c r="R524">
        <v>0</v>
      </c>
      <c r="S524">
        <v>160</v>
      </c>
      <c r="T524">
        <v>6.2</v>
      </c>
      <c r="U524">
        <v>9.4</v>
      </c>
      <c r="V524">
        <v>57.8</v>
      </c>
      <c r="W524">
        <v>73.8</v>
      </c>
      <c r="X524">
        <v>84.3</v>
      </c>
      <c r="Y524">
        <v>90</v>
      </c>
      <c r="Z524">
        <v>19900</v>
      </c>
      <c r="AA524">
        <v>28400</v>
      </c>
      <c r="AB524">
        <v>42000</v>
      </c>
    </row>
    <row r="525" spans="1:28" x14ac:dyDescent="0.45">
      <c r="A525" t="str">
        <f>IFERROR(VLOOKUP(G525,'Table 14 Lookup'!$A$1:$C$34,3,FALSE),"All")</f>
        <v>CAH16-01</v>
      </c>
      <c r="B525" t="str">
        <f t="shared" si="8"/>
        <v>2016/2017_M_1_CAH16-01_2</v>
      </c>
      <c r="C525" t="s">
        <v>315</v>
      </c>
      <c r="D525" t="s">
        <v>314</v>
      </c>
      <c r="E525">
        <v>1</v>
      </c>
      <c r="F525" t="s">
        <v>331</v>
      </c>
      <c r="G525" t="s">
        <v>211</v>
      </c>
      <c r="H525" t="s">
        <v>406</v>
      </c>
      <c r="I525" t="s">
        <v>406</v>
      </c>
      <c r="J525" t="s">
        <v>406</v>
      </c>
      <c r="K525" t="s">
        <v>406</v>
      </c>
      <c r="L525" t="s">
        <v>406</v>
      </c>
      <c r="M525" s="158" t="s">
        <v>408</v>
      </c>
      <c r="N525" t="s">
        <v>406</v>
      </c>
      <c r="O525" t="s">
        <v>406</v>
      </c>
      <c r="P525" t="s">
        <v>406</v>
      </c>
      <c r="Q525">
        <v>395</v>
      </c>
      <c r="R525">
        <v>0</v>
      </c>
      <c r="S525">
        <v>395</v>
      </c>
      <c r="T525">
        <v>6.1</v>
      </c>
      <c r="U525">
        <v>13.1</v>
      </c>
      <c r="V525">
        <v>58.4</v>
      </c>
      <c r="W525">
        <v>70.7</v>
      </c>
      <c r="X525">
        <v>80.8</v>
      </c>
      <c r="Y525">
        <v>225</v>
      </c>
      <c r="Z525">
        <v>17200</v>
      </c>
      <c r="AA525">
        <v>22600</v>
      </c>
      <c r="AB525">
        <v>29700</v>
      </c>
    </row>
    <row r="526" spans="1:28" x14ac:dyDescent="0.45">
      <c r="A526" t="str">
        <f>IFERROR(VLOOKUP(G526,'Table 14 Lookup'!$A$1:$C$34,3,FALSE),"All")</f>
        <v>CAH16-01</v>
      </c>
      <c r="B526" t="str">
        <f t="shared" si="8"/>
        <v>2016/2017_M_1_CAH16-01_3</v>
      </c>
      <c r="C526" t="s">
        <v>315</v>
      </c>
      <c r="D526" t="s">
        <v>314</v>
      </c>
      <c r="E526">
        <v>1</v>
      </c>
      <c r="F526" t="s">
        <v>331</v>
      </c>
      <c r="G526" t="s">
        <v>211</v>
      </c>
      <c r="H526" t="s">
        <v>406</v>
      </c>
      <c r="I526" t="s">
        <v>406</v>
      </c>
      <c r="J526" t="s">
        <v>406</v>
      </c>
      <c r="K526" t="s">
        <v>406</v>
      </c>
      <c r="L526" t="s">
        <v>406</v>
      </c>
      <c r="M526" s="158" t="s">
        <v>409</v>
      </c>
      <c r="N526" t="s">
        <v>406</v>
      </c>
      <c r="O526" t="s">
        <v>406</v>
      </c>
      <c r="P526" t="s">
        <v>406</v>
      </c>
      <c r="Q526">
        <v>785</v>
      </c>
      <c r="R526">
        <v>0</v>
      </c>
      <c r="S526">
        <v>785</v>
      </c>
      <c r="T526">
        <v>5.3</v>
      </c>
      <c r="U526">
        <v>11.6</v>
      </c>
      <c r="V526">
        <v>58.1</v>
      </c>
      <c r="W526">
        <v>74.2</v>
      </c>
      <c r="X526">
        <v>83.1</v>
      </c>
      <c r="Y526">
        <v>440</v>
      </c>
      <c r="Z526">
        <v>15300</v>
      </c>
      <c r="AA526">
        <v>18900</v>
      </c>
      <c r="AB526">
        <v>24300</v>
      </c>
    </row>
    <row r="527" spans="1:28" x14ac:dyDescent="0.45">
      <c r="A527" t="str">
        <f>IFERROR(VLOOKUP(G527,'Table 14 Lookup'!$A$1:$C$34,3,FALSE),"All")</f>
        <v>CAH16-01</v>
      </c>
      <c r="B527" t="str">
        <f t="shared" si="8"/>
        <v>2016/2017_M_1_CAH16-01_4</v>
      </c>
      <c r="C527" t="s">
        <v>315</v>
      </c>
      <c r="D527" t="s">
        <v>314</v>
      </c>
      <c r="E527">
        <v>1</v>
      </c>
      <c r="F527" t="s">
        <v>331</v>
      </c>
      <c r="G527" t="s">
        <v>211</v>
      </c>
      <c r="H527" t="s">
        <v>406</v>
      </c>
      <c r="I527" t="s">
        <v>406</v>
      </c>
      <c r="J527" t="s">
        <v>406</v>
      </c>
      <c r="K527" t="s">
        <v>406</v>
      </c>
      <c r="L527" t="s">
        <v>406</v>
      </c>
      <c r="M527" s="158" t="s">
        <v>410</v>
      </c>
      <c r="N527" t="s">
        <v>406</v>
      </c>
      <c r="O527" t="s">
        <v>406</v>
      </c>
      <c r="P527" t="s">
        <v>406</v>
      </c>
      <c r="Q527">
        <v>595</v>
      </c>
      <c r="R527">
        <v>0</v>
      </c>
      <c r="S527">
        <v>595</v>
      </c>
      <c r="T527">
        <v>4.5999999999999996</v>
      </c>
      <c r="U527">
        <v>9.1999999999999993</v>
      </c>
      <c r="V527">
        <v>58.2</v>
      </c>
      <c r="W527">
        <v>76.900000000000006</v>
      </c>
      <c r="X527">
        <v>86.2</v>
      </c>
      <c r="Y527">
        <v>340</v>
      </c>
      <c r="Z527">
        <v>13200</v>
      </c>
      <c r="AA527">
        <v>16800</v>
      </c>
      <c r="AB527">
        <v>21200</v>
      </c>
    </row>
    <row r="528" spans="1:28" x14ac:dyDescent="0.45">
      <c r="A528" t="str">
        <f>IFERROR(VLOOKUP(G528,'Table 14 Lookup'!$A$1:$C$34,3,FALSE),"All")</f>
        <v>CAH16-01</v>
      </c>
      <c r="B528" t="str">
        <f t="shared" si="8"/>
        <v>2016/2017_M_1_CAH16-01_5</v>
      </c>
      <c r="C528" t="s">
        <v>315</v>
      </c>
      <c r="D528" t="s">
        <v>314</v>
      </c>
      <c r="E528">
        <v>1</v>
      </c>
      <c r="F528" t="s">
        <v>331</v>
      </c>
      <c r="G528" t="s">
        <v>211</v>
      </c>
      <c r="H528" t="s">
        <v>406</v>
      </c>
      <c r="I528" t="s">
        <v>406</v>
      </c>
      <c r="J528" t="s">
        <v>406</v>
      </c>
      <c r="K528" t="s">
        <v>406</v>
      </c>
      <c r="L528" t="s">
        <v>406</v>
      </c>
      <c r="M528" s="158" t="s">
        <v>411</v>
      </c>
      <c r="N528" t="s">
        <v>406</v>
      </c>
      <c r="O528" t="s">
        <v>406</v>
      </c>
      <c r="P528" t="s">
        <v>406</v>
      </c>
      <c r="Q528">
        <v>300</v>
      </c>
      <c r="R528">
        <v>0</v>
      </c>
      <c r="S528">
        <v>300</v>
      </c>
      <c r="T528">
        <v>6.2</v>
      </c>
      <c r="U528">
        <v>10.5</v>
      </c>
      <c r="V528">
        <v>55.3</v>
      </c>
      <c r="W528">
        <v>75.2</v>
      </c>
      <c r="X528">
        <v>83.4</v>
      </c>
      <c r="Y528">
        <v>165</v>
      </c>
      <c r="Z528">
        <v>13100</v>
      </c>
      <c r="AA528">
        <v>16800</v>
      </c>
      <c r="AB528">
        <v>20200</v>
      </c>
    </row>
    <row r="529" spans="1:28" x14ac:dyDescent="0.45">
      <c r="A529" t="str">
        <f>IFERROR(VLOOKUP(G529,'Table 14 Lookup'!$A$1:$C$34,3,FALSE),"All")</f>
        <v>CAH16-01</v>
      </c>
      <c r="B529" t="str">
        <f t="shared" si="8"/>
        <v>2016/2017_M_1_CAH16-01_6</v>
      </c>
      <c r="C529" t="s">
        <v>315</v>
      </c>
      <c r="D529" t="s">
        <v>314</v>
      </c>
      <c r="E529">
        <v>1</v>
      </c>
      <c r="F529" t="s">
        <v>331</v>
      </c>
      <c r="G529" t="s">
        <v>211</v>
      </c>
      <c r="H529" t="s">
        <v>406</v>
      </c>
      <c r="I529" t="s">
        <v>406</v>
      </c>
      <c r="J529" t="s">
        <v>406</v>
      </c>
      <c r="K529" t="s">
        <v>406</v>
      </c>
      <c r="L529" t="s">
        <v>406</v>
      </c>
      <c r="M529" s="158" t="s">
        <v>412</v>
      </c>
      <c r="N529" t="s">
        <v>406</v>
      </c>
      <c r="O529" t="s">
        <v>406</v>
      </c>
      <c r="P529" t="s">
        <v>406</v>
      </c>
      <c r="Q529">
        <v>30</v>
      </c>
      <c r="R529">
        <v>0</v>
      </c>
      <c r="S529">
        <v>30</v>
      </c>
      <c r="T529">
        <v>10.7</v>
      </c>
      <c r="U529">
        <v>12.5</v>
      </c>
      <c r="V529">
        <v>42.9</v>
      </c>
      <c r="W529">
        <v>69.599999999999994</v>
      </c>
      <c r="X529">
        <v>76.8</v>
      </c>
      <c r="Y529">
        <v>10</v>
      </c>
      <c r="Z529">
        <v>11600</v>
      </c>
      <c r="AA529">
        <v>13700</v>
      </c>
      <c r="AB529">
        <v>23200</v>
      </c>
    </row>
    <row r="530" spans="1:28" x14ac:dyDescent="0.45">
      <c r="A530" t="str">
        <f>IFERROR(VLOOKUP(G530,'Table 14 Lookup'!$A$1:$C$34,3,FALSE),"All")</f>
        <v>CAH16-01</v>
      </c>
      <c r="B530" t="str">
        <f t="shared" si="8"/>
        <v>2016/2017_M_1_CAH16-01_7</v>
      </c>
      <c r="C530" t="s">
        <v>315</v>
      </c>
      <c r="D530" t="s">
        <v>314</v>
      </c>
      <c r="E530">
        <v>1</v>
      </c>
      <c r="F530" t="s">
        <v>331</v>
      </c>
      <c r="G530" t="s">
        <v>211</v>
      </c>
      <c r="H530" t="s">
        <v>406</v>
      </c>
      <c r="I530" t="s">
        <v>406</v>
      </c>
      <c r="J530" t="s">
        <v>406</v>
      </c>
      <c r="K530" t="s">
        <v>406</v>
      </c>
      <c r="L530" t="s">
        <v>406</v>
      </c>
      <c r="M530" s="158" t="s">
        <v>413</v>
      </c>
      <c r="N530" t="s">
        <v>406</v>
      </c>
      <c r="O530" t="s">
        <v>406</v>
      </c>
      <c r="P530" t="s">
        <v>406</v>
      </c>
      <c r="Q530">
        <v>190</v>
      </c>
      <c r="R530">
        <v>0</v>
      </c>
      <c r="S530">
        <v>190</v>
      </c>
      <c r="T530">
        <v>3</v>
      </c>
      <c r="U530">
        <v>9</v>
      </c>
      <c r="V530">
        <v>57.4</v>
      </c>
      <c r="W530">
        <v>73.599999999999994</v>
      </c>
      <c r="X530">
        <v>88</v>
      </c>
      <c r="Y530">
        <v>105</v>
      </c>
      <c r="Z530">
        <v>13500</v>
      </c>
      <c r="AA530">
        <v>16800</v>
      </c>
      <c r="AB530">
        <v>20800</v>
      </c>
    </row>
    <row r="531" spans="1:28" x14ac:dyDescent="0.45">
      <c r="A531" t="str">
        <f>IFERROR(VLOOKUP(G531,'Table 14 Lookup'!$A$1:$C$34,3,FALSE),"All")</f>
        <v>CAH16-01</v>
      </c>
      <c r="B531" t="str">
        <f t="shared" si="8"/>
        <v>2016/2017_M_1_CAH16-01_8</v>
      </c>
      <c r="C531" t="s">
        <v>315</v>
      </c>
      <c r="D531" t="s">
        <v>314</v>
      </c>
      <c r="E531">
        <v>1</v>
      </c>
      <c r="F531" t="s">
        <v>331</v>
      </c>
      <c r="G531" t="s">
        <v>211</v>
      </c>
      <c r="H531" t="s">
        <v>406</v>
      </c>
      <c r="I531" t="s">
        <v>406</v>
      </c>
      <c r="J531" t="s">
        <v>406</v>
      </c>
      <c r="K531" t="s">
        <v>406</v>
      </c>
      <c r="L531" t="s">
        <v>406</v>
      </c>
      <c r="M531" s="158" t="s">
        <v>414</v>
      </c>
      <c r="N531" t="s">
        <v>406</v>
      </c>
      <c r="O531" t="s">
        <v>406</v>
      </c>
      <c r="P531" t="s">
        <v>406</v>
      </c>
      <c r="Q531">
        <v>45</v>
      </c>
      <c r="R531">
        <v>0</v>
      </c>
      <c r="S531">
        <v>45</v>
      </c>
      <c r="T531">
        <v>2.2999999999999998</v>
      </c>
      <c r="U531">
        <v>7.9</v>
      </c>
      <c r="V531">
        <v>67.3</v>
      </c>
      <c r="W531">
        <v>80.5</v>
      </c>
      <c r="X531">
        <v>89.8</v>
      </c>
      <c r="Y531">
        <v>30</v>
      </c>
      <c r="Z531">
        <v>15500</v>
      </c>
      <c r="AA531">
        <v>17800</v>
      </c>
      <c r="AB531">
        <v>23800</v>
      </c>
    </row>
    <row r="532" spans="1:28" x14ac:dyDescent="0.45">
      <c r="A532" t="str">
        <f>IFERROR(VLOOKUP(G532,'Table 14 Lookup'!$A$1:$C$34,3,FALSE),"All")</f>
        <v>CAH16-01</v>
      </c>
      <c r="B532" t="str">
        <f t="shared" si="8"/>
        <v>2016/2017_M_1_CAH16-01_9</v>
      </c>
      <c r="C532" t="s">
        <v>315</v>
      </c>
      <c r="D532" t="s">
        <v>314</v>
      </c>
      <c r="E532">
        <v>1</v>
      </c>
      <c r="F532" t="s">
        <v>331</v>
      </c>
      <c r="G532" t="s">
        <v>211</v>
      </c>
      <c r="H532" t="s">
        <v>406</v>
      </c>
      <c r="I532" t="s">
        <v>406</v>
      </c>
      <c r="J532" t="s">
        <v>406</v>
      </c>
      <c r="K532" t="s">
        <v>406</v>
      </c>
      <c r="L532" t="s">
        <v>406</v>
      </c>
      <c r="M532" s="158" t="s">
        <v>415</v>
      </c>
      <c r="N532" t="s">
        <v>406</v>
      </c>
      <c r="O532" t="s">
        <v>406</v>
      </c>
      <c r="P532" t="s">
        <v>406</v>
      </c>
      <c r="Q532">
        <v>275</v>
      </c>
      <c r="R532">
        <v>0</v>
      </c>
      <c r="S532">
        <v>275</v>
      </c>
      <c r="T532">
        <v>8.1</v>
      </c>
      <c r="U532">
        <v>9.6999999999999993</v>
      </c>
      <c r="V532">
        <v>54.7</v>
      </c>
      <c r="W532">
        <v>71.8</v>
      </c>
      <c r="X532">
        <v>82.2</v>
      </c>
      <c r="Y532">
        <v>145</v>
      </c>
      <c r="Z532">
        <v>11700</v>
      </c>
      <c r="AA532">
        <v>16700</v>
      </c>
      <c r="AB532">
        <v>21200</v>
      </c>
    </row>
    <row r="533" spans="1:28" x14ac:dyDescent="0.45">
      <c r="A533" t="str">
        <f>IFERROR(VLOOKUP(G533,'Table 14 Lookup'!$A$1:$C$34,3,FALSE),"All")</f>
        <v>CAH16-01</v>
      </c>
      <c r="B533" t="str">
        <f t="shared" si="8"/>
        <v>2016/2017_M_1_CAH16-01_Not known</v>
      </c>
      <c r="C533" t="s">
        <v>315</v>
      </c>
      <c r="D533" t="s">
        <v>314</v>
      </c>
      <c r="E533">
        <v>1</v>
      </c>
      <c r="F533" t="s">
        <v>331</v>
      </c>
      <c r="G533" t="s">
        <v>211</v>
      </c>
      <c r="H533" t="s">
        <v>406</v>
      </c>
      <c r="I533" t="s">
        <v>406</v>
      </c>
      <c r="J533" t="s">
        <v>406</v>
      </c>
      <c r="K533" t="s">
        <v>406</v>
      </c>
      <c r="L533" t="s">
        <v>406</v>
      </c>
      <c r="M533" t="s">
        <v>103</v>
      </c>
      <c r="N533" t="s">
        <v>406</v>
      </c>
      <c r="O533" t="s">
        <v>406</v>
      </c>
      <c r="P533" t="s">
        <v>406</v>
      </c>
      <c r="Q533">
        <v>260</v>
      </c>
      <c r="R533">
        <v>4.0999999999999996</v>
      </c>
      <c r="S533">
        <v>245</v>
      </c>
      <c r="T533">
        <v>9.1999999999999993</v>
      </c>
      <c r="U533">
        <v>12.5</v>
      </c>
      <c r="V533">
        <v>46.2</v>
      </c>
      <c r="W533">
        <v>61.3</v>
      </c>
      <c r="X533">
        <v>78.3</v>
      </c>
      <c r="Y533">
        <v>115</v>
      </c>
      <c r="Z533">
        <v>13000</v>
      </c>
      <c r="AA533">
        <v>17400</v>
      </c>
      <c r="AB533">
        <v>22900</v>
      </c>
    </row>
    <row r="534" spans="1:28" x14ac:dyDescent="0.45">
      <c r="A534" t="str">
        <f>IFERROR(VLOOKUP(G534,'Table 14 Lookup'!$A$1:$C$34,3,FALSE),"All")</f>
        <v>CAH09-01</v>
      </c>
      <c r="B534" t="str">
        <f t="shared" si="8"/>
        <v>2016/2017_M_1_CAH09-01_1</v>
      </c>
      <c r="C534" t="s">
        <v>315</v>
      </c>
      <c r="D534" t="s">
        <v>314</v>
      </c>
      <c r="E534">
        <v>1</v>
      </c>
      <c r="F534" t="s">
        <v>331</v>
      </c>
      <c r="G534" t="s">
        <v>345</v>
      </c>
      <c r="H534" t="s">
        <v>406</v>
      </c>
      <c r="I534" t="s">
        <v>406</v>
      </c>
      <c r="J534" t="s">
        <v>406</v>
      </c>
      <c r="K534" t="s">
        <v>406</v>
      </c>
      <c r="L534" t="s">
        <v>406</v>
      </c>
      <c r="M534" s="158" t="s">
        <v>407</v>
      </c>
      <c r="N534" t="s">
        <v>406</v>
      </c>
      <c r="O534" t="s">
        <v>406</v>
      </c>
      <c r="P534" t="s">
        <v>406</v>
      </c>
      <c r="Q534">
        <v>575</v>
      </c>
      <c r="R534">
        <v>0</v>
      </c>
      <c r="S534">
        <v>575</v>
      </c>
      <c r="T534">
        <v>6.5</v>
      </c>
      <c r="U534">
        <v>4.2</v>
      </c>
      <c r="V534">
        <v>59.2</v>
      </c>
      <c r="W534">
        <v>80.5</v>
      </c>
      <c r="X534">
        <v>89.3</v>
      </c>
      <c r="Y534">
        <v>335</v>
      </c>
      <c r="Z534">
        <v>23600</v>
      </c>
      <c r="AA534">
        <v>29600</v>
      </c>
      <c r="AB534">
        <v>36000</v>
      </c>
    </row>
    <row r="535" spans="1:28" x14ac:dyDescent="0.45">
      <c r="A535" t="str">
        <f>IFERROR(VLOOKUP(G535,'Table 14 Lookup'!$A$1:$C$34,3,FALSE),"All")</f>
        <v>CAH09-01</v>
      </c>
      <c r="B535" t="str">
        <f t="shared" si="8"/>
        <v>2016/2017_M_1_CAH09-01_2</v>
      </c>
      <c r="C535" t="s">
        <v>315</v>
      </c>
      <c r="D535" t="s">
        <v>314</v>
      </c>
      <c r="E535">
        <v>1</v>
      </c>
      <c r="F535" t="s">
        <v>331</v>
      </c>
      <c r="G535" t="s">
        <v>345</v>
      </c>
      <c r="H535" t="s">
        <v>406</v>
      </c>
      <c r="I535" t="s">
        <v>406</v>
      </c>
      <c r="J535" t="s">
        <v>406</v>
      </c>
      <c r="K535" t="s">
        <v>406</v>
      </c>
      <c r="L535" t="s">
        <v>406</v>
      </c>
      <c r="M535" s="158" t="s">
        <v>408</v>
      </c>
      <c r="N535" t="s">
        <v>406</v>
      </c>
      <c r="O535" t="s">
        <v>406</v>
      </c>
      <c r="P535" t="s">
        <v>406</v>
      </c>
      <c r="Q535">
        <v>670</v>
      </c>
      <c r="R535">
        <v>0</v>
      </c>
      <c r="S535">
        <v>670</v>
      </c>
      <c r="T535">
        <v>5.7</v>
      </c>
      <c r="U535">
        <v>3.9</v>
      </c>
      <c r="V535">
        <v>64.400000000000006</v>
      </c>
      <c r="W535">
        <v>80.900000000000006</v>
      </c>
      <c r="X535">
        <v>90.4</v>
      </c>
      <c r="Y535">
        <v>425</v>
      </c>
      <c r="Z535">
        <v>21200</v>
      </c>
      <c r="AA535">
        <v>26700</v>
      </c>
      <c r="AB535">
        <v>31600</v>
      </c>
    </row>
    <row r="536" spans="1:28" x14ac:dyDescent="0.45">
      <c r="A536" t="str">
        <f>IFERROR(VLOOKUP(G536,'Table 14 Lookup'!$A$1:$C$34,3,FALSE),"All")</f>
        <v>CAH09-01</v>
      </c>
      <c r="B536" t="str">
        <f t="shared" si="8"/>
        <v>2016/2017_M_1_CAH09-01_3</v>
      </c>
      <c r="C536" t="s">
        <v>315</v>
      </c>
      <c r="D536" t="s">
        <v>314</v>
      </c>
      <c r="E536">
        <v>1</v>
      </c>
      <c r="F536" t="s">
        <v>331</v>
      </c>
      <c r="G536" t="s">
        <v>345</v>
      </c>
      <c r="H536" t="s">
        <v>406</v>
      </c>
      <c r="I536" t="s">
        <v>406</v>
      </c>
      <c r="J536" t="s">
        <v>406</v>
      </c>
      <c r="K536" t="s">
        <v>406</v>
      </c>
      <c r="L536" t="s">
        <v>406</v>
      </c>
      <c r="M536" s="158" t="s">
        <v>409</v>
      </c>
      <c r="N536" t="s">
        <v>406</v>
      </c>
      <c r="O536" t="s">
        <v>406</v>
      </c>
      <c r="P536" t="s">
        <v>406</v>
      </c>
      <c r="Q536">
        <v>1040</v>
      </c>
      <c r="R536">
        <v>0</v>
      </c>
      <c r="S536">
        <v>1040</v>
      </c>
      <c r="T536">
        <v>5.8</v>
      </c>
      <c r="U536">
        <v>7.8</v>
      </c>
      <c r="V536">
        <v>63.5</v>
      </c>
      <c r="W536">
        <v>78.599999999999994</v>
      </c>
      <c r="X536">
        <v>86.3</v>
      </c>
      <c r="Y536">
        <v>650</v>
      </c>
      <c r="Z536">
        <v>18700</v>
      </c>
      <c r="AA536">
        <v>23400</v>
      </c>
      <c r="AB536">
        <v>28100</v>
      </c>
    </row>
    <row r="537" spans="1:28" x14ac:dyDescent="0.45">
      <c r="A537" t="str">
        <f>IFERROR(VLOOKUP(G537,'Table 14 Lookup'!$A$1:$C$34,3,FALSE),"All")</f>
        <v>CAH09-01</v>
      </c>
      <c r="B537" t="str">
        <f t="shared" si="8"/>
        <v>2016/2017_M_1_CAH09-01_4</v>
      </c>
      <c r="C537" t="s">
        <v>315</v>
      </c>
      <c r="D537" t="s">
        <v>314</v>
      </c>
      <c r="E537">
        <v>1</v>
      </c>
      <c r="F537" t="s">
        <v>331</v>
      </c>
      <c r="G537" t="s">
        <v>345</v>
      </c>
      <c r="H537" t="s">
        <v>406</v>
      </c>
      <c r="I537" t="s">
        <v>406</v>
      </c>
      <c r="J537" t="s">
        <v>406</v>
      </c>
      <c r="K537" t="s">
        <v>406</v>
      </c>
      <c r="L537" t="s">
        <v>406</v>
      </c>
      <c r="M537" s="158" t="s">
        <v>410</v>
      </c>
      <c r="N537" t="s">
        <v>406</v>
      </c>
      <c r="O537" t="s">
        <v>406</v>
      </c>
      <c r="P537" t="s">
        <v>406</v>
      </c>
      <c r="Q537">
        <v>455</v>
      </c>
      <c r="R537">
        <v>0</v>
      </c>
      <c r="S537">
        <v>455</v>
      </c>
      <c r="T537">
        <v>5.4</v>
      </c>
      <c r="U537">
        <v>8.4</v>
      </c>
      <c r="V537">
        <v>61</v>
      </c>
      <c r="W537">
        <v>77.3</v>
      </c>
      <c r="X537">
        <v>86.2</v>
      </c>
      <c r="Y537">
        <v>270</v>
      </c>
      <c r="Z537">
        <v>15600</v>
      </c>
      <c r="AA537">
        <v>19800</v>
      </c>
      <c r="AB537">
        <v>24300</v>
      </c>
    </row>
    <row r="538" spans="1:28" x14ac:dyDescent="0.45">
      <c r="A538" t="str">
        <f>IFERROR(VLOOKUP(G538,'Table 14 Lookup'!$A$1:$C$34,3,FALSE),"All")</f>
        <v>CAH09-01</v>
      </c>
      <c r="B538" t="str">
        <f t="shared" si="8"/>
        <v>2016/2017_M_1_CAH09-01_5</v>
      </c>
      <c r="C538" t="s">
        <v>315</v>
      </c>
      <c r="D538" t="s">
        <v>314</v>
      </c>
      <c r="E538">
        <v>1</v>
      </c>
      <c r="F538" t="s">
        <v>331</v>
      </c>
      <c r="G538" t="s">
        <v>345</v>
      </c>
      <c r="H538" t="s">
        <v>406</v>
      </c>
      <c r="I538" t="s">
        <v>406</v>
      </c>
      <c r="J538" t="s">
        <v>406</v>
      </c>
      <c r="K538" t="s">
        <v>406</v>
      </c>
      <c r="L538" t="s">
        <v>406</v>
      </c>
      <c r="M538" s="158" t="s">
        <v>411</v>
      </c>
      <c r="N538" t="s">
        <v>406</v>
      </c>
      <c r="O538" t="s">
        <v>406</v>
      </c>
      <c r="P538" t="s">
        <v>406</v>
      </c>
      <c r="Q538">
        <v>145</v>
      </c>
      <c r="R538">
        <v>0</v>
      </c>
      <c r="S538">
        <v>145</v>
      </c>
      <c r="T538">
        <v>7.9</v>
      </c>
      <c r="U538">
        <v>6.9</v>
      </c>
      <c r="V538">
        <v>58.9</v>
      </c>
      <c r="W538">
        <v>73.8</v>
      </c>
      <c r="X538">
        <v>85.3</v>
      </c>
      <c r="Y538">
        <v>85</v>
      </c>
      <c r="Z538">
        <v>15100</v>
      </c>
      <c r="AA538">
        <v>20200</v>
      </c>
      <c r="AB538">
        <v>24800</v>
      </c>
    </row>
    <row r="539" spans="1:28" x14ac:dyDescent="0.45">
      <c r="A539" t="str">
        <f>IFERROR(VLOOKUP(G539,'Table 14 Lookup'!$A$1:$C$34,3,FALSE),"All")</f>
        <v>CAH09-01</v>
      </c>
      <c r="B539" t="str">
        <f t="shared" si="8"/>
        <v>2016/2017_M_1_CAH09-01_6</v>
      </c>
      <c r="C539" t="s">
        <v>315</v>
      </c>
      <c r="D539" t="s">
        <v>314</v>
      </c>
      <c r="E539">
        <v>1</v>
      </c>
      <c r="F539" t="s">
        <v>331</v>
      </c>
      <c r="G539" t="s">
        <v>345</v>
      </c>
      <c r="H539" t="s">
        <v>406</v>
      </c>
      <c r="I539" t="s">
        <v>406</v>
      </c>
      <c r="J539" t="s">
        <v>406</v>
      </c>
      <c r="K539" t="s">
        <v>406</v>
      </c>
      <c r="L539" t="s">
        <v>406</v>
      </c>
      <c r="M539" s="158" t="s">
        <v>412</v>
      </c>
      <c r="N539" t="s">
        <v>406</v>
      </c>
      <c r="O539" t="s">
        <v>406</v>
      </c>
      <c r="P539" t="s">
        <v>406</v>
      </c>
      <c r="Q539">
        <v>15</v>
      </c>
      <c r="R539">
        <v>0</v>
      </c>
      <c r="S539">
        <v>15</v>
      </c>
      <c r="T539">
        <v>5.9</v>
      </c>
      <c r="U539">
        <v>5.9</v>
      </c>
      <c r="V539">
        <v>76.5</v>
      </c>
      <c r="W539">
        <v>82.4</v>
      </c>
      <c r="X539">
        <v>88.2</v>
      </c>
      <c r="Y539">
        <v>15</v>
      </c>
      <c r="Z539">
        <v>16500</v>
      </c>
      <c r="AA539">
        <v>19000</v>
      </c>
      <c r="AB539">
        <v>20700</v>
      </c>
    </row>
    <row r="540" spans="1:28" x14ac:dyDescent="0.45">
      <c r="A540" t="str">
        <f>IFERROR(VLOOKUP(G540,'Table 14 Lookup'!$A$1:$C$34,3,FALSE),"All")</f>
        <v>CAH09-01</v>
      </c>
      <c r="B540" t="str">
        <f t="shared" si="8"/>
        <v>2016/2017_M_1_CAH09-01_7</v>
      </c>
      <c r="C540" t="s">
        <v>315</v>
      </c>
      <c r="D540" t="s">
        <v>314</v>
      </c>
      <c r="E540">
        <v>1</v>
      </c>
      <c r="F540" t="s">
        <v>331</v>
      </c>
      <c r="G540" t="s">
        <v>345</v>
      </c>
      <c r="H540" t="s">
        <v>406</v>
      </c>
      <c r="I540" t="s">
        <v>406</v>
      </c>
      <c r="J540" t="s">
        <v>406</v>
      </c>
      <c r="K540" t="s">
        <v>406</v>
      </c>
      <c r="L540" t="s">
        <v>406</v>
      </c>
      <c r="M540" s="158" t="s">
        <v>413</v>
      </c>
      <c r="N540" t="s">
        <v>406</v>
      </c>
      <c r="O540" t="s">
        <v>406</v>
      </c>
      <c r="P540" t="s">
        <v>406</v>
      </c>
      <c r="Q540">
        <v>85</v>
      </c>
      <c r="R540">
        <v>0</v>
      </c>
      <c r="S540">
        <v>85</v>
      </c>
      <c r="T540">
        <v>11.5</v>
      </c>
      <c r="U540">
        <v>5</v>
      </c>
      <c r="V540">
        <v>55.1</v>
      </c>
      <c r="W540">
        <v>74.099999999999994</v>
      </c>
      <c r="X540">
        <v>83.6</v>
      </c>
      <c r="Y540">
        <v>50</v>
      </c>
      <c r="Z540">
        <v>16100</v>
      </c>
      <c r="AA540">
        <v>20600</v>
      </c>
      <c r="AB540">
        <v>24400</v>
      </c>
    </row>
    <row r="541" spans="1:28" x14ac:dyDescent="0.45">
      <c r="A541" t="str">
        <f>IFERROR(VLOOKUP(G541,'Table 14 Lookup'!$A$1:$C$34,3,FALSE),"All")</f>
        <v>CAH09-01</v>
      </c>
      <c r="B541" t="str">
        <f t="shared" si="8"/>
        <v>2016/2017_M_1_CAH09-01_8</v>
      </c>
      <c r="C541" t="s">
        <v>315</v>
      </c>
      <c r="D541" t="s">
        <v>314</v>
      </c>
      <c r="E541">
        <v>1</v>
      </c>
      <c r="F541" t="s">
        <v>331</v>
      </c>
      <c r="G541" t="s">
        <v>345</v>
      </c>
      <c r="H541" t="s">
        <v>406</v>
      </c>
      <c r="I541" t="s">
        <v>406</v>
      </c>
      <c r="J541" t="s">
        <v>406</v>
      </c>
      <c r="K541" t="s">
        <v>406</v>
      </c>
      <c r="L541" t="s">
        <v>406</v>
      </c>
      <c r="M541" s="158" t="s">
        <v>414</v>
      </c>
      <c r="N541" t="s">
        <v>406</v>
      </c>
      <c r="O541" t="s">
        <v>406</v>
      </c>
      <c r="P541" t="s">
        <v>406</v>
      </c>
      <c r="Q541">
        <v>5</v>
      </c>
      <c r="R541">
        <v>0</v>
      </c>
      <c r="S541">
        <v>5</v>
      </c>
      <c r="T541">
        <v>0</v>
      </c>
      <c r="U541">
        <v>0</v>
      </c>
      <c r="V541">
        <v>33.299999999999997</v>
      </c>
      <c r="W541">
        <v>100</v>
      </c>
      <c r="X541">
        <v>100</v>
      </c>
      <c r="Y541" t="s">
        <v>114</v>
      </c>
      <c r="Z541" t="s">
        <v>114</v>
      </c>
      <c r="AA541" t="s">
        <v>114</v>
      </c>
      <c r="AB541" t="s">
        <v>114</v>
      </c>
    </row>
    <row r="542" spans="1:28" x14ac:dyDescent="0.45">
      <c r="A542" t="str">
        <f>IFERROR(VLOOKUP(G542,'Table 14 Lookup'!$A$1:$C$34,3,FALSE),"All")</f>
        <v>CAH09-01</v>
      </c>
      <c r="B542" t="str">
        <f t="shared" si="8"/>
        <v>2016/2017_M_1_CAH09-01_9</v>
      </c>
      <c r="C542" t="s">
        <v>315</v>
      </c>
      <c r="D542" t="s">
        <v>314</v>
      </c>
      <c r="E542">
        <v>1</v>
      </c>
      <c r="F542" t="s">
        <v>331</v>
      </c>
      <c r="G542" t="s">
        <v>345</v>
      </c>
      <c r="H542" t="s">
        <v>406</v>
      </c>
      <c r="I542" t="s">
        <v>406</v>
      </c>
      <c r="J542" t="s">
        <v>406</v>
      </c>
      <c r="K542" t="s">
        <v>406</v>
      </c>
      <c r="L542" t="s">
        <v>406</v>
      </c>
      <c r="M542" s="158" t="s">
        <v>415</v>
      </c>
      <c r="N542" t="s">
        <v>406</v>
      </c>
      <c r="O542" t="s">
        <v>406</v>
      </c>
      <c r="P542" t="s">
        <v>406</v>
      </c>
      <c r="Q542">
        <v>70</v>
      </c>
      <c r="R542">
        <v>0</v>
      </c>
      <c r="S542">
        <v>70</v>
      </c>
      <c r="T542">
        <v>5.2</v>
      </c>
      <c r="U542">
        <v>4.3</v>
      </c>
      <c r="V542">
        <v>59.9</v>
      </c>
      <c r="W542">
        <v>75.2</v>
      </c>
      <c r="X542">
        <v>90.5</v>
      </c>
      <c r="Y542">
        <v>40</v>
      </c>
      <c r="Z542">
        <v>10900</v>
      </c>
      <c r="AA542">
        <v>18600</v>
      </c>
      <c r="AB542">
        <v>26100</v>
      </c>
    </row>
    <row r="543" spans="1:28" x14ac:dyDescent="0.45">
      <c r="A543" t="str">
        <f>IFERROR(VLOOKUP(G543,'Table 14 Lookup'!$A$1:$C$34,3,FALSE),"All")</f>
        <v>CAH09-01</v>
      </c>
      <c r="B543" t="str">
        <f t="shared" si="8"/>
        <v>2016/2017_M_1_CAH09-01_Not known</v>
      </c>
      <c r="C543" t="s">
        <v>315</v>
      </c>
      <c r="D543" t="s">
        <v>314</v>
      </c>
      <c r="E543">
        <v>1</v>
      </c>
      <c r="F543" t="s">
        <v>331</v>
      </c>
      <c r="G543" t="s">
        <v>345</v>
      </c>
      <c r="H543" t="s">
        <v>406</v>
      </c>
      <c r="I543" t="s">
        <v>406</v>
      </c>
      <c r="J543" t="s">
        <v>406</v>
      </c>
      <c r="K543" t="s">
        <v>406</v>
      </c>
      <c r="L543" t="s">
        <v>406</v>
      </c>
      <c r="M543" t="s">
        <v>103</v>
      </c>
      <c r="N543" t="s">
        <v>406</v>
      </c>
      <c r="O543" t="s">
        <v>406</v>
      </c>
      <c r="P543" t="s">
        <v>406</v>
      </c>
      <c r="Q543">
        <v>155</v>
      </c>
      <c r="R543">
        <v>6.3</v>
      </c>
      <c r="S543">
        <v>150</v>
      </c>
      <c r="T543">
        <v>7</v>
      </c>
      <c r="U543">
        <v>5</v>
      </c>
      <c r="V543">
        <v>47</v>
      </c>
      <c r="W543">
        <v>67.3</v>
      </c>
      <c r="X543">
        <v>88</v>
      </c>
      <c r="Y543">
        <v>70</v>
      </c>
      <c r="Z543">
        <v>17300</v>
      </c>
      <c r="AA543">
        <v>23000</v>
      </c>
      <c r="AB543">
        <v>28500</v>
      </c>
    </row>
    <row r="544" spans="1:28" x14ac:dyDescent="0.45">
      <c r="A544" t="str">
        <f>IFERROR(VLOOKUP(G544,'Table 14 Lookup'!$A$1:$C$34,3,FALSE),"All")</f>
        <v>CAH01-01</v>
      </c>
      <c r="B544" t="str">
        <f t="shared" si="8"/>
        <v>2016/2017_M_1_CAH01-01_1</v>
      </c>
      <c r="C544" t="s">
        <v>315</v>
      </c>
      <c r="D544" t="s">
        <v>314</v>
      </c>
      <c r="E544">
        <v>1</v>
      </c>
      <c r="F544" t="s">
        <v>331</v>
      </c>
      <c r="G544" t="s">
        <v>333</v>
      </c>
      <c r="H544" t="s">
        <v>406</v>
      </c>
      <c r="I544" t="s">
        <v>406</v>
      </c>
      <c r="J544" t="s">
        <v>406</v>
      </c>
      <c r="K544" t="s">
        <v>406</v>
      </c>
      <c r="L544" t="s">
        <v>406</v>
      </c>
      <c r="M544" s="158" t="s">
        <v>407</v>
      </c>
      <c r="N544" t="s">
        <v>406</v>
      </c>
      <c r="O544" t="s">
        <v>406</v>
      </c>
      <c r="P544" t="s">
        <v>406</v>
      </c>
      <c r="Q544">
        <v>745</v>
      </c>
      <c r="R544">
        <v>0</v>
      </c>
      <c r="S544">
        <v>745</v>
      </c>
      <c r="T544">
        <v>0.1</v>
      </c>
      <c r="U544">
        <v>1.9</v>
      </c>
      <c r="V544">
        <v>65.599999999999994</v>
      </c>
      <c r="W544">
        <v>84.4</v>
      </c>
      <c r="X544">
        <v>98</v>
      </c>
      <c r="Y544">
        <v>475</v>
      </c>
      <c r="Z544">
        <v>34200</v>
      </c>
      <c r="AA544">
        <v>37100</v>
      </c>
      <c r="AB544">
        <v>40100</v>
      </c>
    </row>
    <row r="545" spans="1:28" x14ac:dyDescent="0.45">
      <c r="A545" t="str">
        <f>IFERROR(VLOOKUP(G545,'Table 14 Lookup'!$A$1:$C$34,3,FALSE),"All")</f>
        <v>CAH01-01</v>
      </c>
      <c r="B545" t="str">
        <f t="shared" si="8"/>
        <v>2016/2017_M_1_CAH01-01_2</v>
      </c>
      <c r="C545" t="s">
        <v>315</v>
      </c>
      <c r="D545" t="s">
        <v>314</v>
      </c>
      <c r="E545">
        <v>1</v>
      </c>
      <c r="F545" t="s">
        <v>331</v>
      </c>
      <c r="G545" t="s">
        <v>333</v>
      </c>
      <c r="H545" t="s">
        <v>406</v>
      </c>
      <c r="I545" t="s">
        <v>406</v>
      </c>
      <c r="J545" t="s">
        <v>406</v>
      </c>
      <c r="K545" t="s">
        <v>406</v>
      </c>
      <c r="L545" t="s">
        <v>406</v>
      </c>
      <c r="M545" s="158" t="s">
        <v>408</v>
      </c>
      <c r="N545" t="s">
        <v>406</v>
      </c>
      <c r="O545" t="s">
        <v>406</v>
      </c>
      <c r="P545" t="s">
        <v>406</v>
      </c>
      <c r="Q545">
        <v>990</v>
      </c>
      <c r="R545">
        <v>0</v>
      </c>
      <c r="S545">
        <v>990</v>
      </c>
      <c r="T545">
        <v>1</v>
      </c>
      <c r="U545">
        <v>0.8</v>
      </c>
      <c r="V545">
        <v>77</v>
      </c>
      <c r="W545">
        <v>91.1</v>
      </c>
      <c r="X545">
        <v>98.2</v>
      </c>
      <c r="Y545">
        <v>695</v>
      </c>
      <c r="Z545">
        <v>33700</v>
      </c>
      <c r="AA545">
        <v>36700</v>
      </c>
      <c r="AB545">
        <v>39700</v>
      </c>
    </row>
    <row r="546" spans="1:28" x14ac:dyDescent="0.45">
      <c r="A546" t="str">
        <f>IFERROR(VLOOKUP(G546,'Table 14 Lookup'!$A$1:$C$34,3,FALSE),"All")</f>
        <v>CAH01-01</v>
      </c>
      <c r="B546" t="str">
        <f t="shared" si="8"/>
        <v>2016/2017_M_1_CAH01-01_3</v>
      </c>
      <c r="C546" t="s">
        <v>315</v>
      </c>
      <c r="D546" t="s">
        <v>314</v>
      </c>
      <c r="E546">
        <v>1</v>
      </c>
      <c r="F546" t="s">
        <v>331</v>
      </c>
      <c r="G546" t="s">
        <v>333</v>
      </c>
      <c r="H546" t="s">
        <v>406</v>
      </c>
      <c r="I546" t="s">
        <v>406</v>
      </c>
      <c r="J546" t="s">
        <v>406</v>
      </c>
      <c r="K546" t="s">
        <v>406</v>
      </c>
      <c r="L546" t="s">
        <v>406</v>
      </c>
      <c r="M546" s="158" t="s">
        <v>409</v>
      </c>
      <c r="N546" t="s">
        <v>406</v>
      </c>
      <c r="O546" t="s">
        <v>406</v>
      </c>
      <c r="P546" t="s">
        <v>406</v>
      </c>
      <c r="Q546">
        <v>350</v>
      </c>
      <c r="R546">
        <v>0</v>
      </c>
      <c r="S546">
        <v>350</v>
      </c>
      <c r="T546">
        <v>0</v>
      </c>
      <c r="U546">
        <v>1.1000000000000001</v>
      </c>
      <c r="V546">
        <v>82.8</v>
      </c>
      <c r="W546">
        <v>98.3</v>
      </c>
      <c r="X546">
        <v>98.9</v>
      </c>
      <c r="Y546">
        <v>260</v>
      </c>
      <c r="Z546">
        <v>34400</v>
      </c>
      <c r="AA546">
        <v>37100</v>
      </c>
      <c r="AB546">
        <v>40600</v>
      </c>
    </row>
    <row r="547" spans="1:28" x14ac:dyDescent="0.45">
      <c r="A547" t="str">
        <f>IFERROR(VLOOKUP(G547,'Table 14 Lookup'!$A$1:$C$34,3,FALSE),"All")</f>
        <v>CAH01-01</v>
      </c>
      <c r="B547" t="str">
        <f t="shared" si="8"/>
        <v>2016/2017_M_1_CAH01-01_4</v>
      </c>
      <c r="C547" t="s">
        <v>315</v>
      </c>
      <c r="D547" t="s">
        <v>314</v>
      </c>
      <c r="E547">
        <v>1</v>
      </c>
      <c r="F547" t="s">
        <v>331</v>
      </c>
      <c r="G547" t="s">
        <v>333</v>
      </c>
      <c r="H547" t="s">
        <v>406</v>
      </c>
      <c r="I547" t="s">
        <v>406</v>
      </c>
      <c r="J547" t="s">
        <v>406</v>
      </c>
      <c r="K547" t="s">
        <v>406</v>
      </c>
      <c r="L547" t="s">
        <v>406</v>
      </c>
      <c r="M547" s="158" t="s">
        <v>410</v>
      </c>
      <c r="N547" t="s">
        <v>406</v>
      </c>
      <c r="O547" t="s">
        <v>406</v>
      </c>
      <c r="P547" t="s">
        <v>406</v>
      </c>
      <c r="Q547">
        <v>20</v>
      </c>
      <c r="R547">
        <v>0</v>
      </c>
      <c r="S547">
        <v>20</v>
      </c>
      <c r="T547">
        <v>5</v>
      </c>
      <c r="U547">
        <v>0</v>
      </c>
      <c r="V547">
        <v>85</v>
      </c>
      <c r="W547">
        <v>90</v>
      </c>
      <c r="X547">
        <v>95</v>
      </c>
      <c r="Y547">
        <v>15</v>
      </c>
      <c r="Z547">
        <v>36300</v>
      </c>
      <c r="AA547">
        <v>38800</v>
      </c>
      <c r="AB547">
        <v>40100</v>
      </c>
    </row>
    <row r="548" spans="1:28" x14ac:dyDescent="0.45">
      <c r="A548" t="str">
        <f>IFERROR(VLOOKUP(G548,'Table 14 Lookup'!$A$1:$C$34,3,FALSE),"All")</f>
        <v>CAH01-01</v>
      </c>
      <c r="B548" t="str">
        <f t="shared" si="8"/>
        <v>2016/2017_M_1_CAH01-01_5</v>
      </c>
      <c r="C548" t="s">
        <v>315</v>
      </c>
      <c r="D548" t="s">
        <v>314</v>
      </c>
      <c r="E548">
        <v>1</v>
      </c>
      <c r="F548" t="s">
        <v>331</v>
      </c>
      <c r="G548" t="s">
        <v>333</v>
      </c>
      <c r="H548" t="s">
        <v>406</v>
      </c>
      <c r="I548" t="s">
        <v>406</v>
      </c>
      <c r="J548" t="s">
        <v>406</v>
      </c>
      <c r="K548" t="s">
        <v>406</v>
      </c>
      <c r="L548" t="s">
        <v>406</v>
      </c>
      <c r="M548" s="158" t="s">
        <v>411</v>
      </c>
      <c r="N548" t="s">
        <v>406</v>
      </c>
      <c r="O548" t="s">
        <v>406</v>
      </c>
      <c r="P548" t="s">
        <v>406</v>
      </c>
      <c r="Q548">
        <v>5</v>
      </c>
      <c r="R548">
        <v>0</v>
      </c>
      <c r="S548">
        <v>5</v>
      </c>
      <c r="T548">
        <v>0</v>
      </c>
      <c r="U548">
        <v>25</v>
      </c>
      <c r="V548">
        <v>75</v>
      </c>
      <c r="W548">
        <v>75</v>
      </c>
      <c r="X548">
        <v>75</v>
      </c>
      <c r="Y548" t="s">
        <v>114</v>
      </c>
      <c r="Z548" t="s">
        <v>114</v>
      </c>
      <c r="AA548" t="s">
        <v>114</v>
      </c>
      <c r="AB548" t="s">
        <v>114</v>
      </c>
    </row>
    <row r="549" spans="1:28" x14ac:dyDescent="0.45">
      <c r="A549" t="str">
        <f>IFERROR(VLOOKUP(G549,'Table 14 Lookup'!$A$1:$C$34,3,FALSE),"All")</f>
        <v>CAH01-01</v>
      </c>
      <c r="B549" t="str">
        <f t="shared" si="8"/>
        <v>2016/2017_M_1_CAH01-01_7</v>
      </c>
      <c r="C549" t="s">
        <v>315</v>
      </c>
      <c r="D549" t="s">
        <v>314</v>
      </c>
      <c r="E549">
        <v>1</v>
      </c>
      <c r="F549" t="s">
        <v>331</v>
      </c>
      <c r="G549" t="s">
        <v>333</v>
      </c>
      <c r="H549" t="s">
        <v>406</v>
      </c>
      <c r="I549" t="s">
        <v>406</v>
      </c>
      <c r="J549" t="s">
        <v>406</v>
      </c>
      <c r="K549" t="s">
        <v>406</v>
      </c>
      <c r="L549" t="s">
        <v>406</v>
      </c>
      <c r="M549" s="158" t="s">
        <v>413</v>
      </c>
      <c r="N549" t="s">
        <v>406</v>
      </c>
      <c r="O549" t="s">
        <v>406</v>
      </c>
      <c r="P549" t="s">
        <v>406</v>
      </c>
      <c r="Q549">
        <v>5</v>
      </c>
      <c r="R549">
        <v>0</v>
      </c>
      <c r="S549">
        <v>5</v>
      </c>
      <c r="T549">
        <v>0</v>
      </c>
      <c r="U549">
        <v>0</v>
      </c>
      <c r="V549">
        <v>0</v>
      </c>
      <c r="W549">
        <v>75</v>
      </c>
      <c r="X549">
        <v>100</v>
      </c>
    </row>
    <row r="550" spans="1:28" x14ac:dyDescent="0.45">
      <c r="A550" t="str">
        <f>IFERROR(VLOOKUP(G550,'Table 14 Lookup'!$A$1:$C$34,3,FALSE),"All")</f>
        <v>CAH01-01</v>
      </c>
      <c r="B550" t="str">
        <f t="shared" si="8"/>
        <v>2016/2017_M_1_CAH01-01_8</v>
      </c>
      <c r="C550" t="s">
        <v>315</v>
      </c>
      <c r="D550" t="s">
        <v>314</v>
      </c>
      <c r="E550">
        <v>1</v>
      </c>
      <c r="F550" t="s">
        <v>331</v>
      </c>
      <c r="G550" t="s">
        <v>333</v>
      </c>
      <c r="H550" t="s">
        <v>406</v>
      </c>
      <c r="I550" t="s">
        <v>406</v>
      </c>
      <c r="J550" t="s">
        <v>406</v>
      </c>
      <c r="K550" t="s">
        <v>406</v>
      </c>
      <c r="L550" t="s">
        <v>406</v>
      </c>
      <c r="M550" s="158" t="s">
        <v>414</v>
      </c>
      <c r="N550" t="s">
        <v>406</v>
      </c>
      <c r="O550" t="s">
        <v>406</v>
      </c>
      <c r="P550" t="s">
        <v>406</v>
      </c>
      <c r="Q550" t="s">
        <v>114</v>
      </c>
      <c r="R550" t="s">
        <v>114</v>
      </c>
      <c r="S550" t="s">
        <v>114</v>
      </c>
      <c r="T550" t="s">
        <v>114</v>
      </c>
      <c r="U550" t="s">
        <v>114</v>
      </c>
      <c r="V550" t="s">
        <v>114</v>
      </c>
      <c r="W550" t="s">
        <v>114</v>
      </c>
      <c r="X550" t="s">
        <v>114</v>
      </c>
      <c r="Y550" t="s">
        <v>114</v>
      </c>
      <c r="Z550" t="s">
        <v>114</v>
      </c>
      <c r="AA550" t="s">
        <v>114</v>
      </c>
      <c r="AB550" t="s">
        <v>114</v>
      </c>
    </row>
    <row r="551" spans="1:28" x14ac:dyDescent="0.45">
      <c r="A551" t="str">
        <f>IFERROR(VLOOKUP(G551,'Table 14 Lookup'!$A$1:$C$34,3,FALSE),"All")</f>
        <v>CAH01-01</v>
      </c>
      <c r="B551" t="str">
        <f t="shared" si="8"/>
        <v>2016/2017_M_1_CAH01-01_9</v>
      </c>
      <c r="C551" t="s">
        <v>315</v>
      </c>
      <c r="D551" t="s">
        <v>314</v>
      </c>
      <c r="E551">
        <v>1</v>
      </c>
      <c r="F551" t="s">
        <v>331</v>
      </c>
      <c r="G551" t="s">
        <v>333</v>
      </c>
      <c r="H551" t="s">
        <v>406</v>
      </c>
      <c r="I551" t="s">
        <v>406</v>
      </c>
      <c r="J551" t="s">
        <v>406</v>
      </c>
      <c r="K551" t="s">
        <v>406</v>
      </c>
      <c r="L551" t="s">
        <v>406</v>
      </c>
      <c r="M551" s="158" t="s">
        <v>415</v>
      </c>
      <c r="N551" t="s">
        <v>406</v>
      </c>
      <c r="O551" t="s">
        <v>406</v>
      </c>
      <c r="P551" t="s">
        <v>406</v>
      </c>
      <c r="Q551">
        <v>50</v>
      </c>
      <c r="R551">
        <v>0</v>
      </c>
      <c r="S551">
        <v>50</v>
      </c>
      <c r="T551">
        <v>0</v>
      </c>
      <c r="U551">
        <v>0</v>
      </c>
      <c r="V551">
        <v>65.3</v>
      </c>
      <c r="W551">
        <v>87.8</v>
      </c>
      <c r="X551">
        <v>100</v>
      </c>
      <c r="Y551">
        <v>30</v>
      </c>
      <c r="Z551">
        <v>33500</v>
      </c>
      <c r="AA551">
        <v>36300</v>
      </c>
      <c r="AB551">
        <v>38700</v>
      </c>
    </row>
    <row r="552" spans="1:28" x14ac:dyDescent="0.45">
      <c r="A552" t="str">
        <f>IFERROR(VLOOKUP(G552,'Table 14 Lookup'!$A$1:$C$34,3,FALSE),"All")</f>
        <v>CAH01-01</v>
      </c>
      <c r="B552" t="str">
        <f t="shared" si="8"/>
        <v>2016/2017_M_1_CAH01-01_Not known</v>
      </c>
      <c r="C552" t="s">
        <v>315</v>
      </c>
      <c r="D552" t="s">
        <v>314</v>
      </c>
      <c r="E552">
        <v>1</v>
      </c>
      <c r="F552" t="s">
        <v>331</v>
      </c>
      <c r="G552" t="s">
        <v>333</v>
      </c>
      <c r="H552" t="s">
        <v>406</v>
      </c>
      <c r="I552" t="s">
        <v>406</v>
      </c>
      <c r="J552" t="s">
        <v>406</v>
      </c>
      <c r="K552" t="s">
        <v>406</v>
      </c>
      <c r="L552" t="s">
        <v>406</v>
      </c>
      <c r="M552" t="s">
        <v>103</v>
      </c>
      <c r="N552" t="s">
        <v>406</v>
      </c>
      <c r="O552" t="s">
        <v>406</v>
      </c>
      <c r="P552" t="s">
        <v>406</v>
      </c>
      <c r="Q552">
        <v>190</v>
      </c>
      <c r="R552">
        <v>3.7</v>
      </c>
      <c r="S552">
        <v>185</v>
      </c>
      <c r="T552">
        <v>2.2000000000000002</v>
      </c>
      <c r="U552">
        <v>1.6</v>
      </c>
      <c r="V552">
        <v>73.599999999999994</v>
      </c>
      <c r="W552">
        <v>88</v>
      </c>
      <c r="X552">
        <v>96.2</v>
      </c>
      <c r="Y552">
        <v>130</v>
      </c>
      <c r="Z552">
        <v>35100</v>
      </c>
      <c r="AA552">
        <v>37200</v>
      </c>
      <c r="AB552">
        <v>40000</v>
      </c>
    </row>
    <row r="553" spans="1:28" x14ac:dyDescent="0.45">
      <c r="A553" t="str">
        <f>IFERROR(VLOOKUP(G553,'Table 14 Lookup'!$A$1:$C$34,3,FALSE),"All")</f>
        <v>CAH02-01</v>
      </c>
      <c r="B553" t="str">
        <f t="shared" si="8"/>
        <v>2016/2017_M_1_CAH02-01_2</v>
      </c>
      <c r="C553" t="s">
        <v>315</v>
      </c>
      <c r="D553" t="s">
        <v>314</v>
      </c>
      <c r="E553">
        <v>1</v>
      </c>
      <c r="F553" t="s">
        <v>331</v>
      </c>
      <c r="G553" t="s">
        <v>334</v>
      </c>
      <c r="H553" t="s">
        <v>406</v>
      </c>
      <c r="I553" t="s">
        <v>406</v>
      </c>
      <c r="J553" t="s">
        <v>406</v>
      </c>
      <c r="K553" t="s">
        <v>406</v>
      </c>
      <c r="L553" t="s">
        <v>406</v>
      </c>
      <c r="M553" s="158" t="s">
        <v>408</v>
      </c>
      <c r="N553" t="s">
        <v>406</v>
      </c>
      <c r="O553" t="s">
        <v>406</v>
      </c>
      <c r="P553" t="s">
        <v>406</v>
      </c>
      <c r="Q553">
        <v>5</v>
      </c>
      <c r="R553">
        <v>0</v>
      </c>
      <c r="S553">
        <v>5</v>
      </c>
      <c r="T553">
        <v>0</v>
      </c>
      <c r="U553">
        <v>0</v>
      </c>
      <c r="V553">
        <v>25</v>
      </c>
      <c r="W553">
        <v>75</v>
      </c>
      <c r="X553">
        <v>100</v>
      </c>
      <c r="Y553" t="s">
        <v>114</v>
      </c>
      <c r="Z553" t="s">
        <v>114</v>
      </c>
      <c r="AA553" t="s">
        <v>114</v>
      </c>
      <c r="AB553" t="s">
        <v>114</v>
      </c>
    </row>
    <row r="554" spans="1:28" x14ac:dyDescent="0.45">
      <c r="A554" t="str">
        <f>IFERROR(VLOOKUP(G554,'Table 14 Lookup'!$A$1:$C$34,3,FALSE),"All")</f>
        <v>CAH02-01</v>
      </c>
      <c r="B554" t="str">
        <f t="shared" si="8"/>
        <v>2016/2017_M_1_CAH02-01_3</v>
      </c>
      <c r="C554" t="s">
        <v>315</v>
      </c>
      <c r="D554" t="s">
        <v>314</v>
      </c>
      <c r="E554">
        <v>1</v>
      </c>
      <c r="F554" t="s">
        <v>331</v>
      </c>
      <c r="G554" t="s">
        <v>334</v>
      </c>
      <c r="H554" t="s">
        <v>406</v>
      </c>
      <c r="I554" t="s">
        <v>406</v>
      </c>
      <c r="J554" t="s">
        <v>406</v>
      </c>
      <c r="K554" t="s">
        <v>406</v>
      </c>
      <c r="L554" t="s">
        <v>406</v>
      </c>
      <c r="M554" s="158" t="s">
        <v>409</v>
      </c>
      <c r="N554" t="s">
        <v>406</v>
      </c>
      <c r="O554" t="s">
        <v>406</v>
      </c>
      <c r="P554" t="s">
        <v>406</v>
      </c>
      <c r="Q554">
        <v>20</v>
      </c>
      <c r="R554">
        <v>0</v>
      </c>
      <c r="S554">
        <v>20</v>
      </c>
      <c r="T554">
        <v>5</v>
      </c>
      <c r="U554">
        <v>0</v>
      </c>
      <c r="V554">
        <v>55</v>
      </c>
      <c r="W554">
        <v>95</v>
      </c>
      <c r="X554">
        <v>95</v>
      </c>
      <c r="Y554" t="s">
        <v>114</v>
      </c>
      <c r="Z554" t="s">
        <v>114</v>
      </c>
      <c r="AA554" t="s">
        <v>114</v>
      </c>
      <c r="AB554" t="s">
        <v>114</v>
      </c>
    </row>
    <row r="555" spans="1:28" x14ac:dyDescent="0.45">
      <c r="A555" t="str">
        <f>IFERROR(VLOOKUP(G555,'Table 14 Lookup'!$A$1:$C$34,3,FALSE),"All")</f>
        <v>CAH02-01</v>
      </c>
      <c r="B555" t="str">
        <f t="shared" si="8"/>
        <v>2016/2017_M_1_CAH02-01_4</v>
      </c>
      <c r="C555" t="s">
        <v>315</v>
      </c>
      <c r="D555" t="s">
        <v>314</v>
      </c>
      <c r="E555">
        <v>1</v>
      </c>
      <c r="F555" t="s">
        <v>331</v>
      </c>
      <c r="G555" t="s">
        <v>334</v>
      </c>
      <c r="H555" t="s">
        <v>406</v>
      </c>
      <c r="I555" t="s">
        <v>406</v>
      </c>
      <c r="J555" t="s">
        <v>406</v>
      </c>
      <c r="K555" t="s">
        <v>406</v>
      </c>
      <c r="L555" t="s">
        <v>406</v>
      </c>
      <c r="M555" s="158" t="s">
        <v>410</v>
      </c>
      <c r="N555" t="s">
        <v>406</v>
      </c>
      <c r="O555" t="s">
        <v>406</v>
      </c>
      <c r="P555" t="s">
        <v>406</v>
      </c>
      <c r="Q555">
        <v>50</v>
      </c>
      <c r="R555">
        <v>0</v>
      </c>
      <c r="S555">
        <v>50</v>
      </c>
      <c r="T555">
        <v>4</v>
      </c>
      <c r="U555">
        <v>0</v>
      </c>
      <c r="V555">
        <v>59.6</v>
      </c>
      <c r="W555">
        <v>96</v>
      </c>
      <c r="X555">
        <v>96</v>
      </c>
      <c r="Y555">
        <v>30</v>
      </c>
      <c r="Z555">
        <v>23700</v>
      </c>
      <c r="AA555">
        <v>25200</v>
      </c>
      <c r="AB555">
        <v>28400</v>
      </c>
    </row>
    <row r="556" spans="1:28" x14ac:dyDescent="0.45">
      <c r="A556" t="str">
        <f>IFERROR(VLOOKUP(G556,'Table 14 Lookup'!$A$1:$C$34,3,FALSE),"All")</f>
        <v>CAH02-01</v>
      </c>
      <c r="B556" t="str">
        <f t="shared" si="8"/>
        <v>2016/2017_M_1_CAH02-01_5</v>
      </c>
      <c r="C556" t="s">
        <v>315</v>
      </c>
      <c r="D556" t="s">
        <v>314</v>
      </c>
      <c r="E556">
        <v>1</v>
      </c>
      <c r="F556" t="s">
        <v>331</v>
      </c>
      <c r="G556" t="s">
        <v>334</v>
      </c>
      <c r="H556" t="s">
        <v>406</v>
      </c>
      <c r="I556" t="s">
        <v>406</v>
      </c>
      <c r="J556" t="s">
        <v>406</v>
      </c>
      <c r="K556" t="s">
        <v>406</v>
      </c>
      <c r="L556" t="s">
        <v>406</v>
      </c>
      <c r="M556" s="158" t="s">
        <v>411</v>
      </c>
      <c r="N556" t="s">
        <v>406</v>
      </c>
      <c r="O556" t="s">
        <v>406</v>
      </c>
      <c r="P556" t="s">
        <v>406</v>
      </c>
      <c r="Q556">
        <v>45</v>
      </c>
      <c r="R556">
        <v>0</v>
      </c>
      <c r="S556">
        <v>45</v>
      </c>
      <c r="T556">
        <v>0</v>
      </c>
      <c r="U556">
        <v>4.5</v>
      </c>
      <c r="V556">
        <v>52.3</v>
      </c>
      <c r="W556">
        <v>95.5</v>
      </c>
      <c r="X556">
        <v>95.5</v>
      </c>
      <c r="Y556">
        <v>25</v>
      </c>
      <c r="Z556">
        <v>23800</v>
      </c>
      <c r="AA556">
        <v>25500</v>
      </c>
      <c r="AB556">
        <v>29200</v>
      </c>
    </row>
    <row r="557" spans="1:28" x14ac:dyDescent="0.45">
      <c r="A557" t="str">
        <f>IFERROR(VLOOKUP(G557,'Table 14 Lookup'!$A$1:$C$34,3,FALSE),"All")</f>
        <v>CAH02-01</v>
      </c>
      <c r="B557" t="str">
        <f t="shared" si="8"/>
        <v>2016/2017_M_1_CAH02-01_6</v>
      </c>
      <c r="C557" t="s">
        <v>315</v>
      </c>
      <c r="D557" t="s">
        <v>314</v>
      </c>
      <c r="E557">
        <v>1</v>
      </c>
      <c r="F557" t="s">
        <v>331</v>
      </c>
      <c r="G557" t="s">
        <v>334</v>
      </c>
      <c r="H557" t="s">
        <v>406</v>
      </c>
      <c r="I557" t="s">
        <v>406</v>
      </c>
      <c r="J557" t="s">
        <v>406</v>
      </c>
      <c r="K557" t="s">
        <v>406</v>
      </c>
      <c r="L557" t="s">
        <v>406</v>
      </c>
      <c r="M557" s="158" t="s">
        <v>412</v>
      </c>
      <c r="N557" t="s">
        <v>406</v>
      </c>
      <c r="O557" t="s">
        <v>406</v>
      </c>
      <c r="P557" t="s">
        <v>406</v>
      </c>
      <c r="Q557">
        <v>5</v>
      </c>
      <c r="R557">
        <v>0</v>
      </c>
      <c r="S557">
        <v>5</v>
      </c>
      <c r="T557">
        <v>0</v>
      </c>
      <c r="U557">
        <v>0</v>
      </c>
      <c r="V557">
        <v>75</v>
      </c>
      <c r="W557">
        <v>100</v>
      </c>
      <c r="X557">
        <v>100</v>
      </c>
      <c r="Y557" t="s">
        <v>114</v>
      </c>
      <c r="Z557" t="s">
        <v>114</v>
      </c>
      <c r="AA557" t="s">
        <v>114</v>
      </c>
      <c r="AB557" t="s">
        <v>114</v>
      </c>
    </row>
    <row r="558" spans="1:28" x14ac:dyDescent="0.45">
      <c r="A558" t="str">
        <f>IFERROR(VLOOKUP(G558,'Table 14 Lookup'!$A$1:$C$34,3,FALSE),"All")</f>
        <v>CAH02-01</v>
      </c>
      <c r="B558" t="str">
        <f t="shared" si="8"/>
        <v>2016/2017_M_1_CAH02-01_7</v>
      </c>
      <c r="C558" t="s">
        <v>315</v>
      </c>
      <c r="D558" t="s">
        <v>314</v>
      </c>
      <c r="E558">
        <v>1</v>
      </c>
      <c r="F558" t="s">
        <v>331</v>
      </c>
      <c r="G558" t="s">
        <v>334</v>
      </c>
      <c r="H558" t="s">
        <v>406</v>
      </c>
      <c r="I558" t="s">
        <v>406</v>
      </c>
      <c r="J558" t="s">
        <v>406</v>
      </c>
      <c r="K558" t="s">
        <v>406</v>
      </c>
      <c r="L558" t="s">
        <v>406</v>
      </c>
      <c r="M558" s="158" t="s">
        <v>413</v>
      </c>
      <c r="N558" t="s">
        <v>406</v>
      </c>
      <c r="O558" t="s">
        <v>406</v>
      </c>
      <c r="P558" t="s">
        <v>406</v>
      </c>
      <c r="Q558">
        <v>20</v>
      </c>
      <c r="R558">
        <v>0</v>
      </c>
      <c r="S558">
        <v>20</v>
      </c>
      <c r="T558">
        <v>0</v>
      </c>
      <c r="U558">
        <v>5.3</v>
      </c>
      <c r="V558">
        <v>68.400000000000006</v>
      </c>
      <c r="W558">
        <v>94.7</v>
      </c>
      <c r="X558">
        <v>94.7</v>
      </c>
      <c r="Y558">
        <v>15</v>
      </c>
      <c r="Z558">
        <v>23700</v>
      </c>
      <c r="AA558">
        <v>26800</v>
      </c>
      <c r="AB558">
        <v>29200</v>
      </c>
    </row>
    <row r="559" spans="1:28" x14ac:dyDescent="0.45">
      <c r="A559" t="str">
        <f>IFERROR(VLOOKUP(G559,'Table 14 Lookup'!$A$1:$C$34,3,FALSE),"All")</f>
        <v>CAH02-01</v>
      </c>
      <c r="B559" t="str">
        <f t="shared" si="8"/>
        <v>2016/2017_M_1_CAH02-01_8</v>
      </c>
      <c r="C559" t="s">
        <v>315</v>
      </c>
      <c r="D559" t="s">
        <v>314</v>
      </c>
      <c r="E559">
        <v>1</v>
      </c>
      <c r="F559" t="s">
        <v>331</v>
      </c>
      <c r="G559" t="s">
        <v>334</v>
      </c>
      <c r="H559" t="s">
        <v>406</v>
      </c>
      <c r="I559" t="s">
        <v>406</v>
      </c>
      <c r="J559" t="s">
        <v>406</v>
      </c>
      <c r="K559" t="s">
        <v>406</v>
      </c>
      <c r="L559" t="s">
        <v>406</v>
      </c>
      <c r="M559" s="158" t="s">
        <v>414</v>
      </c>
      <c r="N559" t="s">
        <v>406</v>
      </c>
      <c r="O559" t="s">
        <v>406</v>
      </c>
      <c r="P559" t="s">
        <v>406</v>
      </c>
      <c r="Q559">
        <v>35</v>
      </c>
      <c r="R559">
        <v>0</v>
      </c>
      <c r="S559">
        <v>35</v>
      </c>
      <c r="T559">
        <v>0</v>
      </c>
      <c r="U559">
        <v>9.1</v>
      </c>
      <c r="V559">
        <v>57.6</v>
      </c>
      <c r="W559">
        <v>90.9</v>
      </c>
      <c r="X559">
        <v>90.9</v>
      </c>
      <c r="Y559">
        <v>20</v>
      </c>
      <c r="Z559">
        <v>23100</v>
      </c>
      <c r="AA559">
        <v>27300</v>
      </c>
      <c r="AB559">
        <v>29100</v>
      </c>
    </row>
    <row r="560" spans="1:28" x14ac:dyDescent="0.45">
      <c r="A560" t="str">
        <f>IFERROR(VLOOKUP(G560,'Table 14 Lookup'!$A$1:$C$34,3,FALSE),"All")</f>
        <v>CAH02-01</v>
      </c>
      <c r="B560" t="str">
        <f t="shared" si="8"/>
        <v>2016/2017_M_1_CAH02-01_9</v>
      </c>
      <c r="C560" t="s">
        <v>315</v>
      </c>
      <c r="D560" t="s">
        <v>314</v>
      </c>
      <c r="E560">
        <v>1</v>
      </c>
      <c r="F560" t="s">
        <v>331</v>
      </c>
      <c r="G560" t="s">
        <v>334</v>
      </c>
      <c r="H560" t="s">
        <v>406</v>
      </c>
      <c r="I560" t="s">
        <v>406</v>
      </c>
      <c r="J560" t="s">
        <v>406</v>
      </c>
      <c r="K560" t="s">
        <v>406</v>
      </c>
      <c r="L560" t="s">
        <v>406</v>
      </c>
      <c r="M560" s="158" t="s">
        <v>415</v>
      </c>
      <c r="N560" t="s">
        <v>406</v>
      </c>
      <c r="O560" t="s">
        <v>406</v>
      </c>
      <c r="P560" t="s">
        <v>406</v>
      </c>
      <c r="Q560">
        <v>40</v>
      </c>
      <c r="R560">
        <v>0</v>
      </c>
      <c r="S560">
        <v>40</v>
      </c>
      <c r="T560">
        <v>0</v>
      </c>
      <c r="U560">
        <v>0</v>
      </c>
      <c r="V560">
        <v>68.400000000000006</v>
      </c>
      <c r="W560">
        <v>100</v>
      </c>
      <c r="X560">
        <v>100</v>
      </c>
      <c r="Y560">
        <v>25</v>
      </c>
      <c r="Z560">
        <v>25300</v>
      </c>
      <c r="AA560">
        <v>29100</v>
      </c>
      <c r="AB560">
        <v>33300</v>
      </c>
    </row>
    <row r="561" spans="1:28" x14ac:dyDescent="0.45">
      <c r="A561" t="str">
        <f>IFERROR(VLOOKUP(G561,'Table 14 Lookup'!$A$1:$C$34,3,FALSE),"All")</f>
        <v>CAH02-01</v>
      </c>
      <c r="B561" t="str">
        <f t="shared" si="8"/>
        <v>2016/2017_M_1_CAH02-01_Not known</v>
      </c>
      <c r="C561" t="s">
        <v>315</v>
      </c>
      <c r="D561" t="s">
        <v>314</v>
      </c>
      <c r="E561">
        <v>1</v>
      </c>
      <c r="F561" t="s">
        <v>331</v>
      </c>
      <c r="G561" t="s">
        <v>334</v>
      </c>
      <c r="H561" t="s">
        <v>406</v>
      </c>
      <c r="I561" t="s">
        <v>406</v>
      </c>
      <c r="J561" t="s">
        <v>406</v>
      </c>
      <c r="K561" t="s">
        <v>406</v>
      </c>
      <c r="L561" t="s">
        <v>406</v>
      </c>
      <c r="M561" t="s">
        <v>103</v>
      </c>
      <c r="N561" t="s">
        <v>406</v>
      </c>
      <c r="O561" t="s">
        <v>406</v>
      </c>
      <c r="P561" t="s">
        <v>406</v>
      </c>
      <c r="Q561">
        <v>20</v>
      </c>
      <c r="R561">
        <v>0</v>
      </c>
      <c r="S561">
        <v>20</v>
      </c>
      <c r="T561">
        <v>10.3</v>
      </c>
      <c r="U561">
        <v>0</v>
      </c>
      <c r="V561">
        <v>33.299999999999997</v>
      </c>
      <c r="W561">
        <v>74.400000000000006</v>
      </c>
      <c r="X561">
        <v>89.7</v>
      </c>
      <c r="Y561" t="s">
        <v>114</v>
      </c>
      <c r="Z561" t="s">
        <v>114</v>
      </c>
      <c r="AA561" t="s">
        <v>114</v>
      </c>
      <c r="AB561" t="s">
        <v>114</v>
      </c>
    </row>
    <row r="562" spans="1:28" x14ac:dyDescent="0.45">
      <c r="A562" t="str">
        <f>IFERROR(VLOOKUP(G562,'Table 14 Lookup'!$A$1:$C$34,3,FALSE),"All")</f>
        <v>CAH02-02</v>
      </c>
      <c r="B562" t="str">
        <f t="shared" si="8"/>
        <v>2016/2017_M_1_CAH02-02_1</v>
      </c>
      <c r="C562" t="s">
        <v>315</v>
      </c>
      <c r="D562" t="s">
        <v>314</v>
      </c>
      <c r="E562">
        <v>1</v>
      </c>
      <c r="F562" t="s">
        <v>331</v>
      </c>
      <c r="G562" t="s">
        <v>335</v>
      </c>
      <c r="H562" t="s">
        <v>406</v>
      </c>
      <c r="I562" t="s">
        <v>406</v>
      </c>
      <c r="J562" t="s">
        <v>406</v>
      </c>
      <c r="K562" t="s">
        <v>406</v>
      </c>
      <c r="L562" t="s">
        <v>406</v>
      </c>
      <c r="M562" s="158" t="s">
        <v>407</v>
      </c>
      <c r="N562" t="s">
        <v>406</v>
      </c>
      <c r="O562" t="s">
        <v>406</v>
      </c>
      <c r="P562" t="s">
        <v>406</v>
      </c>
      <c r="Q562">
        <v>40</v>
      </c>
      <c r="R562">
        <v>0</v>
      </c>
      <c r="S562">
        <v>40</v>
      </c>
      <c r="T562">
        <v>1.6</v>
      </c>
      <c r="U562">
        <v>4.9000000000000004</v>
      </c>
      <c r="V562">
        <v>32.700000000000003</v>
      </c>
      <c r="W562">
        <v>55.9</v>
      </c>
      <c r="X562">
        <v>93.5</v>
      </c>
      <c r="Y562" t="s">
        <v>114</v>
      </c>
      <c r="Z562" t="s">
        <v>114</v>
      </c>
      <c r="AA562" t="s">
        <v>114</v>
      </c>
      <c r="AB562" t="s">
        <v>114</v>
      </c>
    </row>
    <row r="563" spans="1:28" x14ac:dyDescent="0.45">
      <c r="A563" t="str">
        <f>IFERROR(VLOOKUP(G563,'Table 14 Lookup'!$A$1:$C$34,3,FALSE),"All")</f>
        <v>CAH02-02</v>
      </c>
      <c r="B563" t="str">
        <f t="shared" si="8"/>
        <v>2016/2017_M_1_CAH02-02_2</v>
      </c>
      <c r="C563" t="s">
        <v>315</v>
      </c>
      <c r="D563" t="s">
        <v>314</v>
      </c>
      <c r="E563">
        <v>1</v>
      </c>
      <c r="F563" t="s">
        <v>331</v>
      </c>
      <c r="G563" t="s">
        <v>335</v>
      </c>
      <c r="H563" t="s">
        <v>406</v>
      </c>
      <c r="I563" t="s">
        <v>406</v>
      </c>
      <c r="J563" t="s">
        <v>406</v>
      </c>
      <c r="K563" t="s">
        <v>406</v>
      </c>
      <c r="L563" t="s">
        <v>406</v>
      </c>
      <c r="M563" s="158" t="s">
        <v>408</v>
      </c>
      <c r="N563" t="s">
        <v>406</v>
      </c>
      <c r="O563" t="s">
        <v>406</v>
      </c>
      <c r="P563" t="s">
        <v>406</v>
      </c>
      <c r="Q563">
        <v>115</v>
      </c>
      <c r="R563">
        <v>0</v>
      </c>
      <c r="S563">
        <v>115</v>
      </c>
      <c r="T563">
        <v>1.2</v>
      </c>
      <c r="U563">
        <v>9.1</v>
      </c>
      <c r="V563">
        <v>41.6</v>
      </c>
      <c r="W563">
        <v>73.8</v>
      </c>
      <c r="X563">
        <v>89.7</v>
      </c>
      <c r="Y563">
        <v>45</v>
      </c>
      <c r="Z563">
        <v>20100</v>
      </c>
      <c r="AA563">
        <v>23500</v>
      </c>
      <c r="AB563">
        <v>29300</v>
      </c>
    </row>
    <row r="564" spans="1:28" x14ac:dyDescent="0.45">
      <c r="A564" t="str">
        <f>IFERROR(VLOOKUP(G564,'Table 14 Lookup'!$A$1:$C$34,3,FALSE),"All")</f>
        <v>CAH02-02</v>
      </c>
      <c r="B564" t="str">
        <f t="shared" si="8"/>
        <v>2016/2017_M_1_CAH02-02_3</v>
      </c>
      <c r="C564" t="s">
        <v>315</v>
      </c>
      <c r="D564" t="s">
        <v>314</v>
      </c>
      <c r="E564">
        <v>1</v>
      </c>
      <c r="F564" t="s">
        <v>331</v>
      </c>
      <c r="G564" t="s">
        <v>335</v>
      </c>
      <c r="H564" t="s">
        <v>406</v>
      </c>
      <c r="I564" t="s">
        <v>406</v>
      </c>
      <c r="J564" t="s">
        <v>406</v>
      </c>
      <c r="K564" t="s">
        <v>406</v>
      </c>
      <c r="L564" t="s">
        <v>406</v>
      </c>
      <c r="M564" s="158" t="s">
        <v>409</v>
      </c>
      <c r="N564" t="s">
        <v>406</v>
      </c>
      <c r="O564" t="s">
        <v>406</v>
      </c>
      <c r="P564" t="s">
        <v>406</v>
      </c>
      <c r="Q564">
        <v>410</v>
      </c>
      <c r="R564">
        <v>0</v>
      </c>
      <c r="S564">
        <v>410</v>
      </c>
      <c r="T564">
        <v>2.2000000000000002</v>
      </c>
      <c r="U564">
        <v>11.7</v>
      </c>
      <c r="V564">
        <v>45.9</v>
      </c>
      <c r="W564">
        <v>75.900000000000006</v>
      </c>
      <c r="X564">
        <v>86</v>
      </c>
      <c r="Y564">
        <v>155</v>
      </c>
      <c r="Z564">
        <v>16000</v>
      </c>
      <c r="AA564">
        <v>26600</v>
      </c>
      <c r="AB564">
        <v>29800</v>
      </c>
    </row>
    <row r="565" spans="1:28" x14ac:dyDescent="0.45">
      <c r="A565" t="str">
        <f>IFERROR(VLOOKUP(G565,'Table 14 Lookup'!$A$1:$C$34,3,FALSE),"All")</f>
        <v>CAH02-02</v>
      </c>
      <c r="B565" t="str">
        <f t="shared" si="8"/>
        <v>2016/2017_M_1_CAH02-02_4</v>
      </c>
      <c r="C565" t="s">
        <v>315</v>
      </c>
      <c r="D565" t="s">
        <v>314</v>
      </c>
      <c r="E565">
        <v>1</v>
      </c>
      <c r="F565" t="s">
        <v>331</v>
      </c>
      <c r="G565" t="s">
        <v>335</v>
      </c>
      <c r="H565" t="s">
        <v>406</v>
      </c>
      <c r="I565" t="s">
        <v>406</v>
      </c>
      <c r="J565" t="s">
        <v>406</v>
      </c>
      <c r="K565" t="s">
        <v>406</v>
      </c>
      <c r="L565" t="s">
        <v>406</v>
      </c>
      <c r="M565" s="158" t="s">
        <v>410</v>
      </c>
      <c r="N565" t="s">
        <v>406</v>
      </c>
      <c r="O565" t="s">
        <v>406</v>
      </c>
      <c r="P565" t="s">
        <v>406</v>
      </c>
      <c r="Q565">
        <v>165</v>
      </c>
      <c r="R565">
        <v>0</v>
      </c>
      <c r="S565">
        <v>165</v>
      </c>
      <c r="T565">
        <v>2.4</v>
      </c>
      <c r="U565">
        <v>11.5</v>
      </c>
      <c r="V565">
        <v>52.9</v>
      </c>
      <c r="W565">
        <v>78.599999999999994</v>
      </c>
      <c r="X565">
        <v>86.1</v>
      </c>
      <c r="Y565">
        <v>70</v>
      </c>
      <c r="Z565">
        <v>16600</v>
      </c>
      <c r="AA565">
        <v>23700</v>
      </c>
      <c r="AB565">
        <v>28400</v>
      </c>
    </row>
    <row r="566" spans="1:28" x14ac:dyDescent="0.45">
      <c r="A566" t="str">
        <f>IFERROR(VLOOKUP(G566,'Table 14 Lookup'!$A$1:$C$34,3,FALSE),"All")</f>
        <v>CAH02-02</v>
      </c>
      <c r="B566" t="str">
        <f t="shared" si="8"/>
        <v>2016/2017_M_1_CAH02-02_5</v>
      </c>
      <c r="C566" t="s">
        <v>315</v>
      </c>
      <c r="D566" t="s">
        <v>314</v>
      </c>
      <c r="E566">
        <v>1</v>
      </c>
      <c r="F566" t="s">
        <v>331</v>
      </c>
      <c r="G566" t="s">
        <v>335</v>
      </c>
      <c r="H566" t="s">
        <v>406</v>
      </c>
      <c r="I566" t="s">
        <v>406</v>
      </c>
      <c r="J566" t="s">
        <v>406</v>
      </c>
      <c r="K566" t="s">
        <v>406</v>
      </c>
      <c r="L566" t="s">
        <v>406</v>
      </c>
      <c r="M566" s="158" t="s">
        <v>411</v>
      </c>
      <c r="N566" t="s">
        <v>406</v>
      </c>
      <c r="O566" t="s">
        <v>406</v>
      </c>
      <c r="P566" t="s">
        <v>406</v>
      </c>
      <c r="Q566">
        <v>40</v>
      </c>
      <c r="R566">
        <v>0</v>
      </c>
      <c r="S566">
        <v>40</v>
      </c>
      <c r="T566">
        <v>3.8</v>
      </c>
      <c r="U566">
        <v>6.8</v>
      </c>
      <c r="V566">
        <v>52.6</v>
      </c>
      <c r="W566">
        <v>72.900000000000006</v>
      </c>
      <c r="X566">
        <v>89.4</v>
      </c>
      <c r="Y566">
        <v>20</v>
      </c>
      <c r="Z566">
        <v>17700</v>
      </c>
      <c r="AA566">
        <v>23500</v>
      </c>
      <c r="AB566">
        <v>28500</v>
      </c>
    </row>
    <row r="567" spans="1:28" x14ac:dyDescent="0.45">
      <c r="A567" t="str">
        <f>IFERROR(VLOOKUP(G567,'Table 14 Lookup'!$A$1:$C$34,3,FALSE),"All")</f>
        <v>CAH02-02</v>
      </c>
      <c r="B567" t="str">
        <f t="shared" si="8"/>
        <v>2016/2017_M_1_CAH02-02_6</v>
      </c>
      <c r="C567" t="s">
        <v>315</v>
      </c>
      <c r="D567" t="s">
        <v>314</v>
      </c>
      <c r="E567">
        <v>1</v>
      </c>
      <c r="F567" t="s">
        <v>331</v>
      </c>
      <c r="G567" t="s">
        <v>335</v>
      </c>
      <c r="H567" t="s">
        <v>406</v>
      </c>
      <c r="I567" t="s">
        <v>406</v>
      </c>
      <c r="J567" t="s">
        <v>406</v>
      </c>
      <c r="K567" t="s">
        <v>406</v>
      </c>
      <c r="L567" t="s">
        <v>406</v>
      </c>
      <c r="M567" s="158" t="s">
        <v>412</v>
      </c>
      <c r="N567" t="s">
        <v>406</v>
      </c>
      <c r="O567" t="s">
        <v>406</v>
      </c>
      <c r="P567" t="s">
        <v>406</v>
      </c>
      <c r="Q567">
        <v>5</v>
      </c>
      <c r="R567">
        <v>0</v>
      </c>
      <c r="S567">
        <v>5</v>
      </c>
      <c r="T567">
        <v>0</v>
      </c>
      <c r="U567">
        <v>0</v>
      </c>
      <c r="V567">
        <v>80</v>
      </c>
      <c r="W567">
        <v>100</v>
      </c>
      <c r="X567">
        <v>100</v>
      </c>
      <c r="Y567" t="s">
        <v>114</v>
      </c>
      <c r="Z567" t="s">
        <v>114</v>
      </c>
      <c r="AA567" t="s">
        <v>114</v>
      </c>
      <c r="AB567" t="s">
        <v>114</v>
      </c>
    </row>
    <row r="568" spans="1:28" x14ac:dyDescent="0.45">
      <c r="A568" t="str">
        <f>IFERROR(VLOOKUP(G568,'Table 14 Lookup'!$A$1:$C$34,3,FALSE),"All")</f>
        <v>CAH02-02</v>
      </c>
      <c r="B568" t="str">
        <f t="shared" si="8"/>
        <v>2016/2017_M_1_CAH02-02_7</v>
      </c>
      <c r="C568" t="s">
        <v>315</v>
      </c>
      <c r="D568" t="s">
        <v>314</v>
      </c>
      <c r="E568">
        <v>1</v>
      </c>
      <c r="F568" t="s">
        <v>331</v>
      </c>
      <c r="G568" t="s">
        <v>335</v>
      </c>
      <c r="H568" t="s">
        <v>406</v>
      </c>
      <c r="I568" t="s">
        <v>406</v>
      </c>
      <c r="J568" t="s">
        <v>406</v>
      </c>
      <c r="K568" t="s">
        <v>406</v>
      </c>
      <c r="L568" t="s">
        <v>406</v>
      </c>
      <c r="M568" s="158" t="s">
        <v>413</v>
      </c>
      <c r="N568" t="s">
        <v>406</v>
      </c>
      <c r="O568" t="s">
        <v>406</v>
      </c>
      <c r="P568" t="s">
        <v>406</v>
      </c>
      <c r="Q568">
        <v>5</v>
      </c>
      <c r="R568">
        <v>0</v>
      </c>
      <c r="S568">
        <v>5</v>
      </c>
      <c r="T568">
        <v>0</v>
      </c>
      <c r="U568">
        <v>18.2</v>
      </c>
      <c r="V568">
        <v>45.5</v>
      </c>
      <c r="W568">
        <v>81.8</v>
      </c>
      <c r="X568">
        <v>81.8</v>
      </c>
      <c r="Y568" t="s">
        <v>114</v>
      </c>
      <c r="Z568" t="s">
        <v>114</v>
      </c>
      <c r="AA568" t="s">
        <v>114</v>
      </c>
      <c r="AB568" t="s">
        <v>114</v>
      </c>
    </row>
    <row r="569" spans="1:28" x14ac:dyDescent="0.45">
      <c r="A569" t="str">
        <f>IFERROR(VLOOKUP(G569,'Table 14 Lookup'!$A$1:$C$34,3,FALSE),"All")</f>
        <v>CAH02-02</v>
      </c>
      <c r="B569" t="str">
        <f t="shared" si="8"/>
        <v>2016/2017_M_1_CAH02-02_8</v>
      </c>
      <c r="C569" t="s">
        <v>315</v>
      </c>
      <c r="D569" t="s">
        <v>314</v>
      </c>
      <c r="E569">
        <v>1</v>
      </c>
      <c r="F569" t="s">
        <v>331</v>
      </c>
      <c r="G569" t="s">
        <v>335</v>
      </c>
      <c r="H569" t="s">
        <v>406</v>
      </c>
      <c r="I569" t="s">
        <v>406</v>
      </c>
      <c r="J569" t="s">
        <v>406</v>
      </c>
      <c r="K569" t="s">
        <v>406</v>
      </c>
      <c r="L569" t="s">
        <v>406</v>
      </c>
      <c r="M569" s="158" t="s">
        <v>414</v>
      </c>
      <c r="N569" t="s">
        <v>406</v>
      </c>
      <c r="O569" t="s">
        <v>406</v>
      </c>
      <c r="P569" t="s">
        <v>406</v>
      </c>
      <c r="Q569">
        <v>15</v>
      </c>
      <c r="R569">
        <v>0</v>
      </c>
      <c r="S569">
        <v>15</v>
      </c>
      <c r="T569">
        <v>0</v>
      </c>
      <c r="U569">
        <v>7.7</v>
      </c>
      <c r="V569">
        <v>69.2</v>
      </c>
      <c r="W569">
        <v>92.3</v>
      </c>
      <c r="X569">
        <v>92.3</v>
      </c>
      <c r="Y569" t="s">
        <v>114</v>
      </c>
      <c r="Z569" t="s">
        <v>114</v>
      </c>
      <c r="AA569" t="s">
        <v>114</v>
      </c>
      <c r="AB569" t="s">
        <v>114</v>
      </c>
    </row>
    <row r="570" spans="1:28" x14ac:dyDescent="0.45">
      <c r="A570" t="str">
        <f>IFERROR(VLOOKUP(G570,'Table 14 Lookup'!$A$1:$C$34,3,FALSE),"All")</f>
        <v>CAH02-02</v>
      </c>
      <c r="B570" t="str">
        <f t="shared" si="8"/>
        <v>2016/2017_M_1_CAH02-02_9</v>
      </c>
      <c r="C570" t="s">
        <v>315</v>
      </c>
      <c r="D570" t="s">
        <v>314</v>
      </c>
      <c r="E570">
        <v>1</v>
      </c>
      <c r="F570" t="s">
        <v>331</v>
      </c>
      <c r="G570" t="s">
        <v>335</v>
      </c>
      <c r="H570" t="s">
        <v>406</v>
      </c>
      <c r="I570" t="s">
        <v>406</v>
      </c>
      <c r="J570" t="s">
        <v>406</v>
      </c>
      <c r="K570" t="s">
        <v>406</v>
      </c>
      <c r="L570" t="s">
        <v>406</v>
      </c>
      <c r="M570" s="158" t="s">
        <v>415</v>
      </c>
      <c r="N570" t="s">
        <v>406</v>
      </c>
      <c r="O570" t="s">
        <v>406</v>
      </c>
      <c r="P570" t="s">
        <v>406</v>
      </c>
      <c r="Q570">
        <v>25</v>
      </c>
      <c r="R570">
        <v>0</v>
      </c>
      <c r="S570">
        <v>25</v>
      </c>
      <c r="T570">
        <v>4</v>
      </c>
      <c r="U570">
        <v>19.899999999999999</v>
      </c>
      <c r="V570">
        <v>39.1</v>
      </c>
      <c r="W570">
        <v>55</v>
      </c>
      <c r="X570">
        <v>76.2</v>
      </c>
      <c r="Y570" t="s">
        <v>114</v>
      </c>
      <c r="Z570" t="s">
        <v>114</v>
      </c>
      <c r="AA570" t="s">
        <v>114</v>
      </c>
      <c r="AB570" t="s">
        <v>114</v>
      </c>
    </row>
    <row r="571" spans="1:28" x14ac:dyDescent="0.45">
      <c r="A571" t="str">
        <f>IFERROR(VLOOKUP(G571,'Table 14 Lookup'!$A$1:$C$34,3,FALSE),"All")</f>
        <v>CAH02-02</v>
      </c>
      <c r="B571" t="str">
        <f t="shared" si="8"/>
        <v>2016/2017_M_1_CAH02-02_Not known</v>
      </c>
      <c r="C571" t="s">
        <v>315</v>
      </c>
      <c r="D571" t="s">
        <v>314</v>
      </c>
      <c r="E571">
        <v>1</v>
      </c>
      <c r="F571" t="s">
        <v>331</v>
      </c>
      <c r="G571" t="s">
        <v>335</v>
      </c>
      <c r="H571" t="s">
        <v>406</v>
      </c>
      <c r="I571" t="s">
        <v>406</v>
      </c>
      <c r="J571" t="s">
        <v>406</v>
      </c>
      <c r="K571" t="s">
        <v>406</v>
      </c>
      <c r="L571" t="s">
        <v>406</v>
      </c>
      <c r="M571" t="s">
        <v>103</v>
      </c>
      <c r="N571" t="s">
        <v>406</v>
      </c>
      <c r="O571" t="s">
        <v>406</v>
      </c>
      <c r="P571" t="s">
        <v>406</v>
      </c>
      <c r="Q571">
        <v>75</v>
      </c>
      <c r="R571">
        <v>6.9</v>
      </c>
      <c r="S571">
        <v>70</v>
      </c>
      <c r="T571">
        <v>2.5</v>
      </c>
      <c r="U571">
        <v>7.8</v>
      </c>
      <c r="V571">
        <v>41.7</v>
      </c>
      <c r="W571">
        <v>73</v>
      </c>
      <c r="X571">
        <v>89.7</v>
      </c>
      <c r="Y571">
        <v>20</v>
      </c>
      <c r="Z571">
        <v>13400</v>
      </c>
      <c r="AA571">
        <v>21800</v>
      </c>
      <c r="AB571">
        <v>26800</v>
      </c>
    </row>
    <row r="572" spans="1:28" x14ac:dyDescent="0.45">
      <c r="A572" t="str">
        <f>IFERROR(VLOOKUP(G572,'Table 14 Lookup'!$A$1:$C$34,3,FALSE),"All")</f>
        <v>CAH20-02</v>
      </c>
      <c r="B572" t="str">
        <f t="shared" si="8"/>
        <v>2016/2017_M_1_CAH20-02_1</v>
      </c>
      <c r="C572" t="s">
        <v>315</v>
      </c>
      <c r="D572" t="s">
        <v>314</v>
      </c>
      <c r="E572">
        <v>1</v>
      </c>
      <c r="F572" t="s">
        <v>331</v>
      </c>
      <c r="G572" t="s">
        <v>362</v>
      </c>
      <c r="H572" t="s">
        <v>406</v>
      </c>
      <c r="I572" t="s">
        <v>406</v>
      </c>
      <c r="J572" t="s">
        <v>406</v>
      </c>
      <c r="K572" t="s">
        <v>406</v>
      </c>
      <c r="L572" t="s">
        <v>406</v>
      </c>
      <c r="M572" s="158" t="s">
        <v>407</v>
      </c>
      <c r="N572" t="s">
        <v>406</v>
      </c>
      <c r="O572" t="s">
        <v>406</v>
      </c>
      <c r="P572" t="s">
        <v>406</v>
      </c>
      <c r="Q572">
        <v>110</v>
      </c>
      <c r="R572">
        <v>0</v>
      </c>
      <c r="S572">
        <v>110</v>
      </c>
      <c r="T572">
        <v>10.5</v>
      </c>
      <c r="U572">
        <v>8.5</v>
      </c>
      <c r="V572">
        <v>43.4</v>
      </c>
      <c r="W572">
        <v>65.7</v>
      </c>
      <c r="X572">
        <v>81</v>
      </c>
      <c r="Y572">
        <v>45</v>
      </c>
      <c r="Z572">
        <v>18200</v>
      </c>
      <c r="AA572">
        <v>24600</v>
      </c>
      <c r="AB572">
        <v>31700</v>
      </c>
    </row>
    <row r="573" spans="1:28" x14ac:dyDescent="0.45">
      <c r="A573" t="str">
        <f>IFERROR(VLOOKUP(G573,'Table 14 Lookup'!$A$1:$C$34,3,FALSE),"All")</f>
        <v>CAH20-02</v>
      </c>
      <c r="B573" t="str">
        <f t="shared" si="8"/>
        <v>2016/2017_M_1_CAH20-02_2</v>
      </c>
      <c r="C573" t="s">
        <v>315</v>
      </c>
      <c r="D573" t="s">
        <v>314</v>
      </c>
      <c r="E573">
        <v>1</v>
      </c>
      <c r="F573" t="s">
        <v>331</v>
      </c>
      <c r="G573" t="s">
        <v>362</v>
      </c>
      <c r="H573" t="s">
        <v>406</v>
      </c>
      <c r="I573" t="s">
        <v>406</v>
      </c>
      <c r="J573" t="s">
        <v>406</v>
      </c>
      <c r="K573" t="s">
        <v>406</v>
      </c>
      <c r="L573" t="s">
        <v>406</v>
      </c>
      <c r="M573" s="158" t="s">
        <v>408</v>
      </c>
      <c r="N573" t="s">
        <v>406</v>
      </c>
      <c r="O573" t="s">
        <v>406</v>
      </c>
      <c r="P573" t="s">
        <v>406</v>
      </c>
      <c r="Q573">
        <v>210</v>
      </c>
      <c r="R573">
        <v>0</v>
      </c>
      <c r="S573">
        <v>210</v>
      </c>
      <c r="T573">
        <v>7.7</v>
      </c>
      <c r="U573">
        <v>11.5</v>
      </c>
      <c r="V573">
        <v>47.4</v>
      </c>
      <c r="W573">
        <v>65.3</v>
      </c>
      <c r="X573">
        <v>80.8</v>
      </c>
      <c r="Y573">
        <v>95</v>
      </c>
      <c r="Z573">
        <v>15500</v>
      </c>
      <c r="AA573">
        <v>22200</v>
      </c>
      <c r="AB573">
        <v>28000</v>
      </c>
    </row>
    <row r="574" spans="1:28" x14ac:dyDescent="0.45">
      <c r="A574" t="str">
        <f>IFERROR(VLOOKUP(G574,'Table 14 Lookup'!$A$1:$C$34,3,FALSE),"All")</f>
        <v>CAH20-02</v>
      </c>
      <c r="B574" t="str">
        <f t="shared" si="8"/>
        <v>2016/2017_M_1_CAH20-02_3</v>
      </c>
      <c r="C574" t="s">
        <v>315</v>
      </c>
      <c r="D574" t="s">
        <v>314</v>
      </c>
      <c r="E574">
        <v>1</v>
      </c>
      <c r="F574" t="s">
        <v>331</v>
      </c>
      <c r="G574" t="s">
        <v>362</v>
      </c>
      <c r="H574" t="s">
        <v>406</v>
      </c>
      <c r="I574" t="s">
        <v>406</v>
      </c>
      <c r="J574" t="s">
        <v>406</v>
      </c>
      <c r="K574" t="s">
        <v>406</v>
      </c>
      <c r="L574" t="s">
        <v>406</v>
      </c>
      <c r="M574" s="158" t="s">
        <v>409</v>
      </c>
      <c r="N574" t="s">
        <v>406</v>
      </c>
      <c r="O574" t="s">
        <v>406</v>
      </c>
      <c r="P574" t="s">
        <v>406</v>
      </c>
      <c r="Q574">
        <v>410</v>
      </c>
      <c r="R574">
        <v>0</v>
      </c>
      <c r="S574">
        <v>410</v>
      </c>
      <c r="T574">
        <v>6.2</v>
      </c>
      <c r="U574">
        <v>10.6</v>
      </c>
      <c r="V574">
        <v>47.5</v>
      </c>
      <c r="W574">
        <v>64.7</v>
      </c>
      <c r="X574">
        <v>83.2</v>
      </c>
      <c r="Y574">
        <v>185</v>
      </c>
      <c r="Z574">
        <v>11300</v>
      </c>
      <c r="AA574">
        <v>17900</v>
      </c>
      <c r="AB574">
        <v>24500</v>
      </c>
    </row>
    <row r="575" spans="1:28" x14ac:dyDescent="0.45">
      <c r="A575" t="str">
        <f>IFERROR(VLOOKUP(G575,'Table 14 Lookup'!$A$1:$C$34,3,FALSE),"All")</f>
        <v>CAH20-02</v>
      </c>
      <c r="B575" t="str">
        <f t="shared" si="8"/>
        <v>2016/2017_M_1_CAH20-02_4</v>
      </c>
      <c r="C575" t="s">
        <v>315</v>
      </c>
      <c r="D575" t="s">
        <v>314</v>
      </c>
      <c r="E575">
        <v>1</v>
      </c>
      <c r="F575" t="s">
        <v>331</v>
      </c>
      <c r="G575" t="s">
        <v>362</v>
      </c>
      <c r="H575" t="s">
        <v>406</v>
      </c>
      <c r="I575" t="s">
        <v>406</v>
      </c>
      <c r="J575" t="s">
        <v>406</v>
      </c>
      <c r="K575" t="s">
        <v>406</v>
      </c>
      <c r="L575" t="s">
        <v>406</v>
      </c>
      <c r="M575" s="158" t="s">
        <v>410</v>
      </c>
      <c r="N575" t="s">
        <v>406</v>
      </c>
      <c r="O575" t="s">
        <v>406</v>
      </c>
      <c r="P575" t="s">
        <v>406</v>
      </c>
      <c r="Q575">
        <v>180</v>
      </c>
      <c r="R575">
        <v>0</v>
      </c>
      <c r="S575">
        <v>180</v>
      </c>
      <c r="T575">
        <v>5</v>
      </c>
      <c r="U575">
        <v>11.8</v>
      </c>
      <c r="V575">
        <v>51.7</v>
      </c>
      <c r="W575">
        <v>70.599999999999994</v>
      </c>
      <c r="X575">
        <v>83.2</v>
      </c>
      <c r="Y575">
        <v>90</v>
      </c>
      <c r="Z575">
        <v>12500</v>
      </c>
      <c r="AA575">
        <v>17300</v>
      </c>
      <c r="AB575">
        <v>20700</v>
      </c>
    </row>
    <row r="576" spans="1:28" x14ac:dyDescent="0.45">
      <c r="A576" t="str">
        <f>IFERROR(VLOOKUP(G576,'Table 14 Lookup'!$A$1:$C$34,3,FALSE),"All")</f>
        <v>CAH20-02</v>
      </c>
      <c r="B576" t="str">
        <f t="shared" si="8"/>
        <v>2016/2017_M_1_CAH20-02_5</v>
      </c>
      <c r="C576" t="s">
        <v>315</v>
      </c>
      <c r="D576" t="s">
        <v>314</v>
      </c>
      <c r="E576">
        <v>1</v>
      </c>
      <c r="F576" t="s">
        <v>331</v>
      </c>
      <c r="G576" t="s">
        <v>362</v>
      </c>
      <c r="H576" t="s">
        <v>406</v>
      </c>
      <c r="I576" t="s">
        <v>406</v>
      </c>
      <c r="J576" t="s">
        <v>406</v>
      </c>
      <c r="K576" t="s">
        <v>406</v>
      </c>
      <c r="L576" t="s">
        <v>406</v>
      </c>
      <c r="M576" s="158" t="s">
        <v>411</v>
      </c>
      <c r="N576" t="s">
        <v>406</v>
      </c>
      <c r="O576" t="s">
        <v>406</v>
      </c>
      <c r="P576" t="s">
        <v>406</v>
      </c>
      <c r="Q576">
        <v>70</v>
      </c>
      <c r="R576">
        <v>0</v>
      </c>
      <c r="S576">
        <v>70</v>
      </c>
      <c r="T576">
        <v>7.7</v>
      </c>
      <c r="U576">
        <v>10.8</v>
      </c>
      <c r="V576">
        <v>43.6</v>
      </c>
      <c r="W576">
        <v>70.599999999999994</v>
      </c>
      <c r="X576">
        <v>81.400000000000006</v>
      </c>
      <c r="Y576">
        <v>30</v>
      </c>
      <c r="Z576">
        <v>15900</v>
      </c>
      <c r="AA576">
        <v>19000</v>
      </c>
      <c r="AB576">
        <v>23700</v>
      </c>
    </row>
    <row r="577" spans="1:28" x14ac:dyDescent="0.45">
      <c r="A577" t="str">
        <f>IFERROR(VLOOKUP(G577,'Table 14 Lookup'!$A$1:$C$34,3,FALSE),"All")</f>
        <v>CAH20-02</v>
      </c>
      <c r="B577" t="str">
        <f t="shared" si="8"/>
        <v>2016/2017_M_1_CAH20-02_6</v>
      </c>
      <c r="C577" t="s">
        <v>315</v>
      </c>
      <c r="D577" t="s">
        <v>314</v>
      </c>
      <c r="E577">
        <v>1</v>
      </c>
      <c r="F577" t="s">
        <v>331</v>
      </c>
      <c r="G577" t="s">
        <v>362</v>
      </c>
      <c r="H577" t="s">
        <v>406</v>
      </c>
      <c r="I577" t="s">
        <v>406</v>
      </c>
      <c r="J577" t="s">
        <v>406</v>
      </c>
      <c r="K577" t="s">
        <v>406</v>
      </c>
      <c r="L577" t="s">
        <v>406</v>
      </c>
      <c r="M577" s="158" t="s">
        <v>412</v>
      </c>
      <c r="N577" t="s">
        <v>406</v>
      </c>
      <c r="O577" t="s">
        <v>406</v>
      </c>
      <c r="P577" t="s">
        <v>406</v>
      </c>
      <c r="Q577">
        <v>5</v>
      </c>
      <c r="R577">
        <v>0</v>
      </c>
      <c r="S577">
        <v>5</v>
      </c>
      <c r="T577">
        <v>0</v>
      </c>
      <c r="U577">
        <v>23.7</v>
      </c>
      <c r="V577">
        <v>76.3</v>
      </c>
      <c r="W577">
        <v>76.3</v>
      </c>
      <c r="X577">
        <v>76.3</v>
      </c>
      <c r="Y577" t="s">
        <v>114</v>
      </c>
      <c r="Z577" t="s">
        <v>114</v>
      </c>
      <c r="AA577" t="s">
        <v>114</v>
      </c>
      <c r="AB577" t="s">
        <v>114</v>
      </c>
    </row>
    <row r="578" spans="1:28" x14ac:dyDescent="0.45">
      <c r="A578" t="str">
        <f>IFERROR(VLOOKUP(G578,'Table 14 Lookup'!$A$1:$C$34,3,FALSE),"All")</f>
        <v>CAH20-02</v>
      </c>
      <c r="B578" t="str">
        <f t="shared" ref="B578:B641" si="9">C578&amp;"_"&amp;F578&amp;"_"&amp;E578&amp;"_"&amp;A578&amp;"_"&amp;M578</f>
        <v>2016/2017_M_1_CAH20-02_7</v>
      </c>
      <c r="C578" t="s">
        <v>315</v>
      </c>
      <c r="D578" t="s">
        <v>314</v>
      </c>
      <c r="E578">
        <v>1</v>
      </c>
      <c r="F578" t="s">
        <v>331</v>
      </c>
      <c r="G578" t="s">
        <v>362</v>
      </c>
      <c r="H578" t="s">
        <v>406</v>
      </c>
      <c r="I578" t="s">
        <v>406</v>
      </c>
      <c r="J578" t="s">
        <v>406</v>
      </c>
      <c r="K578" t="s">
        <v>406</v>
      </c>
      <c r="L578" t="s">
        <v>406</v>
      </c>
      <c r="M578" s="158" t="s">
        <v>413</v>
      </c>
      <c r="N578" t="s">
        <v>406</v>
      </c>
      <c r="O578" t="s">
        <v>406</v>
      </c>
      <c r="P578" t="s">
        <v>406</v>
      </c>
      <c r="Q578">
        <v>30</v>
      </c>
      <c r="R578">
        <v>0</v>
      </c>
      <c r="S578">
        <v>30</v>
      </c>
      <c r="T578">
        <v>14</v>
      </c>
      <c r="U578">
        <v>10.5</v>
      </c>
      <c r="V578">
        <v>47.7</v>
      </c>
      <c r="W578">
        <v>70.3</v>
      </c>
      <c r="X578">
        <v>75.599999999999994</v>
      </c>
      <c r="Y578">
        <v>15</v>
      </c>
      <c r="Z578">
        <v>9000</v>
      </c>
      <c r="AA578">
        <v>19500</v>
      </c>
      <c r="AB578">
        <v>25500</v>
      </c>
    </row>
    <row r="579" spans="1:28" x14ac:dyDescent="0.45">
      <c r="A579" t="str">
        <f>IFERROR(VLOOKUP(G579,'Table 14 Lookup'!$A$1:$C$34,3,FALSE),"All")</f>
        <v>CAH20-02</v>
      </c>
      <c r="B579" t="str">
        <f t="shared" si="9"/>
        <v>2016/2017_M_1_CAH20-02_8</v>
      </c>
      <c r="C579" t="s">
        <v>315</v>
      </c>
      <c r="D579" t="s">
        <v>314</v>
      </c>
      <c r="E579">
        <v>1</v>
      </c>
      <c r="F579" t="s">
        <v>331</v>
      </c>
      <c r="G579" t="s">
        <v>362</v>
      </c>
      <c r="H579" t="s">
        <v>406</v>
      </c>
      <c r="I579" t="s">
        <v>406</v>
      </c>
      <c r="J579" t="s">
        <v>406</v>
      </c>
      <c r="K579" t="s">
        <v>406</v>
      </c>
      <c r="L579" t="s">
        <v>406</v>
      </c>
      <c r="M579" s="158" t="s">
        <v>414</v>
      </c>
      <c r="N579" t="s">
        <v>406</v>
      </c>
      <c r="O579" t="s">
        <v>406</v>
      </c>
      <c r="P579" t="s">
        <v>406</v>
      </c>
      <c r="Q579" t="s">
        <v>114</v>
      </c>
      <c r="R579" t="s">
        <v>114</v>
      </c>
      <c r="S579" t="s">
        <v>114</v>
      </c>
      <c r="T579" t="s">
        <v>114</v>
      </c>
      <c r="U579" t="s">
        <v>114</v>
      </c>
      <c r="V579" t="s">
        <v>114</v>
      </c>
      <c r="W579" t="s">
        <v>114</v>
      </c>
      <c r="X579" t="s">
        <v>114</v>
      </c>
    </row>
    <row r="580" spans="1:28" x14ac:dyDescent="0.45">
      <c r="A580" t="str">
        <f>IFERROR(VLOOKUP(G580,'Table 14 Lookup'!$A$1:$C$34,3,FALSE),"All")</f>
        <v>CAH20-02</v>
      </c>
      <c r="B580" t="str">
        <f t="shared" si="9"/>
        <v>2016/2017_M_1_CAH20-02_9</v>
      </c>
      <c r="C580" t="s">
        <v>315</v>
      </c>
      <c r="D580" t="s">
        <v>314</v>
      </c>
      <c r="E580">
        <v>1</v>
      </c>
      <c r="F580" t="s">
        <v>331</v>
      </c>
      <c r="G580" t="s">
        <v>362</v>
      </c>
      <c r="H580" t="s">
        <v>406</v>
      </c>
      <c r="I580" t="s">
        <v>406</v>
      </c>
      <c r="J580" t="s">
        <v>406</v>
      </c>
      <c r="K580" t="s">
        <v>406</v>
      </c>
      <c r="L580" t="s">
        <v>406</v>
      </c>
      <c r="M580" t="s">
        <v>415</v>
      </c>
      <c r="N580" t="s">
        <v>406</v>
      </c>
      <c r="O580" t="s">
        <v>406</v>
      </c>
      <c r="P580" t="s">
        <v>406</v>
      </c>
      <c r="Q580">
        <v>90</v>
      </c>
      <c r="R580">
        <v>0</v>
      </c>
      <c r="S580">
        <v>90</v>
      </c>
      <c r="T580">
        <v>7.1</v>
      </c>
      <c r="U580">
        <v>9.6999999999999993</v>
      </c>
      <c r="V580">
        <v>46.4</v>
      </c>
      <c r="W580">
        <v>67</v>
      </c>
      <c r="X580">
        <v>83.1</v>
      </c>
      <c r="Y580">
        <v>40</v>
      </c>
      <c r="Z580">
        <v>12100</v>
      </c>
      <c r="AA580">
        <v>21100</v>
      </c>
      <c r="AB580">
        <v>25800</v>
      </c>
    </row>
    <row r="581" spans="1:28" x14ac:dyDescent="0.45">
      <c r="A581" t="str">
        <f>IFERROR(VLOOKUP(G581,'Table 14 Lookup'!$A$1:$C$34,3,FALSE),"All")</f>
        <v>CAH20-02</v>
      </c>
      <c r="B581" t="str">
        <f t="shared" si="9"/>
        <v>2016/2017_M_1_CAH20-02_Not known</v>
      </c>
      <c r="C581" t="s">
        <v>315</v>
      </c>
      <c r="D581" t="s">
        <v>314</v>
      </c>
      <c r="E581">
        <v>1</v>
      </c>
      <c r="F581" t="s">
        <v>331</v>
      </c>
      <c r="G581" t="s">
        <v>362</v>
      </c>
      <c r="H581" t="s">
        <v>406</v>
      </c>
      <c r="I581" t="s">
        <v>406</v>
      </c>
      <c r="J581" t="s">
        <v>406</v>
      </c>
      <c r="K581" t="s">
        <v>406</v>
      </c>
      <c r="L581" t="s">
        <v>406</v>
      </c>
      <c r="M581" s="158" t="s">
        <v>103</v>
      </c>
      <c r="N581" t="s">
        <v>406</v>
      </c>
      <c r="O581" t="s">
        <v>406</v>
      </c>
      <c r="P581" t="s">
        <v>406</v>
      </c>
      <c r="Q581">
        <v>70</v>
      </c>
      <c r="R581">
        <v>17.2</v>
      </c>
      <c r="S581">
        <v>60</v>
      </c>
      <c r="T581">
        <v>1.4</v>
      </c>
      <c r="U581">
        <v>11.1</v>
      </c>
      <c r="V581">
        <v>55.4</v>
      </c>
      <c r="W581">
        <v>69.3</v>
      </c>
      <c r="X581">
        <v>87.5</v>
      </c>
      <c r="Y581">
        <v>30</v>
      </c>
      <c r="Z581">
        <v>11700</v>
      </c>
      <c r="AA581">
        <v>18400</v>
      </c>
      <c r="AB581">
        <v>24200</v>
      </c>
    </row>
    <row r="582" spans="1:28" x14ac:dyDescent="0.45">
      <c r="A582" t="str">
        <f>IFERROR(VLOOKUP(G582,'Table 14 Lookup'!$A$1:$C$34,3,FALSE),"All")</f>
        <v>CAH07-01</v>
      </c>
      <c r="B582" t="str">
        <f t="shared" si="9"/>
        <v>2016/2017_M_1_CAH07-01_1</v>
      </c>
      <c r="C582" t="s">
        <v>315</v>
      </c>
      <c r="D582" t="s">
        <v>314</v>
      </c>
      <c r="E582">
        <v>1</v>
      </c>
      <c r="F582" t="s">
        <v>331</v>
      </c>
      <c r="G582" t="s">
        <v>342</v>
      </c>
      <c r="H582" t="s">
        <v>406</v>
      </c>
      <c r="I582" t="s">
        <v>406</v>
      </c>
      <c r="J582" t="s">
        <v>406</v>
      </c>
      <c r="K582" t="s">
        <v>406</v>
      </c>
      <c r="L582" t="s">
        <v>406</v>
      </c>
      <c r="M582" s="158" t="s">
        <v>407</v>
      </c>
      <c r="N582" t="s">
        <v>406</v>
      </c>
      <c r="O582" t="s">
        <v>406</v>
      </c>
      <c r="P582" t="s">
        <v>406</v>
      </c>
      <c r="Q582">
        <v>420</v>
      </c>
      <c r="R582">
        <v>0</v>
      </c>
      <c r="S582">
        <v>420</v>
      </c>
      <c r="T582">
        <v>7</v>
      </c>
      <c r="U582">
        <v>3.5</v>
      </c>
      <c r="V582">
        <v>45.1</v>
      </c>
      <c r="W582">
        <v>70.900000000000006</v>
      </c>
      <c r="X582">
        <v>89.5</v>
      </c>
      <c r="Y582">
        <v>185</v>
      </c>
      <c r="Z582">
        <v>22500</v>
      </c>
      <c r="AA582">
        <v>27800</v>
      </c>
      <c r="AB582">
        <v>33500</v>
      </c>
    </row>
    <row r="583" spans="1:28" x14ac:dyDescent="0.45">
      <c r="A583" t="str">
        <f>IFERROR(VLOOKUP(G583,'Table 14 Lookup'!$A$1:$C$34,3,FALSE),"All")</f>
        <v>CAH07-01</v>
      </c>
      <c r="B583" t="str">
        <f t="shared" si="9"/>
        <v>2016/2017_M_1_CAH07-01_2</v>
      </c>
      <c r="C583" t="s">
        <v>315</v>
      </c>
      <c r="D583" t="s">
        <v>314</v>
      </c>
      <c r="E583">
        <v>1</v>
      </c>
      <c r="F583" t="s">
        <v>331</v>
      </c>
      <c r="G583" t="s">
        <v>342</v>
      </c>
      <c r="H583" t="s">
        <v>406</v>
      </c>
      <c r="I583" t="s">
        <v>406</v>
      </c>
      <c r="J583" t="s">
        <v>406</v>
      </c>
      <c r="K583" t="s">
        <v>406</v>
      </c>
      <c r="L583" t="s">
        <v>406</v>
      </c>
      <c r="M583" s="158" t="s">
        <v>408</v>
      </c>
      <c r="N583" t="s">
        <v>406</v>
      </c>
      <c r="O583" t="s">
        <v>406</v>
      </c>
      <c r="P583" t="s">
        <v>406</v>
      </c>
      <c r="Q583">
        <v>530</v>
      </c>
      <c r="R583">
        <v>0</v>
      </c>
      <c r="S583">
        <v>530</v>
      </c>
      <c r="T583">
        <v>4.3</v>
      </c>
      <c r="U583">
        <v>7.3</v>
      </c>
      <c r="V583">
        <v>46.9</v>
      </c>
      <c r="W583">
        <v>75</v>
      </c>
      <c r="X583">
        <v>88.4</v>
      </c>
      <c r="Y583">
        <v>240</v>
      </c>
      <c r="Z583">
        <v>21000</v>
      </c>
      <c r="AA583">
        <v>26200</v>
      </c>
      <c r="AB583">
        <v>30400</v>
      </c>
    </row>
    <row r="584" spans="1:28" x14ac:dyDescent="0.45">
      <c r="A584" t="str">
        <f>IFERROR(VLOOKUP(G584,'Table 14 Lookup'!$A$1:$C$34,3,FALSE),"All")</f>
        <v>CAH07-01</v>
      </c>
      <c r="B584" t="str">
        <f t="shared" si="9"/>
        <v>2016/2017_M_1_CAH07-01_3</v>
      </c>
      <c r="C584" t="s">
        <v>315</v>
      </c>
      <c r="D584" t="s">
        <v>314</v>
      </c>
      <c r="E584">
        <v>1</v>
      </c>
      <c r="F584" t="s">
        <v>331</v>
      </c>
      <c r="G584" t="s">
        <v>342</v>
      </c>
      <c r="H584" t="s">
        <v>406</v>
      </c>
      <c r="I584" t="s">
        <v>406</v>
      </c>
      <c r="J584" t="s">
        <v>406</v>
      </c>
      <c r="K584" t="s">
        <v>406</v>
      </c>
      <c r="L584" t="s">
        <v>406</v>
      </c>
      <c r="M584" s="158" t="s">
        <v>409</v>
      </c>
      <c r="N584" t="s">
        <v>406</v>
      </c>
      <c r="O584" t="s">
        <v>406</v>
      </c>
      <c r="P584" t="s">
        <v>406</v>
      </c>
      <c r="Q584">
        <v>715</v>
      </c>
      <c r="R584">
        <v>0</v>
      </c>
      <c r="S584">
        <v>715</v>
      </c>
      <c r="T584">
        <v>6.4</v>
      </c>
      <c r="U584">
        <v>7.3</v>
      </c>
      <c r="V584">
        <v>49.2</v>
      </c>
      <c r="W584">
        <v>73.099999999999994</v>
      </c>
      <c r="X584">
        <v>86.3</v>
      </c>
      <c r="Y584">
        <v>345</v>
      </c>
      <c r="Z584">
        <v>16300</v>
      </c>
      <c r="AA584">
        <v>23100</v>
      </c>
      <c r="AB584">
        <v>27800</v>
      </c>
    </row>
    <row r="585" spans="1:28" x14ac:dyDescent="0.45">
      <c r="A585" t="str">
        <f>IFERROR(VLOOKUP(G585,'Table 14 Lookup'!$A$1:$C$34,3,FALSE),"All")</f>
        <v>CAH07-01</v>
      </c>
      <c r="B585" t="str">
        <f t="shared" si="9"/>
        <v>2016/2017_M_1_CAH07-01_4</v>
      </c>
      <c r="C585" t="s">
        <v>315</v>
      </c>
      <c r="D585" t="s">
        <v>314</v>
      </c>
      <c r="E585">
        <v>1</v>
      </c>
      <c r="F585" t="s">
        <v>331</v>
      </c>
      <c r="G585" t="s">
        <v>342</v>
      </c>
      <c r="H585" t="s">
        <v>406</v>
      </c>
      <c r="I585" t="s">
        <v>406</v>
      </c>
      <c r="J585" t="s">
        <v>406</v>
      </c>
      <c r="K585" t="s">
        <v>406</v>
      </c>
      <c r="L585" t="s">
        <v>406</v>
      </c>
      <c r="M585" s="158" t="s">
        <v>410</v>
      </c>
      <c r="N585" t="s">
        <v>406</v>
      </c>
      <c r="O585" t="s">
        <v>406</v>
      </c>
      <c r="P585" t="s">
        <v>406</v>
      </c>
      <c r="Q585">
        <v>205</v>
      </c>
      <c r="R585">
        <v>0</v>
      </c>
      <c r="S585">
        <v>205</v>
      </c>
      <c r="T585">
        <v>5.3</v>
      </c>
      <c r="U585">
        <v>7.2</v>
      </c>
      <c r="V585">
        <v>49.3</v>
      </c>
      <c r="W585">
        <v>72.5</v>
      </c>
      <c r="X585">
        <v>87.4</v>
      </c>
      <c r="Y585">
        <v>100</v>
      </c>
      <c r="Z585">
        <v>16100</v>
      </c>
      <c r="AA585">
        <v>21300</v>
      </c>
      <c r="AB585">
        <v>25300</v>
      </c>
    </row>
    <row r="586" spans="1:28" x14ac:dyDescent="0.45">
      <c r="A586" t="str">
        <f>IFERROR(VLOOKUP(G586,'Table 14 Lookup'!$A$1:$C$34,3,FALSE),"All")</f>
        <v>CAH07-01</v>
      </c>
      <c r="B586" t="str">
        <f t="shared" si="9"/>
        <v>2016/2017_M_1_CAH07-01_5</v>
      </c>
      <c r="C586" t="s">
        <v>315</v>
      </c>
      <c r="D586" t="s">
        <v>314</v>
      </c>
      <c r="E586">
        <v>1</v>
      </c>
      <c r="F586" t="s">
        <v>331</v>
      </c>
      <c r="G586" t="s">
        <v>342</v>
      </c>
      <c r="H586" t="s">
        <v>406</v>
      </c>
      <c r="I586" t="s">
        <v>406</v>
      </c>
      <c r="J586" t="s">
        <v>406</v>
      </c>
      <c r="K586" t="s">
        <v>406</v>
      </c>
      <c r="L586" t="s">
        <v>406</v>
      </c>
      <c r="M586" s="158" t="s">
        <v>411</v>
      </c>
      <c r="N586" t="s">
        <v>406</v>
      </c>
      <c r="O586" t="s">
        <v>406</v>
      </c>
      <c r="P586" t="s">
        <v>406</v>
      </c>
      <c r="Q586">
        <v>70</v>
      </c>
      <c r="R586">
        <v>0</v>
      </c>
      <c r="S586">
        <v>70</v>
      </c>
      <c r="T586">
        <v>9.3000000000000007</v>
      </c>
      <c r="U586">
        <v>11.5</v>
      </c>
      <c r="V586">
        <v>57.4</v>
      </c>
      <c r="W586">
        <v>72</v>
      </c>
      <c r="X586">
        <v>79.2</v>
      </c>
      <c r="Y586">
        <v>40</v>
      </c>
      <c r="Z586">
        <v>13900</v>
      </c>
      <c r="AA586">
        <v>19500</v>
      </c>
      <c r="AB586">
        <v>24800</v>
      </c>
    </row>
    <row r="587" spans="1:28" x14ac:dyDescent="0.45">
      <c r="A587" t="str">
        <f>IFERROR(VLOOKUP(G587,'Table 14 Lookup'!$A$1:$C$34,3,FALSE),"All")</f>
        <v>CAH07-01</v>
      </c>
      <c r="B587" t="str">
        <f t="shared" si="9"/>
        <v>2016/2017_M_1_CAH07-01_6</v>
      </c>
      <c r="C587" t="s">
        <v>315</v>
      </c>
      <c r="D587" t="s">
        <v>314</v>
      </c>
      <c r="E587">
        <v>1</v>
      </c>
      <c r="F587" t="s">
        <v>331</v>
      </c>
      <c r="G587" t="s">
        <v>342</v>
      </c>
      <c r="H587" t="s">
        <v>406</v>
      </c>
      <c r="I587" t="s">
        <v>406</v>
      </c>
      <c r="J587" t="s">
        <v>406</v>
      </c>
      <c r="K587" t="s">
        <v>406</v>
      </c>
      <c r="L587" t="s">
        <v>406</v>
      </c>
      <c r="M587" s="158" t="s">
        <v>412</v>
      </c>
      <c r="N587" t="s">
        <v>406</v>
      </c>
      <c r="O587" t="s">
        <v>406</v>
      </c>
      <c r="P587" t="s">
        <v>406</v>
      </c>
      <c r="Q587">
        <v>5</v>
      </c>
      <c r="R587">
        <v>0</v>
      </c>
      <c r="S587">
        <v>5</v>
      </c>
      <c r="T587">
        <v>0</v>
      </c>
      <c r="U587">
        <v>0</v>
      </c>
      <c r="V587">
        <v>66.7</v>
      </c>
      <c r="W587">
        <v>100</v>
      </c>
      <c r="X587">
        <v>100</v>
      </c>
      <c r="Y587" t="s">
        <v>114</v>
      </c>
      <c r="Z587" t="s">
        <v>114</v>
      </c>
      <c r="AA587" t="s">
        <v>114</v>
      </c>
      <c r="AB587" t="s">
        <v>114</v>
      </c>
    </row>
    <row r="588" spans="1:28" x14ac:dyDescent="0.45">
      <c r="A588" t="str">
        <f>IFERROR(VLOOKUP(G588,'Table 14 Lookup'!$A$1:$C$34,3,FALSE),"All")</f>
        <v>CAH07-01</v>
      </c>
      <c r="B588" t="str">
        <f t="shared" si="9"/>
        <v>2016/2017_M_1_CAH07-01_7</v>
      </c>
      <c r="C588" t="s">
        <v>315</v>
      </c>
      <c r="D588" t="s">
        <v>314</v>
      </c>
      <c r="E588">
        <v>1</v>
      </c>
      <c r="F588" t="s">
        <v>331</v>
      </c>
      <c r="G588" t="s">
        <v>342</v>
      </c>
      <c r="H588" t="s">
        <v>406</v>
      </c>
      <c r="I588" t="s">
        <v>406</v>
      </c>
      <c r="J588" t="s">
        <v>406</v>
      </c>
      <c r="K588" t="s">
        <v>406</v>
      </c>
      <c r="L588" t="s">
        <v>406</v>
      </c>
      <c r="M588" s="158" t="s">
        <v>413</v>
      </c>
      <c r="N588" t="s">
        <v>406</v>
      </c>
      <c r="O588" t="s">
        <v>406</v>
      </c>
      <c r="P588" t="s">
        <v>406</v>
      </c>
      <c r="Q588">
        <v>15</v>
      </c>
      <c r="R588">
        <v>0</v>
      </c>
      <c r="S588">
        <v>15</v>
      </c>
      <c r="T588">
        <v>11.8</v>
      </c>
      <c r="U588">
        <v>7.9</v>
      </c>
      <c r="V588">
        <v>56.6</v>
      </c>
      <c r="W588">
        <v>64.5</v>
      </c>
      <c r="X588">
        <v>80.3</v>
      </c>
      <c r="Y588" t="s">
        <v>114</v>
      </c>
      <c r="Z588" t="s">
        <v>114</v>
      </c>
      <c r="AA588" t="s">
        <v>114</v>
      </c>
      <c r="AB588" t="s">
        <v>114</v>
      </c>
    </row>
    <row r="589" spans="1:28" x14ac:dyDescent="0.45">
      <c r="A589" t="str">
        <f>IFERROR(VLOOKUP(G589,'Table 14 Lookup'!$A$1:$C$34,3,FALSE),"All")</f>
        <v>CAH07-01</v>
      </c>
      <c r="B589" t="str">
        <f t="shared" si="9"/>
        <v>2016/2017_M_1_CAH07-01_8</v>
      </c>
      <c r="C589" t="s">
        <v>315</v>
      </c>
      <c r="D589" t="s">
        <v>314</v>
      </c>
      <c r="E589">
        <v>1</v>
      </c>
      <c r="F589" t="s">
        <v>331</v>
      </c>
      <c r="G589" t="s">
        <v>342</v>
      </c>
      <c r="H589" t="s">
        <v>406</v>
      </c>
      <c r="I589" t="s">
        <v>406</v>
      </c>
      <c r="J589" t="s">
        <v>406</v>
      </c>
      <c r="K589" t="s">
        <v>406</v>
      </c>
      <c r="L589" t="s">
        <v>406</v>
      </c>
      <c r="M589" s="158" t="s">
        <v>414</v>
      </c>
      <c r="N589" t="s">
        <v>406</v>
      </c>
      <c r="O589" t="s">
        <v>406</v>
      </c>
      <c r="P589" t="s">
        <v>406</v>
      </c>
      <c r="Q589" t="s">
        <v>114</v>
      </c>
      <c r="R589" t="s">
        <v>114</v>
      </c>
      <c r="S589" t="s">
        <v>114</v>
      </c>
      <c r="T589" t="s">
        <v>114</v>
      </c>
      <c r="U589" t="s">
        <v>114</v>
      </c>
      <c r="V589" t="s">
        <v>114</v>
      </c>
      <c r="W589" t="s">
        <v>114</v>
      </c>
      <c r="X589" t="s">
        <v>114</v>
      </c>
      <c r="Y589" t="s">
        <v>114</v>
      </c>
      <c r="Z589" t="s">
        <v>114</v>
      </c>
      <c r="AA589" t="s">
        <v>114</v>
      </c>
      <c r="AB589" t="s">
        <v>114</v>
      </c>
    </row>
    <row r="590" spans="1:28" x14ac:dyDescent="0.45">
      <c r="A590" t="str">
        <f>IFERROR(VLOOKUP(G590,'Table 14 Lookup'!$A$1:$C$34,3,FALSE),"All")</f>
        <v>CAH07-01</v>
      </c>
      <c r="B590" t="str">
        <f t="shared" si="9"/>
        <v>2016/2017_M_1_CAH07-01_9</v>
      </c>
      <c r="C590" t="s">
        <v>315</v>
      </c>
      <c r="D590" t="s">
        <v>314</v>
      </c>
      <c r="E590">
        <v>1</v>
      </c>
      <c r="F590" t="s">
        <v>331</v>
      </c>
      <c r="G590" t="s">
        <v>342</v>
      </c>
      <c r="H590" t="s">
        <v>406</v>
      </c>
      <c r="I590" t="s">
        <v>406</v>
      </c>
      <c r="J590" t="s">
        <v>406</v>
      </c>
      <c r="K590" t="s">
        <v>406</v>
      </c>
      <c r="L590" t="s">
        <v>406</v>
      </c>
      <c r="M590" t="s">
        <v>415</v>
      </c>
      <c r="N590" t="s">
        <v>406</v>
      </c>
      <c r="O590" t="s">
        <v>406</v>
      </c>
      <c r="P590" t="s">
        <v>406</v>
      </c>
      <c r="Q590">
        <v>55</v>
      </c>
      <c r="R590">
        <v>0</v>
      </c>
      <c r="S590">
        <v>55</v>
      </c>
      <c r="T590">
        <v>3.5</v>
      </c>
      <c r="U590">
        <v>7</v>
      </c>
      <c r="V590">
        <v>42.4</v>
      </c>
      <c r="W590">
        <v>71.8</v>
      </c>
      <c r="X590">
        <v>89.4</v>
      </c>
      <c r="Y590">
        <v>25</v>
      </c>
      <c r="Z590">
        <v>21500</v>
      </c>
      <c r="AA590">
        <v>27300</v>
      </c>
      <c r="AB590">
        <v>38200</v>
      </c>
    </row>
    <row r="591" spans="1:28" x14ac:dyDescent="0.45">
      <c r="A591" t="str">
        <f>IFERROR(VLOOKUP(G591,'Table 14 Lookup'!$A$1:$C$34,3,FALSE),"All")</f>
        <v>CAH07-01</v>
      </c>
      <c r="B591" t="str">
        <f t="shared" si="9"/>
        <v>2016/2017_M_1_CAH07-01_Not known</v>
      </c>
      <c r="C591" t="s">
        <v>315</v>
      </c>
      <c r="D591" t="s">
        <v>314</v>
      </c>
      <c r="E591">
        <v>1</v>
      </c>
      <c r="F591" t="s">
        <v>331</v>
      </c>
      <c r="G591" t="s">
        <v>342</v>
      </c>
      <c r="H591" t="s">
        <v>406</v>
      </c>
      <c r="I591" t="s">
        <v>406</v>
      </c>
      <c r="J591" t="s">
        <v>406</v>
      </c>
      <c r="K591" t="s">
        <v>406</v>
      </c>
      <c r="L591" t="s">
        <v>406</v>
      </c>
      <c r="M591" s="158" t="s">
        <v>103</v>
      </c>
      <c r="N591" t="s">
        <v>406</v>
      </c>
      <c r="O591" t="s">
        <v>406</v>
      </c>
      <c r="P591" t="s">
        <v>406</v>
      </c>
      <c r="Q591">
        <v>150</v>
      </c>
      <c r="R591">
        <v>2</v>
      </c>
      <c r="S591">
        <v>145</v>
      </c>
      <c r="T591">
        <v>6.9</v>
      </c>
      <c r="U591">
        <v>6.3</v>
      </c>
      <c r="V591">
        <v>40.1</v>
      </c>
      <c r="W591">
        <v>67.599999999999994</v>
      </c>
      <c r="X591">
        <v>86.9</v>
      </c>
      <c r="Y591">
        <v>55</v>
      </c>
      <c r="Z591">
        <v>18000</v>
      </c>
      <c r="AA591">
        <v>23500</v>
      </c>
      <c r="AB591">
        <v>28400</v>
      </c>
    </row>
    <row r="592" spans="1:28" x14ac:dyDescent="0.45">
      <c r="A592" t="str">
        <f>IFERROR(VLOOKUP(G592,'Table 14 Lookup'!$A$1:$C$34,3,FALSE),"All")</f>
        <v>CAH15-03</v>
      </c>
      <c r="B592" t="str">
        <f t="shared" si="9"/>
        <v>2016/2017_M_1_CAH15-03_1</v>
      </c>
      <c r="C592" t="s">
        <v>315</v>
      </c>
      <c r="D592" t="s">
        <v>314</v>
      </c>
      <c r="E592">
        <v>1</v>
      </c>
      <c r="F592" t="s">
        <v>331</v>
      </c>
      <c r="G592" t="s">
        <v>354</v>
      </c>
      <c r="H592" t="s">
        <v>406</v>
      </c>
      <c r="I592" t="s">
        <v>406</v>
      </c>
      <c r="J592" t="s">
        <v>406</v>
      </c>
      <c r="K592" t="s">
        <v>406</v>
      </c>
      <c r="L592" t="s">
        <v>406</v>
      </c>
      <c r="M592" s="158" t="s">
        <v>407</v>
      </c>
      <c r="N592" t="s">
        <v>406</v>
      </c>
      <c r="O592" t="s">
        <v>406</v>
      </c>
      <c r="P592" t="s">
        <v>406</v>
      </c>
      <c r="Q592">
        <v>105</v>
      </c>
      <c r="R592">
        <v>0</v>
      </c>
      <c r="S592">
        <v>105</v>
      </c>
      <c r="T592">
        <v>6.1</v>
      </c>
      <c r="U592">
        <v>8.6999999999999993</v>
      </c>
      <c r="V592">
        <v>53.8</v>
      </c>
      <c r="W592">
        <v>70.8</v>
      </c>
      <c r="X592">
        <v>85.2</v>
      </c>
      <c r="Y592">
        <v>55</v>
      </c>
      <c r="Z592">
        <v>20300</v>
      </c>
      <c r="AA592">
        <v>25800</v>
      </c>
      <c r="AB592">
        <v>31700</v>
      </c>
    </row>
    <row r="593" spans="1:28" x14ac:dyDescent="0.45">
      <c r="A593" t="str">
        <f>IFERROR(VLOOKUP(G593,'Table 14 Lookup'!$A$1:$C$34,3,FALSE),"All")</f>
        <v>CAH15-03</v>
      </c>
      <c r="B593" t="str">
        <f t="shared" si="9"/>
        <v>2016/2017_M_1_CAH15-03_2</v>
      </c>
      <c r="C593" t="s">
        <v>315</v>
      </c>
      <c r="D593" t="s">
        <v>314</v>
      </c>
      <c r="E593">
        <v>1</v>
      </c>
      <c r="F593" t="s">
        <v>331</v>
      </c>
      <c r="G593" t="s">
        <v>354</v>
      </c>
      <c r="H593" t="s">
        <v>406</v>
      </c>
      <c r="I593" t="s">
        <v>406</v>
      </c>
      <c r="J593" t="s">
        <v>406</v>
      </c>
      <c r="K593" t="s">
        <v>406</v>
      </c>
      <c r="L593" t="s">
        <v>406</v>
      </c>
      <c r="M593" s="158" t="s">
        <v>408</v>
      </c>
      <c r="N593" t="s">
        <v>406</v>
      </c>
      <c r="O593" t="s">
        <v>406</v>
      </c>
      <c r="P593" t="s">
        <v>406</v>
      </c>
      <c r="Q593">
        <v>325</v>
      </c>
      <c r="R593">
        <v>0</v>
      </c>
      <c r="S593">
        <v>325</v>
      </c>
      <c r="T593">
        <v>7.3</v>
      </c>
      <c r="U593">
        <v>9.1999999999999993</v>
      </c>
      <c r="V593">
        <v>54.5</v>
      </c>
      <c r="W593">
        <v>69.2</v>
      </c>
      <c r="X593">
        <v>83.5</v>
      </c>
      <c r="Y593">
        <v>170</v>
      </c>
      <c r="Z593">
        <v>17800</v>
      </c>
      <c r="AA593">
        <v>24400</v>
      </c>
      <c r="AB593">
        <v>29300</v>
      </c>
    </row>
    <row r="594" spans="1:28" x14ac:dyDescent="0.45">
      <c r="A594" t="str">
        <f>IFERROR(VLOOKUP(G594,'Table 14 Lookup'!$A$1:$C$34,3,FALSE),"All")</f>
        <v>CAH15-03</v>
      </c>
      <c r="B594" t="str">
        <f t="shared" si="9"/>
        <v>2016/2017_M_1_CAH15-03_3</v>
      </c>
      <c r="C594" t="s">
        <v>315</v>
      </c>
      <c r="D594" t="s">
        <v>314</v>
      </c>
      <c r="E594">
        <v>1</v>
      </c>
      <c r="F594" t="s">
        <v>331</v>
      </c>
      <c r="G594" t="s">
        <v>354</v>
      </c>
      <c r="H594" t="s">
        <v>406</v>
      </c>
      <c r="I594" t="s">
        <v>406</v>
      </c>
      <c r="J594" t="s">
        <v>406</v>
      </c>
      <c r="K594" t="s">
        <v>406</v>
      </c>
      <c r="L594" t="s">
        <v>406</v>
      </c>
      <c r="M594" s="158" t="s">
        <v>409</v>
      </c>
      <c r="N594" t="s">
        <v>406</v>
      </c>
      <c r="O594" t="s">
        <v>406</v>
      </c>
      <c r="P594" t="s">
        <v>406</v>
      </c>
      <c r="Q594">
        <v>820</v>
      </c>
      <c r="R594">
        <v>0</v>
      </c>
      <c r="S594">
        <v>820</v>
      </c>
      <c r="T594">
        <v>6.6</v>
      </c>
      <c r="U594">
        <v>9.6999999999999993</v>
      </c>
      <c r="V594">
        <v>57</v>
      </c>
      <c r="W594">
        <v>73.3</v>
      </c>
      <c r="X594">
        <v>83.7</v>
      </c>
      <c r="Y594">
        <v>450</v>
      </c>
      <c r="Z594">
        <v>16200</v>
      </c>
      <c r="AA594">
        <v>21000</v>
      </c>
      <c r="AB594">
        <v>25900</v>
      </c>
    </row>
    <row r="595" spans="1:28" x14ac:dyDescent="0.45">
      <c r="A595" t="str">
        <f>IFERROR(VLOOKUP(G595,'Table 14 Lookup'!$A$1:$C$34,3,FALSE),"All")</f>
        <v>CAH15-03</v>
      </c>
      <c r="B595" t="str">
        <f t="shared" si="9"/>
        <v>2016/2017_M_1_CAH15-03_4</v>
      </c>
      <c r="C595" t="s">
        <v>315</v>
      </c>
      <c r="D595" t="s">
        <v>314</v>
      </c>
      <c r="E595">
        <v>1</v>
      </c>
      <c r="F595" t="s">
        <v>331</v>
      </c>
      <c r="G595" t="s">
        <v>354</v>
      </c>
      <c r="H595" t="s">
        <v>406</v>
      </c>
      <c r="I595" t="s">
        <v>406</v>
      </c>
      <c r="J595" t="s">
        <v>406</v>
      </c>
      <c r="K595" t="s">
        <v>406</v>
      </c>
      <c r="L595" t="s">
        <v>406</v>
      </c>
      <c r="M595" s="158" t="s">
        <v>410</v>
      </c>
      <c r="N595" t="s">
        <v>406</v>
      </c>
      <c r="O595" t="s">
        <v>406</v>
      </c>
      <c r="P595" t="s">
        <v>406</v>
      </c>
      <c r="Q595">
        <v>445</v>
      </c>
      <c r="R595">
        <v>0</v>
      </c>
      <c r="S595">
        <v>445</v>
      </c>
      <c r="T595">
        <v>7.5</v>
      </c>
      <c r="U595">
        <v>12.7</v>
      </c>
      <c r="V595">
        <v>58.1</v>
      </c>
      <c r="W595">
        <v>72.599999999999994</v>
      </c>
      <c r="X595">
        <v>79.8</v>
      </c>
      <c r="Y595">
        <v>250</v>
      </c>
      <c r="Z595">
        <v>13400</v>
      </c>
      <c r="AA595">
        <v>18600</v>
      </c>
      <c r="AB595">
        <v>23200</v>
      </c>
    </row>
    <row r="596" spans="1:28" x14ac:dyDescent="0.45">
      <c r="A596" t="str">
        <f>IFERROR(VLOOKUP(G596,'Table 14 Lookup'!$A$1:$C$34,3,FALSE),"All")</f>
        <v>CAH15-03</v>
      </c>
      <c r="B596" t="str">
        <f t="shared" si="9"/>
        <v>2016/2017_M_1_CAH15-03_5</v>
      </c>
      <c r="C596" t="s">
        <v>315</v>
      </c>
      <c r="D596" t="s">
        <v>314</v>
      </c>
      <c r="E596">
        <v>1</v>
      </c>
      <c r="F596" t="s">
        <v>331</v>
      </c>
      <c r="G596" t="s">
        <v>354</v>
      </c>
      <c r="H596" t="s">
        <v>406</v>
      </c>
      <c r="I596" t="s">
        <v>406</v>
      </c>
      <c r="J596" t="s">
        <v>406</v>
      </c>
      <c r="K596" t="s">
        <v>406</v>
      </c>
      <c r="L596" t="s">
        <v>406</v>
      </c>
      <c r="M596" s="158" t="s">
        <v>411</v>
      </c>
      <c r="N596" t="s">
        <v>406</v>
      </c>
      <c r="O596" t="s">
        <v>406</v>
      </c>
      <c r="P596" t="s">
        <v>406</v>
      </c>
      <c r="Q596">
        <v>155</v>
      </c>
      <c r="R596">
        <v>0</v>
      </c>
      <c r="S596">
        <v>155</v>
      </c>
      <c r="T596">
        <v>8</v>
      </c>
      <c r="U596">
        <v>10.6</v>
      </c>
      <c r="V596">
        <v>56.2</v>
      </c>
      <c r="W596">
        <v>71.8</v>
      </c>
      <c r="X596">
        <v>81.5</v>
      </c>
      <c r="Y596">
        <v>85</v>
      </c>
      <c r="Z596">
        <v>13400</v>
      </c>
      <c r="AA596">
        <v>16200</v>
      </c>
      <c r="AB596">
        <v>19500</v>
      </c>
    </row>
    <row r="597" spans="1:28" x14ac:dyDescent="0.45">
      <c r="A597" t="str">
        <f>IFERROR(VLOOKUP(G597,'Table 14 Lookup'!$A$1:$C$34,3,FALSE),"All")</f>
        <v>CAH15-03</v>
      </c>
      <c r="B597" t="str">
        <f t="shared" si="9"/>
        <v>2016/2017_M_1_CAH15-03_6</v>
      </c>
      <c r="C597" t="s">
        <v>315</v>
      </c>
      <c r="D597" t="s">
        <v>314</v>
      </c>
      <c r="E597">
        <v>1</v>
      </c>
      <c r="F597" t="s">
        <v>331</v>
      </c>
      <c r="G597" t="s">
        <v>354</v>
      </c>
      <c r="H597" t="s">
        <v>406</v>
      </c>
      <c r="I597" t="s">
        <v>406</v>
      </c>
      <c r="J597" t="s">
        <v>406</v>
      </c>
      <c r="K597" t="s">
        <v>406</v>
      </c>
      <c r="L597" t="s">
        <v>406</v>
      </c>
      <c r="M597" s="158" t="s">
        <v>412</v>
      </c>
      <c r="N597" t="s">
        <v>406</v>
      </c>
      <c r="O597" t="s">
        <v>406</v>
      </c>
      <c r="P597" t="s">
        <v>406</v>
      </c>
      <c r="Q597">
        <v>10</v>
      </c>
      <c r="R597">
        <v>0</v>
      </c>
      <c r="S597">
        <v>10</v>
      </c>
      <c r="T597">
        <v>0</v>
      </c>
      <c r="U597">
        <v>21.7</v>
      </c>
      <c r="V597">
        <v>43.5</v>
      </c>
      <c r="W597">
        <v>60.9</v>
      </c>
      <c r="X597">
        <v>78.3</v>
      </c>
      <c r="Y597" t="s">
        <v>114</v>
      </c>
      <c r="Z597" t="s">
        <v>114</v>
      </c>
      <c r="AA597" t="s">
        <v>114</v>
      </c>
      <c r="AB597" t="s">
        <v>114</v>
      </c>
    </row>
    <row r="598" spans="1:28" x14ac:dyDescent="0.45">
      <c r="A598" t="str">
        <f>IFERROR(VLOOKUP(G598,'Table 14 Lookup'!$A$1:$C$34,3,FALSE),"All")</f>
        <v>CAH15-03</v>
      </c>
      <c r="B598" t="str">
        <f t="shared" si="9"/>
        <v>2016/2017_M_1_CAH15-03_7</v>
      </c>
      <c r="C598" t="s">
        <v>315</v>
      </c>
      <c r="D598" t="s">
        <v>314</v>
      </c>
      <c r="E598">
        <v>1</v>
      </c>
      <c r="F598" t="s">
        <v>331</v>
      </c>
      <c r="G598" t="s">
        <v>354</v>
      </c>
      <c r="H598" t="s">
        <v>406</v>
      </c>
      <c r="I598" t="s">
        <v>406</v>
      </c>
      <c r="J598" t="s">
        <v>406</v>
      </c>
      <c r="K598" t="s">
        <v>406</v>
      </c>
      <c r="L598" t="s">
        <v>406</v>
      </c>
      <c r="M598" s="158" t="s">
        <v>413</v>
      </c>
      <c r="N598" t="s">
        <v>406</v>
      </c>
      <c r="O598" t="s">
        <v>406</v>
      </c>
      <c r="P598" t="s">
        <v>406</v>
      </c>
      <c r="Q598">
        <v>80</v>
      </c>
      <c r="R598">
        <v>0</v>
      </c>
      <c r="S598">
        <v>80</v>
      </c>
      <c r="T598">
        <v>2.6</v>
      </c>
      <c r="U598">
        <v>7.9</v>
      </c>
      <c r="V598">
        <v>58.3</v>
      </c>
      <c r="W598">
        <v>76.3</v>
      </c>
      <c r="X598">
        <v>89.5</v>
      </c>
      <c r="Y598">
        <v>45</v>
      </c>
      <c r="Z598">
        <v>12800</v>
      </c>
      <c r="AA598">
        <v>19600</v>
      </c>
      <c r="AB598">
        <v>24400</v>
      </c>
    </row>
    <row r="599" spans="1:28" x14ac:dyDescent="0.45">
      <c r="A599" t="str">
        <f>IFERROR(VLOOKUP(G599,'Table 14 Lookup'!$A$1:$C$34,3,FALSE),"All")</f>
        <v>CAH15-03</v>
      </c>
      <c r="B599" t="str">
        <f t="shared" si="9"/>
        <v>2016/2017_M_1_CAH15-03_8</v>
      </c>
      <c r="C599" t="s">
        <v>315</v>
      </c>
      <c r="D599" t="s">
        <v>314</v>
      </c>
      <c r="E599">
        <v>1</v>
      </c>
      <c r="F599" t="s">
        <v>331</v>
      </c>
      <c r="G599" t="s">
        <v>354</v>
      </c>
      <c r="H599" t="s">
        <v>406</v>
      </c>
      <c r="I599" t="s">
        <v>406</v>
      </c>
      <c r="J599" t="s">
        <v>406</v>
      </c>
      <c r="K599" t="s">
        <v>406</v>
      </c>
      <c r="L599" t="s">
        <v>406</v>
      </c>
      <c r="M599" s="158" t="s">
        <v>414</v>
      </c>
      <c r="N599" t="s">
        <v>406</v>
      </c>
      <c r="O599" t="s">
        <v>406</v>
      </c>
      <c r="P599" t="s">
        <v>406</v>
      </c>
      <c r="Q599">
        <v>10</v>
      </c>
      <c r="R599">
        <v>0</v>
      </c>
      <c r="S599">
        <v>10</v>
      </c>
      <c r="T599">
        <v>16.7</v>
      </c>
      <c r="U599">
        <v>4.2</v>
      </c>
      <c r="V599">
        <v>62.5</v>
      </c>
      <c r="W599">
        <v>79.2</v>
      </c>
      <c r="X599">
        <v>79.2</v>
      </c>
      <c r="Y599" t="s">
        <v>114</v>
      </c>
      <c r="Z599" t="s">
        <v>114</v>
      </c>
      <c r="AA599" t="s">
        <v>114</v>
      </c>
      <c r="AB599" t="s">
        <v>114</v>
      </c>
    </row>
    <row r="600" spans="1:28" x14ac:dyDescent="0.45">
      <c r="A600" t="str">
        <f>IFERROR(VLOOKUP(G600,'Table 14 Lookup'!$A$1:$C$34,3,FALSE),"All")</f>
        <v>CAH15-03</v>
      </c>
      <c r="B600" t="str">
        <f t="shared" si="9"/>
        <v>2016/2017_M_1_CAH15-03_9</v>
      </c>
      <c r="C600" t="s">
        <v>315</v>
      </c>
      <c r="D600" t="s">
        <v>314</v>
      </c>
      <c r="E600">
        <v>1</v>
      </c>
      <c r="F600" t="s">
        <v>331</v>
      </c>
      <c r="G600" t="s">
        <v>354</v>
      </c>
      <c r="H600" t="s">
        <v>406</v>
      </c>
      <c r="I600" t="s">
        <v>406</v>
      </c>
      <c r="J600" t="s">
        <v>406</v>
      </c>
      <c r="K600" t="s">
        <v>406</v>
      </c>
      <c r="L600" t="s">
        <v>406</v>
      </c>
      <c r="M600" t="s">
        <v>415</v>
      </c>
      <c r="N600" t="s">
        <v>406</v>
      </c>
      <c r="O600" t="s">
        <v>406</v>
      </c>
      <c r="P600" t="s">
        <v>406</v>
      </c>
      <c r="Q600">
        <v>145</v>
      </c>
      <c r="R600">
        <v>0</v>
      </c>
      <c r="S600">
        <v>145</v>
      </c>
      <c r="T600">
        <v>7.6</v>
      </c>
      <c r="U600">
        <v>7.3</v>
      </c>
      <c r="V600">
        <v>60.8</v>
      </c>
      <c r="W600">
        <v>73.3</v>
      </c>
      <c r="X600">
        <v>85.1</v>
      </c>
      <c r="Y600">
        <v>85</v>
      </c>
      <c r="Z600">
        <v>13200</v>
      </c>
      <c r="AA600">
        <v>19300</v>
      </c>
      <c r="AB600">
        <v>23500</v>
      </c>
    </row>
    <row r="601" spans="1:28" x14ac:dyDescent="0.45">
      <c r="A601" t="str">
        <f>IFERROR(VLOOKUP(G601,'Table 14 Lookup'!$A$1:$C$34,3,FALSE),"All")</f>
        <v>CAH15-03</v>
      </c>
      <c r="B601" t="str">
        <f t="shared" si="9"/>
        <v>2016/2017_M_1_CAH15-03_Not known</v>
      </c>
      <c r="C601" t="s">
        <v>315</v>
      </c>
      <c r="D601" t="s">
        <v>314</v>
      </c>
      <c r="E601">
        <v>1</v>
      </c>
      <c r="F601" t="s">
        <v>331</v>
      </c>
      <c r="G601" t="s">
        <v>354</v>
      </c>
      <c r="H601" t="s">
        <v>406</v>
      </c>
      <c r="I601" t="s">
        <v>406</v>
      </c>
      <c r="J601" t="s">
        <v>406</v>
      </c>
      <c r="K601" t="s">
        <v>406</v>
      </c>
      <c r="L601" t="s">
        <v>406</v>
      </c>
      <c r="M601" s="158" t="s">
        <v>103</v>
      </c>
      <c r="N601" t="s">
        <v>406</v>
      </c>
      <c r="O601" t="s">
        <v>406</v>
      </c>
      <c r="P601" t="s">
        <v>406</v>
      </c>
      <c r="Q601">
        <v>135</v>
      </c>
      <c r="R601">
        <v>9.5</v>
      </c>
      <c r="S601">
        <v>120</v>
      </c>
      <c r="T601">
        <v>13.3</v>
      </c>
      <c r="U601">
        <v>7.8</v>
      </c>
      <c r="V601">
        <v>47.8</v>
      </c>
      <c r="W601">
        <v>63.1</v>
      </c>
      <c r="X601">
        <v>78.900000000000006</v>
      </c>
      <c r="Y601">
        <v>55</v>
      </c>
      <c r="Z601">
        <v>10400</v>
      </c>
      <c r="AA601">
        <v>17000</v>
      </c>
      <c r="AB601">
        <v>23600</v>
      </c>
    </row>
    <row r="602" spans="1:28" x14ac:dyDescent="0.45">
      <c r="A602" t="str">
        <f>IFERROR(VLOOKUP(G602,'Table 14 Lookup'!$A$1:$C$34,3,FALSE),"All")</f>
        <v>CAH07-03</v>
      </c>
      <c r="B602" t="str">
        <f t="shared" si="9"/>
        <v>2016/2017_M_1_CAH07-03_1</v>
      </c>
      <c r="C602" t="s">
        <v>315</v>
      </c>
      <c r="D602" t="s">
        <v>314</v>
      </c>
      <c r="E602">
        <v>1</v>
      </c>
      <c r="F602" t="s">
        <v>331</v>
      </c>
      <c r="G602" t="s">
        <v>344</v>
      </c>
      <c r="H602" t="s">
        <v>406</v>
      </c>
      <c r="I602" t="s">
        <v>406</v>
      </c>
      <c r="J602" t="s">
        <v>406</v>
      </c>
      <c r="K602" t="s">
        <v>406</v>
      </c>
      <c r="L602" t="s">
        <v>406</v>
      </c>
      <c r="M602" s="158" t="s">
        <v>407</v>
      </c>
      <c r="N602" t="s">
        <v>406</v>
      </c>
      <c r="O602" t="s">
        <v>406</v>
      </c>
      <c r="P602" t="s">
        <v>406</v>
      </c>
      <c r="Q602">
        <v>130</v>
      </c>
      <c r="R602">
        <v>0</v>
      </c>
      <c r="S602">
        <v>130</v>
      </c>
      <c r="T602">
        <v>9.8000000000000007</v>
      </c>
      <c r="U602">
        <v>4.5999999999999996</v>
      </c>
      <c r="V602">
        <v>35.700000000000003</v>
      </c>
      <c r="W602">
        <v>64.599999999999994</v>
      </c>
      <c r="X602">
        <v>85.6</v>
      </c>
      <c r="Y602">
        <v>45</v>
      </c>
      <c r="Z602">
        <v>20900</v>
      </c>
      <c r="AA602">
        <v>27500</v>
      </c>
      <c r="AB602">
        <v>34100</v>
      </c>
    </row>
    <row r="603" spans="1:28" x14ac:dyDescent="0.45">
      <c r="A603" t="str">
        <f>IFERROR(VLOOKUP(G603,'Table 14 Lookup'!$A$1:$C$34,3,FALSE),"All")</f>
        <v>CAH07-03</v>
      </c>
      <c r="B603" t="str">
        <f t="shared" si="9"/>
        <v>2016/2017_M_1_CAH07-03_2</v>
      </c>
      <c r="C603" t="s">
        <v>315</v>
      </c>
      <c r="D603" t="s">
        <v>314</v>
      </c>
      <c r="E603">
        <v>1</v>
      </c>
      <c r="F603" t="s">
        <v>331</v>
      </c>
      <c r="G603" t="s">
        <v>344</v>
      </c>
      <c r="H603" t="s">
        <v>406</v>
      </c>
      <c r="I603" t="s">
        <v>406</v>
      </c>
      <c r="J603" t="s">
        <v>406</v>
      </c>
      <c r="K603" t="s">
        <v>406</v>
      </c>
      <c r="L603" t="s">
        <v>406</v>
      </c>
      <c r="M603" s="158" t="s">
        <v>408</v>
      </c>
      <c r="N603" t="s">
        <v>406</v>
      </c>
      <c r="O603" t="s">
        <v>406</v>
      </c>
      <c r="P603" t="s">
        <v>406</v>
      </c>
      <c r="Q603">
        <v>105</v>
      </c>
      <c r="R603">
        <v>0</v>
      </c>
      <c r="S603">
        <v>105</v>
      </c>
      <c r="T603">
        <v>6.1</v>
      </c>
      <c r="U603">
        <v>10.6</v>
      </c>
      <c r="V603">
        <v>39.6</v>
      </c>
      <c r="W603">
        <v>70.3</v>
      </c>
      <c r="X603">
        <v>83.3</v>
      </c>
      <c r="Y603">
        <v>40</v>
      </c>
      <c r="Z603">
        <v>15700</v>
      </c>
      <c r="AA603">
        <v>22000</v>
      </c>
      <c r="AB603">
        <v>29600</v>
      </c>
    </row>
    <row r="604" spans="1:28" x14ac:dyDescent="0.45">
      <c r="A604" t="str">
        <f>IFERROR(VLOOKUP(G604,'Table 14 Lookup'!$A$1:$C$34,3,FALSE),"All")</f>
        <v>CAH07-03</v>
      </c>
      <c r="B604" t="str">
        <f t="shared" si="9"/>
        <v>2016/2017_M_1_CAH07-03_3</v>
      </c>
      <c r="C604" t="s">
        <v>315</v>
      </c>
      <c r="D604" t="s">
        <v>314</v>
      </c>
      <c r="E604">
        <v>1</v>
      </c>
      <c r="F604" t="s">
        <v>331</v>
      </c>
      <c r="G604" t="s">
        <v>344</v>
      </c>
      <c r="H604" t="s">
        <v>406</v>
      </c>
      <c r="I604" t="s">
        <v>406</v>
      </c>
      <c r="J604" t="s">
        <v>406</v>
      </c>
      <c r="K604" t="s">
        <v>406</v>
      </c>
      <c r="L604" t="s">
        <v>406</v>
      </c>
      <c r="M604" s="158" t="s">
        <v>409</v>
      </c>
      <c r="N604" t="s">
        <v>406</v>
      </c>
      <c r="O604" t="s">
        <v>406</v>
      </c>
      <c r="P604" t="s">
        <v>406</v>
      </c>
      <c r="Q604">
        <v>315</v>
      </c>
      <c r="R604">
        <v>0</v>
      </c>
      <c r="S604">
        <v>315</v>
      </c>
      <c r="T604">
        <v>5.9</v>
      </c>
      <c r="U604">
        <v>10.3</v>
      </c>
      <c r="V604">
        <v>47.7</v>
      </c>
      <c r="W604">
        <v>71.599999999999994</v>
      </c>
      <c r="X604">
        <v>83.8</v>
      </c>
      <c r="Y604">
        <v>145</v>
      </c>
      <c r="Z604">
        <v>16500</v>
      </c>
      <c r="AA604">
        <v>20600</v>
      </c>
      <c r="AB604">
        <v>24800</v>
      </c>
    </row>
    <row r="605" spans="1:28" x14ac:dyDescent="0.45">
      <c r="A605" t="str">
        <f>IFERROR(VLOOKUP(G605,'Table 14 Lookup'!$A$1:$C$34,3,FALSE),"All")</f>
        <v>CAH07-03</v>
      </c>
      <c r="B605" t="str">
        <f t="shared" si="9"/>
        <v>2016/2017_M_1_CAH07-03_4</v>
      </c>
      <c r="C605" t="s">
        <v>315</v>
      </c>
      <c r="D605" t="s">
        <v>314</v>
      </c>
      <c r="E605">
        <v>1</v>
      </c>
      <c r="F605" t="s">
        <v>331</v>
      </c>
      <c r="G605" t="s">
        <v>344</v>
      </c>
      <c r="H605" t="s">
        <v>406</v>
      </c>
      <c r="I605" t="s">
        <v>406</v>
      </c>
      <c r="J605" t="s">
        <v>406</v>
      </c>
      <c r="K605" t="s">
        <v>406</v>
      </c>
      <c r="L605" t="s">
        <v>406</v>
      </c>
      <c r="M605" s="158" t="s">
        <v>410</v>
      </c>
      <c r="N605" t="s">
        <v>406</v>
      </c>
      <c r="O605" t="s">
        <v>406</v>
      </c>
      <c r="P605" t="s">
        <v>406</v>
      </c>
      <c r="Q605">
        <v>255</v>
      </c>
      <c r="R605">
        <v>0</v>
      </c>
      <c r="S605">
        <v>255</v>
      </c>
      <c r="T605">
        <v>4.8</v>
      </c>
      <c r="U605">
        <v>6.3</v>
      </c>
      <c r="V605">
        <v>53.3</v>
      </c>
      <c r="W605">
        <v>77.599999999999994</v>
      </c>
      <c r="X605">
        <v>88.9</v>
      </c>
      <c r="Y605">
        <v>135</v>
      </c>
      <c r="Z605">
        <v>13800</v>
      </c>
      <c r="AA605">
        <v>18500</v>
      </c>
      <c r="AB605">
        <v>22200</v>
      </c>
    </row>
    <row r="606" spans="1:28" x14ac:dyDescent="0.45">
      <c r="A606" t="str">
        <f>IFERROR(VLOOKUP(G606,'Table 14 Lookup'!$A$1:$C$34,3,FALSE),"All")</f>
        <v>CAH07-03</v>
      </c>
      <c r="B606" t="str">
        <f t="shared" si="9"/>
        <v>2016/2017_M_1_CAH07-03_5</v>
      </c>
      <c r="C606" t="s">
        <v>315</v>
      </c>
      <c r="D606" t="s">
        <v>314</v>
      </c>
      <c r="E606">
        <v>1</v>
      </c>
      <c r="F606" t="s">
        <v>331</v>
      </c>
      <c r="G606" t="s">
        <v>344</v>
      </c>
      <c r="H606" t="s">
        <v>406</v>
      </c>
      <c r="I606" t="s">
        <v>406</v>
      </c>
      <c r="J606" t="s">
        <v>406</v>
      </c>
      <c r="K606" t="s">
        <v>406</v>
      </c>
      <c r="L606" t="s">
        <v>406</v>
      </c>
      <c r="M606" s="158" t="s">
        <v>411</v>
      </c>
      <c r="N606" t="s">
        <v>406</v>
      </c>
      <c r="O606" t="s">
        <v>406</v>
      </c>
      <c r="P606" t="s">
        <v>406</v>
      </c>
      <c r="Q606">
        <v>120</v>
      </c>
      <c r="R606">
        <v>0</v>
      </c>
      <c r="S606">
        <v>120</v>
      </c>
      <c r="T606">
        <v>6.1</v>
      </c>
      <c r="U606">
        <v>8.1</v>
      </c>
      <c r="V606">
        <v>62.6</v>
      </c>
      <c r="W606">
        <v>77.599999999999994</v>
      </c>
      <c r="X606">
        <v>85.8</v>
      </c>
      <c r="Y606">
        <v>75</v>
      </c>
      <c r="Z606">
        <v>14000</v>
      </c>
      <c r="AA606">
        <v>17900</v>
      </c>
      <c r="AB606">
        <v>22000</v>
      </c>
    </row>
    <row r="607" spans="1:28" x14ac:dyDescent="0.45">
      <c r="A607" t="str">
        <f>IFERROR(VLOOKUP(G607,'Table 14 Lookup'!$A$1:$C$34,3,FALSE),"All")</f>
        <v>CAH07-03</v>
      </c>
      <c r="B607" t="str">
        <f t="shared" si="9"/>
        <v>2016/2017_M_1_CAH07-03_6</v>
      </c>
      <c r="C607" t="s">
        <v>315</v>
      </c>
      <c r="D607" t="s">
        <v>314</v>
      </c>
      <c r="E607">
        <v>1</v>
      </c>
      <c r="F607" t="s">
        <v>331</v>
      </c>
      <c r="G607" t="s">
        <v>344</v>
      </c>
      <c r="H607" t="s">
        <v>406</v>
      </c>
      <c r="I607" t="s">
        <v>406</v>
      </c>
      <c r="J607" t="s">
        <v>406</v>
      </c>
      <c r="K607" t="s">
        <v>406</v>
      </c>
      <c r="L607" t="s">
        <v>406</v>
      </c>
      <c r="M607" s="158" t="s">
        <v>412</v>
      </c>
      <c r="N607" t="s">
        <v>406</v>
      </c>
      <c r="O607" t="s">
        <v>406</v>
      </c>
      <c r="P607" t="s">
        <v>406</v>
      </c>
      <c r="Q607">
        <v>20</v>
      </c>
      <c r="R607">
        <v>0</v>
      </c>
      <c r="S607">
        <v>20</v>
      </c>
      <c r="T607">
        <v>5.2</v>
      </c>
      <c r="U607">
        <v>5.2</v>
      </c>
      <c r="V607">
        <v>52.2</v>
      </c>
      <c r="W607">
        <v>85.2</v>
      </c>
      <c r="X607">
        <v>89.6</v>
      </c>
      <c r="Y607" t="s">
        <v>114</v>
      </c>
      <c r="Z607" t="s">
        <v>114</v>
      </c>
      <c r="AA607" t="s">
        <v>114</v>
      </c>
      <c r="AB607" t="s">
        <v>114</v>
      </c>
    </row>
    <row r="608" spans="1:28" x14ac:dyDescent="0.45">
      <c r="A608" t="str">
        <f>IFERROR(VLOOKUP(G608,'Table 14 Lookup'!$A$1:$C$34,3,FALSE),"All")</f>
        <v>CAH07-03</v>
      </c>
      <c r="B608" t="str">
        <f t="shared" si="9"/>
        <v>2016/2017_M_1_CAH07-03_7</v>
      </c>
      <c r="C608" t="s">
        <v>315</v>
      </c>
      <c r="D608" t="s">
        <v>314</v>
      </c>
      <c r="E608">
        <v>1</v>
      </c>
      <c r="F608" t="s">
        <v>331</v>
      </c>
      <c r="G608" t="s">
        <v>344</v>
      </c>
      <c r="H608" t="s">
        <v>406</v>
      </c>
      <c r="I608" t="s">
        <v>406</v>
      </c>
      <c r="J608" t="s">
        <v>406</v>
      </c>
      <c r="K608" t="s">
        <v>406</v>
      </c>
      <c r="L608" t="s">
        <v>406</v>
      </c>
      <c r="M608" s="158" t="s">
        <v>413</v>
      </c>
      <c r="N608" t="s">
        <v>406</v>
      </c>
      <c r="O608" t="s">
        <v>406</v>
      </c>
      <c r="P608" t="s">
        <v>406</v>
      </c>
      <c r="Q608">
        <v>50</v>
      </c>
      <c r="R608">
        <v>0</v>
      </c>
      <c r="S608">
        <v>50</v>
      </c>
      <c r="T608">
        <v>9.9</v>
      </c>
      <c r="U608">
        <v>7.9</v>
      </c>
      <c r="V608">
        <v>53.3</v>
      </c>
      <c r="W608">
        <v>73.7</v>
      </c>
      <c r="X608">
        <v>82.2</v>
      </c>
      <c r="Y608">
        <v>25</v>
      </c>
      <c r="Z608">
        <v>11900</v>
      </c>
      <c r="AA608">
        <v>17600</v>
      </c>
      <c r="AB608">
        <v>20000</v>
      </c>
    </row>
    <row r="609" spans="1:28" x14ac:dyDescent="0.45">
      <c r="A609" t="str">
        <f>IFERROR(VLOOKUP(G609,'Table 14 Lookup'!$A$1:$C$34,3,FALSE),"All")</f>
        <v>CAH07-03</v>
      </c>
      <c r="B609" t="str">
        <f t="shared" si="9"/>
        <v>2016/2017_M_1_CAH07-03_8</v>
      </c>
      <c r="C609" t="s">
        <v>315</v>
      </c>
      <c r="D609" t="s">
        <v>314</v>
      </c>
      <c r="E609">
        <v>1</v>
      </c>
      <c r="F609" t="s">
        <v>331</v>
      </c>
      <c r="G609" t="s">
        <v>344</v>
      </c>
      <c r="H609" t="s">
        <v>406</v>
      </c>
      <c r="I609" t="s">
        <v>406</v>
      </c>
      <c r="J609" t="s">
        <v>406</v>
      </c>
      <c r="K609" t="s">
        <v>406</v>
      </c>
      <c r="L609" t="s">
        <v>406</v>
      </c>
      <c r="M609" s="158" t="s">
        <v>414</v>
      </c>
      <c r="N609" t="s">
        <v>406</v>
      </c>
      <c r="O609" t="s">
        <v>406</v>
      </c>
      <c r="P609" t="s">
        <v>406</v>
      </c>
      <c r="Q609">
        <v>30</v>
      </c>
      <c r="R609">
        <v>0</v>
      </c>
      <c r="S609">
        <v>30</v>
      </c>
      <c r="T609">
        <v>1.7</v>
      </c>
      <c r="U609">
        <v>17.3</v>
      </c>
      <c r="V609">
        <v>64.7</v>
      </c>
      <c r="W609">
        <v>67.599999999999994</v>
      </c>
      <c r="X609">
        <v>80.900000000000006</v>
      </c>
      <c r="Y609">
        <v>20</v>
      </c>
      <c r="Z609">
        <v>15300</v>
      </c>
      <c r="AA609">
        <v>17100</v>
      </c>
      <c r="AB609">
        <v>21600</v>
      </c>
    </row>
    <row r="610" spans="1:28" x14ac:dyDescent="0.45">
      <c r="A610" t="str">
        <f>IFERROR(VLOOKUP(G610,'Table 14 Lookup'!$A$1:$C$34,3,FALSE),"All")</f>
        <v>CAH07-03</v>
      </c>
      <c r="B610" t="str">
        <f t="shared" si="9"/>
        <v>2016/2017_M_1_CAH07-03_9</v>
      </c>
      <c r="C610" t="s">
        <v>315</v>
      </c>
      <c r="D610" t="s">
        <v>314</v>
      </c>
      <c r="E610">
        <v>1</v>
      </c>
      <c r="F610" t="s">
        <v>331</v>
      </c>
      <c r="G610" t="s">
        <v>344</v>
      </c>
      <c r="H610" t="s">
        <v>406</v>
      </c>
      <c r="I610" t="s">
        <v>406</v>
      </c>
      <c r="J610" t="s">
        <v>406</v>
      </c>
      <c r="K610" t="s">
        <v>406</v>
      </c>
      <c r="L610" t="s">
        <v>406</v>
      </c>
      <c r="M610" t="s">
        <v>415</v>
      </c>
      <c r="N610" t="s">
        <v>406</v>
      </c>
      <c r="O610" t="s">
        <v>406</v>
      </c>
      <c r="P610" t="s">
        <v>406</v>
      </c>
      <c r="Q610">
        <v>110</v>
      </c>
      <c r="R610">
        <v>0</v>
      </c>
      <c r="S610">
        <v>110</v>
      </c>
      <c r="T610">
        <v>5.0999999999999996</v>
      </c>
      <c r="U610">
        <v>8</v>
      </c>
      <c r="V610">
        <v>70.900000000000006</v>
      </c>
      <c r="W610">
        <v>80.8</v>
      </c>
      <c r="X610">
        <v>87</v>
      </c>
      <c r="Y610">
        <v>75</v>
      </c>
      <c r="Z610">
        <v>14600</v>
      </c>
      <c r="AA610">
        <v>17600</v>
      </c>
      <c r="AB610">
        <v>21400</v>
      </c>
    </row>
    <row r="611" spans="1:28" x14ac:dyDescent="0.45">
      <c r="A611" t="str">
        <f>IFERROR(VLOOKUP(G611,'Table 14 Lookup'!$A$1:$C$34,3,FALSE),"All")</f>
        <v>CAH07-03</v>
      </c>
      <c r="B611" t="str">
        <f t="shared" si="9"/>
        <v>2016/2017_M_1_CAH07-03_Not known</v>
      </c>
      <c r="C611" t="s">
        <v>315</v>
      </c>
      <c r="D611" t="s">
        <v>314</v>
      </c>
      <c r="E611">
        <v>1</v>
      </c>
      <c r="F611" t="s">
        <v>331</v>
      </c>
      <c r="G611" t="s">
        <v>344</v>
      </c>
      <c r="H611" t="s">
        <v>406</v>
      </c>
      <c r="I611" t="s">
        <v>406</v>
      </c>
      <c r="J611" t="s">
        <v>406</v>
      </c>
      <c r="K611" t="s">
        <v>406</v>
      </c>
      <c r="L611" t="s">
        <v>406</v>
      </c>
      <c r="M611" s="158" t="s">
        <v>103</v>
      </c>
      <c r="N611" t="s">
        <v>406</v>
      </c>
      <c r="O611" t="s">
        <v>406</v>
      </c>
      <c r="P611" t="s">
        <v>406</v>
      </c>
      <c r="Q611">
        <v>90</v>
      </c>
      <c r="R611">
        <v>5.6</v>
      </c>
      <c r="S611">
        <v>85</v>
      </c>
      <c r="T611">
        <v>9.1999999999999993</v>
      </c>
      <c r="U611">
        <v>5.5</v>
      </c>
      <c r="V611">
        <v>45.5</v>
      </c>
      <c r="W611">
        <v>62.8</v>
      </c>
      <c r="X611">
        <v>85.2</v>
      </c>
      <c r="Y611">
        <v>40</v>
      </c>
      <c r="Z611">
        <v>11500</v>
      </c>
      <c r="AA611">
        <v>16700</v>
      </c>
      <c r="AB611">
        <v>23600</v>
      </c>
    </row>
    <row r="612" spans="1:28" x14ac:dyDescent="0.45">
      <c r="A612" t="str">
        <f>IFERROR(VLOOKUP(G612,'Table 14 Lookup'!$A$1:$C$34,3,FALSE),"All")</f>
        <v>CAH04-01</v>
      </c>
      <c r="B612" t="str">
        <f t="shared" si="9"/>
        <v>2016/2017_M_1_CAH04-01_1</v>
      </c>
      <c r="C612" t="s">
        <v>315</v>
      </c>
      <c r="D612" t="s">
        <v>314</v>
      </c>
      <c r="E612">
        <v>1</v>
      </c>
      <c r="F612" t="s">
        <v>331</v>
      </c>
      <c r="G612" t="s">
        <v>339</v>
      </c>
      <c r="H612" t="s">
        <v>406</v>
      </c>
      <c r="I612" t="s">
        <v>406</v>
      </c>
      <c r="J612" t="s">
        <v>406</v>
      </c>
      <c r="K612" t="s">
        <v>406</v>
      </c>
      <c r="L612" t="s">
        <v>406</v>
      </c>
      <c r="M612" s="158" t="s">
        <v>407</v>
      </c>
      <c r="N612" t="s">
        <v>406</v>
      </c>
      <c r="O612" t="s">
        <v>406</v>
      </c>
      <c r="P612" t="s">
        <v>406</v>
      </c>
      <c r="Q612">
        <v>45</v>
      </c>
      <c r="R612">
        <v>0</v>
      </c>
      <c r="S612">
        <v>45</v>
      </c>
      <c r="T612">
        <v>4.7</v>
      </c>
      <c r="U612">
        <v>8.6</v>
      </c>
      <c r="V612">
        <v>47.8</v>
      </c>
      <c r="W612">
        <v>82.5</v>
      </c>
      <c r="X612">
        <v>86.8</v>
      </c>
      <c r="Y612">
        <v>20</v>
      </c>
      <c r="Z612">
        <v>11000</v>
      </c>
      <c r="AA612">
        <v>19800</v>
      </c>
      <c r="AB612">
        <v>28700</v>
      </c>
    </row>
    <row r="613" spans="1:28" x14ac:dyDescent="0.45">
      <c r="A613" t="str">
        <f>IFERROR(VLOOKUP(G613,'Table 14 Lookup'!$A$1:$C$34,3,FALSE),"All")</f>
        <v>CAH04-01</v>
      </c>
      <c r="B613" t="str">
        <f t="shared" si="9"/>
        <v>2016/2017_M_1_CAH04-01_2</v>
      </c>
      <c r="C613" t="s">
        <v>315</v>
      </c>
      <c r="D613" t="s">
        <v>314</v>
      </c>
      <c r="E613">
        <v>1</v>
      </c>
      <c r="F613" t="s">
        <v>331</v>
      </c>
      <c r="G613" t="s">
        <v>339</v>
      </c>
      <c r="H613" t="s">
        <v>406</v>
      </c>
      <c r="I613" t="s">
        <v>406</v>
      </c>
      <c r="J613" t="s">
        <v>406</v>
      </c>
      <c r="K613" t="s">
        <v>406</v>
      </c>
      <c r="L613" t="s">
        <v>406</v>
      </c>
      <c r="M613" s="158" t="s">
        <v>408</v>
      </c>
      <c r="N613" t="s">
        <v>406</v>
      </c>
      <c r="O613" t="s">
        <v>406</v>
      </c>
      <c r="P613" t="s">
        <v>406</v>
      </c>
      <c r="Q613">
        <v>95</v>
      </c>
      <c r="R613">
        <v>0</v>
      </c>
      <c r="S613">
        <v>95</v>
      </c>
      <c r="T613">
        <v>2.2000000000000002</v>
      </c>
      <c r="U613">
        <v>3.6</v>
      </c>
      <c r="V613">
        <v>51.7</v>
      </c>
      <c r="W613">
        <v>76.7</v>
      </c>
      <c r="X613">
        <v>94.2</v>
      </c>
      <c r="Y613">
        <v>50</v>
      </c>
      <c r="Z613">
        <v>17200</v>
      </c>
      <c r="AA613">
        <v>21500</v>
      </c>
      <c r="AB613">
        <v>26800</v>
      </c>
    </row>
    <row r="614" spans="1:28" x14ac:dyDescent="0.45">
      <c r="A614" t="str">
        <f>IFERROR(VLOOKUP(G614,'Table 14 Lookup'!$A$1:$C$34,3,FALSE),"All")</f>
        <v>CAH04-01</v>
      </c>
      <c r="B614" t="str">
        <f t="shared" si="9"/>
        <v>2016/2017_M_1_CAH04-01_3</v>
      </c>
      <c r="C614" t="s">
        <v>315</v>
      </c>
      <c r="D614" t="s">
        <v>314</v>
      </c>
      <c r="E614">
        <v>1</v>
      </c>
      <c r="F614" t="s">
        <v>331</v>
      </c>
      <c r="G614" t="s">
        <v>339</v>
      </c>
      <c r="H614" t="s">
        <v>406</v>
      </c>
      <c r="I614" t="s">
        <v>406</v>
      </c>
      <c r="J614" t="s">
        <v>406</v>
      </c>
      <c r="K614" t="s">
        <v>406</v>
      </c>
      <c r="L614" t="s">
        <v>406</v>
      </c>
      <c r="M614" s="158" t="s">
        <v>409</v>
      </c>
      <c r="N614" t="s">
        <v>406</v>
      </c>
      <c r="O614" t="s">
        <v>406</v>
      </c>
      <c r="P614" t="s">
        <v>406</v>
      </c>
      <c r="Q614">
        <v>420</v>
      </c>
      <c r="R614">
        <v>0</v>
      </c>
      <c r="S614">
        <v>420</v>
      </c>
      <c r="T614">
        <v>4.0999999999999996</v>
      </c>
      <c r="U614">
        <v>6.9</v>
      </c>
      <c r="V614">
        <v>53.9</v>
      </c>
      <c r="W614">
        <v>76.400000000000006</v>
      </c>
      <c r="X614">
        <v>89</v>
      </c>
      <c r="Y614">
        <v>220</v>
      </c>
      <c r="Z614">
        <v>15100</v>
      </c>
      <c r="AA614">
        <v>19100</v>
      </c>
      <c r="AB614">
        <v>23400</v>
      </c>
    </row>
    <row r="615" spans="1:28" x14ac:dyDescent="0.45">
      <c r="A615" t="str">
        <f>IFERROR(VLOOKUP(G615,'Table 14 Lookup'!$A$1:$C$34,3,FALSE),"All")</f>
        <v>CAH04-01</v>
      </c>
      <c r="B615" t="str">
        <f t="shared" si="9"/>
        <v>2016/2017_M_1_CAH04-01_4</v>
      </c>
      <c r="C615" t="s">
        <v>315</v>
      </c>
      <c r="D615" t="s">
        <v>314</v>
      </c>
      <c r="E615">
        <v>1</v>
      </c>
      <c r="F615" t="s">
        <v>331</v>
      </c>
      <c r="G615" t="s">
        <v>339</v>
      </c>
      <c r="H615" t="s">
        <v>406</v>
      </c>
      <c r="I615" t="s">
        <v>406</v>
      </c>
      <c r="J615" t="s">
        <v>406</v>
      </c>
      <c r="K615" t="s">
        <v>406</v>
      </c>
      <c r="L615" t="s">
        <v>406</v>
      </c>
      <c r="M615" s="158" t="s">
        <v>410</v>
      </c>
      <c r="N615" t="s">
        <v>406</v>
      </c>
      <c r="O615" t="s">
        <v>406</v>
      </c>
      <c r="P615" t="s">
        <v>406</v>
      </c>
      <c r="Q615">
        <v>455</v>
      </c>
      <c r="R615">
        <v>0</v>
      </c>
      <c r="S615">
        <v>455</v>
      </c>
      <c r="T615">
        <v>2.9</v>
      </c>
      <c r="U615">
        <v>10.9</v>
      </c>
      <c r="V615">
        <v>57.1</v>
      </c>
      <c r="W615">
        <v>78.400000000000006</v>
      </c>
      <c r="X615">
        <v>86.2</v>
      </c>
      <c r="Y615">
        <v>250</v>
      </c>
      <c r="Z615">
        <v>12900</v>
      </c>
      <c r="AA615">
        <v>17300</v>
      </c>
      <c r="AB615">
        <v>21000</v>
      </c>
    </row>
    <row r="616" spans="1:28" x14ac:dyDescent="0.45">
      <c r="A616" t="str">
        <f>IFERROR(VLOOKUP(G616,'Table 14 Lookup'!$A$1:$C$34,3,FALSE),"All")</f>
        <v>CAH04-01</v>
      </c>
      <c r="B616" t="str">
        <f t="shared" si="9"/>
        <v>2016/2017_M_1_CAH04-01_5</v>
      </c>
      <c r="C616" t="s">
        <v>315</v>
      </c>
      <c r="D616" t="s">
        <v>314</v>
      </c>
      <c r="E616">
        <v>1</v>
      </c>
      <c r="F616" t="s">
        <v>331</v>
      </c>
      <c r="G616" t="s">
        <v>339</v>
      </c>
      <c r="H616" t="s">
        <v>406</v>
      </c>
      <c r="I616" t="s">
        <v>406</v>
      </c>
      <c r="J616" t="s">
        <v>406</v>
      </c>
      <c r="K616" t="s">
        <v>406</v>
      </c>
      <c r="L616" t="s">
        <v>406</v>
      </c>
      <c r="M616" s="158" t="s">
        <v>411</v>
      </c>
      <c r="N616" t="s">
        <v>406</v>
      </c>
      <c r="O616" t="s">
        <v>406</v>
      </c>
      <c r="P616" t="s">
        <v>406</v>
      </c>
      <c r="Q616">
        <v>215</v>
      </c>
      <c r="R616">
        <v>0</v>
      </c>
      <c r="S616">
        <v>215</v>
      </c>
      <c r="T616">
        <v>5.0999999999999996</v>
      </c>
      <c r="U616">
        <v>9</v>
      </c>
      <c r="V616">
        <v>61</v>
      </c>
      <c r="W616">
        <v>75.5</v>
      </c>
      <c r="X616">
        <v>85.9</v>
      </c>
      <c r="Y616">
        <v>130</v>
      </c>
      <c r="Z616">
        <v>12000</v>
      </c>
      <c r="AA616">
        <v>15900</v>
      </c>
      <c r="AB616">
        <v>19000</v>
      </c>
    </row>
    <row r="617" spans="1:28" x14ac:dyDescent="0.45">
      <c r="A617" t="str">
        <f>IFERROR(VLOOKUP(G617,'Table 14 Lookup'!$A$1:$C$34,3,FALSE),"All")</f>
        <v>CAH04-01</v>
      </c>
      <c r="B617" t="str">
        <f t="shared" si="9"/>
        <v>2016/2017_M_1_CAH04-01_6</v>
      </c>
      <c r="C617" t="s">
        <v>315</v>
      </c>
      <c r="D617" t="s">
        <v>314</v>
      </c>
      <c r="E617">
        <v>1</v>
      </c>
      <c r="F617" t="s">
        <v>331</v>
      </c>
      <c r="G617" t="s">
        <v>339</v>
      </c>
      <c r="H617" t="s">
        <v>406</v>
      </c>
      <c r="I617" t="s">
        <v>406</v>
      </c>
      <c r="J617" t="s">
        <v>406</v>
      </c>
      <c r="K617" t="s">
        <v>406</v>
      </c>
      <c r="L617" t="s">
        <v>406</v>
      </c>
      <c r="M617" s="158" t="s">
        <v>412</v>
      </c>
      <c r="N617" t="s">
        <v>406</v>
      </c>
      <c r="O617" t="s">
        <v>406</v>
      </c>
      <c r="P617" t="s">
        <v>406</v>
      </c>
      <c r="Q617">
        <v>20</v>
      </c>
      <c r="R617">
        <v>0</v>
      </c>
      <c r="S617">
        <v>20</v>
      </c>
      <c r="T617">
        <v>2.4</v>
      </c>
      <c r="U617">
        <v>24</v>
      </c>
      <c r="V617">
        <v>59.2</v>
      </c>
      <c r="W617">
        <v>73.599999999999994</v>
      </c>
      <c r="X617">
        <v>73.599999999999994</v>
      </c>
      <c r="Y617">
        <v>10</v>
      </c>
      <c r="Z617">
        <v>13500</v>
      </c>
      <c r="AA617">
        <v>18100</v>
      </c>
      <c r="AB617">
        <v>20200</v>
      </c>
    </row>
    <row r="618" spans="1:28" x14ac:dyDescent="0.45">
      <c r="A618" t="str">
        <f>IFERROR(VLOOKUP(G618,'Table 14 Lookup'!$A$1:$C$34,3,FALSE),"All")</f>
        <v>CAH04-01</v>
      </c>
      <c r="B618" t="str">
        <f t="shared" si="9"/>
        <v>2016/2017_M_1_CAH04-01_7</v>
      </c>
      <c r="C618" t="s">
        <v>315</v>
      </c>
      <c r="D618" t="s">
        <v>314</v>
      </c>
      <c r="E618">
        <v>1</v>
      </c>
      <c r="F618" t="s">
        <v>331</v>
      </c>
      <c r="G618" t="s">
        <v>339</v>
      </c>
      <c r="H618" t="s">
        <v>406</v>
      </c>
      <c r="I618" t="s">
        <v>406</v>
      </c>
      <c r="J618" t="s">
        <v>406</v>
      </c>
      <c r="K618" t="s">
        <v>406</v>
      </c>
      <c r="L618" t="s">
        <v>406</v>
      </c>
      <c r="M618" s="158" t="s">
        <v>413</v>
      </c>
      <c r="N618" t="s">
        <v>406</v>
      </c>
      <c r="O618" t="s">
        <v>406</v>
      </c>
      <c r="P618" t="s">
        <v>406</v>
      </c>
      <c r="Q618">
        <v>110</v>
      </c>
      <c r="R618">
        <v>0</v>
      </c>
      <c r="S618">
        <v>110</v>
      </c>
      <c r="T618">
        <v>7.5</v>
      </c>
      <c r="U618">
        <v>12.3</v>
      </c>
      <c r="V618">
        <v>59.5</v>
      </c>
      <c r="W618">
        <v>77.3</v>
      </c>
      <c r="X618">
        <v>80.2</v>
      </c>
      <c r="Y618">
        <v>65</v>
      </c>
      <c r="Z618">
        <v>11900</v>
      </c>
      <c r="AA618">
        <v>15500</v>
      </c>
      <c r="AB618">
        <v>18300</v>
      </c>
    </row>
    <row r="619" spans="1:28" x14ac:dyDescent="0.45">
      <c r="A619" t="str">
        <f>IFERROR(VLOOKUP(G619,'Table 14 Lookup'!$A$1:$C$34,3,FALSE),"All")</f>
        <v>CAH04-01</v>
      </c>
      <c r="B619" t="str">
        <f t="shared" si="9"/>
        <v>2016/2017_M_1_CAH04-01_8</v>
      </c>
      <c r="C619" t="s">
        <v>315</v>
      </c>
      <c r="D619" t="s">
        <v>314</v>
      </c>
      <c r="E619">
        <v>1</v>
      </c>
      <c r="F619" t="s">
        <v>331</v>
      </c>
      <c r="G619" t="s">
        <v>339</v>
      </c>
      <c r="H619" t="s">
        <v>406</v>
      </c>
      <c r="I619" t="s">
        <v>406</v>
      </c>
      <c r="J619" t="s">
        <v>406</v>
      </c>
      <c r="K619" t="s">
        <v>406</v>
      </c>
      <c r="L619" t="s">
        <v>406</v>
      </c>
      <c r="M619" s="158" t="s">
        <v>414</v>
      </c>
      <c r="N619" t="s">
        <v>406</v>
      </c>
      <c r="O619" t="s">
        <v>406</v>
      </c>
      <c r="P619" t="s">
        <v>406</v>
      </c>
      <c r="Q619">
        <v>30</v>
      </c>
      <c r="R619">
        <v>0</v>
      </c>
      <c r="S619">
        <v>30</v>
      </c>
      <c r="T619">
        <v>5.4</v>
      </c>
      <c r="U619">
        <v>9.8000000000000007</v>
      </c>
      <c r="V619">
        <v>64.900000000000006</v>
      </c>
      <c r="W619">
        <v>79.8</v>
      </c>
      <c r="X619">
        <v>84.8</v>
      </c>
      <c r="Y619">
        <v>20</v>
      </c>
      <c r="Z619">
        <v>13900</v>
      </c>
      <c r="AA619">
        <v>18600</v>
      </c>
      <c r="AB619">
        <v>19800</v>
      </c>
    </row>
    <row r="620" spans="1:28" x14ac:dyDescent="0.45">
      <c r="A620" t="str">
        <f>IFERROR(VLOOKUP(G620,'Table 14 Lookup'!$A$1:$C$34,3,FALSE),"All")</f>
        <v>CAH04-01</v>
      </c>
      <c r="B620" t="str">
        <f t="shared" si="9"/>
        <v>2016/2017_M_1_CAH04-01_9</v>
      </c>
      <c r="C620" t="s">
        <v>315</v>
      </c>
      <c r="D620" t="s">
        <v>314</v>
      </c>
      <c r="E620">
        <v>1</v>
      </c>
      <c r="F620" t="s">
        <v>331</v>
      </c>
      <c r="G620" t="s">
        <v>339</v>
      </c>
      <c r="H620" t="s">
        <v>406</v>
      </c>
      <c r="I620" t="s">
        <v>406</v>
      </c>
      <c r="J620" t="s">
        <v>406</v>
      </c>
      <c r="K620" t="s">
        <v>406</v>
      </c>
      <c r="L620" t="s">
        <v>406</v>
      </c>
      <c r="M620" t="s">
        <v>415</v>
      </c>
      <c r="N620" t="s">
        <v>406</v>
      </c>
      <c r="O620" t="s">
        <v>406</v>
      </c>
      <c r="P620" t="s">
        <v>406</v>
      </c>
      <c r="Q620">
        <v>150</v>
      </c>
      <c r="R620">
        <v>0</v>
      </c>
      <c r="S620">
        <v>150</v>
      </c>
      <c r="T620">
        <v>2.2000000000000002</v>
      </c>
      <c r="U620">
        <v>11.8</v>
      </c>
      <c r="V620">
        <v>53.8</v>
      </c>
      <c r="W620">
        <v>74.8</v>
      </c>
      <c r="X620">
        <v>86</v>
      </c>
      <c r="Y620">
        <v>80</v>
      </c>
      <c r="Z620">
        <v>10800</v>
      </c>
      <c r="AA620">
        <v>16000</v>
      </c>
      <c r="AB620">
        <v>19800</v>
      </c>
    </row>
    <row r="621" spans="1:28" x14ac:dyDescent="0.45">
      <c r="A621" t="str">
        <f>IFERROR(VLOOKUP(G621,'Table 14 Lookup'!$A$1:$C$34,3,FALSE),"All")</f>
        <v>CAH04-01</v>
      </c>
      <c r="B621" t="str">
        <f t="shared" si="9"/>
        <v>2016/2017_M_1_CAH04-01_Not known</v>
      </c>
      <c r="C621" t="s">
        <v>315</v>
      </c>
      <c r="D621" t="s">
        <v>314</v>
      </c>
      <c r="E621">
        <v>1</v>
      </c>
      <c r="F621" t="s">
        <v>331</v>
      </c>
      <c r="G621" t="s">
        <v>339</v>
      </c>
      <c r="H621" t="s">
        <v>406</v>
      </c>
      <c r="I621" t="s">
        <v>406</v>
      </c>
      <c r="J621" t="s">
        <v>406</v>
      </c>
      <c r="K621" t="s">
        <v>406</v>
      </c>
      <c r="L621" t="s">
        <v>406</v>
      </c>
      <c r="M621" s="158" t="s">
        <v>103</v>
      </c>
      <c r="N621" t="s">
        <v>406</v>
      </c>
      <c r="O621" t="s">
        <v>406</v>
      </c>
      <c r="P621" t="s">
        <v>406</v>
      </c>
      <c r="Q621">
        <v>95</v>
      </c>
      <c r="R621">
        <v>7.2</v>
      </c>
      <c r="S621">
        <v>90</v>
      </c>
      <c r="T621">
        <v>6.6</v>
      </c>
      <c r="U621">
        <v>9.1</v>
      </c>
      <c r="V621">
        <v>43.7</v>
      </c>
      <c r="W621">
        <v>69</v>
      </c>
      <c r="X621">
        <v>84.3</v>
      </c>
      <c r="Y621">
        <v>40</v>
      </c>
      <c r="Z621">
        <v>8600</v>
      </c>
      <c r="AA621">
        <v>14900</v>
      </c>
      <c r="AB621">
        <v>20900</v>
      </c>
    </row>
    <row r="622" spans="1:28" x14ac:dyDescent="0.45">
      <c r="A622" t="str">
        <f>IFERROR(VLOOKUP(G622,'Table 14 Lookup'!$A$1:$C$34,3,FALSE),"All")</f>
        <v>CAH15-01</v>
      </c>
      <c r="B622" t="str">
        <f t="shared" si="9"/>
        <v>2016/2017_M_1_CAH15-01_1</v>
      </c>
      <c r="C622" t="s">
        <v>315</v>
      </c>
      <c r="D622" t="s">
        <v>314</v>
      </c>
      <c r="E622">
        <v>1</v>
      </c>
      <c r="F622" t="s">
        <v>331</v>
      </c>
      <c r="G622" t="s">
        <v>352</v>
      </c>
      <c r="H622" t="s">
        <v>406</v>
      </c>
      <c r="I622" t="s">
        <v>406</v>
      </c>
      <c r="J622" t="s">
        <v>406</v>
      </c>
      <c r="K622" t="s">
        <v>406</v>
      </c>
      <c r="L622" t="s">
        <v>406</v>
      </c>
      <c r="M622" s="158" t="s">
        <v>407</v>
      </c>
      <c r="N622" t="s">
        <v>406</v>
      </c>
      <c r="O622" t="s">
        <v>406</v>
      </c>
      <c r="P622" t="s">
        <v>406</v>
      </c>
      <c r="Q622">
        <v>15</v>
      </c>
      <c r="R622">
        <v>0</v>
      </c>
      <c r="S622">
        <v>15</v>
      </c>
      <c r="T622">
        <v>7.9</v>
      </c>
      <c r="U622">
        <v>7</v>
      </c>
      <c r="V622">
        <v>51.5</v>
      </c>
      <c r="W622">
        <v>69.3</v>
      </c>
      <c r="X622">
        <v>85.1</v>
      </c>
      <c r="Y622" t="s">
        <v>114</v>
      </c>
      <c r="Z622" t="s">
        <v>114</v>
      </c>
      <c r="AA622" t="s">
        <v>114</v>
      </c>
      <c r="AB622" t="s">
        <v>114</v>
      </c>
    </row>
    <row r="623" spans="1:28" x14ac:dyDescent="0.45">
      <c r="A623" t="str">
        <f>IFERROR(VLOOKUP(G623,'Table 14 Lookup'!$A$1:$C$34,3,FALSE),"All")</f>
        <v>CAH15-01</v>
      </c>
      <c r="B623" t="str">
        <f t="shared" si="9"/>
        <v>2016/2017_M_1_CAH15-01_2</v>
      </c>
      <c r="C623" t="s">
        <v>315</v>
      </c>
      <c r="D623" t="s">
        <v>314</v>
      </c>
      <c r="E623">
        <v>1</v>
      </c>
      <c r="F623" t="s">
        <v>331</v>
      </c>
      <c r="G623" t="s">
        <v>352</v>
      </c>
      <c r="H623" t="s">
        <v>406</v>
      </c>
      <c r="I623" t="s">
        <v>406</v>
      </c>
      <c r="J623" t="s">
        <v>406</v>
      </c>
      <c r="K623" t="s">
        <v>406</v>
      </c>
      <c r="L623" t="s">
        <v>406</v>
      </c>
      <c r="M623" s="158" t="s">
        <v>408</v>
      </c>
      <c r="N623" t="s">
        <v>406</v>
      </c>
      <c r="O623" t="s">
        <v>406</v>
      </c>
      <c r="P623" t="s">
        <v>406</v>
      </c>
      <c r="Q623">
        <v>50</v>
      </c>
      <c r="R623">
        <v>0</v>
      </c>
      <c r="S623">
        <v>50</v>
      </c>
      <c r="T623">
        <v>5.0999999999999996</v>
      </c>
      <c r="U623">
        <v>8.6999999999999993</v>
      </c>
      <c r="V623">
        <v>51.7</v>
      </c>
      <c r="W623">
        <v>67.400000000000006</v>
      </c>
      <c r="X623">
        <v>86.2</v>
      </c>
      <c r="Y623">
        <v>25</v>
      </c>
      <c r="Z623">
        <v>15100</v>
      </c>
      <c r="AA623">
        <v>21200</v>
      </c>
      <c r="AB623">
        <v>26700</v>
      </c>
    </row>
    <row r="624" spans="1:28" x14ac:dyDescent="0.45">
      <c r="A624" t="str">
        <f>IFERROR(VLOOKUP(G624,'Table 14 Lookup'!$A$1:$C$34,3,FALSE),"All")</f>
        <v>CAH15-01</v>
      </c>
      <c r="B624" t="str">
        <f t="shared" si="9"/>
        <v>2016/2017_M_1_CAH15-01_3</v>
      </c>
      <c r="C624" t="s">
        <v>315</v>
      </c>
      <c r="D624" t="s">
        <v>314</v>
      </c>
      <c r="E624">
        <v>1</v>
      </c>
      <c r="F624" t="s">
        <v>331</v>
      </c>
      <c r="G624" t="s">
        <v>352</v>
      </c>
      <c r="H624" t="s">
        <v>406</v>
      </c>
      <c r="I624" t="s">
        <v>406</v>
      </c>
      <c r="J624" t="s">
        <v>406</v>
      </c>
      <c r="K624" t="s">
        <v>406</v>
      </c>
      <c r="L624" t="s">
        <v>406</v>
      </c>
      <c r="M624" s="158" t="s">
        <v>409</v>
      </c>
      <c r="N624" t="s">
        <v>406</v>
      </c>
      <c r="O624" t="s">
        <v>406</v>
      </c>
      <c r="P624" t="s">
        <v>406</v>
      </c>
      <c r="Q624">
        <v>335</v>
      </c>
      <c r="R624">
        <v>0</v>
      </c>
      <c r="S624">
        <v>335</v>
      </c>
      <c r="T624">
        <v>6.8</v>
      </c>
      <c r="U624">
        <v>8.1</v>
      </c>
      <c r="V624">
        <v>64</v>
      </c>
      <c r="W624">
        <v>74.900000000000006</v>
      </c>
      <c r="X624">
        <v>85.1</v>
      </c>
      <c r="Y624">
        <v>205</v>
      </c>
      <c r="Z624">
        <v>13300</v>
      </c>
      <c r="AA624">
        <v>18400</v>
      </c>
      <c r="AB624">
        <v>22700</v>
      </c>
    </row>
    <row r="625" spans="1:28" x14ac:dyDescent="0.45">
      <c r="A625" t="str">
        <f>IFERROR(VLOOKUP(G625,'Table 14 Lookup'!$A$1:$C$34,3,FALSE),"All")</f>
        <v>CAH15-01</v>
      </c>
      <c r="B625" t="str">
        <f t="shared" si="9"/>
        <v>2016/2017_M_1_CAH15-01_4</v>
      </c>
      <c r="C625" t="s">
        <v>315</v>
      </c>
      <c r="D625" t="s">
        <v>314</v>
      </c>
      <c r="E625">
        <v>1</v>
      </c>
      <c r="F625" t="s">
        <v>331</v>
      </c>
      <c r="G625" t="s">
        <v>352</v>
      </c>
      <c r="H625" t="s">
        <v>406</v>
      </c>
      <c r="I625" t="s">
        <v>406</v>
      </c>
      <c r="J625" t="s">
        <v>406</v>
      </c>
      <c r="K625" t="s">
        <v>406</v>
      </c>
      <c r="L625" t="s">
        <v>406</v>
      </c>
      <c r="M625" s="158" t="s">
        <v>410</v>
      </c>
      <c r="N625" t="s">
        <v>406</v>
      </c>
      <c r="O625" t="s">
        <v>406</v>
      </c>
      <c r="P625" t="s">
        <v>406</v>
      </c>
      <c r="Q625">
        <v>445</v>
      </c>
      <c r="R625">
        <v>0</v>
      </c>
      <c r="S625">
        <v>445</v>
      </c>
      <c r="T625">
        <v>4.9000000000000004</v>
      </c>
      <c r="U625">
        <v>11.8</v>
      </c>
      <c r="V625">
        <v>63.7</v>
      </c>
      <c r="W625">
        <v>76</v>
      </c>
      <c r="X625">
        <v>83.3</v>
      </c>
      <c r="Y625">
        <v>275</v>
      </c>
      <c r="Z625">
        <v>13400</v>
      </c>
      <c r="AA625">
        <v>17600</v>
      </c>
      <c r="AB625">
        <v>21900</v>
      </c>
    </row>
    <row r="626" spans="1:28" x14ac:dyDescent="0.45">
      <c r="A626" t="str">
        <f>IFERROR(VLOOKUP(G626,'Table 14 Lookup'!$A$1:$C$34,3,FALSE),"All")</f>
        <v>CAH15-01</v>
      </c>
      <c r="B626" t="str">
        <f t="shared" si="9"/>
        <v>2016/2017_M_1_CAH15-01_5</v>
      </c>
      <c r="C626" t="s">
        <v>315</v>
      </c>
      <c r="D626" t="s">
        <v>314</v>
      </c>
      <c r="E626">
        <v>1</v>
      </c>
      <c r="F626" t="s">
        <v>331</v>
      </c>
      <c r="G626" t="s">
        <v>352</v>
      </c>
      <c r="H626" t="s">
        <v>406</v>
      </c>
      <c r="I626" t="s">
        <v>406</v>
      </c>
      <c r="J626" t="s">
        <v>406</v>
      </c>
      <c r="K626" t="s">
        <v>406</v>
      </c>
      <c r="L626" t="s">
        <v>406</v>
      </c>
      <c r="M626" s="158" t="s">
        <v>411</v>
      </c>
      <c r="N626" t="s">
        <v>406</v>
      </c>
      <c r="O626" t="s">
        <v>406</v>
      </c>
      <c r="P626" t="s">
        <v>406</v>
      </c>
      <c r="Q626">
        <v>260</v>
      </c>
      <c r="R626">
        <v>0</v>
      </c>
      <c r="S626">
        <v>260</v>
      </c>
      <c r="T626">
        <v>5.2</v>
      </c>
      <c r="U626">
        <v>10</v>
      </c>
      <c r="V626">
        <v>70.400000000000006</v>
      </c>
      <c r="W626">
        <v>81.900000000000006</v>
      </c>
      <c r="X626">
        <v>84.8</v>
      </c>
      <c r="Y626">
        <v>180</v>
      </c>
      <c r="Z626">
        <v>12800</v>
      </c>
      <c r="AA626">
        <v>17100</v>
      </c>
      <c r="AB626">
        <v>21400</v>
      </c>
    </row>
    <row r="627" spans="1:28" x14ac:dyDescent="0.45">
      <c r="A627" t="str">
        <f>IFERROR(VLOOKUP(G627,'Table 14 Lookup'!$A$1:$C$34,3,FALSE),"All")</f>
        <v>CAH15-01</v>
      </c>
      <c r="B627" t="str">
        <f t="shared" si="9"/>
        <v>2016/2017_M_1_CAH15-01_6</v>
      </c>
      <c r="C627" t="s">
        <v>315</v>
      </c>
      <c r="D627" t="s">
        <v>314</v>
      </c>
      <c r="E627">
        <v>1</v>
      </c>
      <c r="F627" t="s">
        <v>331</v>
      </c>
      <c r="G627" t="s">
        <v>352</v>
      </c>
      <c r="H627" t="s">
        <v>406</v>
      </c>
      <c r="I627" t="s">
        <v>406</v>
      </c>
      <c r="J627" t="s">
        <v>406</v>
      </c>
      <c r="K627" t="s">
        <v>406</v>
      </c>
      <c r="L627" t="s">
        <v>406</v>
      </c>
      <c r="M627" s="158" t="s">
        <v>412</v>
      </c>
      <c r="N627" t="s">
        <v>406</v>
      </c>
      <c r="O627" t="s">
        <v>406</v>
      </c>
      <c r="P627" t="s">
        <v>406</v>
      </c>
      <c r="Q627">
        <v>30</v>
      </c>
      <c r="R627">
        <v>0</v>
      </c>
      <c r="S627">
        <v>30</v>
      </c>
      <c r="T627">
        <v>8</v>
      </c>
      <c r="U627">
        <v>10.199999999999999</v>
      </c>
      <c r="V627">
        <v>57.7</v>
      </c>
      <c r="W627">
        <v>69</v>
      </c>
      <c r="X627">
        <v>81.8</v>
      </c>
      <c r="Y627">
        <v>20</v>
      </c>
      <c r="Z627">
        <v>12500</v>
      </c>
      <c r="AA627">
        <v>17400</v>
      </c>
      <c r="AB627">
        <v>19600</v>
      </c>
    </row>
    <row r="628" spans="1:28" x14ac:dyDescent="0.45">
      <c r="A628" t="str">
        <f>IFERROR(VLOOKUP(G628,'Table 14 Lookup'!$A$1:$C$34,3,FALSE),"All")</f>
        <v>CAH15-01</v>
      </c>
      <c r="B628" t="str">
        <f t="shared" si="9"/>
        <v>2016/2017_M_1_CAH15-01_7</v>
      </c>
      <c r="C628" t="s">
        <v>315</v>
      </c>
      <c r="D628" t="s">
        <v>314</v>
      </c>
      <c r="E628">
        <v>1</v>
      </c>
      <c r="F628" t="s">
        <v>331</v>
      </c>
      <c r="G628" t="s">
        <v>352</v>
      </c>
      <c r="H628" t="s">
        <v>406</v>
      </c>
      <c r="I628" t="s">
        <v>406</v>
      </c>
      <c r="J628" t="s">
        <v>406</v>
      </c>
      <c r="K628" t="s">
        <v>406</v>
      </c>
      <c r="L628" t="s">
        <v>406</v>
      </c>
      <c r="M628" s="158" t="s">
        <v>413</v>
      </c>
      <c r="N628" t="s">
        <v>406</v>
      </c>
      <c r="O628" t="s">
        <v>406</v>
      </c>
      <c r="P628" t="s">
        <v>406</v>
      </c>
      <c r="Q628">
        <v>135</v>
      </c>
      <c r="R628">
        <v>0</v>
      </c>
      <c r="S628">
        <v>135</v>
      </c>
      <c r="T628">
        <v>1.5</v>
      </c>
      <c r="U628">
        <v>13.2</v>
      </c>
      <c r="V628">
        <v>68.599999999999994</v>
      </c>
      <c r="W628">
        <v>81.900000000000006</v>
      </c>
      <c r="X628">
        <v>85.3</v>
      </c>
      <c r="Y628">
        <v>90</v>
      </c>
      <c r="Z628">
        <v>12700</v>
      </c>
      <c r="AA628">
        <v>16900</v>
      </c>
      <c r="AB628">
        <v>20500</v>
      </c>
    </row>
    <row r="629" spans="1:28" x14ac:dyDescent="0.45">
      <c r="A629" t="str">
        <f>IFERROR(VLOOKUP(G629,'Table 14 Lookup'!$A$1:$C$34,3,FALSE),"All")</f>
        <v>CAH15-01</v>
      </c>
      <c r="B629" t="str">
        <f t="shared" si="9"/>
        <v>2016/2017_M_1_CAH15-01_8</v>
      </c>
      <c r="C629" t="s">
        <v>315</v>
      </c>
      <c r="D629" t="s">
        <v>314</v>
      </c>
      <c r="E629">
        <v>1</v>
      </c>
      <c r="F629" t="s">
        <v>331</v>
      </c>
      <c r="G629" t="s">
        <v>352</v>
      </c>
      <c r="H629" t="s">
        <v>406</v>
      </c>
      <c r="I629" t="s">
        <v>406</v>
      </c>
      <c r="J629" t="s">
        <v>406</v>
      </c>
      <c r="K629" t="s">
        <v>406</v>
      </c>
      <c r="L629" t="s">
        <v>406</v>
      </c>
      <c r="M629" s="158" t="s">
        <v>414</v>
      </c>
      <c r="N629" t="s">
        <v>406</v>
      </c>
      <c r="O629" t="s">
        <v>406</v>
      </c>
      <c r="P629" t="s">
        <v>406</v>
      </c>
      <c r="Q629">
        <v>85</v>
      </c>
      <c r="R629">
        <v>0</v>
      </c>
      <c r="S629">
        <v>85</v>
      </c>
      <c r="T629">
        <v>4.5999999999999996</v>
      </c>
      <c r="U629">
        <v>9.6999999999999993</v>
      </c>
      <c r="V629">
        <v>73.599999999999994</v>
      </c>
      <c r="W629">
        <v>84.1</v>
      </c>
      <c r="X629">
        <v>85.7</v>
      </c>
      <c r="Y629">
        <v>60</v>
      </c>
      <c r="Z629">
        <v>13500</v>
      </c>
      <c r="AA629">
        <v>18600</v>
      </c>
      <c r="AB629">
        <v>23000</v>
      </c>
    </row>
    <row r="630" spans="1:28" x14ac:dyDescent="0.45">
      <c r="A630" t="str">
        <f>IFERROR(VLOOKUP(G630,'Table 14 Lookup'!$A$1:$C$34,3,FALSE),"All")</f>
        <v>CAH15-01</v>
      </c>
      <c r="B630" t="str">
        <f t="shared" si="9"/>
        <v>2016/2017_M_1_CAH15-01_9</v>
      </c>
      <c r="C630" t="s">
        <v>315</v>
      </c>
      <c r="D630" t="s">
        <v>314</v>
      </c>
      <c r="E630">
        <v>1</v>
      </c>
      <c r="F630" t="s">
        <v>331</v>
      </c>
      <c r="G630" t="s">
        <v>352</v>
      </c>
      <c r="H630" t="s">
        <v>406</v>
      </c>
      <c r="I630" t="s">
        <v>406</v>
      </c>
      <c r="J630" t="s">
        <v>406</v>
      </c>
      <c r="K630" t="s">
        <v>406</v>
      </c>
      <c r="L630" t="s">
        <v>406</v>
      </c>
      <c r="M630" t="s">
        <v>415</v>
      </c>
      <c r="N630" t="s">
        <v>406</v>
      </c>
      <c r="O630" t="s">
        <v>406</v>
      </c>
      <c r="P630" t="s">
        <v>406</v>
      </c>
      <c r="Q630">
        <v>305</v>
      </c>
      <c r="R630">
        <v>0</v>
      </c>
      <c r="S630">
        <v>305</v>
      </c>
      <c r="T630">
        <v>6.1</v>
      </c>
      <c r="U630">
        <v>9.6</v>
      </c>
      <c r="V630">
        <v>71.3</v>
      </c>
      <c r="W630">
        <v>80.7</v>
      </c>
      <c r="X630">
        <v>84.3</v>
      </c>
      <c r="Y630">
        <v>210</v>
      </c>
      <c r="Z630">
        <v>13800</v>
      </c>
      <c r="AA630">
        <v>17300</v>
      </c>
      <c r="AB630">
        <v>21900</v>
      </c>
    </row>
    <row r="631" spans="1:28" x14ac:dyDescent="0.45">
      <c r="A631" t="str">
        <f>IFERROR(VLOOKUP(G631,'Table 14 Lookup'!$A$1:$C$34,3,FALSE),"All")</f>
        <v>CAH15-01</v>
      </c>
      <c r="B631" t="str">
        <f t="shared" si="9"/>
        <v>2016/2017_M_1_CAH15-01_Not known</v>
      </c>
      <c r="C631" t="s">
        <v>315</v>
      </c>
      <c r="D631" t="s">
        <v>314</v>
      </c>
      <c r="E631">
        <v>1</v>
      </c>
      <c r="F631" t="s">
        <v>331</v>
      </c>
      <c r="G631" t="s">
        <v>352</v>
      </c>
      <c r="H631" t="s">
        <v>406</v>
      </c>
      <c r="I631" t="s">
        <v>406</v>
      </c>
      <c r="J631" t="s">
        <v>406</v>
      </c>
      <c r="K631" t="s">
        <v>406</v>
      </c>
      <c r="L631" t="s">
        <v>406</v>
      </c>
      <c r="M631" s="158" t="s">
        <v>103</v>
      </c>
      <c r="N631" t="s">
        <v>406</v>
      </c>
      <c r="O631" t="s">
        <v>406</v>
      </c>
      <c r="P631" t="s">
        <v>406</v>
      </c>
      <c r="Q631">
        <v>130</v>
      </c>
      <c r="R631">
        <v>8</v>
      </c>
      <c r="S631">
        <v>120</v>
      </c>
      <c r="T631">
        <v>7.1</v>
      </c>
      <c r="U631">
        <v>12.5</v>
      </c>
      <c r="V631">
        <v>51.1</v>
      </c>
      <c r="W631">
        <v>67.900000000000006</v>
      </c>
      <c r="X631">
        <v>80.400000000000006</v>
      </c>
      <c r="Y631">
        <v>60</v>
      </c>
      <c r="Z631">
        <v>13700</v>
      </c>
      <c r="AA631">
        <v>17700</v>
      </c>
      <c r="AB631">
        <v>22900</v>
      </c>
    </row>
    <row r="632" spans="1:28" x14ac:dyDescent="0.45">
      <c r="A632" t="str">
        <f>IFERROR(VLOOKUP(G632,'Table 14 Lookup'!$A$1:$C$34,3,FALSE),"All")</f>
        <v>CAH03-02</v>
      </c>
      <c r="B632" t="str">
        <f t="shared" si="9"/>
        <v>2016/2017_M_1_CAH03-02_1</v>
      </c>
      <c r="C632" t="s">
        <v>315</v>
      </c>
      <c r="D632" t="s">
        <v>314</v>
      </c>
      <c r="E632">
        <v>1</v>
      </c>
      <c r="F632" t="s">
        <v>331</v>
      </c>
      <c r="G632" t="s">
        <v>338</v>
      </c>
      <c r="H632" t="s">
        <v>406</v>
      </c>
      <c r="I632" t="s">
        <v>406</v>
      </c>
      <c r="J632" t="s">
        <v>406</v>
      </c>
      <c r="K632" t="s">
        <v>406</v>
      </c>
      <c r="L632" t="s">
        <v>406</v>
      </c>
      <c r="M632" s="158" t="s">
        <v>407</v>
      </c>
      <c r="N632" t="s">
        <v>406</v>
      </c>
      <c r="O632" t="s">
        <v>406</v>
      </c>
      <c r="P632" t="s">
        <v>406</v>
      </c>
      <c r="Q632">
        <v>5</v>
      </c>
      <c r="R632">
        <v>0</v>
      </c>
      <c r="S632">
        <v>5</v>
      </c>
      <c r="T632">
        <v>0</v>
      </c>
      <c r="U632">
        <v>18.2</v>
      </c>
      <c r="V632">
        <v>63.6</v>
      </c>
      <c r="W632">
        <v>81.8</v>
      </c>
      <c r="X632">
        <v>81.8</v>
      </c>
      <c r="Y632" t="s">
        <v>114</v>
      </c>
      <c r="Z632" t="s">
        <v>114</v>
      </c>
      <c r="AA632" t="s">
        <v>114</v>
      </c>
      <c r="AB632" t="s">
        <v>114</v>
      </c>
    </row>
    <row r="633" spans="1:28" x14ac:dyDescent="0.45">
      <c r="A633" t="str">
        <f>IFERROR(VLOOKUP(G633,'Table 14 Lookup'!$A$1:$C$34,3,FALSE),"All")</f>
        <v>CAH03-02</v>
      </c>
      <c r="B633" t="str">
        <f t="shared" si="9"/>
        <v>2016/2017_M_1_CAH03-02_2</v>
      </c>
      <c r="C633" t="s">
        <v>315</v>
      </c>
      <c r="D633" t="s">
        <v>314</v>
      </c>
      <c r="E633">
        <v>1</v>
      </c>
      <c r="F633" t="s">
        <v>331</v>
      </c>
      <c r="G633" t="s">
        <v>338</v>
      </c>
      <c r="H633" t="s">
        <v>406</v>
      </c>
      <c r="I633" t="s">
        <v>406</v>
      </c>
      <c r="J633" t="s">
        <v>406</v>
      </c>
      <c r="K633" t="s">
        <v>406</v>
      </c>
      <c r="L633" t="s">
        <v>406</v>
      </c>
      <c r="M633" s="158" t="s">
        <v>408</v>
      </c>
      <c r="N633" t="s">
        <v>406</v>
      </c>
      <c r="O633" t="s">
        <v>406</v>
      </c>
      <c r="P633" t="s">
        <v>406</v>
      </c>
      <c r="Q633">
        <v>75</v>
      </c>
      <c r="R633">
        <v>0</v>
      </c>
      <c r="S633">
        <v>75</v>
      </c>
      <c r="T633">
        <v>5.2</v>
      </c>
      <c r="U633">
        <v>2.6</v>
      </c>
      <c r="V633">
        <v>46.8</v>
      </c>
      <c r="W633">
        <v>76</v>
      </c>
      <c r="X633">
        <v>92.2</v>
      </c>
      <c r="Y633">
        <v>35</v>
      </c>
      <c r="Z633">
        <v>17400</v>
      </c>
      <c r="AA633">
        <v>22100</v>
      </c>
      <c r="AB633">
        <v>27500</v>
      </c>
    </row>
    <row r="634" spans="1:28" x14ac:dyDescent="0.45">
      <c r="A634" t="str">
        <f>IFERROR(VLOOKUP(G634,'Table 14 Lookup'!$A$1:$C$34,3,FALSE),"All")</f>
        <v>CAH03-02</v>
      </c>
      <c r="B634" t="str">
        <f t="shared" si="9"/>
        <v>2016/2017_M_1_CAH03-02_3</v>
      </c>
      <c r="C634" t="s">
        <v>315</v>
      </c>
      <c r="D634" t="s">
        <v>314</v>
      </c>
      <c r="E634">
        <v>1</v>
      </c>
      <c r="F634" t="s">
        <v>331</v>
      </c>
      <c r="G634" t="s">
        <v>338</v>
      </c>
      <c r="H634" t="s">
        <v>406</v>
      </c>
      <c r="I634" t="s">
        <v>406</v>
      </c>
      <c r="J634" t="s">
        <v>406</v>
      </c>
      <c r="K634" t="s">
        <v>406</v>
      </c>
      <c r="L634" t="s">
        <v>406</v>
      </c>
      <c r="M634" s="158" t="s">
        <v>409</v>
      </c>
      <c r="N634" t="s">
        <v>406</v>
      </c>
      <c r="O634" t="s">
        <v>406</v>
      </c>
      <c r="P634" t="s">
        <v>406</v>
      </c>
      <c r="Q634">
        <v>395</v>
      </c>
      <c r="R634">
        <v>0</v>
      </c>
      <c r="S634">
        <v>395</v>
      </c>
      <c r="T634">
        <v>3.8</v>
      </c>
      <c r="U634">
        <v>5.8</v>
      </c>
      <c r="V634">
        <v>58.6</v>
      </c>
      <c r="W634">
        <v>80.3</v>
      </c>
      <c r="X634">
        <v>90.4</v>
      </c>
      <c r="Y634">
        <v>225</v>
      </c>
      <c r="Z634">
        <v>12300</v>
      </c>
      <c r="AA634">
        <v>17800</v>
      </c>
      <c r="AB634">
        <v>22400</v>
      </c>
    </row>
    <row r="635" spans="1:28" x14ac:dyDescent="0.45">
      <c r="A635" t="str">
        <f>IFERROR(VLOOKUP(G635,'Table 14 Lookup'!$A$1:$C$34,3,FALSE),"All")</f>
        <v>CAH03-02</v>
      </c>
      <c r="B635" t="str">
        <f t="shared" si="9"/>
        <v>2016/2017_M_1_CAH03-02_4</v>
      </c>
      <c r="C635" t="s">
        <v>315</v>
      </c>
      <c r="D635" t="s">
        <v>314</v>
      </c>
      <c r="E635">
        <v>1</v>
      </c>
      <c r="F635" t="s">
        <v>331</v>
      </c>
      <c r="G635" t="s">
        <v>338</v>
      </c>
      <c r="H635" t="s">
        <v>406</v>
      </c>
      <c r="I635" t="s">
        <v>406</v>
      </c>
      <c r="J635" t="s">
        <v>406</v>
      </c>
      <c r="K635" t="s">
        <v>406</v>
      </c>
      <c r="L635" t="s">
        <v>406</v>
      </c>
      <c r="M635" s="158" t="s">
        <v>410</v>
      </c>
      <c r="N635" t="s">
        <v>406</v>
      </c>
      <c r="O635" t="s">
        <v>406</v>
      </c>
      <c r="P635" t="s">
        <v>406</v>
      </c>
      <c r="Q635">
        <v>700</v>
      </c>
      <c r="R635">
        <v>0</v>
      </c>
      <c r="S635">
        <v>700</v>
      </c>
      <c r="T635">
        <v>2.4</v>
      </c>
      <c r="U635">
        <v>7.3</v>
      </c>
      <c r="V635">
        <v>57.8</v>
      </c>
      <c r="W635">
        <v>83.6</v>
      </c>
      <c r="X635">
        <v>90.3</v>
      </c>
      <c r="Y635">
        <v>390</v>
      </c>
      <c r="Z635">
        <v>12000</v>
      </c>
      <c r="AA635">
        <v>16500</v>
      </c>
      <c r="AB635">
        <v>21000</v>
      </c>
    </row>
    <row r="636" spans="1:28" x14ac:dyDescent="0.45">
      <c r="A636" t="str">
        <f>IFERROR(VLOOKUP(G636,'Table 14 Lookup'!$A$1:$C$34,3,FALSE),"All")</f>
        <v>CAH03-02</v>
      </c>
      <c r="B636" t="str">
        <f t="shared" si="9"/>
        <v>2016/2017_M_1_CAH03-02_5</v>
      </c>
      <c r="C636" t="s">
        <v>315</v>
      </c>
      <c r="D636" t="s">
        <v>314</v>
      </c>
      <c r="E636">
        <v>1</v>
      </c>
      <c r="F636" t="s">
        <v>331</v>
      </c>
      <c r="G636" t="s">
        <v>338</v>
      </c>
      <c r="H636" t="s">
        <v>406</v>
      </c>
      <c r="I636" t="s">
        <v>406</v>
      </c>
      <c r="J636" t="s">
        <v>406</v>
      </c>
      <c r="K636" t="s">
        <v>406</v>
      </c>
      <c r="L636" t="s">
        <v>406</v>
      </c>
      <c r="M636" s="158" t="s">
        <v>411</v>
      </c>
      <c r="N636" t="s">
        <v>406</v>
      </c>
      <c r="O636" t="s">
        <v>406</v>
      </c>
      <c r="P636" t="s">
        <v>406</v>
      </c>
      <c r="Q636">
        <v>470</v>
      </c>
      <c r="R636">
        <v>0</v>
      </c>
      <c r="S636">
        <v>470</v>
      </c>
      <c r="T636">
        <v>1.9</v>
      </c>
      <c r="U636">
        <v>8.6999999999999993</v>
      </c>
      <c r="V636">
        <v>65.2</v>
      </c>
      <c r="W636">
        <v>86.2</v>
      </c>
      <c r="X636">
        <v>89.4</v>
      </c>
      <c r="Y636">
        <v>300</v>
      </c>
      <c r="Z636">
        <v>12300</v>
      </c>
      <c r="AA636">
        <v>16000</v>
      </c>
      <c r="AB636">
        <v>20400</v>
      </c>
    </row>
    <row r="637" spans="1:28" x14ac:dyDescent="0.45">
      <c r="A637" t="str">
        <f>IFERROR(VLOOKUP(G637,'Table 14 Lookup'!$A$1:$C$34,3,FALSE),"All")</f>
        <v>CAH03-02</v>
      </c>
      <c r="B637" t="str">
        <f t="shared" si="9"/>
        <v>2016/2017_M_1_CAH03-02_6</v>
      </c>
      <c r="C637" t="s">
        <v>315</v>
      </c>
      <c r="D637" t="s">
        <v>314</v>
      </c>
      <c r="E637">
        <v>1</v>
      </c>
      <c r="F637" t="s">
        <v>331</v>
      </c>
      <c r="G637" t="s">
        <v>338</v>
      </c>
      <c r="H637" t="s">
        <v>406</v>
      </c>
      <c r="I637" t="s">
        <v>406</v>
      </c>
      <c r="J637" t="s">
        <v>406</v>
      </c>
      <c r="K637" t="s">
        <v>406</v>
      </c>
      <c r="L637" t="s">
        <v>406</v>
      </c>
      <c r="M637" s="158" t="s">
        <v>412</v>
      </c>
      <c r="N637" t="s">
        <v>406</v>
      </c>
      <c r="O637" t="s">
        <v>406</v>
      </c>
      <c r="P637" t="s">
        <v>406</v>
      </c>
      <c r="Q637">
        <v>85</v>
      </c>
      <c r="R637">
        <v>0</v>
      </c>
      <c r="S637">
        <v>85</v>
      </c>
      <c r="T637">
        <v>6</v>
      </c>
      <c r="U637">
        <v>8.4</v>
      </c>
      <c r="V637">
        <v>64.599999999999994</v>
      </c>
      <c r="W637">
        <v>84.4</v>
      </c>
      <c r="X637">
        <v>85.6</v>
      </c>
      <c r="Y637">
        <v>50</v>
      </c>
      <c r="Z637">
        <v>12100</v>
      </c>
      <c r="AA637">
        <v>15900</v>
      </c>
      <c r="AB637">
        <v>20500</v>
      </c>
    </row>
    <row r="638" spans="1:28" x14ac:dyDescent="0.45">
      <c r="A638" t="str">
        <f>IFERROR(VLOOKUP(G638,'Table 14 Lookup'!$A$1:$C$34,3,FALSE),"All")</f>
        <v>CAH03-02</v>
      </c>
      <c r="B638" t="str">
        <f t="shared" si="9"/>
        <v>2016/2017_M_1_CAH03-02_7</v>
      </c>
      <c r="C638" t="s">
        <v>315</v>
      </c>
      <c r="D638" t="s">
        <v>314</v>
      </c>
      <c r="E638">
        <v>1</v>
      </c>
      <c r="F638" t="s">
        <v>331</v>
      </c>
      <c r="G638" t="s">
        <v>338</v>
      </c>
      <c r="H638" t="s">
        <v>406</v>
      </c>
      <c r="I638" t="s">
        <v>406</v>
      </c>
      <c r="J638" t="s">
        <v>406</v>
      </c>
      <c r="K638" t="s">
        <v>406</v>
      </c>
      <c r="L638" t="s">
        <v>406</v>
      </c>
      <c r="M638" s="158" t="s">
        <v>413</v>
      </c>
      <c r="N638" t="s">
        <v>406</v>
      </c>
      <c r="O638" t="s">
        <v>406</v>
      </c>
      <c r="P638" t="s">
        <v>406</v>
      </c>
      <c r="Q638">
        <v>555</v>
      </c>
      <c r="R638">
        <v>0</v>
      </c>
      <c r="S638">
        <v>555</v>
      </c>
      <c r="T638">
        <v>2.2999999999999998</v>
      </c>
      <c r="U638">
        <v>9.1</v>
      </c>
      <c r="V638">
        <v>63.2</v>
      </c>
      <c r="W638">
        <v>83.9</v>
      </c>
      <c r="X638">
        <v>88.6</v>
      </c>
      <c r="Y638">
        <v>340</v>
      </c>
      <c r="Z638">
        <v>11600</v>
      </c>
      <c r="AA638">
        <v>15800</v>
      </c>
      <c r="AB638">
        <v>19800</v>
      </c>
    </row>
    <row r="639" spans="1:28" x14ac:dyDescent="0.45">
      <c r="A639" t="str">
        <f>IFERROR(VLOOKUP(G639,'Table 14 Lookup'!$A$1:$C$34,3,FALSE),"All")</f>
        <v>CAH03-02</v>
      </c>
      <c r="B639" t="str">
        <f t="shared" si="9"/>
        <v>2016/2017_M_1_CAH03-02_8</v>
      </c>
      <c r="C639" t="s">
        <v>315</v>
      </c>
      <c r="D639" t="s">
        <v>314</v>
      </c>
      <c r="E639">
        <v>1</v>
      </c>
      <c r="F639" t="s">
        <v>331</v>
      </c>
      <c r="G639" t="s">
        <v>338</v>
      </c>
      <c r="H639" t="s">
        <v>406</v>
      </c>
      <c r="I639" t="s">
        <v>406</v>
      </c>
      <c r="J639" t="s">
        <v>406</v>
      </c>
      <c r="K639" t="s">
        <v>406</v>
      </c>
      <c r="L639" t="s">
        <v>406</v>
      </c>
      <c r="M639" s="158" t="s">
        <v>414</v>
      </c>
      <c r="N639" t="s">
        <v>406</v>
      </c>
      <c r="O639" t="s">
        <v>406</v>
      </c>
      <c r="P639" t="s">
        <v>406</v>
      </c>
      <c r="Q639">
        <v>410</v>
      </c>
      <c r="R639">
        <v>0</v>
      </c>
      <c r="S639">
        <v>410</v>
      </c>
      <c r="T639">
        <v>6.3</v>
      </c>
      <c r="U639">
        <v>8.5</v>
      </c>
      <c r="V639">
        <v>70.599999999999994</v>
      </c>
      <c r="W639">
        <v>82.7</v>
      </c>
      <c r="X639">
        <v>85.2</v>
      </c>
      <c r="Y639">
        <v>280</v>
      </c>
      <c r="Z639">
        <v>12100</v>
      </c>
      <c r="AA639">
        <v>16600</v>
      </c>
      <c r="AB639">
        <v>21300</v>
      </c>
    </row>
    <row r="640" spans="1:28" x14ac:dyDescent="0.45">
      <c r="A640" t="str">
        <f>IFERROR(VLOOKUP(G640,'Table 14 Lookup'!$A$1:$C$34,3,FALSE),"All")</f>
        <v>CAH03-02</v>
      </c>
      <c r="B640" t="str">
        <f t="shared" si="9"/>
        <v>2016/2017_M_1_CAH03-02_9</v>
      </c>
      <c r="C640" t="s">
        <v>315</v>
      </c>
      <c r="D640" t="s">
        <v>314</v>
      </c>
      <c r="E640">
        <v>1</v>
      </c>
      <c r="F640" t="s">
        <v>331</v>
      </c>
      <c r="G640" t="s">
        <v>338</v>
      </c>
      <c r="H640" t="s">
        <v>406</v>
      </c>
      <c r="I640" t="s">
        <v>406</v>
      </c>
      <c r="J640" t="s">
        <v>406</v>
      </c>
      <c r="K640" t="s">
        <v>406</v>
      </c>
      <c r="L640" t="s">
        <v>406</v>
      </c>
      <c r="M640" t="s">
        <v>415</v>
      </c>
      <c r="N640" t="s">
        <v>406</v>
      </c>
      <c r="O640" t="s">
        <v>406</v>
      </c>
      <c r="P640" t="s">
        <v>406</v>
      </c>
      <c r="Q640">
        <v>1720</v>
      </c>
      <c r="R640">
        <v>0</v>
      </c>
      <c r="S640">
        <v>1720</v>
      </c>
      <c r="T640">
        <v>4</v>
      </c>
      <c r="U640">
        <v>8.1</v>
      </c>
      <c r="V640">
        <v>69.3</v>
      </c>
      <c r="W640">
        <v>83.8</v>
      </c>
      <c r="X640">
        <v>87.9</v>
      </c>
      <c r="Y640">
        <v>1150</v>
      </c>
      <c r="Z640">
        <v>11400</v>
      </c>
      <c r="AA640">
        <v>15400</v>
      </c>
      <c r="AB640">
        <v>19300</v>
      </c>
    </row>
    <row r="641" spans="1:28" x14ac:dyDescent="0.45">
      <c r="A641" t="str">
        <f>IFERROR(VLOOKUP(G641,'Table 14 Lookup'!$A$1:$C$34,3,FALSE),"All")</f>
        <v>CAH03-02</v>
      </c>
      <c r="B641" t="str">
        <f t="shared" si="9"/>
        <v>2016/2017_M_1_CAH03-02_Not known</v>
      </c>
      <c r="C641" t="s">
        <v>315</v>
      </c>
      <c r="D641" t="s">
        <v>314</v>
      </c>
      <c r="E641">
        <v>1</v>
      </c>
      <c r="F641" t="s">
        <v>331</v>
      </c>
      <c r="G641" t="s">
        <v>338</v>
      </c>
      <c r="H641" t="s">
        <v>406</v>
      </c>
      <c r="I641" t="s">
        <v>406</v>
      </c>
      <c r="J641" t="s">
        <v>406</v>
      </c>
      <c r="K641" t="s">
        <v>406</v>
      </c>
      <c r="L641" t="s">
        <v>406</v>
      </c>
      <c r="M641" s="158" t="s">
        <v>103</v>
      </c>
      <c r="N641" t="s">
        <v>406</v>
      </c>
      <c r="O641" t="s">
        <v>406</v>
      </c>
      <c r="P641" t="s">
        <v>406</v>
      </c>
      <c r="Q641">
        <v>270</v>
      </c>
      <c r="R641">
        <v>4.4000000000000004</v>
      </c>
      <c r="S641">
        <v>260</v>
      </c>
      <c r="T641">
        <v>5.3</v>
      </c>
      <c r="U641">
        <v>9.5</v>
      </c>
      <c r="V641">
        <v>61</v>
      </c>
      <c r="W641">
        <v>78.900000000000006</v>
      </c>
      <c r="X641">
        <v>85.2</v>
      </c>
      <c r="Y641">
        <v>155</v>
      </c>
      <c r="Z641">
        <v>10500</v>
      </c>
      <c r="AA641">
        <v>14900</v>
      </c>
      <c r="AB641">
        <v>19800</v>
      </c>
    </row>
    <row r="642" spans="1:28" x14ac:dyDescent="0.45">
      <c r="A642" t="str">
        <f>IFERROR(VLOOKUP(G642,'Table 14 Lookup'!$A$1:$C$34,3,FALSE),"All")</f>
        <v>CAH10-02</v>
      </c>
      <c r="B642" t="str">
        <f t="shared" ref="B642:B705" si="10">C642&amp;"_"&amp;F642&amp;"_"&amp;E642&amp;"_"&amp;A642&amp;"_"&amp;M642</f>
        <v>2016/2017_M_1_CAH10-02_1</v>
      </c>
      <c r="C642" t="s">
        <v>315</v>
      </c>
      <c r="D642" t="s">
        <v>314</v>
      </c>
      <c r="E642">
        <v>1</v>
      </c>
      <c r="F642" t="s">
        <v>331</v>
      </c>
      <c r="G642" t="s">
        <v>347</v>
      </c>
      <c r="H642" t="s">
        <v>406</v>
      </c>
      <c r="I642" t="s">
        <v>406</v>
      </c>
      <c r="J642" t="s">
        <v>406</v>
      </c>
      <c r="K642" t="s">
        <v>406</v>
      </c>
      <c r="L642" t="s">
        <v>406</v>
      </c>
      <c r="M642" s="158" t="s">
        <v>407</v>
      </c>
      <c r="N642" t="s">
        <v>406</v>
      </c>
      <c r="O642" t="s">
        <v>406</v>
      </c>
      <c r="P642" t="s">
        <v>406</v>
      </c>
      <c r="Q642">
        <v>10</v>
      </c>
      <c r="R642">
        <v>0</v>
      </c>
      <c r="S642">
        <v>10</v>
      </c>
      <c r="T642">
        <v>13.3</v>
      </c>
      <c r="U642">
        <v>0</v>
      </c>
      <c r="V642">
        <v>66.7</v>
      </c>
      <c r="W642">
        <v>80</v>
      </c>
      <c r="X642">
        <v>86.7</v>
      </c>
      <c r="Y642" t="s">
        <v>114</v>
      </c>
      <c r="Z642" t="s">
        <v>114</v>
      </c>
      <c r="AA642" t="s">
        <v>114</v>
      </c>
      <c r="AB642" t="s">
        <v>114</v>
      </c>
    </row>
    <row r="643" spans="1:28" x14ac:dyDescent="0.45">
      <c r="A643" t="str">
        <f>IFERROR(VLOOKUP(G643,'Table 14 Lookup'!$A$1:$C$34,3,FALSE),"All")</f>
        <v>CAH10-02</v>
      </c>
      <c r="B643" t="str">
        <f t="shared" si="10"/>
        <v>2016/2017_M_1_CAH10-02_2</v>
      </c>
      <c r="C643" t="s">
        <v>315</v>
      </c>
      <c r="D643" t="s">
        <v>314</v>
      </c>
      <c r="E643">
        <v>1</v>
      </c>
      <c r="F643" t="s">
        <v>331</v>
      </c>
      <c r="G643" t="s">
        <v>347</v>
      </c>
      <c r="H643" t="s">
        <v>406</v>
      </c>
      <c r="I643" t="s">
        <v>406</v>
      </c>
      <c r="J643" t="s">
        <v>406</v>
      </c>
      <c r="K643" t="s">
        <v>406</v>
      </c>
      <c r="L643" t="s">
        <v>406</v>
      </c>
      <c r="M643" s="158" t="s">
        <v>408</v>
      </c>
      <c r="N643" t="s">
        <v>406</v>
      </c>
      <c r="O643" t="s">
        <v>406</v>
      </c>
      <c r="P643" t="s">
        <v>406</v>
      </c>
      <c r="Q643">
        <v>20</v>
      </c>
      <c r="R643">
        <v>0</v>
      </c>
      <c r="S643">
        <v>20</v>
      </c>
      <c r="T643">
        <v>0</v>
      </c>
      <c r="U643">
        <v>7.8</v>
      </c>
      <c r="V643">
        <v>67.3</v>
      </c>
      <c r="W643">
        <v>85.4</v>
      </c>
      <c r="X643">
        <v>92.2</v>
      </c>
      <c r="Y643">
        <v>10</v>
      </c>
      <c r="Z643">
        <v>17500</v>
      </c>
      <c r="AA643">
        <v>23100</v>
      </c>
      <c r="AB643">
        <v>26500</v>
      </c>
    </row>
    <row r="644" spans="1:28" x14ac:dyDescent="0.45">
      <c r="A644" t="str">
        <f>IFERROR(VLOOKUP(G644,'Table 14 Lookup'!$A$1:$C$34,3,FALSE),"All")</f>
        <v>CAH10-02</v>
      </c>
      <c r="B644" t="str">
        <f t="shared" si="10"/>
        <v>2016/2017_M_1_CAH10-02_3</v>
      </c>
      <c r="C644" t="s">
        <v>315</v>
      </c>
      <c r="D644" t="s">
        <v>314</v>
      </c>
      <c r="E644">
        <v>1</v>
      </c>
      <c r="F644" t="s">
        <v>331</v>
      </c>
      <c r="G644" t="s">
        <v>347</v>
      </c>
      <c r="H644" t="s">
        <v>406</v>
      </c>
      <c r="I644" t="s">
        <v>406</v>
      </c>
      <c r="J644" t="s">
        <v>406</v>
      </c>
      <c r="K644" t="s">
        <v>406</v>
      </c>
      <c r="L644" t="s">
        <v>406</v>
      </c>
      <c r="M644" s="158" t="s">
        <v>409</v>
      </c>
      <c r="N644" t="s">
        <v>406</v>
      </c>
      <c r="O644" t="s">
        <v>406</v>
      </c>
      <c r="P644" t="s">
        <v>406</v>
      </c>
      <c r="Q644">
        <v>130</v>
      </c>
      <c r="R644">
        <v>0</v>
      </c>
      <c r="S644">
        <v>130</v>
      </c>
      <c r="T644">
        <v>6.8</v>
      </c>
      <c r="U644">
        <v>5</v>
      </c>
      <c r="V644">
        <v>66.599999999999994</v>
      </c>
      <c r="W644">
        <v>81.7</v>
      </c>
      <c r="X644">
        <v>88.2</v>
      </c>
      <c r="Y644">
        <v>80</v>
      </c>
      <c r="Z644">
        <v>15600</v>
      </c>
      <c r="AA644">
        <v>24700</v>
      </c>
      <c r="AB644">
        <v>30000</v>
      </c>
    </row>
    <row r="645" spans="1:28" x14ac:dyDescent="0.45">
      <c r="A645" t="str">
        <f>IFERROR(VLOOKUP(G645,'Table 14 Lookup'!$A$1:$C$34,3,FALSE),"All")</f>
        <v>CAH10-02</v>
      </c>
      <c r="B645" t="str">
        <f t="shared" si="10"/>
        <v>2016/2017_M_1_CAH10-02_4</v>
      </c>
      <c r="C645" t="s">
        <v>315</v>
      </c>
      <c r="D645" t="s">
        <v>314</v>
      </c>
      <c r="E645">
        <v>1</v>
      </c>
      <c r="F645" t="s">
        <v>331</v>
      </c>
      <c r="G645" t="s">
        <v>347</v>
      </c>
      <c r="H645" t="s">
        <v>406</v>
      </c>
      <c r="I645" t="s">
        <v>406</v>
      </c>
      <c r="J645" t="s">
        <v>406</v>
      </c>
      <c r="K645" t="s">
        <v>406</v>
      </c>
      <c r="L645" t="s">
        <v>406</v>
      </c>
      <c r="M645" s="158" t="s">
        <v>410</v>
      </c>
      <c r="N645" t="s">
        <v>406</v>
      </c>
      <c r="O645" t="s">
        <v>406</v>
      </c>
      <c r="P645" t="s">
        <v>406</v>
      </c>
      <c r="Q645">
        <v>140</v>
      </c>
      <c r="R645">
        <v>0</v>
      </c>
      <c r="S645">
        <v>140</v>
      </c>
      <c r="T645">
        <v>2.9</v>
      </c>
      <c r="U645">
        <v>11.6</v>
      </c>
      <c r="V645">
        <v>71.3</v>
      </c>
      <c r="W645">
        <v>79.099999999999994</v>
      </c>
      <c r="X645">
        <v>85.5</v>
      </c>
      <c r="Y645">
        <v>100</v>
      </c>
      <c r="Z645">
        <v>12000</v>
      </c>
      <c r="AA645">
        <v>17900</v>
      </c>
      <c r="AB645">
        <v>25300</v>
      </c>
    </row>
    <row r="646" spans="1:28" x14ac:dyDescent="0.45">
      <c r="A646" t="str">
        <f>IFERROR(VLOOKUP(G646,'Table 14 Lookup'!$A$1:$C$34,3,FALSE),"All")</f>
        <v>CAH10-02</v>
      </c>
      <c r="B646" t="str">
        <f t="shared" si="10"/>
        <v>2016/2017_M_1_CAH10-02_5</v>
      </c>
      <c r="C646" t="s">
        <v>315</v>
      </c>
      <c r="D646" t="s">
        <v>314</v>
      </c>
      <c r="E646">
        <v>1</v>
      </c>
      <c r="F646" t="s">
        <v>331</v>
      </c>
      <c r="G646" t="s">
        <v>347</v>
      </c>
      <c r="H646" t="s">
        <v>406</v>
      </c>
      <c r="I646" t="s">
        <v>406</v>
      </c>
      <c r="J646" t="s">
        <v>406</v>
      </c>
      <c r="K646" t="s">
        <v>406</v>
      </c>
      <c r="L646" t="s">
        <v>406</v>
      </c>
      <c r="M646" s="158" t="s">
        <v>411</v>
      </c>
      <c r="N646" t="s">
        <v>406</v>
      </c>
      <c r="O646" t="s">
        <v>406</v>
      </c>
      <c r="P646" t="s">
        <v>406</v>
      </c>
      <c r="Q646">
        <v>95</v>
      </c>
      <c r="R646">
        <v>0</v>
      </c>
      <c r="S646">
        <v>95</v>
      </c>
      <c r="T646">
        <v>3.7</v>
      </c>
      <c r="U646">
        <v>10.7</v>
      </c>
      <c r="V646">
        <v>75.5</v>
      </c>
      <c r="W646">
        <v>82.4</v>
      </c>
      <c r="X646">
        <v>85.5</v>
      </c>
      <c r="Y646">
        <v>70</v>
      </c>
      <c r="Z646">
        <v>13500</v>
      </c>
      <c r="AA646">
        <v>17700</v>
      </c>
      <c r="AB646">
        <v>23000</v>
      </c>
    </row>
    <row r="647" spans="1:28" x14ac:dyDescent="0.45">
      <c r="A647" t="str">
        <f>IFERROR(VLOOKUP(G647,'Table 14 Lookup'!$A$1:$C$34,3,FALSE),"All")</f>
        <v>CAH10-02</v>
      </c>
      <c r="B647" t="str">
        <f t="shared" si="10"/>
        <v>2016/2017_M_1_CAH10-02_6</v>
      </c>
      <c r="C647" t="s">
        <v>315</v>
      </c>
      <c r="D647" t="s">
        <v>314</v>
      </c>
      <c r="E647">
        <v>1</v>
      </c>
      <c r="F647" t="s">
        <v>331</v>
      </c>
      <c r="G647" t="s">
        <v>347</v>
      </c>
      <c r="H647" t="s">
        <v>406</v>
      </c>
      <c r="I647" t="s">
        <v>406</v>
      </c>
      <c r="J647" t="s">
        <v>406</v>
      </c>
      <c r="K647" t="s">
        <v>406</v>
      </c>
      <c r="L647" t="s">
        <v>406</v>
      </c>
      <c r="M647" s="158" t="s">
        <v>412</v>
      </c>
      <c r="N647" t="s">
        <v>406</v>
      </c>
      <c r="O647" t="s">
        <v>406</v>
      </c>
      <c r="P647" t="s">
        <v>406</v>
      </c>
      <c r="Q647">
        <v>15</v>
      </c>
      <c r="R647">
        <v>0</v>
      </c>
      <c r="S647">
        <v>15</v>
      </c>
      <c r="T647">
        <v>6.7</v>
      </c>
      <c r="U647">
        <v>13.3</v>
      </c>
      <c r="V647">
        <v>80</v>
      </c>
      <c r="W647">
        <v>80</v>
      </c>
      <c r="X647">
        <v>80</v>
      </c>
      <c r="Y647">
        <v>10</v>
      </c>
      <c r="Z647">
        <v>9100</v>
      </c>
      <c r="AA647">
        <v>14900</v>
      </c>
      <c r="AB647">
        <v>19900</v>
      </c>
    </row>
    <row r="648" spans="1:28" x14ac:dyDescent="0.45">
      <c r="A648" t="str">
        <f>IFERROR(VLOOKUP(G648,'Table 14 Lookup'!$A$1:$C$34,3,FALSE),"All")</f>
        <v>CAH10-02</v>
      </c>
      <c r="B648" t="str">
        <f t="shared" si="10"/>
        <v>2016/2017_M_1_CAH10-02_7</v>
      </c>
      <c r="C648" t="s">
        <v>315</v>
      </c>
      <c r="D648" t="s">
        <v>314</v>
      </c>
      <c r="E648">
        <v>1</v>
      </c>
      <c r="F648" t="s">
        <v>331</v>
      </c>
      <c r="G648" t="s">
        <v>347</v>
      </c>
      <c r="H648" t="s">
        <v>406</v>
      </c>
      <c r="I648" t="s">
        <v>406</v>
      </c>
      <c r="J648" t="s">
        <v>406</v>
      </c>
      <c r="K648" t="s">
        <v>406</v>
      </c>
      <c r="L648" t="s">
        <v>406</v>
      </c>
      <c r="M648" s="158" t="s">
        <v>413</v>
      </c>
      <c r="N648" t="s">
        <v>406</v>
      </c>
      <c r="O648" t="s">
        <v>406</v>
      </c>
      <c r="P648" t="s">
        <v>406</v>
      </c>
      <c r="Q648">
        <v>70</v>
      </c>
      <c r="R648">
        <v>0</v>
      </c>
      <c r="S648">
        <v>70</v>
      </c>
      <c r="T648">
        <v>2.8</v>
      </c>
      <c r="U648">
        <v>5.6</v>
      </c>
      <c r="V648">
        <v>79.099999999999994</v>
      </c>
      <c r="W648">
        <v>87.5</v>
      </c>
      <c r="X648">
        <v>91.7</v>
      </c>
      <c r="Y648">
        <v>55</v>
      </c>
      <c r="Z648">
        <v>11400</v>
      </c>
      <c r="AA648">
        <v>14500</v>
      </c>
      <c r="AB648">
        <v>19200</v>
      </c>
    </row>
    <row r="649" spans="1:28" x14ac:dyDescent="0.45">
      <c r="A649" t="str">
        <f>IFERROR(VLOOKUP(G649,'Table 14 Lookup'!$A$1:$C$34,3,FALSE),"All")</f>
        <v>CAH10-02</v>
      </c>
      <c r="B649" t="str">
        <f t="shared" si="10"/>
        <v>2016/2017_M_1_CAH10-02_8</v>
      </c>
      <c r="C649" t="s">
        <v>315</v>
      </c>
      <c r="D649" t="s">
        <v>314</v>
      </c>
      <c r="E649">
        <v>1</v>
      </c>
      <c r="F649" t="s">
        <v>331</v>
      </c>
      <c r="G649" t="s">
        <v>347</v>
      </c>
      <c r="H649" t="s">
        <v>406</v>
      </c>
      <c r="I649" t="s">
        <v>406</v>
      </c>
      <c r="J649" t="s">
        <v>406</v>
      </c>
      <c r="K649" t="s">
        <v>406</v>
      </c>
      <c r="L649" t="s">
        <v>406</v>
      </c>
      <c r="M649" s="158" t="s">
        <v>414</v>
      </c>
      <c r="N649" t="s">
        <v>406</v>
      </c>
      <c r="O649" t="s">
        <v>406</v>
      </c>
      <c r="P649" t="s">
        <v>406</v>
      </c>
      <c r="Q649">
        <v>45</v>
      </c>
      <c r="R649">
        <v>0</v>
      </c>
      <c r="S649">
        <v>45</v>
      </c>
      <c r="T649">
        <v>7.4</v>
      </c>
      <c r="U649">
        <v>13.8</v>
      </c>
      <c r="V649">
        <v>71.3</v>
      </c>
      <c r="W649">
        <v>77.7</v>
      </c>
      <c r="X649">
        <v>78.8</v>
      </c>
      <c r="Y649">
        <v>35</v>
      </c>
      <c r="Z649">
        <v>11100</v>
      </c>
      <c r="AA649">
        <v>16100</v>
      </c>
      <c r="AB649">
        <v>19300</v>
      </c>
    </row>
    <row r="650" spans="1:28" x14ac:dyDescent="0.45">
      <c r="A650" t="str">
        <f>IFERROR(VLOOKUP(G650,'Table 14 Lookup'!$A$1:$C$34,3,FALSE),"All")</f>
        <v>CAH10-02</v>
      </c>
      <c r="B650" t="str">
        <f t="shared" si="10"/>
        <v>2016/2017_M_1_CAH10-02_9</v>
      </c>
      <c r="C650" t="s">
        <v>315</v>
      </c>
      <c r="D650" t="s">
        <v>314</v>
      </c>
      <c r="E650">
        <v>1</v>
      </c>
      <c r="F650" t="s">
        <v>331</v>
      </c>
      <c r="G650" t="s">
        <v>347</v>
      </c>
      <c r="H650" t="s">
        <v>406</v>
      </c>
      <c r="I650" t="s">
        <v>406</v>
      </c>
      <c r="J650" t="s">
        <v>406</v>
      </c>
      <c r="K650" t="s">
        <v>406</v>
      </c>
      <c r="L650" t="s">
        <v>406</v>
      </c>
      <c r="M650" t="s">
        <v>415</v>
      </c>
      <c r="N650" t="s">
        <v>406</v>
      </c>
      <c r="O650" t="s">
        <v>406</v>
      </c>
      <c r="P650" t="s">
        <v>406</v>
      </c>
      <c r="Q650">
        <v>180</v>
      </c>
      <c r="R650">
        <v>0</v>
      </c>
      <c r="S650">
        <v>180</v>
      </c>
      <c r="T650">
        <v>2.4</v>
      </c>
      <c r="U650">
        <v>14.3</v>
      </c>
      <c r="V650">
        <v>75.400000000000006</v>
      </c>
      <c r="W650">
        <v>81</v>
      </c>
      <c r="X650">
        <v>83.2</v>
      </c>
      <c r="Y650">
        <v>125</v>
      </c>
      <c r="Z650">
        <v>10600</v>
      </c>
      <c r="AA650">
        <v>15600</v>
      </c>
      <c r="AB650">
        <v>20400</v>
      </c>
    </row>
    <row r="651" spans="1:28" x14ac:dyDescent="0.45">
      <c r="A651" t="str">
        <f>IFERROR(VLOOKUP(G651,'Table 14 Lookup'!$A$1:$C$34,3,FALSE),"All")</f>
        <v>CAH10-02</v>
      </c>
      <c r="B651" t="str">
        <f t="shared" si="10"/>
        <v>2016/2017_M_1_CAH10-02_Not known</v>
      </c>
      <c r="C651" t="s">
        <v>315</v>
      </c>
      <c r="D651" t="s">
        <v>314</v>
      </c>
      <c r="E651">
        <v>1</v>
      </c>
      <c r="F651" t="s">
        <v>331</v>
      </c>
      <c r="G651" t="s">
        <v>347</v>
      </c>
      <c r="H651" t="s">
        <v>406</v>
      </c>
      <c r="I651" t="s">
        <v>406</v>
      </c>
      <c r="J651" t="s">
        <v>406</v>
      </c>
      <c r="K651" t="s">
        <v>406</v>
      </c>
      <c r="L651" t="s">
        <v>406</v>
      </c>
      <c r="M651" s="158" t="s">
        <v>103</v>
      </c>
      <c r="N651" t="s">
        <v>406</v>
      </c>
      <c r="O651" t="s">
        <v>406</v>
      </c>
      <c r="P651" t="s">
        <v>406</v>
      </c>
      <c r="Q651">
        <v>70</v>
      </c>
      <c r="R651">
        <v>8.1</v>
      </c>
      <c r="S651">
        <v>65</v>
      </c>
      <c r="T651">
        <v>13.6</v>
      </c>
      <c r="U651">
        <v>12</v>
      </c>
      <c r="V651">
        <v>60.1</v>
      </c>
      <c r="W651">
        <v>72</v>
      </c>
      <c r="X651">
        <v>74.400000000000006</v>
      </c>
      <c r="Y651">
        <v>35</v>
      </c>
      <c r="Z651">
        <v>8500</v>
      </c>
      <c r="AA651">
        <v>14800</v>
      </c>
      <c r="AB651">
        <v>21500</v>
      </c>
    </row>
    <row r="652" spans="1:28" x14ac:dyDescent="0.45">
      <c r="A652" t="str">
        <f>IFERROR(VLOOKUP(G652,'Table 14 Lookup'!$A$1:$C$34,3,FALSE),"All")</f>
        <v>CAH05-01</v>
      </c>
      <c r="B652" t="str">
        <f t="shared" si="10"/>
        <v>2016/2017_M_1_CAH05-01_1</v>
      </c>
      <c r="C652" t="s">
        <v>315</v>
      </c>
      <c r="D652" t="s">
        <v>314</v>
      </c>
      <c r="E652">
        <v>1</v>
      </c>
      <c r="F652" t="s">
        <v>331</v>
      </c>
      <c r="G652" t="s">
        <v>340</v>
      </c>
      <c r="H652" t="s">
        <v>406</v>
      </c>
      <c r="I652" t="s">
        <v>406</v>
      </c>
      <c r="J652" t="s">
        <v>406</v>
      </c>
      <c r="K652" t="s">
        <v>406</v>
      </c>
      <c r="L652" t="s">
        <v>406</v>
      </c>
      <c r="M652" s="158" t="s">
        <v>407</v>
      </c>
      <c r="N652" t="s">
        <v>406</v>
      </c>
      <c r="O652" t="s">
        <v>406</v>
      </c>
      <c r="P652" t="s">
        <v>406</v>
      </c>
      <c r="Q652">
        <v>30</v>
      </c>
      <c r="R652">
        <v>0</v>
      </c>
      <c r="S652">
        <v>30</v>
      </c>
      <c r="T652">
        <v>10.3</v>
      </c>
      <c r="U652">
        <v>0</v>
      </c>
      <c r="V652">
        <v>58.6</v>
      </c>
      <c r="W652">
        <v>75.900000000000006</v>
      </c>
      <c r="X652">
        <v>89.7</v>
      </c>
      <c r="Y652">
        <v>15</v>
      </c>
      <c r="Z652">
        <v>27500</v>
      </c>
      <c r="AA652">
        <v>29100</v>
      </c>
      <c r="AB652">
        <v>33300</v>
      </c>
    </row>
    <row r="653" spans="1:28" x14ac:dyDescent="0.45">
      <c r="A653" t="str">
        <f>IFERROR(VLOOKUP(G653,'Table 14 Lookup'!$A$1:$C$34,3,FALSE),"All")</f>
        <v>CAH05-01</v>
      </c>
      <c r="B653" t="str">
        <f t="shared" si="10"/>
        <v>2016/2017_M_1_CAH05-01_2</v>
      </c>
      <c r="C653" t="s">
        <v>315</v>
      </c>
      <c r="D653" t="s">
        <v>314</v>
      </c>
      <c r="E653">
        <v>1</v>
      </c>
      <c r="F653" t="s">
        <v>331</v>
      </c>
      <c r="G653" t="s">
        <v>340</v>
      </c>
      <c r="H653" t="s">
        <v>406</v>
      </c>
      <c r="I653" t="s">
        <v>406</v>
      </c>
      <c r="J653" t="s">
        <v>406</v>
      </c>
      <c r="K653" t="s">
        <v>406</v>
      </c>
      <c r="L653" t="s">
        <v>406</v>
      </c>
      <c r="M653" s="158" t="s">
        <v>408</v>
      </c>
      <c r="N653" t="s">
        <v>406</v>
      </c>
      <c r="O653" t="s">
        <v>406</v>
      </c>
      <c r="P653" t="s">
        <v>406</v>
      </c>
      <c r="Q653">
        <v>60</v>
      </c>
      <c r="R653">
        <v>0</v>
      </c>
      <c r="S653">
        <v>60</v>
      </c>
      <c r="T653">
        <v>0</v>
      </c>
      <c r="U653">
        <v>1.7</v>
      </c>
      <c r="V653">
        <v>65</v>
      </c>
      <c r="W653">
        <v>85</v>
      </c>
      <c r="X653">
        <v>98.3</v>
      </c>
      <c r="Y653">
        <v>40</v>
      </c>
      <c r="Z653">
        <v>25900</v>
      </c>
      <c r="AA653">
        <v>29600</v>
      </c>
      <c r="AB653">
        <v>32000</v>
      </c>
    </row>
    <row r="654" spans="1:28" x14ac:dyDescent="0.45">
      <c r="A654" t="str">
        <f>IFERROR(VLOOKUP(G654,'Table 14 Lookup'!$A$1:$C$34,3,FALSE),"All")</f>
        <v>CAH05-01</v>
      </c>
      <c r="B654" t="str">
        <f t="shared" si="10"/>
        <v>2016/2017_M_1_CAH05-01_3</v>
      </c>
      <c r="C654" t="s">
        <v>315</v>
      </c>
      <c r="D654" t="s">
        <v>314</v>
      </c>
      <c r="E654">
        <v>1</v>
      </c>
      <c r="F654" t="s">
        <v>331</v>
      </c>
      <c r="G654" t="s">
        <v>340</v>
      </c>
      <c r="H654" t="s">
        <v>406</v>
      </c>
      <c r="I654" t="s">
        <v>406</v>
      </c>
      <c r="J654" t="s">
        <v>406</v>
      </c>
      <c r="K654" t="s">
        <v>406</v>
      </c>
      <c r="L654" t="s">
        <v>406</v>
      </c>
      <c r="M654" s="158" t="s">
        <v>409</v>
      </c>
      <c r="N654" t="s">
        <v>406</v>
      </c>
      <c r="O654" t="s">
        <v>406</v>
      </c>
      <c r="P654" t="s">
        <v>406</v>
      </c>
      <c r="Q654">
        <v>40</v>
      </c>
      <c r="R654">
        <v>0</v>
      </c>
      <c r="S654">
        <v>40</v>
      </c>
      <c r="T654">
        <v>0</v>
      </c>
      <c r="U654">
        <v>12.7</v>
      </c>
      <c r="V654">
        <v>64.599999999999994</v>
      </c>
      <c r="W654">
        <v>77.2</v>
      </c>
      <c r="X654">
        <v>87.3</v>
      </c>
      <c r="Y654">
        <v>25</v>
      </c>
      <c r="Z654">
        <v>25800</v>
      </c>
      <c r="AA654">
        <v>29400</v>
      </c>
      <c r="AB654">
        <v>34400</v>
      </c>
    </row>
    <row r="655" spans="1:28" x14ac:dyDescent="0.45">
      <c r="A655" t="str">
        <f>IFERROR(VLOOKUP(G655,'Table 14 Lookup'!$A$1:$C$34,3,FALSE),"All")</f>
        <v>CAH05-01</v>
      </c>
      <c r="B655" t="str">
        <f t="shared" si="10"/>
        <v>2016/2017_M_1_CAH05-01_4</v>
      </c>
      <c r="C655" t="s">
        <v>315</v>
      </c>
      <c r="D655" t="s">
        <v>314</v>
      </c>
      <c r="E655">
        <v>1</v>
      </c>
      <c r="F655" t="s">
        <v>331</v>
      </c>
      <c r="G655" t="s">
        <v>340</v>
      </c>
      <c r="H655" t="s">
        <v>406</v>
      </c>
      <c r="I655" t="s">
        <v>406</v>
      </c>
      <c r="J655" t="s">
        <v>406</v>
      </c>
      <c r="K655" t="s">
        <v>406</v>
      </c>
      <c r="L655" t="s">
        <v>406</v>
      </c>
      <c r="M655" s="158" t="s">
        <v>410</v>
      </c>
      <c r="N655" t="s">
        <v>406</v>
      </c>
      <c r="O655" t="s">
        <v>406</v>
      </c>
      <c r="P655" t="s">
        <v>406</v>
      </c>
      <c r="Q655">
        <v>5</v>
      </c>
      <c r="R655">
        <v>0</v>
      </c>
      <c r="S655">
        <v>5</v>
      </c>
      <c r="T655">
        <v>16.7</v>
      </c>
      <c r="U655">
        <v>16.7</v>
      </c>
      <c r="V655">
        <v>16.7</v>
      </c>
      <c r="W655">
        <v>50</v>
      </c>
      <c r="X655">
        <v>66.7</v>
      </c>
      <c r="Y655" t="s">
        <v>114</v>
      </c>
      <c r="Z655" t="s">
        <v>114</v>
      </c>
      <c r="AA655" t="s">
        <v>114</v>
      </c>
      <c r="AB655" t="s">
        <v>114</v>
      </c>
    </row>
    <row r="656" spans="1:28" x14ac:dyDescent="0.45">
      <c r="A656" t="str">
        <f>IFERROR(VLOOKUP(G656,'Table 14 Lookup'!$A$1:$C$34,3,FALSE),"All")</f>
        <v>CAH05-01</v>
      </c>
      <c r="B656" t="str">
        <f t="shared" si="10"/>
        <v>2016/2017_M_1_CAH05-01_5</v>
      </c>
      <c r="C656" t="s">
        <v>315</v>
      </c>
      <c r="D656" t="s">
        <v>314</v>
      </c>
      <c r="E656">
        <v>1</v>
      </c>
      <c r="F656" t="s">
        <v>331</v>
      </c>
      <c r="G656" t="s">
        <v>340</v>
      </c>
      <c r="H656" t="s">
        <v>406</v>
      </c>
      <c r="I656" t="s">
        <v>406</v>
      </c>
      <c r="J656" t="s">
        <v>406</v>
      </c>
      <c r="K656" t="s">
        <v>406</v>
      </c>
      <c r="L656" t="s">
        <v>406</v>
      </c>
      <c r="M656" s="158" t="s">
        <v>411</v>
      </c>
      <c r="N656" t="s">
        <v>406</v>
      </c>
      <c r="O656" t="s">
        <v>406</v>
      </c>
      <c r="P656" t="s">
        <v>406</v>
      </c>
      <c r="Q656">
        <v>5</v>
      </c>
      <c r="R656">
        <v>0</v>
      </c>
      <c r="S656">
        <v>5</v>
      </c>
      <c r="T656">
        <v>0</v>
      </c>
      <c r="U656">
        <v>16.7</v>
      </c>
      <c r="V656">
        <v>50</v>
      </c>
      <c r="W656">
        <v>66.7</v>
      </c>
      <c r="X656">
        <v>83.3</v>
      </c>
      <c r="Y656" t="s">
        <v>114</v>
      </c>
      <c r="Z656" t="s">
        <v>114</v>
      </c>
      <c r="AA656" t="s">
        <v>114</v>
      </c>
      <c r="AB656" t="s">
        <v>114</v>
      </c>
    </row>
    <row r="657" spans="1:28" x14ac:dyDescent="0.45">
      <c r="A657" t="str">
        <f>IFERROR(VLOOKUP(G657,'Table 14 Lookup'!$A$1:$C$34,3,FALSE),"All")</f>
        <v>CAH05-01</v>
      </c>
      <c r="B657" t="str">
        <f t="shared" si="10"/>
        <v>2016/2017_M_1_CAH05-01_8</v>
      </c>
      <c r="C657" t="s">
        <v>315</v>
      </c>
      <c r="D657" t="s">
        <v>314</v>
      </c>
      <c r="E657">
        <v>1</v>
      </c>
      <c r="F657" t="s">
        <v>331</v>
      </c>
      <c r="G657" t="s">
        <v>340</v>
      </c>
      <c r="H657" t="s">
        <v>406</v>
      </c>
      <c r="I657" t="s">
        <v>406</v>
      </c>
      <c r="J657" t="s">
        <v>406</v>
      </c>
      <c r="K657" t="s">
        <v>406</v>
      </c>
      <c r="L657" t="s">
        <v>406</v>
      </c>
      <c r="M657" s="158" t="s">
        <v>414</v>
      </c>
      <c r="N657" t="s">
        <v>406</v>
      </c>
      <c r="O657" t="s">
        <v>406</v>
      </c>
      <c r="P657" t="s">
        <v>406</v>
      </c>
      <c r="Q657" t="s">
        <v>114</v>
      </c>
      <c r="R657" t="s">
        <v>114</v>
      </c>
      <c r="S657" t="s">
        <v>114</v>
      </c>
      <c r="T657" t="s">
        <v>114</v>
      </c>
      <c r="U657" t="s">
        <v>114</v>
      </c>
      <c r="V657" t="s">
        <v>114</v>
      </c>
      <c r="W657" t="s">
        <v>114</v>
      </c>
      <c r="X657" t="s">
        <v>114</v>
      </c>
      <c r="Y657" t="s">
        <v>114</v>
      </c>
      <c r="Z657" t="s">
        <v>114</v>
      </c>
      <c r="AA657" t="s">
        <v>114</v>
      </c>
      <c r="AB657" t="s">
        <v>114</v>
      </c>
    </row>
    <row r="658" spans="1:28" x14ac:dyDescent="0.45">
      <c r="A658" t="str">
        <f>IFERROR(VLOOKUP(G658,'Table 14 Lookup'!$A$1:$C$34,3,FALSE),"All")</f>
        <v>CAH05-01</v>
      </c>
      <c r="B658" t="str">
        <f t="shared" si="10"/>
        <v>2016/2017_M_1_CAH05-01_9</v>
      </c>
      <c r="C658" t="s">
        <v>315</v>
      </c>
      <c r="D658" t="s">
        <v>314</v>
      </c>
      <c r="E658">
        <v>1</v>
      </c>
      <c r="F658" t="s">
        <v>331</v>
      </c>
      <c r="G658" t="s">
        <v>340</v>
      </c>
      <c r="H658" t="s">
        <v>406</v>
      </c>
      <c r="I658" t="s">
        <v>406</v>
      </c>
      <c r="J658" t="s">
        <v>406</v>
      </c>
      <c r="K658" t="s">
        <v>406</v>
      </c>
      <c r="L658" t="s">
        <v>406</v>
      </c>
      <c r="M658" t="s">
        <v>415</v>
      </c>
      <c r="N658" t="s">
        <v>406</v>
      </c>
      <c r="O658" t="s">
        <v>406</v>
      </c>
      <c r="P658" t="s">
        <v>406</v>
      </c>
      <c r="Q658">
        <v>15</v>
      </c>
      <c r="R658">
        <v>0</v>
      </c>
      <c r="S658">
        <v>15</v>
      </c>
      <c r="T658">
        <v>0</v>
      </c>
      <c r="U658">
        <v>7.7</v>
      </c>
      <c r="V658">
        <v>76.900000000000006</v>
      </c>
      <c r="W658">
        <v>76.900000000000006</v>
      </c>
      <c r="X658">
        <v>92.3</v>
      </c>
      <c r="Y658" t="s">
        <v>114</v>
      </c>
      <c r="Z658" t="s">
        <v>114</v>
      </c>
      <c r="AA658" t="s">
        <v>114</v>
      </c>
      <c r="AB658" t="s">
        <v>114</v>
      </c>
    </row>
    <row r="659" spans="1:28" x14ac:dyDescent="0.45">
      <c r="A659" t="str">
        <f>IFERROR(VLOOKUP(G659,'Table 14 Lookup'!$A$1:$C$34,3,FALSE),"All")</f>
        <v>CAH05-01</v>
      </c>
      <c r="B659" t="str">
        <f t="shared" si="10"/>
        <v>2016/2017_M_1_CAH05-01_Not known</v>
      </c>
      <c r="C659" t="s">
        <v>315</v>
      </c>
      <c r="D659" t="s">
        <v>314</v>
      </c>
      <c r="E659">
        <v>1</v>
      </c>
      <c r="F659" t="s">
        <v>331</v>
      </c>
      <c r="G659" t="s">
        <v>340</v>
      </c>
      <c r="H659" t="s">
        <v>406</v>
      </c>
      <c r="I659" t="s">
        <v>406</v>
      </c>
      <c r="J659" t="s">
        <v>406</v>
      </c>
      <c r="K659" t="s">
        <v>406</v>
      </c>
      <c r="L659" t="s">
        <v>406</v>
      </c>
      <c r="M659" s="158" t="s">
        <v>103</v>
      </c>
      <c r="N659" t="s">
        <v>406</v>
      </c>
      <c r="O659" t="s">
        <v>406</v>
      </c>
      <c r="P659" t="s">
        <v>406</v>
      </c>
      <c r="Q659">
        <v>10</v>
      </c>
      <c r="R659">
        <v>0</v>
      </c>
      <c r="S659">
        <v>10</v>
      </c>
      <c r="T659">
        <v>0</v>
      </c>
      <c r="U659">
        <v>0</v>
      </c>
      <c r="V659">
        <v>54.5</v>
      </c>
      <c r="W659">
        <v>72.7</v>
      </c>
      <c r="X659">
        <v>100</v>
      </c>
      <c r="Y659" t="s">
        <v>114</v>
      </c>
      <c r="Z659" t="s">
        <v>114</v>
      </c>
      <c r="AA659" t="s">
        <v>114</v>
      </c>
      <c r="AB659" t="s">
        <v>114</v>
      </c>
    </row>
    <row r="660" spans="1:28" x14ac:dyDescent="0.45">
      <c r="A660" t="str">
        <f>IFERROR(VLOOKUP(G660,'Table 14 Lookup'!$A$1:$C$34,3,FALSE),"All")</f>
        <v>CAH06-01</v>
      </c>
      <c r="B660" t="str">
        <f t="shared" si="10"/>
        <v>2016/2017_F+M_1_CAH06-01_1</v>
      </c>
      <c r="C660" t="s">
        <v>315</v>
      </c>
      <c r="D660" t="s">
        <v>314</v>
      </c>
      <c r="E660">
        <v>1</v>
      </c>
      <c r="F660" t="s">
        <v>329</v>
      </c>
      <c r="G660" t="s">
        <v>341</v>
      </c>
      <c r="H660" t="s">
        <v>406</v>
      </c>
      <c r="I660" t="s">
        <v>406</v>
      </c>
      <c r="J660" t="s">
        <v>406</v>
      </c>
      <c r="K660" t="s">
        <v>406</v>
      </c>
      <c r="L660" t="s">
        <v>406</v>
      </c>
      <c r="M660" s="158" t="s">
        <v>407</v>
      </c>
      <c r="N660" t="s">
        <v>406</v>
      </c>
      <c r="O660" t="s">
        <v>406</v>
      </c>
      <c r="P660" t="s">
        <v>406</v>
      </c>
      <c r="Q660">
        <v>10</v>
      </c>
      <c r="R660">
        <v>0</v>
      </c>
      <c r="S660">
        <v>10</v>
      </c>
      <c r="T660">
        <v>5.9</v>
      </c>
      <c r="U660">
        <v>23.5</v>
      </c>
      <c r="V660">
        <v>11.8</v>
      </c>
      <c r="W660">
        <v>47.1</v>
      </c>
      <c r="X660">
        <v>70.599999999999994</v>
      </c>
      <c r="Y660" t="s">
        <v>114</v>
      </c>
      <c r="Z660" t="s">
        <v>114</v>
      </c>
      <c r="AA660" t="s">
        <v>114</v>
      </c>
      <c r="AB660" t="s">
        <v>114</v>
      </c>
    </row>
    <row r="661" spans="1:28" x14ac:dyDescent="0.45">
      <c r="A661" t="str">
        <f>IFERROR(VLOOKUP(G661,'Table 14 Lookup'!$A$1:$C$34,3,FALSE),"All")</f>
        <v>CAH06-01</v>
      </c>
      <c r="B661" t="str">
        <f t="shared" si="10"/>
        <v>2016/2017_F+M_1_CAH06-01_2</v>
      </c>
      <c r="C661" t="s">
        <v>315</v>
      </c>
      <c r="D661" t="s">
        <v>314</v>
      </c>
      <c r="E661">
        <v>1</v>
      </c>
      <c r="F661" t="s">
        <v>329</v>
      </c>
      <c r="G661" t="s">
        <v>341</v>
      </c>
      <c r="H661" t="s">
        <v>406</v>
      </c>
      <c r="I661" t="s">
        <v>406</v>
      </c>
      <c r="J661" t="s">
        <v>406</v>
      </c>
      <c r="K661" t="s">
        <v>406</v>
      </c>
      <c r="L661" t="s">
        <v>406</v>
      </c>
      <c r="M661" s="158" t="s">
        <v>408</v>
      </c>
      <c r="N661" t="s">
        <v>406</v>
      </c>
      <c r="O661" t="s">
        <v>406</v>
      </c>
      <c r="P661" t="s">
        <v>406</v>
      </c>
      <c r="Q661">
        <v>45</v>
      </c>
      <c r="R661">
        <v>0</v>
      </c>
      <c r="S661">
        <v>45</v>
      </c>
      <c r="T661">
        <v>6.5</v>
      </c>
      <c r="U661">
        <v>4.3</v>
      </c>
      <c r="V661">
        <v>43.5</v>
      </c>
      <c r="W661">
        <v>76.099999999999994</v>
      </c>
      <c r="X661">
        <v>89.1</v>
      </c>
      <c r="Y661">
        <v>20</v>
      </c>
      <c r="Z661">
        <v>20400</v>
      </c>
      <c r="AA661">
        <v>22700</v>
      </c>
      <c r="AB661">
        <v>25900</v>
      </c>
    </row>
    <row r="662" spans="1:28" x14ac:dyDescent="0.45">
      <c r="A662" t="str">
        <f>IFERROR(VLOOKUP(G662,'Table 14 Lookup'!$A$1:$C$34,3,FALSE),"All")</f>
        <v>CAH06-01</v>
      </c>
      <c r="B662" t="str">
        <f t="shared" si="10"/>
        <v>2016/2017_F+M_1_CAH06-01_3</v>
      </c>
      <c r="C662" t="s">
        <v>315</v>
      </c>
      <c r="D662" t="s">
        <v>314</v>
      </c>
      <c r="E662">
        <v>1</v>
      </c>
      <c r="F662" t="s">
        <v>329</v>
      </c>
      <c r="G662" t="s">
        <v>341</v>
      </c>
      <c r="H662" t="s">
        <v>406</v>
      </c>
      <c r="I662" t="s">
        <v>406</v>
      </c>
      <c r="J662" t="s">
        <v>406</v>
      </c>
      <c r="K662" t="s">
        <v>406</v>
      </c>
      <c r="L662" t="s">
        <v>406</v>
      </c>
      <c r="M662" s="158" t="s">
        <v>409</v>
      </c>
      <c r="N662" t="s">
        <v>406</v>
      </c>
      <c r="O662" t="s">
        <v>406</v>
      </c>
      <c r="P662" t="s">
        <v>406</v>
      </c>
      <c r="Q662">
        <v>265</v>
      </c>
      <c r="R662">
        <v>0</v>
      </c>
      <c r="S662">
        <v>265</v>
      </c>
      <c r="T662">
        <v>6.5</v>
      </c>
      <c r="U662">
        <v>8.1999999999999993</v>
      </c>
      <c r="V662">
        <v>59.8</v>
      </c>
      <c r="W662">
        <v>78.3</v>
      </c>
      <c r="X662">
        <v>85.3</v>
      </c>
      <c r="Y662">
        <v>155</v>
      </c>
      <c r="Z662">
        <v>15100</v>
      </c>
      <c r="AA662">
        <v>20000</v>
      </c>
      <c r="AB662">
        <v>24500</v>
      </c>
    </row>
    <row r="663" spans="1:28" x14ac:dyDescent="0.45">
      <c r="A663" t="str">
        <f>IFERROR(VLOOKUP(G663,'Table 14 Lookup'!$A$1:$C$34,3,FALSE),"All")</f>
        <v>CAH06-01</v>
      </c>
      <c r="B663" t="str">
        <f t="shared" si="10"/>
        <v>2016/2017_F+M_1_CAH06-01_4</v>
      </c>
      <c r="C663" t="s">
        <v>315</v>
      </c>
      <c r="D663" t="s">
        <v>314</v>
      </c>
      <c r="E663">
        <v>1</v>
      </c>
      <c r="F663" t="s">
        <v>329</v>
      </c>
      <c r="G663" t="s">
        <v>341</v>
      </c>
      <c r="H663" t="s">
        <v>406</v>
      </c>
      <c r="I663" t="s">
        <v>406</v>
      </c>
      <c r="J663" t="s">
        <v>406</v>
      </c>
      <c r="K663" t="s">
        <v>406</v>
      </c>
      <c r="L663" t="s">
        <v>406</v>
      </c>
      <c r="M663" s="158" t="s">
        <v>410</v>
      </c>
      <c r="N663" t="s">
        <v>406</v>
      </c>
      <c r="O663" t="s">
        <v>406</v>
      </c>
      <c r="P663" t="s">
        <v>406</v>
      </c>
      <c r="Q663">
        <v>420</v>
      </c>
      <c r="R663">
        <v>0</v>
      </c>
      <c r="S663">
        <v>420</v>
      </c>
      <c r="T663">
        <v>4.7</v>
      </c>
      <c r="U663">
        <v>8.9</v>
      </c>
      <c r="V663">
        <v>69.3</v>
      </c>
      <c r="W663">
        <v>82</v>
      </c>
      <c r="X663">
        <v>86.4</v>
      </c>
      <c r="Y663">
        <v>285</v>
      </c>
      <c r="Z663">
        <v>14000</v>
      </c>
      <c r="AA663">
        <v>18300</v>
      </c>
      <c r="AB663">
        <v>23000</v>
      </c>
    </row>
    <row r="664" spans="1:28" x14ac:dyDescent="0.45">
      <c r="A664" t="str">
        <f>IFERROR(VLOOKUP(G664,'Table 14 Lookup'!$A$1:$C$34,3,FALSE),"All")</f>
        <v>CAH06-01</v>
      </c>
      <c r="B664" t="str">
        <f t="shared" si="10"/>
        <v>2016/2017_F+M_1_CAH06-01_5</v>
      </c>
      <c r="C664" t="s">
        <v>315</v>
      </c>
      <c r="D664" t="s">
        <v>314</v>
      </c>
      <c r="E664">
        <v>1</v>
      </c>
      <c r="F664" t="s">
        <v>329</v>
      </c>
      <c r="G664" t="s">
        <v>341</v>
      </c>
      <c r="H664" t="s">
        <v>406</v>
      </c>
      <c r="I664" t="s">
        <v>406</v>
      </c>
      <c r="J664" t="s">
        <v>406</v>
      </c>
      <c r="K664" t="s">
        <v>406</v>
      </c>
      <c r="L664" t="s">
        <v>406</v>
      </c>
      <c r="M664" s="158" t="s">
        <v>411</v>
      </c>
      <c r="N664" t="s">
        <v>406</v>
      </c>
      <c r="O664" t="s">
        <v>406</v>
      </c>
      <c r="P664" t="s">
        <v>406</v>
      </c>
      <c r="Q664">
        <v>160</v>
      </c>
      <c r="R664">
        <v>0</v>
      </c>
      <c r="S664">
        <v>160</v>
      </c>
      <c r="T664">
        <v>7.2</v>
      </c>
      <c r="U664">
        <v>8</v>
      </c>
      <c r="V664">
        <v>69.400000000000006</v>
      </c>
      <c r="W664">
        <v>79.599999999999994</v>
      </c>
      <c r="X664">
        <v>84.8</v>
      </c>
      <c r="Y664">
        <v>105</v>
      </c>
      <c r="Z664">
        <v>13300</v>
      </c>
      <c r="AA664">
        <v>17300</v>
      </c>
      <c r="AB664">
        <v>21300</v>
      </c>
    </row>
    <row r="665" spans="1:28" x14ac:dyDescent="0.45">
      <c r="A665" t="str">
        <f>IFERROR(VLOOKUP(G665,'Table 14 Lookup'!$A$1:$C$34,3,FALSE),"All")</f>
        <v>CAH06-01</v>
      </c>
      <c r="B665" t="str">
        <f t="shared" si="10"/>
        <v>2016/2017_F+M_1_CAH06-01_6</v>
      </c>
      <c r="C665" t="s">
        <v>315</v>
      </c>
      <c r="D665" t="s">
        <v>314</v>
      </c>
      <c r="E665">
        <v>1</v>
      </c>
      <c r="F665" t="s">
        <v>329</v>
      </c>
      <c r="G665" t="s">
        <v>341</v>
      </c>
      <c r="H665" t="s">
        <v>406</v>
      </c>
      <c r="I665" t="s">
        <v>406</v>
      </c>
      <c r="J665" t="s">
        <v>406</v>
      </c>
      <c r="K665" t="s">
        <v>406</v>
      </c>
      <c r="L665" t="s">
        <v>406</v>
      </c>
      <c r="M665" s="158" t="s">
        <v>412</v>
      </c>
      <c r="N665" t="s">
        <v>406</v>
      </c>
      <c r="O665" t="s">
        <v>406</v>
      </c>
      <c r="P665" t="s">
        <v>406</v>
      </c>
      <c r="Q665">
        <v>25</v>
      </c>
      <c r="R665">
        <v>0</v>
      </c>
      <c r="S665">
        <v>25</v>
      </c>
      <c r="T665">
        <v>7.6</v>
      </c>
      <c r="U665">
        <v>3.1</v>
      </c>
      <c r="V665">
        <v>66.400000000000006</v>
      </c>
      <c r="W665">
        <v>76</v>
      </c>
      <c r="X665">
        <v>89.3</v>
      </c>
      <c r="Y665">
        <v>15</v>
      </c>
      <c r="Z665">
        <v>9400</v>
      </c>
      <c r="AA665">
        <v>13700</v>
      </c>
      <c r="AB665">
        <v>18900</v>
      </c>
    </row>
    <row r="666" spans="1:28" x14ac:dyDescent="0.45">
      <c r="A666" t="str">
        <f>IFERROR(VLOOKUP(G666,'Table 14 Lookup'!$A$1:$C$34,3,FALSE),"All")</f>
        <v>CAH06-01</v>
      </c>
      <c r="B666" t="str">
        <f t="shared" si="10"/>
        <v>2016/2017_F+M_1_CAH06-01_7</v>
      </c>
      <c r="C666" t="s">
        <v>315</v>
      </c>
      <c r="D666" t="s">
        <v>314</v>
      </c>
      <c r="E666">
        <v>1</v>
      </c>
      <c r="F666" t="s">
        <v>329</v>
      </c>
      <c r="G666" t="s">
        <v>341</v>
      </c>
      <c r="H666" t="s">
        <v>406</v>
      </c>
      <c r="I666" t="s">
        <v>406</v>
      </c>
      <c r="J666" t="s">
        <v>406</v>
      </c>
      <c r="K666" t="s">
        <v>406</v>
      </c>
      <c r="L666" t="s">
        <v>406</v>
      </c>
      <c r="M666" s="158" t="s">
        <v>413</v>
      </c>
      <c r="N666" t="s">
        <v>406</v>
      </c>
      <c r="O666" t="s">
        <v>406</v>
      </c>
      <c r="P666" t="s">
        <v>406</v>
      </c>
      <c r="Q666">
        <v>100</v>
      </c>
      <c r="R666">
        <v>0</v>
      </c>
      <c r="S666">
        <v>100</v>
      </c>
      <c r="T666">
        <v>5</v>
      </c>
      <c r="U666">
        <v>12.6</v>
      </c>
      <c r="V666">
        <v>68.599999999999994</v>
      </c>
      <c r="W666">
        <v>77.900000000000006</v>
      </c>
      <c r="X666">
        <v>82.4</v>
      </c>
      <c r="Y666">
        <v>70</v>
      </c>
      <c r="Z666">
        <v>12800</v>
      </c>
      <c r="AA666">
        <v>16400</v>
      </c>
      <c r="AB666">
        <v>20400</v>
      </c>
    </row>
    <row r="667" spans="1:28" x14ac:dyDescent="0.45">
      <c r="A667" t="str">
        <f>IFERROR(VLOOKUP(G667,'Table 14 Lookup'!$A$1:$C$34,3,FALSE),"All")</f>
        <v>CAH06-01</v>
      </c>
      <c r="B667" t="str">
        <f t="shared" si="10"/>
        <v>2016/2017_F+M_1_CAH06-01_8</v>
      </c>
      <c r="C667" t="s">
        <v>315</v>
      </c>
      <c r="D667" t="s">
        <v>314</v>
      </c>
      <c r="E667">
        <v>1</v>
      </c>
      <c r="F667" t="s">
        <v>329</v>
      </c>
      <c r="G667" t="s">
        <v>341</v>
      </c>
      <c r="H667" t="s">
        <v>406</v>
      </c>
      <c r="I667" t="s">
        <v>406</v>
      </c>
      <c r="J667" t="s">
        <v>406</v>
      </c>
      <c r="K667" t="s">
        <v>406</v>
      </c>
      <c r="L667" t="s">
        <v>406</v>
      </c>
      <c r="M667" s="158" t="s">
        <v>414</v>
      </c>
      <c r="N667" t="s">
        <v>406</v>
      </c>
      <c r="O667" t="s">
        <v>406</v>
      </c>
      <c r="P667" t="s">
        <v>406</v>
      </c>
      <c r="Q667">
        <v>90</v>
      </c>
      <c r="R667">
        <v>0</v>
      </c>
      <c r="S667">
        <v>90</v>
      </c>
      <c r="T667">
        <v>3.3</v>
      </c>
      <c r="U667">
        <v>8.9</v>
      </c>
      <c r="V667">
        <v>76.599999999999994</v>
      </c>
      <c r="W667">
        <v>85.5</v>
      </c>
      <c r="X667">
        <v>87.7</v>
      </c>
      <c r="Y667">
        <v>65</v>
      </c>
      <c r="Z667">
        <v>12500</v>
      </c>
      <c r="AA667">
        <v>16000</v>
      </c>
      <c r="AB667">
        <v>20100</v>
      </c>
    </row>
    <row r="668" spans="1:28" x14ac:dyDescent="0.45">
      <c r="A668" t="str">
        <f>IFERROR(VLOOKUP(G668,'Table 14 Lookup'!$A$1:$C$34,3,FALSE),"All")</f>
        <v>CAH06-01</v>
      </c>
      <c r="B668" t="str">
        <f t="shared" si="10"/>
        <v>2016/2017_F+M_1_CAH06-01_9</v>
      </c>
      <c r="C668" t="s">
        <v>315</v>
      </c>
      <c r="D668" t="s">
        <v>314</v>
      </c>
      <c r="E668">
        <v>1</v>
      </c>
      <c r="F668" t="s">
        <v>329</v>
      </c>
      <c r="G668" t="s">
        <v>341</v>
      </c>
      <c r="H668" t="s">
        <v>406</v>
      </c>
      <c r="I668" t="s">
        <v>406</v>
      </c>
      <c r="J668" t="s">
        <v>406</v>
      </c>
      <c r="K668" t="s">
        <v>406</v>
      </c>
      <c r="L668" t="s">
        <v>406</v>
      </c>
      <c r="M668" t="s">
        <v>415</v>
      </c>
      <c r="N668" t="s">
        <v>406</v>
      </c>
      <c r="O668" t="s">
        <v>406</v>
      </c>
      <c r="P668" t="s">
        <v>406</v>
      </c>
      <c r="Q668">
        <v>295</v>
      </c>
      <c r="R668">
        <v>0</v>
      </c>
      <c r="S668">
        <v>295</v>
      </c>
      <c r="T668">
        <v>4.5</v>
      </c>
      <c r="U668">
        <v>9.8000000000000007</v>
      </c>
      <c r="V668">
        <v>69.900000000000006</v>
      </c>
      <c r="W668">
        <v>81</v>
      </c>
      <c r="X668">
        <v>85.7</v>
      </c>
      <c r="Y668">
        <v>200</v>
      </c>
      <c r="Z668">
        <v>12500</v>
      </c>
      <c r="AA668">
        <v>15700</v>
      </c>
      <c r="AB668">
        <v>19400</v>
      </c>
    </row>
    <row r="669" spans="1:28" x14ac:dyDescent="0.45">
      <c r="A669" t="str">
        <f>IFERROR(VLOOKUP(G669,'Table 14 Lookup'!$A$1:$C$34,3,FALSE),"All")</f>
        <v>CAH06-01</v>
      </c>
      <c r="B669" t="str">
        <f t="shared" si="10"/>
        <v>2016/2017_F+M_1_CAH06-01_Not known</v>
      </c>
      <c r="C669" t="s">
        <v>315</v>
      </c>
      <c r="D669" t="s">
        <v>314</v>
      </c>
      <c r="E669">
        <v>1</v>
      </c>
      <c r="F669" t="s">
        <v>329</v>
      </c>
      <c r="G669" t="s">
        <v>341</v>
      </c>
      <c r="H669" t="s">
        <v>406</v>
      </c>
      <c r="I669" t="s">
        <v>406</v>
      </c>
      <c r="J669" t="s">
        <v>406</v>
      </c>
      <c r="K669" t="s">
        <v>406</v>
      </c>
      <c r="L669" t="s">
        <v>406</v>
      </c>
      <c r="M669" s="158" t="s">
        <v>103</v>
      </c>
      <c r="N669" t="s">
        <v>406</v>
      </c>
      <c r="O669" t="s">
        <v>406</v>
      </c>
      <c r="P669" t="s">
        <v>406</v>
      </c>
      <c r="Q669">
        <v>180</v>
      </c>
      <c r="R669">
        <v>1.3</v>
      </c>
      <c r="S669">
        <v>180</v>
      </c>
      <c r="T669">
        <v>8</v>
      </c>
      <c r="U669">
        <v>6.6</v>
      </c>
      <c r="V669">
        <v>63.3</v>
      </c>
      <c r="W669">
        <v>75.599999999999994</v>
      </c>
      <c r="X669">
        <v>85.4</v>
      </c>
      <c r="Y669">
        <v>110</v>
      </c>
      <c r="Z669">
        <v>13700</v>
      </c>
      <c r="AA669">
        <v>17200</v>
      </c>
      <c r="AB669">
        <v>22400</v>
      </c>
    </row>
    <row r="670" spans="1:28" x14ac:dyDescent="0.45">
      <c r="A670" t="str">
        <f>IFERROR(VLOOKUP(G670,'Table 14 Lookup'!$A$1:$C$34,3,FALSE),"All")</f>
        <v>CAH02-03</v>
      </c>
      <c r="B670" t="str">
        <f t="shared" si="10"/>
        <v>2016/2017_F+M_1_CAH02-03_1</v>
      </c>
      <c r="C670" t="s">
        <v>315</v>
      </c>
      <c r="D670" t="s">
        <v>314</v>
      </c>
      <c r="E670">
        <v>1</v>
      </c>
      <c r="F670" t="s">
        <v>329</v>
      </c>
      <c r="G670" t="s">
        <v>336</v>
      </c>
      <c r="H670" t="s">
        <v>406</v>
      </c>
      <c r="I670" t="s">
        <v>406</v>
      </c>
      <c r="J670" t="s">
        <v>406</v>
      </c>
      <c r="K670" t="s">
        <v>406</v>
      </c>
      <c r="L670" t="s">
        <v>406</v>
      </c>
      <c r="M670" s="158" t="s">
        <v>407</v>
      </c>
      <c r="N670" t="s">
        <v>406</v>
      </c>
      <c r="O670" t="s">
        <v>406</v>
      </c>
      <c r="P670" t="s">
        <v>406</v>
      </c>
      <c r="Q670">
        <v>390</v>
      </c>
      <c r="R670">
        <v>0</v>
      </c>
      <c r="S670">
        <v>390</v>
      </c>
      <c r="T670">
        <v>4.7</v>
      </c>
      <c r="U670">
        <v>3.8</v>
      </c>
      <c r="V670">
        <v>25.6</v>
      </c>
      <c r="W670">
        <v>56</v>
      </c>
      <c r="X670">
        <v>91.6</v>
      </c>
      <c r="Y670">
        <v>95</v>
      </c>
      <c r="Z670">
        <v>19500</v>
      </c>
      <c r="AA670">
        <v>23900</v>
      </c>
      <c r="AB670">
        <v>29700</v>
      </c>
    </row>
    <row r="671" spans="1:28" x14ac:dyDescent="0.45">
      <c r="A671" t="str">
        <f>IFERROR(VLOOKUP(G671,'Table 14 Lookup'!$A$1:$C$34,3,FALSE),"All")</f>
        <v>CAH02-03</v>
      </c>
      <c r="B671" t="str">
        <f t="shared" si="10"/>
        <v>2016/2017_F+M_1_CAH02-03_2</v>
      </c>
      <c r="C671" t="s">
        <v>315</v>
      </c>
      <c r="D671" t="s">
        <v>314</v>
      </c>
      <c r="E671">
        <v>1</v>
      </c>
      <c r="F671" t="s">
        <v>329</v>
      </c>
      <c r="G671" t="s">
        <v>336</v>
      </c>
      <c r="H671" t="s">
        <v>406</v>
      </c>
      <c r="I671" t="s">
        <v>406</v>
      </c>
      <c r="J671" t="s">
        <v>406</v>
      </c>
      <c r="K671" t="s">
        <v>406</v>
      </c>
      <c r="L671" t="s">
        <v>406</v>
      </c>
      <c r="M671" s="158" t="s">
        <v>408</v>
      </c>
      <c r="N671" t="s">
        <v>406</v>
      </c>
      <c r="O671" t="s">
        <v>406</v>
      </c>
      <c r="P671" t="s">
        <v>406</v>
      </c>
      <c r="Q671">
        <v>780</v>
      </c>
      <c r="R671">
        <v>0</v>
      </c>
      <c r="S671">
        <v>780</v>
      </c>
      <c r="T671">
        <v>3.2</v>
      </c>
      <c r="U671">
        <v>2.2999999999999998</v>
      </c>
      <c r="V671">
        <v>38.6</v>
      </c>
      <c r="W671">
        <v>68.3</v>
      </c>
      <c r="X671">
        <v>94.5</v>
      </c>
      <c r="Y671">
        <v>295</v>
      </c>
      <c r="Z671">
        <v>17900</v>
      </c>
      <c r="AA671">
        <v>21800</v>
      </c>
      <c r="AB671">
        <v>24800</v>
      </c>
    </row>
    <row r="672" spans="1:28" x14ac:dyDescent="0.45">
      <c r="A672" t="str">
        <f>IFERROR(VLOOKUP(G672,'Table 14 Lookup'!$A$1:$C$34,3,FALSE),"All")</f>
        <v>CAH02-03</v>
      </c>
      <c r="B672" t="str">
        <f t="shared" si="10"/>
        <v>2016/2017_F+M_1_CAH02-03_3</v>
      </c>
      <c r="C672" t="s">
        <v>315</v>
      </c>
      <c r="D672" t="s">
        <v>314</v>
      </c>
      <c r="E672">
        <v>1</v>
      </c>
      <c r="F672" t="s">
        <v>329</v>
      </c>
      <c r="G672" t="s">
        <v>336</v>
      </c>
      <c r="H672" t="s">
        <v>406</v>
      </c>
      <c r="I672" t="s">
        <v>406</v>
      </c>
      <c r="J672" t="s">
        <v>406</v>
      </c>
      <c r="K672" t="s">
        <v>406</v>
      </c>
      <c r="L672" t="s">
        <v>406</v>
      </c>
      <c r="M672" s="158" t="s">
        <v>409</v>
      </c>
      <c r="N672" t="s">
        <v>406</v>
      </c>
      <c r="O672" t="s">
        <v>406</v>
      </c>
      <c r="P672" t="s">
        <v>406</v>
      </c>
      <c r="Q672">
        <v>2345</v>
      </c>
      <c r="R672">
        <v>0</v>
      </c>
      <c r="S672">
        <v>2345</v>
      </c>
      <c r="T672">
        <v>2.5</v>
      </c>
      <c r="U672">
        <v>4.8</v>
      </c>
      <c r="V672">
        <v>61.7</v>
      </c>
      <c r="W672">
        <v>80.900000000000006</v>
      </c>
      <c r="X672">
        <v>92.7</v>
      </c>
      <c r="Y672">
        <v>1425</v>
      </c>
      <c r="Z672">
        <v>19600</v>
      </c>
      <c r="AA672">
        <v>21800</v>
      </c>
      <c r="AB672">
        <v>24500</v>
      </c>
    </row>
    <row r="673" spans="1:28" x14ac:dyDescent="0.45">
      <c r="A673" t="str">
        <f>IFERROR(VLOOKUP(G673,'Table 14 Lookup'!$A$1:$C$34,3,FALSE),"All")</f>
        <v>CAH02-03</v>
      </c>
      <c r="B673" t="str">
        <f t="shared" si="10"/>
        <v>2016/2017_F+M_1_CAH02-03_4</v>
      </c>
      <c r="C673" t="s">
        <v>315</v>
      </c>
      <c r="D673" t="s">
        <v>314</v>
      </c>
      <c r="E673">
        <v>1</v>
      </c>
      <c r="F673" t="s">
        <v>329</v>
      </c>
      <c r="G673" t="s">
        <v>336</v>
      </c>
      <c r="H673" t="s">
        <v>406</v>
      </c>
      <c r="I673" t="s">
        <v>406</v>
      </c>
      <c r="J673" t="s">
        <v>406</v>
      </c>
      <c r="K673" t="s">
        <v>406</v>
      </c>
      <c r="L673" t="s">
        <v>406</v>
      </c>
      <c r="M673" s="158" t="s">
        <v>410</v>
      </c>
      <c r="N673" t="s">
        <v>406</v>
      </c>
      <c r="O673" t="s">
        <v>406</v>
      </c>
      <c r="P673" t="s">
        <v>406</v>
      </c>
      <c r="Q673">
        <v>1390</v>
      </c>
      <c r="R673">
        <v>0</v>
      </c>
      <c r="S673">
        <v>1390</v>
      </c>
      <c r="T673">
        <v>3.3</v>
      </c>
      <c r="U673">
        <v>5.6</v>
      </c>
      <c r="V673">
        <v>70.3</v>
      </c>
      <c r="W673">
        <v>84.5</v>
      </c>
      <c r="X673">
        <v>91.1</v>
      </c>
      <c r="Y673">
        <v>965</v>
      </c>
      <c r="Z673">
        <v>17400</v>
      </c>
      <c r="AA673">
        <v>21400</v>
      </c>
      <c r="AB673">
        <v>24700</v>
      </c>
    </row>
    <row r="674" spans="1:28" x14ac:dyDescent="0.45">
      <c r="A674" t="str">
        <f>IFERROR(VLOOKUP(G674,'Table 14 Lookup'!$A$1:$C$34,3,FALSE),"All")</f>
        <v>CAH02-03</v>
      </c>
      <c r="B674" t="str">
        <f t="shared" si="10"/>
        <v>2016/2017_F+M_1_CAH02-03_5</v>
      </c>
      <c r="C674" t="s">
        <v>315</v>
      </c>
      <c r="D674" t="s">
        <v>314</v>
      </c>
      <c r="E674">
        <v>1</v>
      </c>
      <c r="F674" t="s">
        <v>329</v>
      </c>
      <c r="G674" t="s">
        <v>336</v>
      </c>
      <c r="H674" t="s">
        <v>406</v>
      </c>
      <c r="I674" t="s">
        <v>406</v>
      </c>
      <c r="J674" t="s">
        <v>406</v>
      </c>
      <c r="K674" t="s">
        <v>406</v>
      </c>
      <c r="L674" t="s">
        <v>406</v>
      </c>
      <c r="M674" s="158" t="s">
        <v>411</v>
      </c>
      <c r="N674" t="s">
        <v>406</v>
      </c>
      <c r="O674" t="s">
        <v>406</v>
      </c>
      <c r="P674" t="s">
        <v>406</v>
      </c>
      <c r="Q674">
        <v>510</v>
      </c>
      <c r="R674">
        <v>0</v>
      </c>
      <c r="S674">
        <v>510</v>
      </c>
      <c r="T674">
        <v>2.5</v>
      </c>
      <c r="U674">
        <v>4.2</v>
      </c>
      <c r="V674">
        <v>68.400000000000006</v>
      </c>
      <c r="W674">
        <v>83.2</v>
      </c>
      <c r="X674">
        <v>93.2</v>
      </c>
      <c r="Y674">
        <v>340</v>
      </c>
      <c r="Z674">
        <v>16000</v>
      </c>
      <c r="AA674">
        <v>20400</v>
      </c>
      <c r="AB674">
        <v>23500</v>
      </c>
    </row>
    <row r="675" spans="1:28" x14ac:dyDescent="0.45">
      <c r="A675" t="str">
        <f>IFERROR(VLOOKUP(G675,'Table 14 Lookup'!$A$1:$C$34,3,FALSE),"All")</f>
        <v>CAH02-03</v>
      </c>
      <c r="B675" t="str">
        <f t="shared" si="10"/>
        <v>2016/2017_F+M_1_CAH02-03_6</v>
      </c>
      <c r="C675" t="s">
        <v>315</v>
      </c>
      <c r="D675" t="s">
        <v>314</v>
      </c>
      <c r="E675">
        <v>1</v>
      </c>
      <c r="F675" t="s">
        <v>329</v>
      </c>
      <c r="G675" t="s">
        <v>336</v>
      </c>
      <c r="H675" t="s">
        <v>406</v>
      </c>
      <c r="I675" t="s">
        <v>406</v>
      </c>
      <c r="J675" t="s">
        <v>406</v>
      </c>
      <c r="K675" t="s">
        <v>406</v>
      </c>
      <c r="L675" t="s">
        <v>406</v>
      </c>
      <c r="M675" s="158" t="s">
        <v>412</v>
      </c>
      <c r="N675" t="s">
        <v>406</v>
      </c>
      <c r="O675" t="s">
        <v>406</v>
      </c>
      <c r="P675" t="s">
        <v>406</v>
      </c>
      <c r="Q675">
        <v>70</v>
      </c>
      <c r="R675">
        <v>0</v>
      </c>
      <c r="S675">
        <v>70</v>
      </c>
      <c r="T675">
        <v>7.1</v>
      </c>
      <c r="U675">
        <v>6.4</v>
      </c>
      <c r="V675">
        <v>67.2</v>
      </c>
      <c r="W675">
        <v>80.8</v>
      </c>
      <c r="X675">
        <v>86.5</v>
      </c>
      <c r="Y675">
        <v>45</v>
      </c>
      <c r="Z675">
        <v>14200</v>
      </c>
      <c r="AA675">
        <v>18100</v>
      </c>
      <c r="AB675">
        <v>22900</v>
      </c>
    </row>
    <row r="676" spans="1:28" x14ac:dyDescent="0.45">
      <c r="A676" t="str">
        <f>IFERROR(VLOOKUP(G676,'Table 14 Lookup'!$A$1:$C$34,3,FALSE),"All")</f>
        <v>CAH02-03</v>
      </c>
      <c r="B676" t="str">
        <f t="shared" si="10"/>
        <v>2016/2017_F+M_1_CAH02-03_7</v>
      </c>
      <c r="C676" t="s">
        <v>315</v>
      </c>
      <c r="D676" t="s">
        <v>314</v>
      </c>
      <c r="E676">
        <v>1</v>
      </c>
      <c r="F676" t="s">
        <v>329</v>
      </c>
      <c r="G676" t="s">
        <v>336</v>
      </c>
      <c r="H676" t="s">
        <v>406</v>
      </c>
      <c r="I676" t="s">
        <v>406</v>
      </c>
      <c r="J676" t="s">
        <v>406</v>
      </c>
      <c r="K676" t="s">
        <v>406</v>
      </c>
      <c r="L676" t="s">
        <v>406</v>
      </c>
      <c r="M676" s="158" t="s">
        <v>413</v>
      </c>
      <c r="N676" t="s">
        <v>406</v>
      </c>
      <c r="O676" t="s">
        <v>406</v>
      </c>
      <c r="P676" t="s">
        <v>406</v>
      </c>
      <c r="Q676">
        <v>290</v>
      </c>
      <c r="R676">
        <v>0</v>
      </c>
      <c r="S676">
        <v>290</v>
      </c>
      <c r="T676">
        <v>3.4</v>
      </c>
      <c r="U676">
        <v>6.1</v>
      </c>
      <c r="V676">
        <v>72.5</v>
      </c>
      <c r="W676">
        <v>85.9</v>
      </c>
      <c r="X676">
        <v>90.5</v>
      </c>
      <c r="Y676">
        <v>205</v>
      </c>
      <c r="Z676">
        <v>14400</v>
      </c>
      <c r="AA676">
        <v>20400</v>
      </c>
      <c r="AB676">
        <v>23300</v>
      </c>
    </row>
    <row r="677" spans="1:28" x14ac:dyDescent="0.45">
      <c r="A677" t="str">
        <f>IFERROR(VLOOKUP(G677,'Table 14 Lookup'!$A$1:$C$34,3,FALSE),"All")</f>
        <v>CAH02-03</v>
      </c>
      <c r="B677" t="str">
        <f t="shared" si="10"/>
        <v>2016/2017_F+M_1_CAH02-03_8</v>
      </c>
      <c r="C677" t="s">
        <v>315</v>
      </c>
      <c r="D677" t="s">
        <v>314</v>
      </c>
      <c r="E677">
        <v>1</v>
      </c>
      <c r="F677" t="s">
        <v>329</v>
      </c>
      <c r="G677" t="s">
        <v>336</v>
      </c>
      <c r="H677" t="s">
        <v>406</v>
      </c>
      <c r="I677" t="s">
        <v>406</v>
      </c>
      <c r="J677" t="s">
        <v>406</v>
      </c>
      <c r="K677" t="s">
        <v>406</v>
      </c>
      <c r="L677" t="s">
        <v>406</v>
      </c>
      <c r="M677" s="158" t="s">
        <v>414</v>
      </c>
      <c r="N677" t="s">
        <v>406</v>
      </c>
      <c r="O677" t="s">
        <v>406</v>
      </c>
      <c r="P677" t="s">
        <v>406</v>
      </c>
      <c r="Q677">
        <v>190</v>
      </c>
      <c r="R677">
        <v>0</v>
      </c>
      <c r="S677">
        <v>190</v>
      </c>
      <c r="T677">
        <v>3.6</v>
      </c>
      <c r="U677">
        <v>10.199999999999999</v>
      </c>
      <c r="V677">
        <v>69.900000000000006</v>
      </c>
      <c r="W677">
        <v>83.6</v>
      </c>
      <c r="X677">
        <v>86.2</v>
      </c>
      <c r="Y677">
        <v>125</v>
      </c>
      <c r="Z677">
        <v>15600</v>
      </c>
      <c r="AA677">
        <v>21300</v>
      </c>
      <c r="AB677">
        <v>24400</v>
      </c>
    </row>
    <row r="678" spans="1:28" x14ac:dyDescent="0.45">
      <c r="A678" t="str">
        <f>IFERROR(VLOOKUP(G678,'Table 14 Lookup'!$A$1:$C$34,3,FALSE),"All")</f>
        <v>CAH02-03</v>
      </c>
      <c r="B678" t="str">
        <f t="shared" si="10"/>
        <v>2016/2017_F+M_1_CAH02-03_9</v>
      </c>
      <c r="C678" t="s">
        <v>315</v>
      </c>
      <c r="D678" t="s">
        <v>314</v>
      </c>
      <c r="E678">
        <v>1</v>
      </c>
      <c r="F678" t="s">
        <v>329</v>
      </c>
      <c r="G678" t="s">
        <v>336</v>
      </c>
      <c r="H678" t="s">
        <v>406</v>
      </c>
      <c r="I678" t="s">
        <v>406</v>
      </c>
      <c r="J678" t="s">
        <v>406</v>
      </c>
      <c r="K678" t="s">
        <v>406</v>
      </c>
      <c r="L678" t="s">
        <v>406</v>
      </c>
      <c r="M678" t="s">
        <v>415</v>
      </c>
      <c r="N678" t="s">
        <v>406</v>
      </c>
      <c r="O678" t="s">
        <v>406</v>
      </c>
      <c r="P678" t="s">
        <v>406</v>
      </c>
      <c r="Q678">
        <v>685</v>
      </c>
      <c r="R678">
        <v>0</v>
      </c>
      <c r="S678">
        <v>685</v>
      </c>
      <c r="T678">
        <v>2.2000000000000002</v>
      </c>
      <c r="U678">
        <v>6.1</v>
      </c>
      <c r="V678">
        <v>67</v>
      </c>
      <c r="W678">
        <v>84.6</v>
      </c>
      <c r="X678">
        <v>91.7</v>
      </c>
      <c r="Y678">
        <v>450</v>
      </c>
      <c r="Z678">
        <v>15200</v>
      </c>
      <c r="AA678">
        <v>20700</v>
      </c>
      <c r="AB678">
        <v>23600</v>
      </c>
    </row>
    <row r="679" spans="1:28" x14ac:dyDescent="0.45">
      <c r="A679" t="str">
        <f>IFERROR(VLOOKUP(G679,'Table 14 Lookup'!$A$1:$C$34,3,FALSE),"All")</f>
        <v>CAH02-03</v>
      </c>
      <c r="B679" t="str">
        <f t="shared" si="10"/>
        <v>2016/2017_F+M_1_CAH02-03_Not known</v>
      </c>
      <c r="C679" t="s">
        <v>315</v>
      </c>
      <c r="D679" t="s">
        <v>314</v>
      </c>
      <c r="E679">
        <v>1</v>
      </c>
      <c r="F679" t="s">
        <v>329</v>
      </c>
      <c r="G679" t="s">
        <v>336</v>
      </c>
      <c r="H679" t="s">
        <v>406</v>
      </c>
      <c r="I679" t="s">
        <v>406</v>
      </c>
      <c r="J679" t="s">
        <v>406</v>
      </c>
      <c r="K679" t="s">
        <v>406</v>
      </c>
      <c r="L679" t="s">
        <v>406</v>
      </c>
      <c r="M679" s="158" t="s">
        <v>103</v>
      </c>
      <c r="N679" t="s">
        <v>406</v>
      </c>
      <c r="O679" t="s">
        <v>406</v>
      </c>
      <c r="P679" t="s">
        <v>406</v>
      </c>
      <c r="Q679">
        <v>590</v>
      </c>
      <c r="R679">
        <v>3.5</v>
      </c>
      <c r="S679">
        <v>570</v>
      </c>
      <c r="T679">
        <v>2.7</v>
      </c>
      <c r="U679">
        <v>5.7</v>
      </c>
      <c r="V679">
        <v>62.4</v>
      </c>
      <c r="W679">
        <v>79.7</v>
      </c>
      <c r="X679">
        <v>91.6</v>
      </c>
      <c r="Y679">
        <v>345</v>
      </c>
      <c r="Z679">
        <v>17000</v>
      </c>
      <c r="AA679">
        <v>21100</v>
      </c>
      <c r="AB679">
        <v>24300</v>
      </c>
    </row>
    <row r="680" spans="1:28" x14ac:dyDescent="0.45">
      <c r="A680" t="str">
        <f>IFERROR(VLOOKUP(G680,'Table 14 Lookup'!$A$1:$C$34,3,FALSE),"All")</f>
        <v>CAH13-01</v>
      </c>
      <c r="B680" t="str">
        <f t="shared" si="10"/>
        <v>2016/2017_F+M_1_CAH13-01_1</v>
      </c>
      <c r="C680" t="s">
        <v>315</v>
      </c>
      <c r="D680" t="s">
        <v>314</v>
      </c>
      <c r="E680">
        <v>1</v>
      </c>
      <c r="F680" t="s">
        <v>329</v>
      </c>
      <c r="G680" t="s">
        <v>350</v>
      </c>
      <c r="H680" t="s">
        <v>406</v>
      </c>
      <c r="I680" t="s">
        <v>406</v>
      </c>
      <c r="J680" t="s">
        <v>406</v>
      </c>
      <c r="K680" t="s">
        <v>406</v>
      </c>
      <c r="L680" t="s">
        <v>406</v>
      </c>
      <c r="M680" s="158" t="s">
        <v>407</v>
      </c>
      <c r="N680" t="s">
        <v>406</v>
      </c>
      <c r="O680" t="s">
        <v>406</v>
      </c>
      <c r="P680" t="s">
        <v>406</v>
      </c>
      <c r="Q680">
        <v>70</v>
      </c>
      <c r="R680">
        <v>0</v>
      </c>
      <c r="S680">
        <v>70</v>
      </c>
      <c r="T680">
        <v>3.7</v>
      </c>
      <c r="U680">
        <v>16.100000000000001</v>
      </c>
      <c r="V680">
        <v>53.8</v>
      </c>
      <c r="W680">
        <v>67</v>
      </c>
      <c r="X680">
        <v>80.2</v>
      </c>
      <c r="Y680">
        <v>35</v>
      </c>
      <c r="Z680">
        <v>19500</v>
      </c>
      <c r="AA680">
        <v>22000</v>
      </c>
      <c r="AB680">
        <v>24100</v>
      </c>
    </row>
    <row r="681" spans="1:28" x14ac:dyDescent="0.45">
      <c r="A681" t="str">
        <f>IFERROR(VLOOKUP(G681,'Table 14 Lookup'!$A$1:$C$34,3,FALSE),"All")</f>
        <v>CAH13-01</v>
      </c>
      <c r="B681" t="str">
        <f t="shared" si="10"/>
        <v>2016/2017_F+M_1_CAH13-01_2</v>
      </c>
      <c r="C681" t="s">
        <v>315</v>
      </c>
      <c r="D681" t="s">
        <v>314</v>
      </c>
      <c r="E681">
        <v>1</v>
      </c>
      <c r="F681" t="s">
        <v>329</v>
      </c>
      <c r="G681" t="s">
        <v>350</v>
      </c>
      <c r="H681" t="s">
        <v>406</v>
      </c>
      <c r="I681" t="s">
        <v>406</v>
      </c>
      <c r="J681" t="s">
        <v>406</v>
      </c>
      <c r="K681" t="s">
        <v>406</v>
      </c>
      <c r="L681" t="s">
        <v>406</v>
      </c>
      <c r="M681" s="158" t="s">
        <v>408</v>
      </c>
      <c r="N681" t="s">
        <v>406</v>
      </c>
      <c r="O681" t="s">
        <v>406</v>
      </c>
      <c r="P681" t="s">
        <v>406</v>
      </c>
      <c r="Q681">
        <v>180</v>
      </c>
      <c r="R681">
        <v>0</v>
      </c>
      <c r="S681">
        <v>180</v>
      </c>
      <c r="T681">
        <v>2.8</v>
      </c>
      <c r="U681">
        <v>11.1</v>
      </c>
      <c r="V681">
        <v>46.3</v>
      </c>
      <c r="W681">
        <v>67.5</v>
      </c>
      <c r="X681">
        <v>86.1</v>
      </c>
      <c r="Y681">
        <v>80</v>
      </c>
      <c r="Z681">
        <v>19500</v>
      </c>
      <c r="AA681">
        <v>22400</v>
      </c>
      <c r="AB681">
        <v>26300</v>
      </c>
    </row>
    <row r="682" spans="1:28" x14ac:dyDescent="0.45">
      <c r="A682" t="str">
        <f>IFERROR(VLOOKUP(G682,'Table 14 Lookup'!$A$1:$C$34,3,FALSE),"All")</f>
        <v>CAH13-01</v>
      </c>
      <c r="B682" t="str">
        <f t="shared" si="10"/>
        <v>2016/2017_F+M_1_CAH13-01_3</v>
      </c>
      <c r="C682" t="s">
        <v>315</v>
      </c>
      <c r="D682" t="s">
        <v>314</v>
      </c>
      <c r="E682">
        <v>1</v>
      </c>
      <c r="F682" t="s">
        <v>329</v>
      </c>
      <c r="G682" t="s">
        <v>350</v>
      </c>
      <c r="H682" t="s">
        <v>406</v>
      </c>
      <c r="I682" t="s">
        <v>406</v>
      </c>
      <c r="J682" t="s">
        <v>406</v>
      </c>
      <c r="K682" t="s">
        <v>406</v>
      </c>
      <c r="L682" t="s">
        <v>406</v>
      </c>
      <c r="M682" s="158" t="s">
        <v>409</v>
      </c>
      <c r="N682" t="s">
        <v>406</v>
      </c>
      <c r="O682" t="s">
        <v>406</v>
      </c>
      <c r="P682" t="s">
        <v>406</v>
      </c>
      <c r="Q682">
        <v>715</v>
      </c>
      <c r="R682">
        <v>0</v>
      </c>
      <c r="S682">
        <v>715</v>
      </c>
      <c r="T682">
        <v>4.3</v>
      </c>
      <c r="U682">
        <v>8.3000000000000007</v>
      </c>
      <c r="V682">
        <v>56.3</v>
      </c>
      <c r="W682">
        <v>74.5</v>
      </c>
      <c r="X682">
        <v>87.4</v>
      </c>
      <c r="Y682">
        <v>395</v>
      </c>
      <c r="Z682">
        <v>17500</v>
      </c>
      <c r="AA682">
        <v>22000</v>
      </c>
      <c r="AB682">
        <v>26400</v>
      </c>
    </row>
    <row r="683" spans="1:28" x14ac:dyDescent="0.45">
      <c r="A683" t="str">
        <f>IFERROR(VLOOKUP(G683,'Table 14 Lookup'!$A$1:$C$34,3,FALSE),"All")</f>
        <v>CAH13-01</v>
      </c>
      <c r="B683" t="str">
        <f t="shared" si="10"/>
        <v>2016/2017_F+M_1_CAH13-01_4</v>
      </c>
      <c r="C683" t="s">
        <v>315</v>
      </c>
      <c r="D683" t="s">
        <v>314</v>
      </c>
      <c r="E683">
        <v>1</v>
      </c>
      <c r="F683" t="s">
        <v>329</v>
      </c>
      <c r="G683" t="s">
        <v>350</v>
      </c>
      <c r="H683" t="s">
        <v>406</v>
      </c>
      <c r="I683" t="s">
        <v>406</v>
      </c>
      <c r="J683" t="s">
        <v>406</v>
      </c>
      <c r="K683" t="s">
        <v>406</v>
      </c>
      <c r="L683" t="s">
        <v>406</v>
      </c>
      <c r="M683" s="158" t="s">
        <v>410</v>
      </c>
      <c r="N683" t="s">
        <v>406</v>
      </c>
      <c r="O683" t="s">
        <v>406</v>
      </c>
      <c r="P683" t="s">
        <v>406</v>
      </c>
      <c r="Q683">
        <v>780</v>
      </c>
      <c r="R683">
        <v>0</v>
      </c>
      <c r="S683">
        <v>780</v>
      </c>
      <c r="T683">
        <v>4.5999999999999996</v>
      </c>
      <c r="U683">
        <v>6.9</v>
      </c>
      <c r="V683">
        <v>66.599999999999994</v>
      </c>
      <c r="W683">
        <v>78.7</v>
      </c>
      <c r="X683">
        <v>88.4</v>
      </c>
      <c r="Y683">
        <v>510</v>
      </c>
      <c r="Z683">
        <v>18900</v>
      </c>
      <c r="AA683">
        <v>23200</v>
      </c>
      <c r="AB683">
        <v>28200</v>
      </c>
    </row>
    <row r="684" spans="1:28" x14ac:dyDescent="0.45">
      <c r="A684" t="str">
        <f>IFERROR(VLOOKUP(G684,'Table 14 Lookup'!$A$1:$C$34,3,FALSE),"All")</f>
        <v>CAH13-01</v>
      </c>
      <c r="B684" t="str">
        <f t="shared" si="10"/>
        <v>2016/2017_F+M_1_CAH13-01_5</v>
      </c>
      <c r="C684" t="s">
        <v>315</v>
      </c>
      <c r="D684" t="s">
        <v>314</v>
      </c>
      <c r="E684">
        <v>1</v>
      </c>
      <c r="F684" t="s">
        <v>329</v>
      </c>
      <c r="G684" t="s">
        <v>350</v>
      </c>
      <c r="H684" t="s">
        <v>406</v>
      </c>
      <c r="I684" t="s">
        <v>406</v>
      </c>
      <c r="J684" t="s">
        <v>406</v>
      </c>
      <c r="K684" t="s">
        <v>406</v>
      </c>
      <c r="L684" t="s">
        <v>406</v>
      </c>
      <c r="M684" s="158" t="s">
        <v>411</v>
      </c>
      <c r="N684" t="s">
        <v>406</v>
      </c>
      <c r="O684" t="s">
        <v>406</v>
      </c>
      <c r="P684" t="s">
        <v>406</v>
      </c>
      <c r="Q684">
        <v>335</v>
      </c>
      <c r="R684">
        <v>0</v>
      </c>
      <c r="S684">
        <v>335</v>
      </c>
      <c r="T684">
        <v>4</v>
      </c>
      <c r="U684">
        <v>6.3</v>
      </c>
      <c r="V684">
        <v>71.599999999999994</v>
      </c>
      <c r="W684">
        <v>83.3</v>
      </c>
      <c r="X684">
        <v>89.7</v>
      </c>
      <c r="Y684">
        <v>235</v>
      </c>
      <c r="Z684">
        <v>18100</v>
      </c>
      <c r="AA684">
        <v>23100</v>
      </c>
      <c r="AB684">
        <v>28000</v>
      </c>
    </row>
    <row r="685" spans="1:28" x14ac:dyDescent="0.45">
      <c r="A685" t="str">
        <f>IFERROR(VLOOKUP(G685,'Table 14 Lookup'!$A$1:$C$34,3,FALSE),"All")</f>
        <v>CAH13-01</v>
      </c>
      <c r="B685" t="str">
        <f t="shared" si="10"/>
        <v>2016/2017_F+M_1_CAH13-01_6</v>
      </c>
      <c r="C685" t="s">
        <v>315</v>
      </c>
      <c r="D685" t="s">
        <v>314</v>
      </c>
      <c r="E685">
        <v>1</v>
      </c>
      <c r="F685" t="s">
        <v>329</v>
      </c>
      <c r="G685" t="s">
        <v>350</v>
      </c>
      <c r="H685" t="s">
        <v>406</v>
      </c>
      <c r="I685" t="s">
        <v>406</v>
      </c>
      <c r="J685" t="s">
        <v>406</v>
      </c>
      <c r="K685" t="s">
        <v>406</v>
      </c>
      <c r="L685" t="s">
        <v>406</v>
      </c>
      <c r="M685" s="158" t="s">
        <v>412</v>
      </c>
      <c r="N685" t="s">
        <v>406</v>
      </c>
      <c r="O685" t="s">
        <v>406</v>
      </c>
      <c r="P685" t="s">
        <v>406</v>
      </c>
      <c r="Q685">
        <v>40</v>
      </c>
      <c r="R685">
        <v>0</v>
      </c>
      <c r="S685">
        <v>40</v>
      </c>
      <c r="T685">
        <v>9.8000000000000007</v>
      </c>
      <c r="U685">
        <v>8.5</v>
      </c>
      <c r="V685">
        <v>64.599999999999994</v>
      </c>
      <c r="W685">
        <v>79.3</v>
      </c>
      <c r="X685">
        <v>81.7</v>
      </c>
      <c r="Y685">
        <v>25</v>
      </c>
      <c r="Z685">
        <v>20000</v>
      </c>
      <c r="AA685">
        <v>23300</v>
      </c>
      <c r="AB685">
        <v>26900</v>
      </c>
    </row>
    <row r="686" spans="1:28" x14ac:dyDescent="0.45">
      <c r="A686" t="str">
        <f>IFERROR(VLOOKUP(G686,'Table 14 Lookup'!$A$1:$C$34,3,FALSE),"All")</f>
        <v>CAH13-01</v>
      </c>
      <c r="B686" t="str">
        <f t="shared" si="10"/>
        <v>2016/2017_F+M_1_CAH13-01_7</v>
      </c>
      <c r="C686" t="s">
        <v>315</v>
      </c>
      <c r="D686" t="s">
        <v>314</v>
      </c>
      <c r="E686">
        <v>1</v>
      </c>
      <c r="F686" t="s">
        <v>329</v>
      </c>
      <c r="G686" t="s">
        <v>350</v>
      </c>
      <c r="H686" t="s">
        <v>406</v>
      </c>
      <c r="I686" t="s">
        <v>406</v>
      </c>
      <c r="J686" t="s">
        <v>406</v>
      </c>
      <c r="K686" t="s">
        <v>406</v>
      </c>
      <c r="L686" t="s">
        <v>406</v>
      </c>
      <c r="M686" s="158" t="s">
        <v>413</v>
      </c>
      <c r="N686" t="s">
        <v>406</v>
      </c>
      <c r="O686" t="s">
        <v>406</v>
      </c>
      <c r="P686" t="s">
        <v>406</v>
      </c>
      <c r="Q686">
        <v>255</v>
      </c>
      <c r="R686">
        <v>0</v>
      </c>
      <c r="S686">
        <v>255</v>
      </c>
      <c r="T686">
        <v>5.3</v>
      </c>
      <c r="U686">
        <v>7.1</v>
      </c>
      <c r="V686">
        <v>65.400000000000006</v>
      </c>
      <c r="W686">
        <v>80.099999999999994</v>
      </c>
      <c r="X686">
        <v>87.6</v>
      </c>
      <c r="Y686">
        <v>165</v>
      </c>
      <c r="Z686">
        <v>17200</v>
      </c>
      <c r="AA686">
        <v>21200</v>
      </c>
      <c r="AB686">
        <v>25700</v>
      </c>
    </row>
    <row r="687" spans="1:28" x14ac:dyDescent="0.45">
      <c r="A687" t="str">
        <f>IFERROR(VLOOKUP(G687,'Table 14 Lookup'!$A$1:$C$34,3,FALSE),"All")</f>
        <v>CAH13-01</v>
      </c>
      <c r="B687" t="str">
        <f t="shared" si="10"/>
        <v>2016/2017_F+M_1_CAH13-01_8</v>
      </c>
      <c r="C687" t="s">
        <v>315</v>
      </c>
      <c r="D687" t="s">
        <v>314</v>
      </c>
      <c r="E687">
        <v>1</v>
      </c>
      <c r="F687" t="s">
        <v>329</v>
      </c>
      <c r="G687" t="s">
        <v>350</v>
      </c>
      <c r="H687" t="s">
        <v>406</v>
      </c>
      <c r="I687" t="s">
        <v>406</v>
      </c>
      <c r="J687" t="s">
        <v>406</v>
      </c>
      <c r="K687" t="s">
        <v>406</v>
      </c>
      <c r="L687" t="s">
        <v>406</v>
      </c>
      <c r="M687" s="158" t="s">
        <v>414</v>
      </c>
      <c r="N687" t="s">
        <v>406</v>
      </c>
      <c r="O687" t="s">
        <v>406</v>
      </c>
      <c r="P687" t="s">
        <v>406</v>
      </c>
      <c r="Q687">
        <v>205</v>
      </c>
      <c r="R687">
        <v>0</v>
      </c>
      <c r="S687">
        <v>205</v>
      </c>
      <c r="T687">
        <v>5.6</v>
      </c>
      <c r="U687">
        <v>7</v>
      </c>
      <c r="V687">
        <v>82.5</v>
      </c>
      <c r="W687">
        <v>85.9</v>
      </c>
      <c r="X687">
        <v>87.4</v>
      </c>
      <c r="Y687">
        <v>165</v>
      </c>
      <c r="Z687">
        <v>19400</v>
      </c>
      <c r="AA687">
        <v>25600</v>
      </c>
      <c r="AB687">
        <v>30100</v>
      </c>
    </row>
    <row r="688" spans="1:28" x14ac:dyDescent="0.45">
      <c r="A688" t="str">
        <f>IFERROR(VLOOKUP(G688,'Table 14 Lookup'!$A$1:$C$34,3,FALSE),"All")</f>
        <v>CAH13-01</v>
      </c>
      <c r="B688" t="str">
        <f t="shared" si="10"/>
        <v>2016/2017_F+M_1_CAH13-01_9</v>
      </c>
      <c r="C688" t="s">
        <v>315</v>
      </c>
      <c r="D688" t="s">
        <v>314</v>
      </c>
      <c r="E688">
        <v>1</v>
      </c>
      <c r="F688" t="s">
        <v>329</v>
      </c>
      <c r="G688" t="s">
        <v>350</v>
      </c>
      <c r="H688" t="s">
        <v>406</v>
      </c>
      <c r="I688" t="s">
        <v>406</v>
      </c>
      <c r="J688" t="s">
        <v>406</v>
      </c>
      <c r="K688" t="s">
        <v>406</v>
      </c>
      <c r="L688" t="s">
        <v>406</v>
      </c>
      <c r="M688" t="s">
        <v>415</v>
      </c>
      <c r="N688" t="s">
        <v>406</v>
      </c>
      <c r="O688" t="s">
        <v>406</v>
      </c>
      <c r="P688" t="s">
        <v>406</v>
      </c>
      <c r="Q688">
        <v>415</v>
      </c>
      <c r="R688">
        <v>0</v>
      </c>
      <c r="S688">
        <v>415</v>
      </c>
      <c r="T688">
        <v>7.4</v>
      </c>
      <c r="U688">
        <v>8.6</v>
      </c>
      <c r="V688">
        <v>67.599999999999994</v>
      </c>
      <c r="W688">
        <v>76</v>
      </c>
      <c r="X688">
        <v>84</v>
      </c>
      <c r="Y688">
        <v>275</v>
      </c>
      <c r="Z688">
        <v>17700</v>
      </c>
      <c r="AA688">
        <v>23200</v>
      </c>
      <c r="AB688">
        <v>28800</v>
      </c>
    </row>
    <row r="689" spans="1:28" x14ac:dyDescent="0.45">
      <c r="A689" t="str">
        <f>IFERROR(VLOOKUP(G689,'Table 14 Lookup'!$A$1:$C$34,3,FALSE),"All")</f>
        <v>CAH13-01</v>
      </c>
      <c r="B689" t="str">
        <f t="shared" si="10"/>
        <v>2016/2017_F+M_1_CAH13-01_Not known</v>
      </c>
      <c r="C689" t="s">
        <v>315</v>
      </c>
      <c r="D689" t="s">
        <v>314</v>
      </c>
      <c r="E689">
        <v>1</v>
      </c>
      <c r="F689" t="s">
        <v>329</v>
      </c>
      <c r="G689" t="s">
        <v>350</v>
      </c>
      <c r="H689" t="s">
        <v>406</v>
      </c>
      <c r="I689" t="s">
        <v>406</v>
      </c>
      <c r="J689" t="s">
        <v>406</v>
      </c>
      <c r="K689" t="s">
        <v>406</v>
      </c>
      <c r="L689" t="s">
        <v>406</v>
      </c>
      <c r="M689" s="158" t="s">
        <v>103</v>
      </c>
      <c r="N689" t="s">
        <v>406</v>
      </c>
      <c r="O689" t="s">
        <v>406</v>
      </c>
      <c r="P689" t="s">
        <v>406</v>
      </c>
      <c r="Q689">
        <v>285</v>
      </c>
      <c r="R689">
        <v>6.1</v>
      </c>
      <c r="S689">
        <v>270</v>
      </c>
      <c r="T689">
        <v>4.5999999999999996</v>
      </c>
      <c r="U689">
        <v>6.5</v>
      </c>
      <c r="V689">
        <v>62.2</v>
      </c>
      <c r="W689">
        <v>73.7</v>
      </c>
      <c r="X689">
        <v>88.9</v>
      </c>
      <c r="Y689">
        <v>165</v>
      </c>
      <c r="Z689">
        <v>17600</v>
      </c>
      <c r="AA689">
        <v>22700</v>
      </c>
      <c r="AB689">
        <v>27700</v>
      </c>
    </row>
    <row r="690" spans="1:28" x14ac:dyDescent="0.45">
      <c r="A690" t="str">
        <f>IFERROR(VLOOKUP(G690,'Table 14 Lookup'!$A$1:$C$34,3,FALSE),"All")</f>
        <v>CAH17-01</v>
      </c>
      <c r="B690" t="str">
        <f t="shared" si="10"/>
        <v>2016/2017_F+M_1_CAH17-01_1</v>
      </c>
      <c r="C690" t="s">
        <v>315</v>
      </c>
      <c r="D690" t="s">
        <v>314</v>
      </c>
      <c r="E690">
        <v>1</v>
      </c>
      <c r="F690" t="s">
        <v>329</v>
      </c>
      <c r="G690" t="s">
        <v>356</v>
      </c>
      <c r="H690" t="s">
        <v>406</v>
      </c>
      <c r="I690" t="s">
        <v>406</v>
      </c>
      <c r="J690" t="s">
        <v>406</v>
      </c>
      <c r="K690" t="s">
        <v>406</v>
      </c>
      <c r="L690" t="s">
        <v>406</v>
      </c>
      <c r="M690" s="158" t="s">
        <v>407</v>
      </c>
      <c r="N690" t="s">
        <v>406</v>
      </c>
      <c r="O690" t="s">
        <v>406</v>
      </c>
      <c r="P690" t="s">
        <v>406</v>
      </c>
      <c r="Q690">
        <v>185</v>
      </c>
      <c r="R690">
        <v>0</v>
      </c>
      <c r="S690">
        <v>185</v>
      </c>
      <c r="T690">
        <v>6.3</v>
      </c>
      <c r="U690">
        <v>4.4000000000000004</v>
      </c>
      <c r="V690">
        <v>76.599999999999994</v>
      </c>
      <c r="W690">
        <v>83.3</v>
      </c>
      <c r="X690">
        <v>89.3</v>
      </c>
      <c r="Y690">
        <v>135</v>
      </c>
      <c r="Z690">
        <v>22400</v>
      </c>
      <c r="AA690">
        <v>28900</v>
      </c>
      <c r="AB690">
        <v>36900</v>
      </c>
    </row>
    <row r="691" spans="1:28" x14ac:dyDescent="0.45">
      <c r="A691" t="str">
        <f>IFERROR(VLOOKUP(G691,'Table 14 Lookup'!$A$1:$C$34,3,FALSE),"All")</f>
        <v>CAH17-01</v>
      </c>
      <c r="B691" t="str">
        <f t="shared" si="10"/>
        <v>2016/2017_F+M_1_CAH17-01_2</v>
      </c>
      <c r="C691" t="s">
        <v>315</v>
      </c>
      <c r="D691" t="s">
        <v>314</v>
      </c>
      <c r="E691">
        <v>1</v>
      </c>
      <c r="F691" t="s">
        <v>329</v>
      </c>
      <c r="G691" t="s">
        <v>356</v>
      </c>
      <c r="H691" t="s">
        <v>406</v>
      </c>
      <c r="I691" t="s">
        <v>406</v>
      </c>
      <c r="J691" t="s">
        <v>406</v>
      </c>
      <c r="K691" t="s">
        <v>406</v>
      </c>
      <c r="L691" t="s">
        <v>406</v>
      </c>
      <c r="M691" s="158" t="s">
        <v>408</v>
      </c>
      <c r="N691" t="s">
        <v>406</v>
      </c>
      <c r="O691" t="s">
        <v>406</v>
      </c>
      <c r="P691" t="s">
        <v>406</v>
      </c>
      <c r="Q691">
        <v>875</v>
      </c>
      <c r="R691">
        <v>0</v>
      </c>
      <c r="S691">
        <v>875</v>
      </c>
      <c r="T691">
        <v>5.4</v>
      </c>
      <c r="U691">
        <v>5.8</v>
      </c>
      <c r="V691">
        <v>80.599999999999994</v>
      </c>
      <c r="W691">
        <v>85.6</v>
      </c>
      <c r="X691">
        <v>88.7</v>
      </c>
      <c r="Y691">
        <v>695</v>
      </c>
      <c r="Z691">
        <v>21400</v>
      </c>
      <c r="AA691">
        <v>26600</v>
      </c>
      <c r="AB691">
        <v>31700</v>
      </c>
    </row>
    <row r="692" spans="1:28" x14ac:dyDescent="0.45">
      <c r="A692" t="str">
        <f>IFERROR(VLOOKUP(G692,'Table 14 Lookup'!$A$1:$C$34,3,FALSE),"All")</f>
        <v>CAH17-01</v>
      </c>
      <c r="B692" t="str">
        <f t="shared" si="10"/>
        <v>2016/2017_F+M_1_CAH17-01_3</v>
      </c>
      <c r="C692" t="s">
        <v>315</v>
      </c>
      <c r="D692" t="s">
        <v>314</v>
      </c>
      <c r="E692">
        <v>1</v>
      </c>
      <c r="F692" t="s">
        <v>329</v>
      </c>
      <c r="G692" t="s">
        <v>356</v>
      </c>
      <c r="H692" t="s">
        <v>406</v>
      </c>
      <c r="I692" t="s">
        <v>406</v>
      </c>
      <c r="J692" t="s">
        <v>406</v>
      </c>
      <c r="K692" t="s">
        <v>406</v>
      </c>
      <c r="L692" t="s">
        <v>406</v>
      </c>
      <c r="M692" s="158" t="s">
        <v>409</v>
      </c>
      <c r="N692" t="s">
        <v>406</v>
      </c>
      <c r="O692" t="s">
        <v>406</v>
      </c>
      <c r="P692" t="s">
        <v>406</v>
      </c>
      <c r="Q692">
        <v>4535</v>
      </c>
      <c r="R692">
        <v>0</v>
      </c>
      <c r="S692">
        <v>4535</v>
      </c>
      <c r="T692">
        <v>4.7</v>
      </c>
      <c r="U692">
        <v>6.9</v>
      </c>
      <c r="V692">
        <v>80</v>
      </c>
      <c r="W692">
        <v>86.2</v>
      </c>
      <c r="X692">
        <v>88.4</v>
      </c>
      <c r="Y692">
        <v>3580</v>
      </c>
      <c r="Z692">
        <v>19100</v>
      </c>
      <c r="AA692">
        <v>23400</v>
      </c>
      <c r="AB692">
        <v>28300</v>
      </c>
    </row>
    <row r="693" spans="1:28" x14ac:dyDescent="0.45">
      <c r="A693" t="str">
        <f>IFERROR(VLOOKUP(G693,'Table 14 Lookup'!$A$1:$C$34,3,FALSE),"All")</f>
        <v>CAH17-01</v>
      </c>
      <c r="B693" t="str">
        <f t="shared" si="10"/>
        <v>2016/2017_F+M_1_CAH17-01_4</v>
      </c>
      <c r="C693" t="s">
        <v>315</v>
      </c>
      <c r="D693" t="s">
        <v>314</v>
      </c>
      <c r="E693">
        <v>1</v>
      </c>
      <c r="F693" t="s">
        <v>329</v>
      </c>
      <c r="G693" t="s">
        <v>356</v>
      </c>
      <c r="H693" t="s">
        <v>406</v>
      </c>
      <c r="I693" t="s">
        <v>406</v>
      </c>
      <c r="J693" t="s">
        <v>406</v>
      </c>
      <c r="K693" t="s">
        <v>406</v>
      </c>
      <c r="L693" t="s">
        <v>406</v>
      </c>
      <c r="M693" s="158" t="s">
        <v>410</v>
      </c>
      <c r="N693" t="s">
        <v>406</v>
      </c>
      <c r="O693" t="s">
        <v>406</v>
      </c>
      <c r="P693" t="s">
        <v>406</v>
      </c>
      <c r="Q693">
        <v>5260</v>
      </c>
      <c r="R693">
        <v>0</v>
      </c>
      <c r="S693">
        <v>5260</v>
      </c>
      <c r="T693">
        <v>4.5</v>
      </c>
      <c r="U693">
        <v>9.4</v>
      </c>
      <c r="V693">
        <v>78.2</v>
      </c>
      <c r="W693">
        <v>83.8</v>
      </c>
      <c r="X693">
        <v>86.1</v>
      </c>
      <c r="Y693">
        <v>4055</v>
      </c>
      <c r="Z693">
        <v>17100</v>
      </c>
      <c r="AA693">
        <v>20900</v>
      </c>
      <c r="AB693">
        <v>25300</v>
      </c>
    </row>
    <row r="694" spans="1:28" x14ac:dyDescent="0.45">
      <c r="A694" t="str">
        <f>IFERROR(VLOOKUP(G694,'Table 14 Lookup'!$A$1:$C$34,3,FALSE),"All")</f>
        <v>CAH17-01</v>
      </c>
      <c r="B694" t="str">
        <f t="shared" si="10"/>
        <v>2016/2017_F+M_1_CAH17-01_5</v>
      </c>
      <c r="C694" t="s">
        <v>315</v>
      </c>
      <c r="D694" t="s">
        <v>314</v>
      </c>
      <c r="E694">
        <v>1</v>
      </c>
      <c r="F694" t="s">
        <v>329</v>
      </c>
      <c r="G694" t="s">
        <v>356</v>
      </c>
      <c r="H694" t="s">
        <v>406</v>
      </c>
      <c r="I694" t="s">
        <v>406</v>
      </c>
      <c r="J694" t="s">
        <v>406</v>
      </c>
      <c r="K694" t="s">
        <v>406</v>
      </c>
      <c r="L694" t="s">
        <v>406</v>
      </c>
      <c r="M694" s="158" t="s">
        <v>411</v>
      </c>
      <c r="N694" t="s">
        <v>406</v>
      </c>
      <c r="O694" t="s">
        <v>406</v>
      </c>
      <c r="P694" t="s">
        <v>406</v>
      </c>
      <c r="Q694">
        <v>2750</v>
      </c>
      <c r="R694">
        <v>0</v>
      </c>
      <c r="S694">
        <v>2750</v>
      </c>
      <c r="T694">
        <v>5</v>
      </c>
      <c r="U694">
        <v>8.8000000000000007</v>
      </c>
      <c r="V694">
        <v>77.8</v>
      </c>
      <c r="W694">
        <v>84.1</v>
      </c>
      <c r="X694">
        <v>86.2</v>
      </c>
      <c r="Y694">
        <v>2100</v>
      </c>
      <c r="Z694">
        <v>15600</v>
      </c>
      <c r="AA694">
        <v>19300</v>
      </c>
      <c r="AB694">
        <v>23100</v>
      </c>
    </row>
    <row r="695" spans="1:28" x14ac:dyDescent="0.45">
      <c r="A695" t="str">
        <f>IFERROR(VLOOKUP(G695,'Table 14 Lookup'!$A$1:$C$34,3,FALSE),"All")</f>
        <v>CAH17-01</v>
      </c>
      <c r="B695" t="str">
        <f t="shared" si="10"/>
        <v>2016/2017_F+M_1_CAH17-01_6</v>
      </c>
      <c r="C695" t="s">
        <v>315</v>
      </c>
      <c r="D695" t="s">
        <v>314</v>
      </c>
      <c r="E695">
        <v>1</v>
      </c>
      <c r="F695" t="s">
        <v>329</v>
      </c>
      <c r="G695" t="s">
        <v>356</v>
      </c>
      <c r="H695" t="s">
        <v>406</v>
      </c>
      <c r="I695" t="s">
        <v>406</v>
      </c>
      <c r="J695" t="s">
        <v>406</v>
      </c>
      <c r="K695" t="s">
        <v>406</v>
      </c>
      <c r="L695" t="s">
        <v>406</v>
      </c>
      <c r="M695" s="158" t="s">
        <v>412</v>
      </c>
      <c r="N695" t="s">
        <v>406</v>
      </c>
      <c r="O695" t="s">
        <v>406</v>
      </c>
      <c r="P695" t="s">
        <v>406</v>
      </c>
      <c r="Q695">
        <v>360</v>
      </c>
      <c r="R695">
        <v>0</v>
      </c>
      <c r="S695">
        <v>360</v>
      </c>
      <c r="T695">
        <v>5.3</v>
      </c>
      <c r="U695">
        <v>9.6999999999999993</v>
      </c>
      <c r="V695">
        <v>77.8</v>
      </c>
      <c r="W695">
        <v>82.1</v>
      </c>
      <c r="X695">
        <v>84.9</v>
      </c>
      <c r="Y695">
        <v>275</v>
      </c>
      <c r="Z695">
        <v>14500</v>
      </c>
      <c r="AA695">
        <v>18500</v>
      </c>
      <c r="AB695">
        <v>22700</v>
      </c>
    </row>
    <row r="696" spans="1:28" x14ac:dyDescent="0.45">
      <c r="A696" t="str">
        <f>IFERROR(VLOOKUP(G696,'Table 14 Lookup'!$A$1:$C$34,3,FALSE),"All")</f>
        <v>CAH17-01</v>
      </c>
      <c r="B696" t="str">
        <f t="shared" si="10"/>
        <v>2016/2017_F+M_1_CAH17-01_7</v>
      </c>
      <c r="C696" t="s">
        <v>315</v>
      </c>
      <c r="D696" t="s">
        <v>314</v>
      </c>
      <c r="E696">
        <v>1</v>
      </c>
      <c r="F696" t="s">
        <v>329</v>
      </c>
      <c r="G696" t="s">
        <v>356</v>
      </c>
      <c r="H696" t="s">
        <v>406</v>
      </c>
      <c r="I696" t="s">
        <v>406</v>
      </c>
      <c r="J696" t="s">
        <v>406</v>
      </c>
      <c r="K696" t="s">
        <v>406</v>
      </c>
      <c r="L696" t="s">
        <v>406</v>
      </c>
      <c r="M696" s="158" t="s">
        <v>413</v>
      </c>
      <c r="N696" t="s">
        <v>406</v>
      </c>
      <c r="O696" t="s">
        <v>406</v>
      </c>
      <c r="P696" t="s">
        <v>406</v>
      </c>
      <c r="Q696">
        <v>2230</v>
      </c>
      <c r="R696">
        <v>0</v>
      </c>
      <c r="S696">
        <v>2230</v>
      </c>
      <c r="T696">
        <v>5.4</v>
      </c>
      <c r="U696">
        <v>9.1999999999999993</v>
      </c>
      <c r="V696">
        <v>76.400000000000006</v>
      </c>
      <c r="W696">
        <v>82.9</v>
      </c>
      <c r="X696">
        <v>85.4</v>
      </c>
      <c r="Y696">
        <v>1670</v>
      </c>
      <c r="Z696">
        <v>15300</v>
      </c>
      <c r="AA696">
        <v>19100</v>
      </c>
      <c r="AB696">
        <v>22800</v>
      </c>
    </row>
    <row r="697" spans="1:28" x14ac:dyDescent="0.45">
      <c r="A697" t="str">
        <f>IFERROR(VLOOKUP(G697,'Table 14 Lookup'!$A$1:$C$34,3,FALSE),"All")</f>
        <v>CAH17-01</v>
      </c>
      <c r="B697" t="str">
        <f t="shared" si="10"/>
        <v>2016/2017_F+M_1_CAH17-01_8</v>
      </c>
      <c r="C697" t="s">
        <v>315</v>
      </c>
      <c r="D697" t="s">
        <v>314</v>
      </c>
      <c r="E697">
        <v>1</v>
      </c>
      <c r="F697" t="s">
        <v>329</v>
      </c>
      <c r="G697" t="s">
        <v>356</v>
      </c>
      <c r="H697" t="s">
        <v>406</v>
      </c>
      <c r="I697" t="s">
        <v>406</v>
      </c>
      <c r="J697" t="s">
        <v>406</v>
      </c>
      <c r="K697" t="s">
        <v>406</v>
      </c>
      <c r="L697" t="s">
        <v>406</v>
      </c>
      <c r="M697" s="158" t="s">
        <v>414</v>
      </c>
      <c r="N697" t="s">
        <v>406</v>
      </c>
      <c r="O697" t="s">
        <v>406</v>
      </c>
      <c r="P697" t="s">
        <v>406</v>
      </c>
      <c r="Q697">
        <v>1090</v>
      </c>
      <c r="R697">
        <v>0</v>
      </c>
      <c r="S697">
        <v>1090</v>
      </c>
      <c r="T697">
        <v>4.5</v>
      </c>
      <c r="U697">
        <v>11.6</v>
      </c>
      <c r="V697">
        <v>78.400000000000006</v>
      </c>
      <c r="W697">
        <v>82.1</v>
      </c>
      <c r="X697">
        <v>83.9</v>
      </c>
      <c r="Y697">
        <v>845</v>
      </c>
      <c r="Z697">
        <v>14500</v>
      </c>
      <c r="AA697">
        <v>19100</v>
      </c>
      <c r="AB697">
        <v>23600</v>
      </c>
    </row>
    <row r="698" spans="1:28" x14ac:dyDescent="0.45">
      <c r="A698" t="str">
        <f>IFERROR(VLOOKUP(G698,'Table 14 Lookup'!$A$1:$C$34,3,FALSE),"All")</f>
        <v>CAH17-01</v>
      </c>
      <c r="B698" t="str">
        <f t="shared" si="10"/>
        <v>2016/2017_F+M_1_CAH17-01_9</v>
      </c>
      <c r="C698" t="s">
        <v>315</v>
      </c>
      <c r="D698" t="s">
        <v>314</v>
      </c>
      <c r="E698">
        <v>1</v>
      </c>
      <c r="F698" t="s">
        <v>329</v>
      </c>
      <c r="G698" t="s">
        <v>356</v>
      </c>
      <c r="H698" t="s">
        <v>406</v>
      </c>
      <c r="I698" t="s">
        <v>406</v>
      </c>
      <c r="J698" t="s">
        <v>406</v>
      </c>
      <c r="K698" t="s">
        <v>406</v>
      </c>
      <c r="L698" t="s">
        <v>406</v>
      </c>
      <c r="M698" t="s">
        <v>415</v>
      </c>
      <c r="N698" t="s">
        <v>406</v>
      </c>
      <c r="O698" t="s">
        <v>406</v>
      </c>
      <c r="P698" t="s">
        <v>406</v>
      </c>
      <c r="Q698">
        <v>4290</v>
      </c>
      <c r="R698">
        <v>0</v>
      </c>
      <c r="S698">
        <v>4290</v>
      </c>
      <c r="T698">
        <v>5.0999999999999996</v>
      </c>
      <c r="U698">
        <v>10.4</v>
      </c>
      <c r="V698">
        <v>75.3</v>
      </c>
      <c r="W698">
        <v>81.599999999999994</v>
      </c>
      <c r="X698">
        <v>84.5</v>
      </c>
      <c r="Y698">
        <v>3185</v>
      </c>
      <c r="Z698">
        <v>14300</v>
      </c>
      <c r="AA698">
        <v>18300</v>
      </c>
      <c r="AB698">
        <v>22500</v>
      </c>
    </row>
    <row r="699" spans="1:28" x14ac:dyDescent="0.45">
      <c r="A699" t="str">
        <f>IFERROR(VLOOKUP(G699,'Table 14 Lookup'!$A$1:$C$34,3,FALSE),"All")</f>
        <v>CAH17-01</v>
      </c>
      <c r="B699" t="str">
        <f t="shared" si="10"/>
        <v>2016/2017_F+M_1_CAH17-01_Not known</v>
      </c>
      <c r="C699" t="s">
        <v>315</v>
      </c>
      <c r="D699" t="s">
        <v>314</v>
      </c>
      <c r="E699">
        <v>1</v>
      </c>
      <c r="F699" t="s">
        <v>329</v>
      </c>
      <c r="G699" t="s">
        <v>356</v>
      </c>
      <c r="H699" t="s">
        <v>406</v>
      </c>
      <c r="I699" t="s">
        <v>406</v>
      </c>
      <c r="J699" t="s">
        <v>406</v>
      </c>
      <c r="K699" t="s">
        <v>406</v>
      </c>
      <c r="L699" t="s">
        <v>406</v>
      </c>
      <c r="M699" s="158" t="s">
        <v>103</v>
      </c>
      <c r="N699" t="s">
        <v>406</v>
      </c>
      <c r="O699" t="s">
        <v>406</v>
      </c>
      <c r="P699" t="s">
        <v>406</v>
      </c>
      <c r="Q699">
        <v>1865</v>
      </c>
      <c r="R699">
        <v>8.5</v>
      </c>
      <c r="S699">
        <v>1705</v>
      </c>
      <c r="T699">
        <v>10</v>
      </c>
      <c r="U699">
        <v>11.9</v>
      </c>
      <c r="V699">
        <v>63.5</v>
      </c>
      <c r="W699">
        <v>71.099999999999994</v>
      </c>
      <c r="X699">
        <v>78.099999999999994</v>
      </c>
      <c r="Y699">
        <v>1050</v>
      </c>
      <c r="Z699">
        <v>14800</v>
      </c>
      <c r="AA699">
        <v>19200</v>
      </c>
      <c r="AB699">
        <v>24500</v>
      </c>
    </row>
    <row r="700" spans="1:28" x14ac:dyDescent="0.45">
      <c r="A700" t="str">
        <f>IFERROR(VLOOKUP(G700,'Table 14 Lookup'!$A$1:$C$34,3,FALSE),"All")</f>
        <v>CAH03-01</v>
      </c>
      <c r="B700" t="str">
        <f t="shared" si="10"/>
        <v>2016/2017_F+M_1_CAH03-01_1</v>
      </c>
      <c r="C700" t="s">
        <v>315</v>
      </c>
      <c r="D700" t="s">
        <v>314</v>
      </c>
      <c r="E700">
        <v>1</v>
      </c>
      <c r="F700" t="s">
        <v>329</v>
      </c>
      <c r="G700" t="s">
        <v>337</v>
      </c>
      <c r="H700" t="s">
        <v>406</v>
      </c>
      <c r="I700" t="s">
        <v>406</v>
      </c>
      <c r="J700" t="s">
        <v>406</v>
      </c>
      <c r="K700" t="s">
        <v>406</v>
      </c>
      <c r="L700" t="s">
        <v>406</v>
      </c>
      <c r="M700" s="158" t="s">
        <v>407</v>
      </c>
      <c r="N700" t="s">
        <v>406</v>
      </c>
      <c r="O700" t="s">
        <v>406</v>
      </c>
      <c r="P700" t="s">
        <v>406</v>
      </c>
      <c r="Q700">
        <v>465</v>
      </c>
      <c r="R700">
        <v>0</v>
      </c>
      <c r="S700">
        <v>465</v>
      </c>
      <c r="T700">
        <v>5.2</v>
      </c>
      <c r="U700">
        <v>2.9</v>
      </c>
      <c r="V700">
        <v>39.200000000000003</v>
      </c>
      <c r="W700">
        <v>65.099999999999994</v>
      </c>
      <c r="X700">
        <v>91.9</v>
      </c>
      <c r="Y700">
        <v>175</v>
      </c>
      <c r="Z700">
        <v>17500</v>
      </c>
      <c r="AA700">
        <v>23000</v>
      </c>
      <c r="AB700">
        <v>28500</v>
      </c>
    </row>
    <row r="701" spans="1:28" x14ac:dyDescent="0.45">
      <c r="A701" t="str">
        <f>IFERROR(VLOOKUP(G701,'Table 14 Lookup'!$A$1:$C$34,3,FALSE),"All")</f>
        <v>CAH03-01</v>
      </c>
      <c r="B701" t="str">
        <f t="shared" si="10"/>
        <v>2016/2017_F+M_1_CAH03-01_2</v>
      </c>
      <c r="C701" t="s">
        <v>315</v>
      </c>
      <c r="D701" t="s">
        <v>314</v>
      </c>
      <c r="E701">
        <v>1</v>
      </c>
      <c r="F701" t="s">
        <v>329</v>
      </c>
      <c r="G701" t="s">
        <v>337</v>
      </c>
      <c r="H701" t="s">
        <v>406</v>
      </c>
      <c r="I701" t="s">
        <v>406</v>
      </c>
      <c r="J701" t="s">
        <v>406</v>
      </c>
      <c r="K701" t="s">
        <v>406</v>
      </c>
      <c r="L701" t="s">
        <v>406</v>
      </c>
      <c r="M701" s="158" t="s">
        <v>408</v>
      </c>
      <c r="N701" t="s">
        <v>406</v>
      </c>
      <c r="O701" t="s">
        <v>406</v>
      </c>
      <c r="P701" t="s">
        <v>406</v>
      </c>
      <c r="Q701">
        <v>1005</v>
      </c>
      <c r="R701">
        <v>0</v>
      </c>
      <c r="S701">
        <v>1005</v>
      </c>
      <c r="T701">
        <v>4.4000000000000004</v>
      </c>
      <c r="U701">
        <v>6.8</v>
      </c>
      <c r="V701">
        <v>42.4</v>
      </c>
      <c r="W701">
        <v>68.7</v>
      </c>
      <c r="X701">
        <v>88.8</v>
      </c>
      <c r="Y701">
        <v>415</v>
      </c>
      <c r="Z701">
        <v>14800</v>
      </c>
      <c r="AA701">
        <v>20300</v>
      </c>
      <c r="AB701">
        <v>24900</v>
      </c>
    </row>
    <row r="702" spans="1:28" x14ac:dyDescent="0.45">
      <c r="A702" t="str">
        <f>IFERROR(VLOOKUP(G702,'Table 14 Lookup'!$A$1:$C$34,3,FALSE),"All")</f>
        <v>CAH03-01</v>
      </c>
      <c r="B702" t="str">
        <f t="shared" si="10"/>
        <v>2016/2017_F+M_1_CAH03-01_3</v>
      </c>
      <c r="C702" t="s">
        <v>315</v>
      </c>
      <c r="D702" t="s">
        <v>314</v>
      </c>
      <c r="E702">
        <v>1</v>
      </c>
      <c r="F702" t="s">
        <v>329</v>
      </c>
      <c r="G702" t="s">
        <v>337</v>
      </c>
      <c r="H702" t="s">
        <v>406</v>
      </c>
      <c r="I702" t="s">
        <v>406</v>
      </c>
      <c r="J702" t="s">
        <v>406</v>
      </c>
      <c r="K702" t="s">
        <v>406</v>
      </c>
      <c r="L702" t="s">
        <v>406</v>
      </c>
      <c r="M702" s="158" t="s">
        <v>409</v>
      </c>
      <c r="N702" t="s">
        <v>406</v>
      </c>
      <c r="O702" t="s">
        <v>406</v>
      </c>
      <c r="P702" t="s">
        <v>406</v>
      </c>
      <c r="Q702">
        <v>2610</v>
      </c>
      <c r="R702">
        <v>0</v>
      </c>
      <c r="S702">
        <v>2610</v>
      </c>
      <c r="T702">
        <v>3.4</v>
      </c>
      <c r="U702">
        <v>8</v>
      </c>
      <c r="V702">
        <v>42.5</v>
      </c>
      <c r="W702">
        <v>70.599999999999994</v>
      </c>
      <c r="X702">
        <v>88.6</v>
      </c>
      <c r="Y702">
        <v>1085</v>
      </c>
      <c r="Z702">
        <v>14700</v>
      </c>
      <c r="AA702">
        <v>19200</v>
      </c>
      <c r="AB702">
        <v>23100</v>
      </c>
    </row>
    <row r="703" spans="1:28" x14ac:dyDescent="0.45">
      <c r="A703" t="str">
        <f>IFERROR(VLOOKUP(G703,'Table 14 Lookup'!$A$1:$C$34,3,FALSE),"All")</f>
        <v>CAH03-01</v>
      </c>
      <c r="B703" t="str">
        <f t="shared" si="10"/>
        <v>2016/2017_F+M_1_CAH03-01_4</v>
      </c>
      <c r="C703" t="s">
        <v>315</v>
      </c>
      <c r="D703" t="s">
        <v>314</v>
      </c>
      <c r="E703">
        <v>1</v>
      </c>
      <c r="F703" t="s">
        <v>329</v>
      </c>
      <c r="G703" t="s">
        <v>337</v>
      </c>
      <c r="H703" t="s">
        <v>406</v>
      </c>
      <c r="I703" t="s">
        <v>406</v>
      </c>
      <c r="J703" t="s">
        <v>406</v>
      </c>
      <c r="K703" t="s">
        <v>406</v>
      </c>
      <c r="L703" t="s">
        <v>406</v>
      </c>
      <c r="M703" s="158" t="s">
        <v>410</v>
      </c>
      <c r="N703" t="s">
        <v>406</v>
      </c>
      <c r="O703" t="s">
        <v>406</v>
      </c>
      <c r="P703" t="s">
        <v>406</v>
      </c>
      <c r="Q703">
        <v>1650</v>
      </c>
      <c r="R703">
        <v>0</v>
      </c>
      <c r="S703">
        <v>1650</v>
      </c>
      <c r="T703">
        <v>3.5</v>
      </c>
      <c r="U703">
        <v>6.9</v>
      </c>
      <c r="V703">
        <v>50.1</v>
      </c>
      <c r="W703">
        <v>74.400000000000006</v>
      </c>
      <c r="X703">
        <v>89.6</v>
      </c>
      <c r="Y703">
        <v>815</v>
      </c>
      <c r="Z703">
        <v>13100</v>
      </c>
      <c r="AA703">
        <v>17400</v>
      </c>
      <c r="AB703">
        <v>21200</v>
      </c>
    </row>
    <row r="704" spans="1:28" x14ac:dyDescent="0.45">
      <c r="A704" t="str">
        <f>IFERROR(VLOOKUP(G704,'Table 14 Lookup'!$A$1:$C$34,3,FALSE),"All")</f>
        <v>CAH03-01</v>
      </c>
      <c r="B704" t="str">
        <f t="shared" si="10"/>
        <v>2016/2017_F+M_1_CAH03-01_5</v>
      </c>
      <c r="C704" t="s">
        <v>315</v>
      </c>
      <c r="D704" t="s">
        <v>314</v>
      </c>
      <c r="E704">
        <v>1</v>
      </c>
      <c r="F704" t="s">
        <v>329</v>
      </c>
      <c r="G704" t="s">
        <v>337</v>
      </c>
      <c r="H704" t="s">
        <v>406</v>
      </c>
      <c r="I704" t="s">
        <v>406</v>
      </c>
      <c r="J704" t="s">
        <v>406</v>
      </c>
      <c r="K704" t="s">
        <v>406</v>
      </c>
      <c r="L704" t="s">
        <v>406</v>
      </c>
      <c r="M704" s="158" t="s">
        <v>411</v>
      </c>
      <c r="N704" t="s">
        <v>406</v>
      </c>
      <c r="O704" t="s">
        <v>406</v>
      </c>
      <c r="P704" t="s">
        <v>406</v>
      </c>
      <c r="Q704">
        <v>790</v>
      </c>
      <c r="R704">
        <v>0</v>
      </c>
      <c r="S704">
        <v>790</v>
      </c>
      <c r="T704">
        <v>4.0999999999999996</v>
      </c>
      <c r="U704">
        <v>6.5</v>
      </c>
      <c r="V704">
        <v>55.2</v>
      </c>
      <c r="W704">
        <v>77.7</v>
      </c>
      <c r="X704">
        <v>89.4</v>
      </c>
      <c r="Y704">
        <v>435</v>
      </c>
      <c r="Z704">
        <v>13300</v>
      </c>
      <c r="AA704">
        <v>17300</v>
      </c>
      <c r="AB704">
        <v>20900</v>
      </c>
    </row>
    <row r="705" spans="1:28" x14ac:dyDescent="0.45">
      <c r="A705" t="str">
        <f>IFERROR(VLOOKUP(G705,'Table 14 Lookup'!$A$1:$C$34,3,FALSE),"All")</f>
        <v>CAH03-01</v>
      </c>
      <c r="B705" t="str">
        <f t="shared" si="10"/>
        <v>2016/2017_F+M_1_CAH03-01_6</v>
      </c>
      <c r="C705" t="s">
        <v>315</v>
      </c>
      <c r="D705" t="s">
        <v>314</v>
      </c>
      <c r="E705">
        <v>1</v>
      </c>
      <c r="F705" t="s">
        <v>329</v>
      </c>
      <c r="G705" t="s">
        <v>337</v>
      </c>
      <c r="H705" t="s">
        <v>406</v>
      </c>
      <c r="I705" t="s">
        <v>406</v>
      </c>
      <c r="J705" t="s">
        <v>406</v>
      </c>
      <c r="K705" t="s">
        <v>406</v>
      </c>
      <c r="L705" t="s">
        <v>406</v>
      </c>
      <c r="M705" s="158" t="s">
        <v>412</v>
      </c>
      <c r="N705" t="s">
        <v>406</v>
      </c>
      <c r="O705" t="s">
        <v>406</v>
      </c>
      <c r="P705" t="s">
        <v>406</v>
      </c>
      <c r="Q705">
        <v>125</v>
      </c>
      <c r="R705">
        <v>0</v>
      </c>
      <c r="S705">
        <v>125</v>
      </c>
      <c r="T705">
        <v>3.2</v>
      </c>
      <c r="U705">
        <v>8</v>
      </c>
      <c r="V705">
        <v>62.3</v>
      </c>
      <c r="W705">
        <v>81.900000000000006</v>
      </c>
      <c r="X705">
        <v>88.8</v>
      </c>
      <c r="Y705">
        <v>75</v>
      </c>
      <c r="Z705">
        <v>12900</v>
      </c>
      <c r="AA705">
        <v>16900</v>
      </c>
      <c r="AB705">
        <v>19500</v>
      </c>
    </row>
    <row r="706" spans="1:28" x14ac:dyDescent="0.45">
      <c r="A706" t="str">
        <f>IFERROR(VLOOKUP(G706,'Table 14 Lookup'!$A$1:$C$34,3,FALSE),"All")</f>
        <v>CAH03-01</v>
      </c>
      <c r="B706" t="str">
        <f t="shared" ref="B706:B769" si="11">C706&amp;"_"&amp;F706&amp;"_"&amp;E706&amp;"_"&amp;A706&amp;"_"&amp;M706</f>
        <v>2016/2017_F+M_1_CAH03-01_7</v>
      </c>
      <c r="C706" t="s">
        <v>315</v>
      </c>
      <c r="D706" t="s">
        <v>314</v>
      </c>
      <c r="E706">
        <v>1</v>
      </c>
      <c r="F706" t="s">
        <v>329</v>
      </c>
      <c r="G706" t="s">
        <v>337</v>
      </c>
      <c r="H706" t="s">
        <v>406</v>
      </c>
      <c r="I706" t="s">
        <v>406</v>
      </c>
      <c r="J706" t="s">
        <v>406</v>
      </c>
      <c r="K706" t="s">
        <v>406</v>
      </c>
      <c r="L706" t="s">
        <v>406</v>
      </c>
      <c r="M706" s="158" t="s">
        <v>413</v>
      </c>
      <c r="N706" t="s">
        <v>406</v>
      </c>
      <c r="O706" t="s">
        <v>406</v>
      </c>
      <c r="P706" t="s">
        <v>406</v>
      </c>
      <c r="Q706">
        <v>310</v>
      </c>
      <c r="R706">
        <v>0</v>
      </c>
      <c r="S706">
        <v>310</v>
      </c>
      <c r="T706">
        <v>4.7</v>
      </c>
      <c r="U706">
        <v>6.8</v>
      </c>
      <c r="V706">
        <v>54.6</v>
      </c>
      <c r="W706">
        <v>78.599999999999994</v>
      </c>
      <c r="X706">
        <v>88.5</v>
      </c>
      <c r="Y706">
        <v>165</v>
      </c>
      <c r="Z706">
        <v>13500</v>
      </c>
      <c r="AA706">
        <v>17200</v>
      </c>
      <c r="AB706">
        <v>22000</v>
      </c>
    </row>
    <row r="707" spans="1:28" x14ac:dyDescent="0.45">
      <c r="A707" t="str">
        <f>IFERROR(VLOOKUP(G707,'Table 14 Lookup'!$A$1:$C$34,3,FALSE),"All")</f>
        <v>CAH03-01</v>
      </c>
      <c r="B707" t="str">
        <f t="shared" si="11"/>
        <v>2016/2017_F+M_1_CAH03-01_8</v>
      </c>
      <c r="C707" t="s">
        <v>315</v>
      </c>
      <c r="D707" t="s">
        <v>314</v>
      </c>
      <c r="E707">
        <v>1</v>
      </c>
      <c r="F707" t="s">
        <v>329</v>
      </c>
      <c r="G707" t="s">
        <v>337</v>
      </c>
      <c r="H707" t="s">
        <v>406</v>
      </c>
      <c r="I707" t="s">
        <v>406</v>
      </c>
      <c r="J707" t="s">
        <v>406</v>
      </c>
      <c r="K707" t="s">
        <v>406</v>
      </c>
      <c r="L707" t="s">
        <v>406</v>
      </c>
      <c r="M707" s="158" t="s">
        <v>414</v>
      </c>
      <c r="N707" t="s">
        <v>406</v>
      </c>
      <c r="O707" t="s">
        <v>406</v>
      </c>
      <c r="P707" t="s">
        <v>406</v>
      </c>
      <c r="Q707">
        <v>140</v>
      </c>
      <c r="R707">
        <v>0</v>
      </c>
      <c r="S707">
        <v>140</v>
      </c>
      <c r="T707">
        <v>5.8</v>
      </c>
      <c r="U707">
        <v>8</v>
      </c>
      <c r="V707">
        <v>63.4</v>
      </c>
      <c r="W707">
        <v>77.5</v>
      </c>
      <c r="X707">
        <v>86.2</v>
      </c>
      <c r="Y707">
        <v>85</v>
      </c>
      <c r="Z707">
        <v>13100</v>
      </c>
      <c r="AA707">
        <v>16300</v>
      </c>
      <c r="AB707">
        <v>19900</v>
      </c>
    </row>
    <row r="708" spans="1:28" x14ac:dyDescent="0.45">
      <c r="A708" t="str">
        <f>IFERROR(VLOOKUP(G708,'Table 14 Lookup'!$A$1:$C$34,3,FALSE),"All")</f>
        <v>CAH03-01</v>
      </c>
      <c r="B708" t="str">
        <f t="shared" si="11"/>
        <v>2016/2017_F+M_1_CAH03-01_9</v>
      </c>
      <c r="C708" t="s">
        <v>315</v>
      </c>
      <c r="D708" t="s">
        <v>314</v>
      </c>
      <c r="E708">
        <v>1</v>
      </c>
      <c r="F708" t="s">
        <v>329</v>
      </c>
      <c r="G708" t="s">
        <v>337</v>
      </c>
      <c r="H708" t="s">
        <v>406</v>
      </c>
      <c r="I708" t="s">
        <v>406</v>
      </c>
      <c r="J708" t="s">
        <v>406</v>
      </c>
      <c r="K708" t="s">
        <v>406</v>
      </c>
      <c r="L708" t="s">
        <v>406</v>
      </c>
      <c r="M708" t="s">
        <v>415</v>
      </c>
      <c r="N708" t="s">
        <v>406</v>
      </c>
      <c r="O708" t="s">
        <v>406</v>
      </c>
      <c r="P708" t="s">
        <v>406</v>
      </c>
      <c r="Q708">
        <v>595</v>
      </c>
      <c r="R708">
        <v>0</v>
      </c>
      <c r="S708">
        <v>595</v>
      </c>
      <c r="T708">
        <v>5.5</v>
      </c>
      <c r="U708">
        <v>10</v>
      </c>
      <c r="V708">
        <v>53.1</v>
      </c>
      <c r="W708">
        <v>72.3</v>
      </c>
      <c r="X708">
        <v>84.5</v>
      </c>
      <c r="Y708">
        <v>315</v>
      </c>
      <c r="Z708">
        <v>11800</v>
      </c>
      <c r="AA708">
        <v>15400</v>
      </c>
      <c r="AB708">
        <v>19800</v>
      </c>
    </row>
    <row r="709" spans="1:28" x14ac:dyDescent="0.45">
      <c r="A709" t="str">
        <f>IFERROR(VLOOKUP(G709,'Table 14 Lookup'!$A$1:$C$34,3,FALSE),"All")</f>
        <v>CAH03-01</v>
      </c>
      <c r="B709" t="str">
        <f t="shared" si="11"/>
        <v>2016/2017_F+M_1_CAH03-01_Not known</v>
      </c>
      <c r="C709" t="s">
        <v>315</v>
      </c>
      <c r="D709" t="s">
        <v>314</v>
      </c>
      <c r="E709">
        <v>1</v>
      </c>
      <c r="F709" t="s">
        <v>329</v>
      </c>
      <c r="G709" t="s">
        <v>337</v>
      </c>
      <c r="H709" t="s">
        <v>406</v>
      </c>
      <c r="I709" t="s">
        <v>406</v>
      </c>
      <c r="J709" t="s">
        <v>406</v>
      </c>
      <c r="K709" t="s">
        <v>406</v>
      </c>
      <c r="L709" t="s">
        <v>406</v>
      </c>
      <c r="M709" s="158" t="s">
        <v>103</v>
      </c>
      <c r="N709" t="s">
        <v>406</v>
      </c>
      <c r="O709" t="s">
        <v>406</v>
      </c>
      <c r="P709" t="s">
        <v>406</v>
      </c>
      <c r="Q709">
        <v>540</v>
      </c>
      <c r="R709">
        <v>4</v>
      </c>
      <c r="S709">
        <v>520</v>
      </c>
      <c r="T709">
        <v>4.5999999999999996</v>
      </c>
      <c r="U709">
        <v>8.9</v>
      </c>
      <c r="V709">
        <v>37.799999999999997</v>
      </c>
      <c r="W709">
        <v>64.3</v>
      </c>
      <c r="X709">
        <v>86.5</v>
      </c>
      <c r="Y709">
        <v>195</v>
      </c>
      <c r="Z709">
        <v>12000</v>
      </c>
      <c r="AA709">
        <v>18100</v>
      </c>
      <c r="AB709">
        <v>22500</v>
      </c>
    </row>
    <row r="710" spans="1:28" x14ac:dyDescent="0.45">
      <c r="A710" t="str">
        <f>IFERROR(VLOOKUP(G710,'Table 14 Lookup'!$A$1:$C$34,3,FALSE),"All")</f>
        <v>CAH19-02</v>
      </c>
      <c r="B710" t="str">
        <f t="shared" si="11"/>
        <v>2016/2017_F+M_1_CAH19-02_1</v>
      </c>
      <c r="C710" t="s">
        <v>315</v>
      </c>
      <c r="D710" t="s">
        <v>314</v>
      </c>
      <c r="E710">
        <v>1</v>
      </c>
      <c r="F710" t="s">
        <v>329</v>
      </c>
      <c r="G710" t="s">
        <v>359</v>
      </c>
      <c r="H710" t="s">
        <v>406</v>
      </c>
      <c r="I710" t="s">
        <v>406</v>
      </c>
      <c r="J710" t="s">
        <v>406</v>
      </c>
      <c r="K710" t="s">
        <v>406</v>
      </c>
      <c r="L710" t="s">
        <v>406</v>
      </c>
      <c r="M710" s="158" t="s">
        <v>407</v>
      </c>
      <c r="N710" t="s">
        <v>406</v>
      </c>
      <c r="O710" t="s">
        <v>406</v>
      </c>
      <c r="P710" t="s">
        <v>406</v>
      </c>
      <c r="Q710" t="s">
        <v>114</v>
      </c>
      <c r="R710" t="s">
        <v>114</v>
      </c>
      <c r="S710" t="s">
        <v>114</v>
      </c>
      <c r="T710" t="s">
        <v>114</v>
      </c>
      <c r="U710" t="s">
        <v>114</v>
      </c>
      <c r="V710" t="s">
        <v>114</v>
      </c>
      <c r="W710" t="s">
        <v>114</v>
      </c>
      <c r="X710" t="s">
        <v>114</v>
      </c>
    </row>
    <row r="711" spans="1:28" x14ac:dyDescent="0.45">
      <c r="A711" t="str">
        <f>IFERROR(VLOOKUP(G711,'Table 14 Lookup'!$A$1:$C$34,3,FALSE),"All")</f>
        <v>CAH19-02</v>
      </c>
      <c r="B711" t="str">
        <f t="shared" si="11"/>
        <v>2016/2017_F+M_1_CAH19-02_2</v>
      </c>
      <c r="C711" t="s">
        <v>315</v>
      </c>
      <c r="D711" t="s">
        <v>314</v>
      </c>
      <c r="E711">
        <v>1</v>
      </c>
      <c r="F711" t="s">
        <v>329</v>
      </c>
      <c r="G711" t="s">
        <v>359</v>
      </c>
      <c r="H711" t="s">
        <v>406</v>
      </c>
      <c r="I711" t="s">
        <v>406</v>
      </c>
      <c r="J711" t="s">
        <v>406</v>
      </c>
      <c r="K711" t="s">
        <v>406</v>
      </c>
      <c r="L711" t="s">
        <v>406</v>
      </c>
      <c r="M711" s="158" t="s">
        <v>408</v>
      </c>
      <c r="N711" t="s">
        <v>406</v>
      </c>
      <c r="O711" t="s">
        <v>406</v>
      </c>
      <c r="P711" t="s">
        <v>406</v>
      </c>
      <c r="Q711">
        <v>5</v>
      </c>
      <c r="R711">
        <v>0</v>
      </c>
      <c r="S711">
        <v>5</v>
      </c>
      <c r="T711">
        <v>0</v>
      </c>
      <c r="U711">
        <v>11.1</v>
      </c>
      <c r="V711">
        <v>33.299999999999997</v>
      </c>
      <c r="W711">
        <v>44.4</v>
      </c>
      <c r="X711">
        <v>88.9</v>
      </c>
      <c r="Y711" t="s">
        <v>114</v>
      </c>
      <c r="Z711" t="s">
        <v>114</v>
      </c>
      <c r="AA711" t="s">
        <v>114</v>
      </c>
      <c r="AB711" t="s">
        <v>114</v>
      </c>
    </row>
    <row r="712" spans="1:28" x14ac:dyDescent="0.45">
      <c r="A712" t="str">
        <f>IFERROR(VLOOKUP(G712,'Table 14 Lookup'!$A$1:$C$34,3,FALSE),"All")</f>
        <v>CAH19-02</v>
      </c>
      <c r="B712" t="str">
        <f t="shared" si="11"/>
        <v>2016/2017_F+M_1_CAH19-02_3</v>
      </c>
      <c r="C712" t="s">
        <v>315</v>
      </c>
      <c r="D712" t="s">
        <v>314</v>
      </c>
      <c r="E712">
        <v>1</v>
      </c>
      <c r="F712" t="s">
        <v>329</v>
      </c>
      <c r="G712" t="s">
        <v>359</v>
      </c>
      <c r="H712" t="s">
        <v>406</v>
      </c>
      <c r="I712" t="s">
        <v>406</v>
      </c>
      <c r="J712" t="s">
        <v>406</v>
      </c>
      <c r="K712" t="s">
        <v>406</v>
      </c>
      <c r="L712" t="s">
        <v>406</v>
      </c>
      <c r="M712" t="s">
        <v>409</v>
      </c>
      <c r="N712" t="s">
        <v>406</v>
      </c>
      <c r="O712" t="s">
        <v>406</v>
      </c>
      <c r="P712" t="s">
        <v>406</v>
      </c>
      <c r="Q712" t="s">
        <v>114</v>
      </c>
      <c r="R712" t="s">
        <v>114</v>
      </c>
      <c r="S712" t="s">
        <v>114</v>
      </c>
      <c r="T712" t="s">
        <v>114</v>
      </c>
      <c r="U712" t="s">
        <v>114</v>
      </c>
      <c r="V712" t="s">
        <v>114</v>
      </c>
      <c r="W712" t="s">
        <v>114</v>
      </c>
      <c r="X712" t="s">
        <v>114</v>
      </c>
      <c r="Y712" t="s">
        <v>114</v>
      </c>
      <c r="Z712" t="s">
        <v>114</v>
      </c>
      <c r="AA712" t="s">
        <v>114</v>
      </c>
      <c r="AB712" t="s">
        <v>114</v>
      </c>
    </row>
    <row r="713" spans="1:28" x14ac:dyDescent="0.45">
      <c r="A713" t="str">
        <f>IFERROR(VLOOKUP(G713,'Table 14 Lookup'!$A$1:$C$34,3,FALSE),"All")</f>
        <v>CAH19-02</v>
      </c>
      <c r="B713" t="str">
        <f t="shared" si="11"/>
        <v>2016/2017_F+M_1_CAH19-02_Not known</v>
      </c>
      <c r="C713" t="s">
        <v>315</v>
      </c>
      <c r="D713" t="s">
        <v>314</v>
      </c>
      <c r="E713">
        <v>1</v>
      </c>
      <c r="F713" t="s">
        <v>329</v>
      </c>
      <c r="G713" t="s">
        <v>359</v>
      </c>
      <c r="H713" t="s">
        <v>406</v>
      </c>
      <c r="I713" t="s">
        <v>406</v>
      </c>
      <c r="J713" t="s">
        <v>406</v>
      </c>
      <c r="K713" t="s">
        <v>406</v>
      </c>
      <c r="L713" t="s">
        <v>406</v>
      </c>
      <c r="M713" s="158" t="s">
        <v>103</v>
      </c>
      <c r="N713" t="s">
        <v>406</v>
      </c>
      <c r="O713" t="s">
        <v>406</v>
      </c>
      <c r="P713" t="s">
        <v>406</v>
      </c>
      <c r="Q713" t="s">
        <v>114</v>
      </c>
      <c r="R713" t="s">
        <v>114</v>
      </c>
      <c r="S713" t="s">
        <v>114</v>
      </c>
      <c r="T713" t="s">
        <v>114</v>
      </c>
      <c r="U713" t="s">
        <v>114</v>
      </c>
      <c r="V713" t="s">
        <v>114</v>
      </c>
      <c r="W713" t="s">
        <v>114</v>
      </c>
      <c r="X713" t="s">
        <v>114</v>
      </c>
    </row>
    <row r="714" spans="1:28" x14ac:dyDescent="0.45">
      <c r="A714" t="str">
        <f>IFERROR(VLOOKUP(G714,'Table 14 Lookup'!$A$1:$C$34,3,FALSE),"All")</f>
        <v>CAH07-02</v>
      </c>
      <c r="B714" t="str">
        <f t="shared" si="11"/>
        <v>2016/2017_F+M_1_CAH07-02_1</v>
      </c>
      <c r="C714" t="s">
        <v>315</v>
      </c>
      <c r="D714" t="s">
        <v>314</v>
      </c>
      <c r="E714">
        <v>1</v>
      </c>
      <c r="F714" t="s">
        <v>329</v>
      </c>
      <c r="G714" t="s">
        <v>343</v>
      </c>
      <c r="H714" t="s">
        <v>406</v>
      </c>
      <c r="I714" t="s">
        <v>406</v>
      </c>
      <c r="J714" t="s">
        <v>406</v>
      </c>
      <c r="K714" t="s">
        <v>406</v>
      </c>
      <c r="L714" t="s">
        <v>406</v>
      </c>
      <c r="M714" s="158" t="s">
        <v>407</v>
      </c>
      <c r="N714" t="s">
        <v>406</v>
      </c>
      <c r="O714" t="s">
        <v>406</v>
      </c>
      <c r="P714" t="s">
        <v>406</v>
      </c>
      <c r="Q714">
        <v>320</v>
      </c>
      <c r="R714">
        <v>0</v>
      </c>
      <c r="S714">
        <v>320</v>
      </c>
      <c r="T714">
        <v>4.5</v>
      </c>
      <c r="U714">
        <v>3.7</v>
      </c>
      <c r="V714">
        <v>47.9</v>
      </c>
      <c r="W714">
        <v>77.599999999999994</v>
      </c>
      <c r="X714">
        <v>91.8</v>
      </c>
      <c r="Y714">
        <v>150</v>
      </c>
      <c r="Z714">
        <v>19400</v>
      </c>
      <c r="AA714">
        <v>24100</v>
      </c>
      <c r="AB714">
        <v>31100</v>
      </c>
    </row>
    <row r="715" spans="1:28" x14ac:dyDescent="0.45">
      <c r="A715" t="str">
        <f>IFERROR(VLOOKUP(G715,'Table 14 Lookup'!$A$1:$C$34,3,FALSE),"All")</f>
        <v>CAH07-02</v>
      </c>
      <c r="B715" t="str">
        <f t="shared" si="11"/>
        <v>2016/2017_F+M_1_CAH07-02_2</v>
      </c>
      <c r="C715" t="s">
        <v>315</v>
      </c>
      <c r="D715" t="s">
        <v>314</v>
      </c>
      <c r="E715">
        <v>1</v>
      </c>
      <c r="F715" t="s">
        <v>329</v>
      </c>
      <c r="G715" t="s">
        <v>343</v>
      </c>
      <c r="H715" t="s">
        <v>406</v>
      </c>
      <c r="I715" t="s">
        <v>406</v>
      </c>
      <c r="J715" t="s">
        <v>406</v>
      </c>
      <c r="K715" t="s">
        <v>406</v>
      </c>
      <c r="L715" t="s">
        <v>406</v>
      </c>
      <c r="M715" s="158" t="s">
        <v>408</v>
      </c>
      <c r="N715" t="s">
        <v>406</v>
      </c>
      <c r="O715" t="s">
        <v>406</v>
      </c>
      <c r="P715" t="s">
        <v>406</v>
      </c>
      <c r="Q715">
        <v>510</v>
      </c>
      <c r="R715">
        <v>0</v>
      </c>
      <c r="S715">
        <v>510</v>
      </c>
      <c r="T715">
        <v>4.8</v>
      </c>
      <c r="U715">
        <v>4.5999999999999996</v>
      </c>
      <c r="V715">
        <v>55.4</v>
      </c>
      <c r="W715">
        <v>77.900000000000006</v>
      </c>
      <c r="X715">
        <v>90.5</v>
      </c>
      <c r="Y715">
        <v>280</v>
      </c>
      <c r="Z715">
        <v>19300</v>
      </c>
      <c r="AA715">
        <v>23500</v>
      </c>
      <c r="AB715">
        <v>27500</v>
      </c>
    </row>
    <row r="716" spans="1:28" x14ac:dyDescent="0.45">
      <c r="A716" t="str">
        <f>IFERROR(VLOOKUP(G716,'Table 14 Lookup'!$A$1:$C$34,3,FALSE),"All")</f>
        <v>CAH07-02</v>
      </c>
      <c r="B716" t="str">
        <f t="shared" si="11"/>
        <v>2016/2017_F+M_1_CAH07-02_3</v>
      </c>
      <c r="C716" t="s">
        <v>315</v>
      </c>
      <c r="D716" t="s">
        <v>314</v>
      </c>
      <c r="E716">
        <v>1</v>
      </c>
      <c r="F716" t="s">
        <v>329</v>
      </c>
      <c r="G716" t="s">
        <v>343</v>
      </c>
      <c r="H716" t="s">
        <v>406</v>
      </c>
      <c r="I716" t="s">
        <v>406</v>
      </c>
      <c r="J716" t="s">
        <v>406</v>
      </c>
      <c r="K716" t="s">
        <v>406</v>
      </c>
      <c r="L716" t="s">
        <v>406</v>
      </c>
      <c r="M716" s="158" t="s">
        <v>409</v>
      </c>
      <c r="N716" t="s">
        <v>406</v>
      </c>
      <c r="O716" t="s">
        <v>406</v>
      </c>
      <c r="P716" t="s">
        <v>406</v>
      </c>
      <c r="Q716">
        <v>1025</v>
      </c>
      <c r="R716">
        <v>0</v>
      </c>
      <c r="S716">
        <v>1025</v>
      </c>
      <c r="T716">
        <v>3.6</v>
      </c>
      <c r="U716">
        <v>6.2</v>
      </c>
      <c r="V716">
        <v>53.6</v>
      </c>
      <c r="W716">
        <v>78.599999999999994</v>
      </c>
      <c r="X716">
        <v>90.2</v>
      </c>
      <c r="Y716">
        <v>540</v>
      </c>
      <c r="Z716">
        <v>16400</v>
      </c>
      <c r="AA716">
        <v>21100</v>
      </c>
      <c r="AB716">
        <v>25400</v>
      </c>
    </row>
    <row r="717" spans="1:28" x14ac:dyDescent="0.45">
      <c r="A717" t="str">
        <f>IFERROR(VLOOKUP(G717,'Table 14 Lookup'!$A$1:$C$34,3,FALSE),"All")</f>
        <v>CAH07-02</v>
      </c>
      <c r="B717" t="str">
        <f t="shared" si="11"/>
        <v>2016/2017_F+M_1_CAH07-02_4</v>
      </c>
      <c r="C717" t="s">
        <v>315</v>
      </c>
      <c r="D717" t="s">
        <v>314</v>
      </c>
      <c r="E717">
        <v>1</v>
      </c>
      <c r="F717" t="s">
        <v>329</v>
      </c>
      <c r="G717" t="s">
        <v>343</v>
      </c>
      <c r="H717" t="s">
        <v>406</v>
      </c>
      <c r="I717" t="s">
        <v>406</v>
      </c>
      <c r="J717" t="s">
        <v>406</v>
      </c>
      <c r="K717" t="s">
        <v>406</v>
      </c>
      <c r="L717" t="s">
        <v>406</v>
      </c>
      <c r="M717" s="158" t="s">
        <v>410</v>
      </c>
      <c r="N717" t="s">
        <v>406</v>
      </c>
      <c r="O717" t="s">
        <v>406</v>
      </c>
      <c r="P717" t="s">
        <v>406</v>
      </c>
      <c r="Q717">
        <v>630</v>
      </c>
      <c r="R717">
        <v>0</v>
      </c>
      <c r="S717">
        <v>630</v>
      </c>
      <c r="T717">
        <v>5.5</v>
      </c>
      <c r="U717">
        <v>5.0999999999999996</v>
      </c>
      <c r="V717">
        <v>57.3</v>
      </c>
      <c r="W717">
        <v>76.099999999999994</v>
      </c>
      <c r="X717">
        <v>89.4</v>
      </c>
      <c r="Y717">
        <v>360</v>
      </c>
      <c r="Z717">
        <v>15700</v>
      </c>
      <c r="AA717">
        <v>19500</v>
      </c>
      <c r="AB717">
        <v>23500</v>
      </c>
    </row>
    <row r="718" spans="1:28" x14ac:dyDescent="0.45">
      <c r="A718" t="str">
        <f>IFERROR(VLOOKUP(G718,'Table 14 Lookup'!$A$1:$C$34,3,FALSE),"All")</f>
        <v>CAH07-02</v>
      </c>
      <c r="B718" t="str">
        <f t="shared" si="11"/>
        <v>2016/2017_F+M_1_CAH07-02_5</v>
      </c>
      <c r="C718" t="s">
        <v>315</v>
      </c>
      <c r="D718" t="s">
        <v>314</v>
      </c>
      <c r="E718">
        <v>1</v>
      </c>
      <c r="F718" t="s">
        <v>329</v>
      </c>
      <c r="G718" t="s">
        <v>343</v>
      </c>
      <c r="H718" t="s">
        <v>406</v>
      </c>
      <c r="I718" t="s">
        <v>406</v>
      </c>
      <c r="J718" t="s">
        <v>406</v>
      </c>
      <c r="K718" t="s">
        <v>406</v>
      </c>
      <c r="L718" t="s">
        <v>406</v>
      </c>
      <c r="M718" s="158" t="s">
        <v>411</v>
      </c>
      <c r="N718" t="s">
        <v>406</v>
      </c>
      <c r="O718" t="s">
        <v>406</v>
      </c>
      <c r="P718" t="s">
        <v>406</v>
      </c>
      <c r="Q718">
        <v>185</v>
      </c>
      <c r="R718">
        <v>0</v>
      </c>
      <c r="S718">
        <v>185</v>
      </c>
      <c r="T718">
        <v>2.2000000000000002</v>
      </c>
      <c r="U718">
        <v>4.5999999999999996</v>
      </c>
      <c r="V718">
        <v>61.3</v>
      </c>
      <c r="W718">
        <v>81.099999999999994</v>
      </c>
      <c r="X718">
        <v>93.1</v>
      </c>
      <c r="Y718">
        <v>110</v>
      </c>
      <c r="Z718">
        <v>15300</v>
      </c>
      <c r="AA718">
        <v>20200</v>
      </c>
      <c r="AB718">
        <v>24200</v>
      </c>
    </row>
    <row r="719" spans="1:28" x14ac:dyDescent="0.45">
      <c r="A719" t="str">
        <f>IFERROR(VLOOKUP(G719,'Table 14 Lookup'!$A$1:$C$34,3,FALSE),"All")</f>
        <v>CAH07-02</v>
      </c>
      <c r="B719" t="str">
        <f t="shared" si="11"/>
        <v>2016/2017_F+M_1_CAH07-02_6</v>
      </c>
      <c r="C719" t="s">
        <v>315</v>
      </c>
      <c r="D719" t="s">
        <v>314</v>
      </c>
      <c r="E719">
        <v>1</v>
      </c>
      <c r="F719" t="s">
        <v>329</v>
      </c>
      <c r="G719" t="s">
        <v>343</v>
      </c>
      <c r="H719" t="s">
        <v>406</v>
      </c>
      <c r="I719" t="s">
        <v>406</v>
      </c>
      <c r="J719" t="s">
        <v>406</v>
      </c>
      <c r="K719" t="s">
        <v>406</v>
      </c>
      <c r="L719" t="s">
        <v>406</v>
      </c>
      <c r="M719" s="158" t="s">
        <v>412</v>
      </c>
      <c r="N719" t="s">
        <v>406</v>
      </c>
      <c r="O719" t="s">
        <v>406</v>
      </c>
      <c r="P719" t="s">
        <v>406</v>
      </c>
      <c r="Q719">
        <v>40</v>
      </c>
      <c r="R719">
        <v>0</v>
      </c>
      <c r="S719">
        <v>40</v>
      </c>
      <c r="T719">
        <v>14.9</v>
      </c>
      <c r="U719">
        <v>5.7</v>
      </c>
      <c r="V719">
        <v>48.7</v>
      </c>
      <c r="W719">
        <v>69.7</v>
      </c>
      <c r="X719">
        <v>79.400000000000006</v>
      </c>
      <c r="Y719">
        <v>20</v>
      </c>
      <c r="Z719">
        <v>12200</v>
      </c>
      <c r="AA719">
        <v>14900</v>
      </c>
      <c r="AB719">
        <v>19400</v>
      </c>
    </row>
    <row r="720" spans="1:28" x14ac:dyDescent="0.45">
      <c r="A720" t="str">
        <f>IFERROR(VLOOKUP(G720,'Table 14 Lookup'!$A$1:$C$34,3,FALSE),"All")</f>
        <v>CAH07-02</v>
      </c>
      <c r="B720" t="str">
        <f t="shared" si="11"/>
        <v>2016/2017_F+M_1_CAH07-02_7</v>
      </c>
      <c r="C720" t="s">
        <v>315</v>
      </c>
      <c r="D720" t="s">
        <v>314</v>
      </c>
      <c r="E720">
        <v>1</v>
      </c>
      <c r="F720" t="s">
        <v>329</v>
      </c>
      <c r="G720" t="s">
        <v>343</v>
      </c>
      <c r="H720" t="s">
        <v>406</v>
      </c>
      <c r="I720" t="s">
        <v>406</v>
      </c>
      <c r="J720" t="s">
        <v>406</v>
      </c>
      <c r="K720" t="s">
        <v>406</v>
      </c>
      <c r="L720" t="s">
        <v>406</v>
      </c>
      <c r="M720" s="158" t="s">
        <v>413</v>
      </c>
      <c r="N720" t="s">
        <v>406</v>
      </c>
      <c r="O720" t="s">
        <v>406</v>
      </c>
      <c r="P720" t="s">
        <v>406</v>
      </c>
      <c r="Q720">
        <v>50</v>
      </c>
      <c r="R720">
        <v>0</v>
      </c>
      <c r="S720">
        <v>50</v>
      </c>
      <c r="T720">
        <v>4.5</v>
      </c>
      <c r="U720">
        <v>10.3</v>
      </c>
      <c r="V720">
        <v>62.3</v>
      </c>
      <c r="W720">
        <v>80.5</v>
      </c>
      <c r="X720">
        <v>85.3</v>
      </c>
      <c r="Y720">
        <v>30</v>
      </c>
      <c r="Z720">
        <v>15400</v>
      </c>
      <c r="AA720">
        <v>18200</v>
      </c>
      <c r="AB720">
        <v>21800</v>
      </c>
    </row>
    <row r="721" spans="1:28" x14ac:dyDescent="0.45">
      <c r="A721" t="str">
        <f>IFERROR(VLOOKUP(G721,'Table 14 Lookup'!$A$1:$C$34,3,FALSE),"All")</f>
        <v>CAH07-02</v>
      </c>
      <c r="B721" t="str">
        <f t="shared" si="11"/>
        <v>2016/2017_F+M_1_CAH07-02_8</v>
      </c>
      <c r="C721" t="s">
        <v>315</v>
      </c>
      <c r="D721" t="s">
        <v>314</v>
      </c>
      <c r="E721">
        <v>1</v>
      </c>
      <c r="F721" t="s">
        <v>329</v>
      </c>
      <c r="G721" t="s">
        <v>343</v>
      </c>
      <c r="H721" t="s">
        <v>406</v>
      </c>
      <c r="I721" t="s">
        <v>406</v>
      </c>
      <c r="J721" t="s">
        <v>406</v>
      </c>
      <c r="K721" t="s">
        <v>406</v>
      </c>
      <c r="L721" t="s">
        <v>406</v>
      </c>
      <c r="M721" s="158" t="s">
        <v>414</v>
      </c>
      <c r="N721" t="s">
        <v>406</v>
      </c>
      <c r="O721" t="s">
        <v>406</v>
      </c>
      <c r="P721" t="s">
        <v>406</v>
      </c>
      <c r="Q721">
        <v>10</v>
      </c>
      <c r="R721">
        <v>0</v>
      </c>
      <c r="S721">
        <v>10</v>
      </c>
      <c r="T721">
        <v>11.4</v>
      </c>
      <c r="U721">
        <v>4.3</v>
      </c>
      <c r="V721">
        <v>64.3</v>
      </c>
      <c r="W721">
        <v>71.400000000000006</v>
      </c>
      <c r="X721">
        <v>84.3</v>
      </c>
      <c r="Y721" t="s">
        <v>114</v>
      </c>
      <c r="Z721" t="s">
        <v>114</v>
      </c>
      <c r="AA721" t="s">
        <v>114</v>
      </c>
      <c r="AB721" t="s">
        <v>114</v>
      </c>
    </row>
    <row r="722" spans="1:28" x14ac:dyDescent="0.45">
      <c r="A722" t="str">
        <f>IFERROR(VLOOKUP(G722,'Table 14 Lookup'!$A$1:$C$34,3,FALSE),"All")</f>
        <v>CAH07-02</v>
      </c>
      <c r="B722" t="str">
        <f t="shared" si="11"/>
        <v>2016/2017_F+M_1_CAH07-02_9</v>
      </c>
      <c r="C722" t="s">
        <v>315</v>
      </c>
      <c r="D722" t="s">
        <v>314</v>
      </c>
      <c r="E722">
        <v>1</v>
      </c>
      <c r="F722" t="s">
        <v>329</v>
      </c>
      <c r="G722" t="s">
        <v>343</v>
      </c>
      <c r="H722" t="s">
        <v>406</v>
      </c>
      <c r="I722" t="s">
        <v>406</v>
      </c>
      <c r="J722" t="s">
        <v>406</v>
      </c>
      <c r="K722" t="s">
        <v>406</v>
      </c>
      <c r="L722" t="s">
        <v>406</v>
      </c>
      <c r="M722" t="s">
        <v>415</v>
      </c>
      <c r="N722" t="s">
        <v>406</v>
      </c>
      <c r="O722" t="s">
        <v>406</v>
      </c>
      <c r="P722" t="s">
        <v>406</v>
      </c>
      <c r="Q722">
        <v>90</v>
      </c>
      <c r="R722">
        <v>0</v>
      </c>
      <c r="S722">
        <v>90</v>
      </c>
      <c r="T722">
        <v>2.2000000000000002</v>
      </c>
      <c r="U722">
        <v>7.1</v>
      </c>
      <c r="V722">
        <v>60.5</v>
      </c>
      <c r="W722">
        <v>79.2</v>
      </c>
      <c r="X722">
        <v>90.8</v>
      </c>
      <c r="Y722">
        <v>55</v>
      </c>
      <c r="Z722">
        <v>15700</v>
      </c>
      <c r="AA722">
        <v>20600</v>
      </c>
      <c r="AB722">
        <v>24100</v>
      </c>
    </row>
    <row r="723" spans="1:28" x14ac:dyDescent="0.45">
      <c r="A723" t="str">
        <f>IFERROR(VLOOKUP(G723,'Table 14 Lookup'!$A$1:$C$34,3,FALSE),"All")</f>
        <v>CAH07-02</v>
      </c>
      <c r="B723" t="str">
        <f t="shared" si="11"/>
        <v>2016/2017_F+M_1_CAH07-02_Not known</v>
      </c>
      <c r="C723" t="s">
        <v>315</v>
      </c>
      <c r="D723" t="s">
        <v>314</v>
      </c>
      <c r="E723">
        <v>1</v>
      </c>
      <c r="F723" t="s">
        <v>329</v>
      </c>
      <c r="G723" t="s">
        <v>343</v>
      </c>
      <c r="H723" t="s">
        <v>406</v>
      </c>
      <c r="I723" t="s">
        <v>406</v>
      </c>
      <c r="J723" t="s">
        <v>406</v>
      </c>
      <c r="K723" t="s">
        <v>406</v>
      </c>
      <c r="L723" t="s">
        <v>406</v>
      </c>
      <c r="M723" s="158" t="s">
        <v>103</v>
      </c>
      <c r="N723" t="s">
        <v>406</v>
      </c>
      <c r="O723" t="s">
        <v>406</v>
      </c>
      <c r="P723" t="s">
        <v>406</v>
      </c>
      <c r="Q723">
        <v>150</v>
      </c>
      <c r="R723">
        <v>6.4</v>
      </c>
      <c r="S723">
        <v>140</v>
      </c>
      <c r="T723">
        <v>3.8</v>
      </c>
      <c r="U723">
        <v>5.2</v>
      </c>
      <c r="V723">
        <v>55.4</v>
      </c>
      <c r="W723">
        <v>70.900000000000006</v>
      </c>
      <c r="X723">
        <v>90.9</v>
      </c>
      <c r="Y723">
        <v>75</v>
      </c>
      <c r="Z723">
        <v>18100</v>
      </c>
      <c r="AA723">
        <v>22000</v>
      </c>
      <c r="AB723">
        <v>24900</v>
      </c>
    </row>
    <row r="724" spans="1:28" x14ac:dyDescent="0.45">
      <c r="A724" t="str">
        <f>IFERROR(VLOOKUP(G724,'Table 14 Lookup'!$A$1:$C$34,3,FALSE),"All")</f>
        <v>CAH23-01</v>
      </c>
      <c r="B724" t="str">
        <f t="shared" si="11"/>
        <v>2016/2017_F+M_1_CAH23-01_1</v>
      </c>
      <c r="C724" t="s">
        <v>315</v>
      </c>
      <c r="D724" t="s">
        <v>314</v>
      </c>
      <c r="E724">
        <v>1</v>
      </c>
      <c r="F724" t="s">
        <v>329</v>
      </c>
      <c r="G724" t="s">
        <v>365</v>
      </c>
      <c r="H724" t="s">
        <v>406</v>
      </c>
      <c r="I724" t="s">
        <v>406</v>
      </c>
      <c r="J724" t="s">
        <v>406</v>
      </c>
      <c r="K724" t="s">
        <v>406</v>
      </c>
      <c r="L724" t="s">
        <v>406</v>
      </c>
      <c r="M724" s="158" t="s">
        <v>407</v>
      </c>
      <c r="N724" t="s">
        <v>406</v>
      </c>
      <c r="O724" t="s">
        <v>406</v>
      </c>
      <c r="P724" t="s">
        <v>406</v>
      </c>
      <c r="Q724">
        <v>45</v>
      </c>
      <c r="R724">
        <v>0</v>
      </c>
      <c r="S724">
        <v>45</v>
      </c>
      <c r="T724">
        <v>4.3</v>
      </c>
      <c r="U724">
        <v>15.2</v>
      </c>
      <c r="V724">
        <v>56.5</v>
      </c>
      <c r="W724">
        <v>73.900000000000006</v>
      </c>
      <c r="X724">
        <v>80.400000000000006</v>
      </c>
      <c r="Y724">
        <v>25</v>
      </c>
      <c r="Z724">
        <v>19300</v>
      </c>
      <c r="AA724">
        <v>23200</v>
      </c>
      <c r="AB724">
        <v>26500</v>
      </c>
    </row>
    <row r="725" spans="1:28" x14ac:dyDescent="0.45">
      <c r="A725" t="str">
        <f>IFERROR(VLOOKUP(G725,'Table 14 Lookup'!$A$1:$C$34,3,FALSE),"All")</f>
        <v>CAH23-01</v>
      </c>
      <c r="B725" t="str">
        <f t="shared" si="11"/>
        <v>2016/2017_F+M_1_CAH23-01_2</v>
      </c>
      <c r="C725" t="s">
        <v>315</v>
      </c>
      <c r="D725" t="s">
        <v>314</v>
      </c>
      <c r="E725">
        <v>1</v>
      </c>
      <c r="F725" t="s">
        <v>329</v>
      </c>
      <c r="G725" t="s">
        <v>365</v>
      </c>
      <c r="H725" t="s">
        <v>406</v>
      </c>
      <c r="I725" t="s">
        <v>406</v>
      </c>
      <c r="J725" t="s">
        <v>406</v>
      </c>
      <c r="K725" t="s">
        <v>406</v>
      </c>
      <c r="L725" t="s">
        <v>406</v>
      </c>
      <c r="M725" s="158" t="s">
        <v>408</v>
      </c>
      <c r="N725" t="s">
        <v>406</v>
      </c>
      <c r="O725" t="s">
        <v>406</v>
      </c>
      <c r="P725" t="s">
        <v>406</v>
      </c>
      <c r="Q725">
        <v>160</v>
      </c>
      <c r="R725">
        <v>0</v>
      </c>
      <c r="S725">
        <v>160</v>
      </c>
      <c r="T725">
        <v>6.2</v>
      </c>
      <c r="U725">
        <v>6.2</v>
      </c>
      <c r="V725">
        <v>60.7</v>
      </c>
      <c r="W725">
        <v>77.7</v>
      </c>
      <c r="X725">
        <v>87.6</v>
      </c>
      <c r="Y725">
        <v>100</v>
      </c>
      <c r="Z725">
        <v>14600</v>
      </c>
      <c r="AA725">
        <v>20400</v>
      </c>
      <c r="AB725">
        <v>31400</v>
      </c>
    </row>
    <row r="726" spans="1:28" x14ac:dyDescent="0.45">
      <c r="A726" t="str">
        <f>IFERROR(VLOOKUP(G726,'Table 14 Lookup'!$A$1:$C$34,3,FALSE),"All")</f>
        <v>CAH23-01</v>
      </c>
      <c r="B726" t="str">
        <f t="shared" si="11"/>
        <v>2016/2017_F+M_1_CAH23-01_3</v>
      </c>
      <c r="C726" t="s">
        <v>315</v>
      </c>
      <c r="D726" t="s">
        <v>314</v>
      </c>
      <c r="E726">
        <v>1</v>
      </c>
      <c r="F726" t="s">
        <v>329</v>
      </c>
      <c r="G726" t="s">
        <v>365</v>
      </c>
      <c r="H726" t="s">
        <v>406</v>
      </c>
      <c r="I726" t="s">
        <v>406</v>
      </c>
      <c r="J726" t="s">
        <v>406</v>
      </c>
      <c r="K726" t="s">
        <v>406</v>
      </c>
      <c r="L726" t="s">
        <v>406</v>
      </c>
      <c r="M726" s="158" t="s">
        <v>409</v>
      </c>
      <c r="N726" t="s">
        <v>406</v>
      </c>
      <c r="O726" t="s">
        <v>406</v>
      </c>
      <c r="P726" t="s">
        <v>406</v>
      </c>
      <c r="Q726">
        <v>205</v>
      </c>
      <c r="R726">
        <v>0</v>
      </c>
      <c r="S726">
        <v>205</v>
      </c>
      <c r="T726">
        <v>6.2</v>
      </c>
      <c r="U726">
        <v>5.0999999999999996</v>
      </c>
      <c r="V726">
        <v>65.8</v>
      </c>
      <c r="W726">
        <v>84.4</v>
      </c>
      <c r="X726">
        <v>88.8</v>
      </c>
      <c r="Y726">
        <v>130</v>
      </c>
      <c r="Z726">
        <v>14300</v>
      </c>
      <c r="AA726">
        <v>20700</v>
      </c>
      <c r="AB726">
        <v>26200</v>
      </c>
    </row>
    <row r="727" spans="1:28" x14ac:dyDescent="0.45">
      <c r="A727" t="str">
        <f>IFERROR(VLOOKUP(G727,'Table 14 Lookup'!$A$1:$C$34,3,FALSE),"All")</f>
        <v>CAH23-01</v>
      </c>
      <c r="B727" t="str">
        <f t="shared" si="11"/>
        <v>2016/2017_F+M_1_CAH23-01_4</v>
      </c>
      <c r="C727" t="s">
        <v>315</v>
      </c>
      <c r="D727" t="s">
        <v>314</v>
      </c>
      <c r="E727">
        <v>1</v>
      </c>
      <c r="F727" t="s">
        <v>329</v>
      </c>
      <c r="G727" t="s">
        <v>365</v>
      </c>
      <c r="H727" t="s">
        <v>406</v>
      </c>
      <c r="I727" t="s">
        <v>406</v>
      </c>
      <c r="J727" t="s">
        <v>406</v>
      </c>
      <c r="K727" t="s">
        <v>406</v>
      </c>
      <c r="L727" t="s">
        <v>406</v>
      </c>
      <c r="M727" s="158" t="s">
        <v>410</v>
      </c>
      <c r="N727" t="s">
        <v>406</v>
      </c>
      <c r="O727" t="s">
        <v>406</v>
      </c>
      <c r="P727" t="s">
        <v>406</v>
      </c>
      <c r="Q727">
        <v>55</v>
      </c>
      <c r="R727">
        <v>0</v>
      </c>
      <c r="S727">
        <v>55</v>
      </c>
      <c r="T727">
        <v>3.7</v>
      </c>
      <c r="U727">
        <v>4</v>
      </c>
      <c r="V727">
        <v>76.8</v>
      </c>
      <c r="W727">
        <v>91</v>
      </c>
      <c r="X727">
        <v>92.3</v>
      </c>
      <c r="Y727">
        <v>40</v>
      </c>
      <c r="Z727">
        <v>14500</v>
      </c>
      <c r="AA727">
        <v>19100</v>
      </c>
      <c r="AB727">
        <v>22100</v>
      </c>
    </row>
    <row r="728" spans="1:28" x14ac:dyDescent="0.45">
      <c r="A728" t="str">
        <f>IFERROR(VLOOKUP(G728,'Table 14 Lookup'!$A$1:$C$34,3,FALSE),"All")</f>
        <v>CAH23-01</v>
      </c>
      <c r="B728" t="str">
        <f t="shared" si="11"/>
        <v>2016/2017_F+M_1_CAH23-01_5</v>
      </c>
      <c r="C728" t="s">
        <v>315</v>
      </c>
      <c r="D728" t="s">
        <v>314</v>
      </c>
      <c r="E728">
        <v>1</v>
      </c>
      <c r="F728" t="s">
        <v>329</v>
      </c>
      <c r="G728" t="s">
        <v>365</v>
      </c>
      <c r="H728" t="s">
        <v>406</v>
      </c>
      <c r="I728" t="s">
        <v>406</v>
      </c>
      <c r="J728" t="s">
        <v>406</v>
      </c>
      <c r="K728" t="s">
        <v>406</v>
      </c>
      <c r="L728" t="s">
        <v>406</v>
      </c>
      <c r="M728" s="158" t="s">
        <v>411</v>
      </c>
      <c r="N728" t="s">
        <v>406</v>
      </c>
      <c r="O728" t="s">
        <v>406</v>
      </c>
      <c r="P728" t="s">
        <v>406</v>
      </c>
      <c r="Q728">
        <v>20</v>
      </c>
      <c r="R728">
        <v>0</v>
      </c>
      <c r="S728">
        <v>20</v>
      </c>
      <c r="T728">
        <v>10.1</v>
      </c>
      <c r="U728">
        <v>6.7</v>
      </c>
      <c r="V728">
        <v>63</v>
      </c>
      <c r="W728">
        <v>83.2</v>
      </c>
      <c r="X728">
        <v>83.2</v>
      </c>
      <c r="Y728">
        <v>10</v>
      </c>
      <c r="Z728">
        <v>6700</v>
      </c>
      <c r="AA728">
        <v>22000</v>
      </c>
      <c r="AB728">
        <v>28600</v>
      </c>
    </row>
    <row r="729" spans="1:28" x14ac:dyDescent="0.45">
      <c r="A729" t="str">
        <f>IFERROR(VLOOKUP(G729,'Table 14 Lookup'!$A$1:$C$34,3,FALSE),"All")</f>
        <v>CAH23-01</v>
      </c>
      <c r="B729" t="str">
        <f t="shared" si="11"/>
        <v>2016/2017_F+M_1_CAH23-01_6</v>
      </c>
      <c r="C729" t="s">
        <v>315</v>
      </c>
      <c r="D729" t="s">
        <v>314</v>
      </c>
      <c r="E729">
        <v>1</v>
      </c>
      <c r="F729" t="s">
        <v>329</v>
      </c>
      <c r="G729" t="s">
        <v>365</v>
      </c>
      <c r="H729" t="s">
        <v>406</v>
      </c>
      <c r="I729" t="s">
        <v>406</v>
      </c>
      <c r="J729" t="s">
        <v>406</v>
      </c>
      <c r="K729" t="s">
        <v>406</v>
      </c>
      <c r="L729" t="s">
        <v>406</v>
      </c>
      <c r="M729" s="158" t="s">
        <v>412</v>
      </c>
      <c r="N729" t="s">
        <v>406</v>
      </c>
      <c r="O729" t="s">
        <v>406</v>
      </c>
      <c r="P729" t="s">
        <v>406</v>
      </c>
      <c r="Q729" t="s">
        <v>114</v>
      </c>
      <c r="R729" t="s">
        <v>114</v>
      </c>
      <c r="S729" t="s">
        <v>114</v>
      </c>
      <c r="T729" t="s">
        <v>114</v>
      </c>
      <c r="U729" t="s">
        <v>114</v>
      </c>
      <c r="V729" t="s">
        <v>114</v>
      </c>
      <c r="W729" t="s">
        <v>114</v>
      </c>
      <c r="X729" t="s">
        <v>114</v>
      </c>
      <c r="Y729" t="s">
        <v>114</v>
      </c>
      <c r="Z729" t="s">
        <v>114</v>
      </c>
      <c r="AA729" t="s">
        <v>114</v>
      </c>
      <c r="AB729" t="s">
        <v>114</v>
      </c>
    </row>
    <row r="730" spans="1:28" x14ac:dyDescent="0.45">
      <c r="A730" t="str">
        <f>IFERROR(VLOOKUP(G730,'Table 14 Lookup'!$A$1:$C$34,3,FALSE),"All")</f>
        <v>CAH23-01</v>
      </c>
      <c r="B730" t="str">
        <f t="shared" si="11"/>
        <v>2016/2017_F+M_1_CAH23-01_7</v>
      </c>
      <c r="C730" t="s">
        <v>315</v>
      </c>
      <c r="D730" t="s">
        <v>314</v>
      </c>
      <c r="E730">
        <v>1</v>
      </c>
      <c r="F730" t="s">
        <v>329</v>
      </c>
      <c r="G730" t="s">
        <v>365</v>
      </c>
      <c r="H730" t="s">
        <v>406</v>
      </c>
      <c r="I730" t="s">
        <v>406</v>
      </c>
      <c r="J730" t="s">
        <v>406</v>
      </c>
      <c r="K730" t="s">
        <v>406</v>
      </c>
      <c r="L730" t="s">
        <v>406</v>
      </c>
      <c r="M730" s="158" t="s">
        <v>413</v>
      </c>
      <c r="N730" t="s">
        <v>406</v>
      </c>
      <c r="O730" t="s">
        <v>406</v>
      </c>
      <c r="P730" t="s">
        <v>406</v>
      </c>
      <c r="Q730">
        <v>30</v>
      </c>
      <c r="R730">
        <v>0</v>
      </c>
      <c r="S730">
        <v>30</v>
      </c>
      <c r="T730">
        <v>5.5</v>
      </c>
      <c r="U730">
        <v>14.4</v>
      </c>
      <c r="V730">
        <v>51.7</v>
      </c>
      <c r="W730">
        <v>73.3</v>
      </c>
      <c r="X730">
        <v>80</v>
      </c>
      <c r="Y730">
        <v>15</v>
      </c>
      <c r="Z730">
        <v>11100</v>
      </c>
      <c r="AA730">
        <v>18700</v>
      </c>
      <c r="AB730">
        <v>24500</v>
      </c>
    </row>
    <row r="731" spans="1:28" x14ac:dyDescent="0.45">
      <c r="A731" t="str">
        <f>IFERROR(VLOOKUP(G731,'Table 14 Lookup'!$A$1:$C$34,3,FALSE),"All")</f>
        <v>CAH23-01</v>
      </c>
      <c r="B731" t="str">
        <f t="shared" si="11"/>
        <v>2016/2017_F+M_1_CAH23-01_8</v>
      </c>
      <c r="C731" t="s">
        <v>315</v>
      </c>
      <c r="D731" t="s">
        <v>314</v>
      </c>
      <c r="E731">
        <v>1</v>
      </c>
      <c r="F731" t="s">
        <v>329</v>
      </c>
      <c r="G731" t="s">
        <v>365</v>
      </c>
      <c r="H731" t="s">
        <v>406</v>
      </c>
      <c r="I731" t="s">
        <v>406</v>
      </c>
      <c r="J731" t="s">
        <v>406</v>
      </c>
      <c r="K731" t="s">
        <v>406</v>
      </c>
      <c r="L731" t="s">
        <v>406</v>
      </c>
      <c r="M731" s="158" t="s">
        <v>414</v>
      </c>
      <c r="N731" t="s">
        <v>406</v>
      </c>
      <c r="O731" t="s">
        <v>406</v>
      </c>
      <c r="P731" t="s">
        <v>406</v>
      </c>
      <c r="Q731">
        <v>15</v>
      </c>
      <c r="R731">
        <v>0</v>
      </c>
      <c r="S731">
        <v>15</v>
      </c>
      <c r="T731">
        <v>25.5</v>
      </c>
      <c r="U731">
        <v>12.8</v>
      </c>
      <c r="V731">
        <v>57.5</v>
      </c>
      <c r="W731">
        <v>61.7</v>
      </c>
      <c r="X731">
        <v>61.7</v>
      </c>
      <c r="Y731" t="s">
        <v>114</v>
      </c>
      <c r="Z731" t="s">
        <v>114</v>
      </c>
      <c r="AA731" t="s">
        <v>114</v>
      </c>
      <c r="AB731" t="s">
        <v>114</v>
      </c>
    </row>
    <row r="732" spans="1:28" x14ac:dyDescent="0.45">
      <c r="A732" t="str">
        <f>IFERROR(VLOOKUP(G732,'Table 14 Lookup'!$A$1:$C$34,3,FALSE),"All")</f>
        <v>CAH23-01</v>
      </c>
      <c r="B732" t="str">
        <f t="shared" si="11"/>
        <v>2016/2017_F+M_1_CAH23-01_9</v>
      </c>
      <c r="C732" t="s">
        <v>315</v>
      </c>
      <c r="D732" t="s">
        <v>314</v>
      </c>
      <c r="E732">
        <v>1</v>
      </c>
      <c r="F732" t="s">
        <v>329</v>
      </c>
      <c r="G732" t="s">
        <v>365</v>
      </c>
      <c r="H732" t="s">
        <v>406</v>
      </c>
      <c r="I732" t="s">
        <v>406</v>
      </c>
      <c r="J732" t="s">
        <v>406</v>
      </c>
      <c r="K732" t="s">
        <v>406</v>
      </c>
      <c r="L732" t="s">
        <v>406</v>
      </c>
      <c r="M732" t="s">
        <v>415</v>
      </c>
      <c r="N732" t="s">
        <v>406</v>
      </c>
      <c r="O732" t="s">
        <v>406</v>
      </c>
      <c r="P732" t="s">
        <v>406</v>
      </c>
      <c r="Q732">
        <v>60</v>
      </c>
      <c r="R732">
        <v>0</v>
      </c>
      <c r="S732">
        <v>60</v>
      </c>
      <c r="T732">
        <v>6.7</v>
      </c>
      <c r="U732">
        <v>13.4</v>
      </c>
      <c r="V732">
        <v>64.2</v>
      </c>
      <c r="W732">
        <v>74.8</v>
      </c>
      <c r="X732">
        <v>79.8</v>
      </c>
      <c r="Y732">
        <v>35</v>
      </c>
      <c r="Z732">
        <v>13300</v>
      </c>
      <c r="AA732">
        <v>17600</v>
      </c>
      <c r="AB732">
        <v>25000</v>
      </c>
    </row>
    <row r="733" spans="1:28" x14ac:dyDescent="0.45">
      <c r="A733" t="str">
        <f>IFERROR(VLOOKUP(G733,'Table 14 Lookup'!$A$1:$C$34,3,FALSE),"All")</f>
        <v>CAH23-01</v>
      </c>
      <c r="B733" t="str">
        <f t="shared" si="11"/>
        <v>2016/2017_F+M_1_CAH23-01_Not known</v>
      </c>
      <c r="C733" t="s">
        <v>315</v>
      </c>
      <c r="D733" t="s">
        <v>314</v>
      </c>
      <c r="E733">
        <v>1</v>
      </c>
      <c r="F733" t="s">
        <v>329</v>
      </c>
      <c r="G733" t="s">
        <v>365</v>
      </c>
      <c r="H733" t="s">
        <v>406</v>
      </c>
      <c r="I733" t="s">
        <v>406</v>
      </c>
      <c r="J733" t="s">
        <v>406</v>
      </c>
      <c r="K733" t="s">
        <v>406</v>
      </c>
      <c r="L733" t="s">
        <v>406</v>
      </c>
      <c r="M733" s="158" t="s">
        <v>103</v>
      </c>
      <c r="N733" t="s">
        <v>406</v>
      </c>
      <c r="O733" t="s">
        <v>406</v>
      </c>
      <c r="P733" t="s">
        <v>406</v>
      </c>
      <c r="Q733">
        <v>120</v>
      </c>
      <c r="R733">
        <v>5.9</v>
      </c>
      <c r="S733">
        <v>110</v>
      </c>
      <c r="T733">
        <v>11.7</v>
      </c>
      <c r="U733">
        <v>8.4</v>
      </c>
      <c r="V733">
        <v>48.2</v>
      </c>
      <c r="W733">
        <v>66.3</v>
      </c>
      <c r="X733">
        <v>79.8</v>
      </c>
      <c r="Y733">
        <v>50</v>
      </c>
      <c r="Z733">
        <v>7600</v>
      </c>
      <c r="AA733">
        <v>15300</v>
      </c>
      <c r="AB733">
        <v>23700</v>
      </c>
    </row>
    <row r="734" spans="1:28" x14ac:dyDescent="0.45">
      <c r="A734" t="str">
        <f>IFERROR(VLOOKUP(G734,'Table 14 Lookup'!$A$1:$C$34,3,FALSE),"All")</f>
        <v>CAH18-01</v>
      </c>
      <c r="B734" t="str">
        <f t="shared" si="11"/>
        <v>2016/2017_F+M_1_CAH18-01_1</v>
      </c>
      <c r="C734" t="s">
        <v>315</v>
      </c>
      <c r="D734" t="s">
        <v>314</v>
      </c>
      <c r="E734">
        <v>1</v>
      </c>
      <c r="F734" t="s">
        <v>329</v>
      </c>
      <c r="G734" t="s">
        <v>357</v>
      </c>
      <c r="H734" t="s">
        <v>406</v>
      </c>
      <c r="I734" t="s">
        <v>406</v>
      </c>
      <c r="J734" t="s">
        <v>406</v>
      </c>
      <c r="K734" t="s">
        <v>406</v>
      </c>
      <c r="L734" t="s">
        <v>406</v>
      </c>
      <c r="M734" s="158" t="s">
        <v>407</v>
      </c>
      <c r="N734" t="s">
        <v>406</v>
      </c>
      <c r="O734" t="s">
        <v>406</v>
      </c>
      <c r="P734" t="s">
        <v>406</v>
      </c>
      <c r="Q734">
        <v>15</v>
      </c>
      <c r="R734">
        <v>0</v>
      </c>
      <c r="S734">
        <v>15</v>
      </c>
      <c r="T734">
        <v>0</v>
      </c>
      <c r="U734">
        <v>9.8000000000000007</v>
      </c>
      <c r="V734">
        <v>67.400000000000006</v>
      </c>
      <c r="W734">
        <v>73.900000000000006</v>
      </c>
      <c r="X734">
        <v>90.2</v>
      </c>
      <c r="Y734" t="s">
        <v>114</v>
      </c>
      <c r="Z734" t="s">
        <v>114</v>
      </c>
      <c r="AA734" t="s">
        <v>114</v>
      </c>
      <c r="AB734" t="s">
        <v>114</v>
      </c>
    </row>
    <row r="735" spans="1:28" x14ac:dyDescent="0.45">
      <c r="A735" t="str">
        <f>IFERROR(VLOOKUP(G735,'Table 14 Lookup'!$A$1:$C$34,3,FALSE),"All")</f>
        <v>CAH18-01</v>
      </c>
      <c r="B735" t="str">
        <f t="shared" si="11"/>
        <v>2016/2017_F+M_1_CAH18-01_2</v>
      </c>
      <c r="C735" t="s">
        <v>315</v>
      </c>
      <c r="D735" t="s">
        <v>314</v>
      </c>
      <c r="E735">
        <v>1</v>
      </c>
      <c r="F735" t="s">
        <v>329</v>
      </c>
      <c r="G735" t="s">
        <v>357</v>
      </c>
      <c r="H735" t="s">
        <v>406</v>
      </c>
      <c r="I735" t="s">
        <v>406</v>
      </c>
      <c r="J735" t="s">
        <v>406</v>
      </c>
      <c r="K735" t="s">
        <v>406</v>
      </c>
      <c r="L735" t="s">
        <v>406</v>
      </c>
      <c r="M735" s="158" t="s">
        <v>408</v>
      </c>
      <c r="N735" t="s">
        <v>406</v>
      </c>
      <c r="O735" t="s">
        <v>406</v>
      </c>
      <c r="P735" t="s">
        <v>406</v>
      </c>
      <c r="Q735">
        <v>105</v>
      </c>
      <c r="R735">
        <v>0</v>
      </c>
      <c r="S735">
        <v>105</v>
      </c>
      <c r="T735">
        <v>2.9</v>
      </c>
      <c r="U735">
        <v>9.6999999999999993</v>
      </c>
      <c r="V735">
        <v>72.3</v>
      </c>
      <c r="W735">
        <v>83.7</v>
      </c>
      <c r="X735">
        <v>87.5</v>
      </c>
      <c r="Y735">
        <v>75</v>
      </c>
      <c r="Z735">
        <v>13000</v>
      </c>
      <c r="AA735">
        <v>17300</v>
      </c>
      <c r="AB735">
        <v>21200</v>
      </c>
    </row>
    <row r="736" spans="1:28" x14ac:dyDescent="0.45">
      <c r="A736" t="str">
        <f>IFERROR(VLOOKUP(G736,'Table 14 Lookup'!$A$1:$C$34,3,FALSE),"All")</f>
        <v>CAH18-01</v>
      </c>
      <c r="B736" t="str">
        <f t="shared" si="11"/>
        <v>2016/2017_F+M_1_CAH18-01_3</v>
      </c>
      <c r="C736" t="s">
        <v>315</v>
      </c>
      <c r="D736" t="s">
        <v>314</v>
      </c>
      <c r="E736">
        <v>1</v>
      </c>
      <c r="F736" t="s">
        <v>329</v>
      </c>
      <c r="G736" t="s">
        <v>357</v>
      </c>
      <c r="H736" t="s">
        <v>406</v>
      </c>
      <c r="I736" t="s">
        <v>406</v>
      </c>
      <c r="J736" t="s">
        <v>406</v>
      </c>
      <c r="K736" t="s">
        <v>406</v>
      </c>
      <c r="L736" t="s">
        <v>406</v>
      </c>
      <c r="M736" s="158" t="s">
        <v>409</v>
      </c>
      <c r="N736" t="s">
        <v>406</v>
      </c>
      <c r="O736" t="s">
        <v>406</v>
      </c>
      <c r="P736" t="s">
        <v>406</v>
      </c>
      <c r="Q736">
        <v>1095</v>
      </c>
      <c r="R736">
        <v>0</v>
      </c>
      <c r="S736">
        <v>1095</v>
      </c>
      <c r="T736">
        <v>5.2</v>
      </c>
      <c r="U736">
        <v>11.2</v>
      </c>
      <c r="V736">
        <v>73.5</v>
      </c>
      <c r="W736">
        <v>80.5</v>
      </c>
      <c r="X736">
        <v>83.6</v>
      </c>
      <c r="Y736">
        <v>775</v>
      </c>
      <c r="Z736">
        <v>13300</v>
      </c>
      <c r="AA736">
        <v>18000</v>
      </c>
      <c r="AB736">
        <v>22000</v>
      </c>
    </row>
    <row r="737" spans="1:28" x14ac:dyDescent="0.45">
      <c r="A737" t="str">
        <f>IFERROR(VLOOKUP(G737,'Table 14 Lookup'!$A$1:$C$34,3,FALSE),"All")</f>
        <v>CAH18-01</v>
      </c>
      <c r="B737" t="str">
        <f t="shared" si="11"/>
        <v>2016/2017_F+M_1_CAH18-01_4</v>
      </c>
      <c r="C737" t="s">
        <v>315</v>
      </c>
      <c r="D737" t="s">
        <v>314</v>
      </c>
      <c r="E737">
        <v>1</v>
      </c>
      <c r="F737" t="s">
        <v>329</v>
      </c>
      <c r="G737" t="s">
        <v>357</v>
      </c>
      <c r="H737" t="s">
        <v>406</v>
      </c>
      <c r="I737" t="s">
        <v>406</v>
      </c>
      <c r="J737" t="s">
        <v>406</v>
      </c>
      <c r="K737" t="s">
        <v>406</v>
      </c>
      <c r="L737" t="s">
        <v>406</v>
      </c>
      <c r="M737" s="158" t="s">
        <v>410</v>
      </c>
      <c r="N737" t="s">
        <v>406</v>
      </c>
      <c r="O737" t="s">
        <v>406</v>
      </c>
      <c r="P737" t="s">
        <v>406</v>
      </c>
      <c r="Q737">
        <v>1835</v>
      </c>
      <c r="R737">
        <v>0</v>
      </c>
      <c r="S737">
        <v>1835</v>
      </c>
      <c r="T737">
        <v>3.7</v>
      </c>
      <c r="U737">
        <v>10.4</v>
      </c>
      <c r="V737">
        <v>76.900000000000006</v>
      </c>
      <c r="W737">
        <v>83.2</v>
      </c>
      <c r="X737">
        <v>85.9</v>
      </c>
      <c r="Y737">
        <v>1380</v>
      </c>
      <c r="Z737">
        <v>12700</v>
      </c>
      <c r="AA737">
        <v>16900</v>
      </c>
      <c r="AB737">
        <v>20400</v>
      </c>
    </row>
    <row r="738" spans="1:28" x14ac:dyDescent="0.45">
      <c r="A738" t="str">
        <f>IFERROR(VLOOKUP(G738,'Table 14 Lookup'!$A$1:$C$34,3,FALSE),"All")</f>
        <v>CAH18-01</v>
      </c>
      <c r="B738" t="str">
        <f t="shared" si="11"/>
        <v>2016/2017_F+M_1_CAH18-01_5</v>
      </c>
      <c r="C738" t="s">
        <v>315</v>
      </c>
      <c r="D738" t="s">
        <v>314</v>
      </c>
      <c r="E738">
        <v>1</v>
      </c>
      <c r="F738" t="s">
        <v>329</v>
      </c>
      <c r="G738" t="s">
        <v>357</v>
      </c>
      <c r="H738" t="s">
        <v>406</v>
      </c>
      <c r="I738" t="s">
        <v>406</v>
      </c>
      <c r="J738" t="s">
        <v>406</v>
      </c>
      <c r="K738" t="s">
        <v>406</v>
      </c>
      <c r="L738" t="s">
        <v>406</v>
      </c>
      <c r="M738" s="158" t="s">
        <v>411</v>
      </c>
      <c r="N738" t="s">
        <v>406</v>
      </c>
      <c r="O738" t="s">
        <v>406</v>
      </c>
      <c r="P738" t="s">
        <v>406</v>
      </c>
      <c r="Q738">
        <v>955</v>
      </c>
      <c r="R738">
        <v>0</v>
      </c>
      <c r="S738">
        <v>955</v>
      </c>
      <c r="T738">
        <v>4.3</v>
      </c>
      <c r="U738">
        <v>9.9</v>
      </c>
      <c r="V738">
        <v>78.2</v>
      </c>
      <c r="W738">
        <v>83.3</v>
      </c>
      <c r="X738">
        <v>85.8</v>
      </c>
      <c r="Y738">
        <v>730</v>
      </c>
      <c r="Z738">
        <v>11400</v>
      </c>
      <c r="AA738">
        <v>15700</v>
      </c>
      <c r="AB738">
        <v>19700</v>
      </c>
    </row>
    <row r="739" spans="1:28" x14ac:dyDescent="0.45">
      <c r="A739" t="str">
        <f>IFERROR(VLOOKUP(G739,'Table 14 Lookup'!$A$1:$C$34,3,FALSE),"All")</f>
        <v>CAH18-01</v>
      </c>
      <c r="B739" t="str">
        <f t="shared" si="11"/>
        <v>2016/2017_F+M_1_CAH18-01_6</v>
      </c>
      <c r="C739" t="s">
        <v>315</v>
      </c>
      <c r="D739" t="s">
        <v>314</v>
      </c>
      <c r="E739">
        <v>1</v>
      </c>
      <c r="F739" t="s">
        <v>329</v>
      </c>
      <c r="G739" t="s">
        <v>357</v>
      </c>
      <c r="H739" t="s">
        <v>406</v>
      </c>
      <c r="I739" t="s">
        <v>406</v>
      </c>
      <c r="J739" t="s">
        <v>406</v>
      </c>
      <c r="K739" t="s">
        <v>406</v>
      </c>
      <c r="L739" t="s">
        <v>406</v>
      </c>
      <c r="M739" s="158" t="s">
        <v>412</v>
      </c>
      <c r="N739" t="s">
        <v>406</v>
      </c>
      <c r="O739" t="s">
        <v>406</v>
      </c>
      <c r="P739" t="s">
        <v>406</v>
      </c>
      <c r="Q739">
        <v>100</v>
      </c>
      <c r="R739">
        <v>0</v>
      </c>
      <c r="S739">
        <v>100</v>
      </c>
      <c r="T739">
        <v>9.9</v>
      </c>
      <c r="U739">
        <v>18.3</v>
      </c>
      <c r="V739">
        <v>64</v>
      </c>
      <c r="W739">
        <v>69.900000000000006</v>
      </c>
      <c r="X739">
        <v>71.7</v>
      </c>
      <c r="Y739">
        <v>60</v>
      </c>
      <c r="Z739">
        <v>9700</v>
      </c>
      <c r="AA739">
        <v>13700</v>
      </c>
      <c r="AB739">
        <v>18400</v>
      </c>
    </row>
    <row r="740" spans="1:28" x14ac:dyDescent="0.45">
      <c r="A740" t="str">
        <f>IFERROR(VLOOKUP(G740,'Table 14 Lookup'!$A$1:$C$34,3,FALSE),"All")</f>
        <v>CAH18-01</v>
      </c>
      <c r="B740" t="str">
        <f t="shared" si="11"/>
        <v>2016/2017_F+M_1_CAH18-01_7</v>
      </c>
      <c r="C740" t="s">
        <v>315</v>
      </c>
      <c r="D740" t="s">
        <v>314</v>
      </c>
      <c r="E740">
        <v>1</v>
      </c>
      <c r="F740" t="s">
        <v>329</v>
      </c>
      <c r="G740" t="s">
        <v>357</v>
      </c>
      <c r="H740" t="s">
        <v>406</v>
      </c>
      <c r="I740" t="s">
        <v>406</v>
      </c>
      <c r="J740" t="s">
        <v>406</v>
      </c>
      <c r="K740" t="s">
        <v>406</v>
      </c>
      <c r="L740" t="s">
        <v>406</v>
      </c>
      <c r="M740" s="158" t="s">
        <v>413</v>
      </c>
      <c r="N740" t="s">
        <v>406</v>
      </c>
      <c r="O740" t="s">
        <v>406</v>
      </c>
      <c r="P740" t="s">
        <v>406</v>
      </c>
      <c r="Q740">
        <v>695</v>
      </c>
      <c r="R740">
        <v>0</v>
      </c>
      <c r="S740">
        <v>695</v>
      </c>
      <c r="T740">
        <v>5.3</v>
      </c>
      <c r="U740">
        <v>11.4</v>
      </c>
      <c r="V740">
        <v>74.5</v>
      </c>
      <c r="W740">
        <v>80.599999999999994</v>
      </c>
      <c r="X740">
        <v>83.3</v>
      </c>
      <c r="Y740">
        <v>500</v>
      </c>
      <c r="Z740">
        <v>12100</v>
      </c>
      <c r="AA740">
        <v>16300</v>
      </c>
      <c r="AB740">
        <v>19600</v>
      </c>
    </row>
    <row r="741" spans="1:28" x14ac:dyDescent="0.45">
      <c r="A741" t="str">
        <f>IFERROR(VLOOKUP(G741,'Table 14 Lookup'!$A$1:$C$34,3,FALSE),"All")</f>
        <v>CAH18-01</v>
      </c>
      <c r="B741" t="str">
        <f t="shared" si="11"/>
        <v>2016/2017_F+M_1_CAH18-01_8</v>
      </c>
      <c r="C741" t="s">
        <v>315</v>
      </c>
      <c r="D741" t="s">
        <v>314</v>
      </c>
      <c r="E741">
        <v>1</v>
      </c>
      <c r="F741" t="s">
        <v>329</v>
      </c>
      <c r="G741" t="s">
        <v>357</v>
      </c>
      <c r="H741" t="s">
        <v>406</v>
      </c>
      <c r="I741" t="s">
        <v>406</v>
      </c>
      <c r="J741" t="s">
        <v>406</v>
      </c>
      <c r="K741" t="s">
        <v>406</v>
      </c>
      <c r="L741" t="s">
        <v>406</v>
      </c>
      <c r="M741" s="158" t="s">
        <v>414</v>
      </c>
      <c r="N741" t="s">
        <v>406</v>
      </c>
      <c r="O741" t="s">
        <v>406</v>
      </c>
      <c r="P741" t="s">
        <v>406</v>
      </c>
      <c r="Q741">
        <v>205</v>
      </c>
      <c r="R741">
        <v>0</v>
      </c>
      <c r="S741">
        <v>205</v>
      </c>
      <c r="T741">
        <v>7.3</v>
      </c>
      <c r="U741">
        <v>12.6</v>
      </c>
      <c r="V741">
        <v>73.8</v>
      </c>
      <c r="W741">
        <v>78.900000000000006</v>
      </c>
      <c r="X741">
        <v>80.099999999999994</v>
      </c>
      <c r="Y741">
        <v>150</v>
      </c>
      <c r="Z741">
        <v>12700</v>
      </c>
      <c r="AA741">
        <v>16500</v>
      </c>
      <c r="AB741">
        <v>20400</v>
      </c>
    </row>
    <row r="742" spans="1:28" x14ac:dyDescent="0.45">
      <c r="A742" t="str">
        <f>IFERROR(VLOOKUP(G742,'Table 14 Lookup'!$A$1:$C$34,3,FALSE),"All")</f>
        <v>CAH18-01</v>
      </c>
      <c r="B742" t="str">
        <f t="shared" si="11"/>
        <v>2016/2017_F+M_1_CAH18-01_9</v>
      </c>
      <c r="C742" t="s">
        <v>315</v>
      </c>
      <c r="D742" t="s">
        <v>314</v>
      </c>
      <c r="E742">
        <v>1</v>
      </c>
      <c r="F742" t="s">
        <v>329</v>
      </c>
      <c r="G742" t="s">
        <v>357</v>
      </c>
      <c r="H742" t="s">
        <v>406</v>
      </c>
      <c r="I742" t="s">
        <v>406</v>
      </c>
      <c r="J742" t="s">
        <v>406</v>
      </c>
      <c r="K742" t="s">
        <v>406</v>
      </c>
      <c r="L742" t="s">
        <v>406</v>
      </c>
      <c r="M742" t="s">
        <v>415</v>
      </c>
      <c r="N742" t="s">
        <v>406</v>
      </c>
      <c r="O742" t="s">
        <v>406</v>
      </c>
      <c r="P742" t="s">
        <v>406</v>
      </c>
      <c r="Q742">
        <v>1180</v>
      </c>
      <c r="R742">
        <v>0</v>
      </c>
      <c r="S742">
        <v>1180</v>
      </c>
      <c r="T742">
        <v>6.6</v>
      </c>
      <c r="U742">
        <v>10.1</v>
      </c>
      <c r="V742">
        <v>76.400000000000006</v>
      </c>
      <c r="W742">
        <v>80.8</v>
      </c>
      <c r="X742">
        <v>83.3</v>
      </c>
      <c r="Y742">
        <v>880</v>
      </c>
      <c r="Z742">
        <v>11100</v>
      </c>
      <c r="AA742">
        <v>15800</v>
      </c>
      <c r="AB742">
        <v>19600</v>
      </c>
    </row>
    <row r="743" spans="1:28" x14ac:dyDescent="0.45">
      <c r="A743" t="str">
        <f>IFERROR(VLOOKUP(G743,'Table 14 Lookup'!$A$1:$C$34,3,FALSE),"All")</f>
        <v>CAH18-01</v>
      </c>
      <c r="B743" t="str">
        <f t="shared" si="11"/>
        <v>2016/2017_F+M_1_CAH18-01_Not known</v>
      </c>
      <c r="C743" t="s">
        <v>315</v>
      </c>
      <c r="D743" t="s">
        <v>314</v>
      </c>
      <c r="E743">
        <v>1</v>
      </c>
      <c r="F743" t="s">
        <v>329</v>
      </c>
      <c r="G743" t="s">
        <v>357</v>
      </c>
      <c r="H743" t="s">
        <v>406</v>
      </c>
      <c r="I743" t="s">
        <v>406</v>
      </c>
      <c r="J743" t="s">
        <v>406</v>
      </c>
      <c r="K743" t="s">
        <v>406</v>
      </c>
      <c r="L743" t="s">
        <v>406</v>
      </c>
      <c r="M743" s="158" t="s">
        <v>103</v>
      </c>
      <c r="N743" t="s">
        <v>406</v>
      </c>
      <c r="O743" t="s">
        <v>406</v>
      </c>
      <c r="P743" t="s">
        <v>406</v>
      </c>
      <c r="Q743">
        <v>465</v>
      </c>
      <c r="R743">
        <v>6</v>
      </c>
      <c r="S743">
        <v>440</v>
      </c>
      <c r="T743">
        <v>9</v>
      </c>
      <c r="U743">
        <v>12.3</v>
      </c>
      <c r="V743">
        <v>66.400000000000006</v>
      </c>
      <c r="W743">
        <v>72.900000000000006</v>
      </c>
      <c r="X743">
        <v>78.8</v>
      </c>
      <c r="Y743">
        <v>285</v>
      </c>
      <c r="Z743">
        <v>11700</v>
      </c>
      <c r="AA743">
        <v>15500</v>
      </c>
      <c r="AB743">
        <v>20200</v>
      </c>
    </row>
    <row r="744" spans="1:28" x14ac:dyDescent="0.45">
      <c r="A744" t="str">
        <f>IFERROR(VLOOKUP(G744,'Table 14 Lookup'!$A$1:$C$34,3,FALSE),"All")</f>
        <v>CAH11-01</v>
      </c>
      <c r="B744" t="str">
        <f t="shared" si="11"/>
        <v>2016/2017_F+M_1_CAH11-01_1</v>
      </c>
      <c r="C744" t="s">
        <v>315</v>
      </c>
      <c r="D744" t="s">
        <v>314</v>
      </c>
      <c r="E744">
        <v>1</v>
      </c>
      <c r="F744" t="s">
        <v>329</v>
      </c>
      <c r="G744" t="s">
        <v>348</v>
      </c>
      <c r="H744" t="s">
        <v>406</v>
      </c>
      <c r="I744" t="s">
        <v>406</v>
      </c>
      <c r="J744" t="s">
        <v>406</v>
      </c>
      <c r="K744" t="s">
        <v>406</v>
      </c>
      <c r="L744" t="s">
        <v>406</v>
      </c>
      <c r="M744" s="158" t="s">
        <v>407</v>
      </c>
      <c r="N744" t="s">
        <v>406</v>
      </c>
      <c r="O744" t="s">
        <v>406</v>
      </c>
      <c r="P744" t="s">
        <v>406</v>
      </c>
      <c r="Q744">
        <v>145</v>
      </c>
      <c r="R744">
        <v>0</v>
      </c>
      <c r="S744">
        <v>145</v>
      </c>
      <c r="T744">
        <v>6.3</v>
      </c>
      <c r="U744">
        <v>3.2</v>
      </c>
      <c r="V744">
        <v>79.099999999999994</v>
      </c>
      <c r="W744">
        <v>86.8</v>
      </c>
      <c r="X744">
        <v>90.5</v>
      </c>
      <c r="Y744">
        <v>110</v>
      </c>
      <c r="Z744">
        <v>27400</v>
      </c>
      <c r="AA744">
        <v>33500</v>
      </c>
      <c r="AB744">
        <v>46700</v>
      </c>
    </row>
    <row r="745" spans="1:28" x14ac:dyDescent="0.45">
      <c r="A745" t="str">
        <f>IFERROR(VLOOKUP(G745,'Table 14 Lookup'!$A$1:$C$34,3,FALSE),"All")</f>
        <v>CAH11-01</v>
      </c>
      <c r="B745" t="str">
        <f t="shared" si="11"/>
        <v>2016/2017_F+M_1_CAH11-01_2</v>
      </c>
      <c r="C745" t="s">
        <v>315</v>
      </c>
      <c r="D745" t="s">
        <v>314</v>
      </c>
      <c r="E745">
        <v>1</v>
      </c>
      <c r="F745" t="s">
        <v>329</v>
      </c>
      <c r="G745" t="s">
        <v>348</v>
      </c>
      <c r="H745" t="s">
        <v>406</v>
      </c>
      <c r="I745" t="s">
        <v>406</v>
      </c>
      <c r="J745" t="s">
        <v>406</v>
      </c>
      <c r="K745" t="s">
        <v>406</v>
      </c>
      <c r="L745" t="s">
        <v>406</v>
      </c>
      <c r="M745" s="158" t="s">
        <v>408</v>
      </c>
      <c r="N745" t="s">
        <v>406</v>
      </c>
      <c r="O745" t="s">
        <v>406</v>
      </c>
      <c r="P745" t="s">
        <v>406</v>
      </c>
      <c r="Q745">
        <v>235</v>
      </c>
      <c r="R745">
        <v>0</v>
      </c>
      <c r="S745">
        <v>235</v>
      </c>
      <c r="T745">
        <v>6.5</v>
      </c>
      <c r="U745">
        <v>6.7</v>
      </c>
      <c r="V745">
        <v>76.099999999999994</v>
      </c>
      <c r="W745">
        <v>84</v>
      </c>
      <c r="X745">
        <v>86.7</v>
      </c>
      <c r="Y745">
        <v>175</v>
      </c>
      <c r="Z745">
        <v>25200</v>
      </c>
      <c r="AA745">
        <v>31000</v>
      </c>
      <c r="AB745">
        <v>41800</v>
      </c>
    </row>
    <row r="746" spans="1:28" x14ac:dyDescent="0.45">
      <c r="A746" t="str">
        <f>IFERROR(VLOOKUP(G746,'Table 14 Lookup'!$A$1:$C$34,3,FALSE),"All")</f>
        <v>CAH11-01</v>
      </c>
      <c r="B746" t="str">
        <f t="shared" si="11"/>
        <v>2016/2017_F+M_1_CAH11-01_3</v>
      </c>
      <c r="C746" t="s">
        <v>315</v>
      </c>
      <c r="D746" t="s">
        <v>314</v>
      </c>
      <c r="E746">
        <v>1</v>
      </c>
      <c r="F746" t="s">
        <v>329</v>
      </c>
      <c r="G746" t="s">
        <v>348</v>
      </c>
      <c r="H746" t="s">
        <v>406</v>
      </c>
      <c r="I746" t="s">
        <v>406</v>
      </c>
      <c r="J746" t="s">
        <v>406</v>
      </c>
      <c r="K746" t="s">
        <v>406</v>
      </c>
      <c r="L746" t="s">
        <v>406</v>
      </c>
      <c r="M746" s="158" t="s">
        <v>409</v>
      </c>
      <c r="N746" t="s">
        <v>406</v>
      </c>
      <c r="O746" t="s">
        <v>406</v>
      </c>
      <c r="P746" t="s">
        <v>406</v>
      </c>
      <c r="Q746">
        <v>770</v>
      </c>
      <c r="R746">
        <v>0</v>
      </c>
      <c r="S746">
        <v>770</v>
      </c>
      <c r="T746">
        <v>6.1</v>
      </c>
      <c r="U746">
        <v>4.9000000000000004</v>
      </c>
      <c r="V746">
        <v>78.8</v>
      </c>
      <c r="W746">
        <v>85.8</v>
      </c>
      <c r="X746">
        <v>89</v>
      </c>
      <c r="Y746">
        <v>595</v>
      </c>
      <c r="Z746">
        <v>22500</v>
      </c>
      <c r="AA746">
        <v>27600</v>
      </c>
      <c r="AB746">
        <v>32600</v>
      </c>
    </row>
    <row r="747" spans="1:28" x14ac:dyDescent="0.45">
      <c r="A747" t="str">
        <f>IFERROR(VLOOKUP(G747,'Table 14 Lookup'!$A$1:$C$34,3,FALSE),"All")</f>
        <v>CAH11-01</v>
      </c>
      <c r="B747" t="str">
        <f t="shared" si="11"/>
        <v>2016/2017_F+M_1_CAH11-01_4</v>
      </c>
      <c r="C747" t="s">
        <v>315</v>
      </c>
      <c r="D747" t="s">
        <v>314</v>
      </c>
      <c r="E747">
        <v>1</v>
      </c>
      <c r="F747" t="s">
        <v>329</v>
      </c>
      <c r="G747" t="s">
        <v>348</v>
      </c>
      <c r="H747" t="s">
        <v>406</v>
      </c>
      <c r="I747" t="s">
        <v>406</v>
      </c>
      <c r="J747" t="s">
        <v>406</v>
      </c>
      <c r="K747" t="s">
        <v>406</v>
      </c>
      <c r="L747" t="s">
        <v>406</v>
      </c>
      <c r="M747" s="158" t="s">
        <v>410</v>
      </c>
      <c r="N747" t="s">
        <v>406</v>
      </c>
      <c r="O747" t="s">
        <v>406</v>
      </c>
      <c r="P747" t="s">
        <v>406</v>
      </c>
      <c r="Q747">
        <v>1200</v>
      </c>
      <c r="R747">
        <v>0</v>
      </c>
      <c r="S747">
        <v>1200</v>
      </c>
      <c r="T747">
        <v>5.5</v>
      </c>
      <c r="U747">
        <v>7.3</v>
      </c>
      <c r="V747">
        <v>79</v>
      </c>
      <c r="W747">
        <v>84.4</v>
      </c>
      <c r="X747">
        <v>87.1</v>
      </c>
      <c r="Y747">
        <v>930</v>
      </c>
      <c r="Z747">
        <v>19700</v>
      </c>
      <c r="AA747">
        <v>24600</v>
      </c>
      <c r="AB747">
        <v>29500</v>
      </c>
    </row>
    <row r="748" spans="1:28" x14ac:dyDescent="0.45">
      <c r="A748" t="str">
        <f>IFERROR(VLOOKUP(G748,'Table 14 Lookup'!$A$1:$C$34,3,FALSE),"All")</f>
        <v>CAH11-01</v>
      </c>
      <c r="B748" t="str">
        <f t="shared" si="11"/>
        <v>2016/2017_F+M_1_CAH11-01_5</v>
      </c>
      <c r="C748" t="s">
        <v>315</v>
      </c>
      <c r="D748" t="s">
        <v>314</v>
      </c>
      <c r="E748">
        <v>1</v>
      </c>
      <c r="F748" t="s">
        <v>329</v>
      </c>
      <c r="G748" t="s">
        <v>348</v>
      </c>
      <c r="H748" t="s">
        <v>406</v>
      </c>
      <c r="I748" t="s">
        <v>406</v>
      </c>
      <c r="J748" t="s">
        <v>406</v>
      </c>
      <c r="K748" t="s">
        <v>406</v>
      </c>
      <c r="L748" t="s">
        <v>406</v>
      </c>
      <c r="M748" s="158" t="s">
        <v>411</v>
      </c>
      <c r="N748" t="s">
        <v>406</v>
      </c>
      <c r="O748" t="s">
        <v>406</v>
      </c>
      <c r="P748" t="s">
        <v>406</v>
      </c>
      <c r="Q748">
        <v>840</v>
      </c>
      <c r="R748">
        <v>0</v>
      </c>
      <c r="S748">
        <v>840</v>
      </c>
      <c r="T748">
        <v>6.1</v>
      </c>
      <c r="U748">
        <v>10</v>
      </c>
      <c r="V748">
        <v>78</v>
      </c>
      <c r="W748">
        <v>82</v>
      </c>
      <c r="X748">
        <v>83.8</v>
      </c>
      <c r="Y748">
        <v>645</v>
      </c>
      <c r="Z748">
        <v>17800</v>
      </c>
      <c r="AA748">
        <v>22200</v>
      </c>
      <c r="AB748">
        <v>26200</v>
      </c>
    </row>
    <row r="749" spans="1:28" x14ac:dyDescent="0.45">
      <c r="A749" t="str">
        <f>IFERROR(VLOOKUP(G749,'Table 14 Lookup'!$A$1:$C$34,3,FALSE),"All")</f>
        <v>CAH11-01</v>
      </c>
      <c r="B749" t="str">
        <f t="shared" si="11"/>
        <v>2016/2017_F+M_1_CAH11-01_6</v>
      </c>
      <c r="C749" t="s">
        <v>315</v>
      </c>
      <c r="D749" t="s">
        <v>314</v>
      </c>
      <c r="E749">
        <v>1</v>
      </c>
      <c r="F749" t="s">
        <v>329</v>
      </c>
      <c r="G749" t="s">
        <v>348</v>
      </c>
      <c r="H749" t="s">
        <v>406</v>
      </c>
      <c r="I749" t="s">
        <v>406</v>
      </c>
      <c r="J749" t="s">
        <v>406</v>
      </c>
      <c r="K749" t="s">
        <v>406</v>
      </c>
      <c r="L749" t="s">
        <v>406</v>
      </c>
      <c r="M749" s="158" t="s">
        <v>412</v>
      </c>
      <c r="N749" t="s">
        <v>406</v>
      </c>
      <c r="O749" t="s">
        <v>406</v>
      </c>
      <c r="P749" t="s">
        <v>406</v>
      </c>
      <c r="Q749">
        <v>160</v>
      </c>
      <c r="R749">
        <v>0</v>
      </c>
      <c r="S749">
        <v>160</v>
      </c>
      <c r="T749">
        <v>3.8</v>
      </c>
      <c r="U749">
        <v>12.8</v>
      </c>
      <c r="V749">
        <v>73.400000000000006</v>
      </c>
      <c r="W749">
        <v>80.900000000000006</v>
      </c>
      <c r="X749">
        <v>83.5</v>
      </c>
      <c r="Y749">
        <v>110</v>
      </c>
      <c r="Z749">
        <v>14600</v>
      </c>
      <c r="AA749">
        <v>20700</v>
      </c>
      <c r="AB749">
        <v>24500</v>
      </c>
    </row>
    <row r="750" spans="1:28" x14ac:dyDescent="0.45">
      <c r="A750" t="str">
        <f>IFERROR(VLOOKUP(G750,'Table 14 Lookup'!$A$1:$C$34,3,FALSE),"All")</f>
        <v>CAH11-01</v>
      </c>
      <c r="B750" t="str">
        <f t="shared" si="11"/>
        <v>2016/2017_F+M_1_CAH11-01_7</v>
      </c>
      <c r="C750" t="s">
        <v>315</v>
      </c>
      <c r="D750" t="s">
        <v>314</v>
      </c>
      <c r="E750">
        <v>1</v>
      </c>
      <c r="F750" t="s">
        <v>329</v>
      </c>
      <c r="G750" t="s">
        <v>348</v>
      </c>
      <c r="H750" t="s">
        <v>406</v>
      </c>
      <c r="I750" t="s">
        <v>406</v>
      </c>
      <c r="J750" t="s">
        <v>406</v>
      </c>
      <c r="K750" t="s">
        <v>406</v>
      </c>
      <c r="L750" t="s">
        <v>406</v>
      </c>
      <c r="M750" s="158" t="s">
        <v>413</v>
      </c>
      <c r="N750" t="s">
        <v>406</v>
      </c>
      <c r="O750" t="s">
        <v>406</v>
      </c>
      <c r="P750" t="s">
        <v>406</v>
      </c>
      <c r="Q750">
        <v>810</v>
      </c>
      <c r="R750">
        <v>0</v>
      </c>
      <c r="S750">
        <v>810</v>
      </c>
      <c r="T750">
        <v>6.6</v>
      </c>
      <c r="U750">
        <v>9.5</v>
      </c>
      <c r="V750">
        <v>73.2</v>
      </c>
      <c r="W750">
        <v>80.099999999999994</v>
      </c>
      <c r="X750">
        <v>83.8</v>
      </c>
      <c r="Y750">
        <v>580</v>
      </c>
      <c r="Z750">
        <v>15700</v>
      </c>
      <c r="AA750">
        <v>20700</v>
      </c>
      <c r="AB750">
        <v>25600</v>
      </c>
    </row>
    <row r="751" spans="1:28" x14ac:dyDescent="0.45">
      <c r="A751" t="str">
        <f>IFERROR(VLOOKUP(G751,'Table 14 Lookup'!$A$1:$C$34,3,FALSE),"All")</f>
        <v>CAH11-01</v>
      </c>
      <c r="B751" t="str">
        <f t="shared" si="11"/>
        <v>2016/2017_F+M_1_CAH11-01_8</v>
      </c>
      <c r="C751" t="s">
        <v>315</v>
      </c>
      <c r="D751" t="s">
        <v>314</v>
      </c>
      <c r="E751">
        <v>1</v>
      </c>
      <c r="F751" t="s">
        <v>329</v>
      </c>
      <c r="G751" t="s">
        <v>348</v>
      </c>
      <c r="H751" t="s">
        <v>406</v>
      </c>
      <c r="I751" t="s">
        <v>406</v>
      </c>
      <c r="J751" t="s">
        <v>406</v>
      </c>
      <c r="K751" t="s">
        <v>406</v>
      </c>
      <c r="L751" t="s">
        <v>406</v>
      </c>
      <c r="M751" s="158" t="s">
        <v>414</v>
      </c>
      <c r="N751" t="s">
        <v>406</v>
      </c>
      <c r="O751" t="s">
        <v>406</v>
      </c>
      <c r="P751" t="s">
        <v>406</v>
      </c>
      <c r="Q751">
        <v>860</v>
      </c>
      <c r="R751">
        <v>0</v>
      </c>
      <c r="S751">
        <v>860</v>
      </c>
      <c r="T751">
        <v>6.4</v>
      </c>
      <c r="U751">
        <v>10.199999999999999</v>
      </c>
      <c r="V751">
        <v>77.7</v>
      </c>
      <c r="W751">
        <v>81.900000000000006</v>
      </c>
      <c r="X751">
        <v>83.4</v>
      </c>
      <c r="Y751">
        <v>655</v>
      </c>
      <c r="Z751">
        <v>16200</v>
      </c>
      <c r="AA751">
        <v>22200</v>
      </c>
      <c r="AB751">
        <v>27400</v>
      </c>
    </row>
    <row r="752" spans="1:28" x14ac:dyDescent="0.45">
      <c r="A752" t="str">
        <f>IFERROR(VLOOKUP(G752,'Table 14 Lookup'!$A$1:$C$34,3,FALSE),"All")</f>
        <v>CAH11-01</v>
      </c>
      <c r="B752" t="str">
        <f t="shared" si="11"/>
        <v>2016/2017_F+M_1_CAH11-01_9</v>
      </c>
      <c r="C752" t="s">
        <v>315</v>
      </c>
      <c r="D752" t="s">
        <v>314</v>
      </c>
      <c r="E752">
        <v>1</v>
      </c>
      <c r="F752" t="s">
        <v>329</v>
      </c>
      <c r="G752" t="s">
        <v>348</v>
      </c>
      <c r="H752" t="s">
        <v>406</v>
      </c>
      <c r="I752" t="s">
        <v>406</v>
      </c>
      <c r="J752" t="s">
        <v>406</v>
      </c>
      <c r="K752" t="s">
        <v>406</v>
      </c>
      <c r="L752" t="s">
        <v>406</v>
      </c>
      <c r="M752" t="s">
        <v>415</v>
      </c>
      <c r="N752" t="s">
        <v>406</v>
      </c>
      <c r="O752" t="s">
        <v>406</v>
      </c>
      <c r="P752" t="s">
        <v>406</v>
      </c>
      <c r="Q752">
        <v>2020</v>
      </c>
      <c r="R752">
        <v>0</v>
      </c>
      <c r="S752">
        <v>2020</v>
      </c>
      <c r="T752">
        <v>5.5</v>
      </c>
      <c r="U752">
        <v>10.3</v>
      </c>
      <c r="V752">
        <v>75.400000000000006</v>
      </c>
      <c r="W752">
        <v>80.599999999999994</v>
      </c>
      <c r="X752">
        <v>84.2</v>
      </c>
      <c r="Y752">
        <v>1505</v>
      </c>
      <c r="Z752">
        <v>15000</v>
      </c>
      <c r="AA752">
        <v>19500</v>
      </c>
      <c r="AB752">
        <v>24400</v>
      </c>
    </row>
    <row r="753" spans="1:28" x14ac:dyDescent="0.45">
      <c r="A753" t="str">
        <f>IFERROR(VLOOKUP(G753,'Table 14 Lookup'!$A$1:$C$34,3,FALSE),"All")</f>
        <v>CAH11-01</v>
      </c>
      <c r="B753" t="str">
        <f t="shared" si="11"/>
        <v>2016/2017_F+M_1_CAH11-01_Not known</v>
      </c>
      <c r="C753" t="s">
        <v>315</v>
      </c>
      <c r="D753" t="s">
        <v>314</v>
      </c>
      <c r="E753">
        <v>1</v>
      </c>
      <c r="F753" t="s">
        <v>329</v>
      </c>
      <c r="G753" t="s">
        <v>348</v>
      </c>
      <c r="H753" t="s">
        <v>406</v>
      </c>
      <c r="I753" t="s">
        <v>406</v>
      </c>
      <c r="J753" t="s">
        <v>406</v>
      </c>
      <c r="K753" t="s">
        <v>406</v>
      </c>
      <c r="L753" t="s">
        <v>406</v>
      </c>
      <c r="M753" s="158" t="s">
        <v>103</v>
      </c>
      <c r="N753" t="s">
        <v>406</v>
      </c>
      <c r="O753" t="s">
        <v>406</v>
      </c>
      <c r="P753" t="s">
        <v>406</v>
      </c>
      <c r="Q753">
        <v>660</v>
      </c>
      <c r="R753">
        <v>6.2</v>
      </c>
      <c r="S753">
        <v>620</v>
      </c>
      <c r="T753">
        <v>7.3</v>
      </c>
      <c r="U753">
        <v>9.4</v>
      </c>
      <c r="V753">
        <v>70</v>
      </c>
      <c r="W753">
        <v>76.8</v>
      </c>
      <c r="X753">
        <v>83.3</v>
      </c>
      <c r="Y753">
        <v>425</v>
      </c>
      <c r="Z753">
        <v>15500</v>
      </c>
      <c r="AA753">
        <v>20700</v>
      </c>
      <c r="AB753">
        <v>26900</v>
      </c>
    </row>
    <row r="754" spans="1:28" x14ac:dyDescent="0.45">
      <c r="A754" t="str">
        <f>IFERROR(VLOOKUP(G754,'Table 14 Lookup'!$A$1:$C$34,3,FALSE),"All")</f>
        <v>CAH21-01</v>
      </c>
      <c r="B754" t="str">
        <f t="shared" si="11"/>
        <v>2016/2017_F+M_1_CAH21-01_1</v>
      </c>
      <c r="C754" t="s">
        <v>315</v>
      </c>
      <c r="D754" t="s">
        <v>314</v>
      </c>
      <c r="E754">
        <v>1</v>
      </c>
      <c r="F754" t="s">
        <v>329</v>
      </c>
      <c r="G754" t="s">
        <v>363</v>
      </c>
      <c r="H754" t="s">
        <v>406</v>
      </c>
      <c r="I754" t="s">
        <v>406</v>
      </c>
      <c r="J754" t="s">
        <v>406</v>
      </c>
      <c r="K754" t="s">
        <v>406</v>
      </c>
      <c r="L754" t="s">
        <v>406</v>
      </c>
      <c r="M754" s="158" t="s">
        <v>407</v>
      </c>
      <c r="N754" t="s">
        <v>406</v>
      </c>
      <c r="O754" t="s">
        <v>406</v>
      </c>
      <c r="P754" t="s">
        <v>406</v>
      </c>
      <c r="Q754">
        <v>180</v>
      </c>
      <c r="R754">
        <v>0</v>
      </c>
      <c r="S754">
        <v>180</v>
      </c>
      <c r="T754">
        <v>6.2</v>
      </c>
      <c r="U754">
        <v>5.6</v>
      </c>
      <c r="V754">
        <v>63.7</v>
      </c>
      <c r="W754">
        <v>81.3</v>
      </c>
      <c r="X754">
        <v>88.2</v>
      </c>
      <c r="Y754">
        <v>105</v>
      </c>
      <c r="Z754">
        <v>10300</v>
      </c>
      <c r="AA754">
        <v>16600</v>
      </c>
      <c r="AB754">
        <v>21600</v>
      </c>
    </row>
    <row r="755" spans="1:28" x14ac:dyDescent="0.45">
      <c r="A755" t="str">
        <f>IFERROR(VLOOKUP(G755,'Table 14 Lookup'!$A$1:$C$34,3,FALSE),"All")</f>
        <v>CAH21-01</v>
      </c>
      <c r="B755" t="str">
        <f t="shared" si="11"/>
        <v>2016/2017_F+M_1_CAH21-01_2</v>
      </c>
      <c r="C755" t="s">
        <v>315</v>
      </c>
      <c r="D755" t="s">
        <v>314</v>
      </c>
      <c r="E755">
        <v>1</v>
      </c>
      <c r="F755" t="s">
        <v>329</v>
      </c>
      <c r="G755" t="s">
        <v>363</v>
      </c>
      <c r="H755" t="s">
        <v>406</v>
      </c>
      <c r="I755" t="s">
        <v>406</v>
      </c>
      <c r="J755" t="s">
        <v>406</v>
      </c>
      <c r="K755" t="s">
        <v>406</v>
      </c>
      <c r="L755" t="s">
        <v>406</v>
      </c>
      <c r="M755" s="158" t="s">
        <v>408</v>
      </c>
      <c r="N755" t="s">
        <v>406</v>
      </c>
      <c r="O755" t="s">
        <v>406</v>
      </c>
      <c r="P755" t="s">
        <v>406</v>
      </c>
      <c r="Q755">
        <v>855</v>
      </c>
      <c r="R755">
        <v>0</v>
      </c>
      <c r="S755">
        <v>855</v>
      </c>
      <c r="T755">
        <v>6.3</v>
      </c>
      <c r="U755">
        <v>5.9</v>
      </c>
      <c r="V755">
        <v>66.599999999999994</v>
      </c>
      <c r="W755">
        <v>79.900000000000006</v>
      </c>
      <c r="X755">
        <v>87.8</v>
      </c>
      <c r="Y755">
        <v>520</v>
      </c>
      <c r="Z755">
        <v>10600</v>
      </c>
      <c r="AA755">
        <v>16900</v>
      </c>
      <c r="AB755">
        <v>21100</v>
      </c>
    </row>
    <row r="756" spans="1:28" x14ac:dyDescent="0.45">
      <c r="A756" t="str">
        <f>IFERROR(VLOOKUP(G756,'Table 14 Lookup'!$A$1:$C$34,3,FALSE),"All")</f>
        <v>CAH21-01</v>
      </c>
      <c r="B756" t="str">
        <f t="shared" si="11"/>
        <v>2016/2017_F+M_1_CAH21-01_3</v>
      </c>
      <c r="C756" t="s">
        <v>315</v>
      </c>
      <c r="D756" t="s">
        <v>314</v>
      </c>
      <c r="E756">
        <v>1</v>
      </c>
      <c r="F756" t="s">
        <v>329</v>
      </c>
      <c r="G756" t="s">
        <v>363</v>
      </c>
      <c r="H756" t="s">
        <v>406</v>
      </c>
      <c r="I756" t="s">
        <v>406</v>
      </c>
      <c r="J756" t="s">
        <v>406</v>
      </c>
      <c r="K756" t="s">
        <v>406</v>
      </c>
      <c r="L756" t="s">
        <v>406</v>
      </c>
      <c r="M756" s="158" t="s">
        <v>409</v>
      </c>
      <c r="N756" t="s">
        <v>406</v>
      </c>
      <c r="O756" t="s">
        <v>406</v>
      </c>
      <c r="P756" t="s">
        <v>406</v>
      </c>
      <c r="Q756">
        <v>4725</v>
      </c>
      <c r="R756">
        <v>0</v>
      </c>
      <c r="S756">
        <v>4725</v>
      </c>
      <c r="T756">
        <v>4.5</v>
      </c>
      <c r="U756">
        <v>9.6</v>
      </c>
      <c r="V756">
        <v>73.7</v>
      </c>
      <c r="W756">
        <v>82.6</v>
      </c>
      <c r="X756">
        <v>85.9</v>
      </c>
      <c r="Y756">
        <v>3270</v>
      </c>
      <c r="Z756">
        <v>11100</v>
      </c>
      <c r="AA756">
        <v>16100</v>
      </c>
      <c r="AB756">
        <v>20400</v>
      </c>
    </row>
    <row r="757" spans="1:28" x14ac:dyDescent="0.45">
      <c r="A757" t="str">
        <f>IFERROR(VLOOKUP(G757,'Table 14 Lookup'!$A$1:$C$34,3,FALSE),"All")</f>
        <v>CAH21-01</v>
      </c>
      <c r="B757" t="str">
        <f t="shared" si="11"/>
        <v>2016/2017_F+M_1_CAH21-01_4</v>
      </c>
      <c r="C757" t="s">
        <v>315</v>
      </c>
      <c r="D757" t="s">
        <v>314</v>
      </c>
      <c r="E757">
        <v>1</v>
      </c>
      <c r="F757" t="s">
        <v>329</v>
      </c>
      <c r="G757" t="s">
        <v>363</v>
      </c>
      <c r="H757" t="s">
        <v>406</v>
      </c>
      <c r="I757" t="s">
        <v>406</v>
      </c>
      <c r="J757" t="s">
        <v>406</v>
      </c>
      <c r="K757" t="s">
        <v>406</v>
      </c>
      <c r="L757" t="s">
        <v>406</v>
      </c>
      <c r="M757" s="158" t="s">
        <v>410</v>
      </c>
      <c r="N757" t="s">
        <v>406</v>
      </c>
      <c r="O757" t="s">
        <v>406</v>
      </c>
      <c r="P757" t="s">
        <v>406</v>
      </c>
      <c r="Q757">
        <v>4750</v>
      </c>
      <c r="R757">
        <v>0</v>
      </c>
      <c r="S757">
        <v>4750</v>
      </c>
      <c r="T757">
        <v>4.5999999999999996</v>
      </c>
      <c r="U757">
        <v>9.6</v>
      </c>
      <c r="V757">
        <v>75.5</v>
      </c>
      <c r="W757">
        <v>83.2</v>
      </c>
      <c r="X757">
        <v>85.8</v>
      </c>
      <c r="Y757">
        <v>3425</v>
      </c>
      <c r="Z757">
        <v>11200</v>
      </c>
      <c r="AA757">
        <v>16000</v>
      </c>
      <c r="AB757">
        <v>19900</v>
      </c>
    </row>
    <row r="758" spans="1:28" x14ac:dyDescent="0.45">
      <c r="A758" t="str">
        <f>IFERROR(VLOOKUP(G758,'Table 14 Lookup'!$A$1:$C$34,3,FALSE),"All")</f>
        <v>CAH21-01</v>
      </c>
      <c r="B758" t="str">
        <f t="shared" si="11"/>
        <v>2016/2017_F+M_1_CAH21-01_5</v>
      </c>
      <c r="C758" t="s">
        <v>315</v>
      </c>
      <c r="D758" t="s">
        <v>314</v>
      </c>
      <c r="E758">
        <v>1</v>
      </c>
      <c r="F758" t="s">
        <v>329</v>
      </c>
      <c r="G758" t="s">
        <v>363</v>
      </c>
      <c r="H758" t="s">
        <v>406</v>
      </c>
      <c r="I758" t="s">
        <v>406</v>
      </c>
      <c r="J758" t="s">
        <v>406</v>
      </c>
      <c r="K758" t="s">
        <v>406</v>
      </c>
      <c r="L758" t="s">
        <v>406</v>
      </c>
      <c r="M758" s="158" t="s">
        <v>411</v>
      </c>
      <c r="N758" t="s">
        <v>406</v>
      </c>
      <c r="O758" t="s">
        <v>406</v>
      </c>
      <c r="P758" t="s">
        <v>406</v>
      </c>
      <c r="Q758">
        <v>2245</v>
      </c>
      <c r="R758">
        <v>0</v>
      </c>
      <c r="S758">
        <v>2245</v>
      </c>
      <c r="T758">
        <v>4.2</v>
      </c>
      <c r="U758">
        <v>11.1</v>
      </c>
      <c r="V758">
        <v>75</v>
      </c>
      <c r="W758">
        <v>82.4</v>
      </c>
      <c r="X758">
        <v>84.7</v>
      </c>
      <c r="Y758">
        <v>1625</v>
      </c>
      <c r="Z758">
        <v>10600</v>
      </c>
      <c r="AA758">
        <v>14900</v>
      </c>
      <c r="AB758">
        <v>18600</v>
      </c>
    </row>
    <row r="759" spans="1:28" x14ac:dyDescent="0.45">
      <c r="A759" t="str">
        <f>IFERROR(VLOOKUP(G759,'Table 14 Lookup'!$A$1:$C$34,3,FALSE),"All")</f>
        <v>CAH21-01</v>
      </c>
      <c r="B759" t="str">
        <f t="shared" si="11"/>
        <v>2016/2017_F+M_1_CAH21-01_6</v>
      </c>
      <c r="C759" t="s">
        <v>315</v>
      </c>
      <c r="D759" t="s">
        <v>314</v>
      </c>
      <c r="E759">
        <v>1</v>
      </c>
      <c r="F759" t="s">
        <v>329</v>
      </c>
      <c r="G759" t="s">
        <v>363</v>
      </c>
      <c r="H759" t="s">
        <v>406</v>
      </c>
      <c r="I759" t="s">
        <v>406</v>
      </c>
      <c r="J759" t="s">
        <v>406</v>
      </c>
      <c r="K759" t="s">
        <v>406</v>
      </c>
      <c r="L759" t="s">
        <v>406</v>
      </c>
      <c r="M759" s="158" t="s">
        <v>412</v>
      </c>
      <c r="N759" t="s">
        <v>406</v>
      </c>
      <c r="O759" t="s">
        <v>406</v>
      </c>
      <c r="P759" t="s">
        <v>406</v>
      </c>
      <c r="Q759">
        <v>235</v>
      </c>
      <c r="R759">
        <v>0</v>
      </c>
      <c r="S759">
        <v>235</v>
      </c>
      <c r="T759">
        <v>3.4</v>
      </c>
      <c r="U759">
        <v>11.6</v>
      </c>
      <c r="V759">
        <v>76.8</v>
      </c>
      <c r="W759">
        <v>83.3</v>
      </c>
      <c r="X759">
        <v>85</v>
      </c>
      <c r="Y759">
        <v>170</v>
      </c>
      <c r="Z759">
        <v>9700</v>
      </c>
      <c r="AA759">
        <v>14500</v>
      </c>
      <c r="AB759">
        <v>18000</v>
      </c>
    </row>
    <row r="760" spans="1:28" x14ac:dyDescent="0.45">
      <c r="A760" t="str">
        <f>IFERROR(VLOOKUP(G760,'Table 14 Lookup'!$A$1:$C$34,3,FALSE),"All")</f>
        <v>CAH21-01</v>
      </c>
      <c r="B760" t="str">
        <f t="shared" si="11"/>
        <v>2016/2017_F+M_1_CAH21-01_7</v>
      </c>
      <c r="C760" t="s">
        <v>315</v>
      </c>
      <c r="D760" t="s">
        <v>314</v>
      </c>
      <c r="E760">
        <v>1</v>
      </c>
      <c r="F760" t="s">
        <v>329</v>
      </c>
      <c r="G760" t="s">
        <v>363</v>
      </c>
      <c r="H760" t="s">
        <v>406</v>
      </c>
      <c r="I760" t="s">
        <v>406</v>
      </c>
      <c r="J760" t="s">
        <v>406</v>
      </c>
      <c r="K760" t="s">
        <v>406</v>
      </c>
      <c r="L760" t="s">
        <v>406</v>
      </c>
      <c r="M760" s="158" t="s">
        <v>413</v>
      </c>
      <c r="N760" t="s">
        <v>406</v>
      </c>
      <c r="O760" t="s">
        <v>406</v>
      </c>
      <c r="P760" t="s">
        <v>406</v>
      </c>
      <c r="Q760">
        <v>2890</v>
      </c>
      <c r="R760">
        <v>0</v>
      </c>
      <c r="S760">
        <v>2890</v>
      </c>
      <c r="T760">
        <v>5.2</v>
      </c>
      <c r="U760">
        <v>10.1</v>
      </c>
      <c r="V760">
        <v>74.7</v>
      </c>
      <c r="W760">
        <v>82.3</v>
      </c>
      <c r="X760">
        <v>84.7</v>
      </c>
      <c r="Y760">
        <v>2060</v>
      </c>
      <c r="Z760">
        <v>10400</v>
      </c>
      <c r="AA760">
        <v>14700</v>
      </c>
      <c r="AB760">
        <v>18600</v>
      </c>
    </row>
    <row r="761" spans="1:28" x14ac:dyDescent="0.45">
      <c r="A761" t="str">
        <f>IFERROR(VLOOKUP(G761,'Table 14 Lookup'!$A$1:$C$34,3,FALSE),"All")</f>
        <v>CAH21-01</v>
      </c>
      <c r="B761" t="str">
        <f t="shared" si="11"/>
        <v>2016/2017_F+M_1_CAH21-01_8</v>
      </c>
      <c r="C761" t="s">
        <v>315</v>
      </c>
      <c r="D761" t="s">
        <v>314</v>
      </c>
      <c r="E761">
        <v>1</v>
      </c>
      <c r="F761" t="s">
        <v>329</v>
      </c>
      <c r="G761" t="s">
        <v>363</v>
      </c>
      <c r="H761" t="s">
        <v>406</v>
      </c>
      <c r="I761" t="s">
        <v>406</v>
      </c>
      <c r="J761" t="s">
        <v>406</v>
      </c>
      <c r="K761" t="s">
        <v>406</v>
      </c>
      <c r="L761" t="s">
        <v>406</v>
      </c>
      <c r="M761" s="158" t="s">
        <v>414</v>
      </c>
      <c r="N761" t="s">
        <v>406</v>
      </c>
      <c r="O761" t="s">
        <v>406</v>
      </c>
      <c r="P761" t="s">
        <v>406</v>
      </c>
      <c r="Q761">
        <v>1690</v>
      </c>
      <c r="R761">
        <v>0</v>
      </c>
      <c r="S761">
        <v>1690</v>
      </c>
      <c r="T761">
        <v>5.2</v>
      </c>
      <c r="U761">
        <v>11.9</v>
      </c>
      <c r="V761">
        <v>75.400000000000006</v>
      </c>
      <c r="W761">
        <v>80.7</v>
      </c>
      <c r="X761">
        <v>82.9</v>
      </c>
      <c r="Y761">
        <v>1205</v>
      </c>
      <c r="Z761">
        <v>10100</v>
      </c>
      <c r="AA761">
        <v>14200</v>
      </c>
      <c r="AB761">
        <v>18400</v>
      </c>
    </row>
    <row r="762" spans="1:28" x14ac:dyDescent="0.45">
      <c r="A762" t="str">
        <f>IFERROR(VLOOKUP(G762,'Table 14 Lookup'!$A$1:$C$34,3,FALSE),"All")</f>
        <v>CAH21-01</v>
      </c>
      <c r="B762" t="str">
        <f t="shared" si="11"/>
        <v>2016/2017_F+M_1_CAH21-01_9</v>
      </c>
      <c r="C762" t="s">
        <v>315</v>
      </c>
      <c r="D762" t="s">
        <v>314</v>
      </c>
      <c r="E762">
        <v>1</v>
      </c>
      <c r="F762" t="s">
        <v>329</v>
      </c>
      <c r="G762" t="s">
        <v>363</v>
      </c>
      <c r="H762" t="s">
        <v>406</v>
      </c>
      <c r="I762" t="s">
        <v>406</v>
      </c>
      <c r="J762" t="s">
        <v>406</v>
      </c>
      <c r="K762" t="s">
        <v>406</v>
      </c>
      <c r="L762" t="s">
        <v>406</v>
      </c>
      <c r="M762" t="s">
        <v>415</v>
      </c>
      <c r="N762" t="s">
        <v>406</v>
      </c>
      <c r="O762" t="s">
        <v>406</v>
      </c>
      <c r="P762" t="s">
        <v>406</v>
      </c>
      <c r="Q762">
        <v>5730</v>
      </c>
      <c r="R762">
        <v>0</v>
      </c>
      <c r="S762">
        <v>5730</v>
      </c>
      <c r="T762">
        <v>5.2</v>
      </c>
      <c r="U762">
        <v>11.3</v>
      </c>
      <c r="V762">
        <v>74.7</v>
      </c>
      <c r="W762">
        <v>80.8</v>
      </c>
      <c r="X762">
        <v>83.5</v>
      </c>
      <c r="Y762">
        <v>4100</v>
      </c>
      <c r="Z762">
        <v>10000</v>
      </c>
      <c r="AA762">
        <v>14300</v>
      </c>
      <c r="AB762">
        <v>18000</v>
      </c>
    </row>
    <row r="763" spans="1:28" x14ac:dyDescent="0.45">
      <c r="A763" t="str">
        <f>IFERROR(VLOOKUP(G763,'Table 14 Lookup'!$A$1:$C$34,3,FALSE),"All")</f>
        <v>CAH21-01</v>
      </c>
      <c r="B763" t="str">
        <f t="shared" si="11"/>
        <v>2016/2017_F+M_1_CAH21-01_Not known</v>
      </c>
      <c r="C763" t="s">
        <v>315</v>
      </c>
      <c r="D763" t="s">
        <v>314</v>
      </c>
      <c r="E763">
        <v>1</v>
      </c>
      <c r="F763" t="s">
        <v>329</v>
      </c>
      <c r="G763" t="s">
        <v>363</v>
      </c>
      <c r="H763" t="s">
        <v>406</v>
      </c>
      <c r="I763" t="s">
        <v>406</v>
      </c>
      <c r="J763" t="s">
        <v>406</v>
      </c>
      <c r="K763" t="s">
        <v>406</v>
      </c>
      <c r="L763" t="s">
        <v>406</v>
      </c>
      <c r="M763" s="158" t="s">
        <v>103</v>
      </c>
      <c r="N763" t="s">
        <v>406</v>
      </c>
      <c r="O763" t="s">
        <v>406</v>
      </c>
      <c r="P763" t="s">
        <v>406</v>
      </c>
      <c r="Q763">
        <v>2060</v>
      </c>
      <c r="R763">
        <v>5.4</v>
      </c>
      <c r="S763">
        <v>1950</v>
      </c>
      <c r="T763">
        <v>6.9</v>
      </c>
      <c r="U763">
        <v>11.5</v>
      </c>
      <c r="V763">
        <v>65.900000000000006</v>
      </c>
      <c r="W763">
        <v>75.2</v>
      </c>
      <c r="X763">
        <v>81.599999999999994</v>
      </c>
      <c r="Y763">
        <v>1205</v>
      </c>
      <c r="Z763">
        <v>10000</v>
      </c>
      <c r="AA763">
        <v>14400</v>
      </c>
      <c r="AB763">
        <v>18400</v>
      </c>
    </row>
    <row r="764" spans="1:28" x14ac:dyDescent="0.45">
      <c r="A764" t="str">
        <f>IFERROR(VLOOKUP(G764,'Table 14 Lookup'!$A$1:$C$34,3,FALSE),"All")</f>
        <v>CAH15-02</v>
      </c>
      <c r="B764" t="str">
        <f t="shared" si="11"/>
        <v>2016/2017_F+M_1_CAH15-02_1</v>
      </c>
      <c r="C764" t="s">
        <v>315</v>
      </c>
      <c r="D764" t="s">
        <v>314</v>
      </c>
      <c r="E764">
        <v>1</v>
      </c>
      <c r="F764" t="s">
        <v>329</v>
      </c>
      <c r="G764" t="s">
        <v>353</v>
      </c>
      <c r="H764" t="s">
        <v>406</v>
      </c>
      <c r="I764" t="s">
        <v>406</v>
      </c>
      <c r="J764" t="s">
        <v>406</v>
      </c>
      <c r="K764" t="s">
        <v>406</v>
      </c>
      <c r="L764" t="s">
        <v>406</v>
      </c>
      <c r="M764" s="158" t="s">
        <v>407</v>
      </c>
      <c r="N764" t="s">
        <v>406</v>
      </c>
      <c r="O764" t="s">
        <v>406</v>
      </c>
      <c r="P764" t="s">
        <v>406</v>
      </c>
      <c r="Q764">
        <v>590</v>
      </c>
      <c r="R764">
        <v>0</v>
      </c>
      <c r="S764">
        <v>590</v>
      </c>
      <c r="T764">
        <v>7.1</v>
      </c>
      <c r="U764">
        <v>4.5999999999999996</v>
      </c>
      <c r="V764">
        <v>70.8</v>
      </c>
      <c r="W764">
        <v>82.8</v>
      </c>
      <c r="X764">
        <v>88.4</v>
      </c>
      <c r="Y764">
        <v>405</v>
      </c>
      <c r="Z764">
        <v>26000</v>
      </c>
      <c r="AA764">
        <v>31700</v>
      </c>
      <c r="AB764">
        <v>48800</v>
      </c>
    </row>
    <row r="765" spans="1:28" x14ac:dyDescent="0.45">
      <c r="A765" t="str">
        <f>IFERROR(VLOOKUP(G765,'Table 14 Lookup'!$A$1:$C$34,3,FALSE),"All")</f>
        <v>CAH15-02</v>
      </c>
      <c r="B765" t="str">
        <f t="shared" si="11"/>
        <v>2016/2017_F+M_1_CAH15-02_2</v>
      </c>
      <c r="C765" t="s">
        <v>315</v>
      </c>
      <c r="D765" t="s">
        <v>314</v>
      </c>
      <c r="E765">
        <v>1</v>
      </c>
      <c r="F765" t="s">
        <v>329</v>
      </c>
      <c r="G765" t="s">
        <v>353</v>
      </c>
      <c r="H765" t="s">
        <v>406</v>
      </c>
      <c r="I765" t="s">
        <v>406</v>
      </c>
      <c r="J765" t="s">
        <v>406</v>
      </c>
      <c r="K765" t="s">
        <v>406</v>
      </c>
      <c r="L765" t="s">
        <v>406</v>
      </c>
      <c r="M765" s="158" t="s">
        <v>408</v>
      </c>
      <c r="N765" t="s">
        <v>406</v>
      </c>
      <c r="O765" t="s">
        <v>406</v>
      </c>
      <c r="P765" t="s">
        <v>406</v>
      </c>
      <c r="Q765">
        <v>1040</v>
      </c>
      <c r="R765">
        <v>0</v>
      </c>
      <c r="S765">
        <v>1040</v>
      </c>
      <c r="T765">
        <v>7</v>
      </c>
      <c r="U765">
        <v>6.1</v>
      </c>
      <c r="V765">
        <v>73.5</v>
      </c>
      <c r="W765">
        <v>82.7</v>
      </c>
      <c r="X765">
        <v>86.9</v>
      </c>
      <c r="Y765">
        <v>755</v>
      </c>
      <c r="Z765">
        <v>22800</v>
      </c>
      <c r="AA765">
        <v>28500</v>
      </c>
      <c r="AB765">
        <v>37200</v>
      </c>
    </row>
    <row r="766" spans="1:28" x14ac:dyDescent="0.45">
      <c r="A766" t="str">
        <f>IFERROR(VLOOKUP(G766,'Table 14 Lookup'!$A$1:$C$34,3,FALSE),"All")</f>
        <v>CAH15-02</v>
      </c>
      <c r="B766" t="str">
        <f t="shared" si="11"/>
        <v>2016/2017_F+M_1_CAH15-02_3</v>
      </c>
      <c r="C766" t="s">
        <v>315</v>
      </c>
      <c r="D766" t="s">
        <v>314</v>
      </c>
      <c r="E766">
        <v>1</v>
      </c>
      <c r="F766" t="s">
        <v>329</v>
      </c>
      <c r="G766" t="s">
        <v>353</v>
      </c>
      <c r="H766" t="s">
        <v>406</v>
      </c>
      <c r="I766" t="s">
        <v>406</v>
      </c>
      <c r="J766" t="s">
        <v>406</v>
      </c>
      <c r="K766" t="s">
        <v>406</v>
      </c>
      <c r="L766" t="s">
        <v>406</v>
      </c>
      <c r="M766" s="158" t="s">
        <v>409</v>
      </c>
      <c r="N766" t="s">
        <v>406</v>
      </c>
      <c r="O766" t="s">
        <v>406</v>
      </c>
      <c r="P766" t="s">
        <v>406</v>
      </c>
      <c r="Q766">
        <v>1540</v>
      </c>
      <c r="R766">
        <v>0</v>
      </c>
      <c r="S766">
        <v>1540</v>
      </c>
      <c r="T766">
        <v>5.2</v>
      </c>
      <c r="U766">
        <v>6.1</v>
      </c>
      <c r="V766">
        <v>71.400000000000006</v>
      </c>
      <c r="W766">
        <v>82.6</v>
      </c>
      <c r="X766">
        <v>88.7</v>
      </c>
      <c r="Y766">
        <v>1080</v>
      </c>
      <c r="Z766">
        <v>19900</v>
      </c>
      <c r="AA766">
        <v>25100</v>
      </c>
      <c r="AB766">
        <v>29800</v>
      </c>
    </row>
    <row r="767" spans="1:28" x14ac:dyDescent="0.45">
      <c r="A767" t="str">
        <f>IFERROR(VLOOKUP(G767,'Table 14 Lookup'!$A$1:$C$34,3,FALSE),"All")</f>
        <v>CAH15-02</v>
      </c>
      <c r="B767" t="str">
        <f t="shared" si="11"/>
        <v>2016/2017_F+M_1_CAH15-02_4</v>
      </c>
      <c r="C767" t="s">
        <v>315</v>
      </c>
      <c r="D767" t="s">
        <v>314</v>
      </c>
      <c r="E767">
        <v>1</v>
      </c>
      <c r="F767" t="s">
        <v>329</v>
      </c>
      <c r="G767" t="s">
        <v>353</v>
      </c>
      <c r="H767" t="s">
        <v>406</v>
      </c>
      <c r="I767" t="s">
        <v>406</v>
      </c>
      <c r="J767" t="s">
        <v>406</v>
      </c>
      <c r="K767" t="s">
        <v>406</v>
      </c>
      <c r="L767" t="s">
        <v>406</v>
      </c>
      <c r="M767" s="158" t="s">
        <v>410</v>
      </c>
      <c r="N767" t="s">
        <v>406</v>
      </c>
      <c r="O767" t="s">
        <v>406</v>
      </c>
      <c r="P767" t="s">
        <v>406</v>
      </c>
      <c r="Q767">
        <v>715</v>
      </c>
      <c r="R767">
        <v>0</v>
      </c>
      <c r="S767">
        <v>715</v>
      </c>
      <c r="T767">
        <v>5.9</v>
      </c>
      <c r="U767">
        <v>8.5</v>
      </c>
      <c r="V767">
        <v>68.900000000000006</v>
      </c>
      <c r="W767">
        <v>78.599999999999994</v>
      </c>
      <c r="X767">
        <v>85.6</v>
      </c>
      <c r="Y767">
        <v>480</v>
      </c>
      <c r="Z767">
        <v>18600</v>
      </c>
      <c r="AA767">
        <v>22900</v>
      </c>
      <c r="AB767">
        <v>27400</v>
      </c>
    </row>
    <row r="768" spans="1:28" x14ac:dyDescent="0.45">
      <c r="A768" t="str">
        <f>IFERROR(VLOOKUP(G768,'Table 14 Lookup'!$A$1:$C$34,3,FALSE),"All")</f>
        <v>CAH15-02</v>
      </c>
      <c r="B768" t="str">
        <f t="shared" si="11"/>
        <v>2016/2017_F+M_1_CAH15-02_5</v>
      </c>
      <c r="C768" t="s">
        <v>315</v>
      </c>
      <c r="D768" t="s">
        <v>314</v>
      </c>
      <c r="E768">
        <v>1</v>
      </c>
      <c r="F768" t="s">
        <v>329</v>
      </c>
      <c r="G768" t="s">
        <v>353</v>
      </c>
      <c r="H768" t="s">
        <v>406</v>
      </c>
      <c r="I768" t="s">
        <v>406</v>
      </c>
      <c r="J768" t="s">
        <v>406</v>
      </c>
      <c r="K768" t="s">
        <v>406</v>
      </c>
      <c r="L768" t="s">
        <v>406</v>
      </c>
      <c r="M768" s="158" t="s">
        <v>411</v>
      </c>
      <c r="N768" t="s">
        <v>406</v>
      </c>
      <c r="O768" t="s">
        <v>406</v>
      </c>
      <c r="P768" t="s">
        <v>406</v>
      </c>
      <c r="Q768">
        <v>225</v>
      </c>
      <c r="R768">
        <v>0</v>
      </c>
      <c r="S768">
        <v>225</v>
      </c>
      <c r="T768">
        <v>6.1</v>
      </c>
      <c r="U768">
        <v>12</v>
      </c>
      <c r="V768">
        <v>64.099999999999994</v>
      </c>
      <c r="W768">
        <v>75.099999999999994</v>
      </c>
      <c r="X768">
        <v>81.900000000000006</v>
      </c>
      <c r="Y768">
        <v>140</v>
      </c>
      <c r="Z768">
        <v>15100</v>
      </c>
      <c r="AA768">
        <v>20300</v>
      </c>
      <c r="AB768">
        <v>25400</v>
      </c>
    </row>
    <row r="769" spans="1:28" x14ac:dyDescent="0.45">
      <c r="A769" t="str">
        <f>IFERROR(VLOOKUP(G769,'Table 14 Lookup'!$A$1:$C$34,3,FALSE),"All")</f>
        <v>CAH15-02</v>
      </c>
      <c r="B769" t="str">
        <f t="shared" si="11"/>
        <v>2016/2017_F+M_1_CAH15-02_6</v>
      </c>
      <c r="C769" t="s">
        <v>315</v>
      </c>
      <c r="D769" t="s">
        <v>314</v>
      </c>
      <c r="E769">
        <v>1</v>
      </c>
      <c r="F769" t="s">
        <v>329</v>
      </c>
      <c r="G769" t="s">
        <v>353</v>
      </c>
      <c r="H769" t="s">
        <v>406</v>
      </c>
      <c r="I769" t="s">
        <v>406</v>
      </c>
      <c r="J769" t="s">
        <v>406</v>
      </c>
      <c r="K769" t="s">
        <v>406</v>
      </c>
      <c r="L769" t="s">
        <v>406</v>
      </c>
      <c r="M769" s="158" t="s">
        <v>412</v>
      </c>
      <c r="N769" t="s">
        <v>406</v>
      </c>
      <c r="O769" t="s">
        <v>406</v>
      </c>
      <c r="P769" t="s">
        <v>406</v>
      </c>
      <c r="Q769">
        <v>20</v>
      </c>
      <c r="R769">
        <v>0</v>
      </c>
      <c r="S769">
        <v>20</v>
      </c>
      <c r="T769">
        <v>5.6</v>
      </c>
      <c r="U769">
        <v>5.6</v>
      </c>
      <c r="V769">
        <v>73.099999999999994</v>
      </c>
      <c r="W769">
        <v>78.7</v>
      </c>
      <c r="X769">
        <v>88.9</v>
      </c>
      <c r="Y769">
        <v>10</v>
      </c>
      <c r="Z769">
        <v>12700</v>
      </c>
      <c r="AA769">
        <v>20900</v>
      </c>
      <c r="AB769">
        <v>26600</v>
      </c>
    </row>
    <row r="770" spans="1:28" x14ac:dyDescent="0.45">
      <c r="A770" t="str">
        <f>IFERROR(VLOOKUP(G770,'Table 14 Lookup'!$A$1:$C$34,3,FALSE),"All")</f>
        <v>CAH15-02</v>
      </c>
      <c r="B770" t="str">
        <f t="shared" ref="B770:B833" si="12">C770&amp;"_"&amp;F770&amp;"_"&amp;E770&amp;"_"&amp;A770&amp;"_"&amp;M770</f>
        <v>2016/2017_F+M_1_CAH15-02_7</v>
      </c>
      <c r="C770" t="s">
        <v>315</v>
      </c>
      <c r="D770" t="s">
        <v>314</v>
      </c>
      <c r="E770">
        <v>1</v>
      </c>
      <c r="F770" t="s">
        <v>329</v>
      </c>
      <c r="G770" t="s">
        <v>353</v>
      </c>
      <c r="H770" t="s">
        <v>406</v>
      </c>
      <c r="I770" t="s">
        <v>406</v>
      </c>
      <c r="J770" t="s">
        <v>406</v>
      </c>
      <c r="K770" t="s">
        <v>406</v>
      </c>
      <c r="L770" t="s">
        <v>406</v>
      </c>
      <c r="M770" s="158" t="s">
        <v>413</v>
      </c>
      <c r="N770" t="s">
        <v>406</v>
      </c>
      <c r="O770" t="s">
        <v>406</v>
      </c>
      <c r="P770" t="s">
        <v>406</v>
      </c>
      <c r="Q770">
        <v>105</v>
      </c>
      <c r="R770">
        <v>0</v>
      </c>
      <c r="S770">
        <v>105</v>
      </c>
      <c r="T770">
        <v>5.5</v>
      </c>
      <c r="U770">
        <v>15.2</v>
      </c>
      <c r="V770">
        <v>59.8</v>
      </c>
      <c r="W770">
        <v>72.5</v>
      </c>
      <c r="X770">
        <v>79.400000000000006</v>
      </c>
      <c r="Y770">
        <v>60</v>
      </c>
      <c r="Z770">
        <v>15700</v>
      </c>
      <c r="AA770">
        <v>21100</v>
      </c>
      <c r="AB770">
        <v>26800</v>
      </c>
    </row>
    <row r="771" spans="1:28" x14ac:dyDescent="0.45">
      <c r="A771" t="str">
        <f>IFERROR(VLOOKUP(G771,'Table 14 Lookup'!$A$1:$C$34,3,FALSE),"All")</f>
        <v>CAH15-02</v>
      </c>
      <c r="B771" t="str">
        <f t="shared" si="12"/>
        <v>2016/2017_F+M_1_CAH15-02_8</v>
      </c>
      <c r="C771" t="s">
        <v>315</v>
      </c>
      <c r="D771" t="s">
        <v>314</v>
      </c>
      <c r="E771">
        <v>1</v>
      </c>
      <c r="F771" t="s">
        <v>329</v>
      </c>
      <c r="G771" t="s">
        <v>353</v>
      </c>
      <c r="H771" t="s">
        <v>406</v>
      </c>
      <c r="I771" t="s">
        <v>406</v>
      </c>
      <c r="J771" t="s">
        <v>406</v>
      </c>
      <c r="K771" t="s">
        <v>406</v>
      </c>
      <c r="L771" t="s">
        <v>406</v>
      </c>
      <c r="M771" s="158" t="s">
        <v>414</v>
      </c>
      <c r="N771" t="s">
        <v>406</v>
      </c>
      <c r="O771" t="s">
        <v>406</v>
      </c>
      <c r="P771" t="s">
        <v>406</v>
      </c>
      <c r="Q771">
        <v>10</v>
      </c>
      <c r="R771">
        <v>0</v>
      </c>
      <c r="S771">
        <v>10</v>
      </c>
      <c r="T771">
        <v>0</v>
      </c>
      <c r="U771">
        <v>0</v>
      </c>
      <c r="V771">
        <v>82.7</v>
      </c>
      <c r="W771">
        <v>91.3</v>
      </c>
      <c r="X771">
        <v>100</v>
      </c>
      <c r="Y771" t="s">
        <v>114</v>
      </c>
      <c r="Z771" t="s">
        <v>114</v>
      </c>
      <c r="AA771" t="s">
        <v>114</v>
      </c>
      <c r="AB771" t="s">
        <v>114</v>
      </c>
    </row>
    <row r="772" spans="1:28" x14ac:dyDescent="0.45">
      <c r="A772" t="str">
        <f>IFERROR(VLOOKUP(G772,'Table 14 Lookup'!$A$1:$C$34,3,FALSE),"All")</f>
        <v>CAH15-02</v>
      </c>
      <c r="B772" t="str">
        <f t="shared" si="12"/>
        <v>2016/2017_F+M_1_CAH15-02_9</v>
      </c>
      <c r="C772" t="s">
        <v>315</v>
      </c>
      <c r="D772" t="s">
        <v>314</v>
      </c>
      <c r="E772">
        <v>1</v>
      </c>
      <c r="F772" t="s">
        <v>329</v>
      </c>
      <c r="G772" t="s">
        <v>353</v>
      </c>
      <c r="H772" t="s">
        <v>406</v>
      </c>
      <c r="I772" t="s">
        <v>406</v>
      </c>
      <c r="J772" t="s">
        <v>406</v>
      </c>
      <c r="K772" t="s">
        <v>406</v>
      </c>
      <c r="L772" t="s">
        <v>406</v>
      </c>
      <c r="M772" t="s">
        <v>415</v>
      </c>
      <c r="N772" t="s">
        <v>406</v>
      </c>
      <c r="O772" t="s">
        <v>406</v>
      </c>
      <c r="P772" t="s">
        <v>406</v>
      </c>
      <c r="Q772">
        <v>200</v>
      </c>
      <c r="R772">
        <v>0</v>
      </c>
      <c r="S772">
        <v>200</v>
      </c>
      <c r="T772">
        <v>8</v>
      </c>
      <c r="U772">
        <v>5.4</v>
      </c>
      <c r="V772">
        <v>63.3</v>
      </c>
      <c r="W772">
        <v>75.900000000000006</v>
      </c>
      <c r="X772">
        <v>86.7</v>
      </c>
      <c r="Y772">
        <v>125</v>
      </c>
      <c r="Z772">
        <v>19500</v>
      </c>
      <c r="AA772">
        <v>25000</v>
      </c>
      <c r="AB772">
        <v>30800</v>
      </c>
    </row>
    <row r="773" spans="1:28" x14ac:dyDescent="0.45">
      <c r="A773" t="str">
        <f>IFERROR(VLOOKUP(G773,'Table 14 Lookup'!$A$1:$C$34,3,FALSE),"All")</f>
        <v>CAH15-02</v>
      </c>
      <c r="B773" t="str">
        <f t="shared" si="12"/>
        <v>2016/2017_F+M_1_CAH15-02_Not known</v>
      </c>
      <c r="C773" t="s">
        <v>315</v>
      </c>
      <c r="D773" t="s">
        <v>314</v>
      </c>
      <c r="E773">
        <v>1</v>
      </c>
      <c r="F773" t="s">
        <v>329</v>
      </c>
      <c r="G773" t="s">
        <v>353</v>
      </c>
      <c r="H773" t="s">
        <v>406</v>
      </c>
      <c r="I773" t="s">
        <v>406</v>
      </c>
      <c r="J773" t="s">
        <v>406</v>
      </c>
      <c r="K773" t="s">
        <v>406</v>
      </c>
      <c r="L773" t="s">
        <v>406</v>
      </c>
      <c r="M773" s="158" t="s">
        <v>103</v>
      </c>
      <c r="N773" t="s">
        <v>406</v>
      </c>
      <c r="O773" t="s">
        <v>406</v>
      </c>
      <c r="P773" t="s">
        <v>406</v>
      </c>
      <c r="Q773">
        <v>245</v>
      </c>
      <c r="R773">
        <v>10.5</v>
      </c>
      <c r="S773">
        <v>220</v>
      </c>
      <c r="T773">
        <v>8.4</v>
      </c>
      <c r="U773">
        <v>7.2</v>
      </c>
      <c r="V773">
        <v>57.8</v>
      </c>
      <c r="W773">
        <v>69.3</v>
      </c>
      <c r="X773">
        <v>84.4</v>
      </c>
      <c r="Y773">
        <v>125</v>
      </c>
      <c r="Z773">
        <v>18700</v>
      </c>
      <c r="AA773">
        <v>25700</v>
      </c>
      <c r="AB773">
        <v>33500</v>
      </c>
    </row>
    <row r="774" spans="1:28" x14ac:dyDescent="0.45">
      <c r="A774" t="str">
        <f>IFERROR(VLOOKUP(G774,'Table 14 Lookup'!$A$1:$C$34,3,FALSE),"All")</f>
        <v>CAH22-01</v>
      </c>
      <c r="B774" t="str">
        <f t="shared" si="12"/>
        <v>2016/2017_F+M_1_CAH22-01_1</v>
      </c>
      <c r="C774" t="s">
        <v>315</v>
      </c>
      <c r="D774" t="s">
        <v>314</v>
      </c>
      <c r="E774">
        <v>1</v>
      </c>
      <c r="F774" t="s">
        <v>329</v>
      </c>
      <c r="G774" t="s">
        <v>364</v>
      </c>
      <c r="H774" t="s">
        <v>406</v>
      </c>
      <c r="I774" t="s">
        <v>406</v>
      </c>
      <c r="J774" t="s">
        <v>406</v>
      </c>
      <c r="K774" t="s">
        <v>406</v>
      </c>
      <c r="L774" t="s">
        <v>406</v>
      </c>
      <c r="M774" s="158" t="s">
        <v>407</v>
      </c>
      <c r="N774" t="s">
        <v>406</v>
      </c>
      <c r="O774" t="s">
        <v>406</v>
      </c>
      <c r="P774" t="s">
        <v>406</v>
      </c>
      <c r="Q774">
        <v>20</v>
      </c>
      <c r="R774">
        <v>0</v>
      </c>
      <c r="S774">
        <v>20</v>
      </c>
      <c r="T774">
        <v>0</v>
      </c>
      <c r="U774">
        <v>0</v>
      </c>
      <c r="V774">
        <v>79.3</v>
      </c>
      <c r="W774">
        <v>100</v>
      </c>
      <c r="X774">
        <v>100</v>
      </c>
      <c r="Y774">
        <v>20</v>
      </c>
      <c r="Z774">
        <v>19900</v>
      </c>
      <c r="AA774">
        <v>22000</v>
      </c>
      <c r="AB774">
        <v>24600</v>
      </c>
    </row>
    <row r="775" spans="1:28" x14ac:dyDescent="0.45">
      <c r="A775" t="str">
        <f>IFERROR(VLOOKUP(G775,'Table 14 Lookup'!$A$1:$C$34,3,FALSE),"All")</f>
        <v>CAH22-01</v>
      </c>
      <c r="B775" t="str">
        <f t="shared" si="12"/>
        <v>2016/2017_F+M_1_CAH22-01_2</v>
      </c>
      <c r="C775" t="s">
        <v>315</v>
      </c>
      <c r="D775" t="s">
        <v>314</v>
      </c>
      <c r="E775">
        <v>1</v>
      </c>
      <c r="F775" t="s">
        <v>329</v>
      </c>
      <c r="G775" t="s">
        <v>364</v>
      </c>
      <c r="H775" t="s">
        <v>406</v>
      </c>
      <c r="I775" t="s">
        <v>406</v>
      </c>
      <c r="J775" t="s">
        <v>406</v>
      </c>
      <c r="K775" t="s">
        <v>406</v>
      </c>
      <c r="L775" t="s">
        <v>406</v>
      </c>
      <c r="M775" s="158" t="s">
        <v>408</v>
      </c>
      <c r="N775" t="s">
        <v>406</v>
      </c>
      <c r="O775" t="s">
        <v>406</v>
      </c>
      <c r="P775" t="s">
        <v>406</v>
      </c>
      <c r="Q775">
        <v>95</v>
      </c>
      <c r="R775">
        <v>0</v>
      </c>
      <c r="S775">
        <v>95</v>
      </c>
      <c r="T775">
        <v>0.4</v>
      </c>
      <c r="U775">
        <v>3.2</v>
      </c>
      <c r="V775">
        <v>78.5</v>
      </c>
      <c r="W775">
        <v>93.4</v>
      </c>
      <c r="X775">
        <v>96.4</v>
      </c>
      <c r="Y775">
        <v>75</v>
      </c>
      <c r="Z775">
        <v>21100</v>
      </c>
      <c r="AA775">
        <v>21700</v>
      </c>
      <c r="AB775">
        <v>22700</v>
      </c>
    </row>
    <row r="776" spans="1:28" x14ac:dyDescent="0.45">
      <c r="A776" t="str">
        <f>IFERROR(VLOOKUP(G776,'Table 14 Lookup'!$A$1:$C$34,3,FALSE),"All")</f>
        <v>CAH22-01</v>
      </c>
      <c r="B776" t="str">
        <f t="shared" si="12"/>
        <v>2016/2017_F+M_1_CAH22-01_3</v>
      </c>
      <c r="C776" t="s">
        <v>315</v>
      </c>
      <c r="D776" t="s">
        <v>314</v>
      </c>
      <c r="E776">
        <v>1</v>
      </c>
      <c r="F776" t="s">
        <v>329</v>
      </c>
      <c r="G776" t="s">
        <v>364</v>
      </c>
      <c r="H776" t="s">
        <v>406</v>
      </c>
      <c r="I776" t="s">
        <v>406</v>
      </c>
      <c r="J776" t="s">
        <v>406</v>
      </c>
      <c r="K776" t="s">
        <v>406</v>
      </c>
      <c r="L776" t="s">
        <v>406</v>
      </c>
      <c r="M776" s="158" t="s">
        <v>409</v>
      </c>
      <c r="N776" t="s">
        <v>406</v>
      </c>
      <c r="O776" t="s">
        <v>406</v>
      </c>
      <c r="P776" t="s">
        <v>406</v>
      </c>
      <c r="Q776">
        <v>1285</v>
      </c>
      <c r="R776">
        <v>0</v>
      </c>
      <c r="S776">
        <v>1285</v>
      </c>
      <c r="T776">
        <v>1.3</v>
      </c>
      <c r="U776">
        <v>4.4000000000000004</v>
      </c>
      <c r="V776">
        <v>83.8</v>
      </c>
      <c r="W776">
        <v>92.8</v>
      </c>
      <c r="X776">
        <v>94.3</v>
      </c>
      <c r="Y776">
        <v>1075</v>
      </c>
      <c r="Z776">
        <v>21100</v>
      </c>
      <c r="AA776">
        <v>21700</v>
      </c>
      <c r="AB776">
        <v>22000</v>
      </c>
    </row>
    <row r="777" spans="1:28" x14ac:dyDescent="0.45">
      <c r="A777" t="str">
        <f>IFERROR(VLOOKUP(G777,'Table 14 Lookup'!$A$1:$C$34,3,FALSE),"All")</f>
        <v>CAH22-01</v>
      </c>
      <c r="B777" t="str">
        <f t="shared" si="12"/>
        <v>2016/2017_F+M_1_CAH22-01_4</v>
      </c>
      <c r="C777" t="s">
        <v>315</v>
      </c>
      <c r="D777" t="s">
        <v>314</v>
      </c>
      <c r="E777">
        <v>1</v>
      </c>
      <c r="F777" t="s">
        <v>329</v>
      </c>
      <c r="G777" t="s">
        <v>364</v>
      </c>
      <c r="H777" t="s">
        <v>406</v>
      </c>
      <c r="I777" t="s">
        <v>406</v>
      </c>
      <c r="J777" t="s">
        <v>406</v>
      </c>
      <c r="K777" t="s">
        <v>406</v>
      </c>
      <c r="L777" t="s">
        <v>406</v>
      </c>
      <c r="M777" s="158" t="s">
        <v>410</v>
      </c>
      <c r="N777" t="s">
        <v>406</v>
      </c>
      <c r="O777" t="s">
        <v>406</v>
      </c>
      <c r="P777" t="s">
        <v>406</v>
      </c>
      <c r="Q777">
        <v>2555</v>
      </c>
      <c r="R777">
        <v>0</v>
      </c>
      <c r="S777">
        <v>2555</v>
      </c>
      <c r="T777">
        <v>1.7</v>
      </c>
      <c r="U777">
        <v>4</v>
      </c>
      <c r="V777">
        <v>82</v>
      </c>
      <c r="W777">
        <v>92.5</v>
      </c>
      <c r="X777">
        <v>94.3</v>
      </c>
      <c r="Y777">
        <v>2085</v>
      </c>
      <c r="Z777">
        <v>17400</v>
      </c>
      <c r="AA777">
        <v>21700</v>
      </c>
      <c r="AB777">
        <v>21800</v>
      </c>
    </row>
    <row r="778" spans="1:28" x14ac:dyDescent="0.45">
      <c r="A778" t="str">
        <f>IFERROR(VLOOKUP(G778,'Table 14 Lookup'!$A$1:$C$34,3,FALSE),"All")</f>
        <v>CAH22-01</v>
      </c>
      <c r="B778" t="str">
        <f t="shared" si="12"/>
        <v>2016/2017_F+M_1_CAH22-01_5</v>
      </c>
      <c r="C778" t="s">
        <v>315</v>
      </c>
      <c r="D778" t="s">
        <v>314</v>
      </c>
      <c r="E778">
        <v>1</v>
      </c>
      <c r="F778" t="s">
        <v>329</v>
      </c>
      <c r="G778" t="s">
        <v>364</v>
      </c>
      <c r="H778" t="s">
        <v>406</v>
      </c>
      <c r="I778" t="s">
        <v>406</v>
      </c>
      <c r="J778" t="s">
        <v>406</v>
      </c>
      <c r="K778" t="s">
        <v>406</v>
      </c>
      <c r="L778" t="s">
        <v>406</v>
      </c>
      <c r="M778" s="158" t="s">
        <v>411</v>
      </c>
      <c r="N778" t="s">
        <v>406</v>
      </c>
      <c r="O778" t="s">
        <v>406</v>
      </c>
      <c r="P778" t="s">
        <v>406</v>
      </c>
      <c r="Q778">
        <v>1340</v>
      </c>
      <c r="R778">
        <v>0</v>
      </c>
      <c r="S778">
        <v>1340</v>
      </c>
      <c r="T778">
        <v>2.6</v>
      </c>
      <c r="U778">
        <v>5.7</v>
      </c>
      <c r="V778">
        <v>68.400000000000006</v>
      </c>
      <c r="W778">
        <v>88.1</v>
      </c>
      <c r="X778">
        <v>91.7</v>
      </c>
      <c r="Y778">
        <v>910</v>
      </c>
      <c r="Z778">
        <v>13300</v>
      </c>
      <c r="AA778">
        <v>19000</v>
      </c>
      <c r="AB778">
        <v>21700</v>
      </c>
    </row>
    <row r="779" spans="1:28" x14ac:dyDescent="0.45">
      <c r="A779" t="str">
        <f>IFERROR(VLOOKUP(G779,'Table 14 Lookup'!$A$1:$C$34,3,FALSE),"All")</f>
        <v>CAH22-01</v>
      </c>
      <c r="B779" t="str">
        <f t="shared" si="12"/>
        <v>2016/2017_F+M_1_CAH22-01_6</v>
      </c>
      <c r="C779" t="s">
        <v>315</v>
      </c>
      <c r="D779" t="s">
        <v>314</v>
      </c>
      <c r="E779">
        <v>1</v>
      </c>
      <c r="F779" t="s">
        <v>329</v>
      </c>
      <c r="G779" t="s">
        <v>364</v>
      </c>
      <c r="H779" t="s">
        <v>406</v>
      </c>
      <c r="I779" t="s">
        <v>406</v>
      </c>
      <c r="J779" t="s">
        <v>406</v>
      </c>
      <c r="K779" t="s">
        <v>406</v>
      </c>
      <c r="L779" t="s">
        <v>406</v>
      </c>
      <c r="M779" s="158" t="s">
        <v>412</v>
      </c>
      <c r="N779" t="s">
        <v>406</v>
      </c>
      <c r="O779" t="s">
        <v>406</v>
      </c>
      <c r="P779" t="s">
        <v>406</v>
      </c>
      <c r="Q779">
        <v>145</v>
      </c>
      <c r="R779">
        <v>0</v>
      </c>
      <c r="S779">
        <v>145</v>
      </c>
      <c r="T779">
        <v>3.3</v>
      </c>
      <c r="U779">
        <v>6.6</v>
      </c>
      <c r="V779">
        <v>58.3</v>
      </c>
      <c r="W779">
        <v>88.1</v>
      </c>
      <c r="X779">
        <v>90.1</v>
      </c>
      <c r="Y779">
        <v>85</v>
      </c>
      <c r="Z779">
        <v>13800</v>
      </c>
      <c r="AA779">
        <v>16300</v>
      </c>
      <c r="AB779">
        <v>20700</v>
      </c>
    </row>
    <row r="780" spans="1:28" x14ac:dyDescent="0.45">
      <c r="A780" t="str">
        <f>IFERROR(VLOOKUP(G780,'Table 14 Lookup'!$A$1:$C$34,3,FALSE),"All")</f>
        <v>CAH22-01</v>
      </c>
      <c r="B780" t="str">
        <f t="shared" si="12"/>
        <v>2016/2017_F+M_1_CAH22-01_7</v>
      </c>
      <c r="C780" t="s">
        <v>315</v>
      </c>
      <c r="D780" t="s">
        <v>314</v>
      </c>
      <c r="E780">
        <v>1</v>
      </c>
      <c r="F780" t="s">
        <v>329</v>
      </c>
      <c r="G780" t="s">
        <v>364</v>
      </c>
      <c r="H780" t="s">
        <v>406</v>
      </c>
      <c r="I780" t="s">
        <v>406</v>
      </c>
      <c r="J780" t="s">
        <v>406</v>
      </c>
      <c r="K780" t="s">
        <v>406</v>
      </c>
      <c r="L780" t="s">
        <v>406</v>
      </c>
      <c r="M780" s="158" t="s">
        <v>413</v>
      </c>
      <c r="N780" t="s">
        <v>406</v>
      </c>
      <c r="O780" t="s">
        <v>406</v>
      </c>
      <c r="P780" t="s">
        <v>406</v>
      </c>
      <c r="Q780">
        <v>970</v>
      </c>
      <c r="R780">
        <v>0</v>
      </c>
      <c r="S780">
        <v>970</v>
      </c>
      <c r="T780">
        <v>1.9</v>
      </c>
      <c r="U780">
        <v>5.9</v>
      </c>
      <c r="V780">
        <v>73.5</v>
      </c>
      <c r="W780">
        <v>88.3</v>
      </c>
      <c r="X780">
        <v>92.2</v>
      </c>
      <c r="Y780">
        <v>710</v>
      </c>
      <c r="Z780">
        <v>12200</v>
      </c>
      <c r="AA780">
        <v>17400</v>
      </c>
      <c r="AB780">
        <v>21700</v>
      </c>
    </row>
    <row r="781" spans="1:28" x14ac:dyDescent="0.45">
      <c r="A781" t="str">
        <f>IFERROR(VLOOKUP(G781,'Table 14 Lookup'!$A$1:$C$34,3,FALSE),"All")</f>
        <v>CAH22-01</v>
      </c>
      <c r="B781" t="str">
        <f t="shared" si="12"/>
        <v>2016/2017_F+M_1_CAH22-01_8</v>
      </c>
      <c r="C781" t="s">
        <v>315</v>
      </c>
      <c r="D781" t="s">
        <v>314</v>
      </c>
      <c r="E781">
        <v>1</v>
      </c>
      <c r="F781" t="s">
        <v>329</v>
      </c>
      <c r="G781" t="s">
        <v>364</v>
      </c>
      <c r="H781" t="s">
        <v>406</v>
      </c>
      <c r="I781" t="s">
        <v>406</v>
      </c>
      <c r="J781" t="s">
        <v>406</v>
      </c>
      <c r="K781" t="s">
        <v>406</v>
      </c>
      <c r="L781" t="s">
        <v>406</v>
      </c>
      <c r="M781" s="158" t="s">
        <v>414</v>
      </c>
      <c r="N781" t="s">
        <v>406</v>
      </c>
      <c r="O781" t="s">
        <v>406</v>
      </c>
      <c r="P781" t="s">
        <v>406</v>
      </c>
      <c r="Q781">
        <v>740</v>
      </c>
      <c r="R781">
        <v>0</v>
      </c>
      <c r="S781">
        <v>740</v>
      </c>
      <c r="T781">
        <v>2.8</v>
      </c>
      <c r="U781">
        <v>5.2</v>
      </c>
      <c r="V781">
        <v>82</v>
      </c>
      <c r="W781">
        <v>90.9</v>
      </c>
      <c r="X781">
        <v>92</v>
      </c>
      <c r="Y781">
        <v>600</v>
      </c>
      <c r="Z781">
        <v>13500</v>
      </c>
      <c r="AA781">
        <v>17800</v>
      </c>
      <c r="AB781">
        <v>21700</v>
      </c>
    </row>
    <row r="782" spans="1:28" x14ac:dyDescent="0.45">
      <c r="A782" t="str">
        <f>IFERROR(VLOOKUP(G782,'Table 14 Lookup'!$A$1:$C$34,3,FALSE),"All")</f>
        <v>CAH22-01</v>
      </c>
      <c r="B782" t="str">
        <f t="shared" si="12"/>
        <v>2016/2017_F+M_1_CAH22-01_9</v>
      </c>
      <c r="C782" t="s">
        <v>315</v>
      </c>
      <c r="D782" t="s">
        <v>314</v>
      </c>
      <c r="E782">
        <v>1</v>
      </c>
      <c r="F782" t="s">
        <v>329</v>
      </c>
      <c r="G782" t="s">
        <v>364</v>
      </c>
      <c r="H782" t="s">
        <v>406</v>
      </c>
      <c r="I782" t="s">
        <v>406</v>
      </c>
      <c r="J782" t="s">
        <v>406</v>
      </c>
      <c r="K782" t="s">
        <v>406</v>
      </c>
      <c r="L782" t="s">
        <v>406</v>
      </c>
      <c r="M782" t="s">
        <v>415</v>
      </c>
      <c r="N782" t="s">
        <v>406</v>
      </c>
      <c r="O782" t="s">
        <v>406</v>
      </c>
      <c r="P782" t="s">
        <v>406</v>
      </c>
      <c r="Q782">
        <v>1930</v>
      </c>
      <c r="R782">
        <v>0</v>
      </c>
      <c r="S782">
        <v>1930</v>
      </c>
      <c r="T782">
        <v>2.5</v>
      </c>
      <c r="U782">
        <v>5.8</v>
      </c>
      <c r="V782">
        <v>76.8</v>
      </c>
      <c r="W782">
        <v>88.6</v>
      </c>
      <c r="X782">
        <v>91.6</v>
      </c>
      <c r="Y782">
        <v>1470</v>
      </c>
      <c r="Z782">
        <v>12400</v>
      </c>
      <c r="AA782">
        <v>16400</v>
      </c>
      <c r="AB782">
        <v>21700</v>
      </c>
    </row>
    <row r="783" spans="1:28" x14ac:dyDescent="0.45">
      <c r="A783" t="str">
        <f>IFERROR(VLOOKUP(G783,'Table 14 Lookup'!$A$1:$C$34,3,FALSE),"All")</f>
        <v>CAH22-01</v>
      </c>
      <c r="B783" t="str">
        <f t="shared" si="12"/>
        <v>2016/2017_F+M_1_CAH22-01_Not known</v>
      </c>
      <c r="C783" t="s">
        <v>315</v>
      </c>
      <c r="D783" t="s">
        <v>314</v>
      </c>
      <c r="E783">
        <v>1</v>
      </c>
      <c r="F783" t="s">
        <v>329</v>
      </c>
      <c r="G783" t="s">
        <v>364</v>
      </c>
      <c r="H783" t="s">
        <v>406</v>
      </c>
      <c r="I783" t="s">
        <v>406</v>
      </c>
      <c r="J783" t="s">
        <v>406</v>
      </c>
      <c r="K783" t="s">
        <v>406</v>
      </c>
      <c r="L783" t="s">
        <v>406</v>
      </c>
      <c r="M783" s="158" t="s">
        <v>103</v>
      </c>
      <c r="N783" t="s">
        <v>406</v>
      </c>
      <c r="O783" t="s">
        <v>406</v>
      </c>
      <c r="P783" t="s">
        <v>406</v>
      </c>
      <c r="Q783">
        <v>685</v>
      </c>
      <c r="R783">
        <v>3.9</v>
      </c>
      <c r="S783">
        <v>655</v>
      </c>
      <c r="T783">
        <v>5.4</v>
      </c>
      <c r="U783">
        <v>4.8</v>
      </c>
      <c r="V783">
        <v>71</v>
      </c>
      <c r="W783">
        <v>83.3</v>
      </c>
      <c r="X783">
        <v>89.8</v>
      </c>
      <c r="Y783">
        <v>460</v>
      </c>
      <c r="Z783">
        <v>12700</v>
      </c>
      <c r="AA783">
        <v>17800</v>
      </c>
      <c r="AB783">
        <v>21700</v>
      </c>
    </row>
    <row r="784" spans="1:28" x14ac:dyDescent="0.45">
      <c r="A784" t="str">
        <f>IFERROR(VLOOKUP(G784,'Table 14 Lookup'!$A$1:$C$34,3,FALSE),"All")</f>
        <v>CAH10-01</v>
      </c>
      <c r="B784" t="str">
        <f t="shared" si="12"/>
        <v>2016/2017_F+M_1_CAH10-01_1</v>
      </c>
      <c r="C784" t="s">
        <v>315</v>
      </c>
      <c r="D784" t="s">
        <v>314</v>
      </c>
      <c r="E784">
        <v>1</v>
      </c>
      <c r="F784" t="s">
        <v>329</v>
      </c>
      <c r="G784" t="s">
        <v>346</v>
      </c>
      <c r="H784" t="s">
        <v>406</v>
      </c>
      <c r="I784" t="s">
        <v>406</v>
      </c>
      <c r="J784" t="s">
        <v>406</v>
      </c>
      <c r="K784" t="s">
        <v>406</v>
      </c>
      <c r="L784" t="s">
        <v>406</v>
      </c>
      <c r="M784" s="158" t="s">
        <v>407</v>
      </c>
      <c r="N784" t="s">
        <v>406</v>
      </c>
      <c r="O784" t="s">
        <v>406</v>
      </c>
      <c r="P784" t="s">
        <v>406</v>
      </c>
      <c r="Q784">
        <v>825</v>
      </c>
      <c r="R784">
        <v>0</v>
      </c>
      <c r="S784">
        <v>825</v>
      </c>
      <c r="T784">
        <v>5.2</v>
      </c>
      <c r="U784">
        <v>5</v>
      </c>
      <c r="V784">
        <v>70.400000000000006</v>
      </c>
      <c r="W784">
        <v>83.1</v>
      </c>
      <c r="X784">
        <v>89.8</v>
      </c>
      <c r="Y784">
        <v>570</v>
      </c>
      <c r="Z784">
        <v>25800</v>
      </c>
      <c r="AA784">
        <v>29300</v>
      </c>
      <c r="AB784">
        <v>34200</v>
      </c>
    </row>
    <row r="785" spans="1:28" x14ac:dyDescent="0.45">
      <c r="A785" t="str">
        <f>IFERROR(VLOOKUP(G785,'Table 14 Lookup'!$A$1:$C$34,3,FALSE),"All")</f>
        <v>CAH10-01</v>
      </c>
      <c r="B785" t="str">
        <f t="shared" si="12"/>
        <v>2016/2017_F+M_1_CAH10-01_2</v>
      </c>
      <c r="C785" t="s">
        <v>315</v>
      </c>
      <c r="D785" t="s">
        <v>314</v>
      </c>
      <c r="E785">
        <v>1</v>
      </c>
      <c r="F785" t="s">
        <v>329</v>
      </c>
      <c r="G785" t="s">
        <v>346</v>
      </c>
      <c r="H785" t="s">
        <v>406</v>
      </c>
      <c r="I785" t="s">
        <v>406</v>
      </c>
      <c r="J785" t="s">
        <v>406</v>
      </c>
      <c r="K785" t="s">
        <v>406</v>
      </c>
      <c r="L785" t="s">
        <v>406</v>
      </c>
      <c r="M785" s="158" t="s">
        <v>408</v>
      </c>
      <c r="N785" t="s">
        <v>406</v>
      </c>
      <c r="O785" t="s">
        <v>406</v>
      </c>
      <c r="P785" t="s">
        <v>406</v>
      </c>
      <c r="Q785">
        <v>1150</v>
      </c>
      <c r="R785">
        <v>0</v>
      </c>
      <c r="S785">
        <v>1150</v>
      </c>
      <c r="T785">
        <v>4.9000000000000004</v>
      </c>
      <c r="U785">
        <v>4.5</v>
      </c>
      <c r="V785">
        <v>76.2</v>
      </c>
      <c r="W785">
        <v>86.5</v>
      </c>
      <c r="X785">
        <v>90.6</v>
      </c>
      <c r="Y785">
        <v>860</v>
      </c>
      <c r="Z785">
        <v>25500</v>
      </c>
      <c r="AA785">
        <v>28400</v>
      </c>
      <c r="AB785">
        <v>31800</v>
      </c>
    </row>
    <row r="786" spans="1:28" x14ac:dyDescent="0.45">
      <c r="A786" t="str">
        <f>IFERROR(VLOOKUP(G786,'Table 14 Lookup'!$A$1:$C$34,3,FALSE),"All")</f>
        <v>CAH10-01</v>
      </c>
      <c r="B786" t="str">
        <f t="shared" si="12"/>
        <v>2016/2017_F+M_1_CAH10-01_3</v>
      </c>
      <c r="C786" t="s">
        <v>315</v>
      </c>
      <c r="D786" t="s">
        <v>314</v>
      </c>
      <c r="E786">
        <v>1</v>
      </c>
      <c r="F786" t="s">
        <v>329</v>
      </c>
      <c r="G786" t="s">
        <v>346</v>
      </c>
      <c r="H786" t="s">
        <v>406</v>
      </c>
      <c r="I786" t="s">
        <v>406</v>
      </c>
      <c r="J786" t="s">
        <v>406</v>
      </c>
      <c r="K786" t="s">
        <v>406</v>
      </c>
      <c r="L786" t="s">
        <v>406</v>
      </c>
      <c r="M786" s="158" t="s">
        <v>409</v>
      </c>
      <c r="N786" t="s">
        <v>406</v>
      </c>
      <c r="O786" t="s">
        <v>406</v>
      </c>
      <c r="P786" t="s">
        <v>406</v>
      </c>
      <c r="Q786">
        <v>2335</v>
      </c>
      <c r="R786">
        <v>0</v>
      </c>
      <c r="S786">
        <v>2335</v>
      </c>
      <c r="T786">
        <v>4.5999999999999996</v>
      </c>
      <c r="U786">
        <v>6.4</v>
      </c>
      <c r="V786">
        <v>75</v>
      </c>
      <c r="W786">
        <v>84.5</v>
      </c>
      <c r="X786">
        <v>89</v>
      </c>
      <c r="Y786">
        <v>1725</v>
      </c>
      <c r="Z786">
        <v>23200</v>
      </c>
      <c r="AA786">
        <v>26700</v>
      </c>
      <c r="AB786">
        <v>30100</v>
      </c>
    </row>
    <row r="787" spans="1:28" x14ac:dyDescent="0.45">
      <c r="A787" t="str">
        <f>IFERROR(VLOOKUP(G787,'Table 14 Lookup'!$A$1:$C$34,3,FALSE),"All")</f>
        <v>CAH10-01</v>
      </c>
      <c r="B787" t="str">
        <f t="shared" si="12"/>
        <v>2016/2017_F+M_1_CAH10-01_4</v>
      </c>
      <c r="C787" t="s">
        <v>315</v>
      </c>
      <c r="D787" t="s">
        <v>314</v>
      </c>
      <c r="E787">
        <v>1</v>
      </c>
      <c r="F787" t="s">
        <v>329</v>
      </c>
      <c r="G787" t="s">
        <v>346</v>
      </c>
      <c r="H787" t="s">
        <v>406</v>
      </c>
      <c r="I787" t="s">
        <v>406</v>
      </c>
      <c r="J787" t="s">
        <v>406</v>
      </c>
      <c r="K787" t="s">
        <v>406</v>
      </c>
      <c r="L787" t="s">
        <v>406</v>
      </c>
      <c r="M787" s="158" t="s">
        <v>410</v>
      </c>
      <c r="N787" t="s">
        <v>406</v>
      </c>
      <c r="O787" t="s">
        <v>406</v>
      </c>
      <c r="P787" t="s">
        <v>406</v>
      </c>
      <c r="Q787">
        <v>1525</v>
      </c>
      <c r="R787">
        <v>0</v>
      </c>
      <c r="S787">
        <v>1525</v>
      </c>
      <c r="T787">
        <v>4.9000000000000004</v>
      </c>
      <c r="U787">
        <v>7</v>
      </c>
      <c r="V787">
        <v>70.900000000000006</v>
      </c>
      <c r="W787">
        <v>82.4</v>
      </c>
      <c r="X787">
        <v>88.1</v>
      </c>
      <c r="Y787">
        <v>1055</v>
      </c>
      <c r="Z787">
        <v>20000</v>
      </c>
      <c r="AA787">
        <v>25100</v>
      </c>
      <c r="AB787">
        <v>28800</v>
      </c>
    </row>
    <row r="788" spans="1:28" x14ac:dyDescent="0.45">
      <c r="A788" t="str">
        <f>IFERROR(VLOOKUP(G788,'Table 14 Lookup'!$A$1:$C$34,3,FALSE),"All")</f>
        <v>CAH10-01</v>
      </c>
      <c r="B788" t="str">
        <f t="shared" si="12"/>
        <v>2016/2017_F+M_1_CAH10-01_5</v>
      </c>
      <c r="C788" t="s">
        <v>315</v>
      </c>
      <c r="D788" t="s">
        <v>314</v>
      </c>
      <c r="E788">
        <v>1</v>
      </c>
      <c r="F788" t="s">
        <v>329</v>
      </c>
      <c r="G788" t="s">
        <v>346</v>
      </c>
      <c r="H788" t="s">
        <v>406</v>
      </c>
      <c r="I788" t="s">
        <v>406</v>
      </c>
      <c r="J788" t="s">
        <v>406</v>
      </c>
      <c r="K788" t="s">
        <v>406</v>
      </c>
      <c r="L788" t="s">
        <v>406</v>
      </c>
      <c r="M788" s="158" t="s">
        <v>411</v>
      </c>
      <c r="N788" t="s">
        <v>406</v>
      </c>
      <c r="O788" t="s">
        <v>406</v>
      </c>
      <c r="P788" t="s">
        <v>406</v>
      </c>
      <c r="Q788">
        <v>900</v>
      </c>
      <c r="R788">
        <v>0</v>
      </c>
      <c r="S788">
        <v>900</v>
      </c>
      <c r="T788">
        <v>4.2</v>
      </c>
      <c r="U788">
        <v>6.6</v>
      </c>
      <c r="V788">
        <v>71.599999999999994</v>
      </c>
      <c r="W788">
        <v>84.6</v>
      </c>
      <c r="X788">
        <v>89.2</v>
      </c>
      <c r="Y788">
        <v>635</v>
      </c>
      <c r="Z788">
        <v>18000</v>
      </c>
      <c r="AA788">
        <v>23900</v>
      </c>
      <c r="AB788">
        <v>27800</v>
      </c>
    </row>
    <row r="789" spans="1:28" x14ac:dyDescent="0.45">
      <c r="A789" t="str">
        <f>IFERROR(VLOOKUP(G789,'Table 14 Lookup'!$A$1:$C$34,3,FALSE),"All")</f>
        <v>CAH10-01</v>
      </c>
      <c r="B789" t="str">
        <f t="shared" si="12"/>
        <v>2016/2017_F+M_1_CAH10-01_6</v>
      </c>
      <c r="C789" t="s">
        <v>315</v>
      </c>
      <c r="D789" t="s">
        <v>314</v>
      </c>
      <c r="E789">
        <v>1</v>
      </c>
      <c r="F789" t="s">
        <v>329</v>
      </c>
      <c r="G789" t="s">
        <v>346</v>
      </c>
      <c r="H789" t="s">
        <v>406</v>
      </c>
      <c r="I789" t="s">
        <v>406</v>
      </c>
      <c r="J789" t="s">
        <v>406</v>
      </c>
      <c r="K789" t="s">
        <v>406</v>
      </c>
      <c r="L789" t="s">
        <v>406</v>
      </c>
      <c r="M789" s="158" t="s">
        <v>412</v>
      </c>
      <c r="N789" t="s">
        <v>406</v>
      </c>
      <c r="O789" t="s">
        <v>406</v>
      </c>
      <c r="P789" t="s">
        <v>406</v>
      </c>
      <c r="Q789">
        <v>160</v>
      </c>
      <c r="R789">
        <v>0</v>
      </c>
      <c r="S789">
        <v>160</v>
      </c>
      <c r="T789">
        <v>3.8</v>
      </c>
      <c r="U789">
        <v>6.6</v>
      </c>
      <c r="V789">
        <v>74.400000000000006</v>
      </c>
      <c r="W789">
        <v>85.2</v>
      </c>
      <c r="X789">
        <v>89.6</v>
      </c>
      <c r="Y789">
        <v>115</v>
      </c>
      <c r="Z789">
        <v>18900</v>
      </c>
      <c r="AA789">
        <v>24200</v>
      </c>
      <c r="AB789">
        <v>27200</v>
      </c>
    </row>
    <row r="790" spans="1:28" x14ac:dyDescent="0.45">
      <c r="A790" t="str">
        <f>IFERROR(VLOOKUP(G790,'Table 14 Lookup'!$A$1:$C$34,3,FALSE),"All")</f>
        <v>CAH10-01</v>
      </c>
      <c r="B790" t="str">
        <f t="shared" si="12"/>
        <v>2016/2017_F+M_1_CAH10-01_7</v>
      </c>
      <c r="C790" t="s">
        <v>315</v>
      </c>
      <c r="D790" t="s">
        <v>314</v>
      </c>
      <c r="E790">
        <v>1</v>
      </c>
      <c r="F790" t="s">
        <v>329</v>
      </c>
      <c r="G790" t="s">
        <v>346</v>
      </c>
      <c r="H790" t="s">
        <v>406</v>
      </c>
      <c r="I790" t="s">
        <v>406</v>
      </c>
      <c r="J790" t="s">
        <v>406</v>
      </c>
      <c r="K790" t="s">
        <v>406</v>
      </c>
      <c r="L790" t="s">
        <v>406</v>
      </c>
      <c r="M790" s="158" t="s">
        <v>413</v>
      </c>
      <c r="N790" t="s">
        <v>406</v>
      </c>
      <c r="O790" t="s">
        <v>406</v>
      </c>
      <c r="P790" t="s">
        <v>406</v>
      </c>
      <c r="Q790">
        <v>430</v>
      </c>
      <c r="R790">
        <v>0</v>
      </c>
      <c r="S790">
        <v>430</v>
      </c>
      <c r="T790">
        <v>6.1</v>
      </c>
      <c r="U790">
        <v>8</v>
      </c>
      <c r="V790">
        <v>69.2</v>
      </c>
      <c r="W790">
        <v>80.3</v>
      </c>
      <c r="X790">
        <v>85.9</v>
      </c>
      <c r="Y790">
        <v>295</v>
      </c>
      <c r="Z790">
        <v>16000</v>
      </c>
      <c r="AA790">
        <v>22200</v>
      </c>
      <c r="AB790">
        <v>27200</v>
      </c>
    </row>
    <row r="791" spans="1:28" x14ac:dyDescent="0.45">
      <c r="A791" t="str">
        <f>IFERROR(VLOOKUP(G791,'Table 14 Lookup'!$A$1:$C$34,3,FALSE),"All")</f>
        <v>CAH10-01</v>
      </c>
      <c r="B791" t="str">
        <f t="shared" si="12"/>
        <v>2016/2017_F+M_1_CAH10-01_8</v>
      </c>
      <c r="C791" t="s">
        <v>315</v>
      </c>
      <c r="D791" t="s">
        <v>314</v>
      </c>
      <c r="E791">
        <v>1</v>
      </c>
      <c r="F791" t="s">
        <v>329</v>
      </c>
      <c r="G791" t="s">
        <v>346</v>
      </c>
      <c r="H791" t="s">
        <v>406</v>
      </c>
      <c r="I791" t="s">
        <v>406</v>
      </c>
      <c r="J791" t="s">
        <v>406</v>
      </c>
      <c r="K791" t="s">
        <v>406</v>
      </c>
      <c r="L791" t="s">
        <v>406</v>
      </c>
      <c r="M791" s="158" t="s">
        <v>414</v>
      </c>
      <c r="N791" t="s">
        <v>406</v>
      </c>
      <c r="O791" t="s">
        <v>406</v>
      </c>
      <c r="P791" t="s">
        <v>406</v>
      </c>
      <c r="Q791">
        <v>350</v>
      </c>
      <c r="R791">
        <v>0</v>
      </c>
      <c r="S791">
        <v>350</v>
      </c>
      <c r="T791">
        <v>2.9</v>
      </c>
      <c r="U791">
        <v>10.5</v>
      </c>
      <c r="V791">
        <v>75.3</v>
      </c>
      <c r="W791">
        <v>83.3</v>
      </c>
      <c r="X791">
        <v>86.6</v>
      </c>
      <c r="Y791">
        <v>255</v>
      </c>
      <c r="Z791">
        <v>16200</v>
      </c>
      <c r="AA791">
        <v>21800</v>
      </c>
      <c r="AB791">
        <v>27700</v>
      </c>
    </row>
    <row r="792" spans="1:28" x14ac:dyDescent="0.45">
      <c r="A792" t="str">
        <f>IFERROR(VLOOKUP(G792,'Table 14 Lookup'!$A$1:$C$34,3,FALSE),"All")</f>
        <v>CAH10-01</v>
      </c>
      <c r="B792" t="str">
        <f t="shared" si="12"/>
        <v>2016/2017_F+M_1_CAH10-01_9</v>
      </c>
      <c r="C792" t="s">
        <v>315</v>
      </c>
      <c r="D792" t="s">
        <v>314</v>
      </c>
      <c r="E792">
        <v>1</v>
      </c>
      <c r="F792" t="s">
        <v>329</v>
      </c>
      <c r="G792" t="s">
        <v>346</v>
      </c>
      <c r="H792" t="s">
        <v>406</v>
      </c>
      <c r="I792" t="s">
        <v>406</v>
      </c>
      <c r="J792" t="s">
        <v>406</v>
      </c>
      <c r="K792" t="s">
        <v>406</v>
      </c>
      <c r="L792" t="s">
        <v>406</v>
      </c>
      <c r="M792" t="s">
        <v>415</v>
      </c>
      <c r="N792" t="s">
        <v>406</v>
      </c>
      <c r="O792" t="s">
        <v>406</v>
      </c>
      <c r="P792" t="s">
        <v>406</v>
      </c>
      <c r="Q792">
        <v>825</v>
      </c>
      <c r="R792">
        <v>0</v>
      </c>
      <c r="S792">
        <v>825</v>
      </c>
      <c r="T792">
        <v>5</v>
      </c>
      <c r="U792">
        <v>8.3000000000000007</v>
      </c>
      <c r="V792">
        <v>71.900000000000006</v>
      </c>
      <c r="W792">
        <v>80.8</v>
      </c>
      <c r="X792">
        <v>86.7</v>
      </c>
      <c r="Y792">
        <v>590</v>
      </c>
      <c r="Z792">
        <v>16500</v>
      </c>
      <c r="AA792">
        <v>22500</v>
      </c>
      <c r="AB792">
        <v>27500</v>
      </c>
    </row>
    <row r="793" spans="1:28" x14ac:dyDescent="0.45">
      <c r="A793" t="str">
        <f>IFERROR(VLOOKUP(G793,'Table 14 Lookup'!$A$1:$C$34,3,FALSE),"All")</f>
        <v>CAH10-01</v>
      </c>
      <c r="B793" t="str">
        <f t="shared" si="12"/>
        <v>2016/2017_F+M_1_CAH10-01_Not known</v>
      </c>
      <c r="C793" t="s">
        <v>315</v>
      </c>
      <c r="D793" t="s">
        <v>314</v>
      </c>
      <c r="E793">
        <v>1</v>
      </c>
      <c r="F793" t="s">
        <v>329</v>
      </c>
      <c r="G793" t="s">
        <v>346</v>
      </c>
      <c r="H793" t="s">
        <v>406</v>
      </c>
      <c r="I793" t="s">
        <v>406</v>
      </c>
      <c r="J793" t="s">
        <v>406</v>
      </c>
      <c r="K793" t="s">
        <v>406</v>
      </c>
      <c r="L793" t="s">
        <v>406</v>
      </c>
      <c r="M793" s="158" t="s">
        <v>103</v>
      </c>
      <c r="N793" t="s">
        <v>406</v>
      </c>
      <c r="O793" t="s">
        <v>406</v>
      </c>
      <c r="P793" t="s">
        <v>406</v>
      </c>
      <c r="Q793">
        <v>800</v>
      </c>
      <c r="R793">
        <v>7.8</v>
      </c>
      <c r="S793">
        <v>735</v>
      </c>
      <c r="T793">
        <v>6.9</v>
      </c>
      <c r="U793">
        <v>5.2</v>
      </c>
      <c r="V793">
        <v>66</v>
      </c>
      <c r="W793">
        <v>77.5</v>
      </c>
      <c r="X793">
        <v>87.9</v>
      </c>
      <c r="Y793">
        <v>480</v>
      </c>
      <c r="Z793">
        <v>20900</v>
      </c>
      <c r="AA793">
        <v>26100</v>
      </c>
      <c r="AB793">
        <v>30000</v>
      </c>
    </row>
    <row r="794" spans="1:28" x14ac:dyDescent="0.45">
      <c r="A794" t="str">
        <f>IFERROR(VLOOKUP(G794,'Table 14 Lookup'!$A$1:$C$34,3,FALSE),"All")</f>
        <v>CAH19-01</v>
      </c>
      <c r="B794" t="str">
        <f t="shared" si="12"/>
        <v>2016/2017_F+M_1_CAH19-01_1</v>
      </c>
      <c r="C794" t="s">
        <v>315</v>
      </c>
      <c r="D794" t="s">
        <v>314</v>
      </c>
      <c r="E794">
        <v>1</v>
      </c>
      <c r="F794" t="s">
        <v>329</v>
      </c>
      <c r="G794" t="s">
        <v>358</v>
      </c>
      <c r="H794" t="s">
        <v>406</v>
      </c>
      <c r="I794" t="s">
        <v>406</v>
      </c>
      <c r="J794" t="s">
        <v>406</v>
      </c>
      <c r="K794" t="s">
        <v>406</v>
      </c>
      <c r="L794" t="s">
        <v>406</v>
      </c>
      <c r="M794" s="158" t="s">
        <v>407</v>
      </c>
      <c r="N794" t="s">
        <v>406</v>
      </c>
      <c r="O794" t="s">
        <v>406</v>
      </c>
      <c r="P794" t="s">
        <v>406</v>
      </c>
      <c r="Q794">
        <v>455</v>
      </c>
      <c r="R794">
        <v>0</v>
      </c>
      <c r="S794">
        <v>455</v>
      </c>
      <c r="T794">
        <v>6.2</v>
      </c>
      <c r="U794">
        <v>7.7</v>
      </c>
      <c r="V794">
        <v>46.8</v>
      </c>
      <c r="W794">
        <v>71.099999999999994</v>
      </c>
      <c r="X794">
        <v>86.1</v>
      </c>
      <c r="Y794">
        <v>200</v>
      </c>
      <c r="Z794">
        <v>12800</v>
      </c>
      <c r="AA794">
        <v>19400</v>
      </c>
      <c r="AB794">
        <v>22800</v>
      </c>
    </row>
    <row r="795" spans="1:28" x14ac:dyDescent="0.45">
      <c r="A795" t="str">
        <f>IFERROR(VLOOKUP(G795,'Table 14 Lookup'!$A$1:$C$34,3,FALSE),"All")</f>
        <v>CAH19-01</v>
      </c>
      <c r="B795" t="str">
        <f t="shared" si="12"/>
        <v>2016/2017_F+M_1_CAH19-01_2</v>
      </c>
      <c r="C795" t="s">
        <v>315</v>
      </c>
      <c r="D795" t="s">
        <v>314</v>
      </c>
      <c r="E795">
        <v>1</v>
      </c>
      <c r="F795" t="s">
        <v>329</v>
      </c>
      <c r="G795" t="s">
        <v>358</v>
      </c>
      <c r="H795" t="s">
        <v>406</v>
      </c>
      <c r="I795" t="s">
        <v>406</v>
      </c>
      <c r="J795" t="s">
        <v>406</v>
      </c>
      <c r="K795" t="s">
        <v>406</v>
      </c>
      <c r="L795" t="s">
        <v>406</v>
      </c>
      <c r="M795" s="158" t="s">
        <v>408</v>
      </c>
      <c r="N795" t="s">
        <v>406</v>
      </c>
      <c r="O795" t="s">
        <v>406</v>
      </c>
      <c r="P795" t="s">
        <v>406</v>
      </c>
      <c r="Q795">
        <v>1325</v>
      </c>
      <c r="R795">
        <v>0</v>
      </c>
      <c r="S795">
        <v>1325</v>
      </c>
      <c r="T795">
        <v>4.8</v>
      </c>
      <c r="U795">
        <v>9.1999999999999993</v>
      </c>
      <c r="V795">
        <v>54</v>
      </c>
      <c r="W795">
        <v>75.599999999999994</v>
      </c>
      <c r="X795">
        <v>86</v>
      </c>
      <c r="Y795">
        <v>685</v>
      </c>
      <c r="Z795">
        <v>13700</v>
      </c>
      <c r="AA795">
        <v>18700</v>
      </c>
      <c r="AB795">
        <v>22600</v>
      </c>
    </row>
    <row r="796" spans="1:28" x14ac:dyDescent="0.45">
      <c r="A796" t="str">
        <f>IFERROR(VLOOKUP(G796,'Table 14 Lookup'!$A$1:$C$34,3,FALSE),"All")</f>
        <v>CAH19-01</v>
      </c>
      <c r="B796" t="str">
        <f t="shared" si="12"/>
        <v>2016/2017_F+M_1_CAH19-01_3</v>
      </c>
      <c r="C796" t="s">
        <v>315</v>
      </c>
      <c r="D796" t="s">
        <v>314</v>
      </c>
      <c r="E796">
        <v>1</v>
      </c>
      <c r="F796" t="s">
        <v>329</v>
      </c>
      <c r="G796" t="s">
        <v>358</v>
      </c>
      <c r="H796" t="s">
        <v>406</v>
      </c>
      <c r="I796" t="s">
        <v>406</v>
      </c>
      <c r="J796" t="s">
        <v>406</v>
      </c>
      <c r="K796" t="s">
        <v>406</v>
      </c>
      <c r="L796" t="s">
        <v>406</v>
      </c>
      <c r="M796" s="158" t="s">
        <v>409</v>
      </c>
      <c r="N796" t="s">
        <v>406</v>
      </c>
      <c r="O796" t="s">
        <v>406</v>
      </c>
      <c r="P796" t="s">
        <v>406</v>
      </c>
      <c r="Q796">
        <v>2860</v>
      </c>
      <c r="R796">
        <v>0</v>
      </c>
      <c r="S796">
        <v>2860</v>
      </c>
      <c r="T796">
        <v>3.7</v>
      </c>
      <c r="U796">
        <v>9.9</v>
      </c>
      <c r="V796">
        <v>57.1</v>
      </c>
      <c r="W796">
        <v>78.3</v>
      </c>
      <c r="X796">
        <v>86.4</v>
      </c>
      <c r="Y796">
        <v>1595</v>
      </c>
      <c r="Z796">
        <v>12800</v>
      </c>
      <c r="AA796">
        <v>17500</v>
      </c>
      <c r="AB796">
        <v>21200</v>
      </c>
    </row>
    <row r="797" spans="1:28" x14ac:dyDescent="0.45">
      <c r="A797" t="str">
        <f>IFERROR(VLOOKUP(G797,'Table 14 Lookup'!$A$1:$C$34,3,FALSE),"All")</f>
        <v>CAH19-01</v>
      </c>
      <c r="B797" t="str">
        <f t="shared" si="12"/>
        <v>2016/2017_F+M_1_CAH19-01_4</v>
      </c>
      <c r="C797" t="s">
        <v>315</v>
      </c>
      <c r="D797" t="s">
        <v>314</v>
      </c>
      <c r="E797">
        <v>1</v>
      </c>
      <c r="F797" t="s">
        <v>329</v>
      </c>
      <c r="G797" t="s">
        <v>358</v>
      </c>
      <c r="H797" t="s">
        <v>406</v>
      </c>
      <c r="I797" t="s">
        <v>406</v>
      </c>
      <c r="J797" t="s">
        <v>406</v>
      </c>
      <c r="K797" t="s">
        <v>406</v>
      </c>
      <c r="L797" t="s">
        <v>406</v>
      </c>
      <c r="M797" s="158" t="s">
        <v>410</v>
      </c>
      <c r="N797" t="s">
        <v>406</v>
      </c>
      <c r="O797" t="s">
        <v>406</v>
      </c>
      <c r="P797" t="s">
        <v>406</v>
      </c>
      <c r="Q797">
        <v>2100</v>
      </c>
      <c r="R797">
        <v>0</v>
      </c>
      <c r="S797">
        <v>2100</v>
      </c>
      <c r="T797">
        <v>3.8</v>
      </c>
      <c r="U797">
        <v>9.5</v>
      </c>
      <c r="V797">
        <v>60.5</v>
      </c>
      <c r="W797">
        <v>79.900000000000006</v>
      </c>
      <c r="X797">
        <v>86.7</v>
      </c>
      <c r="Y797">
        <v>1245</v>
      </c>
      <c r="Z797">
        <v>11800</v>
      </c>
      <c r="AA797">
        <v>16000</v>
      </c>
      <c r="AB797">
        <v>20000</v>
      </c>
    </row>
    <row r="798" spans="1:28" x14ac:dyDescent="0.45">
      <c r="A798" t="str">
        <f>IFERROR(VLOOKUP(G798,'Table 14 Lookup'!$A$1:$C$34,3,FALSE),"All")</f>
        <v>CAH19-01</v>
      </c>
      <c r="B798" t="str">
        <f t="shared" si="12"/>
        <v>2016/2017_F+M_1_CAH19-01_5</v>
      </c>
      <c r="C798" t="s">
        <v>315</v>
      </c>
      <c r="D798" t="s">
        <v>314</v>
      </c>
      <c r="E798">
        <v>1</v>
      </c>
      <c r="F798" t="s">
        <v>329</v>
      </c>
      <c r="G798" t="s">
        <v>358</v>
      </c>
      <c r="H798" t="s">
        <v>406</v>
      </c>
      <c r="I798" t="s">
        <v>406</v>
      </c>
      <c r="J798" t="s">
        <v>406</v>
      </c>
      <c r="K798" t="s">
        <v>406</v>
      </c>
      <c r="L798" t="s">
        <v>406</v>
      </c>
      <c r="M798" s="158" t="s">
        <v>411</v>
      </c>
      <c r="N798" t="s">
        <v>406</v>
      </c>
      <c r="O798" t="s">
        <v>406</v>
      </c>
      <c r="P798" t="s">
        <v>406</v>
      </c>
      <c r="Q798">
        <v>775</v>
      </c>
      <c r="R798">
        <v>0</v>
      </c>
      <c r="S798">
        <v>775</v>
      </c>
      <c r="T798">
        <v>4.0999999999999996</v>
      </c>
      <c r="U798">
        <v>10.5</v>
      </c>
      <c r="V798">
        <v>62.4</v>
      </c>
      <c r="W798">
        <v>79.5</v>
      </c>
      <c r="X798">
        <v>85.4</v>
      </c>
      <c r="Y798">
        <v>475</v>
      </c>
      <c r="Z798">
        <v>11400</v>
      </c>
      <c r="AA798">
        <v>15600</v>
      </c>
      <c r="AB798">
        <v>19300</v>
      </c>
    </row>
    <row r="799" spans="1:28" x14ac:dyDescent="0.45">
      <c r="A799" t="str">
        <f>IFERROR(VLOOKUP(G799,'Table 14 Lookup'!$A$1:$C$34,3,FALSE),"All")</f>
        <v>CAH19-01</v>
      </c>
      <c r="B799" t="str">
        <f t="shared" si="12"/>
        <v>2016/2017_F+M_1_CAH19-01_6</v>
      </c>
      <c r="C799" t="s">
        <v>315</v>
      </c>
      <c r="D799" t="s">
        <v>314</v>
      </c>
      <c r="E799">
        <v>1</v>
      </c>
      <c r="F799" t="s">
        <v>329</v>
      </c>
      <c r="G799" t="s">
        <v>358</v>
      </c>
      <c r="H799" t="s">
        <v>406</v>
      </c>
      <c r="I799" t="s">
        <v>406</v>
      </c>
      <c r="J799" t="s">
        <v>406</v>
      </c>
      <c r="K799" t="s">
        <v>406</v>
      </c>
      <c r="L799" t="s">
        <v>406</v>
      </c>
      <c r="M799" s="158" t="s">
        <v>412</v>
      </c>
      <c r="N799" t="s">
        <v>406</v>
      </c>
      <c r="O799" t="s">
        <v>406</v>
      </c>
      <c r="P799" t="s">
        <v>406</v>
      </c>
      <c r="Q799">
        <v>50</v>
      </c>
      <c r="R799">
        <v>0</v>
      </c>
      <c r="S799">
        <v>50</v>
      </c>
      <c r="T799">
        <v>8</v>
      </c>
      <c r="U799">
        <v>14.4</v>
      </c>
      <c r="V799">
        <v>62.9</v>
      </c>
      <c r="W799">
        <v>71.599999999999994</v>
      </c>
      <c r="X799">
        <v>77.599999999999994</v>
      </c>
      <c r="Y799">
        <v>30</v>
      </c>
      <c r="Z799">
        <v>9700</v>
      </c>
      <c r="AA799">
        <v>14000</v>
      </c>
      <c r="AB799">
        <v>16500</v>
      </c>
    </row>
    <row r="800" spans="1:28" x14ac:dyDescent="0.45">
      <c r="A800" t="str">
        <f>IFERROR(VLOOKUP(G800,'Table 14 Lookup'!$A$1:$C$34,3,FALSE),"All")</f>
        <v>CAH19-01</v>
      </c>
      <c r="B800" t="str">
        <f t="shared" si="12"/>
        <v>2016/2017_F+M_1_CAH19-01_7</v>
      </c>
      <c r="C800" t="s">
        <v>315</v>
      </c>
      <c r="D800" t="s">
        <v>314</v>
      </c>
      <c r="E800">
        <v>1</v>
      </c>
      <c r="F800" t="s">
        <v>329</v>
      </c>
      <c r="G800" t="s">
        <v>358</v>
      </c>
      <c r="H800" t="s">
        <v>406</v>
      </c>
      <c r="I800" t="s">
        <v>406</v>
      </c>
      <c r="J800" t="s">
        <v>406</v>
      </c>
      <c r="K800" t="s">
        <v>406</v>
      </c>
      <c r="L800" t="s">
        <v>406</v>
      </c>
      <c r="M800" s="158" t="s">
        <v>413</v>
      </c>
      <c r="N800" t="s">
        <v>406</v>
      </c>
      <c r="O800" t="s">
        <v>406</v>
      </c>
      <c r="P800" t="s">
        <v>406</v>
      </c>
      <c r="Q800">
        <v>420</v>
      </c>
      <c r="R800">
        <v>0</v>
      </c>
      <c r="S800">
        <v>420</v>
      </c>
      <c r="T800">
        <v>4.5</v>
      </c>
      <c r="U800">
        <v>9.1999999999999993</v>
      </c>
      <c r="V800">
        <v>64.400000000000006</v>
      </c>
      <c r="W800">
        <v>79.599999999999994</v>
      </c>
      <c r="X800">
        <v>86.3</v>
      </c>
      <c r="Y800">
        <v>265</v>
      </c>
      <c r="Z800">
        <v>10800</v>
      </c>
      <c r="AA800">
        <v>15000</v>
      </c>
      <c r="AB800">
        <v>18800</v>
      </c>
    </row>
    <row r="801" spans="1:28" x14ac:dyDescent="0.45">
      <c r="A801" t="str">
        <f>IFERROR(VLOOKUP(G801,'Table 14 Lookup'!$A$1:$C$34,3,FALSE),"All")</f>
        <v>CAH19-01</v>
      </c>
      <c r="B801" t="str">
        <f t="shared" si="12"/>
        <v>2016/2017_F+M_1_CAH19-01_8</v>
      </c>
      <c r="C801" t="s">
        <v>315</v>
      </c>
      <c r="D801" t="s">
        <v>314</v>
      </c>
      <c r="E801">
        <v>1</v>
      </c>
      <c r="F801" t="s">
        <v>329</v>
      </c>
      <c r="G801" t="s">
        <v>358</v>
      </c>
      <c r="H801" t="s">
        <v>406</v>
      </c>
      <c r="I801" t="s">
        <v>406</v>
      </c>
      <c r="J801" t="s">
        <v>406</v>
      </c>
      <c r="K801" t="s">
        <v>406</v>
      </c>
      <c r="L801" t="s">
        <v>406</v>
      </c>
      <c r="M801" s="158" t="s">
        <v>414</v>
      </c>
      <c r="N801" t="s">
        <v>406</v>
      </c>
      <c r="O801" t="s">
        <v>406</v>
      </c>
      <c r="P801" t="s">
        <v>406</v>
      </c>
      <c r="Q801">
        <v>65</v>
      </c>
      <c r="R801">
        <v>0</v>
      </c>
      <c r="S801">
        <v>65</v>
      </c>
      <c r="T801">
        <v>9.6999999999999993</v>
      </c>
      <c r="U801">
        <v>11.8</v>
      </c>
      <c r="V801">
        <v>66.8</v>
      </c>
      <c r="W801">
        <v>74.599999999999994</v>
      </c>
      <c r="X801">
        <v>78.5</v>
      </c>
      <c r="Y801">
        <v>40</v>
      </c>
      <c r="Z801">
        <v>12900</v>
      </c>
      <c r="AA801">
        <v>17500</v>
      </c>
      <c r="AB801">
        <v>20100</v>
      </c>
    </row>
    <row r="802" spans="1:28" x14ac:dyDescent="0.45">
      <c r="A802" t="str">
        <f>IFERROR(VLOOKUP(G802,'Table 14 Lookup'!$A$1:$C$34,3,FALSE),"All")</f>
        <v>CAH19-01</v>
      </c>
      <c r="B802" t="str">
        <f t="shared" si="12"/>
        <v>2016/2017_F+M_1_CAH19-01_9</v>
      </c>
      <c r="C802" t="s">
        <v>315</v>
      </c>
      <c r="D802" t="s">
        <v>314</v>
      </c>
      <c r="E802">
        <v>1</v>
      </c>
      <c r="F802" t="s">
        <v>329</v>
      </c>
      <c r="G802" t="s">
        <v>358</v>
      </c>
      <c r="H802" t="s">
        <v>406</v>
      </c>
      <c r="I802" t="s">
        <v>406</v>
      </c>
      <c r="J802" t="s">
        <v>406</v>
      </c>
      <c r="K802" t="s">
        <v>406</v>
      </c>
      <c r="L802" t="s">
        <v>406</v>
      </c>
      <c r="M802" t="s">
        <v>415</v>
      </c>
      <c r="N802" t="s">
        <v>406</v>
      </c>
      <c r="O802" t="s">
        <v>406</v>
      </c>
      <c r="P802" t="s">
        <v>406</v>
      </c>
      <c r="Q802">
        <v>495</v>
      </c>
      <c r="R802">
        <v>0</v>
      </c>
      <c r="S802">
        <v>495</v>
      </c>
      <c r="T802">
        <v>6</v>
      </c>
      <c r="U802">
        <v>10.1</v>
      </c>
      <c r="V802">
        <v>57.9</v>
      </c>
      <c r="W802">
        <v>74.2</v>
      </c>
      <c r="X802">
        <v>83.8</v>
      </c>
      <c r="Y802">
        <v>285</v>
      </c>
      <c r="Z802">
        <v>11000</v>
      </c>
      <c r="AA802">
        <v>16500</v>
      </c>
      <c r="AB802">
        <v>21100</v>
      </c>
    </row>
    <row r="803" spans="1:28" x14ac:dyDescent="0.45">
      <c r="A803" t="str">
        <f>IFERROR(VLOOKUP(G803,'Table 14 Lookup'!$A$1:$C$34,3,FALSE),"All")</f>
        <v>CAH19-01</v>
      </c>
      <c r="B803" t="str">
        <f t="shared" si="12"/>
        <v>2016/2017_F+M_1_CAH19-01_Not known</v>
      </c>
      <c r="C803" t="s">
        <v>315</v>
      </c>
      <c r="D803" t="s">
        <v>314</v>
      </c>
      <c r="E803">
        <v>1</v>
      </c>
      <c r="F803" t="s">
        <v>329</v>
      </c>
      <c r="G803" t="s">
        <v>358</v>
      </c>
      <c r="H803" t="s">
        <v>406</v>
      </c>
      <c r="I803" t="s">
        <v>406</v>
      </c>
      <c r="J803" t="s">
        <v>406</v>
      </c>
      <c r="K803" t="s">
        <v>406</v>
      </c>
      <c r="L803" t="s">
        <v>406</v>
      </c>
      <c r="M803" s="158" t="s">
        <v>103</v>
      </c>
      <c r="N803" t="s">
        <v>406</v>
      </c>
      <c r="O803" t="s">
        <v>406</v>
      </c>
      <c r="P803" t="s">
        <v>406</v>
      </c>
      <c r="Q803">
        <v>460</v>
      </c>
      <c r="R803">
        <v>3.1</v>
      </c>
      <c r="S803">
        <v>445</v>
      </c>
      <c r="T803">
        <v>5.4</v>
      </c>
      <c r="U803">
        <v>12.1</v>
      </c>
      <c r="V803">
        <v>47.6</v>
      </c>
      <c r="W803">
        <v>68.3</v>
      </c>
      <c r="X803">
        <v>82.5</v>
      </c>
      <c r="Y803">
        <v>205</v>
      </c>
      <c r="Z803">
        <v>11400</v>
      </c>
      <c r="AA803">
        <v>16100</v>
      </c>
      <c r="AB803">
        <v>20600</v>
      </c>
    </row>
    <row r="804" spans="1:28" x14ac:dyDescent="0.45">
      <c r="A804" t="str">
        <f>IFERROR(VLOOKUP(G804,'Table 14 Lookup'!$A$1:$C$34,3,FALSE),"All")</f>
        <v>CAH12-01</v>
      </c>
      <c r="B804" t="str">
        <f t="shared" si="12"/>
        <v>2016/2017_F+M_1_CAH12-01_1</v>
      </c>
      <c r="C804" t="s">
        <v>315</v>
      </c>
      <c r="D804" t="s">
        <v>314</v>
      </c>
      <c r="E804">
        <v>1</v>
      </c>
      <c r="F804" t="s">
        <v>329</v>
      </c>
      <c r="G804" t="s">
        <v>349</v>
      </c>
      <c r="H804" t="s">
        <v>406</v>
      </c>
      <c r="I804" t="s">
        <v>406</v>
      </c>
      <c r="J804" t="s">
        <v>406</v>
      </c>
      <c r="K804" t="s">
        <v>406</v>
      </c>
      <c r="L804" t="s">
        <v>406</v>
      </c>
      <c r="M804" s="158" t="s">
        <v>407</v>
      </c>
      <c r="N804" t="s">
        <v>406</v>
      </c>
      <c r="O804" t="s">
        <v>406</v>
      </c>
      <c r="P804" t="s">
        <v>406</v>
      </c>
      <c r="Q804">
        <v>175</v>
      </c>
      <c r="R804">
        <v>0</v>
      </c>
      <c r="S804">
        <v>175</v>
      </c>
      <c r="T804">
        <v>2.8</v>
      </c>
      <c r="U804">
        <v>6.2</v>
      </c>
      <c r="V804">
        <v>47.3</v>
      </c>
      <c r="W804">
        <v>76.5</v>
      </c>
      <c r="X804">
        <v>91</v>
      </c>
      <c r="Y804">
        <v>80</v>
      </c>
      <c r="Z804">
        <v>17600</v>
      </c>
      <c r="AA804">
        <v>22000</v>
      </c>
      <c r="AB804">
        <v>28600</v>
      </c>
    </row>
    <row r="805" spans="1:28" x14ac:dyDescent="0.45">
      <c r="A805" t="str">
        <f>IFERROR(VLOOKUP(G805,'Table 14 Lookup'!$A$1:$C$34,3,FALSE),"All")</f>
        <v>CAH12-01</v>
      </c>
      <c r="B805" t="str">
        <f t="shared" si="12"/>
        <v>2016/2017_F+M_1_CAH12-01_2</v>
      </c>
      <c r="C805" t="s">
        <v>315</v>
      </c>
      <c r="D805" t="s">
        <v>314</v>
      </c>
      <c r="E805">
        <v>1</v>
      </c>
      <c r="F805" t="s">
        <v>329</v>
      </c>
      <c r="G805" t="s">
        <v>349</v>
      </c>
      <c r="H805" t="s">
        <v>406</v>
      </c>
      <c r="I805" t="s">
        <v>406</v>
      </c>
      <c r="J805" t="s">
        <v>406</v>
      </c>
      <c r="K805" t="s">
        <v>406</v>
      </c>
      <c r="L805" t="s">
        <v>406</v>
      </c>
      <c r="M805" s="158" t="s">
        <v>408</v>
      </c>
      <c r="N805" t="s">
        <v>406</v>
      </c>
      <c r="O805" t="s">
        <v>406</v>
      </c>
      <c r="P805" t="s">
        <v>406</v>
      </c>
      <c r="Q805">
        <v>700</v>
      </c>
      <c r="R805">
        <v>0</v>
      </c>
      <c r="S805">
        <v>700</v>
      </c>
      <c r="T805">
        <v>3.6</v>
      </c>
      <c r="U805">
        <v>7.3</v>
      </c>
      <c r="V805">
        <v>62</v>
      </c>
      <c r="W805">
        <v>80.8</v>
      </c>
      <c r="X805">
        <v>89.1</v>
      </c>
      <c r="Y805">
        <v>425</v>
      </c>
      <c r="Z805">
        <v>17900</v>
      </c>
      <c r="AA805">
        <v>23400</v>
      </c>
      <c r="AB805">
        <v>27500</v>
      </c>
    </row>
    <row r="806" spans="1:28" x14ac:dyDescent="0.45">
      <c r="A806" t="str">
        <f>IFERROR(VLOOKUP(G806,'Table 14 Lookup'!$A$1:$C$34,3,FALSE),"All")</f>
        <v>CAH12-01</v>
      </c>
      <c r="B806" t="str">
        <f t="shared" si="12"/>
        <v>2016/2017_F+M_1_CAH12-01_3</v>
      </c>
      <c r="C806" t="s">
        <v>315</v>
      </c>
      <c r="D806" t="s">
        <v>314</v>
      </c>
      <c r="E806">
        <v>1</v>
      </c>
      <c r="F806" t="s">
        <v>329</v>
      </c>
      <c r="G806" t="s">
        <v>349</v>
      </c>
      <c r="H806" t="s">
        <v>406</v>
      </c>
      <c r="I806" t="s">
        <v>406</v>
      </c>
      <c r="J806" t="s">
        <v>406</v>
      </c>
      <c r="K806" t="s">
        <v>406</v>
      </c>
      <c r="L806" t="s">
        <v>406</v>
      </c>
      <c r="M806" s="158" t="s">
        <v>409</v>
      </c>
      <c r="N806" t="s">
        <v>406</v>
      </c>
      <c r="O806" t="s">
        <v>406</v>
      </c>
      <c r="P806" t="s">
        <v>406</v>
      </c>
      <c r="Q806">
        <v>1830</v>
      </c>
      <c r="R806">
        <v>0</v>
      </c>
      <c r="S806">
        <v>1830</v>
      </c>
      <c r="T806">
        <v>3.2</v>
      </c>
      <c r="U806">
        <v>8.1</v>
      </c>
      <c r="V806">
        <v>60.7</v>
      </c>
      <c r="W806">
        <v>81.599999999999994</v>
      </c>
      <c r="X806">
        <v>88.7</v>
      </c>
      <c r="Y806">
        <v>1085</v>
      </c>
      <c r="Z806">
        <v>15500</v>
      </c>
      <c r="AA806">
        <v>20500</v>
      </c>
      <c r="AB806">
        <v>24700</v>
      </c>
    </row>
    <row r="807" spans="1:28" x14ac:dyDescent="0.45">
      <c r="A807" t="str">
        <f>IFERROR(VLOOKUP(G807,'Table 14 Lookup'!$A$1:$C$34,3,FALSE),"All")</f>
        <v>CAH12-01</v>
      </c>
      <c r="B807" t="str">
        <f t="shared" si="12"/>
        <v>2016/2017_F+M_1_CAH12-01_4</v>
      </c>
      <c r="C807" t="s">
        <v>315</v>
      </c>
      <c r="D807" t="s">
        <v>314</v>
      </c>
      <c r="E807">
        <v>1</v>
      </c>
      <c r="F807" t="s">
        <v>329</v>
      </c>
      <c r="G807" t="s">
        <v>349</v>
      </c>
      <c r="H807" t="s">
        <v>406</v>
      </c>
      <c r="I807" t="s">
        <v>406</v>
      </c>
      <c r="J807" t="s">
        <v>406</v>
      </c>
      <c r="K807" t="s">
        <v>406</v>
      </c>
      <c r="L807" t="s">
        <v>406</v>
      </c>
      <c r="M807" s="158" t="s">
        <v>410</v>
      </c>
      <c r="N807" t="s">
        <v>406</v>
      </c>
      <c r="O807" t="s">
        <v>406</v>
      </c>
      <c r="P807" t="s">
        <v>406</v>
      </c>
      <c r="Q807">
        <v>1155</v>
      </c>
      <c r="R807">
        <v>0</v>
      </c>
      <c r="S807">
        <v>1155</v>
      </c>
      <c r="T807">
        <v>4</v>
      </c>
      <c r="U807">
        <v>6.7</v>
      </c>
      <c r="V807">
        <v>63</v>
      </c>
      <c r="W807">
        <v>81.599999999999994</v>
      </c>
      <c r="X807">
        <v>89.3</v>
      </c>
      <c r="Y807">
        <v>720</v>
      </c>
      <c r="Z807">
        <v>14100</v>
      </c>
      <c r="AA807">
        <v>18600</v>
      </c>
      <c r="AB807">
        <v>22600</v>
      </c>
    </row>
    <row r="808" spans="1:28" x14ac:dyDescent="0.45">
      <c r="A808" t="str">
        <f>IFERROR(VLOOKUP(G808,'Table 14 Lookup'!$A$1:$C$34,3,FALSE),"All")</f>
        <v>CAH12-01</v>
      </c>
      <c r="B808" t="str">
        <f t="shared" si="12"/>
        <v>2016/2017_F+M_1_CAH12-01_5</v>
      </c>
      <c r="C808" t="s">
        <v>315</v>
      </c>
      <c r="D808" t="s">
        <v>314</v>
      </c>
      <c r="E808">
        <v>1</v>
      </c>
      <c r="F808" t="s">
        <v>329</v>
      </c>
      <c r="G808" t="s">
        <v>349</v>
      </c>
      <c r="H808" t="s">
        <v>406</v>
      </c>
      <c r="I808" t="s">
        <v>406</v>
      </c>
      <c r="J808" t="s">
        <v>406</v>
      </c>
      <c r="K808" t="s">
        <v>406</v>
      </c>
      <c r="L808" t="s">
        <v>406</v>
      </c>
      <c r="M808" s="158" t="s">
        <v>411</v>
      </c>
      <c r="N808" t="s">
        <v>406</v>
      </c>
      <c r="O808" t="s">
        <v>406</v>
      </c>
      <c r="P808" t="s">
        <v>406</v>
      </c>
      <c r="Q808">
        <v>450</v>
      </c>
      <c r="R808">
        <v>0</v>
      </c>
      <c r="S808">
        <v>450</v>
      </c>
      <c r="T808">
        <v>5.2</v>
      </c>
      <c r="U808">
        <v>9.1</v>
      </c>
      <c r="V808">
        <v>61.9</v>
      </c>
      <c r="W808">
        <v>79</v>
      </c>
      <c r="X808">
        <v>85.7</v>
      </c>
      <c r="Y808">
        <v>275</v>
      </c>
      <c r="Z808">
        <v>13400</v>
      </c>
      <c r="AA808">
        <v>17500</v>
      </c>
      <c r="AB808">
        <v>21600</v>
      </c>
    </row>
    <row r="809" spans="1:28" x14ac:dyDescent="0.45">
      <c r="A809" t="str">
        <f>IFERROR(VLOOKUP(G809,'Table 14 Lookup'!$A$1:$C$34,3,FALSE),"All")</f>
        <v>CAH12-01</v>
      </c>
      <c r="B809" t="str">
        <f t="shared" si="12"/>
        <v>2016/2017_F+M_1_CAH12-01_6</v>
      </c>
      <c r="C809" t="s">
        <v>315</v>
      </c>
      <c r="D809" t="s">
        <v>314</v>
      </c>
      <c r="E809">
        <v>1</v>
      </c>
      <c r="F809" t="s">
        <v>329</v>
      </c>
      <c r="G809" t="s">
        <v>349</v>
      </c>
      <c r="H809" t="s">
        <v>406</v>
      </c>
      <c r="I809" t="s">
        <v>406</v>
      </c>
      <c r="J809" t="s">
        <v>406</v>
      </c>
      <c r="K809" t="s">
        <v>406</v>
      </c>
      <c r="L809" t="s">
        <v>406</v>
      </c>
      <c r="M809" s="158" t="s">
        <v>412</v>
      </c>
      <c r="N809" t="s">
        <v>406</v>
      </c>
      <c r="O809" t="s">
        <v>406</v>
      </c>
      <c r="P809" t="s">
        <v>406</v>
      </c>
      <c r="Q809">
        <v>35</v>
      </c>
      <c r="R809">
        <v>0</v>
      </c>
      <c r="S809">
        <v>35</v>
      </c>
      <c r="T809">
        <v>5.4</v>
      </c>
      <c r="U809">
        <v>10</v>
      </c>
      <c r="V809">
        <v>66.5</v>
      </c>
      <c r="W809">
        <v>73.8</v>
      </c>
      <c r="X809">
        <v>84.6</v>
      </c>
      <c r="Y809">
        <v>25</v>
      </c>
      <c r="Z809">
        <v>14800</v>
      </c>
      <c r="AA809">
        <v>17400</v>
      </c>
      <c r="AB809">
        <v>21200</v>
      </c>
    </row>
    <row r="810" spans="1:28" x14ac:dyDescent="0.45">
      <c r="A810" t="str">
        <f>IFERROR(VLOOKUP(G810,'Table 14 Lookup'!$A$1:$C$34,3,FALSE),"All")</f>
        <v>CAH12-01</v>
      </c>
      <c r="B810" t="str">
        <f t="shared" si="12"/>
        <v>2016/2017_F+M_1_CAH12-01_7</v>
      </c>
      <c r="C810" t="s">
        <v>315</v>
      </c>
      <c r="D810" t="s">
        <v>314</v>
      </c>
      <c r="E810">
        <v>1</v>
      </c>
      <c r="F810" t="s">
        <v>329</v>
      </c>
      <c r="G810" t="s">
        <v>349</v>
      </c>
      <c r="H810" t="s">
        <v>406</v>
      </c>
      <c r="I810" t="s">
        <v>406</v>
      </c>
      <c r="J810" t="s">
        <v>406</v>
      </c>
      <c r="K810" t="s">
        <v>406</v>
      </c>
      <c r="L810" t="s">
        <v>406</v>
      </c>
      <c r="M810" s="158" t="s">
        <v>413</v>
      </c>
      <c r="N810" t="s">
        <v>406</v>
      </c>
      <c r="O810" t="s">
        <v>406</v>
      </c>
      <c r="P810" t="s">
        <v>406</v>
      </c>
      <c r="Q810">
        <v>200</v>
      </c>
      <c r="R810">
        <v>0</v>
      </c>
      <c r="S810">
        <v>200</v>
      </c>
      <c r="T810">
        <v>3.5</v>
      </c>
      <c r="U810">
        <v>8.8000000000000007</v>
      </c>
      <c r="V810">
        <v>61.6</v>
      </c>
      <c r="W810">
        <v>77.8</v>
      </c>
      <c r="X810">
        <v>87.7</v>
      </c>
      <c r="Y810">
        <v>120</v>
      </c>
      <c r="Z810">
        <v>12400</v>
      </c>
      <c r="AA810">
        <v>16600</v>
      </c>
      <c r="AB810">
        <v>21400</v>
      </c>
    </row>
    <row r="811" spans="1:28" x14ac:dyDescent="0.45">
      <c r="A811" t="str">
        <f>IFERROR(VLOOKUP(G811,'Table 14 Lookup'!$A$1:$C$34,3,FALSE),"All")</f>
        <v>CAH12-01</v>
      </c>
      <c r="B811" t="str">
        <f t="shared" si="12"/>
        <v>2016/2017_F+M_1_CAH12-01_8</v>
      </c>
      <c r="C811" t="s">
        <v>315</v>
      </c>
      <c r="D811" t="s">
        <v>314</v>
      </c>
      <c r="E811">
        <v>1</v>
      </c>
      <c r="F811" t="s">
        <v>329</v>
      </c>
      <c r="G811" t="s">
        <v>349</v>
      </c>
      <c r="H811" t="s">
        <v>406</v>
      </c>
      <c r="I811" t="s">
        <v>406</v>
      </c>
      <c r="J811" t="s">
        <v>406</v>
      </c>
      <c r="K811" t="s">
        <v>406</v>
      </c>
      <c r="L811" t="s">
        <v>406</v>
      </c>
      <c r="M811" s="158" t="s">
        <v>414</v>
      </c>
      <c r="N811" t="s">
        <v>406</v>
      </c>
      <c r="O811" t="s">
        <v>406</v>
      </c>
      <c r="P811" t="s">
        <v>406</v>
      </c>
      <c r="Q811">
        <v>10</v>
      </c>
      <c r="R811">
        <v>0</v>
      </c>
      <c r="S811">
        <v>10</v>
      </c>
      <c r="T811">
        <v>9</v>
      </c>
      <c r="U811">
        <v>17.899999999999999</v>
      </c>
      <c r="V811">
        <v>64.2</v>
      </c>
      <c r="W811">
        <v>64.2</v>
      </c>
      <c r="X811">
        <v>73.099999999999994</v>
      </c>
      <c r="Y811" t="s">
        <v>114</v>
      </c>
      <c r="Z811" t="s">
        <v>114</v>
      </c>
      <c r="AA811" t="s">
        <v>114</v>
      </c>
      <c r="AB811" t="s">
        <v>114</v>
      </c>
    </row>
    <row r="812" spans="1:28" x14ac:dyDescent="0.45">
      <c r="A812" t="str">
        <f>IFERROR(VLOOKUP(G812,'Table 14 Lookup'!$A$1:$C$34,3,FALSE),"All")</f>
        <v>CAH12-01</v>
      </c>
      <c r="B812" t="str">
        <f t="shared" si="12"/>
        <v>2016/2017_F+M_1_CAH12-01_9</v>
      </c>
      <c r="C812" t="s">
        <v>315</v>
      </c>
      <c r="D812" t="s">
        <v>314</v>
      </c>
      <c r="E812">
        <v>1</v>
      </c>
      <c r="F812" t="s">
        <v>329</v>
      </c>
      <c r="G812" t="s">
        <v>349</v>
      </c>
      <c r="H812" t="s">
        <v>406</v>
      </c>
      <c r="I812" t="s">
        <v>406</v>
      </c>
      <c r="J812" t="s">
        <v>406</v>
      </c>
      <c r="K812" t="s">
        <v>406</v>
      </c>
      <c r="L812" t="s">
        <v>406</v>
      </c>
      <c r="M812" t="s">
        <v>415</v>
      </c>
      <c r="N812" t="s">
        <v>406</v>
      </c>
      <c r="O812" t="s">
        <v>406</v>
      </c>
      <c r="P812" t="s">
        <v>406</v>
      </c>
      <c r="Q812">
        <v>235</v>
      </c>
      <c r="R812">
        <v>0</v>
      </c>
      <c r="S812">
        <v>235</v>
      </c>
      <c r="T812">
        <v>5.2</v>
      </c>
      <c r="U812">
        <v>8.4</v>
      </c>
      <c r="V812">
        <v>60.5</v>
      </c>
      <c r="W812">
        <v>78.5</v>
      </c>
      <c r="X812">
        <v>86.4</v>
      </c>
      <c r="Y812">
        <v>140</v>
      </c>
      <c r="Z812">
        <v>14000</v>
      </c>
      <c r="AA812">
        <v>19700</v>
      </c>
      <c r="AB812">
        <v>25900</v>
      </c>
    </row>
    <row r="813" spans="1:28" x14ac:dyDescent="0.45">
      <c r="A813" t="str">
        <f>IFERROR(VLOOKUP(G813,'Table 14 Lookup'!$A$1:$C$34,3,FALSE),"All")</f>
        <v>CAH12-01</v>
      </c>
      <c r="B813" t="str">
        <f t="shared" si="12"/>
        <v>2016/2017_F+M_1_CAH12-01_Not known</v>
      </c>
      <c r="C813" t="s">
        <v>315</v>
      </c>
      <c r="D813" t="s">
        <v>314</v>
      </c>
      <c r="E813">
        <v>1</v>
      </c>
      <c r="F813" t="s">
        <v>329</v>
      </c>
      <c r="G813" t="s">
        <v>349</v>
      </c>
      <c r="H813" t="s">
        <v>406</v>
      </c>
      <c r="I813" t="s">
        <v>406</v>
      </c>
      <c r="J813" t="s">
        <v>406</v>
      </c>
      <c r="K813" t="s">
        <v>406</v>
      </c>
      <c r="L813" t="s">
        <v>406</v>
      </c>
      <c r="M813" s="158" t="s">
        <v>103</v>
      </c>
      <c r="N813" t="s">
        <v>406</v>
      </c>
      <c r="O813" t="s">
        <v>406</v>
      </c>
      <c r="P813" t="s">
        <v>406</v>
      </c>
      <c r="Q813">
        <v>325</v>
      </c>
      <c r="R813">
        <v>6.6</v>
      </c>
      <c r="S813">
        <v>305</v>
      </c>
      <c r="T813">
        <v>7.5</v>
      </c>
      <c r="U813">
        <v>9.9</v>
      </c>
      <c r="V813">
        <v>56.9</v>
      </c>
      <c r="W813">
        <v>72.7</v>
      </c>
      <c r="X813">
        <v>82.6</v>
      </c>
      <c r="Y813">
        <v>170</v>
      </c>
      <c r="Z813">
        <v>13400</v>
      </c>
      <c r="AA813">
        <v>17500</v>
      </c>
      <c r="AB813">
        <v>23100</v>
      </c>
    </row>
    <row r="814" spans="1:28" x14ac:dyDescent="0.45">
      <c r="A814" t="str">
        <f>IFERROR(VLOOKUP(G814,'Table 14 Lookup'!$A$1:$C$34,3,FALSE),"All")</f>
        <v>CAH15-04</v>
      </c>
      <c r="B814" t="str">
        <f t="shared" si="12"/>
        <v>2016/2017_F+M_1_CAH15-04_1</v>
      </c>
      <c r="C814" t="s">
        <v>315</v>
      </c>
      <c r="D814" t="s">
        <v>314</v>
      </c>
      <c r="E814">
        <v>1</v>
      </c>
      <c r="F814" t="s">
        <v>329</v>
      </c>
      <c r="G814" t="s">
        <v>355</v>
      </c>
      <c r="H814" t="s">
        <v>406</v>
      </c>
      <c r="I814" t="s">
        <v>406</v>
      </c>
      <c r="J814" t="s">
        <v>406</v>
      </c>
      <c r="K814" t="s">
        <v>406</v>
      </c>
      <c r="L814" t="s">
        <v>406</v>
      </c>
      <c r="M814" s="158" t="s">
        <v>407</v>
      </c>
      <c r="N814" t="s">
        <v>406</v>
      </c>
      <c r="O814" t="s">
        <v>406</v>
      </c>
      <c r="P814" t="s">
        <v>406</v>
      </c>
      <c r="Q814">
        <v>5</v>
      </c>
      <c r="R814">
        <v>0</v>
      </c>
      <c r="S814">
        <v>5</v>
      </c>
      <c r="T814">
        <v>0</v>
      </c>
      <c r="U814">
        <v>0</v>
      </c>
      <c r="V814">
        <v>0</v>
      </c>
      <c r="W814">
        <v>100</v>
      </c>
      <c r="X814">
        <v>100</v>
      </c>
    </row>
    <row r="815" spans="1:28" x14ac:dyDescent="0.45">
      <c r="A815" t="str">
        <f>IFERROR(VLOOKUP(G815,'Table 14 Lookup'!$A$1:$C$34,3,FALSE),"All")</f>
        <v>CAH15-04</v>
      </c>
      <c r="B815" t="str">
        <f t="shared" si="12"/>
        <v>2016/2017_F+M_1_CAH15-04_2</v>
      </c>
      <c r="C815" t="s">
        <v>315</v>
      </c>
      <c r="D815" t="s">
        <v>314</v>
      </c>
      <c r="E815">
        <v>1</v>
      </c>
      <c r="F815" t="s">
        <v>329</v>
      </c>
      <c r="G815" t="s">
        <v>355</v>
      </c>
      <c r="H815" t="s">
        <v>406</v>
      </c>
      <c r="I815" t="s">
        <v>406</v>
      </c>
      <c r="J815" t="s">
        <v>406</v>
      </c>
      <c r="K815" t="s">
        <v>406</v>
      </c>
      <c r="L815" t="s">
        <v>406</v>
      </c>
      <c r="M815" s="158" t="s">
        <v>408</v>
      </c>
      <c r="N815" t="s">
        <v>406</v>
      </c>
      <c r="O815" t="s">
        <v>406</v>
      </c>
      <c r="P815" t="s">
        <v>406</v>
      </c>
      <c r="Q815">
        <v>15</v>
      </c>
      <c r="R815">
        <v>0</v>
      </c>
      <c r="S815">
        <v>15</v>
      </c>
      <c r="T815">
        <v>0</v>
      </c>
      <c r="U815">
        <v>11.5</v>
      </c>
      <c r="V815">
        <v>34.6</v>
      </c>
      <c r="W815">
        <v>73.099999999999994</v>
      </c>
      <c r="X815">
        <v>88.5</v>
      </c>
      <c r="Y815" t="s">
        <v>114</v>
      </c>
      <c r="Z815" t="s">
        <v>114</v>
      </c>
      <c r="AA815" t="s">
        <v>114</v>
      </c>
      <c r="AB815" t="s">
        <v>114</v>
      </c>
    </row>
    <row r="816" spans="1:28" x14ac:dyDescent="0.45">
      <c r="A816" t="str">
        <f>IFERROR(VLOOKUP(G816,'Table 14 Lookup'!$A$1:$C$34,3,FALSE),"All")</f>
        <v>CAH15-04</v>
      </c>
      <c r="B816" t="str">
        <f t="shared" si="12"/>
        <v>2016/2017_F+M_1_CAH15-04_3</v>
      </c>
      <c r="C816" t="s">
        <v>315</v>
      </c>
      <c r="D816" t="s">
        <v>314</v>
      </c>
      <c r="E816">
        <v>1</v>
      </c>
      <c r="F816" t="s">
        <v>329</v>
      </c>
      <c r="G816" t="s">
        <v>355</v>
      </c>
      <c r="H816" t="s">
        <v>406</v>
      </c>
      <c r="I816" t="s">
        <v>406</v>
      </c>
      <c r="J816" t="s">
        <v>406</v>
      </c>
      <c r="K816" t="s">
        <v>406</v>
      </c>
      <c r="L816" t="s">
        <v>406</v>
      </c>
      <c r="M816" s="158" t="s">
        <v>409</v>
      </c>
      <c r="N816" t="s">
        <v>406</v>
      </c>
      <c r="O816" t="s">
        <v>406</v>
      </c>
      <c r="P816" t="s">
        <v>406</v>
      </c>
      <c r="Q816">
        <v>130</v>
      </c>
      <c r="R816">
        <v>0</v>
      </c>
      <c r="S816">
        <v>130</v>
      </c>
      <c r="T816">
        <v>3.1</v>
      </c>
      <c r="U816">
        <v>5.4</v>
      </c>
      <c r="V816">
        <v>62</v>
      </c>
      <c r="W816">
        <v>86.9</v>
      </c>
      <c r="X816">
        <v>91.4</v>
      </c>
      <c r="Y816">
        <v>80</v>
      </c>
      <c r="Z816">
        <v>14900</v>
      </c>
      <c r="AA816">
        <v>20400</v>
      </c>
      <c r="AB816">
        <v>26600</v>
      </c>
    </row>
    <row r="817" spans="1:28" x14ac:dyDescent="0.45">
      <c r="A817" t="str">
        <f>IFERROR(VLOOKUP(G817,'Table 14 Lookup'!$A$1:$C$34,3,FALSE),"All")</f>
        <v>CAH15-04</v>
      </c>
      <c r="B817" t="str">
        <f t="shared" si="12"/>
        <v>2016/2017_F+M_1_CAH15-04_4</v>
      </c>
      <c r="C817" t="s">
        <v>315</v>
      </c>
      <c r="D817" t="s">
        <v>314</v>
      </c>
      <c r="E817">
        <v>1</v>
      </c>
      <c r="F817" t="s">
        <v>329</v>
      </c>
      <c r="G817" t="s">
        <v>355</v>
      </c>
      <c r="H817" t="s">
        <v>406</v>
      </c>
      <c r="I817" t="s">
        <v>406</v>
      </c>
      <c r="J817" t="s">
        <v>406</v>
      </c>
      <c r="K817" t="s">
        <v>406</v>
      </c>
      <c r="L817" t="s">
        <v>406</v>
      </c>
      <c r="M817" s="158" t="s">
        <v>410</v>
      </c>
      <c r="N817" t="s">
        <v>406</v>
      </c>
      <c r="O817" t="s">
        <v>406</v>
      </c>
      <c r="P817" t="s">
        <v>406</v>
      </c>
      <c r="Q817">
        <v>290</v>
      </c>
      <c r="R817">
        <v>0</v>
      </c>
      <c r="S817">
        <v>290</v>
      </c>
      <c r="T817">
        <v>0.7</v>
      </c>
      <c r="U817">
        <v>6.6</v>
      </c>
      <c r="V817">
        <v>64</v>
      </c>
      <c r="W817">
        <v>89.8</v>
      </c>
      <c r="X817">
        <v>92.7</v>
      </c>
      <c r="Y817">
        <v>185</v>
      </c>
      <c r="Z817">
        <v>14300</v>
      </c>
      <c r="AA817">
        <v>18800</v>
      </c>
      <c r="AB817">
        <v>25500</v>
      </c>
    </row>
    <row r="818" spans="1:28" x14ac:dyDescent="0.45">
      <c r="A818" t="str">
        <f>IFERROR(VLOOKUP(G818,'Table 14 Lookup'!$A$1:$C$34,3,FALSE),"All")</f>
        <v>CAH15-04</v>
      </c>
      <c r="B818" t="str">
        <f t="shared" si="12"/>
        <v>2016/2017_F+M_1_CAH15-04_5</v>
      </c>
      <c r="C818" t="s">
        <v>315</v>
      </c>
      <c r="D818" t="s">
        <v>314</v>
      </c>
      <c r="E818">
        <v>1</v>
      </c>
      <c r="F818" t="s">
        <v>329</v>
      </c>
      <c r="G818" t="s">
        <v>355</v>
      </c>
      <c r="H818" t="s">
        <v>406</v>
      </c>
      <c r="I818" t="s">
        <v>406</v>
      </c>
      <c r="J818" t="s">
        <v>406</v>
      </c>
      <c r="K818" t="s">
        <v>406</v>
      </c>
      <c r="L818" t="s">
        <v>406</v>
      </c>
      <c r="M818" s="158" t="s">
        <v>411</v>
      </c>
      <c r="N818" t="s">
        <v>406</v>
      </c>
      <c r="O818" t="s">
        <v>406</v>
      </c>
      <c r="P818" t="s">
        <v>406</v>
      </c>
      <c r="Q818">
        <v>245</v>
      </c>
      <c r="R818">
        <v>0</v>
      </c>
      <c r="S818">
        <v>245</v>
      </c>
      <c r="T818">
        <v>2.9</v>
      </c>
      <c r="U818">
        <v>5</v>
      </c>
      <c r="V818">
        <v>66.599999999999994</v>
      </c>
      <c r="W818">
        <v>85.2</v>
      </c>
      <c r="X818">
        <v>92.1</v>
      </c>
      <c r="Y818">
        <v>160</v>
      </c>
      <c r="Z818">
        <v>13000</v>
      </c>
      <c r="AA818">
        <v>16700</v>
      </c>
      <c r="AB818">
        <v>22200</v>
      </c>
    </row>
    <row r="819" spans="1:28" x14ac:dyDescent="0.45">
      <c r="A819" t="str">
        <f>IFERROR(VLOOKUP(G819,'Table 14 Lookup'!$A$1:$C$34,3,FALSE),"All")</f>
        <v>CAH15-04</v>
      </c>
      <c r="B819" t="str">
        <f t="shared" si="12"/>
        <v>2016/2017_F+M_1_CAH15-04_6</v>
      </c>
      <c r="C819" t="s">
        <v>315</v>
      </c>
      <c r="D819" t="s">
        <v>314</v>
      </c>
      <c r="E819">
        <v>1</v>
      </c>
      <c r="F819" t="s">
        <v>329</v>
      </c>
      <c r="G819" t="s">
        <v>355</v>
      </c>
      <c r="H819" t="s">
        <v>406</v>
      </c>
      <c r="I819" t="s">
        <v>406</v>
      </c>
      <c r="J819" t="s">
        <v>406</v>
      </c>
      <c r="K819" t="s">
        <v>406</v>
      </c>
      <c r="L819" t="s">
        <v>406</v>
      </c>
      <c r="M819" s="158" t="s">
        <v>412</v>
      </c>
      <c r="N819" t="s">
        <v>406</v>
      </c>
      <c r="O819" t="s">
        <v>406</v>
      </c>
      <c r="P819" t="s">
        <v>406</v>
      </c>
      <c r="Q819">
        <v>40</v>
      </c>
      <c r="R819">
        <v>0</v>
      </c>
      <c r="S819">
        <v>40</v>
      </c>
      <c r="T819">
        <v>0</v>
      </c>
      <c r="U819">
        <v>9.6</v>
      </c>
      <c r="V819">
        <v>61.7</v>
      </c>
      <c r="W819">
        <v>90.4</v>
      </c>
      <c r="X819">
        <v>90.4</v>
      </c>
      <c r="Y819">
        <v>25</v>
      </c>
      <c r="Z819">
        <v>13500</v>
      </c>
      <c r="AA819">
        <v>16000</v>
      </c>
      <c r="AB819">
        <v>19200</v>
      </c>
    </row>
    <row r="820" spans="1:28" x14ac:dyDescent="0.45">
      <c r="A820" t="str">
        <f>IFERROR(VLOOKUP(G820,'Table 14 Lookup'!$A$1:$C$34,3,FALSE),"All")</f>
        <v>CAH15-04</v>
      </c>
      <c r="B820" t="str">
        <f t="shared" si="12"/>
        <v>2016/2017_F+M_1_CAH15-04_7</v>
      </c>
      <c r="C820" t="s">
        <v>315</v>
      </c>
      <c r="D820" t="s">
        <v>314</v>
      </c>
      <c r="E820">
        <v>1</v>
      </c>
      <c r="F820" t="s">
        <v>329</v>
      </c>
      <c r="G820" t="s">
        <v>355</v>
      </c>
      <c r="H820" t="s">
        <v>406</v>
      </c>
      <c r="I820" t="s">
        <v>406</v>
      </c>
      <c r="J820" t="s">
        <v>406</v>
      </c>
      <c r="K820" t="s">
        <v>406</v>
      </c>
      <c r="L820" t="s">
        <v>406</v>
      </c>
      <c r="M820" s="158" t="s">
        <v>413</v>
      </c>
      <c r="N820" t="s">
        <v>406</v>
      </c>
      <c r="O820" t="s">
        <v>406</v>
      </c>
      <c r="P820" t="s">
        <v>406</v>
      </c>
      <c r="Q820">
        <v>300</v>
      </c>
      <c r="R820">
        <v>0</v>
      </c>
      <c r="S820">
        <v>300</v>
      </c>
      <c r="T820">
        <v>2.2000000000000002</v>
      </c>
      <c r="U820">
        <v>6.2</v>
      </c>
      <c r="V820">
        <v>69.599999999999994</v>
      </c>
      <c r="W820">
        <v>86.5</v>
      </c>
      <c r="X820">
        <v>91.6</v>
      </c>
      <c r="Y820">
        <v>210</v>
      </c>
      <c r="Z820">
        <v>11600</v>
      </c>
      <c r="AA820">
        <v>16300</v>
      </c>
      <c r="AB820">
        <v>21700</v>
      </c>
    </row>
    <row r="821" spans="1:28" x14ac:dyDescent="0.45">
      <c r="A821" t="str">
        <f>IFERROR(VLOOKUP(G821,'Table 14 Lookup'!$A$1:$C$34,3,FALSE),"All")</f>
        <v>CAH15-04</v>
      </c>
      <c r="B821" t="str">
        <f t="shared" si="12"/>
        <v>2016/2017_F+M_1_CAH15-04_8</v>
      </c>
      <c r="C821" t="s">
        <v>315</v>
      </c>
      <c r="D821" t="s">
        <v>314</v>
      </c>
      <c r="E821">
        <v>1</v>
      </c>
      <c r="F821" t="s">
        <v>329</v>
      </c>
      <c r="G821" t="s">
        <v>355</v>
      </c>
      <c r="H821" t="s">
        <v>406</v>
      </c>
      <c r="I821" t="s">
        <v>406</v>
      </c>
      <c r="J821" t="s">
        <v>406</v>
      </c>
      <c r="K821" t="s">
        <v>406</v>
      </c>
      <c r="L821" t="s">
        <v>406</v>
      </c>
      <c r="M821" s="158" t="s">
        <v>414</v>
      </c>
      <c r="N821" t="s">
        <v>406</v>
      </c>
      <c r="O821" t="s">
        <v>406</v>
      </c>
      <c r="P821" t="s">
        <v>406</v>
      </c>
      <c r="Q821">
        <v>165</v>
      </c>
      <c r="R821">
        <v>0</v>
      </c>
      <c r="S821">
        <v>165</v>
      </c>
      <c r="T821">
        <v>0.9</v>
      </c>
      <c r="U821">
        <v>10.3</v>
      </c>
      <c r="V821">
        <v>66</v>
      </c>
      <c r="W821">
        <v>87.3</v>
      </c>
      <c r="X821">
        <v>88.8</v>
      </c>
      <c r="Y821">
        <v>110</v>
      </c>
      <c r="Z821">
        <v>13300</v>
      </c>
      <c r="AA821">
        <v>17600</v>
      </c>
      <c r="AB821">
        <v>22900</v>
      </c>
    </row>
    <row r="822" spans="1:28" x14ac:dyDescent="0.45">
      <c r="A822" t="str">
        <f>IFERROR(VLOOKUP(G822,'Table 14 Lookup'!$A$1:$C$34,3,FALSE),"All")</f>
        <v>CAH15-04</v>
      </c>
      <c r="B822" t="str">
        <f t="shared" si="12"/>
        <v>2016/2017_F+M_1_CAH15-04_9</v>
      </c>
      <c r="C822" t="s">
        <v>315</v>
      </c>
      <c r="D822" t="s">
        <v>314</v>
      </c>
      <c r="E822">
        <v>1</v>
      </c>
      <c r="F822" t="s">
        <v>329</v>
      </c>
      <c r="G822" t="s">
        <v>355</v>
      </c>
      <c r="H822" t="s">
        <v>406</v>
      </c>
      <c r="I822" t="s">
        <v>406</v>
      </c>
      <c r="J822" t="s">
        <v>406</v>
      </c>
      <c r="K822" t="s">
        <v>406</v>
      </c>
      <c r="L822" t="s">
        <v>406</v>
      </c>
      <c r="M822" t="s">
        <v>415</v>
      </c>
      <c r="N822" t="s">
        <v>406</v>
      </c>
      <c r="O822" t="s">
        <v>406</v>
      </c>
      <c r="P822" t="s">
        <v>406</v>
      </c>
      <c r="Q822">
        <v>695</v>
      </c>
      <c r="R822">
        <v>0</v>
      </c>
      <c r="S822">
        <v>695</v>
      </c>
      <c r="T822">
        <v>1.8</v>
      </c>
      <c r="U822">
        <v>6.2</v>
      </c>
      <c r="V822">
        <v>72</v>
      </c>
      <c r="W822">
        <v>88.6</v>
      </c>
      <c r="X822">
        <v>91.9</v>
      </c>
      <c r="Y822">
        <v>490</v>
      </c>
      <c r="Z822">
        <v>12300</v>
      </c>
      <c r="AA822">
        <v>16100</v>
      </c>
      <c r="AB822">
        <v>21200</v>
      </c>
    </row>
    <row r="823" spans="1:28" x14ac:dyDescent="0.45">
      <c r="A823" t="str">
        <f>IFERROR(VLOOKUP(G823,'Table 14 Lookup'!$A$1:$C$34,3,FALSE),"All")</f>
        <v>CAH15-04</v>
      </c>
      <c r="B823" t="str">
        <f t="shared" si="12"/>
        <v>2016/2017_F+M_1_CAH15-04_Not known</v>
      </c>
      <c r="C823" t="s">
        <v>315</v>
      </c>
      <c r="D823" t="s">
        <v>314</v>
      </c>
      <c r="E823">
        <v>1</v>
      </c>
      <c r="F823" t="s">
        <v>329</v>
      </c>
      <c r="G823" t="s">
        <v>355</v>
      </c>
      <c r="H823" t="s">
        <v>406</v>
      </c>
      <c r="I823" t="s">
        <v>406</v>
      </c>
      <c r="J823" t="s">
        <v>406</v>
      </c>
      <c r="K823" t="s">
        <v>406</v>
      </c>
      <c r="L823" t="s">
        <v>406</v>
      </c>
      <c r="M823" s="158" t="s">
        <v>103</v>
      </c>
      <c r="N823" t="s">
        <v>406</v>
      </c>
      <c r="O823" t="s">
        <v>406</v>
      </c>
      <c r="P823" t="s">
        <v>406</v>
      </c>
      <c r="Q823">
        <v>235</v>
      </c>
      <c r="R823">
        <v>3</v>
      </c>
      <c r="S823">
        <v>230</v>
      </c>
      <c r="T823">
        <v>3.9</v>
      </c>
      <c r="U823">
        <v>7</v>
      </c>
      <c r="V823">
        <v>66.2</v>
      </c>
      <c r="W823">
        <v>84.9</v>
      </c>
      <c r="X823">
        <v>89.1</v>
      </c>
      <c r="Y823">
        <v>150</v>
      </c>
      <c r="Z823">
        <v>12100</v>
      </c>
      <c r="AA823">
        <v>16700</v>
      </c>
      <c r="AB823">
        <v>22400</v>
      </c>
    </row>
    <row r="824" spans="1:28" x14ac:dyDescent="0.45">
      <c r="A824" t="str">
        <f>IFERROR(VLOOKUP(G824,'Table 14 Lookup'!$A$1:$C$34,3,FALSE),"All")</f>
        <v>CAH20-01</v>
      </c>
      <c r="B824" t="str">
        <f t="shared" si="12"/>
        <v>2016/2017_F+M_1_CAH20-01_1</v>
      </c>
      <c r="C824" t="s">
        <v>315</v>
      </c>
      <c r="D824" t="s">
        <v>314</v>
      </c>
      <c r="E824">
        <v>1</v>
      </c>
      <c r="F824" t="s">
        <v>329</v>
      </c>
      <c r="G824" t="s">
        <v>361</v>
      </c>
      <c r="H824" t="s">
        <v>406</v>
      </c>
      <c r="I824" t="s">
        <v>406</v>
      </c>
      <c r="J824" t="s">
        <v>406</v>
      </c>
      <c r="K824" t="s">
        <v>406</v>
      </c>
      <c r="L824" t="s">
        <v>406</v>
      </c>
      <c r="M824" s="158" t="s">
        <v>407</v>
      </c>
      <c r="N824" t="s">
        <v>406</v>
      </c>
      <c r="O824" t="s">
        <v>406</v>
      </c>
      <c r="P824" t="s">
        <v>406</v>
      </c>
      <c r="Q824">
        <v>520</v>
      </c>
      <c r="R824">
        <v>0</v>
      </c>
      <c r="S824">
        <v>520</v>
      </c>
      <c r="T824">
        <v>6.1</v>
      </c>
      <c r="U824">
        <v>6.5</v>
      </c>
      <c r="V824">
        <v>49.9</v>
      </c>
      <c r="W824">
        <v>70.099999999999994</v>
      </c>
      <c r="X824">
        <v>87.4</v>
      </c>
      <c r="Y824">
        <v>250</v>
      </c>
      <c r="Z824">
        <v>16000</v>
      </c>
      <c r="AA824">
        <v>21100</v>
      </c>
      <c r="AB824">
        <v>26600</v>
      </c>
    </row>
    <row r="825" spans="1:28" x14ac:dyDescent="0.45">
      <c r="A825" t="str">
        <f>IFERROR(VLOOKUP(G825,'Table 14 Lookup'!$A$1:$C$34,3,FALSE),"All")</f>
        <v>CAH20-01</v>
      </c>
      <c r="B825" t="str">
        <f t="shared" si="12"/>
        <v>2016/2017_F+M_1_CAH20-01_2</v>
      </c>
      <c r="C825" t="s">
        <v>315</v>
      </c>
      <c r="D825" t="s">
        <v>314</v>
      </c>
      <c r="E825">
        <v>1</v>
      </c>
      <c r="F825" t="s">
        <v>329</v>
      </c>
      <c r="G825" t="s">
        <v>361</v>
      </c>
      <c r="H825" t="s">
        <v>406</v>
      </c>
      <c r="I825" t="s">
        <v>406</v>
      </c>
      <c r="J825" t="s">
        <v>406</v>
      </c>
      <c r="K825" t="s">
        <v>406</v>
      </c>
      <c r="L825" t="s">
        <v>406</v>
      </c>
      <c r="M825" s="158" t="s">
        <v>408</v>
      </c>
      <c r="N825" t="s">
        <v>406</v>
      </c>
      <c r="O825" t="s">
        <v>406</v>
      </c>
      <c r="P825" t="s">
        <v>406</v>
      </c>
      <c r="Q825">
        <v>1525</v>
      </c>
      <c r="R825">
        <v>0</v>
      </c>
      <c r="S825">
        <v>1525</v>
      </c>
      <c r="T825">
        <v>5.4</v>
      </c>
      <c r="U825">
        <v>8.6</v>
      </c>
      <c r="V825">
        <v>49.7</v>
      </c>
      <c r="W825">
        <v>71.2</v>
      </c>
      <c r="X825">
        <v>86</v>
      </c>
      <c r="Y825">
        <v>735</v>
      </c>
      <c r="Z825">
        <v>15000</v>
      </c>
      <c r="AA825">
        <v>20100</v>
      </c>
      <c r="AB825">
        <v>25300</v>
      </c>
    </row>
    <row r="826" spans="1:28" x14ac:dyDescent="0.45">
      <c r="A826" t="str">
        <f>IFERROR(VLOOKUP(G826,'Table 14 Lookup'!$A$1:$C$34,3,FALSE),"All")</f>
        <v>CAH20-01</v>
      </c>
      <c r="B826" t="str">
        <f t="shared" si="12"/>
        <v>2016/2017_F+M_1_CAH20-01_3</v>
      </c>
      <c r="C826" t="s">
        <v>315</v>
      </c>
      <c r="D826" t="s">
        <v>314</v>
      </c>
      <c r="E826">
        <v>1</v>
      </c>
      <c r="F826" t="s">
        <v>329</v>
      </c>
      <c r="G826" t="s">
        <v>361</v>
      </c>
      <c r="H826" t="s">
        <v>406</v>
      </c>
      <c r="I826" t="s">
        <v>406</v>
      </c>
      <c r="J826" t="s">
        <v>406</v>
      </c>
      <c r="K826" t="s">
        <v>406</v>
      </c>
      <c r="L826" t="s">
        <v>406</v>
      </c>
      <c r="M826" s="158" t="s">
        <v>409</v>
      </c>
      <c r="N826" t="s">
        <v>406</v>
      </c>
      <c r="O826" t="s">
        <v>406</v>
      </c>
      <c r="P826" t="s">
        <v>406</v>
      </c>
      <c r="Q826">
        <v>2670</v>
      </c>
      <c r="R826">
        <v>0</v>
      </c>
      <c r="S826">
        <v>2670</v>
      </c>
      <c r="T826">
        <v>5</v>
      </c>
      <c r="U826">
        <v>9.5</v>
      </c>
      <c r="V826">
        <v>52.9</v>
      </c>
      <c r="W826">
        <v>74.599999999999994</v>
      </c>
      <c r="X826">
        <v>85.5</v>
      </c>
      <c r="Y826">
        <v>1380</v>
      </c>
      <c r="Z826">
        <v>13700</v>
      </c>
      <c r="AA826">
        <v>18400</v>
      </c>
      <c r="AB826">
        <v>22500</v>
      </c>
    </row>
    <row r="827" spans="1:28" x14ac:dyDescent="0.45">
      <c r="A827" t="str">
        <f>IFERROR(VLOOKUP(G827,'Table 14 Lookup'!$A$1:$C$34,3,FALSE),"All")</f>
        <v>CAH20-01</v>
      </c>
      <c r="B827" t="str">
        <f t="shared" si="12"/>
        <v>2016/2017_F+M_1_CAH20-01_4</v>
      </c>
      <c r="C827" t="s">
        <v>315</v>
      </c>
      <c r="D827" t="s">
        <v>314</v>
      </c>
      <c r="E827">
        <v>1</v>
      </c>
      <c r="F827" t="s">
        <v>329</v>
      </c>
      <c r="G827" t="s">
        <v>361</v>
      </c>
      <c r="H827" t="s">
        <v>406</v>
      </c>
      <c r="I827" t="s">
        <v>406</v>
      </c>
      <c r="J827" t="s">
        <v>406</v>
      </c>
      <c r="K827" t="s">
        <v>406</v>
      </c>
      <c r="L827" t="s">
        <v>406</v>
      </c>
      <c r="M827" s="158" t="s">
        <v>410</v>
      </c>
      <c r="N827" t="s">
        <v>406</v>
      </c>
      <c r="O827" t="s">
        <v>406</v>
      </c>
      <c r="P827" t="s">
        <v>406</v>
      </c>
      <c r="Q827">
        <v>1655</v>
      </c>
      <c r="R827">
        <v>0</v>
      </c>
      <c r="S827">
        <v>1655</v>
      </c>
      <c r="T827">
        <v>3.3</v>
      </c>
      <c r="U827">
        <v>8.9</v>
      </c>
      <c r="V827">
        <v>60.4</v>
      </c>
      <c r="W827">
        <v>79.099999999999994</v>
      </c>
      <c r="X827">
        <v>87.8</v>
      </c>
      <c r="Y827">
        <v>980</v>
      </c>
      <c r="Z827">
        <v>13000</v>
      </c>
      <c r="AA827">
        <v>16800</v>
      </c>
      <c r="AB827">
        <v>20900</v>
      </c>
    </row>
    <row r="828" spans="1:28" x14ac:dyDescent="0.45">
      <c r="A828" t="str">
        <f>IFERROR(VLOOKUP(G828,'Table 14 Lookup'!$A$1:$C$34,3,FALSE),"All")</f>
        <v>CAH20-01</v>
      </c>
      <c r="B828" t="str">
        <f t="shared" si="12"/>
        <v>2016/2017_F+M_1_CAH20-01_5</v>
      </c>
      <c r="C828" t="s">
        <v>315</v>
      </c>
      <c r="D828" t="s">
        <v>314</v>
      </c>
      <c r="E828">
        <v>1</v>
      </c>
      <c r="F828" t="s">
        <v>329</v>
      </c>
      <c r="G828" t="s">
        <v>361</v>
      </c>
      <c r="H828" t="s">
        <v>406</v>
      </c>
      <c r="I828" t="s">
        <v>406</v>
      </c>
      <c r="J828" t="s">
        <v>406</v>
      </c>
      <c r="K828" t="s">
        <v>406</v>
      </c>
      <c r="L828" t="s">
        <v>406</v>
      </c>
      <c r="M828" s="158" t="s">
        <v>411</v>
      </c>
      <c r="N828" t="s">
        <v>406</v>
      </c>
      <c r="O828" t="s">
        <v>406</v>
      </c>
      <c r="P828" t="s">
        <v>406</v>
      </c>
      <c r="Q828">
        <v>580</v>
      </c>
      <c r="R828">
        <v>0</v>
      </c>
      <c r="S828">
        <v>580</v>
      </c>
      <c r="T828">
        <v>4.5</v>
      </c>
      <c r="U828">
        <v>8.9</v>
      </c>
      <c r="V828">
        <v>62.8</v>
      </c>
      <c r="W828">
        <v>79.400000000000006</v>
      </c>
      <c r="X828">
        <v>86.6</v>
      </c>
      <c r="Y828">
        <v>360</v>
      </c>
      <c r="Z828">
        <v>11500</v>
      </c>
      <c r="AA828">
        <v>15700</v>
      </c>
      <c r="AB828">
        <v>19200</v>
      </c>
    </row>
    <row r="829" spans="1:28" x14ac:dyDescent="0.45">
      <c r="A829" t="str">
        <f>IFERROR(VLOOKUP(G829,'Table 14 Lookup'!$A$1:$C$34,3,FALSE),"All")</f>
        <v>CAH20-01</v>
      </c>
      <c r="B829" t="str">
        <f t="shared" si="12"/>
        <v>2016/2017_F+M_1_CAH20-01_6</v>
      </c>
      <c r="C829" t="s">
        <v>315</v>
      </c>
      <c r="D829" t="s">
        <v>314</v>
      </c>
      <c r="E829">
        <v>1</v>
      </c>
      <c r="F829" t="s">
        <v>329</v>
      </c>
      <c r="G829" t="s">
        <v>361</v>
      </c>
      <c r="H829" t="s">
        <v>406</v>
      </c>
      <c r="I829" t="s">
        <v>406</v>
      </c>
      <c r="J829" t="s">
        <v>406</v>
      </c>
      <c r="K829" t="s">
        <v>406</v>
      </c>
      <c r="L829" t="s">
        <v>406</v>
      </c>
      <c r="M829" s="158" t="s">
        <v>412</v>
      </c>
      <c r="N829" t="s">
        <v>406</v>
      </c>
      <c r="O829" t="s">
        <v>406</v>
      </c>
      <c r="P829" t="s">
        <v>406</v>
      </c>
      <c r="Q829">
        <v>50</v>
      </c>
      <c r="R829">
        <v>0</v>
      </c>
      <c r="S829">
        <v>50</v>
      </c>
      <c r="T829">
        <v>4.7</v>
      </c>
      <c r="U829">
        <v>15.8</v>
      </c>
      <c r="V829">
        <v>54.7</v>
      </c>
      <c r="W829">
        <v>74.2</v>
      </c>
      <c r="X829">
        <v>79.5</v>
      </c>
      <c r="Y829">
        <v>25</v>
      </c>
      <c r="Z829">
        <v>11700</v>
      </c>
      <c r="AA829">
        <v>15100</v>
      </c>
      <c r="AB829">
        <v>16500</v>
      </c>
    </row>
    <row r="830" spans="1:28" x14ac:dyDescent="0.45">
      <c r="A830" t="str">
        <f>IFERROR(VLOOKUP(G830,'Table 14 Lookup'!$A$1:$C$34,3,FALSE),"All")</f>
        <v>CAH20-01</v>
      </c>
      <c r="B830" t="str">
        <f t="shared" si="12"/>
        <v>2016/2017_F+M_1_CAH20-01_7</v>
      </c>
      <c r="C830" t="s">
        <v>315</v>
      </c>
      <c r="D830" t="s">
        <v>314</v>
      </c>
      <c r="E830">
        <v>1</v>
      </c>
      <c r="F830" t="s">
        <v>329</v>
      </c>
      <c r="G830" t="s">
        <v>361</v>
      </c>
      <c r="H830" t="s">
        <v>406</v>
      </c>
      <c r="I830" t="s">
        <v>406</v>
      </c>
      <c r="J830" t="s">
        <v>406</v>
      </c>
      <c r="K830" t="s">
        <v>406</v>
      </c>
      <c r="L830" t="s">
        <v>406</v>
      </c>
      <c r="M830" s="158" t="s">
        <v>413</v>
      </c>
      <c r="N830" t="s">
        <v>406</v>
      </c>
      <c r="O830" t="s">
        <v>406</v>
      </c>
      <c r="P830" t="s">
        <v>406</v>
      </c>
      <c r="Q830">
        <v>215</v>
      </c>
      <c r="R830">
        <v>0</v>
      </c>
      <c r="S830">
        <v>215</v>
      </c>
      <c r="T830">
        <v>4.7</v>
      </c>
      <c r="U830">
        <v>10.4</v>
      </c>
      <c r="V830">
        <v>63.6</v>
      </c>
      <c r="W830">
        <v>77.2</v>
      </c>
      <c r="X830">
        <v>85</v>
      </c>
      <c r="Y830">
        <v>135</v>
      </c>
      <c r="Z830">
        <v>12100</v>
      </c>
      <c r="AA830">
        <v>16000</v>
      </c>
      <c r="AB830">
        <v>20400</v>
      </c>
    </row>
    <row r="831" spans="1:28" x14ac:dyDescent="0.45">
      <c r="A831" t="str">
        <f>IFERROR(VLOOKUP(G831,'Table 14 Lookup'!$A$1:$C$34,3,FALSE),"All")</f>
        <v>CAH20-01</v>
      </c>
      <c r="B831" t="str">
        <f t="shared" si="12"/>
        <v>2016/2017_F+M_1_CAH20-01_8</v>
      </c>
      <c r="C831" t="s">
        <v>315</v>
      </c>
      <c r="D831" t="s">
        <v>314</v>
      </c>
      <c r="E831">
        <v>1</v>
      </c>
      <c r="F831" t="s">
        <v>329</v>
      </c>
      <c r="G831" t="s">
        <v>361</v>
      </c>
      <c r="H831" t="s">
        <v>406</v>
      </c>
      <c r="I831" t="s">
        <v>406</v>
      </c>
      <c r="J831" t="s">
        <v>406</v>
      </c>
      <c r="K831" t="s">
        <v>406</v>
      </c>
      <c r="L831" t="s">
        <v>406</v>
      </c>
      <c r="M831" s="158" t="s">
        <v>414</v>
      </c>
      <c r="N831" t="s">
        <v>406</v>
      </c>
      <c r="O831" t="s">
        <v>406</v>
      </c>
      <c r="P831" t="s">
        <v>406</v>
      </c>
      <c r="Q831">
        <v>25</v>
      </c>
      <c r="R831">
        <v>0</v>
      </c>
      <c r="S831">
        <v>25</v>
      </c>
      <c r="T831">
        <v>5.7</v>
      </c>
      <c r="U831">
        <v>5.7</v>
      </c>
      <c r="V831">
        <v>66.400000000000006</v>
      </c>
      <c r="W831">
        <v>87.3</v>
      </c>
      <c r="X831">
        <v>88.6</v>
      </c>
      <c r="Y831">
        <v>15</v>
      </c>
      <c r="Z831">
        <v>9200</v>
      </c>
      <c r="AA831">
        <v>13100</v>
      </c>
      <c r="AB831">
        <v>16900</v>
      </c>
    </row>
    <row r="832" spans="1:28" x14ac:dyDescent="0.45">
      <c r="A832" t="str">
        <f>IFERROR(VLOOKUP(G832,'Table 14 Lookup'!$A$1:$C$34,3,FALSE),"All")</f>
        <v>CAH20-01</v>
      </c>
      <c r="B832" t="str">
        <f t="shared" si="12"/>
        <v>2016/2017_F+M_1_CAH20-01_9</v>
      </c>
      <c r="C832" t="s">
        <v>315</v>
      </c>
      <c r="D832" t="s">
        <v>314</v>
      </c>
      <c r="E832">
        <v>1</v>
      </c>
      <c r="F832" t="s">
        <v>329</v>
      </c>
      <c r="G832" t="s">
        <v>361</v>
      </c>
      <c r="H832" t="s">
        <v>406</v>
      </c>
      <c r="I832" t="s">
        <v>406</v>
      </c>
      <c r="J832" t="s">
        <v>406</v>
      </c>
      <c r="K832" t="s">
        <v>406</v>
      </c>
      <c r="L832" t="s">
        <v>406</v>
      </c>
      <c r="M832" t="s">
        <v>415</v>
      </c>
      <c r="N832" t="s">
        <v>406</v>
      </c>
      <c r="O832" t="s">
        <v>406</v>
      </c>
      <c r="P832" t="s">
        <v>406</v>
      </c>
      <c r="Q832">
        <v>380</v>
      </c>
      <c r="R832">
        <v>0</v>
      </c>
      <c r="S832">
        <v>380</v>
      </c>
      <c r="T832">
        <v>4.9000000000000004</v>
      </c>
      <c r="U832">
        <v>13.4</v>
      </c>
      <c r="V832">
        <v>52.7</v>
      </c>
      <c r="W832">
        <v>69.900000000000006</v>
      </c>
      <c r="X832">
        <v>81.7</v>
      </c>
      <c r="Y832">
        <v>195</v>
      </c>
      <c r="Z832">
        <v>12600</v>
      </c>
      <c r="AA832">
        <v>17400</v>
      </c>
      <c r="AB832">
        <v>22100</v>
      </c>
    </row>
    <row r="833" spans="1:28" x14ac:dyDescent="0.45">
      <c r="A833" t="str">
        <f>IFERROR(VLOOKUP(G833,'Table 14 Lookup'!$A$1:$C$34,3,FALSE),"All")</f>
        <v>CAH20-01</v>
      </c>
      <c r="B833" t="str">
        <f t="shared" si="12"/>
        <v>2016/2017_F+M_1_CAH20-01_Not known</v>
      </c>
      <c r="C833" t="s">
        <v>315</v>
      </c>
      <c r="D833" t="s">
        <v>314</v>
      </c>
      <c r="E833">
        <v>1</v>
      </c>
      <c r="F833" t="s">
        <v>329</v>
      </c>
      <c r="G833" t="s">
        <v>361</v>
      </c>
      <c r="H833" t="s">
        <v>406</v>
      </c>
      <c r="I833" t="s">
        <v>406</v>
      </c>
      <c r="J833" t="s">
        <v>406</v>
      </c>
      <c r="K833" t="s">
        <v>406</v>
      </c>
      <c r="L833" t="s">
        <v>406</v>
      </c>
      <c r="M833" s="158" t="s">
        <v>103</v>
      </c>
      <c r="N833" t="s">
        <v>406</v>
      </c>
      <c r="O833" t="s">
        <v>406</v>
      </c>
      <c r="P833" t="s">
        <v>406</v>
      </c>
      <c r="Q833">
        <v>470</v>
      </c>
      <c r="R833">
        <v>6.1</v>
      </c>
      <c r="S833">
        <v>440</v>
      </c>
      <c r="T833">
        <v>6.4</v>
      </c>
      <c r="U833">
        <v>9</v>
      </c>
      <c r="V833">
        <v>44.1</v>
      </c>
      <c r="W833">
        <v>65.599999999999994</v>
      </c>
      <c r="X833">
        <v>84.5</v>
      </c>
      <c r="Y833">
        <v>190</v>
      </c>
      <c r="Z833">
        <v>12400</v>
      </c>
      <c r="AA833">
        <v>17700</v>
      </c>
      <c r="AB833">
        <v>22200</v>
      </c>
    </row>
    <row r="834" spans="1:28" x14ac:dyDescent="0.45">
      <c r="A834" t="str">
        <f>IFERROR(VLOOKUP(G834,'Table 14 Lookup'!$A$1:$C$34,3,FALSE),"All")</f>
        <v>CAH14-01</v>
      </c>
      <c r="B834" t="str">
        <f t="shared" ref="B834:B897" si="13">C834&amp;"_"&amp;F834&amp;"_"&amp;E834&amp;"_"&amp;A834&amp;"_"&amp;M834</f>
        <v>2016/2017_F+M_1_CAH14-01_1</v>
      </c>
      <c r="C834" t="s">
        <v>315</v>
      </c>
      <c r="D834" t="s">
        <v>314</v>
      </c>
      <c r="E834">
        <v>1</v>
      </c>
      <c r="F834" t="s">
        <v>329</v>
      </c>
      <c r="G834" t="s">
        <v>351</v>
      </c>
      <c r="H834" t="s">
        <v>406</v>
      </c>
      <c r="I834" t="s">
        <v>406</v>
      </c>
      <c r="J834" t="s">
        <v>406</v>
      </c>
      <c r="K834" t="s">
        <v>406</v>
      </c>
      <c r="L834" t="s">
        <v>406</v>
      </c>
      <c r="M834" s="158" t="s">
        <v>407</v>
      </c>
      <c r="N834" t="s">
        <v>406</v>
      </c>
      <c r="O834" t="s">
        <v>406</v>
      </c>
      <c r="P834" t="s">
        <v>406</v>
      </c>
      <c r="Q834" t="s">
        <v>114</v>
      </c>
      <c r="R834" t="s">
        <v>114</v>
      </c>
      <c r="S834" t="s">
        <v>114</v>
      </c>
      <c r="T834" t="s">
        <v>114</v>
      </c>
      <c r="U834" t="s">
        <v>114</v>
      </c>
      <c r="V834" t="s">
        <v>114</v>
      </c>
      <c r="W834" t="s">
        <v>114</v>
      </c>
      <c r="X834" t="s">
        <v>114</v>
      </c>
      <c r="Y834" t="s">
        <v>114</v>
      </c>
      <c r="Z834" t="s">
        <v>114</v>
      </c>
      <c r="AA834" t="s">
        <v>114</v>
      </c>
      <c r="AB834" t="s">
        <v>114</v>
      </c>
    </row>
    <row r="835" spans="1:28" x14ac:dyDescent="0.45">
      <c r="A835" t="str">
        <f>IFERROR(VLOOKUP(G835,'Table 14 Lookup'!$A$1:$C$34,3,FALSE),"All")</f>
        <v>CAH14-01</v>
      </c>
      <c r="B835" t="str">
        <f t="shared" si="13"/>
        <v>2016/2017_F+M_1_CAH14-01_2</v>
      </c>
      <c r="C835" t="s">
        <v>315</v>
      </c>
      <c r="D835" t="s">
        <v>314</v>
      </c>
      <c r="E835">
        <v>1</v>
      </c>
      <c r="F835" t="s">
        <v>329</v>
      </c>
      <c r="G835" t="s">
        <v>351</v>
      </c>
      <c r="H835" t="s">
        <v>406</v>
      </c>
      <c r="I835" t="s">
        <v>406</v>
      </c>
      <c r="J835" t="s">
        <v>406</v>
      </c>
      <c r="K835" t="s">
        <v>406</v>
      </c>
      <c r="L835" t="s">
        <v>406</v>
      </c>
      <c r="M835" s="158" t="s">
        <v>408</v>
      </c>
      <c r="N835" t="s">
        <v>406</v>
      </c>
      <c r="O835" t="s">
        <v>406</v>
      </c>
      <c r="P835" t="s">
        <v>406</v>
      </c>
      <c r="Q835">
        <v>10</v>
      </c>
      <c r="R835">
        <v>0</v>
      </c>
      <c r="S835">
        <v>10</v>
      </c>
      <c r="T835">
        <v>10</v>
      </c>
      <c r="U835">
        <v>0</v>
      </c>
      <c r="V835">
        <v>20</v>
      </c>
      <c r="W835">
        <v>60</v>
      </c>
      <c r="X835">
        <v>90</v>
      </c>
      <c r="Y835" t="s">
        <v>114</v>
      </c>
      <c r="Z835" t="s">
        <v>114</v>
      </c>
      <c r="AA835" t="s">
        <v>114</v>
      </c>
      <c r="AB835" t="s">
        <v>114</v>
      </c>
    </row>
    <row r="836" spans="1:28" x14ac:dyDescent="0.45">
      <c r="A836" t="str">
        <f>IFERROR(VLOOKUP(G836,'Table 14 Lookup'!$A$1:$C$34,3,FALSE),"All")</f>
        <v>CAH14-01</v>
      </c>
      <c r="B836" t="str">
        <f t="shared" si="13"/>
        <v>2016/2017_F+M_1_CAH14-01_3</v>
      </c>
      <c r="C836" t="s">
        <v>315</v>
      </c>
      <c r="D836" t="s">
        <v>314</v>
      </c>
      <c r="E836">
        <v>1</v>
      </c>
      <c r="F836" t="s">
        <v>329</v>
      </c>
      <c r="G836" t="s">
        <v>351</v>
      </c>
      <c r="H836" t="s">
        <v>406</v>
      </c>
      <c r="I836" t="s">
        <v>406</v>
      </c>
      <c r="J836" t="s">
        <v>406</v>
      </c>
      <c r="K836" t="s">
        <v>406</v>
      </c>
      <c r="L836" t="s">
        <v>406</v>
      </c>
      <c r="M836" s="158" t="s">
        <v>409</v>
      </c>
      <c r="N836" t="s">
        <v>406</v>
      </c>
      <c r="O836" t="s">
        <v>406</v>
      </c>
      <c r="P836" t="s">
        <v>406</v>
      </c>
      <c r="Q836">
        <v>10</v>
      </c>
      <c r="R836">
        <v>0</v>
      </c>
      <c r="S836">
        <v>10</v>
      </c>
      <c r="T836">
        <v>0</v>
      </c>
      <c r="U836">
        <v>0</v>
      </c>
      <c r="V836">
        <v>65</v>
      </c>
      <c r="W836">
        <v>100</v>
      </c>
      <c r="X836">
        <v>100</v>
      </c>
      <c r="Y836" t="s">
        <v>114</v>
      </c>
      <c r="Z836" t="s">
        <v>114</v>
      </c>
      <c r="AA836" t="s">
        <v>114</v>
      </c>
      <c r="AB836" t="s">
        <v>114</v>
      </c>
    </row>
    <row r="837" spans="1:28" x14ac:dyDescent="0.45">
      <c r="A837" t="str">
        <f>IFERROR(VLOOKUP(G837,'Table 14 Lookup'!$A$1:$C$34,3,FALSE),"All")</f>
        <v>CAH14-01</v>
      </c>
      <c r="B837" t="str">
        <f t="shared" si="13"/>
        <v>2016/2017_F+M_1_CAH14-01_4</v>
      </c>
      <c r="C837" t="s">
        <v>315</v>
      </c>
      <c r="D837" t="s">
        <v>314</v>
      </c>
      <c r="E837">
        <v>1</v>
      </c>
      <c r="F837" t="s">
        <v>329</v>
      </c>
      <c r="G837" t="s">
        <v>351</v>
      </c>
      <c r="H837" t="s">
        <v>406</v>
      </c>
      <c r="I837" t="s">
        <v>406</v>
      </c>
      <c r="J837" t="s">
        <v>406</v>
      </c>
      <c r="K837" t="s">
        <v>406</v>
      </c>
      <c r="L837" t="s">
        <v>406</v>
      </c>
      <c r="M837" s="158" t="s">
        <v>410</v>
      </c>
      <c r="N837" t="s">
        <v>406</v>
      </c>
      <c r="O837" t="s">
        <v>406</v>
      </c>
      <c r="P837" t="s">
        <v>406</v>
      </c>
      <c r="Q837">
        <v>15</v>
      </c>
      <c r="R837">
        <v>0</v>
      </c>
      <c r="S837">
        <v>15</v>
      </c>
      <c r="T837">
        <v>2.4</v>
      </c>
      <c r="U837">
        <v>7.2</v>
      </c>
      <c r="V837">
        <v>61.5</v>
      </c>
      <c r="W837">
        <v>72.3</v>
      </c>
      <c r="X837">
        <v>90.4</v>
      </c>
      <c r="Y837" t="s">
        <v>114</v>
      </c>
      <c r="Z837" t="s">
        <v>114</v>
      </c>
      <c r="AA837" t="s">
        <v>114</v>
      </c>
      <c r="AB837" t="s">
        <v>114</v>
      </c>
    </row>
    <row r="838" spans="1:28" x14ac:dyDescent="0.45">
      <c r="A838" t="str">
        <f>IFERROR(VLOOKUP(G838,'Table 14 Lookup'!$A$1:$C$34,3,FALSE),"All")</f>
        <v>CAH14-01</v>
      </c>
      <c r="B838" t="str">
        <f t="shared" si="13"/>
        <v>2016/2017_F+M_1_CAH14-01_5</v>
      </c>
      <c r="C838" t="s">
        <v>315</v>
      </c>
      <c r="D838" t="s">
        <v>314</v>
      </c>
      <c r="E838">
        <v>1</v>
      </c>
      <c r="F838" t="s">
        <v>329</v>
      </c>
      <c r="G838" t="s">
        <v>351</v>
      </c>
      <c r="H838" t="s">
        <v>406</v>
      </c>
      <c r="I838" t="s">
        <v>406</v>
      </c>
      <c r="J838" t="s">
        <v>406</v>
      </c>
      <c r="K838" t="s">
        <v>406</v>
      </c>
      <c r="L838" t="s">
        <v>406</v>
      </c>
      <c r="M838" s="158" t="s">
        <v>411</v>
      </c>
      <c r="N838" t="s">
        <v>406</v>
      </c>
      <c r="O838" t="s">
        <v>406</v>
      </c>
      <c r="P838" t="s">
        <v>406</v>
      </c>
      <c r="Q838">
        <v>10</v>
      </c>
      <c r="R838">
        <v>0</v>
      </c>
      <c r="S838">
        <v>10</v>
      </c>
      <c r="T838">
        <v>8</v>
      </c>
      <c r="U838">
        <v>8</v>
      </c>
      <c r="V838">
        <v>76</v>
      </c>
      <c r="W838">
        <v>84</v>
      </c>
      <c r="X838">
        <v>84</v>
      </c>
      <c r="Y838" t="s">
        <v>114</v>
      </c>
      <c r="Z838" t="s">
        <v>114</v>
      </c>
      <c r="AA838" t="s">
        <v>114</v>
      </c>
      <c r="AB838" t="s">
        <v>114</v>
      </c>
    </row>
    <row r="839" spans="1:28" x14ac:dyDescent="0.45">
      <c r="A839" t="str">
        <f>IFERROR(VLOOKUP(G839,'Table 14 Lookup'!$A$1:$C$34,3,FALSE),"All")</f>
        <v>CAH14-01</v>
      </c>
      <c r="B839" t="str">
        <f t="shared" si="13"/>
        <v>2016/2017_F+M_1_CAH14-01_6</v>
      </c>
      <c r="C839" t="s">
        <v>315</v>
      </c>
      <c r="D839" t="s">
        <v>314</v>
      </c>
      <c r="E839">
        <v>1</v>
      </c>
      <c r="F839" t="s">
        <v>329</v>
      </c>
      <c r="G839" t="s">
        <v>351</v>
      </c>
      <c r="H839" t="s">
        <v>406</v>
      </c>
      <c r="I839" t="s">
        <v>406</v>
      </c>
      <c r="J839" t="s">
        <v>406</v>
      </c>
      <c r="K839" t="s">
        <v>406</v>
      </c>
      <c r="L839" t="s">
        <v>406</v>
      </c>
      <c r="M839" s="158" t="s">
        <v>412</v>
      </c>
      <c r="N839" t="s">
        <v>406</v>
      </c>
      <c r="O839" t="s">
        <v>406</v>
      </c>
      <c r="P839" t="s">
        <v>406</v>
      </c>
      <c r="Q839">
        <v>5</v>
      </c>
      <c r="R839">
        <v>0</v>
      </c>
      <c r="S839">
        <v>5</v>
      </c>
      <c r="T839">
        <v>0</v>
      </c>
      <c r="U839">
        <v>0</v>
      </c>
      <c r="V839">
        <v>87.5</v>
      </c>
      <c r="W839">
        <v>100</v>
      </c>
      <c r="X839">
        <v>100</v>
      </c>
      <c r="Y839" t="s">
        <v>114</v>
      </c>
      <c r="Z839" t="s">
        <v>114</v>
      </c>
      <c r="AA839" t="s">
        <v>114</v>
      </c>
      <c r="AB839" t="s">
        <v>114</v>
      </c>
    </row>
    <row r="840" spans="1:28" x14ac:dyDescent="0.45">
      <c r="A840" t="str">
        <f>IFERROR(VLOOKUP(G840,'Table 14 Lookup'!$A$1:$C$34,3,FALSE),"All")</f>
        <v>CAH14-01</v>
      </c>
      <c r="B840" t="str">
        <f t="shared" si="13"/>
        <v>2016/2017_F+M_1_CAH14-01_7</v>
      </c>
      <c r="C840" t="s">
        <v>315</v>
      </c>
      <c r="D840" t="s">
        <v>314</v>
      </c>
      <c r="E840">
        <v>1</v>
      </c>
      <c r="F840" t="s">
        <v>329</v>
      </c>
      <c r="G840" t="s">
        <v>351</v>
      </c>
      <c r="H840" t="s">
        <v>406</v>
      </c>
      <c r="I840" t="s">
        <v>406</v>
      </c>
      <c r="J840" t="s">
        <v>406</v>
      </c>
      <c r="K840" t="s">
        <v>406</v>
      </c>
      <c r="L840" t="s">
        <v>406</v>
      </c>
      <c r="M840" s="158" t="s">
        <v>413</v>
      </c>
      <c r="N840" t="s">
        <v>406</v>
      </c>
      <c r="O840" t="s">
        <v>406</v>
      </c>
      <c r="P840" t="s">
        <v>406</v>
      </c>
      <c r="Q840">
        <v>10</v>
      </c>
      <c r="R840">
        <v>0</v>
      </c>
      <c r="S840">
        <v>10</v>
      </c>
      <c r="T840">
        <v>10</v>
      </c>
      <c r="U840">
        <v>20</v>
      </c>
      <c r="V840">
        <v>60</v>
      </c>
      <c r="W840">
        <v>70</v>
      </c>
      <c r="X840">
        <v>70</v>
      </c>
      <c r="Y840" t="s">
        <v>114</v>
      </c>
      <c r="Z840" t="s">
        <v>114</v>
      </c>
      <c r="AA840" t="s">
        <v>114</v>
      </c>
      <c r="AB840" t="s">
        <v>114</v>
      </c>
    </row>
    <row r="841" spans="1:28" x14ac:dyDescent="0.45">
      <c r="A841" t="str">
        <f>IFERROR(VLOOKUP(G841,'Table 14 Lookup'!$A$1:$C$34,3,FALSE),"All")</f>
        <v>CAH14-01</v>
      </c>
      <c r="B841" t="str">
        <f t="shared" si="13"/>
        <v>2016/2017_F+M_1_CAH14-01_8</v>
      </c>
      <c r="C841" t="s">
        <v>315</v>
      </c>
      <c r="D841" t="s">
        <v>314</v>
      </c>
      <c r="E841">
        <v>1</v>
      </c>
      <c r="F841" t="s">
        <v>329</v>
      </c>
      <c r="G841" t="s">
        <v>351</v>
      </c>
      <c r="H841" t="s">
        <v>406</v>
      </c>
      <c r="I841" t="s">
        <v>406</v>
      </c>
      <c r="J841" t="s">
        <v>406</v>
      </c>
      <c r="K841" t="s">
        <v>406</v>
      </c>
      <c r="L841" t="s">
        <v>406</v>
      </c>
      <c r="M841" s="158" t="s">
        <v>414</v>
      </c>
      <c r="N841" t="s">
        <v>406</v>
      </c>
      <c r="O841" t="s">
        <v>406</v>
      </c>
      <c r="P841" t="s">
        <v>406</v>
      </c>
      <c r="Q841" t="s">
        <v>114</v>
      </c>
      <c r="R841" t="s">
        <v>114</v>
      </c>
      <c r="S841" t="s">
        <v>114</v>
      </c>
      <c r="T841" t="s">
        <v>114</v>
      </c>
      <c r="U841" t="s">
        <v>114</v>
      </c>
      <c r="V841" t="s">
        <v>114</v>
      </c>
      <c r="W841" t="s">
        <v>114</v>
      </c>
      <c r="X841" t="s">
        <v>114</v>
      </c>
    </row>
    <row r="842" spans="1:28" x14ac:dyDescent="0.45">
      <c r="A842" t="str">
        <f>IFERROR(VLOOKUP(G842,'Table 14 Lookup'!$A$1:$C$34,3,FALSE),"All")</f>
        <v>CAH14-01</v>
      </c>
      <c r="B842" t="str">
        <f t="shared" si="13"/>
        <v>2016/2017_F+M_1_CAH14-01_9</v>
      </c>
      <c r="C842" t="s">
        <v>315</v>
      </c>
      <c r="D842" t="s">
        <v>314</v>
      </c>
      <c r="E842">
        <v>1</v>
      </c>
      <c r="F842" t="s">
        <v>329</v>
      </c>
      <c r="G842" t="s">
        <v>351</v>
      </c>
      <c r="H842" t="s">
        <v>406</v>
      </c>
      <c r="I842" t="s">
        <v>406</v>
      </c>
      <c r="J842" t="s">
        <v>406</v>
      </c>
      <c r="K842" t="s">
        <v>406</v>
      </c>
      <c r="L842" t="s">
        <v>406</v>
      </c>
      <c r="M842" t="s">
        <v>415</v>
      </c>
      <c r="N842" t="s">
        <v>406</v>
      </c>
      <c r="O842" t="s">
        <v>406</v>
      </c>
      <c r="P842" t="s">
        <v>406</v>
      </c>
      <c r="Q842" t="s">
        <v>114</v>
      </c>
      <c r="R842" t="s">
        <v>114</v>
      </c>
      <c r="S842" t="s">
        <v>114</v>
      </c>
      <c r="T842" t="s">
        <v>114</v>
      </c>
      <c r="U842" t="s">
        <v>114</v>
      </c>
      <c r="V842" t="s">
        <v>114</v>
      </c>
      <c r="W842" t="s">
        <v>114</v>
      </c>
      <c r="X842" t="s">
        <v>114</v>
      </c>
      <c r="Y842" t="s">
        <v>114</v>
      </c>
      <c r="Z842" t="s">
        <v>114</v>
      </c>
      <c r="AA842" t="s">
        <v>114</v>
      </c>
      <c r="AB842" t="s">
        <v>114</v>
      </c>
    </row>
    <row r="843" spans="1:28" x14ac:dyDescent="0.45">
      <c r="A843" t="str">
        <f>IFERROR(VLOOKUP(G843,'Table 14 Lookup'!$A$1:$C$34,3,FALSE),"All")</f>
        <v>CAH14-01</v>
      </c>
      <c r="B843" t="str">
        <f t="shared" si="13"/>
        <v>2016/2017_F+M_1_CAH14-01_Not known</v>
      </c>
      <c r="C843" t="s">
        <v>315</v>
      </c>
      <c r="D843" t="s">
        <v>314</v>
      </c>
      <c r="E843">
        <v>1</v>
      </c>
      <c r="F843" t="s">
        <v>329</v>
      </c>
      <c r="G843" t="s">
        <v>351</v>
      </c>
      <c r="H843" t="s">
        <v>406</v>
      </c>
      <c r="I843" t="s">
        <v>406</v>
      </c>
      <c r="J843" t="s">
        <v>406</v>
      </c>
      <c r="K843" t="s">
        <v>406</v>
      </c>
      <c r="L843" t="s">
        <v>406</v>
      </c>
      <c r="M843" s="158" t="s">
        <v>103</v>
      </c>
      <c r="N843" t="s">
        <v>406</v>
      </c>
      <c r="O843" t="s">
        <v>406</v>
      </c>
      <c r="P843" t="s">
        <v>406</v>
      </c>
      <c r="Q843">
        <v>15</v>
      </c>
      <c r="R843">
        <v>0</v>
      </c>
      <c r="S843">
        <v>15</v>
      </c>
      <c r="T843">
        <v>0</v>
      </c>
      <c r="U843">
        <v>7.4</v>
      </c>
      <c r="V843">
        <v>66.7</v>
      </c>
      <c r="W843">
        <v>85.2</v>
      </c>
      <c r="X843">
        <v>92.6</v>
      </c>
      <c r="Y843" t="s">
        <v>114</v>
      </c>
      <c r="Z843" t="s">
        <v>114</v>
      </c>
      <c r="AA843" t="s">
        <v>114</v>
      </c>
      <c r="AB843" t="s">
        <v>114</v>
      </c>
    </row>
    <row r="844" spans="1:28" x14ac:dyDescent="0.45">
      <c r="A844" t="str">
        <f>IFERROR(VLOOKUP(G844,'Table 14 Lookup'!$A$1:$C$34,3,FALSE),"All")</f>
        <v>CAH19-03</v>
      </c>
      <c r="B844" t="str">
        <f t="shared" si="13"/>
        <v>2016/2017_F+M_1_CAH19-03_1</v>
      </c>
      <c r="C844" t="s">
        <v>315</v>
      </c>
      <c r="D844" t="s">
        <v>314</v>
      </c>
      <c r="E844">
        <v>1</v>
      </c>
      <c r="F844" t="s">
        <v>329</v>
      </c>
      <c r="G844" t="s">
        <v>360</v>
      </c>
      <c r="H844" t="s">
        <v>406</v>
      </c>
      <c r="I844" t="s">
        <v>406</v>
      </c>
      <c r="J844" t="s">
        <v>406</v>
      </c>
      <c r="K844" t="s">
        <v>406</v>
      </c>
      <c r="L844" t="s">
        <v>406</v>
      </c>
      <c r="M844" s="158" t="s">
        <v>407</v>
      </c>
      <c r="N844" t="s">
        <v>406</v>
      </c>
      <c r="O844" t="s">
        <v>406</v>
      </c>
      <c r="P844" t="s">
        <v>406</v>
      </c>
      <c r="Q844">
        <v>670</v>
      </c>
      <c r="R844">
        <v>0</v>
      </c>
      <c r="S844">
        <v>670</v>
      </c>
      <c r="T844">
        <v>13</v>
      </c>
      <c r="U844">
        <v>7.6</v>
      </c>
      <c r="V844">
        <v>49.5</v>
      </c>
      <c r="W844">
        <v>65</v>
      </c>
      <c r="X844">
        <v>79.400000000000006</v>
      </c>
      <c r="Y844">
        <v>315</v>
      </c>
      <c r="Z844">
        <v>15400</v>
      </c>
      <c r="AA844">
        <v>22700</v>
      </c>
      <c r="AB844">
        <v>28000</v>
      </c>
    </row>
    <row r="845" spans="1:28" x14ac:dyDescent="0.45">
      <c r="A845" t="str">
        <f>IFERROR(VLOOKUP(G845,'Table 14 Lookup'!$A$1:$C$34,3,FALSE),"All")</f>
        <v>CAH19-03</v>
      </c>
      <c r="B845" t="str">
        <f t="shared" si="13"/>
        <v>2016/2017_F+M_1_CAH19-03_2</v>
      </c>
      <c r="C845" t="s">
        <v>315</v>
      </c>
      <c r="D845" t="s">
        <v>314</v>
      </c>
      <c r="E845">
        <v>1</v>
      </c>
      <c r="F845" t="s">
        <v>329</v>
      </c>
      <c r="G845" t="s">
        <v>360</v>
      </c>
      <c r="H845" t="s">
        <v>406</v>
      </c>
      <c r="I845" t="s">
        <v>406</v>
      </c>
      <c r="J845" t="s">
        <v>406</v>
      </c>
      <c r="K845" t="s">
        <v>406</v>
      </c>
      <c r="L845" t="s">
        <v>406</v>
      </c>
      <c r="M845" s="158" t="s">
        <v>408</v>
      </c>
      <c r="N845" t="s">
        <v>406</v>
      </c>
      <c r="O845" t="s">
        <v>406</v>
      </c>
      <c r="P845" t="s">
        <v>406</v>
      </c>
      <c r="Q845">
        <v>1365</v>
      </c>
      <c r="R845">
        <v>0</v>
      </c>
      <c r="S845">
        <v>1365</v>
      </c>
      <c r="T845">
        <v>9</v>
      </c>
      <c r="U845">
        <v>10.5</v>
      </c>
      <c r="V845">
        <v>53.3</v>
      </c>
      <c r="W845">
        <v>70.7</v>
      </c>
      <c r="X845">
        <v>80.5</v>
      </c>
      <c r="Y845">
        <v>690</v>
      </c>
      <c r="Z845">
        <v>16000</v>
      </c>
      <c r="AA845">
        <v>21500</v>
      </c>
      <c r="AB845">
        <v>26300</v>
      </c>
    </row>
    <row r="846" spans="1:28" x14ac:dyDescent="0.45">
      <c r="A846" t="str">
        <f>IFERROR(VLOOKUP(G846,'Table 14 Lookup'!$A$1:$C$34,3,FALSE),"All")</f>
        <v>CAH19-03</v>
      </c>
      <c r="B846" t="str">
        <f t="shared" si="13"/>
        <v>2016/2017_F+M_1_CAH19-03_3</v>
      </c>
      <c r="C846" t="s">
        <v>315</v>
      </c>
      <c r="D846" t="s">
        <v>314</v>
      </c>
      <c r="E846">
        <v>1</v>
      </c>
      <c r="F846" t="s">
        <v>329</v>
      </c>
      <c r="G846" t="s">
        <v>360</v>
      </c>
      <c r="H846" t="s">
        <v>406</v>
      </c>
      <c r="I846" t="s">
        <v>406</v>
      </c>
      <c r="J846" t="s">
        <v>406</v>
      </c>
      <c r="K846" t="s">
        <v>406</v>
      </c>
      <c r="L846" t="s">
        <v>406</v>
      </c>
      <c r="M846" s="158" t="s">
        <v>409</v>
      </c>
      <c r="N846" t="s">
        <v>406</v>
      </c>
      <c r="O846" t="s">
        <v>406</v>
      </c>
      <c r="P846" t="s">
        <v>406</v>
      </c>
      <c r="Q846">
        <v>2785</v>
      </c>
      <c r="R846">
        <v>0</v>
      </c>
      <c r="S846">
        <v>2785</v>
      </c>
      <c r="T846">
        <v>7.7</v>
      </c>
      <c r="U846">
        <v>11.4</v>
      </c>
      <c r="V846">
        <v>57.9</v>
      </c>
      <c r="W846">
        <v>72.7</v>
      </c>
      <c r="X846">
        <v>80.900000000000006</v>
      </c>
      <c r="Y846">
        <v>1560</v>
      </c>
      <c r="Z846">
        <v>14300</v>
      </c>
      <c r="AA846">
        <v>19700</v>
      </c>
      <c r="AB846">
        <v>24100</v>
      </c>
    </row>
    <row r="847" spans="1:28" x14ac:dyDescent="0.45">
      <c r="A847" t="str">
        <f>IFERROR(VLOOKUP(G847,'Table 14 Lookup'!$A$1:$C$34,3,FALSE),"All")</f>
        <v>CAH19-03</v>
      </c>
      <c r="B847" t="str">
        <f t="shared" si="13"/>
        <v>2016/2017_F+M_1_CAH19-03_4</v>
      </c>
      <c r="C847" t="s">
        <v>315</v>
      </c>
      <c r="D847" t="s">
        <v>314</v>
      </c>
      <c r="E847">
        <v>1</v>
      </c>
      <c r="F847" t="s">
        <v>329</v>
      </c>
      <c r="G847" t="s">
        <v>360</v>
      </c>
      <c r="H847" t="s">
        <v>406</v>
      </c>
      <c r="I847" t="s">
        <v>406</v>
      </c>
      <c r="J847" t="s">
        <v>406</v>
      </c>
      <c r="K847" t="s">
        <v>406</v>
      </c>
      <c r="L847" t="s">
        <v>406</v>
      </c>
      <c r="M847" s="158" t="s">
        <v>410</v>
      </c>
      <c r="N847" t="s">
        <v>406</v>
      </c>
      <c r="O847" t="s">
        <v>406</v>
      </c>
      <c r="P847" t="s">
        <v>406</v>
      </c>
      <c r="Q847">
        <v>980</v>
      </c>
      <c r="R847">
        <v>0</v>
      </c>
      <c r="S847">
        <v>980</v>
      </c>
      <c r="T847">
        <v>8.9</v>
      </c>
      <c r="U847">
        <v>10.1</v>
      </c>
      <c r="V847">
        <v>58.3</v>
      </c>
      <c r="W847">
        <v>74.2</v>
      </c>
      <c r="X847">
        <v>81</v>
      </c>
      <c r="Y847">
        <v>550</v>
      </c>
      <c r="Z847">
        <v>12900</v>
      </c>
      <c r="AA847">
        <v>17500</v>
      </c>
      <c r="AB847">
        <v>22400</v>
      </c>
    </row>
    <row r="848" spans="1:28" x14ac:dyDescent="0.45">
      <c r="A848" t="str">
        <f>IFERROR(VLOOKUP(G848,'Table 14 Lookup'!$A$1:$C$34,3,FALSE),"All")</f>
        <v>CAH19-03</v>
      </c>
      <c r="B848" t="str">
        <f t="shared" si="13"/>
        <v>2016/2017_F+M_1_CAH19-03_5</v>
      </c>
      <c r="C848" t="s">
        <v>315</v>
      </c>
      <c r="D848" t="s">
        <v>314</v>
      </c>
      <c r="E848">
        <v>1</v>
      </c>
      <c r="F848" t="s">
        <v>329</v>
      </c>
      <c r="G848" t="s">
        <v>360</v>
      </c>
      <c r="H848" t="s">
        <v>406</v>
      </c>
      <c r="I848" t="s">
        <v>406</v>
      </c>
      <c r="J848" t="s">
        <v>406</v>
      </c>
      <c r="K848" t="s">
        <v>406</v>
      </c>
      <c r="L848" t="s">
        <v>406</v>
      </c>
      <c r="M848" s="158" t="s">
        <v>411</v>
      </c>
      <c r="N848" t="s">
        <v>406</v>
      </c>
      <c r="O848" t="s">
        <v>406</v>
      </c>
      <c r="P848" t="s">
        <v>406</v>
      </c>
      <c r="Q848">
        <v>195</v>
      </c>
      <c r="R848">
        <v>0</v>
      </c>
      <c r="S848">
        <v>195</v>
      </c>
      <c r="T848">
        <v>5.5</v>
      </c>
      <c r="U848">
        <v>12.7</v>
      </c>
      <c r="V848">
        <v>61</v>
      </c>
      <c r="W848">
        <v>76.2</v>
      </c>
      <c r="X848">
        <v>81.8</v>
      </c>
      <c r="Y848">
        <v>115</v>
      </c>
      <c r="Z848">
        <v>12600</v>
      </c>
      <c r="AA848">
        <v>16500</v>
      </c>
      <c r="AB848">
        <v>21300</v>
      </c>
    </row>
    <row r="849" spans="1:28" x14ac:dyDescent="0.45">
      <c r="A849" t="str">
        <f>IFERROR(VLOOKUP(G849,'Table 14 Lookup'!$A$1:$C$34,3,FALSE),"All")</f>
        <v>CAH19-03</v>
      </c>
      <c r="B849" t="str">
        <f t="shared" si="13"/>
        <v>2016/2017_F+M_1_CAH19-03_6</v>
      </c>
      <c r="C849" t="s">
        <v>315</v>
      </c>
      <c r="D849" t="s">
        <v>314</v>
      </c>
      <c r="E849">
        <v>1</v>
      </c>
      <c r="F849" t="s">
        <v>329</v>
      </c>
      <c r="G849" t="s">
        <v>360</v>
      </c>
      <c r="H849" t="s">
        <v>406</v>
      </c>
      <c r="I849" t="s">
        <v>406</v>
      </c>
      <c r="J849" t="s">
        <v>406</v>
      </c>
      <c r="K849" t="s">
        <v>406</v>
      </c>
      <c r="L849" t="s">
        <v>406</v>
      </c>
      <c r="M849" s="158" t="s">
        <v>412</v>
      </c>
      <c r="N849" t="s">
        <v>406</v>
      </c>
      <c r="O849" t="s">
        <v>406</v>
      </c>
      <c r="P849" t="s">
        <v>406</v>
      </c>
      <c r="Q849">
        <v>10</v>
      </c>
      <c r="R849">
        <v>0</v>
      </c>
      <c r="S849">
        <v>10</v>
      </c>
      <c r="T849">
        <v>11.1</v>
      </c>
      <c r="U849">
        <v>14.8</v>
      </c>
      <c r="V849">
        <v>63</v>
      </c>
      <c r="W849">
        <v>74.099999999999994</v>
      </c>
      <c r="X849">
        <v>74.099999999999994</v>
      </c>
      <c r="Y849" t="s">
        <v>114</v>
      </c>
      <c r="Z849" t="s">
        <v>114</v>
      </c>
      <c r="AA849" t="s">
        <v>114</v>
      </c>
      <c r="AB849" t="s">
        <v>114</v>
      </c>
    </row>
    <row r="850" spans="1:28" x14ac:dyDescent="0.45">
      <c r="A850" t="str">
        <f>IFERROR(VLOOKUP(G850,'Table 14 Lookup'!$A$1:$C$34,3,FALSE),"All")</f>
        <v>CAH19-03</v>
      </c>
      <c r="B850" t="str">
        <f t="shared" si="13"/>
        <v>2016/2017_F+M_1_CAH19-03_7</v>
      </c>
      <c r="C850" t="s">
        <v>315</v>
      </c>
      <c r="D850" t="s">
        <v>314</v>
      </c>
      <c r="E850">
        <v>1</v>
      </c>
      <c r="F850" t="s">
        <v>329</v>
      </c>
      <c r="G850" t="s">
        <v>360</v>
      </c>
      <c r="H850" t="s">
        <v>406</v>
      </c>
      <c r="I850" t="s">
        <v>406</v>
      </c>
      <c r="J850" t="s">
        <v>406</v>
      </c>
      <c r="K850" t="s">
        <v>406</v>
      </c>
      <c r="L850" t="s">
        <v>406</v>
      </c>
      <c r="M850" s="158" t="s">
        <v>413</v>
      </c>
      <c r="N850" t="s">
        <v>406</v>
      </c>
      <c r="O850" t="s">
        <v>406</v>
      </c>
      <c r="P850" t="s">
        <v>406</v>
      </c>
      <c r="Q850">
        <v>85</v>
      </c>
      <c r="R850">
        <v>0</v>
      </c>
      <c r="S850">
        <v>85</v>
      </c>
      <c r="T850">
        <v>10.6</v>
      </c>
      <c r="U850">
        <v>12</v>
      </c>
      <c r="V850">
        <v>56.9</v>
      </c>
      <c r="W850">
        <v>67.900000000000006</v>
      </c>
      <c r="X850">
        <v>77.400000000000006</v>
      </c>
      <c r="Y850">
        <v>45</v>
      </c>
      <c r="Z850">
        <v>12900</v>
      </c>
      <c r="AA850">
        <v>16700</v>
      </c>
      <c r="AB850">
        <v>21100</v>
      </c>
    </row>
    <row r="851" spans="1:28" x14ac:dyDescent="0.45">
      <c r="A851" t="str">
        <f>IFERROR(VLOOKUP(G851,'Table 14 Lookup'!$A$1:$C$34,3,FALSE),"All")</f>
        <v>CAH19-03</v>
      </c>
      <c r="B851" t="str">
        <f t="shared" si="13"/>
        <v>2016/2017_F+M_1_CAH19-03_8</v>
      </c>
      <c r="C851" t="s">
        <v>315</v>
      </c>
      <c r="D851" t="s">
        <v>314</v>
      </c>
      <c r="E851">
        <v>1</v>
      </c>
      <c r="F851" t="s">
        <v>329</v>
      </c>
      <c r="G851" t="s">
        <v>360</v>
      </c>
      <c r="H851" t="s">
        <v>406</v>
      </c>
      <c r="I851" t="s">
        <v>406</v>
      </c>
      <c r="J851" t="s">
        <v>406</v>
      </c>
      <c r="K851" t="s">
        <v>406</v>
      </c>
      <c r="L851" t="s">
        <v>406</v>
      </c>
      <c r="M851" s="158" t="s">
        <v>414</v>
      </c>
      <c r="N851" t="s">
        <v>406</v>
      </c>
      <c r="O851" t="s">
        <v>406</v>
      </c>
      <c r="P851" t="s">
        <v>406</v>
      </c>
      <c r="Q851">
        <v>15</v>
      </c>
      <c r="R851">
        <v>0</v>
      </c>
      <c r="S851">
        <v>15</v>
      </c>
      <c r="T851">
        <v>24.4</v>
      </c>
      <c r="U851">
        <v>10.8</v>
      </c>
      <c r="V851">
        <v>60.4</v>
      </c>
      <c r="W851">
        <v>64.8</v>
      </c>
      <c r="X851">
        <v>64.8</v>
      </c>
      <c r="Y851" t="s">
        <v>114</v>
      </c>
      <c r="Z851" t="s">
        <v>114</v>
      </c>
      <c r="AA851" t="s">
        <v>114</v>
      </c>
      <c r="AB851" t="s">
        <v>114</v>
      </c>
    </row>
    <row r="852" spans="1:28" x14ac:dyDescent="0.45">
      <c r="A852" t="str">
        <f>IFERROR(VLOOKUP(G852,'Table 14 Lookup'!$A$1:$C$34,3,FALSE),"All")</f>
        <v>CAH19-03</v>
      </c>
      <c r="B852" t="str">
        <f t="shared" si="13"/>
        <v>2016/2017_F+M_1_CAH19-03_9</v>
      </c>
      <c r="C852" t="s">
        <v>315</v>
      </c>
      <c r="D852" t="s">
        <v>314</v>
      </c>
      <c r="E852">
        <v>1</v>
      </c>
      <c r="F852" t="s">
        <v>329</v>
      </c>
      <c r="G852" t="s">
        <v>360</v>
      </c>
      <c r="H852" t="s">
        <v>406</v>
      </c>
      <c r="I852" t="s">
        <v>406</v>
      </c>
      <c r="J852" t="s">
        <v>406</v>
      </c>
      <c r="K852" t="s">
        <v>406</v>
      </c>
      <c r="L852" t="s">
        <v>406</v>
      </c>
      <c r="M852" t="s">
        <v>415</v>
      </c>
      <c r="N852" t="s">
        <v>406</v>
      </c>
      <c r="O852" t="s">
        <v>406</v>
      </c>
      <c r="P852" t="s">
        <v>406</v>
      </c>
      <c r="Q852">
        <v>380</v>
      </c>
      <c r="R852">
        <v>0</v>
      </c>
      <c r="S852">
        <v>380</v>
      </c>
      <c r="T852">
        <v>12.2</v>
      </c>
      <c r="U852">
        <v>13.8</v>
      </c>
      <c r="V852">
        <v>51.7</v>
      </c>
      <c r="W852">
        <v>62.7</v>
      </c>
      <c r="X852">
        <v>74</v>
      </c>
      <c r="Y852">
        <v>185</v>
      </c>
      <c r="Z852">
        <v>15900</v>
      </c>
      <c r="AA852">
        <v>21900</v>
      </c>
      <c r="AB852">
        <v>27300</v>
      </c>
    </row>
    <row r="853" spans="1:28" x14ac:dyDescent="0.45">
      <c r="A853" t="str">
        <f>IFERROR(VLOOKUP(G853,'Table 14 Lookup'!$A$1:$C$34,3,FALSE),"All")</f>
        <v>CAH19-03</v>
      </c>
      <c r="B853" t="str">
        <f t="shared" si="13"/>
        <v>2016/2017_F+M_1_CAH19-03_Not known</v>
      </c>
      <c r="C853" t="s">
        <v>315</v>
      </c>
      <c r="D853" t="s">
        <v>314</v>
      </c>
      <c r="E853">
        <v>1</v>
      </c>
      <c r="F853" t="s">
        <v>329</v>
      </c>
      <c r="G853" t="s">
        <v>360</v>
      </c>
      <c r="H853" t="s">
        <v>406</v>
      </c>
      <c r="I853" t="s">
        <v>406</v>
      </c>
      <c r="J853" t="s">
        <v>406</v>
      </c>
      <c r="K853" t="s">
        <v>406</v>
      </c>
      <c r="L853" t="s">
        <v>406</v>
      </c>
      <c r="M853" s="158" t="s">
        <v>103</v>
      </c>
      <c r="N853" t="s">
        <v>406</v>
      </c>
      <c r="O853" t="s">
        <v>406</v>
      </c>
      <c r="P853" t="s">
        <v>406</v>
      </c>
      <c r="Q853">
        <v>430</v>
      </c>
      <c r="R853">
        <v>6.5</v>
      </c>
      <c r="S853">
        <v>405</v>
      </c>
      <c r="T853">
        <v>11.7</v>
      </c>
      <c r="U853">
        <v>8.6999999999999993</v>
      </c>
      <c r="V853">
        <v>49.8</v>
      </c>
      <c r="W853">
        <v>66.8</v>
      </c>
      <c r="X853">
        <v>79.599999999999994</v>
      </c>
      <c r="Y853">
        <v>195</v>
      </c>
      <c r="Z853">
        <v>13800</v>
      </c>
      <c r="AA853">
        <v>18700</v>
      </c>
      <c r="AB853">
        <v>24700</v>
      </c>
    </row>
    <row r="854" spans="1:28" x14ac:dyDescent="0.45">
      <c r="A854" t="str">
        <f>IFERROR(VLOOKUP(G854,'Table 14 Lookup'!$A$1:$C$34,3,FALSE),"All")</f>
        <v>CAH16-01</v>
      </c>
      <c r="B854" t="str">
        <f t="shared" si="13"/>
        <v>2016/2017_F+M_1_CAH16-01_1</v>
      </c>
      <c r="C854" t="s">
        <v>315</v>
      </c>
      <c r="D854" t="s">
        <v>314</v>
      </c>
      <c r="E854">
        <v>1</v>
      </c>
      <c r="F854" t="s">
        <v>329</v>
      </c>
      <c r="G854" t="s">
        <v>211</v>
      </c>
      <c r="H854" t="s">
        <v>406</v>
      </c>
      <c r="I854" t="s">
        <v>406</v>
      </c>
      <c r="J854" t="s">
        <v>406</v>
      </c>
      <c r="K854" t="s">
        <v>406</v>
      </c>
      <c r="L854" t="s">
        <v>406</v>
      </c>
      <c r="M854" s="158" t="s">
        <v>407</v>
      </c>
      <c r="N854" t="s">
        <v>406</v>
      </c>
      <c r="O854" t="s">
        <v>406</v>
      </c>
      <c r="P854" t="s">
        <v>406</v>
      </c>
      <c r="Q854">
        <v>405</v>
      </c>
      <c r="R854">
        <v>0</v>
      </c>
      <c r="S854">
        <v>405</v>
      </c>
      <c r="T854">
        <v>3.5</v>
      </c>
      <c r="U854">
        <v>10.4</v>
      </c>
      <c r="V854">
        <v>61.2</v>
      </c>
      <c r="W854">
        <v>76.099999999999994</v>
      </c>
      <c r="X854">
        <v>86.2</v>
      </c>
      <c r="Y854">
        <v>240</v>
      </c>
      <c r="Z854">
        <v>16800</v>
      </c>
      <c r="AA854">
        <v>25200</v>
      </c>
      <c r="AB854">
        <v>38500</v>
      </c>
    </row>
    <row r="855" spans="1:28" x14ac:dyDescent="0.45">
      <c r="A855" t="str">
        <f>IFERROR(VLOOKUP(G855,'Table 14 Lookup'!$A$1:$C$34,3,FALSE),"All")</f>
        <v>CAH16-01</v>
      </c>
      <c r="B855" t="str">
        <f t="shared" si="13"/>
        <v>2016/2017_F+M_1_CAH16-01_2</v>
      </c>
      <c r="C855" t="s">
        <v>315</v>
      </c>
      <c r="D855" t="s">
        <v>314</v>
      </c>
      <c r="E855">
        <v>1</v>
      </c>
      <c r="F855" t="s">
        <v>329</v>
      </c>
      <c r="G855" t="s">
        <v>211</v>
      </c>
      <c r="H855" t="s">
        <v>406</v>
      </c>
      <c r="I855" t="s">
        <v>406</v>
      </c>
      <c r="J855" t="s">
        <v>406</v>
      </c>
      <c r="K855" t="s">
        <v>406</v>
      </c>
      <c r="L855" t="s">
        <v>406</v>
      </c>
      <c r="M855" s="158" t="s">
        <v>408</v>
      </c>
      <c r="N855" t="s">
        <v>406</v>
      </c>
      <c r="O855" t="s">
        <v>406</v>
      </c>
      <c r="P855" t="s">
        <v>406</v>
      </c>
      <c r="Q855">
        <v>1070</v>
      </c>
      <c r="R855">
        <v>0</v>
      </c>
      <c r="S855">
        <v>1070</v>
      </c>
      <c r="T855">
        <v>4.2</v>
      </c>
      <c r="U855">
        <v>12.7</v>
      </c>
      <c r="V855">
        <v>60.9</v>
      </c>
      <c r="W855">
        <v>75.5</v>
      </c>
      <c r="X855">
        <v>83.1</v>
      </c>
      <c r="Y855">
        <v>635</v>
      </c>
      <c r="Z855">
        <v>15900</v>
      </c>
      <c r="AA855">
        <v>21100</v>
      </c>
      <c r="AB855">
        <v>27500</v>
      </c>
    </row>
    <row r="856" spans="1:28" x14ac:dyDescent="0.45">
      <c r="A856" t="str">
        <f>IFERROR(VLOOKUP(G856,'Table 14 Lookup'!$A$1:$C$34,3,FALSE),"All")</f>
        <v>CAH16-01</v>
      </c>
      <c r="B856" t="str">
        <f t="shared" si="13"/>
        <v>2016/2017_F+M_1_CAH16-01_3</v>
      </c>
      <c r="C856" t="s">
        <v>315</v>
      </c>
      <c r="D856" t="s">
        <v>314</v>
      </c>
      <c r="E856">
        <v>1</v>
      </c>
      <c r="F856" t="s">
        <v>329</v>
      </c>
      <c r="G856" t="s">
        <v>211</v>
      </c>
      <c r="H856" t="s">
        <v>406</v>
      </c>
      <c r="I856" t="s">
        <v>406</v>
      </c>
      <c r="J856" t="s">
        <v>406</v>
      </c>
      <c r="K856" t="s">
        <v>406</v>
      </c>
      <c r="L856" t="s">
        <v>406</v>
      </c>
      <c r="M856" s="158" t="s">
        <v>409</v>
      </c>
      <c r="N856" t="s">
        <v>406</v>
      </c>
      <c r="O856" t="s">
        <v>406</v>
      </c>
      <c r="P856" t="s">
        <v>406</v>
      </c>
      <c r="Q856">
        <v>2520</v>
      </c>
      <c r="R856">
        <v>0</v>
      </c>
      <c r="S856">
        <v>2520</v>
      </c>
      <c r="T856">
        <v>3.7</v>
      </c>
      <c r="U856">
        <v>9.8000000000000007</v>
      </c>
      <c r="V856">
        <v>60.7</v>
      </c>
      <c r="W856">
        <v>79.599999999999994</v>
      </c>
      <c r="X856">
        <v>86.4</v>
      </c>
      <c r="Y856">
        <v>1505</v>
      </c>
      <c r="Z856">
        <v>14800</v>
      </c>
      <c r="AA856">
        <v>18000</v>
      </c>
      <c r="AB856">
        <v>23100</v>
      </c>
    </row>
    <row r="857" spans="1:28" x14ac:dyDescent="0.45">
      <c r="A857" t="str">
        <f>IFERROR(VLOOKUP(G857,'Table 14 Lookup'!$A$1:$C$34,3,FALSE),"All")</f>
        <v>CAH16-01</v>
      </c>
      <c r="B857" t="str">
        <f t="shared" si="13"/>
        <v>2016/2017_F+M_1_CAH16-01_4</v>
      </c>
      <c r="C857" t="s">
        <v>315</v>
      </c>
      <c r="D857" t="s">
        <v>314</v>
      </c>
      <c r="E857">
        <v>1</v>
      </c>
      <c r="F857" t="s">
        <v>329</v>
      </c>
      <c r="G857" t="s">
        <v>211</v>
      </c>
      <c r="H857" t="s">
        <v>406</v>
      </c>
      <c r="I857" t="s">
        <v>406</v>
      </c>
      <c r="J857" t="s">
        <v>406</v>
      </c>
      <c r="K857" t="s">
        <v>406</v>
      </c>
      <c r="L857" t="s">
        <v>406</v>
      </c>
      <c r="M857" s="158" t="s">
        <v>410</v>
      </c>
      <c r="N857" t="s">
        <v>406</v>
      </c>
      <c r="O857" t="s">
        <v>406</v>
      </c>
      <c r="P857" t="s">
        <v>406</v>
      </c>
      <c r="Q857">
        <v>1865</v>
      </c>
      <c r="R857">
        <v>0</v>
      </c>
      <c r="S857">
        <v>1865</v>
      </c>
      <c r="T857">
        <v>4.2</v>
      </c>
      <c r="U857">
        <v>7.3</v>
      </c>
      <c r="V857">
        <v>58.4</v>
      </c>
      <c r="W857">
        <v>80.2</v>
      </c>
      <c r="X857">
        <v>88.5</v>
      </c>
      <c r="Y857">
        <v>1075</v>
      </c>
      <c r="Z857">
        <v>13400</v>
      </c>
      <c r="AA857">
        <v>16700</v>
      </c>
      <c r="AB857">
        <v>20600</v>
      </c>
    </row>
    <row r="858" spans="1:28" x14ac:dyDescent="0.45">
      <c r="A858" t="str">
        <f>IFERROR(VLOOKUP(G858,'Table 14 Lookup'!$A$1:$C$34,3,FALSE),"All")</f>
        <v>CAH16-01</v>
      </c>
      <c r="B858" t="str">
        <f t="shared" si="13"/>
        <v>2016/2017_F+M_1_CAH16-01_5</v>
      </c>
      <c r="C858" t="s">
        <v>315</v>
      </c>
      <c r="D858" t="s">
        <v>314</v>
      </c>
      <c r="E858">
        <v>1</v>
      </c>
      <c r="F858" t="s">
        <v>329</v>
      </c>
      <c r="G858" t="s">
        <v>211</v>
      </c>
      <c r="H858" t="s">
        <v>406</v>
      </c>
      <c r="I858" t="s">
        <v>406</v>
      </c>
      <c r="J858" t="s">
        <v>406</v>
      </c>
      <c r="K858" t="s">
        <v>406</v>
      </c>
      <c r="L858" t="s">
        <v>406</v>
      </c>
      <c r="M858" s="158" t="s">
        <v>411</v>
      </c>
      <c r="N858" t="s">
        <v>406</v>
      </c>
      <c r="O858" t="s">
        <v>406</v>
      </c>
      <c r="P858" t="s">
        <v>406</v>
      </c>
      <c r="Q858">
        <v>855</v>
      </c>
      <c r="R858">
        <v>0</v>
      </c>
      <c r="S858">
        <v>855</v>
      </c>
      <c r="T858">
        <v>4.8</v>
      </c>
      <c r="U858">
        <v>9.4</v>
      </c>
      <c r="V858">
        <v>58.1</v>
      </c>
      <c r="W858">
        <v>79.099999999999994</v>
      </c>
      <c r="X858">
        <v>85.8</v>
      </c>
      <c r="Y858">
        <v>485</v>
      </c>
      <c r="Z858">
        <v>12900</v>
      </c>
      <c r="AA858">
        <v>16400</v>
      </c>
      <c r="AB858">
        <v>20200</v>
      </c>
    </row>
    <row r="859" spans="1:28" x14ac:dyDescent="0.45">
      <c r="A859" t="str">
        <f>IFERROR(VLOOKUP(G859,'Table 14 Lookup'!$A$1:$C$34,3,FALSE),"All")</f>
        <v>CAH16-01</v>
      </c>
      <c r="B859" t="str">
        <f t="shared" si="13"/>
        <v>2016/2017_F+M_1_CAH16-01_6</v>
      </c>
      <c r="C859" t="s">
        <v>315</v>
      </c>
      <c r="D859" t="s">
        <v>314</v>
      </c>
      <c r="E859">
        <v>1</v>
      </c>
      <c r="F859" t="s">
        <v>329</v>
      </c>
      <c r="G859" t="s">
        <v>211</v>
      </c>
      <c r="H859" t="s">
        <v>406</v>
      </c>
      <c r="I859" t="s">
        <v>406</v>
      </c>
      <c r="J859" t="s">
        <v>406</v>
      </c>
      <c r="K859" t="s">
        <v>406</v>
      </c>
      <c r="L859" t="s">
        <v>406</v>
      </c>
      <c r="M859" s="158" t="s">
        <v>412</v>
      </c>
      <c r="N859" t="s">
        <v>406</v>
      </c>
      <c r="O859" t="s">
        <v>406</v>
      </c>
      <c r="P859" t="s">
        <v>406</v>
      </c>
      <c r="Q859">
        <v>85</v>
      </c>
      <c r="R859">
        <v>0</v>
      </c>
      <c r="S859">
        <v>85</v>
      </c>
      <c r="T859">
        <v>4.5999999999999996</v>
      </c>
      <c r="U859">
        <v>12.1</v>
      </c>
      <c r="V859">
        <v>53.9</v>
      </c>
      <c r="W859">
        <v>77.099999999999994</v>
      </c>
      <c r="X859">
        <v>83.3</v>
      </c>
      <c r="Y859">
        <v>45</v>
      </c>
      <c r="Z859">
        <v>12200</v>
      </c>
      <c r="AA859">
        <v>16300</v>
      </c>
      <c r="AB859">
        <v>20600</v>
      </c>
    </row>
    <row r="860" spans="1:28" x14ac:dyDescent="0.45">
      <c r="A860" t="str">
        <f>IFERROR(VLOOKUP(G860,'Table 14 Lookup'!$A$1:$C$34,3,FALSE),"All")</f>
        <v>CAH16-01</v>
      </c>
      <c r="B860" t="str">
        <f t="shared" si="13"/>
        <v>2016/2017_F+M_1_CAH16-01_7</v>
      </c>
      <c r="C860" t="s">
        <v>315</v>
      </c>
      <c r="D860" t="s">
        <v>314</v>
      </c>
      <c r="E860">
        <v>1</v>
      </c>
      <c r="F860" t="s">
        <v>329</v>
      </c>
      <c r="G860" t="s">
        <v>211</v>
      </c>
      <c r="H860" t="s">
        <v>406</v>
      </c>
      <c r="I860" t="s">
        <v>406</v>
      </c>
      <c r="J860" t="s">
        <v>406</v>
      </c>
      <c r="K860" t="s">
        <v>406</v>
      </c>
      <c r="L860" t="s">
        <v>406</v>
      </c>
      <c r="M860" s="158" t="s">
        <v>413</v>
      </c>
      <c r="N860" t="s">
        <v>406</v>
      </c>
      <c r="O860" t="s">
        <v>406</v>
      </c>
      <c r="P860" t="s">
        <v>406</v>
      </c>
      <c r="Q860">
        <v>520</v>
      </c>
      <c r="R860">
        <v>0</v>
      </c>
      <c r="S860">
        <v>520</v>
      </c>
      <c r="T860">
        <v>4.2</v>
      </c>
      <c r="U860">
        <v>9.8000000000000007</v>
      </c>
      <c r="V860">
        <v>58.3</v>
      </c>
      <c r="W860">
        <v>76.8</v>
      </c>
      <c r="X860">
        <v>85.9</v>
      </c>
      <c r="Y860">
        <v>300</v>
      </c>
      <c r="Z860">
        <v>12900</v>
      </c>
      <c r="AA860">
        <v>16500</v>
      </c>
      <c r="AB860">
        <v>19900</v>
      </c>
    </row>
    <row r="861" spans="1:28" x14ac:dyDescent="0.45">
      <c r="A861" t="str">
        <f>IFERROR(VLOOKUP(G861,'Table 14 Lookup'!$A$1:$C$34,3,FALSE),"All")</f>
        <v>CAH16-01</v>
      </c>
      <c r="B861" t="str">
        <f t="shared" si="13"/>
        <v>2016/2017_F+M_1_CAH16-01_8</v>
      </c>
      <c r="C861" t="s">
        <v>315</v>
      </c>
      <c r="D861" t="s">
        <v>314</v>
      </c>
      <c r="E861">
        <v>1</v>
      </c>
      <c r="F861" t="s">
        <v>329</v>
      </c>
      <c r="G861" t="s">
        <v>211</v>
      </c>
      <c r="H861" t="s">
        <v>406</v>
      </c>
      <c r="I861" t="s">
        <v>406</v>
      </c>
      <c r="J861" t="s">
        <v>406</v>
      </c>
      <c r="K861" t="s">
        <v>406</v>
      </c>
      <c r="L861" t="s">
        <v>406</v>
      </c>
      <c r="M861" s="158" t="s">
        <v>414</v>
      </c>
      <c r="N861" t="s">
        <v>406</v>
      </c>
      <c r="O861" t="s">
        <v>406</v>
      </c>
      <c r="P861" t="s">
        <v>406</v>
      </c>
      <c r="Q861">
        <v>105</v>
      </c>
      <c r="R861">
        <v>0</v>
      </c>
      <c r="S861">
        <v>105</v>
      </c>
      <c r="T861">
        <v>2.8</v>
      </c>
      <c r="U861">
        <v>9.3000000000000007</v>
      </c>
      <c r="V861">
        <v>68.400000000000006</v>
      </c>
      <c r="W861">
        <v>83.1</v>
      </c>
      <c r="X861">
        <v>87.9</v>
      </c>
      <c r="Y861">
        <v>70</v>
      </c>
      <c r="Z861">
        <v>14000</v>
      </c>
      <c r="AA861">
        <v>16900</v>
      </c>
      <c r="AB861">
        <v>20300</v>
      </c>
    </row>
    <row r="862" spans="1:28" x14ac:dyDescent="0.45">
      <c r="A862" t="str">
        <f>IFERROR(VLOOKUP(G862,'Table 14 Lookup'!$A$1:$C$34,3,FALSE),"All")</f>
        <v>CAH16-01</v>
      </c>
      <c r="B862" t="str">
        <f t="shared" si="13"/>
        <v>2016/2017_F+M_1_CAH16-01_9</v>
      </c>
      <c r="C862" t="s">
        <v>315</v>
      </c>
      <c r="D862" t="s">
        <v>314</v>
      </c>
      <c r="E862">
        <v>1</v>
      </c>
      <c r="F862" t="s">
        <v>329</v>
      </c>
      <c r="G862" t="s">
        <v>211</v>
      </c>
      <c r="H862" t="s">
        <v>406</v>
      </c>
      <c r="I862" t="s">
        <v>406</v>
      </c>
      <c r="J862" t="s">
        <v>406</v>
      </c>
      <c r="K862" t="s">
        <v>406</v>
      </c>
      <c r="L862" t="s">
        <v>406</v>
      </c>
      <c r="M862" t="s">
        <v>415</v>
      </c>
      <c r="N862" t="s">
        <v>406</v>
      </c>
      <c r="O862" t="s">
        <v>406</v>
      </c>
      <c r="P862" t="s">
        <v>406</v>
      </c>
      <c r="Q862">
        <v>695</v>
      </c>
      <c r="R862">
        <v>0</v>
      </c>
      <c r="S862">
        <v>695</v>
      </c>
      <c r="T862">
        <v>4.7</v>
      </c>
      <c r="U862">
        <v>9.5</v>
      </c>
      <c r="V862">
        <v>58</v>
      </c>
      <c r="W862">
        <v>76.599999999999994</v>
      </c>
      <c r="X862">
        <v>85.7</v>
      </c>
      <c r="Y862">
        <v>395</v>
      </c>
      <c r="Z862">
        <v>12700</v>
      </c>
      <c r="AA862">
        <v>16700</v>
      </c>
      <c r="AB862">
        <v>20700</v>
      </c>
    </row>
    <row r="863" spans="1:28" x14ac:dyDescent="0.45">
      <c r="A863" t="str">
        <f>IFERROR(VLOOKUP(G863,'Table 14 Lookup'!$A$1:$C$34,3,FALSE),"All")</f>
        <v>CAH16-01</v>
      </c>
      <c r="B863" t="str">
        <f t="shared" si="13"/>
        <v>2016/2017_F+M_1_CAH16-01_Not known</v>
      </c>
      <c r="C863" t="s">
        <v>315</v>
      </c>
      <c r="D863" t="s">
        <v>314</v>
      </c>
      <c r="E863">
        <v>1</v>
      </c>
      <c r="F863" t="s">
        <v>329</v>
      </c>
      <c r="G863" t="s">
        <v>211</v>
      </c>
      <c r="H863" t="s">
        <v>406</v>
      </c>
      <c r="I863" t="s">
        <v>406</v>
      </c>
      <c r="J863" t="s">
        <v>406</v>
      </c>
      <c r="K863" t="s">
        <v>406</v>
      </c>
      <c r="L863" t="s">
        <v>406</v>
      </c>
      <c r="M863" s="158" t="s">
        <v>103</v>
      </c>
      <c r="N863" t="s">
        <v>406</v>
      </c>
      <c r="O863" t="s">
        <v>406</v>
      </c>
      <c r="P863" t="s">
        <v>406</v>
      </c>
      <c r="Q863">
        <v>680</v>
      </c>
      <c r="R863">
        <v>5.0999999999999996</v>
      </c>
      <c r="S863">
        <v>645</v>
      </c>
      <c r="T863">
        <v>6.8</v>
      </c>
      <c r="U863">
        <v>10.4</v>
      </c>
      <c r="V863">
        <v>49.8</v>
      </c>
      <c r="W863">
        <v>70.099999999999994</v>
      </c>
      <c r="X863">
        <v>82.8</v>
      </c>
      <c r="Y863">
        <v>315</v>
      </c>
      <c r="Z863">
        <v>13300</v>
      </c>
      <c r="AA863">
        <v>17500</v>
      </c>
      <c r="AB863">
        <v>21800</v>
      </c>
    </row>
    <row r="864" spans="1:28" x14ac:dyDescent="0.45">
      <c r="A864" t="str">
        <f>IFERROR(VLOOKUP(G864,'Table 14 Lookup'!$A$1:$C$34,3,FALSE),"All")</f>
        <v>CAH09-01</v>
      </c>
      <c r="B864" t="str">
        <f t="shared" si="13"/>
        <v>2016/2017_F+M_1_CAH09-01_1</v>
      </c>
      <c r="C864" t="s">
        <v>315</v>
      </c>
      <c r="D864" t="s">
        <v>314</v>
      </c>
      <c r="E864">
        <v>1</v>
      </c>
      <c r="F864" t="s">
        <v>329</v>
      </c>
      <c r="G864" t="s">
        <v>345</v>
      </c>
      <c r="H864" t="s">
        <v>406</v>
      </c>
      <c r="I864" t="s">
        <v>406</v>
      </c>
      <c r="J864" t="s">
        <v>406</v>
      </c>
      <c r="K864" t="s">
        <v>406</v>
      </c>
      <c r="L864" t="s">
        <v>406</v>
      </c>
      <c r="M864" s="158" t="s">
        <v>407</v>
      </c>
      <c r="N864" t="s">
        <v>406</v>
      </c>
      <c r="O864" t="s">
        <v>406</v>
      </c>
      <c r="P864" t="s">
        <v>406</v>
      </c>
      <c r="Q864">
        <v>870</v>
      </c>
      <c r="R864">
        <v>0</v>
      </c>
      <c r="S864">
        <v>870</v>
      </c>
      <c r="T864">
        <v>6.6</v>
      </c>
      <c r="U864">
        <v>4.2</v>
      </c>
      <c r="V864">
        <v>60.5</v>
      </c>
      <c r="W864">
        <v>81.400000000000006</v>
      </c>
      <c r="X864">
        <v>89.2</v>
      </c>
      <c r="Y864">
        <v>515</v>
      </c>
      <c r="Z864">
        <v>23500</v>
      </c>
      <c r="AA864">
        <v>29100</v>
      </c>
      <c r="AB864">
        <v>35100</v>
      </c>
    </row>
    <row r="865" spans="1:28" x14ac:dyDescent="0.45">
      <c r="A865" t="str">
        <f>IFERROR(VLOOKUP(G865,'Table 14 Lookup'!$A$1:$C$34,3,FALSE),"All")</f>
        <v>CAH09-01</v>
      </c>
      <c r="B865" t="str">
        <f t="shared" si="13"/>
        <v>2016/2017_F+M_1_CAH09-01_2</v>
      </c>
      <c r="C865" t="s">
        <v>315</v>
      </c>
      <c r="D865" t="s">
        <v>314</v>
      </c>
      <c r="E865">
        <v>1</v>
      </c>
      <c r="F865" t="s">
        <v>329</v>
      </c>
      <c r="G865" t="s">
        <v>345</v>
      </c>
      <c r="H865" t="s">
        <v>406</v>
      </c>
      <c r="I865" t="s">
        <v>406</v>
      </c>
      <c r="J865" t="s">
        <v>406</v>
      </c>
      <c r="K865" t="s">
        <v>406</v>
      </c>
      <c r="L865" t="s">
        <v>406</v>
      </c>
      <c r="M865" s="158" t="s">
        <v>408</v>
      </c>
      <c r="N865" t="s">
        <v>406</v>
      </c>
      <c r="O865" t="s">
        <v>406</v>
      </c>
      <c r="P865" t="s">
        <v>406</v>
      </c>
      <c r="Q865">
        <v>1050</v>
      </c>
      <c r="R865">
        <v>0</v>
      </c>
      <c r="S865">
        <v>1050</v>
      </c>
      <c r="T865">
        <v>4.9000000000000004</v>
      </c>
      <c r="U865">
        <v>4.0999999999999996</v>
      </c>
      <c r="V865">
        <v>65.3</v>
      </c>
      <c r="W865">
        <v>82.6</v>
      </c>
      <c r="X865">
        <v>91</v>
      </c>
      <c r="Y865">
        <v>675</v>
      </c>
      <c r="Z865">
        <v>20600</v>
      </c>
      <c r="AA865">
        <v>26500</v>
      </c>
      <c r="AB865">
        <v>31500</v>
      </c>
    </row>
    <row r="866" spans="1:28" x14ac:dyDescent="0.45">
      <c r="A866" t="str">
        <f>IFERROR(VLOOKUP(G866,'Table 14 Lookup'!$A$1:$C$34,3,FALSE),"All")</f>
        <v>CAH09-01</v>
      </c>
      <c r="B866" t="str">
        <f t="shared" si="13"/>
        <v>2016/2017_F+M_1_CAH09-01_3</v>
      </c>
      <c r="C866" t="s">
        <v>315</v>
      </c>
      <c r="D866" t="s">
        <v>314</v>
      </c>
      <c r="E866">
        <v>1</v>
      </c>
      <c r="F866" t="s">
        <v>329</v>
      </c>
      <c r="G866" t="s">
        <v>345</v>
      </c>
      <c r="H866" t="s">
        <v>406</v>
      </c>
      <c r="I866" t="s">
        <v>406</v>
      </c>
      <c r="J866" t="s">
        <v>406</v>
      </c>
      <c r="K866" t="s">
        <v>406</v>
      </c>
      <c r="L866" t="s">
        <v>406</v>
      </c>
      <c r="M866" s="158" t="s">
        <v>409</v>
      </c>
      <c r="N866" t="s">
        <v>406</v>
      </c>
      <c r="O866" t="s">
        <v>406</v>
      </c>
      <c r="P866" t="s">
        <v>406</v>
      </c>
      <c r="Q866">
        <v>1760</v>
      </c>
      <c r="R866">
        <v>0</v>
      </c>
      <c r="S866">
        <v>1760</v>
      </c>
      <c r="T866">
        <v>4.5</v>
      </c>
      <c r="U866">
        <v>6.3</v>
      </c>
      <c r="V866">
        <v>64.2</v>
      </c>
      <c r="W866">
        <v>81.900000000000006</v>
      </c>
      <c r="X866">
        <v>89.2</v>
      </c>
      <c r="Y866">
        <v>1120</v>
      </c>
      <c r="Z866">
        <v>19000</v>
      </c>
      <c r="AA866">
        <v>23300</v>
      </c>
      <c r="AB866">
        <v>28200</v>
      </c>
    </row>
    <row r="867" spans="1:28" x14ac:dyDescent="0.45">
      <c r="A867" t="str">
        <f>IFERROR(VLOOKUP(G867,'Table 14 Lookup'!$A$1:$C$34,3,FALSE),"All")</f>
        <v>CAH09-01</v>
      </c>
      <c r="B867" t="str">
        <f t="shared" si="13"/>
        <v>2016/2017_F+M_1_CAH09-01_4</v>
      </c>
      <c r="C867" t="s">
        <v>315</v>
      </c>
      <c r="D867" t="s">
        <v>314</v>
      </c>
      <c r="E867">
        <v>1</v>
      </c>
      <c r="F867" t="s">
        <v>329</v>
      </c>
      <c r="G867" t="s">
        <v>345</v>
      </c>
      <c r="H867" t="s">
        <v>406</v>
      </c>
      <c r="I867" t="s">
        <v>406</v>
      </c>
      <c r="J867" t="s">
        <v>406</v>
      </c>
      <c r="K867" t="s">
        <v>406</v>
      </c>
      <c r="L867" t="s">
        <v>406</v>
      </c>
      <c r="M867" s="158" t="s">
        <v>410</v>
      </c>
      <c r="N867" t="s">
        <v>406</v>
      </c>
      <c r="O867" t="s">
        <v>406</v>
      </c>
      <c r="P867" t="s">
        <v>406</v>
      </c>
      <c r="Q867">
        <v>765</v>
      </c>
      <c r="R867">
        <v>0</v>
      </c>
      <c r="S867">
        <v>765</v>
      </c>
      <c r="T867">
        <v>4.9000000000000004</v>
      </c>
      <c r="U867">
        <v>6.8</v>
      </c>
      <c r="V867">
        <v>62.3</v>
      </c>
      <c r="W867">
        <v>80.099999999999994</v>
      </c>
      <c r="X867">
        <v>88.3</v>
      </c>
      <c r="Y867">
        <v>465</v>
      </c>
      <c r="Z867">
        <v>16600</v>
      </c>
      <c r="AA867">
        <v>20900</v>
      </c>
      <c r="AB867">
        <v>25000</v>
      </c>
    </row>
    <row r="868" spans="1:28" x14ac:dyDescent="0.45">
      <c r="A868" t="str">
        <f>IFERROR(VLOOKUP(G868,'Table 14 Lookup'!$A$1:$C$34,3,FALSE),"All")</f>
        <v>CAH09-01</v>
      </c>
      <c r="B868" t="str">
        <f t="shared" si="13"/>
        <v>2016/2017_F+M_1_CAH09-01_5</v>
      </c>
      <c r="C868" t="s">
        <v>315</v>
      </c>
      <c r="D868" t="s">
        <v>314</v>
      </c>
      <c r="E868">
        <v>1</v>
      </c>
      <c r="F868" t="s">
        <v>329</v>
      </c>
      <c r="G868" t="s">
        <v>345</v>
      </c>
      <c r="H868" t="s">
        <v>406</v>
      </c>
      <c r="I868" t="s">
        <v>406</v>
      </c>
      <c r="J868" t="s">
        <v>406</v>
      </c>
      <c r="K868" t="s">
        <v>406</v>
      </c>
      <c r="L868" t="s">
        <v>406</v>
      </c>
      <c r="M868" s="158" t="s">
        <v>411</v>
      </c>
      <c r="N868" t="s">
        <v>406</v>
      </c>
      <c r="O868" t="s">
        <v>406</v>
      </c>
      <c r="P868" t="s">
        <v>406</v>
      </c>
      <c r="Q868">
        <v>245</v>
      </c>
      <c r="R868">
        <v>0</v>
      </c>
      <c r="S868">
        <v>245</v>
      </c>
      <c r="T868">
        <v>5.8</v>
      </c>
      <c r="U868">
        <v>4.7</v>
      </c>
      <c r="V868">
        <v>62.4</v>
      </c>
      <c r="W868">
        <v>78.5</v>
      </c>
      <c r="X868">
        <v>89.5</v>
      </c>
      <c r="Y868">
        <v>150</v>
      </c>
      <c r="Z868">
        <v>16800</v>
      </c>
      <c r="AA868">
        <v>20200</v>
      </c>
      <c r="AB868">
        <v>24100</v>
      </c>
    </row>
    <row r="869" spans="1:28" x14ac:dyDescent="0.45">
      <c r="A869" t="str">
        <f>IFERROR(VLOOKUP(G869,'Table 14 Lookup'!$A$1:$C$34,3,FALSE),"All")</f>
        <v>CAH09-01</v>
      </c>
      <c r="B869" t="str">
        <f t="shared" si="13"/>
        <v>2016/2017_F+M_1_CAH09-01_6</v>
      </c>
      <c r="C869" t="s">
        <v>315</v>
      </c>
      <c r="D869" t="s">
        <v>314</v>
      </c>
      <c r="E869">
        <v>1</v>
      </c>
      <c r="F869" t="s">
        <v>329</v>
      </c>
      <c r="G869" t="s">
        <v>345</v>
      </c>
      <c r="H869" t="s">
        <v>406</v>
      </c>
      <c r="I869" t="s">
        <v>406</v>
      </c>
      <c r="J869" t="s">
        <v>406</v>
      </c>
      <c r="K869" t="s">
        <v>406</v>
      </c>
      <c r="L869" t="s">
        <v>406</v>
      </c>
      <c r="M869" s="158" t="s">
        <v>412</v>
      </c>
      <c r="N869" t="s">
        <v>406</v>
      </c>
      <c r="O869" t="s">
        <v>406</v>
      </c>
      <c r="P869" t="s">
        <v>406</v>
      </c>
      <c r="Q869">
        <v>25</v>
      </c>
      <c r="R869">
        <v>0</v>
      </c>
      <c r="S869">
        <v>25</v>
      </c>
      <c r="T869">
        <v>4.2</v>
      </c>
      <c r="U869">
        <v>4.2</v>
      </c>
      <c r="V869">
        <v>73.900000000000006</v>
      </c>
      <c r="W869">
        <v>83.3</v>
      </c>
      <c r="X869">
        <v>91.6</v>
      </c>
      <c r="Y869">
        <v>20</v>
      </c>
      <c r="Z869">
        <v>16500</v>
      </c>
      <c r="AA869">
        <v>19000</v>
      </c>
      <c r="AB869">
        <v>21800</v>
      </c>
    </row>
    <row r="870" spans="1:28" x14ac:dyDescent="0.45">
      <c r="A870" t="str">
        <f>IFERROR(VLOOKUP(G870,'Table 14 Lookup'!$A$1:$C$34,3,FALSE),"All")</f>
        <v>CAH09-01</v>
      </c>
      <c r="B870" t="str">
        <f t="shared" si="13"/>
        <v>2016/2017_F+M_1_CAH09-01_7</v>
      </c>
      <c r="C870" t="s">
        <v>315</v>
      </c>
      <c r="D870" t="s">
        <v>314</v>
      </c>
      <c r="E870">
        <v>1</v>
      </c>
      <c r="F870" t="s">
        <v>329</v>
      </c>
      <c r="G870" t="s">
        <v>345</v>
      </c>
      <c r="H870" t="s">
        <v>406</v>
      </c>
      <c r="I870" t="s">
        <v>406</v>
      </c>
      <c r="J870" t="s">
        <v>406</v>
      </c>
      <c r="K870" t="s">
        <v>406</v>
      </c>
      <c r="L870" t="s">
        <v>406</v>
      </c>
      <c r="M870" s="158" t="s">
        <v>413</v>
      </c>
      <c r="N870" t="s">
        <v>406</v>
      </c>
      <c r="O870" t="s">
        <v>406</v>
      </c>
      <c r="P870" t="s">
        <v>406</v>
      </c>
      <c r="Q870">
        <v>140</v>
      </c>
      <c r="R870">
        <v>0</v>
      </c>
      <c r="S870">
        <v>140</v>
      </c>
      <c r="T870">
        <v>10.199999999999999</v>
      </c>
      <c r="U870">
        <v>4.8</v>
      </c>
      <c r="V870">
        <v>56.4</v>
      </c>
      <c r="W870">
        <v>79</v>
      </c>
      <c r="X870">
        <v>85</v>
      </c>
      <c r="Y870">
        <v>75</v>
      </c>
      <c r="Z870">
        <v>16100</v>
      </c>
      <c r="AA870">
        <v>21100</v>
      </c>
      <c r="AB870">
        <v>24400</v>
      </c>
    </row>
    <row r="871" spans="1:28" x14ac:dyDescent="0.45">
      <c r="A871" t="str">
        <f>IFERROR(VLOOKUP(G871,'Table 14 Lookup'!$A$1:$C$34,3,FALSE),"All")</f>
        <v>CAH09-01</v>
      </c>
      <c r="B871" t="str">
        <f t="shared" si="13"/>
        <v>2016/2017_F+M_1_CAH09-01_8</v>
      </c>
      <c r="C871" t="s">
        <v>315</v>
      </c>
      <c r="D871" t="s">
        <v>314</v>
      </c>
      <c r="E871">
        <v>1</v>
      </c>
      <c r="F871" t="s">
        <v>329</v>
      </c>
      <c r="G871" t="s">
        <v>345</v>
      </c>
      <c r="H871" t="s">
        <v>406</v>
      </c>
      <c r="I871" t="s">
        <v>406</v>
      </c>
      <c r="J871" t="s">
        <v>406</v>
      </c>
      <c r="K871" t="s">
        <v>406</v>
      </c>
      <c r="L871" t="s">
        <v>406</v>
      </c>
      <c r="M871" s="158" t="s">
        <v>414</v>
      </c>
      <c r="N871" t="s">
        <v>406</v>
      </c>
      <c r="O871" t="s">
        <v>406</v>
      </c>
      <c r="P871" t="s">
        <v>406</v>
      </c>
      <c r="Q871">
        <v>10</v>
      </c>
      <c r="R871">
        <v>0</v>
      </c>
      <c r="S871">
        <v>10</v>
      </c>
      <c r="T871">
        <v>0</v>
      </c>
      <c r="U871">
        <v>0</v>
      </c>
      <c r="V871">
        <v>73.3</v>
      </c>
      <c r="W871">
        <v>100</v>
      </c>
      <c r="X871">
        <v>100</v>
      </c>
      <c r="Y871" t="s">
        <v>114</v>
      </c>
      <c r="Z871" t="s">
        <v>114</v>
      </c>
      <c r="AA871" t="s">
        <v>114</v>
      </c>
      <c r="AB871" t="s">
        <v>114</v>
      </c>
    </row>
    <row r="872" spans="1:28" x14ac:dyDescent="0.45">
      <c r="A872" t="str">
        <f>IFERROR(VLOOKUP(G872,'Table 14 Lookup'!$A$1:$C$34,3,FALSE),"All")</f>
        <v>CAH09-01</v>
      </c>
      <c r="B872" t="str">
        <f t="shared" si="13"/>
        <v>2016/2017_F+M_1_CAH09-01_9</v>
      </c>
      <c r="C872" t="s">
        <v>315</v>
      </c>
      <c r="D872" t="s">
        <v>314</v>
      </c>
      <c r="E872">
        <v>1</v>
      </c>
      <c r="F872" t="s">
        <v>329</v>
      </c>
      <c r="G872" t="s">
        <v>345</v>
      </c>
      <c r="H872" t="s">
        <v>406</v>
      </c>
      <c r="I872" t="s">
        <v>406</v>
      </c>
      <c r="J872" t="s">
        <v>406</v>
      </c>
      <c r="K872" t="s">
        <v>406</v>
      </c>
      <c r="L872" t="s">
        <v>406</v>
      </c>
      <c r="M872" t="s">
        <v>415</v>
      </c>
      <c r="N872" t="s">
        <v>406</v>
      </c>
      <c r="O872" t="s">
        <v>406</v>
      </c>
      <c r="P872" t="s">
        <v>406</v>
      </c>
      <c r="Q872">
        <v>110</v>
      </c>
      <c r="R872">
        <v>0</v>
      </c>
      <c r="S872">
        <v>110</v>
      </c>
      <c r="T872">
        <v>5</v>
      </c>
      <c r="U872">
        <v>4.5</v>
      </c>
      <c r="V872">
        <v>61.2</v>
      </c>
      <c r="W872">
        <v>79.599999999999994</v>
      </c>
      <c r="X872">
        <v>90.5</v>
      </c>
      <c r="Y872">
        <v>70</v>
      </c>
      <c r="Z872">
        <v>12900</v>
      </c>
      <c r="AA872">
        <v>18600</v>
      </c>
      <c r="AB872">
        <v>26100</v>
      </c>
    </row>
    <row r="873" spans="1:28" x14ac:dyDescent="0.45">
      <c r="A873" t="str">
        <f>IFERROR(VLOOKUP(G873,'Table 14 Lookup'!$A$1:$C$34,3,FALSE),"All")</f>
        <v>CAH09-01</v>
      </c>
      <c r="B873" t="str">
        <f t="shared" si="13"/>
        <v>2016/2017_F+M_1_CAH09-01_Not known</v>
      </c>
      <c r="C873" t="s">
        <v>315</v>
      </c>
      <c r="D873" t="s">
        <v>314</v>
      </c>
      <c r="E873">
        <v>1</v>
      </c>
      <c r="F873" t="s">
        <v>329</v>
      </c>
      <c r="G873" t="s">
        <v>345</v>
      </c>
      <c r="H873" t="s">
        <v>406</v>
      </c>
      <c r="I873" t="s">
        <v>406</v>
      </c>
      <c r="J873" t="s">
        <v>406</v>
      </c>
      <c r="K873" t="s">
        <v>406</v>
      </c>
      <c r="L873" t="s">
        <v>406</v>
      </c>
      <c r="M873" s="158" t="s">
        <v>103</v>
      </c>
      <c r="N873" t="s">
        <v>406</v>
      </c>
      <c r="O873" t="s">
        <v>406</v>
      </c>
      <c r="P873" t="s">
        <v>406</v>
      </c>
      <c r="Q873">
        <v>290</v>
      </c>
      <c r="R873">
        <v>5.8</v>
      </c>
      <c r="S873">
        <v>270</v>
      </c>
      <c r="T873">
        <v>6.3</v>
      </c>
      <c r="U873">
        <v>5.0999999999999996</v>
      </c>
      <c r="V873">
        <v>49.7</v>
      </c>
      <c r="W873">
        <v>71.7</v>
      </c>
      <c r="X873">
        <v>88.6</v>
      </c>
      <c r="Y873">
        <v>130</v>
      </c>
      <c r="Z873">
        <v>17300</v>
      </c>
      <c r="AA873">
        <v>22600</v>
      </c>
      <c r="AB873">
        <v>28500</v>
      </c>
    </row>
    <row r="874" spans="1:28" x14ac:dyDescent="0.45">
      <c r="A874" t="str">
        <f>IFERROR(VLOOKUP(G874,'Table 14 Lookup'!$A$1:$C$34,3,FALSE),"All")</f>
        <v>CAH01-01</v>
      </c>
      <c r="B874" t="str">
        <f t="shared" si="13"/>
        <v>2016/2017_F+M_1_CAH01-01_1</v>
      </c>
      <c r="C874" t="s">
        <v>315</v>
      </c>
      <c r="D874" t="s">
        <v>314</v>
      </c>
      <c r="E874">
        <v>1</v>
      </c>
      <c r="F874" t="s">
        <v>329</v>
      </c>
      <c r="G874" t="s">
        <v>333</v>
      </c>
      <c r="H874" t="s">
        <v>406</v>
      </c>
      <c r="I874" t="s">
        <v>406</v>
      </c>
      <c r="J874" t="s">
        <v>406</v>
      </c>
      <c r="K874" t="s">
        <v>406</v>
      </c>
      <c r="L874" t="s">
        <v>406</v>
      </c>
      <c r="M874" s="158" t="s">
        <v>407</v>
      </c>
      <c r="N874" t="s">
        <v>406</v>
      </c>
      <c r="O874" t="s">
        <v>406</v>
      </c>
      <c r="P874" t="s">
        <v>406</v>
      </c>
      <c r="Q874">
        <v>1615</v>
      </c>
      <c r="R874">
        <v>0</v>
      </c>
      <c r="S874">
        <v>1615</v>
      </c>
      <c r="T874">
        <v>0.4</v>
      </c>
      <c r="U874">
        <v>1.5</v>
      </c>
      <c r="V874">
        <v>67.900000000000006</v>
      </c>
      <c r="W874">
        <v>85.4</v>
      </c>
      <c r="X874">
        <v>98.1</v>
      </c>
      <c r="Y874">
        <v>1065</v>
      </c>
      <c r="Z874">
        <v>33500</v>
      </c>
      <c r="AA874">
        <v>36700</v>
      </c>
      <c r="AB874">
        <v>39100</v>
      </c>
    </row>
    <row r="875" spans="1:28" x14ac:dyDescent="0.45">
      <c r="A875" t="str">
        <f>IFERROR(VLOOKUP(G875,'Table 14 Lookup'!$A$1:$C$34,3,FALSE),"All")</f>
        <v>CAH01-01</v>
      </c>
      <c r="B875" t="str">
        <f t="shared" si="13"/>
        <v>2016/2017_F+M_1_CAH01-01_2</v>
      </c>
      <c r="C875" t="s">
        <v>315</v>
      </c>
      <c r="D875" t="s">
        <v>314</v>
      </c>
      <c r="E875">
        <v>1</v>
      </c>
      <c r="F875" t="s">
        <v>329</v>
      </c>
      <c r="G875" t="s">
        <v>333</v>
      </c>
      <c r="H875" t="s">
        <v>406</v>
      </c>
      <c r="I875" t="s">
        <v>406</v>
      </c>
      <c r="J875" t="s">
        <v>406</v>
      </c>
      <c r="K875" t="s">
        <v>406</v>
      </c>
      <c r="L875" t="s">
        <v>406</v>
      </c>
      <c r="M875" s="158" t="s">
        <v>408</v>
      </c>
      <c r="N875" t="s">
        <v>406</v>
      </c>
      <c r="O875" t="s">
        <v>406</v>
      </c>
      <c r="P875" t="s">
        <v>406</v>
      </c>
      <c r="Q875">
        <v>2245</v>
      </c>
      <c r="R875">
        <v>0</v>
      </c>
      <c r="S875">
        <v>2245</v>
      </c>
      <c r="T875">
        <v>0.9</v>
      </c>
      <c r="U875">
        <v>1.2</v>
      </c>
      <c r="V875">
        <v>78.2</v>
      </c>
      <c r="W875">
        <v>92.6</v>
      </c>
      <c r="X875">
        <v>98</v>
      </c>
      <c r="Y875">
        <v>1605</v>
      </c>
      <c r="Z875">
        <v>33200</v>
      </c>
      <c r="AA875">
        <v>36500</v>
      </c>
      <c r="AB875">
        <v>38800</v>
      </c>
    </row>
    <row r="876" spans="1:28" x14ac:dyDescent="0.45">
      <c r="A876" t="str">
        <f>IFERROR(VLOOKUP(G876,'Table 14 Lookup'!$A$1:$C$34,3,FALSE),"All")</f>
        <v>CAH01-01</v>
      </c>
      <c r="B876" t="str">
        <f t="shared" si="13"/>
        <v>2016/2017_F+M_1_CAH01-01_3</v>
      </c>
      <c r="C876" t="s">
        <v>315</v>
      </c>
      <c r="D876" t="s">
        <v>314</v>
      </c>
      <c r="E876">
        <v>1</v>
      </c>
      <c r="F876" t="s">
        <v>329</v>
      </c>
      <c r="G876" t="s">
        <v>333</v>
      </c>
      <c r="H876" t="s">
        <v>406</v>
      </c>
      <c r="I876" t="s">
        <v>406</v>
      </c>
      <c r="J876" t="s">
        <v>406</v>
      </c>
      <c r="K876" t="s">
        <v>406</v>
      </c>
      <c r="L876" t="s">
        <v>406</v>
      </c>
      <c r="M876" s="158" t="s">
        <v>409</v>
      </c>
      <c r="N876" t="s">
        <v>406</v>
      </c>
      <c r="O876" t="s">
        <v>406</v>
      </c>
      <c r="P876" t="s">
        <v>406</v>
      </c>
      <c r="Q876">
        <v>805</v>
      </c>
      <c r="R876">
        <v>0</v>
      </c>
      <c r="S876">
        <v>805</v>
      </c>
      <c r="T876">
        <v>0.5</v>
      </c>
      <c r="U876">
        <v>1.9</v>
      </c>
      <c r="V876">
        <v>84.5</v>
      </c>
      <c r="W876">
        <v>96.6</v>
      </c>
      <c r="X876">
        <v>97.6</v>
      </c>
      <c r="Y876">
        <v>625</v>
      </c>
      <c r="Z876">
        <v>33900</v>
      </c>
      <c r="AA876">
        <v>36700</v>
      </c>
      <c r="AB876">
        <v>39000</v>
      </c>
    </row>
    <row r="877" spans="1:28" x14ac:dyDescent="0.45">
      <c r="A877" t="str">
        <f>IFERROR(VLOOKUP(G877,'Table 14 Lookup'!$A$1:$C$34,3,FALSE),"All")</f>
        <v>CAH01-01</v>
      </c>
      <c r="B877" t="str">
        <f t="shared" si="13"/>
        <v>2016/2017_F+M_1_CAH01-01_4</v>
      </c>
      <c r="C877" t="s">
        <v>315</v>
      </c>
      <c r="D877" t="s">
        <v>314</v>
      </c>
      <c r="E877">
        <v>1</v>
      </c>
      <c r="F877" t="s">
        <v>329</v>
      </c>
      <c r="G877" t="s">
        <v>333</v>
      </c>
      <c r="H877" t="s">
        <v>406</v>
      </c>
      <c r="I877" t="s">
        <v>406</v>
      </c>
      <c r="J877" t="s">
        <v>406</v>
      </c>
      <c r="K877" t="s">
        <v>406</v>
      </c>
      <c r="L877" t="s">
        <v>406</v>
      </c>
      <c r="M877" s="158" t="s">
        <v>410</v>
      </c>
      <c r="N877" t="s">
        <v>406</v>
      </c>
      <c r="O877" t="s">
        <v>406</v>
      </c>
      <c r="P877" t="s">
        <v>406</v>
      </c>
      <c r="Q877">
        <v>50</v>
      </c>
      <c r="R877">
        <v>0</v>
      </c>
      <c r="S877">
        <v>50</v>
      </c>
      <c r="T877">
        <v>2.1</v>
      </c>
      <c r="U877">
        <v>2.1</v>
      </c>
      <c r="V877">
        <v>85.4</v>
      </c>
      <c r="W877">
        <v>91.7</v>
      </c>
      <c r="X877">
        <v>95.8</v>
      </c>
      <c r="Y877">
        <v>40</v>
      </c>
      <c r="Z877">
        <v>34100</v>
      </c>
      <c r="AA877">
        <v>37800</v>
      </c>
      <c r="AB877">
        <v>40000</v>
      </c>
    </row>
    <row r="878" spans="1:28" x14ac:dyDescent="0.45">
      <c r="A878" t="str">
        <f>IFERROR(VLOOKUP(G878,'Table 14 Lookup'!$A$1:$C$34,3,FALSE),"All")</f>
        <v>CAH01-01</v>
      </c>
      <c r="B878" t="str">
        <f t="shared" si="13"/>
        <v>2016/2017_F+M_1_CAH01-01_5</v>
      </c>
      <c r="C878" t="s">
        <v>315</v>
      </c>
      <c r="D878" t="s">
        <v>314</v>
      </c>
      <c r="E878">
        <v>1</v>
      </c>
      <c r="F878" t="s">
        <v>329</v>
      </c>
      <c r="G878" t="s">
        <v>333</v>
      </c>
      <c r="H878" t="s">
        <v>406</v>
      </c>
      <c r="I878" t="s">
        <v>406</v>
      </c>
      <c r="J878" t="s">
        <v>406</v>
      </c>
      <c r="K878" t="s">
        <v>406</v>
      </c>
      <c r="L878" t="s">
        <v>406</v>
      </c>
      <c r="M878" s="158" t="s">
        <v>411</v>
      </c>
      <c r="N878" t="s">
        <v>406</v>
      </c>
      <c r="O878" t="s">
        <v>406</v>
      </c>
      <c r="P878" t="s">
        <v>406</v>
      </c>
      <c r="Q878">
        <v>5</v>
      </c>
      <c r="R878">
        <v>0</v>
      </c>
      <c r="S878">
        <v>5</v>
      </c>
      <c r="T878">
        <v>0</v>
      </c>
      <c r="U878">
        <v>25</v>
      </c>
      <c r="V878">
        <v>75</v>
      </c>
      <c r="W878">
        <v>75</v>
      </c>
      <c r="X878">
        <v>75</v>
      </c>
      <c r="Y878" t="s">
        <v>114</v>
      </c>
      <c r="Z878" t="s">
        <v>114</v>
      </c>
      <c r="AA878" t="s">
        <v>114</v>
      </c>
      <c r="AB878" t="s">
        <v>114</v>
      </c>
    </row>
    <row r="879" spans="1:28" x14ac:dyDescent="0.45">
      <c r="A879" t="str">
        <f>IFERROR(VLOOKUP(G879,'Table 14 Lookup'!$A$1:$C$34,3,FALSE),"All")</f>
        <v>CAH01-01</v>
      </c>
      <c r="B879" t="str">
        <f t="shared" si="13"/>
        <v>2016/2017_F+M_1_CAH01-01_7</v>
      </c>
      <c r="C879" t="s">
        <v>315</v>
      </c>
      <c r="D879" t="s">
        <v>314</v>
      </c>
      <c r="E879">
        <v>1</v>
      </c>
      <c r="F879" t="s">
        <v>329</v>
      </c>
      <c r="G879" t="s">
        <v>333</v>
      </c>
      <c r="H879" t="s">
        <v>406</v>
      </c>
      <c r="I879" t="s">
        <v>406</v>
      </c>
      <c r="J879" t="s">
        <v>406</v>
      </c>
      <c r="K879" t="s">
        <v>406</v>
      </c>
      <c r="L879" t="s">
        <v>406</v>
      </c>
      <c r="M879" s="158" t="s">
        <v>413</v>
      </c>
      <c r="N879" t="s">
        <v>406</v>
      </c>
      <c r="O879" t="s">
        <v>406</v>
      </c>
      <c r="P879" t="s">
        <v>406</v>
      </c>
      <c r="Q879">
        <v>5</v>
      </c>
      <c r="R879">
        <v>0</v>
      </c>
      <c r="S879">
        <v>5</v>
      </c>
      <c r="T879">
        <v>0</v>
      </c>
      <c r="U879">
        <v>0</v>
      </c>
      <c r="V879">
        <v>20</v>
      </c>
      <c r="W879">
        <v>80</v>
      </c>
      <c r="X879">
        <v>100</v>
      </c>
      <c r="Y879" t="s">
        <v>114</v>
      </c>
      <c r="Z879" t="s">
        <v>114</v>
      </c>
      <c r="AA879" t="s">
        <v>114</v>
      </c>
      <c r="AB879" t="s">
        <v>114</v>
      </c>
    </row>
    <row r="880" spans="1:28" x14ac:dyDescent="0.45">
      <c r="A880" t="str">
        <f>IFERROR(VLOOKUP(G880,'Table 14 Lookup'!$A$1:$C$34,3,FALSE),"All")</f>
        <v>CAH01-01</v>
      </c>
      <c r="B880" t="str">
        <f t="shared" si="13"/>
        <v>2016/2017_F+M_1_CAH01-01_8</v>
      </c>
      <c r="C880" t="s">
        <v>315</v>
      </c>
      <c r="D880" t="s">
        <v>314</v>
      </c>
      <c r="E880">
        <v>1</v>
      </c>
      <c r="F880" t="s">
        <v>329</v>
      </c>
      <c r="G880" t="s">
        <v>333</v>
      </c>
      <c r="H880" t="s">
        <v>406</v>
      </c>
      <c r="I880" t="s">
        <v>406</v>
      </c>
      <c r="J880" t="s">
        <v>406</v>
      </c>
      <c r="K880" t="s">
        <v>406</v>
      </c>
      <c r="L880" t="s">
        <v>406</v>
      </c>
      <c r="M880" s="158" t="s">
        <v>414</v>
      </c>
      <c r="N880" t="s">
        <v>406</v>
      </c>
      <c r="O880" t="s">
        <v>406</v>
      </c>
      <c r="P880" t="s">
        <v>406</v>
      </c>
      <c r="Q880">
        <v>5</v>
      </c>
      <c r="R880">
        <v>0</v>
      </c>
      <c r="S880">
        <v>5</v>
      </c>
      <c r="T880">
        <v>0</v>
      </c>
      <c r="U880">
        <v>0</v>
      </c>
      <c r="V880">
        <v>100</v>
      </c>
      <c r="W880">
        <v>100</v>
      </c>
      <c r="X880">
        <v>100</v>
      </c>
      <c r="Y880" t="s">
        <v>114</v>
      </c>
      <c r="Z880" t="s">
        <v>114</v>
      </c>
      <c r="AA880" t="s">
        <v>114</v>
      </c>
      <c r="AB880" t="s">
        <v>114</v>
      </c>
    </row>
    <row r="881" spans="1:28" x14ac:dyDescent="0.45">
      <c r="A881" t="str">
        <f>IFERROR(VLOOKUP(G881,'Table 14 Lookup'!$A$1:$C$34,3,FALSE),"All")</f>
        <v>CAH01-01</v>
      </c>
      <c r="B881" t="str">
        <f t="shared" si="13"/>
        <v>2016/2017_F+M_1_CAH01-01_9</v>
      </c>
      <c r="C881" t="s">
        <v>315</v>
      </c>
      <c r="D881" t="s">
        <v>314</v>
      </c>
      <c r="E881">
        <v>1</v>
      </c>
      <c r="F881" t="s">
        <v>329</v>
      </c>
      <c r="G881" t="s">
        <v>333</v>
      </c>
      <c r="H881" t="s">
        <v>406</v>
      </c>
      <c r="I881" t="s">
        <v>406</v>
      </c>
      <c r="J881" t="s">
        <v>406</v>
      </c>
      <c r="K881" t="s">
        <v>406</v>
      </c>
      <c r="L881" t="s">
        <v>406</v>
      </c>
      <c r="M881" t="s">
        <v>415</v>
      </c>
      <c r="N881" t="s">
        <v>406</v>
      </c>
      <c r="O881" t="s">
        <v>406</v>
      </c>
      <c r="P881" t="s">
        <v>406</v>
      </c>
      <c r="Q881">
        <v>110</v>
      </c>
      <c r="R881">
        <v>0</v>
      </c>
      <c r="S881">
        <v>110</v>
      </c>
      <c r="T881">
        <v>0</v>
      </c>
      <c r="U881">
        <v>2.8</v>
      </c>
      <c r="V881">
        <v>69</v>
      </c>
      <c r="W881">
        <v>88</v>
      </c>
      <c r="X881">
        <v>97.2</v>
      </c>
      <c r="Y881">
        <v>75</v>
      </c>
      <c r="Z881">
        <v>33700</v>
      </c>
      <c r="AA881">
        <v>36800</v>
      </c>
      <c r="AB881">
        <v>38800</v>
      </c>
    </row>
    <row r="882" spans="1:28" x14ac:dyDescent="0.45">
      <c r="A882" t="str">
        <f>IFERROR(VLOOKUP(G882,'Table 14 Lookup'!$A$1:$C$34,3,FALSE),"All")</f>
        <v>CAH01-01</v>
      </c>
      <c r="B882" t="str">
        <f t="shared" si="13"/>
        <v>2016/2017_F+M_1_CAH01-01_Not known</v>
      </c>
      <c r="C882" t="s">
        <v>315</v>
      </c>
      <c r="D882" t="s">
        <v>314</v>
      </c>
      <c r="E882">
        <v>1</v>
      </c>
      <c r="F882" t="s">
        <v>329</v>
      </c>
      <c r="G882" t="s">
        <v>333</v>
      </c>
      <c r="H882" t="s">
        <v>406</v>
      </c>
      <c r="I882" t="s">
        <v>406</v>
      </c>
      <c r="J882" t="s">
        <v>406</v>
      </c>
      <c r="K882" t="s">
        <v>406</v>
      </c>
      <c r="L882" t="s">
        <v>406</v>
      </c>
      <c r="M882" s="158" t="s">
        <v>103</v>
      </c>
      <c r="N882" t="s">
        <v>406</v>
      </c>
      <c r="O882" t="s">
        <v>406</v>
      </c>
      <c r="P882" t="s">
        <v>406</v>
      </c>
      <c r="Q882">
        <v>445</v>
      </c>
      <c r="R882">
        <v>3.8</v>
      </c>
      <c r="S882">
        <v>425</v>
      </c>
      <c r="T882">
        <v>1.2</v>
      </c>
      <c r="U882">
        <v>2.2999999999999998</v>
      </c>
      <c r="V882">
        <v>78.400000000000006</v>
      </c>
      <c r="W882">
        <v>89.5</v>
      </c>
      <c r="X882">
        <v>96.5</v>
      </c>
      <c r="Y882">
        <v>305</v>
      </c>
      <c r="Z882">
        <v>34100</v>
      </c>
      <c r="AA882">
        <v>36700</v>
      </c>
      <c r="AB882">
        <v>38800</v>
      </c>
    </row>
    <row r="883" spans="1:28" x14ac:dyDescent="0.45">
      <c r="A883" t="str">
        <f>IFERROR(VLOOKUP(G883,'Table 14 Lookup'!$A$1:$C$34,3,FALSE),"All")</f>
        <v>CAH02-01</v>
      </c>
      <c r="B883" t="str">
        <f t="shared" si="13"/>
        <v>2016/2017_F+M_1_CAH02-01_1</v>
      </c>
      <c r="C883" t="s">
        <v>315</v>
      </c>
      <c r="D883" t="s">
        <v>314</v>
      </c>
      <c r="E883">
        <v>1</v>
      </c>
      <c r="F883" t="s">
        <v>329</v>
      </c>
      <c r="G883" t="s">
        <v>334</v>
      </c>
      <c r="H883" t="s">
        <v>406</v>
      </c>
      <c r="I883" t="s">
        <v>406</v>
      </c>
      <c r="J883" t="s">
        <v>406</v>
      </c>
      <c r="K883" t="s">
        <v>406</v>
      </c>
      <c r="L883" t="s">
        <v>406</v>
      </c>
      <c r="M883" s="158" t="s">
        <v>407</v>
      </c>
      <c r="N883" t="s">
        <v>406</v>
      </c>
      <c r="O883" t="s">
        <v>406</v>
      </c>
      <c r="P883" t="s">
        <v>406</v>
      </c>
      <c r="Q883">
        <v>10</v>
      </c>
      <c r="R883">
        <v>0</v>
      </c>
      <c r="S883">
        <v>10</v>
      </c>
      <c r="T883">
        <v>10</v>
      </c>
      <c r="U883">
        <v>0</v>
      </c>
      <c r="V883">
        <v>50</v>
      </c>
      <c r="W883">
        <v>90</v>
      </c>
      <c r="X883">
        <v>90</v>
      </c>
      <c r="Y883" t="s">
        <v>114</v>
      </c>
      <c r="Z883" t="s">
        <v>114</v>
      </c>
      <c r="AA883" t="s">
        <v>114</v>
      </c>
      <c r="AB883" t="s">
        <v>114</v>
      </c>
    </row>
    <row r="884" spans="1:28" x14ac:dyDescent="0.45">
      <c r="A884" t="str">
        <f>IFERROR(VLOOKUP(G884,'Table 14 Lookup'!$A$1:$C$34,3,FALSE),"All")</f>
        <v>CAH02-01</v>
      </c>
      <c r="B884" t="str">
        <f t="shared" si="13"/>
        <v>2016/2017_F+M_1_CAH02-01_2</v>
      </c>
      <c r="C884" t="s">
        <v>315</v>
      </c>
      <c r="D884" t="s">
        <v>314</v>
      </c>
      <c r="E884">
        <v>1</v>
      </c>
      <c r="F884" t="s">
        <v>329</v>
      </c>
      <c r="G884" t="s">
        <v>334</v>
      </c>
      <c r="H884" t="s">
        <v>406</v>
      </c>
      <c r="I884" t="s">
        <v>406</v>
      </c>
      <c r="J884" t="s">
        <v>406</v>
      </c>
      <c r="K884" t="s">
        <v>406</v>
      </c>
      <c r="L884" t="s">
        <v>406</v>
      </c>
      <c r="M884" s="158" t="s">
        <v>408</v>
      </c>
      <c r="N884" t="s">
        <v>406</v>
      </c>
      <c r="O884" t="s">
        <v>406</v>
      </c>
      <c r="P884" t="s">
        <v>406</v>
      </c>
      <c r="Q884">
        <v>65</v>
      </c>
      <c r="R884">
        <v>0</v>
      </c>
      <c r="S884">
        <v>65</v>
      </c>
      <c r="T884">
        <v>0</v>
      </c>
      <c r="U884">
        <v>6.2</v>
      </c>
      <c r="V884">
        <v>60</v>
      </c>
      <c r="W884">
        <v>92.3</v>
      </c>
      <c r="X884">
        <v>93.8</v>
      </c>
      <c r="Y884">
        <v>40</v>
      </c>
      <c r="Z884">
        <v>23500</v>
      </c>
      <c r="AA884">
        <v>26100</v>
      </c>
      <c r="AB884">
        <v>29700</v>
      </c>
    </row>
    <row r="885" spans="1:28" x14ac:dyDescent="0.45">
      <c r="A885" t="str">
        <f>IFERROR(VLOOKUP(G885,'Table 14 Lookup'!$A$1:$C$34,3,FALSE),"All")</f>
        <v>CAH02-01</v>
      </c>
      <c r="B885" t="str">
        <f t="shared" si="13"/>
        <v>2016/2017_F+M_1_CAH02-01_3</v>
      </c>
      <c r="C885" t="s">
        <v>315</v>
      </c>
      <c r="D885" t="s">
        <v>314</v>
      </c>
      <c r="E885">
        <v>1</v>
      </c>
      <c r="F885" t="s">
        <v>329</v>
      </c>
      <c r="G885" t="s">
        <v>334</v>
      </c>
      <c r="H885" t="s">
        <v>406</v>
      </c>
      <c r="I885" t="s">
        <v>406</v>
      </c>
      <c r="J885" t="s">
        <v>406</v>
      </c>
      <c r="K885" t="s">
        <v>406</v>
      </c>
      <c r="L885" t="s">
        <v>406</v>
      </c>
      <c r="M885" s="158" t="s">
        <v>409</v>
      </c>
      <c r="N885" t="s">
        <v>406</v>
      </c>
      <c r="O885" t="s">
        <v>406</v>
      </c>
      <c r="P885" t="s">
        <v>406</v>
      </c>
      <c r="Q885">
        <v>685</v>
      </c>
      <c r="R885">
        <v>0</v>
      </c>
      <c r="S885">
        <v>685</v>
      </c>
      <c r="T885">
        <v>1.7</v>
      </c>
      <c r="U885">
        <v>3.2</v>
      </c>
      <c r="V885">
        <v>67.2</v>
      </c>
      <c r="W885">
        <v>93.9</v>
      </c>
      <c r="X885">
        <v>95.1</v>
      </c>
      <c r="Y885">
        <v>460</v>
      </c>
      <c r="Z885">
        <v>23800</v>
      </c>
      <c r="AA885">
        <v>25800</v>
      </c>
      <c r="AB885">
        <v>28800</v>
      </c>
    </row>
    <row r="886" spans="1:28" x14ac:dyDescent="0.45">
      <c r="A886" t="str">
        <f>IFERROR(VLOOKUP(G886,'Table 14 Lookup'!$A$1:$C$34,3,FALSE),"All")</f>
        <v>CAH02-01</v>
      </c>
      <c r="B886" t="str">
        <f t="shared" si="13"/>
        <v>2016/2017_F+M_1_CAH02-01_4</v>
      </c>
      <c r="C886" t="s">
        <v>315</v>
      </c>
      <c r="D886" t="s">
        <v>314</v>
      </c>
      <c r="E886">
        <v>1</v>
      </c>
      <c r="F886" t="s">
        <v>329</v>
      </c>
      <c r="G886" t="s">
        <v>334</v>
      </c>
      <c r="H886" t="s">
        <v>406</v>
      </c>
      <c r="I886" t="s">
        <v>406</v>
      </c>
      <c r="J886" t="s">
        <v>406</v>
      </c>
      <c r="K886" t="s">
        <v>406</v>
      </c>
      <c r="L886" t="s">
        <v>406</v>
      </c>
      <c r="M886" s="158" t="s">
        <v>410</v>
      </c>
      <c r="N886" t="s">
        <v>406</v>
      </c>
      <c r="O886" t="s">
        <v>406</v>
      </c>
      <c r="P886" t="s">
        <v>406</v>
      </c>
      <c r="Q886">
        <v>1150</v>
      </c>
      <c r="R886">
        <v>0</v>
      </c>
      <c r="S886">
        <v>1150</v>
      </c>
      <c r="T886">
        <v>1</v>
      </c>
      <c r="U886">
        <v>2.7</v>
      </c>
      <c r="V886">
        <v>67.900000000000006</v>
      </c>
      <c r="W886">
        <v>95.7</v>
      </c>
      <c r="X886">
        <v>96.4</v>
      </c>
      <c r="Y886">
        <v>775</v>
      </c>
      <c r="Z886">
        <v>23800</v>
      </c>
      <c r="AA886">
        <v>25600</v>
      </c>
      <c r="AB886">
        <v>28100</v>
      </c>
    </row>
    <row r="887" spans="1:28" x14ac:dyDescent="0.45">
      <c r="A887" t="str">
        <f>IFERROR(VLOOKUP(G887,'Table 14 Lookup'!$A$1:$C$34,3,FALSE),"All")</f>
        <v>CAH02-01</v>
      </c>
      <c r="B887" t="str">
        <f t="shared" si="13"/>
        <v>2016/2017_F+M_1_CAH02-01_5</v>
      </c>
      <c r="C887" t="s">
        <v>315</v>
      </c>
      <c r="D887" t="s">
        <v>314</v>
      </c>
      <c r="E887">
        <v>1</v>
      </c>
      <c r="F887" t="s">
        <v>329</v>
      </c>
      <c r="G887" t="s">
        <v>334</v>
      </c>
      <c r="H887" t="s">
        <v>406</v>
      </c>
      <c r="I887" t="s">
        <v>406</v>
      </c>
      <c r="J887" t="s">
        <v>406</v>
      </c>
      <c r="K887" t="s">
        <v>406</v>
      </c>
      <c r="L887" t="s">
        <v>406</v>
      </c>
      <c r="M887" s="158" t="s">
        <v>411</v>
      </c>
      <c r="N887" t="s">
        <v>406</v>
      </c>
      <c r="O887" t="s">
        <v>406</v>
      </c>
      <c r="P887" t="s">
        <v>406</v>
      </c>
      <c r="Q887">
        <v>550</v>
      </c>
      <c r="R887">
        <v>0</v>
      </c>
      <c r="S887">
        <v>550</v>
      </c>
      <c r="T887">
        <v>1.5</v>
      </c>
      <c r="U887">
        <v>3.7</v>
      </c>
      <c r="V887">
        <v>66</v>
      </c>
      <c r="W887">
        <v>94.2</v>
      </c>
      <c r="X887">
        <v>94.9</v>
      </c>
      <c r="Y887">
        <v>360</v>
      </c>
      <c r="Z887">
        <v>24000</v>
      </c>
      <c r="AA887">
        <v>25900</v>
      </c>
      <c r="AB887">
        <v>28700</v>
      </c>
    </row>
    <row r="888" spans="1:28" x14ac:dyDescent="0.45">
      <c r="A888" t="str">
        <f>IFERROR(VLOOKUP(G888,'Table 14 Lookup'!$A$1:$C$34,3,FALSE),"All")</f>
        <v>CAH02-01</v>
      </c>
      <c r="B888" t="str">
        <f t="shared" si="13"/>
        <v>2016/2017_F+M_1_CAH02-01_6</v>
      </c>
      <c r="C888" t="s">
        <v>315</v>
      </c>
      <c r="D888" t="s">
        <v>314</v>
      </c>
      <c r="E888">
        <v>1</v>
      </c>
      <c r="F888" t="s">
        <v>329</v>
      </c>
      <c r="G888" t="s">
        <v>334</v>
      </c>
      <c r="H888" t="s">
        <v>406</v>
      </c>
      <c r="I888" t="s">
        <v>406</v>
      </c>
      <c r="J888" t="s">
        <v>406</v>
      </c>
      <c r="K888" t="s">
        <v>406</v>
      </c>
      <c r="L888" t="s">
        <v>406</v>
      </c>
      <c r="M888" s="158" t="s">
        <v>412</v>
      </c>
      <c r="N888" t="s">
        <v>406</v>
      </c>
      <c r="O888" t="s">
        <v>406</v>
      </c>
      <c r="P888" t="s">
        <v>406</v>
      </c>
      <c r="Q888">
        <v>55</v>
      </c>
      <c r="R888">
        <v>0</v>
      </c>
      <c r="S888">
        <v>55</v>
      </c>
      <c r="T888">
        <v>0</v>
      </c>
      <c r="U888">
        <v>3.6</v>
      </c>
      <c r="V888">
        <v>65.5</v>
      </c>
      <c r="W888">
        <v>94.5</v>
      </c>
      <c r="X888">
        <v>96.4</v>
      </c>
      <c r="Y888">
        <v>35</v>
      </c>
      <c r="Z888">
        <v>22400</v>
      </c>
      <c r="AA888">
        <v>25300</v>
      </c>
      <c r="AB888">
        <v>28600</v>
      </c>
    </row>
    <row r="889" spans="1:28" x14ac:dyDescent="0.45">
      <c r="A889" t="str">
        <f>IFERROR(VLOOKUP(G889,'Table 14 Lookup'!$A$1:$C$34,3,FALSE),"All")</f>
        <v>CAH02-01</v>
      </c>
      <c r="B889" t="str">
        <f t="shared" si="13"/>
        <v>2016/2017_F+M_1_CAH02-01_7</v>
      </c>
      <c r="C889" t="s">
        <v>315</v>
      </c>
      <c r="D889" t="s">
        <v>314</v>
      </c>
      <c r="E889">
        <v>1</v>
      </c>
      <c r="F889" t="s">
        <v>329</v>
      </c>
      <c r="G889" t="s">
        <v>334</v>
      </c>
      <c r="H889" t="s">
        <v>406</v>
      </c>
      <c r="I889" t="s">
        <v>406</v>
      </c>
      <c r="J889" t="s">
        <v>406</v>
      </c>
      <c r="K889" t="s">
        <v>406</v>
      </c>
      <c r="L889" t="s">
        <v>406</v>
      </c>
      <c r="M889" s="158" t="s">
        <v>413</v>
      </c>
      <c r="N889" t="s">
        <v>406</v>
      </c>
      <c r="O889" t="s">
        <v>406</v>
      </c>
      <c r="P889" t="s">
        <v>406</v>
      </c>
      <c r="Q889">
        <v>525</v>
      </c>
      <c r="R889">
        <v>0</v>
      </c>
      <c r="S889">
        <v>525</v>
      </c>
      <c r="T889">
        <v>0.7</v>
      </c>
      <c r="U889">
        <v>2.5</v>
      </c>
      <c r="V889">
        <v>70.099999999999994</v>
      </c>
      <c r="W889">
        <v>96.3</v>
      </c>
      <c r="X889">
        <v>96.9</v>
      </c>
      <c r="Y889">
        <v>370</v>
      </c>
      <c r="Z889">
        <v>23400</v>
      </c>
      <c r="AA889">
        <v>25600</v>
      </c>
      <c r="AB889">
        <v>28400</v>
      </c>
    </row>
    <row r="890" spans="1:28" x14ac:dyDescent="0.45">
      <c r="A890" t="str">
        <f>IFERROR(VLOOKUP(G890,'Table 14 Lookup'!$A$1:$C$34,3,FALSE),"All")</f>
        <v>CAH02-01</v>
      </c>
      <c r="B890" t="str">
        <f t="shared" si="13"/>
        <v>2016/2017_F+M_1_CAH02-01_8</v>
      </c>
      <c r="C890" t="s">
        <v>315</v>
      </c>
      <c r="D890" t="s">
        <v>314</v>
      </c>
      <c r="E890">
        <v>1</v>
      </c>
      <c r="F890" t="s">
        <v>329</v>
      </c>
      <c r="G890" t="s">
        <v>334</v>
      </c>
      <c r="H890" t="s">
        <v>406</v>
      </c>
      <c r="I890" t="s">
        <v>406</v>
      </c>
      <c r="J890" t="s">
        <v>406</v>
      </c>
      <c r="K890" t="s">
        <v>406</v>
      </c>
      <c r="L890" t="s">
        <v>406</v>
      </c>
      <c r="M890" s="158" t="s">
        <v>414</v>
      </c>
      <c r="N890" t="s">
        <v>406</v>
      </c>
      <c r="O890" t="s">
        <v>406</v>
      </c>
      <c r="P890" t="s">
        <v>406</v>
      </c>
      <c r="Q890">
        <v>760</v>
      </c>
      <c r="R890">
        <v>0</v>
      </c>
      <c r="S890">
        <v>760</v>
      </c>
      <c r="T890">
        <v>1.1000000000000001</v>
      </c>
      <c r="U890">
        <v>2.6</v>
      </c>
      <c r="V890">
        <v>72.7</v>
      </c>
      <c r="W890">
        <v>95.4</v>
      </c>
      <c r="X890">
        <v>96.3</v>
      </c>
      <c r="Y890">
        <v>550</v>
      </c>
      <c r="Z890">
        <v>23000</v>
      </c>
      <c r="AA890">
        <v>25400</v>
      </c>
      <c r="AB890">
        <v>28300</v>
      </c>
    </row>
    <row r="891" spans="1:28" x14ac:dyDescent="0.45">
      <c r="A891" t="str">
        <f>IFERROR(VLOOKUP(G891,'Table 14 Lookup'!$A$1:$C$34,3,FALSE),"All")</f>
        <v>CAH02-01</v>
      </c>
      <c r="B891" t="str">
        <f t="shared" si="13"/>
        <v>2016/2017_F+M_1_CAH02-01_9</v>
      </c>
      <c r="C891" t="s">
        <v>315</v>
      </c>
      <c r="D891" t="s">
        <v>314</v>
      </c>
      <c r="E891">
        <v>1</v>
      </c>
      <c r="F891" t="s">
        <v>329</v>
      </c>
      <c r="G891" t="s">
        <v>334</v>
      </c>
      <c r="H891" t="s">
        <v>406</v>
      </c>
      <c r="I891" t="s">
        <v>406</v>
      </c>
      <c r="J891" t="s">
        <v>406</v>
      </c>
      <c r="K891" t="s">
        <v>406</v>
      </c>
      <c r="L891" t="s">
        <v>406</v>
      </c>
      <c r="M891" t="s">
        <v>415</v>
      </c>
      <c r="N891" t="s">
        <v>406</v>
      </c>
      <c r="O891" t="s">
        <v>406</v>
      </c>
      <c r="P891" t="s">
        <v>406</v>
      </c>
      <c r="Q891">
        <v>1005</v>
      </c>
      <c r="R891">
        <v>0</v>
      </c>
      <c r="S891">
        <v>1005</v>
      </c>
      <c r="T891">
        <v>0.8</v>
      </c>
      <c r="U891">
        <v>2.8</v>
      </c>
      <c r="V891">
        <v>71.7</v>
      </c>
      <c r="W891">
        <v>95.2</v>
      </c>
      <c r="X891">
        <v>96.4</v>
      </c>
      <c r="Y891">
        <v>720</v>
      </c>
      <c r="Z891">
        <v>23600</v>
      </c>
      <c r="AA891">
        <v>25200</v>
      </c>
      <c r="AB891">
        <v>27800</v>
      </c>
    </row>
    <row r="892" spans="1:28" x14ac:dyDescent="0.45">
      <c r="A892" t="str">
        <f>IFERROR(VLOOKUP(G892,'Table 14 Lookup'!$A$1:$C$34,3,FALSE),"All")</f>
        <v>CAH02-01</v>
      </c>
      <c r="B892" t="str">
        <f t="shared" si="13"/>
        <v>2016/2017_F+M_1_CAH02-01_Not known</v>
      </c>
      <c r="C892" t="s">
        <v>315</v>
      </c>
      <c r="D892" t="s">
        <v>314</v>
      </c>
      <c r="E892">
        <v>1</v>
      </c>
      <c r="F892" t="s">
        <v>329</v>
      </c>
      <c r="G892" t="s">
        <v>334</v>
      </c>
      <c r="H892" t="s">
        <v>406</v>
      </c>
      <c r="I892" t="s">
        <v>406</v>
      </c>
      <c r="J892" t="s">
        <v>406</v>
      </c>
      <c r="K892" t="s">
        <v>406</v>
      </c>
      <c r="L892" t="s">
        <v>406</v>
      </c>
      <c r="M892" s="158" t="s">
        <v>103</v>
      </c>
      <c r="N892" t="s">
        <v>406</v>
      </c>
      <c r="O892" t="s">
        <v>406</v>
      </c>
      <c r="P892" t="s">
        <v>406</v>
      </c>
      <c r="Q892">
        <v>470</v>
      </c>
      <c r="R892">
        <v>6.4</v>
      </c>
      <c r="S892">
        <v>440</v>
      </c>
      <c r="T892">
        <v>1.8</v>
      </c>
      <c r="U892">
        <v>3</v>
      </c>
      <c r="V892">
        <v>67.2</v>
      </c>
      <c r="W892">
        <v>89.5</v>
      </c>
      <c r="X892">
        <v>95.2</v>
      </c>
      <c r="Y892">
        <v>295</v>
      </c>
      <c r="Z892">
        <v>22900</v>
      </c>
      <c r="AA892">
        <v>25600</v>
      </c>
      <c r="AB892">
        <v>28000</v>
      </c>
    </row>
    <row r="893" spans="1:28" x14ac:dyDescent="0.45">
      <c r="A893" t="str">
        <f>IFERROR(VLOOKUP(G893,'Table 14 Lookup'!$A$1:$C$34,3,FALSE),"All")</f>
        <v>CAH02-02</v>
      </c>
      <c r="B893" t="str">
        <f t="shared" si="13"/>
        <v>2016/2017_F+M_1_CAH02-02_1</v>
      </c>
      <c r="C893" t="s">
        <v>315</v>
      </c>
      <c r="D893" t="s">
        <v>314</v>
      </c>
      <c r="E893">
        <v>1</v>
      </c>
      <c r="F893" t="s">
        <v>329</v>
      </c>
      <c r="G893" t="s">
        <v>335</v>
      </c>
      <c r="H893" t="s">
        <v>406</v>
      </c>
      <c r="I893" t="s">
        <v>406</v>
      </c>
      <c r="J893" t="s">
        <v>406</v>
      </c>
      <c r="K893" t="s">
        <v>406</v>
      </c>
      <c r="L893" t="s">
        <v>406</v>
      </c>
      <c r="M893" s="158" t="s">
        <v>407</v>
      </c>
      <c r="N893" t="s">
        <v>406</v>
      </c>
      <c r="O893" t="s">
        <v>406</v>
      </c>
      <c r="P893" t="s">
        <v>406</v>
      </c>
      <c r="Q893">
        <v>85</v>
      </c>
      <c r="R893">
        <v>0</v>
      </c>
      <c r="S893">
        <v>85</v>
      </c>
      <c r="T893">
        <v>3.2</v>
      </c>
      <c r="U893">
        <v>4.8</v>
      </c>
      <c r="V893">
        <v>30.7</v>
      </c>
      <c r="W893">
        <v>63.4</v>
      </c>
      <c r="X893">
        <v>92</v>
      </c>
      <c r="Y893">
        <v>20</v>
      </c>
      <c r="Z893">
        <v>24300</v>
      </c>
      <c r="AA893">
        <v>28700</v>
      </c>
      <c r="AB893">
        <v>29600</v>
      </c>
    </row>
    <row r="894" spans="1:28" x14ac:dyDescent="0.45">
      <c r="A894" t="str">
        <f>IFERROR(VLOOKUP(G894,'Table 14 Lookup'!$A$1:$C$34,3,FALSE),"All")</f>
        <v>CAH02-02</v>
      </c>
      <c r="B894" t="str">
        <f t="shared" si="13"/>
        <v>2016/2017_F+M_1_CAH02-02_2</v>
      </c>
      <c r="C894" t="s">
        <v>315</v>
      </c>
      <c r="D894" t="s">
        <v>314</v>
      </c>
      <c r="E894">
        <v>1</v>
      </c>
      <c r="F894" t="s">
        <v>329</v>
      </c>
      <c r="G894" t="s">
        <v>335</v>
      </c>
      <c r="H894" t="s">
        <v>406</v>
      </c>
      <c r="I894" t="s">
        <v>406</v>
      </c>
      <c r="J894" t="s">
        <v>406</v>
      </c>
      <c r="K894" t="s">
        <v>406</v>
      </c>
      <c r="L894" t="s">
        <v>406</v>
      </c>
      <c r="M894" s="158" t="s">
        <v>408</v>
      </c>
      <c r="N894" t="s">
        <v>406</v>
      </c>
      <c r="O894" t="s">
        <v>406</v>
      </c>
      <c r="P894" t="s">
        <v>406</v>
      </c>
      <c r="Q894">
        <v>305</v>
      </c>
      <c r="R894">
        <v>0</v>
      </c>
      <c r="S894">
        <v>305</v>
      </c>
      <c r="T894">
        <v>0.9</v>
      </c>
      <c r="U894">
        <v>6.8</v>
      </c>
      <c r="V894">
        <v>46.7</v>
      </c>
      <c r="W894">
        <v>81.900000000000006</v>
      </c>
      <c r="X894">
        <v>92.3</v>
      </c>
      <c r="Y894">
        <v>130</v>
      </c>
      <c r="Z894">
        <v>21400</v>
      </c>
      <c r="AA894">
        <v>24200</v>
      </c>
      <c r="AB894">
        <v>29100</v>
      </c>
    </row>
    <row r="895" spans="1:28" x14ac:dyDescent="0.45">
      <c r="A895" t="str">
        <f>IFERROR(VLOOKUP(G895,'Table 14 Lookup'!$A$1:$C$34,3,FALSE),"All")</f>
        <v>CAH02-02</v>
      </c>
      <c r="B895" t="str">
        <f t="shared" si="13"/>
        <v>2016/2017_F+M_1_CAH02-02_3</v>
      </c>
      <c r="C895" t="s">
        <v>315</v>
      </c>
      <c r="D895" t="s">
        <v>314</v>
      </c>
      <c r="E895">
        <v>1</v>
      </c>
      <c r="F895" t="s">
        <v>329</v>
      </c>
      <c r="G895" t="s">
        <v>335</v>
      </c>
      <c r="H895" t="s">
        <v>406</v>
      </c>
      <c r="I895" t="s">
        <v>406</v>
      </c>
      <c r="J895" t="s">
        <v>406</v>
      </c>
      <c r="K895" t="s">
        <v>406</v>
      </c>
      <c r="L895" t="s">
        <v>406</v>
      </c>
      <c r="M895" s="158" t="s">
        <v>409</v>
      </c>
      <c r="N895" t="s">
        <v>406</v>
      </c>
      <c r="O895" t="s">
        <v>406</v>
      </c>
      <c r="P895" t="s">
        <v>406</v>
      </c>
      <c r="Q895">
        <v>1105</v>
      </c>
      <c r="R895">
        <v>0</v>
      </c>
      <c r="S895">
        <v>1105</v>
      </c>
      <c r="T895">
        <v>1.4</v>
      </c>
      <c r="U895">
        <v>10.3</v>
      </c>
      <c r="V895">
        <v>48.7</v>
      </c>
      <c r="W895">
        <v>80.8</v>
      </c>
      <c r="X895">
        <v>88.3</v>
      </c>
      <c r="Y895">
        <v>430</v>
      </c>
      <c r="Z895">
        <v>20000</v>
      </c>
      <c r="AA895">
        <v>25000</v>
      </c>
      <c r="AB895">
        <v>29200</v>
      </c>
    </row>
    <row r="896" spans="1:28" x14ac:dyDescent="0.45">
      <c r="A896" t="str">
        <f>IFERROR(VLOOKUP(G896,'Table 14 Lookup'!$A$1:$C$34,3,FALSE),"All")</f>
        <v>CAH02-02</v>
      </c>
      <c r="B896" t="str">
        <f t="shared" si="13"/>
        <v>2016/2017_F+M_1_CAH02-02_4</v>
      </c>
      <c r="C896" t="s">
        <v>315</v>
      </c>
      <c r="D896" t="s">
        <v>314</v>
      </c>
      <c r="E896">
        <v>1</v>
      </c>
      <c r="F896" t="s">
        <v>329</v>
      </c>
      <c r="G896" t="s">
        <v>335</v>
      </c>
      <c r="H896" t="s">
        <v>406</v>
      </c>
      <c r="I896" t="s">
        <v>406</v>
      </c>
      <c r="J896" t="s">
        <v>406</v>
      </c>
      <c r="K896" t="s">
        <v>406</v>
      </c>
      <c r="L896" t="s">
        <v>406</v>
      </c>
      <c r="M896" s="158" t="s">
        <v>410</v>
      </c>
      <c r="N896" t="s">
        <v>406</v>
      </c>
      <c r="O896" t="s">
        <v>406</v>
      </c>
      <c r="P896" t="s">
        <v>406</v>
      </c>
      <c r="Q896">
        <v>405</v>
      </c>
      <c r="R896">
        <v>0</v>
      </c>
      <c r="S896">
        <v>405</v>
      </c>
      <c r="T896">
        <v>2</v>
      </c>
      <c r="U896">
        <v>12.5</v>
      </c>
      <c r="V896">
        <v>52.8</v>
      </c>
      <c r="W896">
        <v>78.7</v>
      </c>
      <c r="X896">
        <v>85.6</v>
      </c>
      <c r="Y896">
        <v>165</v>
      </c>
      <c r="Z896">
        <v>15100</v>
      </c>
      <c r="AA896">
        <v>23700</v>
      </c>
      <c r="AB896">
        <v>29200</v>
      </c>
    </row>
    <row r="897" spans="1:28" x14ac:dyDescent="0.45">
      <c r="A897" t="str">
        <f>IFERROR(VLOOKUP(G897,'Table 14 Lookup'!$A$1:$C$34,3,FALSE),"All")</f>
        <v>CAH02-02</v>
      </c>
      <c r="B897" t="str">
        <f t="shared" si="13"/>
        <v>2016/2017_F+M_1_CAH02-02_5</v>
      </c>
      <c r="C897" t="s">
        <v>315</v>
      </c>
      <c r="D897" t="s">
        <v>314</v>
      </c>
      <c r="E897">
        <v>1</v>
      </c>
      <c r="F897" t="s">
        <v>329</v>
      </c>
      <c r="G897" t="s">
        <v>335</v>
      </c>
      <c r="H897" t="s">
        <v>406</v>
      </c>
      <c r="I897" t="s">
        <v>406</v>
      </c>
      <c r="J897" t="s">
        <v>406</v>
      </c>
      <c r="K897" t="s">
        <v>406</v>
      </c>
      <c r="L897" t="s">
        <v>406</v>
      </c>
      <c r="M897" s="158" t="s">
        <v>411</v>
      </c>
      <c r="N897" t="s">
        <v>406</v>
      </c>
      <c r="O897" t="s">
        <v>406</v>
      </c>
      <c r="P897" t="s">
        <v>406</v>
      </c>
      <c r="Q897">
        <v>110</v>
      </c>
      <c r="R897">
        <v>0</v>
      </c>
      <c r="S897">
        <v>110</v>
      </c>
      <c r="T897">
        <v>2.2999999999999998</v>
      </c>
      <c r="U897">
        <v>8.5</v>
      </c>
      <c r="V897">
        <v>49.8</v>
      </c>
      <c r="W897">
        <v>77.5</v>
      </c>
      <c r="X897">
        <v>89.2</v>
      </c>
      <c r="Y897">
        <v>45</v>
      </c>
      <c r="Z897">
        <v>14100</v>
      </c>
      <c r="AA897">
        <v>21600</v>
      </c>
      <c r="AB897">
        <v>28800</v>
      </c>
    </row>
    <row r="898" spans="1:28" x14ac:dyDescent="0.45">
      <c r="A898" t="str">
        <f>IFERROR(VLOOKUP(G898,'Table 14 Lookup'!$A$1:$C$34,3,FALSE),"All")</f>
        <v>CAH02-02</v>
      </c>
      <c r="B898" t="str">
        <f t="shared" ref="B898:B961" si="14">C898&amp;"_"&amp;F898&amp;"_"&amp;E898&amp;"_"&amp;A898&amp;"_"&amp;M898</f>
        <v>2016/2017_F+M_1_CAH02-02_6</v>
      </c>
      <c r="C898" t="s">
        <v>315</v>
      </c>
      <c r="D898" t="s">
        <v>314</v>
      </c>
      <c r="E898">
        <v>1</v>
      </c>
      <c r="F898" t="s">
        <v>329</v>
      </c>
      <c r="G898" t="s">
        <v>335</v>
      </c>
      <c r="H898" t="s">
        <v>406</v>
      </c>
      <c r="I898" t="s">
        <v>406</v>
      </c>
      <c r="J898" t="s">
        <v>406</v>
      </c>
      <c r="K898" t="s">
        <v>406</v>
      </c>
      <c r="L898" t="s">
        <v>406</v>
      </c>
      <c r="M898" s="158" t="s">
        <v>412</v>
      </c>
      <c r="N898" t="s">
        <v>406</v>
      </c>
      <c r="O898" t="s">
        <v>406</v>
      </c>
      <c r="P898" t="s">
        <v>406</v>
      </c>
      <c r="Q898">
        <v>15</v>
      </c>
      <c r="R898">
        <v>0</v>
      </c>
      <c r="S898">
        <v>15</v>
      </c>
      <c r="T898">
        <v>0</v>
      </c>
      <c r="U898">
        <v>26.1</v>
      </c>
      <c r="V898">
        <v>54.3</v>
      </c>
      <c r="W898">
        <v>67.400000000000006</v>
      </c>
      <c r="X898">
        <v>73.900000000000006</v>
      </c>
      <c r="Y898" t="s">
        <v>114</v>
      </c>
      <c r="Z898" t="s">
        <v>114</v>
      </c>
      <c r="AA898" t="s">
        <v>114</v>
      </c>
      <c r="AB898" t="s">
        <v>114</v>
      </c>
    </row>
    <row r="899" spans="1:28" x14ac:dyDescent="0.45">
      <c r="A899" t="str">
        <f>IFERROR(VLOOKUP(G899,'Table 14 Lookup'!$A$1:$C$34,3,FALSE),"All")</f>
        <v>CAH02-02</v>
      </c>
      <c r="B899" t="str">
        <f t="shared" si="14"/>
        <v>2016/2017_F+M_1_CAH02-02_7</v>
      </c>
      <c r="C899" t="s">
        <v>315</v>
      </c>
      <c r="D899" t="s">
        <v>314</v>
      </c>
      <c r="E899">
        <v>1</v>
      </c>
      <c r="F899" t="s">
        <v>329</v>
      </c>
      <c r="G899" t="s">
        <v>335</v>
      </c>
      <c r="H899" t="s">
        <v>406</v>
      </c>
      <c r="I899" t="s">
        <v>406</v>
      </c>
      <c r="J899" t="s">
        <v>406</v>
      </c>
      <c r="K899" t="s">
        <v>406</v>
      </c>
      <c r="L899" t="s">
        <v>406</v>
      </c>
      <c r="M899" s="158" t="s">
        <v>413</v>
      </c>
      <c r="N899" t="s">
        <v>406</v>
      </c>
      <c r="O899" t="s">
        <v>406</v>
      </c>
      <c r="P899" t="s">
        <v>406</v>
      </c>
      <c r="Q899">
        <v>25</v>
      </c>
      <c r="R899">
        <v>0</v>
      </c>
      <c r="S899">
        <v>25</v>
      </c>
      <c r="T899">
        <v>4.0999999999999996</v>
      </c>
      <c r="U899">
        <v>16.399999999999999</v>
      </c>
      <c r="V899">
        <v>49.3</v>
      </c>
      <c r="W899">
        <v>75.3</v>
      </c>
      <c r="X899">
        <v>79.400000000000006</v>
      </c>
      <c r="Y899" t="s">
        <v>114</v>
      </c>
      <c r="Z899" t="s">
        <v>114</v>
      </c>
      <c r="AA899" t="s">
        <v>114</v>
      </c>
      <c r="AB899" t="s">
        <v>114</v>
      </c>
    </row>
    <row r="900" spans="1:28" x14ac:dyDescent="0.45">
      <c r="A900" t="str">
        <f>IFERROR(VLOOKUP(G900,'Table 14 Lookup'!$A$1:$C$34,3,FALSE),"All")</f>
        <v>CAH02-02</v>
      </c>
      <c r="B900" t="str">
        <f t="shared" si="14"/>
        <v>2016/2017_F+M_1_CAH02-02_8</v>
      </c>
      <c r="C900" t="s">
        <v>315</v>
      </c>
      <c r="D900" t="s">
        <v>314</v>
      </c>
      <c r="E900">
        <v>1</v>
      </c>
      <c r="F900" t="s">
        <v>329</v>
      </c>
      <c r="G900" t="s">
        <v>335</v>
      </c>
      <c r="H900" t="s">
        <v>406</v>
      </c>
      <c r="I900" t="s">
        <v>406</v>
      </c>
      <c r="J900" t="s">
        <v>406</v>
      </c>
      <c r="K900" t="s">
        <v>406</v>
      </c>
      <c r="L900" t="s">
        <v>406</v>
      </c>
      <c r="M900" s="158" t="s">
        <v>414</v>
      </c>
      <c r="N900" t="s">
        <v>406</v>
      </c>
      <c r="O900" t="s">
        <v>406</v>
      </c>
      <c r="P900" t="s">
        <v>406</v>
      </c>
      <c r="Q900">
        <v>25</v>
      </c>
      <c r="R900">
        <v>0</v>
      </c>
      <c r="S900">
        <v>25</v>
      </c>
      <c r="T900">
        <v>4.2</v>
      </c>
      <c r="U900">
        <v>12.5</v>
      </c>
      <c r="V900">
        <v>58.3</v>
      </c>
      <c r="W900">
        <v>79.2</v>
      </c>
      <c r="X900">
        <v>83.3</v>
      </c>
      <c r="Y900" t="s">
        <v>114</v>
      </c>
      <c r="Z900" t="s">
        <v>114</v>
      </c>
      <c r="AA900" t="s">
        <v>114</v>
      </c>
      <c r="AB900" t="s">
        <v>114</v>
      </c>
    </row>
    <row r="901" spans="1:28" x14ac:dyDescent="0.45">
      <c r="A901" t="str">
        <f>IFERROR(VLOOKUP(G901,'Table 14 Lookup'!$A$1:$C$34,3,FALSE),"All")</f>
        <v>CAH02-02</v>
      </c>
      <c r="B901" t="str">
        <f t="shared" si="14"/>
        <v>2016/2017_F+M_1_CAH02-02_9</v>
      </c>
      <c r="C901" t="s">
        <v>315</v>
      </c>
      <c r="D901" t="s">
        <v>314</v>
      </c>
      <c r="E901">
        <v>1</v>
      </c>
      <c r="F901" t="s">
        <v>329</v>
      </c>
      <c r="G901" t="s">
        <v>335</v>
      </c>
      <c r="H901" t="s">
        <v>406</v>
      </c>
      <c r="I901" t="s">
        <v>406</v>
      </c>
      <c r="J901" t="s">
        <v>406</v>
      </c>
      <c r="K901" t="s">
        <v>406</v>
      </c>
      <c r="L901" t="s">
        <v>406</v>
      </c>
      <c r="M901" t="s">
        <v>415</v>
      </c>
      <c r="N901" t="s">
        <v>406</v>
      </c>
      <c r="O901" t="s">
        <v>406</v>
      </c>
      <c r="P901" t="s">
        <v>406</v>
      </c>
      <c r="Q901">
        <v>70</v>
      </c>
      <c r="R901">
        <v>0</v>
      </c>
      <c r="S901">
        <v>70</v>
      </c>
      <c r="T901">
        <v>4.3</v>
      </c>
      <c r="U901">
        <v>11.1</v>
      </c>
      <c r="V901">
        <v>47.1</v>
      </c>
      <c r="W901">
        <v>72.599999999999994</v>
      </c>
      <c r="X901">
        <v>84.6</v>
      </c>
      <c r="Y901">
        <v>30</v>
      </c>
      <c r="Z901">
        <v>14300</v>
      </c>
      <c r="AA901">
        <v>16700</v>
      </c>
      <c r="AB901">
        <v>23600</v>
      </c>
    </row>
    <row r="902" spans="1:28" x14ac:dyDescent="0.45">
      <c r="A902" t="str">
        <f>IFERROR(VLOOKUP(G902,'Table 14 Lookup'!$A$1:$C$34,3,FALSE),"All")</f>
        <v>CAH02-02</v>
      </c>
      <c r="B902" t="str">
        <f t="shared" si="14"/>
        <v>2016/2017_F+M_1_CAH02-02_Not known</v>
      </c>
      <c r="C902" t="s">
        <v>315</v>
      </c>
      <c r="D902" t="s">
        <v>314</v>
      </c>
      <c r="E902">
        <v>1</v>
      </c>
      <c r="F902" t="s">
        <v>329</v>
      </c>
      <c r="G902" t="s">
        <v>335</v>
      </c>
      <c r="H902" t="s">
        <v>406</v>
      </c>
      <c r="I902" t="s">
        <v>406</v>
      </c>
      <c r="J902" t="s">
        <v>406</v>
      </c>
      <c r="K902" t="s">
        <v>406</v>
      </c>
      <c r="L902" t="s">
        <v>406</v>
      </c>
      <c r="M902" s="158" t="s">
        <v>103</v>
      </c>
      <c r="N902" t="s">
        <v>406</v>
      </c>
      <c r="O902" t="s">
        <v>406</v>
      </c>
      <c r="P902" t="s">
        <v>406</v>
      </c>
      <c r="Q902">
        <v>190</v>
      </c>
      <c r="R902">
        <v>5.5</v>
      </c>
      <c r="S902">
        <v>175</v>
      </c>
      <c r="T902">
        <v>0.9</v>
      </c>
      <c r="U902">
        <v>12.6</v>
      </c>
      <c r="V902">
        <v>43.1</v>
      </c>
      <c r="W902">
        <v>75.7</v>
      </c>
      <c r="X902">
        <v>86.5</v>
      </c>
      <c r="Y902">
        <v>65</v>
      </c>
      <c r="Z902">
        <v>17200</v>
      </c>
      <c r="AA902">
        <v>24500</v>
      </c>
      <c r="AB902">
        <v>28600</v>
      </c>
    </row>
    <row r="903" spans="1:28" x14ac:dyDescent="0.45">
      <c r="A903" t="str">
        <f>IFERROR(VLOOKUP(G903,'Table 14 Lookup'!$A$1:$C$34,3,FALSE),"All")</f>
        <v>CAH20-02</v>
      </c>
      <c r="B903" t="str">
        <f t="shared" si="14"/>
        <v>2016/2017_F+M_1_CAH20-02_1</v>
      </c>
      <c r="C903" t="s">
        <v>315</v>
      </c>
      <c r="D903" t="s">
        <v>314</v>
      </c>
      <c r="E903">
        <v>1</v>
      </c>
      <c r="F903" t="s">
        <v>329</v>
      </c>
      <c r="G903" t="s">
        <v>362</v>
      </c>
      <c r="H903" t="s">
        <v>406</v>
      </c>
      <c r="I903" t="s">
        <v>406</v>
      </c>
      <c r="J903" t="s">
        <v>406</v>
      </c>
      <c r="K903" t="s">
        <v>406</v>
      </c>
      <c r="L903" t="s">
        <v>406</v>
      </c>
      <c r="M903" s="158" t="s">
        <v>407</v>
      </c>
      <c r="N903" t="s">
        <v>406</v>
      </c>
      <c r="O903" t="s">
        <v>406</v>
      </c>
      <c r="P903" t="s">
        <v>406</v>
      </c>
      <c r="Q903">
        <v>215</v>
      </c>
      <c r="R903">
        <v>0</v>
      </c>
      <c r="S903">
        <v>215</v>
      </c>
      <c r="T903">
        <v>9.5</v>
      </c>
      <c r="U903">
        <v>9.1</v>
      </c>
      <c r="V903">
        <v>44.2</v>
      </c>
      <c r="W903">
        <v>66.2</v>
      </c>
      <c r="X903">
        <v>81.400000000000006</v>
      </c>
      <c r="Y903">
        <v>90</v>
      </c>
      <c r="Z903">
        <v>17000</v>
      </c>
      <c r="AA903">
        <v>23800</v>
      </c>
      <c r="AB903">
        <v>30300</v>
      </c>
    </row>
    <row r="904" spans="1:28" x14ac:dyDescent="0.45">
      <c r="A904" t="str">
        <f>IFERROR(VLOOKUP(G904,'Table 14 Lookup'!$A$1:$C$34,3,FALSE),"All")</f>
        <v>CAH20-02</v>
      </c>
      <c r="B904" t="str">
        <f t="shared" si="14"/>
        <v>2016/2017_F+M_1_CAH20-02_2</v>
      </c>
      <c r="C904" t="s">
        <v>315</v>
      </c>
      <c r="D904" t="s">
        <v>314</v>
      </c>
      <c r="E904">
        <v>1</v>
      </c>
      <c r="F904" t="s">
        <v>329</v>
      </c>
      <c r="G904" t="s">
        <v>362</v>
      </c>
      <c r="H904" t="s">
        <v>406</v>
      </c>
      <c r="I904" t="s">
        <v>406</v>
      </c>
      <c r="J904" t="s">
        <v>406</v>
      </c>
      <c r="K904" t="s">
        <v>406</v>
      </c>
      <c r="L904" t="s">
        <v>406</v>
      </c>
      <c r="M904" s="158" t="s">
        <v>408</v>
      </c>
      <c r="N904" t="s">
        <v>406</v>
      </c>
      <c r="O904" t="s">
        <v>406</v>
      </c>
      <c r="P904" t="s">
        <v>406</v>
      </c>
      <c r="Q904">
        <v>465</v>
      </c>
      <c r="R904">
        <v>0</v>
      </c>
      <c r="S904">
        <v>465</v>
      </c>
      <c r="T904">
        <v>6.9</v>
      </c>
      <c r="U904">
        <v>10.199999999999999</v>
      </c>
      <c r="V904">
        <v>48.5</v>
      </c>
      <c r="W904">
        <v>70</v>
      </c>
      <c r="X904">
        <v>82.9</v>
      </c>
      <c r="Y904">
        <v>215</v>
      </c>
      <c r="Z904">
        <v>15200</v>
      </c>
      <c r="AA904">
        <v>20600</v>
      </c>
      <c r="AB904">
        <v>27400</v>
      </c>
    </row>
    <row r="905" spans="1:28" x14ac:dyDescent="0.45">
      <c r="A905" t="str">
        <f>IFERROR(VLOOKUP(G905,'Table 14 Lookup'!$A$1:$C$34,3,FALSE),"All")</f>
        <v>CAH20-02</v>
      </c>
      <c r="B905" t="str">
        <f t="shared" si="14"/>
        <v>2016/2017_F+M_1_CAH20-02_3</v>
      </c>
      <c r="C905" t="s">
        <v>315</v>
      </c>
      <c r="D905" t="s">
        <v>314</v>
      </c>
      <c r="E905">
        <v>1</v>
      </c>
      <c r="F905" t="s">
        <v>329</v>
      </c>
      <c r="G905" t="s">
        <v>362</v>
      </c>
      <c r="H905" t="s">
        <v>406</v>
      </c>
      <c r="I905" t="s">
        <v>406</v>
      </c>
      <c r="J905" t="s">
        <v>406</v>
      </c>
      <c r="K905" t="s">
        <v>406</v>
      </c>
      <c r="L905" t="s">
        <v>406</v>
      </c>
      <c r="M905" s="158" t="s">
        <v>409</v>
      </c>
      <c r="N905" t="s">
        <v>406</v>
      </c>
      <c r="O905" t="s">
        <v>406</v>
      </c>
      <c r="P905" t="s">
        <v>406</v>
      </c>
      <c r="Q905">
        <v>900</v>
      </c>
      <c r="R905">
        <v>0</v>
      </c>
      <c r="S905">
        <v>900</v>
      </c>
      <c r="T905">
        <v>4.7</v>
      </c>
      <c r="U905">
        <v>10.1</v>
      </c>
      <c r="V905">
        <v>50.5</v>
      </c>
      <c r="W905">
        <v>72.3</v>
      </c>
      <c r="X905">
        <v>85.3</v>
      </c>
      <c r="Y905">
        <v>440</v>
      </c>
      <c r="Z905">
        <v>12500</v>
      </c>
      <c r="AA905">
        <v>18000</v>
      </c>
      <c r="AB905">
        <v>22900</v>
      </c>
    </row>
    <row r="906" spans="1:28" x14ac:dyDescent="0.45">
      <c r="A906" t="str">
        <f>IFERROR(VLOOKUP(G906,'Table 14 Lookup'!$A$1:$C$34,3,FALSE),"All")</f>
        <v>CAH20-02</v>
      </c>
      <c r="B906" t="str">
        <f t="shared" si="14"/>
        <v>2016/2017_F+M_1_CAH20-02_4</v>
      </c>
      <c r="C906" t="s">
        <v>315</v>
      </c>
      <c r="D906" t="s">
        <v>314</v>
      </c>
      <c r="E906">
        <v>1</v>
      </c>
      <c r="F906" t="s">
        <v>329</v>
      </c>
      <c r="G906" t="s">
        <v>362</v>
      </c>
      <c r="H906" t="s">
        <v>406</v>
      </c>
      <c r="I906" t="s">
        <v>406</v>
      </c>
      <c r="J906" t="s">
        <v>406</v>
      </c>
      <c r="K906" t="s">
        <v>406</v>
      </c>
      <c r="L906" t="s">
        <v>406</v>
      </c>
      <c r="M906" s="158" t="s">
        <v>410</v>
      </c>
      <c r="N906" t="s">
        <v>406</v>
      </c>
      <c r="O906" t="s">
        <v>406</v>
      </c>
      <c r="P906" t="s">
        <v>406</v>
      </c>
      <c r="Q906">
        <v>425</v>
      </c>
      <c r="R906">
        <v>0</v>
      </c>
      <c r="S906">
        <v>425</v>
      </c>
      <c r="T906">
        <v>3.8</v>
      </c>
      <c r="U906">
        <v>11.3</v>
      </c>
      <c r="V906">
        <v>54.3</v>
      </c>
      <c r="W906">
        <v>74.2</v>
      </c>
      <c r="X906">
        <v>84.8</v>
      </c>
      <c r="Y906">
        <v>225</v>
      </c>
      <c r="Z906">
        <v>12800</v>
      </c>
      <c r="AA906">
        <v>16600</v>
      </c>
      <c r="AB906">
        <v>20400</v>
      </c>
    </row>
    <row r="907" spans="1:28" x14ac:dyDescent="0.45">
      <c r="A907" t="str">
        <f>IFERROR(VLOOKUP(G907,'Table 14 Lookup'!$A$1:$C$34,3,FALSE),"All")</f>
        <v>CAH20-02</v>
      </c>
      <c r="B907" t="str">
        <f t="shared" si="14"/>
        <v>2016/2017_F+M_1_CAH20-02_5</v>
      </c>
      <c r="C907" t="s">
        <v>315</v>
      </c>
      <c r="D907" t="s">
        <v>314</v>
      </c>
      <c r="E907">
        <v>1</v>
      </c>
      <c r="F907" t="s">
        <v>329</v>
      </c>
      <c r="G907" t="s">
        <v>362</v>
      </c>
      <c r="H907" t="s">
        <v>406</v>
      </c>
      <c r="I907" t="s">
        <v>406</v>
      </c>
      <c r="J907" t="s">
        <v>406</v>
      </c>
      <c r="K907" t="s">
        <v>406</v>
      </c>
      <c r="L907" t="s">
        <v>406</v>
      </c>
      <c r="M907" s="158" t="s">
        <v>411</v>
      </c>
      <c r="N907" t="s">
        <v>406</v>
      </c>
      <c r="O907" t="s">
        <v>406</v>
      </c>
      <c r="P907" t="s">
        <v>406</v>
      </c>
      <c r="Q907">
        <v>160</v>
      </c>
      <c r="R907">
        <v>0</v>
      </c>
      <c r="S907">
        <v>160</v>
      </c>
      <c r="T907">
        <v>5.3</v>
      </c>
      <c r="U907">
        <v>11.7</v>
      </c>
      <c r="V907">
        <v>50.5</v>
      </c>
      <c r="W907">
        <v>72.3</v>
      </c>
      <c r="X907">
        <v>83</v>
      </c>
      <c r="Y907">
        <v>80</v>
      </c>
      <c r="Z907">
        <v>13900</v>
      </c>
      <c r="AA907">
        <v>18600</v>
      </c>
      <c r="AB907">
        <v>21900</v>
      </c>
    </row>
    <row r="908" spans="1:28" x14ac:dyDescent="0.45">
      <c r="A908" t="str">
        <f>IFERROR(VLOOKUP(G908,'Table 14 Lookup'!$A$1:$C$34,3,FALSE),"All")</f>
        <v>CAH20-02</v>
      </c>
      <c r="B908" t="str">
        <f t="shared" si="14"/>
        <v>2016/2017_F+M_1_CAH20-02_6</v>
      </c>
      <c r="C908" t="s">
        <v>315</v>
      </c>
      <c r="D908" t="s">
        <v>314</v>
      </c>
      <c r="E908">
        <v>1</v>
      </c>
      <c r="F908" t="s">
        <v>329</v>
      </c>
      <c r="G908" t="s">
        <v>362</v>
      </c>
      <c r="H908" t="s">
        <v>406</v>
      </c>
      <c r="I908" t="s">
        <v>406</v>
      </c>
      <c r="J908" t="s">
        <v>406</v>
      </c>
      <c r="K908" t="s">
        <v>406</v>
      </c>
      <c r="L908" t="s">
        <v>406</v>
      </c>
      <c r="M908" s="158" t="s">
        <v>412</v>
      </c>
      <c r="N908" t="s">
        <v>406</v>
      </c>
      <c r="O908" t="s">
        <v>406</v>
      </c>
      <c r="P908" t="s">
        <v>406</v>
      </c>
      <c r="Q908">
        <v>15</v>
      </c>
      <c r="R908">
        <v>0</v>
      </c>
      <c r="S908">
        <v>15</v>
      </c>
      <c r="T908">
        <v>7.2</v>
      </c>
      <c r="U908">
        <v>10.8</v>
      </c>
      <c r="V908">
        <v>56.6</v>
      </c>
      <c r="W908">
        <v>74.7</v>
      </c>
      <c r="X908">
        <v>81.900000000000006</v>
      </c>
      <c r="Y908" t="s">
        <v>114</v>
      </c>
      <c r="Z908" t="s">
        <v>114</v>
      </c>
      <c r="AA908" t="s">
        <v>114</v>
      </c>
      <c r="AB908" t="s">
        <v>114</v>
      </c>
    </row>
    <row r="909" spans="1:28" x14ac:dyDescent="0.45">
      <c r="A909" t="str">
        <f>IFERROR(VLOOKUP(G909,'Table 14 Lookup'!$A$1:$C$34,3,FALSE),"All")</f>
        <v>CAH20-02</v>
      </c>
      <c r="B909" t="str">
        <f t="shared" si="14"/>
        <v>2016/2017_F+M_1_CAH20-02_7</v>
      </c>
      <c r="C909" t="s">
        <v>315</v>
      </c>
      <c r="D909" t="s">
        <v>314</v>
      </c>
      <c r="E909">
        <v>1</v>
      </c>
      <c r="F909" t="s">
        <v>329</v>
      </c>
      <c r="G909" t="s">
        <v>362</v>
      </c>
      <c r="H909" t="s">
        <v>406</v>
      </c>
      <c r="I909" t="s">
        <v>406</v>
      </c>
      <c r="J909" t="s">
        <v>406</v>
      </c>
      <c r="K909" t="s">
        <v>406</v>
      </c>
      <c r="L909" t="s">
        <v>406</v>
      </c>
      <c r="M909" s="158" t="s">
        <v>413</v>
      </c>
      <c r="N909" t="s">
        <v>406</v>
      </c>
      <c r="O909" t="s">
        <v>406</v>
      </c>
      <c r="P909" t="s">
        <v>406</v>
      </c>
      <c r="Q909">
        <v>65</v>
      </c>
      <c r="R909">
        <v>0</v>
      </c>
      <c r="S909">
        <v>65</v>
      </c>
      <c r="T909">
        <v>7.6</v>
      </c>
      <c r="U909">
        <v>8</v>
      </c>
      <c r="V909">
        <v>50.9</v>
      </c>
      <c r="W909">
        <v>76.900000000000006</v>
      </c>
      <c r="X909">
        <v>84.5</v>
      </c>
      <c r="Y909">
        <v>35</v>
      </c>
      <c r="Z909">
        <v>9300</v>
      </c>
      <c r="AA909">
        <v>17700</v>
      </c>
      <c r="AB909">
        <v>22500</v>
      </c>
    </row>
    <row r="910" spans="1:28" x14ac:dyDescent="0.45">
      <c r="A910" t="str">
        <f>IFERROR(VLOOKUP(G910,'Table 14 Lookup'!$A$1:$C$34,3,FALSE),"All")</f>
        <v>CAH20-02</v>
      </c>
      <c r="B910" t="str">
        <f t="shared" si="14"/>
        <v>2016/2017_F+M_1_CAH20-02_8</v>
      </c>
      <c r="C910" t="s">
        <v>315</v>
      </c>
      <c r="D910" t="s">
        <v>314</v>
      </c>
      <c r="E910">
        <v>1</v>
      </c>
      <c r="F910" t="s">
        <v>329</v>
      </c>
      <c r="G910" t="s">
        <v>362</v>
      </c>
      <c r="H910" t="s">
        <v>406</v>
      </c>
      <c r="I910" t="s">
        <v>406</v>
      </c>
      <c r="J910" t="s">
        <v>406</v>
      </c>
      <c r="K910" t="s">
        <v>406</v>
      </c>
      <c r="L910" t="s">
        <v>406</v>
      </c>
      <c r="M910" s="158" t="s">
        <v>414</v>
      </c>
      <c r="N910" t="s">
        <v>406</v>
      </c>
      <c r="O910" t="s">
        <v>406</v>
      </c>
      <c r="P910" t="s">
        <v>406</v>
      </c>
      <c r="Q910">
        <v>5</v>
      </c>
      <c r="R910">
        <v>0</v>
      </c>
      <c r="S910">
        <v>5</v>
      </c>
      <c r="T910">
        <v>0</v>
      </c>
      <c r="U910">
        <v>62.1</v>
      </c>
      <c r="V910">
        <v>31.1</v>
      </c>
      <c r="W910">
        <v>37.9</v>
      </c>
      <c r="X910">
        <v>37.9</v>
      </c>
      <c r="Y910" t="s">
        <v>114</v>
      </c>
      <c r="Z910" t="s">
        <v>114</v>
      </c>
      <c r="AA910" t="s">
        <v>114</v>
      </c>
      <c r="AB910" t="s">
        <v>114</v>
      </c>
    </row>
    <row r="911" spans="1:28" x14ac:dyDescent="0.45">
      <c r="A911" t="str">
        <f>IFERROR(VLOOKUP(G911,'Table 14 Lookup'!$A$1:$C$34,3,FALSE),"All")</f>
        <v>CAH20-02</v>
      </c>
      <c r="B911" t="str">
        <f t="shared" si="14"/>
        <v>2016/2017_F+M_1_CAH20-02_9</v>
      </c>
      <c r="C911" t="s">
        <v>315</v>
      </c>
      <c r="D911" t="s">
        <v>314</v>
      </c>
      <c r="E911">
        <v>1</v>
      </c>
      <c r="F911" t="s">
        <v>329</v>
      </c>
      <c r="G911" t="s">
        <v>362</v>
      </c>
      <c r="H911" t="s">
        <v>406</v>
      </c>
      <c r="I911" t="s">
        <v>406</v>
      </c>
      <c r="J911" t="s">
        <v>406</v>
      </c>
      <c r="K911" t="s">
        <v>406</v>
      </c>
      <c r="L911" t="s">
        <v>406</v>
      </c>
      <c r="M911" t="s">
        <v>415</v>
      </c>
      <c r="N911" t="s">
        <v>406</v>
      </c>
      <c r="O911" t="s">
        <v>406</v>
      </c>
      <c r="P911" t="s">
        <v>406</v>
      </c>
      <c r="Q911">
        <v>165</v>
      </c>
      <c r="R911">
        <v>0</v>
      </c>
      <c r="S911">
        <v>165</v>
      </c>
      <c r="T911">
        <v>7</v>
      </c>
      <c r="U911">
        <v>8.9</v>
      </c>
      <c r="V911">
        <v>52.3</v>
      </c>
      <c r="W911">
        <v>72.599999999999994</v>
      </c>
      <c r="X911">
        <v>84.1</v>
      </c>
      <c r="Y911">
        <v>85</v>
      </c>
      <c r="Z911">
        <v>11500</v>
      </c>
      <c r="AA911">
        <v>18200</v>
      </c>
      <c r="AB911">
        <v>24000</v>
      </c>
    </row>
    <row r="912" spans="1:28" x14ac:dyDescent="0.45">
      <c r="A912" t="str">
        <f>IFERROR(VLOOKUP(G912,'Table 14 Lookup'!$A$1:$C$34,3,FALSE),"All")</f>
        <v>CAH20-02</v>
      </c>
      <c r="B912" t="str">
        <f t="shared" si="14"/>
        <v>2016/2017_F+M_1_CAH20-02_Not known</v>
      </c>
      <c r="C912" t="s">
        <v>315</v>
      </c>
      <c r="D912" t="s">
        <v>314</v>
      </c>
      <c r="E912">
        <v>1</v>
      </c>
      <c r="F912" t="s">
        <v>329</v>
      </c>
      <c r="G912" t="s">
        <v>362</v>
      </c>
      <c r="H912" t="s">
        <v>406</v>
      </c>
      <c r="I912" t="s">
        <v>406</v>
      </c>
      <c r="J912" t="s">
        <v>406</v>
      </c>
      <c r="K912" t="s">
        <v>406</v>
      </c>
      <c r="L912" t="s">
        <v>406</v>
      </c>
      <c r="M912" s="158" t="s">
        <v>103</v>
      </c>
      <c r="N912" t="s">
        <v>406</v>
      </c>
      <c r="O912" t="s">
        <v>406</v>
      </c>
      <c r="P912" t="s">
        <v>406</v>
      </c>
      <c r="Q912">
        <v>150</v>
      </c>
      <c r="R912">
        <v>11.4</v>
      </c>
      <c r="S912">
        <v>130</v>
      </c>
      <c r="T912">
        <v>3.3</v>
      </c>
      <c r="U912">
        <v>12.9</v>
      </c>
      <c r="V912">
        <v>51.8</v>
      </c>
      <c r="W912">
        <v>68.900000000000006</v>
      </c>
      <c r="X912">
        <v>83.8</v>
      </c>
      <c r="Y912">
        <v>65</v>
      </c>
      <c r="Z912">
        <v>11800</v>
      </c>
      <c r="AA912">
        <v>15700</v>
      </c>
      <c r="AB912">
        <v>21700</v>
      </c>
    </row>
    <row r="913" spans="1:28" x14ac:dyDescent="0.45">
      <c r="A913" t="str">
        <f>IFERROR(VLOOKUP(G913,'Table 14 Lookup'!$A$1:$C$34,3,FALSE),"All")</f>
        <v>CAH07-01</v>
      </c>
      <c r="B913" t="str">
        <f t="shared" si="14"/>
        <v>2016/2017_F+M_1_CAH07-01_1</v>
      </c>
      <c r="C913" t="s">
        <v>315</v>
      </c>
      <c r="D913" t="s">
        <v>314</v>
      </c>
      <c r="E913">
        <v>1</v>
      </c>
      <c r="F913" t="s">
        <v>329</v>
      </c>
      <c r="G913" t="s">
        <v>342</v>
      </c>
      <c r="H913" t="s">
        <v>406</v>
      </c>
      <c r="I913" t="s">
        <v>406</v>
      </c>
      <c r="J913" t="s">
        <v>406</v>
      </c>
      <c r="K913" t="s">
        <v>406</v>
      </c>
      <c r="L913" t="s">
        <v>406</v>
      </c>
      <c r="M913" s="158" t="s">
        <v>407</v>
      </c>
      <c r="N913" t="s">
        <v>406</v>
      </c>
      <c r="O913" t="s">
        <v>406</v>
      </c>
      <c r="P913" t="s">
        <v>406</v>
      </c>
      <c r="Q913">
        <v>545</v>
      </c>
      <c r="R913">
        <v>0</v>
      </c>
      <c r="S913">
        <v>545</v>
      </c>
      <c r="T913">
        <v>6.8</v>
      </c>
      <c r="U913">
        <v>3.3</v>
      </c>
      <c r="V913">
        <v>43.6</v>
      </c>
      <c r="W913">
        <v>70.5</v>
      </c>
      <c r="X913">
        <v>90</v>
      </c>
      <c r="Y913">
        <v>230</v>
      </c>
      <c r="Z913">
        <v>22400</v>
      </c>
      <c r="AA913">
        <v>27800</v>
      </c>
      <c r="AB913">
        <v>33700</v>
      </c>
    </row>
    <row r="914" spans="1:28" x14ac:dyDescent="0.45">
      <c r="A914" t="str">
        <f>IFERROR(VLOOKUP(G914,'Table 14 Lookup'!$A$1:$C$34,3,FALSE),"All")</f>
        <v>CAH07-01</v>
      </c>
      <c r="B914" t="str">
        <f t="shared" si="14"/>
        <v>2016/2017_F+M_1_CAH07-01_2</v>
      </c>
      <c r="C914" t="s">
        <v>315</v>
      </c>
      <c r="D914" t="s">
        <v>314</v>
      </c>
      <c r="E914">
        <v>1</v>
      </c>
      <c r="F914" t="s">
        <v>329</v>
      </c>
      <c r="G914" t="s">
        <v>342</v>
      </c>
      <c r="H914" t="s">
        <v>406</v>
      </c>
      <c r="I914" t="s">
        <v>406</v>
      </c>
      <c r="J914" t="s">
        <v>406</v>
      </c>
      <c r="K914" t="s">
        <v>406</v>
      </c>
      <c r="L914" t="s">
        <v>406</v>
      </c>
      <c r="M914" s="158" t="s">
        <v>408</v>
      </c>
      <c r="N914" t="s">
        <v>406</v>
      </c>
      <c r="O914" t="s">
        <v>406</v>
      </c>
      <c r="P914" t="s">
        <v>406</v>
      </c>
      <c r="Q914">
        <v>675</v>
      </c>
      <c r="R914">
        <v>0</v>
      </c>
      <c r="S914">
        <v>675</v>
      </c>
      <c r="T914">
        <v>3.9</v>
      </c>
      <c r="U914">
        <v>8</v>
      </c>
      <c r="V914">
        <v>46.6</v>
      </c>
      <c r="W914">
        <v>74.7</v>
      </c>
      <c r="X914">
        <v>88.1</v>
      </c>
      <c r="Y914">
        <v>305</v>
      </c>
      <c r="Z914">
        <v>20900</v>
      </c>
      <c r="AA914">
        <v>26000</v>
      </c>
      <c r="AB914">
        <v>30100</v>
      </c>
    </row>
    <row r="915" spans="1:28" x14ac:dyDescent="0.45">
      <c r="A915" t="str">
        <f>IFERROR(VLOOKUP(G915,'Table 14 Lookup'!$A$1:$C$34,3,FALSE),"All")</f>
        <v>CAH07-01</v>
      </c>
      <c r="B915" t="str">
        <f t="shared" si="14"/>
        <v>2016/2017_F+M_1_CAH07-01_3</v>
      </c>
      <c r="C915" t="s">
        <v>315</v>
      </c>
      <c r="D915" t="s">
        <v>314</v>
      </c>
      <c r="E915">
        <v>1</v>
      </c>
      <c r="F915" t="s">
        <v>329</v>
      </c>
      <c r="G915" t="s">
        <v>342</v>
      </c>
      <c r="H915" t="s">
        <v>406</v>
      </c>
      <c r="I915" t="s">
        <v>406</v>
      </c>
      <c r="J915" t="s">
        <v>406</v>
      </c>
      <c r="K915" t="s">
        <v>406</v>
      </c>
      <c r="L915" t="s">
        <v>406</v>
      </c>
      <c r="M915" s="158" t="s">
        <v>409</v>
      </c>
      <c r="N915" t="s">
        <v>406</v>
      </c>
      <c r="O915" t="s">
        <v>406</v>
      </c>
      <c r="P915" t="s">
        <v>406</v>
      </c>
      <c r="Q915">
        <v>895</v>
      </c>
      <c r="R915">
        <v>0</v>
      </c>
      <c r="S915">
        <v>895</v>
      </c>
      <c r="T915">
        <v>5.6</v>
      </c>
      <c r="U915">
        <v>7.1</v>
      </c>
      <c r="V915">
        <v>49.4</v>
      </c>
      <c r="W915">
        <v>75</v>
      </c>
      <c r="X915">
        <v>87.3</v>
      </c>
      <c r="Y915">
        <v>435</v>
      </c>
      <c r="Z915">
        <v>16300</v>
      </c>
      <c r="AA915">
        <v>22900</v>
      </c>
      <c r="AB915">
        <v>27800</v>
      </c>
    </row>
    <row r="916" spans="1:28" x14ac:dyDescent="0.45">
      <c r="A916" t="str">
        <f>IFERROR(VLOOKUP(G916,'Table 14 Lookup'!$A$1:$C$34,3,FALSE),"All")</f>
        <v>CAH07-01</v>
      </c>
      <c r="B916" t="str">
        <f t="shared" si="14"/>
        <v>2016/2017_F+M_1_CAH07-01_4</v>
      </c>
      <c r="C916" t="s">
        <v>315</v>
      </c>
      <c r="D916" t="s">
        <v>314</v>
      </c>
      <c r="E916">
        <v>1</v>
      </c>
      <c r="F916" t="s">
        <v>329</v>
      </c>
      <c r="G916" t="s">
        <v>342</v>
      </c>
      <c r="H916" t="s">
        <v>406</v>
      </c>
      <c r="I916" t="s">
        <v>406</v>
      </c>
      <c r="J916" t="s">
        <v>406</v>
      </c>
      <c r="K916" t="s">
        <v>406</v>
      </c>
      <c r="L916" t="s">
        <v>406</v>
      </c>
      <c r="M916" s="158" t="s">
        <v>410</v>
      </c>
      <c r="N916" t="s">
        <v>406</v>
      </c>
      <c r="O916" t="s">
        <v>406</v>
      </c>
      <c r="P916" t="s">
        <v>406</v>
      </c>
      <c r="Q916">
        <v>245</v>
      </c>
      <c r="R916">
        <v>0</v>
      </c>
      <c r="S916">
        <v>245</v>
      </c>
      <c r="T916">
        <v>4.4000000000000004</v>
      </c>
      <c r="U916">
        <v>8.3000000000000007</v>
      </c>
      <c r="V916">
        <v>49.6</v>
      </c>
      <c r="W916">
        <v>73.900000000000006</v>
      </c>
      <c r="X916">
        <v>87.3</v>
      </c>
      <c r="Y916">
        <v>120</v>
      </c>
      <c r="Z916">
        <v>16400</v>
      </c>
      <c r="AA916">
        <v>21700</v>
      </c>
      <c r="AB916">
        <v>26000</v>
      </c>
    </row>
    <row r="917" spans="1:28" x14ac:dyDescent="0.45">
      <c r="A917" t="str">
        <f>IFERROR(VLOOKUP(G917,'Table 14 Lookup'!$A$1:$C$34,3,FALSE),"All")</f>
        <v>CAH07-01</v>
      </c>
      <c r="B917" t="str">
        <f t="shared" si="14"/>
        <v>2016/2017_F+M_1_CAH07-01_5</v>
      </c>
      <c r="C917" t="s">
        <v>315</v>
      </c>
      <c r="D917" t="s">
        <v>314</v>
      </c>
      <c r="E917">
        <v>1</v>
      </c>
      <c r="F917" t="s">
        <v>329</v>
      </c>
      <c r="G917" t="s">
        <v>342</v>
      </c>
      <c r="H917" t="s">
        <v>406</v>
      </c>
      <c r="I917" t="s">
        <v>406</v>
      </c>
      <c r="J917" t="s">
        <v>406</v>
      </c>
      <c r="K917" t="s">
        <v>406</v>
      </c>
      <c r="L917" t="s">
        <v>406</v>
      </c>
      <c r="M917" s="158" t="s">
        <v>411</v>
      </c>
      <c r="N917" t="s">
        <v>406</v>
      </c>
      <c r="O917" t="s">
        <v>406</v>
      </c>
      <c r="P917" t="s">
        <v>406</v>
      </c>
      <c r="Q917">
        <v>80</v>
      </c>
      <c r="R917">
        <v>0</v>
      </c>
      <c r="S917">
        <v>80</v>
      </c>
      <c r="T917">
        <v>9.3000000000000007</v>
      </c>
      <c r="U917">
        <v>11.2</v>
      </c>
      <c r="V917">
        <v>58.5</v>
      </c>
      <c r="W917">
        <v>73.2</v>
      </c>
      <c r="X917">
        <v>79.5</v>
      </c>
      <c r="Y917">
        <v>45</v>
      </c>
      <c r="Z917">
        <v>13900</v>
      </c>
      <c r="AA917">
        <v>19700</v>
      </c>
      <c r="AB917">
        <v>23200</v>
      </c>
    </row>
    <row r="918" spans="1:28" x14ac:dyDescent="0.45">
      <c r="A918" t="str">
        <f>IFERROR(VLOOKUP(G918,'Table 14 Lookup'!$A$1:$C$34,3,FALSE),"All")</f>
        <v>CAH07-01</v>
      </c>
      <c r="B918" t="str">
        <f t="shared" si="14"/>
        <v>2016/2017_F+M_1_CAH07-01_6</v>
      </c>
      <c r="C918" t="s">
        <v>315</v>
      </c>
      <c r="D918" t="s">
        <v>314</v>
      </c>
      <c r="E918">
        <v>1</v>
      </c>
      <c r="F918" t="s">
        <v>329</v>
      </c>
      <c r="G918" t="s">
        <v>342</v>
      </c>
      <c r="H918" t="s">
        <v>406</v>
      </c>
      <c r="I918" t="s">
        <v>406</v>
      </c>
      <c r="J918" t="s">
        <v>406</v>
      </c>
      <c r="K918" t="s">
        <v>406</v>
      </c>
      <c r="L918" t="s">
        <v>406</v>
      </c>
      <c r="M918" s="158" t="s">
        <v>412</v>
      </c>
      <c r="N918" t="s">
        <v>406</v>
      </c>
      <c r="O918" t="s">
        <v>406</v>
      </c>
      <c r="P918" t="s">
        <v>406</v>
      </c>
      <c r="Q918">
        <v>5</v>
      </c>
      <c r="R918">
        <v>0</v>
      </c>
      <c r="S918">
        <v>5</v>
      </c>
      <c r="T918">
        <v>25</v>
      </c>
      <c r="U918">
        <v>0</v>
      </c>
      <c r="V918">
        <v>50</v>
      </c>
      <c r="W918">
        <v>75</v>
      </c>
      <c r="X918">
        <v>75</v>
      </c>
      <c r="Y918" t="s">
        <v>114</v>
      </c>
      <c r="Z918" t="s">
        <v>114</v>
      </c>
      <c r="AA918" t="s">
        <v>114</v>
      </c>
      <c r="AB918" t="s">
        <v>114</v>
      </c>
    </row>
    <row r="919" spans="1:28" x14ac:dyDescent="0.45">
      <c r="A919" t="str">
        <f>IFERROR(VLOOKUP(G919,'Table 14 Lookup'!$A$1:$C$34,3,FALSE),"All")</f>
        <v>CAH07-01</v>
      </c>
      <c r="B919" t="str">
        <f t="shared" si="14"/>
        <v>2016/2017_F+M_1_CAH07-01_7</v>
      </c>
      <c r="C919" t="s">
        <v>315</v>
      </c>
      <c r="D919" t="s">
        <v>314</v>
      </c>
      <c r="E919">
        <v>1</v>
      </c>
      <c r="F919" t="s">
        <v>329</v>
      </c>
      <c r="G919" t="s">
        <v>342</v>
      </c>
      <c r="H919" t="s">
        <v>406</v>
      </c>
      <c r="I919" t="s">
        <v>406</v>
      </c>
      <c r="J919" t="s">
        <v>406</v>
      </c>
      <c r="K919" t="s">
        <v>406</v>
      </c>
      <c r="L919" t="s">
        <v>406</v>
      </c>
      <c r="M919" s="158" t="s">
        <v>413</v>
      </c>
      <c r="N919" t="s">
        <v>406</v>
      </c>
      <c r="O919" t="s">
        <v>406</v>
      </c>
      <c r="P919" t="s">
        <v>406</v>
      </c>
      <c r="Q919">
        <v>15</v>
      </c>
      <c r="R919">
        <v>0</v>
      </c>
      <c r="S919">
        <v>15</v>
      </c>
      <c r="T919">
        <v>9.9</v>
      </c>
      <c r="U919">
        <v>6.6</v>
      </c>
      <c r="V919">
        <v>63.7</v>
      </c>
      <c r="W919">
        <v>70.3</v>
      </c>
      <c r="X919">
        <v>83.5</v>
      </c>
      <c r="Y919" t="s">
        <v>114</v>
      </c>
      <c r="Z919" t="s">
        <v>114</v>
      </c>
      <c r="AA919" t="s">
        <v>114</v>
      </c>
      <c r="AB919" t="s">
        <v>114</v>
      </c>
    </row>
    <row r="920" spans="1:28" x14ac:dyDescent="0.45">
      <c r="A920" t="str">
        <f>IFERROR(VLOOKUP(G920,'Table 14 Lookup'!$A$1:$C$34,3,FALSE),"All")</f>
        <v>CAH07-01</v>
      </c>
      <c r="B920" t="str">
        <f t="shared" si="14"/>
        <v>2016/2017_F+M_1_CAH07-01_8</v>
      </c>
      <c r="C920" t="s">
        <v>315</v>
      </c>
      <c r="D920" t="s">
        <v>314</v>
      </c>
      <c r="E920">
        <v>1</v>
      </c>
      <c r="F920" t="s">
        <v>329</v>
      </c>
      <c r="G920" t="s">
        <v>342</v>
      </c>
      <c r="H920" t="s">
        <v>406</v>
      </c>
      <c r="I920" t="s">
        <v>406</v>
      </c>
      <c r="J920" t="s">
        <v>406</v>
      </c>
      <c r="K920" t="s">
        <v>406</v>
      </c>
      <c r="L920" t="s">
        <v>406</v>
      </c>
      <c r="M920" s="158" t="s">
        <v>414</v>
      </c>
      <c r="N920" t="s">
        <v>406</v>
      </c>
      <c r="O920" t="s">
        <v>406</v>
      </c>
      <c r="P920" t="s">
        <v>406</v>
      </c>
      <c r="Q920" t="s">
        <v>114</v>
      </c>
      <c r="R920" t="s">
        <v>114</v>
      </c>
      <c r="S920" t="s">
        <v>114</v>
      </c>
      <c r="T920" t="s">
        <v>114</v>
      </c>
      <c r="U920" t="s">
        <v>114</v>
      </c>
      <c r="V920" t="s">
        <v>114</v>
      </c>
      <c r="W920" t="s">
        <v>114</v>
      </c>
      <c r="X920" t="s">
        <v>114</v>
      </c>
      <c r="Y920" t="s">
        <v>114</v>
      </c>
      <c r="Z920" t="s">
        <v>114</v>
      </c>
      <c r="AA920" t="s">
        <v>114</v>
      </c>
      <c r="AB920" t="s">
        <v>114</v>
      </c>
    </row>
    <row r="921" spans="1:28" x14ac:dyDescent="0.45">
      <c r="A921" t="str">
        <f>IFERROR(VLOOKUP(G921,'Table 14 Lookup'!$A$1:$C$34,3,FALSE),"All")</f>
        <v>CAH07-01</v>
      </c>
      <c r="B921" t="str">
        <f t="shared" si="14"/>
        <v>2016/2017_F+M_1_CAH07-01_9</v>
      </c>
      <c r="C921" t="s">
        <v>315</v>
      </c>
      <c r="D921" t="s">
        <v>314</v>
      </c>
      <c r="E921">
        <v>1</v>
      </c>
      <c r="F921" t="s">
        <v>329</v>
      </c>
      <c r="G921" t="s">
        <v>342</v>
      </c>
      <c r="H921" t="s">
        <v>406</v>
      </c>
      <c r="I921" t="s">
        <v>406</v>
      </c>
      <c r="J921" t="s">
        <v>406</v>
      </c>
      <c r="K921" t="s">
        <v>406</v>
      </c>
      <c r="L921" t="s">
        <v>406</v>
      </c>
      <c r="M921" t="s">
        <v>415</v>
      </c>
      <c r="N921" t="s">
        <v>406</v>
      </c>
      <c r="O921" t="s">
        <v>406</v>
      </c>
      <c r="P921" t="s">
        <v>406</v>
      </c>
      <c r="Q921">
        <v>65</v>
      </c>
      <c r="R921">
        <v>0</v>
      </c>
      <c r="S921">
        <v>65</v>
      </c>
      <c r="T921">
        <v>3</v>
      </c>
      <c r="U921">
        <v>5.9</v>
      </c>
      <c r="V921">
        <v>41.7</v>
      </c>
      <c r="W921">
        <v>72.5</v>
      </c>
      <c r="X921">
        <v>91.1</v>
      </c>
      <c r="Y921">
        <v>25</v>
      </c>
      <c r="Z921">
        <v>21500</v>
      </c>
      <c r="AA921">
        <v>27300</v>
      </c>
      <c r="AB921">
        <v>34400</v>
      </c>
    </row>
    <row r="922" spans="1:28" x14ac:dyDescent="0.45">
      <c r="A922" t="str">
        <f>IFERROR(VLOOKUP(G922,'Table 14 Lookup'!$A$1:$C$34,3,FALSE),"All")</f>
        <v>CAH07-01</v>
      </c>
      <c r="B922" t="str">
        <f t="shared" si="14"/>
        <v>2016/2017_F+M_1_CAH07-01_Not known</v>
      </c>
      <c r="C922" t="s">
        <v>315</v>
      </c>
      <c r="D922" t="s">
        <v>314</v>
      </c>
      <c r="E922">
        <v>1</v>
      </c>
      <c r="F922" t="s">
        <v>329</v>
      </c>
      <c r="G922" t="s">
        <v>342</v>
      </c>
      <c r="H922" t="s">
        <v>406</v>
      </c>
      <c r="I922" t="s">
        <v>406</v>
      </c>
      <c r="J922" t="s">
        <v>406</v>
      </c>
      <c r="K922" t="s">
        <v>406</v>
      </c>
      <c r="L922" t="s">
        <v>406</v>
      </c>
      <c r="M922" s="158" t="s">
        <v>103</v>
      </c>
      <c r="N922" t="s">
        <v>406</v>
      </c>
      <c r="O922" t="s">
        <v>406</v>
      </c>
      <c r="P922" t="s">
        <v>406</v>
      </c>
      <c r="Q922">
        <v>185</v>
      </c>
      <c r="R922">
        <v>2.2000000000000002</v>
      </c>
      <c r="S922">
        <v>180</v>
      </c>
      <c r="T922">
        <v>6.1</v>
      </c>
      <c r="U922">
        <v>6.7</v>
      </c>
      <c r="V922">
        <v>41.1</v>
      </c>
      <c r="W922">
        <v>68.400000000000006</v>
      </c>
      <c r="X922">
        <v>87.2</v>
      </c>
      <c r="Y922">
        <v>70</v>
      </c>
      <c r="Z922">
        <v>18000</v>
      </c>
      <c r="AA922">
        <v>23600</v>
      </c>
      <c r="AB922">
        <v>28400</v>
      </c>
    </row>
    <row r="923" spans="1:28" x14ac:dyDescent="0.45">
      <c r="A923" t="str">
        <f>IFERROR(VLOOKUP(G923,'Table 14 Lookup'!$A$1:$C$34,3,FALSE),"All")</f>
        <v>CAH15-03</v>
      </c>
      <c r="B923" t="str">
        <f t="shared" si="14"/>
        <v>2016/2017_F+M_1_CAH15-03_1</v>
      </c>
      <c r="C923" t="s">
        <v>315</v>
      </c>
      <c r="D923" t="s">
        <v>314</v>
      </c>
      <c r="E923">
        <v>1</v>
      </c>
      <c r="F923" t="s">
        <v>329</v>
      </c>
      <c r="G923" t="s">
        <v>354</v>
      </c>
      <c r="H923" t="s">
        <v>406</v>
      </c>
      <c r="I923" t="s">
        <v>406</v>
      </c>
      <c r="J923" t="s">
        <v>406</v>
      </c>
      <c r="K923" t="s">
        <v>406</v>
      </c>
      <c r="L923" t="s">
        <v>406</v>
      </c>
      <c r="M923" s="158" t="s">
        <v>407</v>
      </c>
      <c r="N923" t="s">
        <v>406</v>
      </c>
      <c r="O923" t="s">
        <v>406</v>
      </c>
      <c r="P923" t="s">
        <v>406</v>
      </c>
      <c r="Q923">
        <v>190</v>
      </c>
      <c r="R923">
        <v>0</v>
      </c>
      <c r="S923">
        <v>190</v>
      </c>
      <c r="T923">
        <v>6.9</v>
      </c>
      <c r="U923">
        <v>10.5</v>
      </c>
      <c r="V923">
        <v>54</v>
      </c>
      <c r="W923">
        <v>70</v>
      </c>
      <c r="X923">
        <v>82.6</v>
      </c>
      <c r="Y923">
        <v>100</v>
      </c>
      <c r="Z923">
        <v>18000</v>
      </c>
      <c r="AA923">
        <v>24800</v>
      </c>
      <c r="AB923">
        <v>30200</v>
      </c>
    </row>
    <row r="924" spans="1:28" x14ac:dyDescent="0.45">
      <c r="A924" t="str">
        <f>IFERROR(VLOOKUP(G924,'Table 14 Lookup'!$A$1:$C$34,3,FALSE),"All")</f>
        <v>CAH15-03</v>
      </c>
      <c r="B924" t="str">
        <f t="shared" si="14"/>
        <v>2016/2017_F+M_1_CAH15-03_2</v>
      </c>
      <c r="C924" t="s">
        <v>315</v>
      </c>
      <c r="D924" t="s">
        <v>314</v>
      </c>
      <c r="E924">
        <v>1</v>
      </c>
      <c r="F924" t="s">
        <v>329</v>
      </c>
      <c r="G924" t="s">
        <v>354</v>
      </c>
      <c r="H924" t="s">
        <v>406</v>
      </c>
      <c r="I924" t="s">
        <v>406</v>
      </c>
      <c r="J924" t="s">
        <v>406</v>
      </c>
      <c r="K924" t="s">
        <v>406</v>
      </c>
      <c r="L924" t="s">
        <v>406</v>
      </c>
      <c r="M924" s="158" t="s">
        <v>408</v>
      </c>
      <c r="N924" t="s">
        <v>406</v>
      </c>
      <c r="O924" t="s">
        <v>406</v>
      </c>
      <c r="P924" t="s">
        <v>406</v>
      </c>
      <c r="Q924">
        <v>610</v>
      </c>
      <c r="R924">
        <v>0</v>
      </c>
      <c r="S924">
        <v>610</v>
      </c>
      <c r="T924">
        <v>6.1</v>
      </c>
      <c r="U924">
        <v>8.9</v>
      </c>
      <c r="V924">
        <v>57.8</v>
      </c>
      <c r="W924">
        <v>73.8</v>
      </c>
      <c r="X924">
        <v>85</v>
      </c>
      <c r="Y924">
        <v>335</v>
      </c>
      <c r="Z924">
        <v>17600</v>
      </c>
      <c r="AA924">
        <v>22900</v>
      </c>
      <c r="AB924">
        <v>28400</v>
      </c>
    </row>
    <row r="925" spans="1:28" x14ac:dyDescent="0.45">
      <c r="A925" t="str">
        <f>IFERROR(VLOOKUP(G925,'Table 14 Lookup'!$A$1:$C$34,3,FALSE),"All")</f>
        <v>CAH15-03</v>
      </c>
      <c r="B925" t="str">
        <f t="shared" si="14"/>
        <v>2016/2017_F+M_1_CAH15-03_3</v>
      </c>
      <c r="C925" t="s">
        <v>315</v>
      </c>
      <c r="D925" t="s">
        <v>314</v>
      </c>
      <c r="E925">
        <v>1</v>
      </c>
      <c r="F925" t="s">
        <v>329</v>
      </c>
      <c r="G925" t="s">
        <v>354</v>
      </c>
      <c r="H925" t="s">
        <v>406</v>
      </c>
      <c r="I925" t="s">
        <v>406</v>
      </c>
      <c r="J925" t="s">
        <v>406</v>
      </c>
      <c r="K925" t="s">
        <v>406</v>
      </c>
      <c r="L925" t="s">
        <v>406</v>
      </c>
      <c r="M925" s="158" t="s">
        <v>409</v>
      </c>
      <c r="N925" t="s">
        <v>406</v>
      </c>
      <c r="O925" t="s">
        <v>406</v>
      </c>
      <c r="P925" t="s">
        <v>406</v>
      </c>
      <c r="Q925">
        <v>1490</v>
      </c>
      <c r="R925">
        <v>0</v>
      </c>
      <c r="S925">
        <v>1490</v>
      </c>
      <c r="T925">
        <v>6.1</v>
      </c>
      <c r="U925">
        <v>10.4</v>
      </c>
      <c r="V925">
        <v>57</v>
      </c>
      <c r="W925">
        <v>74.7</v>
      </c>
      <c r="X925">
        <v>83.5</v>
      </c>
      <c r="Y925">
        <v>820</v>
      </c>
      <c r="Z925">
        <v>15900</v>
      </c>
      <c r="AA925">
        <v>20800</v>
      </c>
      <c r="AB925">
        <v>25700</v>
      </c>
    </row>
    <row r="926" spans="1:28" x14ac:dyDescent="0.45">
      <c r="A926" t="str">
        <f>IFERROR(VLOOKUP(G926,'Table 14 Lookup'!$A$1:$C$34,3,FALSE),"All")</f>
        <v>CAH15-03</v>
      </c>
      <c r="B926" t="str">
        <f t="shared" si="14"/>
        <v>2016/2017_F+M_1_CAH15-03_4</v>
      </c>
      <c r="C926" t="s">
        <v>315</v>
      </c>
      <c r="D926" t="s">
        <v>314</v>
      </c>
      <c r="E926">
        <v>1</v>
      </c>
      <c r="F926" t="s">
        <v>329</v>
      </c>
      <c r="G926" t="s">
        <v>354</v>
      </c>
      <c r="H926" t="s">
        <v>406</v>
      </c>
      <c r="I926" t="s">
        <v>406</v>
      </c>
      <c r="J926" t="s">
        <v>406</v>
      </c>
      <c r="K926" t="s">
        <v>406</v>
      </c>
      <c r="L926" t="s">
        <v>406</v>
      </c>
      <c r="M926" s="158" t="s">
        <v>410</v>
      </c>
      <c r="N926" t="s">
        <v>406</v>
      </c>
      <c r="O926" t="s">
        <v>406</v>
      </c>
      <c r="P926" t="s">
        <v>406</v>
      </c>
      <c r="Q926">
        <v>765</v>
      </c>
      <c r="R926">
        <v>0</v>
      </c>
      <c r="S926">
        <v>765</v>
      </c>
      <c r="T926">
        <v>6.6</v>
      </c>
      <c r="U926">
        <v>10.6</v>
      </c>
      <c r="V926">
        <v>59.7</v>
      </c>
      <c r="W926">
        <v>75.099999999999994</v>
      </c>
      <c r="X926">
        <v>82.8</v>
      </c>
      <c r="Y926">
        <v>445</v>
      </c>
      <c r="Z926">
        <v>13700</v>
      </c>
      <c r="AA926">
        <v>18800</v>
      </c>
      <c r="AB926">
        <v>22800</v>
      </c>
    </row>
    <row r="927" spans="1:28" x14ac:dyDescent="0.45">
      <c r="A927" t="str">
        <f>IFERROR(VLOOKUP(G927,'Table 14 Lookup'!$A$1:$C$34,3,FALSE),"All")</f>
        <v>CAH15-03</v>
      </c>
      <c r="B927" t="str">
        <f t="shared" si="14"/>
        <v>2016/2017_F+M_1_CAH15-03_5</v>
      </c>
      <c r="C927" t="s">
        <v>315</v>
      </c>
      <c r="D927" t="s">
        <v>314</v>
      </c>
      <c r="E927">
        <v>1</v>
      </c>
      <c r="F927" t="s">
        <v>329</v>
      </c>
      <c r="G927" t="s">
        <v>354</v>
      </c>
      <c r="H927" t="s">
        <v>406</v>
      </c>
      <c r="I927" t="s">
        <v>406</v>
      </c>
      <c r="J927" t="s">
        <v>406</v>
      </c>
      <c r="K927" t="s">
        <v>406</v>
      </c>
      <c r="L927" t="s">
        <v>406</v>
      </c>
      <c r="M927" s="158" t="s">
        <v>411</v>
      </c>
      <c r="N927" t="s">
        <v>406</v>
      </c>
      <c r="O927" t="s">
        <v>406</v>
      </c>
      <c r="P927" t="s">
        <v>406</v>
      </c>
      <c r="Q927">
        <v>250</v>
      </c>
      <c r="R927">
        <v>0</v>
      </c>
      <c r="S927">
        <v>250</v>
      </c>
      <c r="T927">
        <v>7.7</v>
      </c>
      <c r="U927">
        <v>11.9</v>
      </c>
      <c r="V927">
        <v>56.4</v>
      </c>
      <c r="W927">
        <v>69.900000000000006</v>
      </c>
      <c r="X927">
        <v>80.400000000000006</v>
      </c>
      <c r="Y927">
        <v>140</v>
      </c>
      <c r="Z927">
        <v>12800</v>
      </c>
      <c r="AA927">
        <v>16100</v>
      </c>
      <c r="AB927">
        <v>20400</v>
      </c>
    </row>
    <row r="928" spans="1:28" x14ac:dyDescent="0.45">
      <c r="A928" t="str">
        <f>IFERROR(VLOOKUP(G928,'Table 14 Lookup'!$A$1:$C$34,3,FALSE),"All")</f>
        <v>CAH15-03</v>
      </c>
      <c r="B928" t="str">
        <f t="shared" si="14"/>
        <v>2016/2017_F+M_1_CAH15-03_6</v>
      </c>
      <c r="C928" t="s">
        <v>315</v>
      </c>
      <c r="D928" t="s">
        <v>314</v>
      </c>
      <c r="E928">
        <v>1</v>
      </c>
      <c r="F928" t="s">
        <v>329</v>
      </c>
      <c r="G928" t="s">
        <v>354</v>
      </c>
      <c r="H928" t="s">
        <v>406</v>
      </c>
      <c r="I928" t="s">
        <v>406</v>
      </c>
      <c r="J928" t="s">
        <v>406</v>
      </c>
      <c r="K928" t="s">
        <v>406</v>
      </c>
      <c r="L928" t="s">
        <v>406</v>
      </c>
      <c r="M928" s="158" t="s">
        <v>412</v>
      </c>
      <c r="N928" t="s">
        <v>406</v>
      </c>
      <c r="O928" t="s">
        <v>406</v>
      </c>
      <c r="P928" t="s">
        <v>406</v>
      </c>
      <c r="Q928">
        <v>20</v>
      </c>
      <c r="R928">
        <v>0</v>
      </c>
      <c r="S928">
        <v>20</v>
      </c>
      <c r="T928">
        <v>0</v>
      </c>
      <c r="U928">
        <v>16.600000000000001</v>
      </c>
      <c r="V928">
        <v>50.3</v>
      </c>
      <c r="W928">
        <v>69.2</v>
      </c>
      <c r="X928">
        <v>83.4</v>
      </c>
      <c r="Y928" t="s">
        <v>114</v>
      </c>
      <c r="Z928" t="s">
        <v>114</v>
      </c>
      <c r="AA928" t="s">
        <v>114</v>
      </c>
      <c r="AB928" t="s">
        <v>114</v>
      </c>
    </row>
    <row r="929" spans="1:28" x14ac:dyDescent="0.45">
      <c r="A929" t="str">
        <f>IFERROR(VLOOKUP(G929,'Table 14 Lookup'!$A$1:$C$34,3,FALSE),"All")</f>
        <v>CAH15-03</v>
      </c>
      <c r="B929" t="str">
        <f t="shared" si="14"/>
        <v>2016/2017_F+M_1_CAH15-03_7</v>
      </c>
      <c r="C929" t="s">
        <v>315</v>
      </c>
      <c r="D929" t="s">
        <v>314</v>
      </c>
      <c r="E929">
        <v>1</v>
      </c>
      <c r="F929" t="s">
        <v>329</v>
      </c>
      <c r="G929" t="s">
        <v>354</v>
      </c>
      <c r="H929" t="s">
        <v>406</v>
      </c>
      <c r="I929" t="s">
        <v>406</v>
      </c>
      <c r="J929" t="s">
        <v>406</v>
      </c>
      <c r="K929" t="s">
        <v>406</v>
      </c>
      <c r="L929" t="s">
        <v>406</v>
      </c>
      <c r="M929" s="158" t="s">
        <v>413</v>
      </c>
      <c r="N929" t="s">
        <v>406</v>
      </c>
      <c r="O929" t="s">
        <v>406</v>
      </c>
      <c r="P929" t="s">
        <v>406</v>
      </c>
      <c r="Q929">
        <v>125</v>
      </c>
      <c r="R929">
        <v>0</v>
      </c>
      <c r="S929">
        <v>125</v>
      </c>
      <c r="T929">
        <v>4</v>
      </c>
      <c r="U929">
        <v>7.8</v>
      </c>
      <c r="V929">
        <v>57</v>
      </c>
      <c r="W929">
        <v>75.099999999999994</v>
      </c>
      <c r="X929">
        <v>88.2</v>
      </c>
      <c r="Y929">
        <v>70</v>
      </c>
      <c r="Z929">
        <v>13700</v>
      </c>
      <c r="AA929">
        <v>18800</v>
      </c>
      <c r="AB929">
        <v>24100</v>
      </c>
    </row>
    <row r="930" spans="1:28" x14ac:dyDescent="0.45">
      <c r="A930" t="str">
        <f>IFERROR(VLOOKUP(G930,'Table 14 Lookup'!$A$1:$C$34,3,FALSE),"All")</f>
        <v>CAH15-03</v>
      </c>
      <c r="B930" t="str">
        <f t="shared" si="14"/>
        <v>2016/2017_F+M_1_CAH15-03_8</v>
      </c>
      <c r="C930" t="s">
        <v>315</v>
      </c>
      <c r="D930" t="s">
        <v>314</v>
      </c>
      <c r="E930">
        <v>1</v>
      </c>
      <c r="F930" t="s">
        <v>329</v>
      </c>
      <c r="G930" t="s">
        <v>354</v>
      </c>
      <c r="H930" t="s">
        <v>406</v>
      </c>
      <c r="I930" t="s">
        <v>406</v>
      </c>
      <c r="J930" t="s">
        <v>406</v>
      </c>
      <c r="K930" t="s">
        <v>406</v>
      </c>
      <c r="L930" t="s">
        <v>406</v>
      </c>
      <c r="M930" s="158" t="s">
        <v>414</v>
      </c>
      <c r="N930" t="s">
        <v>406</v>
      </c>
      <c r="O930" t="s">
        <v>406</v>
      </c>
      <c r="P930" t="s">
        <v>406</v>
      </c>
      <c r="Q930">
        <v>15</v>
      </c>
      <c r="R930">
        <v>0</v>
      </c>
      <c r="S930">
        <v>15</v>
      </c>
      <c r="T930">
        <v>14.8</v>
      </c>
      <c r="U930">
        <v>3</v>
      </c>
      <c r="V930">
        <v>67.3</v>
      </c>
      <c r="W930">
        <v>82.2</v>
      </c>
      <c r="X930">
        <v>82.2</v>
      </c>
      <c r="Y930" t="s">
        <v>114</v>
      </c>
      <c r="Z930" t="s">
        <v>114</v>
      </c>
      <c r="AA930" t="s">
        <v>114</v>
      </c>
      <c r="AB930" t="s">
        <v>114</v>
      </c>
    </row>
    <row r="931" spans="1:28" x14ac:dyDescent="0.45">
      <c r="A931" t="str">
        <f>IFERROR(VLOOKUP(G931,'Table 14 Lookup'!$A$1:$C$34,3,FALSE),"All")</f>
        <v>CAH15-03</v>
      </c>
      <c r="B931" t="str">
        <f t="shared" si="14"/>
        <v>2016/2017_F+M_1_CAH15-03_9</v>
      </c>
      <c r="C931" t="s">
        <v>315</v>
      </c>
      <c r="D931" t="s">
        <v>314</v>
      </c>
      <c r="E931">
        <v>1</v>
      </c>
      <c r="F931" t="s">
        <v>329</v>
      </c>
      <c r="G931" t="s">
        <v>354</v>
      </c>
      <c r="H931" t="s">
        <v>406</v>
      </c>
      <c r="I931" t="s">
        <v>406</v>
      </c>
      <c r="J931" t="s">
        <v>406</v>
      </c>
      <c r="K931" t="s">
        <v>406</v>
      </c>
      <c r="L931" t="s">
        <v>406</v>
      </c>
      <c r="M931" t="s">
        <v>415</v>
      </c>
      <c r="N931" t="s">
        <v>406</v>
      </c>
      <c r="O931" t="s">
        <v>406</v>
      </c>
      <c r="P931" t="s">
        <v>406</v>
      </c>
      <c r="Q931">
        <v>255</v>
      </c>
      <c r="R931">
        <v>0</v>
      </c>
      <c r="S931">
        <v>255</v>
      </c>
      <c r="T931">
        <v>8.6999999999999993</v>
      </c>
      <c r="U931">
        <v>8.6999999999999993</v>
      </c>
      <c r="V931">
        <v>58</v>
      </c>
      <c r="W931">
        <v>72.8</v>
      </c>
      <c r="X931">
        <v>82.6</v>
      </c>
      <c r="Y931">
        <v>135</v>
      </c>
      <c r="Z931">
        <v>13000</v>
      </c>
      <c r="AA931">
        <v>19300</v>
      </c>
      <c r="AB931">
        <v>23900</v>
      </c>
    </row>
    <row r="932" spans="1:28" x14ac:dyDescent="0.45">
      <c r="A932" t="str">
        <f>IFERROR(VLOOKUP(G932,'Table 14 Lookup'!$A$1:$C$34,3,FALSE),"All")</f>
        <v>CAH15-03</v>
      </c>
      <c r="B932" t="str">
        <f t="shared" si="14"/>
        <v>2016/2017_F+M_1_CAH15-03_Not known</v>
      </c>
      <c r="C932" t="s">
        <v>315</v>
      </c>
      <c r="D932" t="s">
        <v>314</v>
      </c>
      <c r="E932">
        <v>1</v>
      </c>
      <c r="F932" t="s">
        <v>329</v>
      </c>
      <c r="G932" t="s">
        <v>354</v>
      </c>
      <c r="H932" t="s">
        <v>406</v>
      </c>
      <c r="I932" t="s">
        <v>406</v>
      </c>
      <c r="J932" t="s">
        <v>406</v>
      </c>
      <c r="K932" t="s">
        <v>406</v>
      </c>
      <c r="L932" t="s">
        <v>406</v>
      </c>
      <c r="M932" s="158" t="s">
        <v>103</v>
      </c>
      <c r="N932" t="s">
        <v>406</v>
      </c>
      <c r="O932" t="s">
        <v>406</v>
      </c>
      <c r="P932" t="s">
        <v>406</v>
      </c>
      <c r="Q932">
        <v>250</v>
      </c>
      <c r="R932">
        <v>8.3000000000000007</v>
      </c>
      <c r="S932">
        <v>230</v>
      </c>
      <c r="T932">
        <v>10.5</v>
      </c>
      <c r="U932">
        <v>8.9</v>
      </c>
      <c r="V932">
        <v>47.3</v>
      </c>
      <c r="W932">
        <v>63.2</v>
      </c>
      <c r="X932">
        <v>80.5</v>
      </c>
      <c r="Y932">
        <v>105</v>
      </c>
      <c r="Z932">
        <v>12600</v>
      </c>
      <c r="AA932">
        <v>18700</v>
      </c>
      <c r="AB932">
        <v>24500</v>
      </c>
    </row>
    <row r="933" spans="1:28" x14ac:dyDescent="0.45">
      <c r="A933" t="str">
        <f>IFERROR(VLOOKUP(G933,'Table 14 Lookup'!$A$1:$C$34,3,FALSE),"All")</f>
        <v>CAH07-03</v>
      </c>
      <c r="B933" t="str">
        <f t="shared" si="14"/>
        <v>2016/2017_F+M_1_CAH07-03_1</v>
      </c>
      <c r="C933" t="s">
        <v>315</v>
      </c>
      <c r="D933" t="s">
        <v>314</v>
      </c>
      <c r="E933">
        <v>1</v>
      </c>
      <c r="F933" t="s">
        <v>329</v>
      </c>
      <c r="G933" t="s">
        <v>344</v>
      </c>
      <c r="H933" t="s">
        <v>406</v>
      </c>
      <c r="I933" t="s">
        <v>406</v>
      </c>
      <c r="J933" t="s">
        <v>406</v>
      </c>
      <c r="K933" t="s">
        <v>406</v>
      </c>
      <c r="L933" t="s">
        <v>406</v>
      </c>
      <c r="M933" s="158" t="s">
        <v>407</v>
      </c>
      <c r="N933" t="s">
        <v>406</v>
      </c>
      <c r="O933" t="s">
        <v>406</v>
      </c>
      <c r="P933" t="s">
        <v>406</v>
      </c>
      <c r="Q933">
        <v>215</v>
      </c>
      <c r="R933">
        <v>0</v>
      </c>
      <c r="S933">
        <v>215</v>
      </c>
      <c r="T933">
        <v>6.6</v>
      </c>
      <c r="U933">
        <v>4.9000000000000004</v>
      </c>
      <c r="V933">
        <v>38.5</v>
      </c>
      <c r="W933">
        <v>67.900000000000006</v>
      </c>
      <c r="X933">
        <v>88.5</v>
      </c>
      <c r="Y933">
        <v>80</v>
      </c>
      <c r="Z933">
        <v>19100</v>
      </c>
      <c r="AA933">
        <v>25900</v>
      </c>
      <c r="AB933">
        <v>31300</v>
      </c>
    </row>
    <row r="934" spans="1:28" x14ac:dyDescent="0.45">
      <c r="A934" t="str">
        <f>IFERROR(VLOOKUP(G934,'Table 14 Lookup'!$A$1:$C$34,3,FALSE),"All")</f>
        <v>CAH07-03</v>
      </c>
      <c r="B934" t="str">
        <f t="shared" si="14"/>
        <v>2016/2017_F+M_1_CAH07-03_2</v>
      </c>
      <c r="C934" t="s">
        <v>315</v>
      </c>
      <c r="D934" t="s">
        <v>314</v>
      </c>
      <c r="E934">
        <v>1</v>
      </c>
      <c r="F934" t="s">
        <v>329</v>
      </c>
      <c r="G934" t="s">
        <v>344</v>
      </c>
      <c r="H934" t="s">
        <v>406</v>
      </c>
      <c r="I934" t="s">
        <v>406</v>
      </c>
      <c r="J934" t="s">
        <v>406</v>
      </c>
      <c r="K934" t="s">
        <v>406</v>
      </c>
      <c r="L934" t="s">
        <v>406</v>
      </c>
      <c r="M934" s="158" t="s">
        <v>408</v>
      </c>
      <c r="N934" t="s">
        <v>406</v>
      </c>
      <c r="O934" t="s">
        <v>406</v>
      </c>
      <c r="P934" t="s">
        <v>406</v>
      </c>
      <c r="Q934">
        <v>205</v>
      </c>
      <c r="R934">
        <v>0</v>
      </c>
      <c r="S934">
        <v>205</v>
      </c>
      <c r="T934">
        <v>4.2</v>
      </c>
      <c r="U934">
        <v>6.9</v>
      </c>
      <c r="V934">
        <v>46.5</v>
      </c>
      <c r="W934">
        <v>73.599999999999994</v>
      </c>
      <c r="X934">
        <v>88.8</v>
      </c>
      <c r="Y934">
        <v>90</v>
      </c>
      <c r="Z934">
        <v>15900</v>
      </c>
      <c r="AA934">
        <v>21200</v>
      </c>
      <c r="AB934">
        <v>26200</v>
      </c>
    </row>
    <row r="935" spans="1:28" x14ac:dyDescent="0.45">
      <c r="A935" t="str">
        <f>IFERROR(VLOOKUP(G935,'Table 14 Lookup'!$A$1:$C$34,3,FALSE),"All")</f>
        <v>CAH07-03</v>
      </c>
      <c r="B935" t="str">
        <f t="shared" si="14"/>
        <v>2016/2017_F+M_1_CAH07-03_3</v>
      </c>
      <c r="C935" t="s">
        <v>315</v>
      </c>
      <c r="D935" t="s">
        <v>314</v>
      </c>
      <c r="E935">
        <v>1</v>
      </c>
      <c r="F935" t="s">
        <v>329</v>
      </c>
      <c r="G935" t="s">
        <v>344</v>
      </c>
      <c r="H935" t="s">
        <v>406</v>
      </c>
      <c r="I935" t="s">
        <v>406</v>
      </c>
      <c r="J935" t="s">
        <v>406</v>
      </c>
      <c r="K935" t="s">
        <v>406</v>
      </c>
      <c r="L935" t="s">
        <v>406</v>
      </c>
      <c r="M935" s="158" t="s">
        <v>409</v>
      </c>
      <c r="N935" t="s">
        <v>406</v>
      </c>
      <c r="O935" t="s">
        <v>406</v>
      </c>
      <c r="P935" t="s">
        <v>406</v>
      </c>
      <c r="Q935">
        <v>550</v>
      </c>
      <c r="R935">
        <v>0</v>
      </c>
      <c r="S935">
        <v>550</v>
      </c>
      <c r="T935">
        <v>4.0999999999999996</v>
      </c>
      <c r="U935">
        <v>7.9</v>
      </c>
      <c r="V935">
        <v>50.2</v>
      </c>
      <c r="W935">
        <v>75.5</v>
      </c>
      <c r="X935">
        <v>88</v>
      </c>
      <c r="Y935">
        <v>265</v>
      </c>
      <c r="Z935">
        <v>15000</v>
      </c>
      <c r="AA935">
        <v>20000</v>
      </c>
      <c r="AB935">
        <v>24300</v>
      </c>
    </row>
    <row r="936" spans="1:28" x14ac:dyDescent="0.45">
      <c r="A936" t="str">
        <f>IFERROR(VLOOKUP(G936,'Table 14 Lookup'!$A$1:$C$34,3,FALSE),"All")</f>
        <v>CAH07-03</v>
      </c>
      <c r="B936" t="str">
        <f t="shared" si="14"/>
        <v>2016/2017_F+M_1_CAH07-03_4</v>
      </c>
      <c r="C936" t="s">
        <v>315</v>
      </c>
      <c r="D936" t="s">
        <v>314</v>
      </c>
      <c r="E936">
        <v>1</v>
      </c>
      <c r="F936" t="s">
        <v>329</v>
      </c>
      <c r="G936" t="s">
        <v>344</v>
      </c>
      <c r="H936" t="s">
        <v>406</v>
      </c>
      <c r="I936" t="s">
        <v>406</v>
      </c>
      <c r="J936" t="s">
        <v>406</v>
      </c>
      <c r="K936" t="s">
        <v>406</v>
      </c>
      <c r="L936" t="s">
        <v>406</v>
      </c>
      <c r="M936" s="158" t="s">
        <v>410</v>
      </c>
      <c r="N936" t="s">
        <v>406</v>
      </c>
      <c r="O936" t="s">
        <v>406</v>
      </c>
      <c r="P936" t="s">
        <v>406</v>
      </c>
      <c r="Q936">
        <v>445</v>
      </c>
      <c r="R936">
        <v>0</v>
      </c>
      <c r="S936">
        <v>445</v>
      </c>
      <c r="T936">
        <v>4.0999999999999996</v>
      </c>
      <c r="U936">
        <v>6.1</v>
      </c>
      <c r="V936">
        <v>55.8</v>
      </c>
      <c r="W936">
        <v>79.3</v>
      </c>
      <c r="X936">
        <v>89.9</v>
      </c>
      <c r="Y936">
        <v>245</v>
      </c>
      <c r="Z936">
        <v>14500</v>
      </c>
      <c r="AA936">
        <v>18400</v>
      </c>
      <c r="AB936">
        <v>21900</v>
      </c>
    </row>
    <row r="937" spans="1:28" x14ac:dyDescent="0.45">
      <c r="A937" t="str">
        <f>IFERROR(VLOOKUP(G937,'Table 14 Lookup'!$A$1:$C$34,3,FALSE),"All")</f>
        <v>CAH07-03</v>
      </c>
      <c r="B937" t="str">
        <f t="shared" si="14"/>
        <v>2016/2017_F+M_1_CAH07-03_5</v>
      </c>
      <c r="C937" t="s">
        <v>315</v>
      </c>
      <c r="D937" t="s">
        <v>314</v>
      </c>
      <c r="E937">
        <v>1</v>
      </c>
      <c r="F937" t="s">
        <v>329</v>
      </c>
      <c r="G937" t="s">
        <v>344</v>
      </c>
      <c r="H937" t="s">
        <v>406</v>
      </c>
      <c r="I937" t="s">
        <v>406</v>
      </c>
      <c r="J937" t="s">
        <v>406</v>
      </c>
      <c r="K937" t="s">
        <v>406</v>
      </c>
      <c r="L937" t="s">
        <v>406</v>
      </c>
      <c r="M937" s="158" t="s">
        <v>411</v>
      </c>
      <c r="N937" t="s">
        <v>406</v>
      </c>
      <c r="O937" t="s">
        <v>406</v>
      </c>
      <c r="P937" t="s">
        <v>406</v>
      </c>
      <c r="Q937">
        <v>245</v>
      </c>
      <c r="R937">
        <v>0</v>
      </c>
      <c r="S937">
        <v>245</v>
      </c>
      <c r="T937">
        <v>3.1</v>
      </c>
      <c r="U937">
        <v>8</v>
      </c>
      <c r="V937">
        <v>64.599999999999994</v>
      </c>
      <c r="W937">
        <v>82.3</v>
      </c>
      <c r="X937">
        <v>88.9</v>
      </c>
      <c r="Y937">
        <v>155</v>
      </c>
      <c r="Z937">
        <v>14200</v>
      </c>
      <c r="AA937">
        <v>17700</v>
      </c>
      <c r="AB937">
        <v>20800</v>
      </c>
    </row>
    <row r="938" spans="1:28" x14ac:dyDescent="0.45">
      <c r="A938" t="str">
        <f>IFERROR(VLOOKUP(G938,'Table 14 Lookup'!$A$1:$C$34,3,FALSE),"All")</f>
        <v>CAH07-03</v>
      </c>
      <c r="B938" t="str">
        <f t="shared" si="14"/>
        <v>2016/2017_F+M_1_CAH07-03_6</v>
      </c>
      <c r="C938" t="s">
        <v>315</v>
      </c>
      <c r="D938" t="s">
        <v>314</v>
      </c>
      <c r="E938">
        <v>1</v>
      </c>
      <c r="F938" t="s">
        <v>329</v>
      </c>
      <c r="G938" t="s">
        <v>344</v>
      </c>
      <c r="H938" t="s">
        <v>406</v>
      </c>
      <c r="I938" t="s">
        <v>406</v>
      </c>
      <c r="J938" t="s">
        <v>406</v>
      </c>
      <c r="K938" t="s">
        <v>406</v>
      </c>
      <c r="L938" t="s">
        <v>406</v>
      </c>
      <c r="M938" s="158" t="s">
        <v>412</v>
      </c>
      <c r="N938" t="s">
        <v>406</v>
      </c>
      <c r="O938" t="s">
        <v>406</v>
      </c>
      <c r="P938" t="s">
        <v>406</v>
      </c>
      <c r="Q938">
        <v>35</v>
      </c>
      <c r="R938">
        <v>0</v>
      </c>
      <c r="S938">
        <v>35</v>
      </c>
      <c r="T938">
        <v>4.0999999999999996</v>
      </c>
      <c r="U938">
        <v>7.1</v>
      </c>
      <c r="V938">
        <v>55.5</v>
      </c>
      <c r="W938">
        <v>84.8</v>
      </c>
      <c r="X938">
        <v>88.8</v>
      </c>
      <c r="Y938">
        <v>20</v>
      </c>
      <c r="Z938">
        <v>14700</v>
      </c>
      <c r="AA938">
        <v>18600</v>
      </c>
      <c r="AB938">
        <v>21700</v>
      </c>
    </row>
    <row r="939" spans="1:28" x14ac:dyDescent="0.45">
      <c r="A939" t="str">
        <f>IFERROR(VLOOKUP(G939,'Table 14 Lookup'!$A$1:$C$34,3,FALSE),"All")</f>
        <v>CAH07-03</v>
      </c>
      <c r="B939" t="str">
        <f t="shared" si="14"/>
        <v>2016/2017_F+M_1_CAH07-03_7</v>
      </c>
      <c r="C939" t="s">
        <v>315</v>
      </c>
      <c r="D939" t="s">
        <v>314</v>
      </c>
      <c r="E939">
        <v>1</v>
      </c>
      <c r="F939" t="s">
        <v>329</v>
      </c>
      <c r="G939" t="s">
        <v>344</v>
      </c>
      <c r="H939" t="s">
        <v>406</v>
      </c>
      <c r="I939" t="s">
        <v>406</v>
      </c>
      <c r="J939" t="s">
        <v>406</v>
      </c>
      <c r="K939" t="s">
        <v>406</v>
      </c>
      <c r="L939" t="s">
        <v>406</v>
      </c>
      <c r="M939" s="158" t="s">
        <v>413</v>
      </c>
      <c r="N939" t="s">
        <v>406</v>
      </c>
      <c r="O939" t="s">
        <v>406</v>
      </c>
      <c r="P939" t="s">
        <v>406</v>
      </c>
      <c r="Q939">
        <v>125</v>
      </c>
      <c r="R939">
        <v>0</v>
      </c>
      <c r="S939">
        <v>125</v>
      </c>
      <c r="T939">
        <v>6.7</v>
      </c>
      <c r="U939">
        <v>6.4</v>
      </c>
      <c r="V939">
        <v>60.8</v>
      </c>
      <c r="W939">
        <v>78.900000000000006</v>
      </c>
      <c r="X939">
        <v>86.9</v>
      </c>
      <c r="Y939">
        <v>75</v>
      </c>
      <c r="Z939">
        <v>11900</v>
      </c>
      <c r="AA939">
        <v>17800</v>
      </c>
      <c r="AB939">
        <v>20700</v>
      </c>
    </row>
    <row r="940" spans="1:28" x14ac:dyDescent="0.45">
      <c r="A940" t="str">
        <f>IFERROR(VLOOKUP(G940,'Table 14 Lookup'!$A$1:$C$34,3,FALSE),"All")</f>
        <v>CAH07-03</v>
      </c>
      <c r="B940" t="str">
        <f t="shared" si="14"/>
        <v>2016/2017_F+M_1_CAH07-03_8</v>
      </c>
      <c r="C940" t="s">
        <v>315</v>
      </c>
      <c r="D940" t="s">
        <v>314</v>
      </c>
      <c r="E940">
        <v>1</v>
      </c>
      <c r="F940" t="s">
        <v>329</v>
      </c>
      <c r="G940" t="s">
        <v>344</v>
      </c>
      <c r="H940" t="s">
        <v>406</v>
      </c>
      <c r="I940" t="s">
        <v>406</v>
      </c>
      <c r="J940" t="s">
        <v>406</v>
      </c>
      <c r="K940" t="s">
        <v>406</v>
      </c>
      <c r="L940" t="s">
        <v>406</v>
      </c>
      <c r="M940" s="158" t="s">
        <v>414</v>
      </c>
      <c r="N940" t="s">
        <v>406</v>
      </c>
      <c r="O940" t="s">
        <v>406</v>
      </c>
      <c r="P940" t="s">
        <v>406</v>
      </c>
      <c r="Q940">
        <v>70</v>
      </c>
      <c r="R940">
        <v>0</v>
      </c>
      <c r="S940">
        <v>70</v>
      </c>
      <c r="T940">
        <v>4.0999999999999996</v>
      </c>
      <c r="U940">
        <v>13</v>
      </c>
      <c r="V940">
        <v>72.5</v>
      </c>
      <c r="W940">
        <v>76.900000000000006</v>
      </c>
      <c r="X940">
        <v>82.9</v>
      </c>
      <c r="Y940">
        <v>50</v>
      </c>
      <c r="Z940">
        <v>12400</v>
      </c>
      <c r="AA940">
        <v>16700</v>
      </c>
      <c r="AB940">
        <v>21100</v>
      </c>
    </row>
    <row r="941" spans="1:28" x14ac:dyDescent="0.45">
      <c r="A941" t="str">
        <f>IFERROR(VLOOKUP(G941,'Table 14 Lookup'!$A$1:$C$34,3,FALSE),"All")</f>
        <v>CAH07-03</v>
      </c>
      <c r="B941" t="str">
        <f t="shared" si="14"/>
        <v>2016/2017_F+M_1_CAH07-03_9</v>
      </c>
      <c r="C941" t="s">
        <v>315</v>
      </c>
      <c r="D941" t="s">
        <v>314</v>
      </c>
      <c r="E941">
        <v>1</v>
      </c>
      <c r="F941" t="s">
        <v>329</v>
      </c>
      <c r="G941" t="s">
        <v>344</v>
      </c>
      <c r="H941" t="s">
        <v>406</v>
      </c>
      <c r="I941" t="s">
        <v>406</v>
      </c>
      <c r="J941" t="s">
        <v>406</v>
      </c>
      <c r="K941" t="s">
        <v>406</v>
      </c>
      <c r="L941" t="s">
        <v>406</v>
      </c>
      <c r="M941" t="s">
        <v>415</v>
      </c>
      <c r="N941" t="s">
        <v>406</v>
      </c>
      <c r="O941" t="s">
        <v>406</v>
      </c>
      <c r="P941" t="s">
        <v>406</v>
      </c>
      <c r="Q941">
        <v>245</v>
      </c>
      <c r="R941">
        <v>0</v>
      </c>
      <c r="S941">
        <v>245</v>
      </c>
      <c r="T941">
        <v>3.5</v>
      </c>
      <c r="U941">
        <v>8.1999999999999993</v>
      </c>
      <c r="V941">
        <v>75.900000000000006</v>
      </c>
      <c r="W941">
        <v>83.4</v>
      </c>
      <c r="X941">
        <v>88.3</v>
      </c>
      <c r="Y941">
        <v>180</v>
      </c>
      <c r="Z941">
        <v>13500</v>
      </c>
      <c r="AA941">
        <v>16200</v>
      </c>
      <c r="AB941">
        <v>19700</v>
      </c>
    </row>
    <row r="942" spans="1:28" x14ac:dyDescent="0.45">
      <c r="A942" t="str">
        <f>IFERROR(VLOOKUP(G942,'Table 14 Lookup'!$A$1:$C$34,3,FALSE),"All")</f>
        <v>CAH07-03</v>
      </c>
      <c r="B942" t="str">
        <f t="shared" si="14"/>
        <v>2016/2017_F+M_1_CAH07-03_Not known</v>
      </c>
      <c r="C942" t="s">
        <v>315</v>
      </c>
      <c r="D942" t="s">
        <v>314</v>
      </c>
      <c r="E942">
        <v>1</v>
      </c>
      <c r="F942" t="s">
        <v>329</v>
      </c>
      <c r="G942" t="s">
        <v>344</v>
      </c>
      <c r="H942" t="s">
        <v>406</v>
      </c>
      <c r="I942" t="s">
        <v>406</v>
      </c>
      <c r="J942" t="s">
        <v>406</v>
      </c>
      <c r="K942" t="s">
        <v>406</v>
      </c>
      <c r="L942" t="s">
        <v>406</v>
      </c>
      <c r="M942" s="158" t="s">
        <v>103</v>
      </c>
      <c r="N942" t="s">
        <v>406</v>
      </c>
      <c r="O942" t="s">
        <v>406</v>
      </c>
      <c r="P942" t="s">
        <v>406</v>
      </c>
      <c r="Q942">
        <v>175</v>
      </c>
      <c r="R942">
        <v>5.3</v>
      </c>
      <c r="S942">
        <v>165</v>
      </c>
      <c r="T942">
        <v>6.9</v>
      </c>
      <c r="U942">
        <v>6.8</v>
      </c>
      <c r="V942">
        <v>48.7</v>
      </c>
      <c r="W942">
        <v>69</v>
      </c>
      <c r="X942">
        <v>86.4</v>
      </c>
      <c r="Y942">
        <v>80</v>
      </c>
      <c r="Z942">
        <v>11600</v>
      </c>
      <c r="AA942">
        <v>16800</v>
      </c>
      <c r="AB942">
        <v>22700</v>
      </c>
    </row>
    <row r="943" spans="1:28" x14ac:dyDescent="0.45">
      <c r="A943" t="str">
        <f>IFERROR(VLOOKUP(G943,'Table 14 Lookup'!$A$1:$C$34,3,FALSE),"All")</f>
        <v>CAH04-01</v>
      </c>
      <c r="B943" t="str">
        <f t="shared" si="14"/>
        <v>2016/2017_F+M_1_CAH04-01_1</v>
      </c>
      <c r="C943" t="s">
        <v>315</v>
      </c>
      <c r="D943" t="s">
        <v>314</v>
      </c>
      <c r="E943">
        <v>1</v>
      </c>
      <c r="F943" t="s">
        <v>329</v>
      </c>
      <c r="G943" t="s">
        <v>339</v>
      </c>
      <c r="H943" t="s">
        <v>406</v>
      </c>
      <c r="I943" t="s">
        <v>406</v>
      </c>
      <c r="J943" t="s">
        <v>406</v>
      </c>
      <c r="K943" t="s">
        <v>406</v>
      </c>
      <c r="L943" t="s">
        <v>406</v>
      </c>
      <c r="M943" s="158" t="s">
        <v>407</v>
      </c>
      <c r="N943" t="s">
        <v>406</v>
      </c>
      <c r="O943" t="s">
        <v>406</v>
      </c>
      <c r="P943" t="s">
        <v>406</v>
      </c>
      <c r="Q943">
        <v>185</v>
      </c>
      <c r="R943">
        <v>0</v>
      </c>
      <c r="S943">
        <v>185</v>
      </c>
      <c r="T943">
        <v>2.1</v>
      </c>
      <c r="U943">
        <v>4.4000000000000004</v>
      </c>
      <c r="V943">
        <v>53.8</v>
      </c>
      <c r="W943">
        <v>83.3</v>
      </c>
      <c r="X943">
        <v>93.5</v>
      </c>
      <c r="Y943">
        <v>100</v>
      </c>
      <c r="Z943">
        <v>12900</v>
      </c>
      <c r="AA943">
        <v>18500</v>
      </c>
      <c r="AB943">
        <v>24600</v>
      </c>
    </row>
    <row r="944" spans="1:28" x14ac:dyDescent="0.45">
      <c r="A944" t="str">
        <f>IFERROR(VLOOKUP(G944,'Table 14 Lookup'!$A$1:$C$34,3,FALSE),"All")</f>
        <v>CAH04-01</v>
      </c>
      <c r="B944" t="str">
        <f t="shared" si="14"/>
        <v>2016/2017_F+M_1_CAH04-01_2</v>
      </c>
      <c r="C944" t="s">
        <v>315</v>
      </c>
      <c r="D944" t="s">
        <v>314</v>
      </c>
      <c r="E944">
        <v>1</v>
      </c>
      <c r="F944" t="s">
        <v>329</v>
      </c>
      <c r="G944" t="s">
        <v>339</v>
      </c>
      <c r="H944" t="s">
        <v>406</v>
      </c>
      <c r="I944" t="s">
        <v>406</v>
      </c>
      <c r="J944" t="s">
        <v>406</v>
      </c>
      <c r="K944" t="s">
        <v>406</v>
      </c>
      <c r="L944" t="s">
        <v>406</v>
      </c>
      <c r="M944" s="158" t="s">
        <v>408</v>
      </c>
      <c r="N944" t="s">
        <v>406</v>
      </c>
      <c r="O944" t="s">
        <v>406</v>
      </c>
      <c r="P944" t="s">
        <v>406</v>
      </c>
      <c r="Q944">
        <v>760</v>
      </c>
      <c r="R944">
        <v>0</v>
      </c>
      <c r="S944">
        <v>760</v>
      </c>
      <c r="T944">
        <v>1.6</v>
      </c>
      <c r="U944">
        <v>6</v>
      </c>
      <c r="V944">
        <v>54.9</v>
      </c>
      <c r="W944">
        <v>81.5</v>
      </c>
      <c r="X944">
        <v>92.4</v>
      </c>
      <c r="Y944">
        <v>410</v>
      </c>
      <c r="Z944">
        <v>14900</v>
      </c>
      <c r="AA944">
        <v>19200</v>
      </c>
      <c r="AB944">
        <v>23400</v>
      </c>
    </row>
    <row r="945" spans="1:28" x14ac:dyDescent="0.45">
      <c r="A945" t="str">
        <f>IFERROR(VLOOKUP(G945,'Table 14 Lookup'!$A$1:$C$34,3,FALSE),"All")</f>
        <v>CAH04-01</v>
      </c>
      <c r="B945" t="str">
        <f t="shared" si="14"/>
        <v>2016/2017_F+M_1_CAH04-01_3</v>
      </c>
      <c r="C945" t="s">
        <v>315</v>
      </c>
      <c r="D945" t="s">
        <v>314</v>
      </c>
      <c r="E945">
        <v>1</v>
      </c>
      <c r="F945" t="s">
        <v>329</v>
      </c>
      <c r="G945" t="s">
        <v>339</v>
      </c>
      <c r="H945" t="s">
        <v>406</v>
      </c>
      <c r="I945" t="s">
        <v>406</v>
      </c>
      <c r="J945" t="s">
        <v>406</v>
      </c>
      <c r="K945" t="s">
        <v>406</v>
      </c>
      <c r="L945" t="s">
        <v>406</v>
      </c>
      <c r="M945" s="158" t="s">
        <v>409</v>
      </c>
      <c r="N945" t="s">
        <v>406</v>
      </c>
      <c r="O945" t="s">
        <v>406</v>
      </c>
      <c r="P945" t="s">
        <v>406</v>
      </c>
      <c r="Q945">
        <v>2845</v>
      </c>
      <c r="R945">
        <v>0</v>
      </c>
      <c r="S945">
        <v>2845</v>
      </c>
      <c r="T945">
        <v>2.4</v>
      </c>
      <c r="U945">
        <v>6.9</v>
      </c>
      <c r="V945">
        <v>58.2</v>
      </c>
      <c r="W945">
        <v>82.7</v>
      </c>
      <c r="X945">
        <v>90.7</v>
      </c>
      <c r="Y945">
        <v>1625</v>
      </c>
      <c r="Z945">
        <v>13800</v>
      </c>
      <c r="AA945">
        <v>18000</v>
      </c>
      <c r="AB945">
        <v>21500</v>
      </c>
    </row>
    <row r="946" spans="1:28" x14ac:dyDescent="0.45">
      <c r="A946" t="str">
        <f>IFERROR(VLOOKUP(G946,'Table 14 Lookup'!$A$1:$C$34,3,FALSE),"All")</f>
        <v>CAH04-01</v>
      </c>
      <c r="B946" t="str">
        <f t="shared" si="14"/>
        <v>2016/2017_F+M_1_CAH04-01_4</v>
      </c>
      <c r="C946" t="s">
        <v>315</v>
      </c>
      <c r="D946" t="s">
        <v>314</v>
      </c>
      <c r="E946">
        <v>1</v>
      </c>
      <c r="F946" t="s">
        <v>329</v>
      </c>
      <c r="G946" t="s">
        <v>339</v>
      </c>
      <c r="H946" t="s">
        <v>406</v>
      </c>
      <c r="I946" t="s">
        <v>406</v>
      </c>
      <c r="J946" t="s">
        <v>406</v>
      </c>
      <c r="K946" t="s">
        <v>406</v>
      </c>
      <c r="L946" t="s">
        <v>406</v>
      </c>
      <c r="M946" s="158" t="s">
        <v>410</v>
      </c>
      <c r="N946" t="s">
        <v>406</v>
      </c>
      <c r="O946" t="s">
        <v>406</v>
      </c>
      <c r="P946" t="s">
        <v>406</v>
      </c>
      <c r="Q946">
        <v>2425</v>
      </c>
      <c r="R946">
        <v>0</v>
      </c>
      <c r="S946">
        <v>2425</v>
      </c>
      <c r="T946">
        <v>2.4</v>
      </c>
      <c r="U946">
        <v>8.1</v>
      </c>
      <c r="V946">
        <v>58.8</v>
      </c>
      <c r="W946">
        <v>81.900000000000006</v>
      </c>
      <c r="X946">
        <v>89.5</v>
      </c>
      <c r="Y946">
        <v>1400</v>
      </c>
      <c r="Z946">
        <v>12600</v>
      </c>
      <c r="AA946">
        <v>16400</v>
      </c>
      <c r="AB946">
        <v>19800</v>
      </c>
    </row>
    <row r="947" spans="1:28" x14ac:dyDescent="0.45">
      <c r="A947" t="str">
        <f>IFERROR(VLOOKUP(G947,'Table 14 Lookup'!$A$1:$C$34,3,FALSE),"All")</f>
        <v>CAH04-01</v>
      </c>
      <c r="B947" t="str">
        <f t="shared" si="14"/>
        <v>2016/2017_F+M_1_CAH04-01_5</v>
      </c>
      <c r="C947" t="s">
        <v>315</v>
      </c>
      <c r="D947" t="s">
        <v>314</v>
      </c>
      <c r="E947">
        <v>1</v>
      </c>
      <c r="F947" t="s">
        <v>329</v>
      </c>
      <c r="G947" t="s">
        <v>339</v>
      </c>
      <c r="H947" t="s">
        <v>406</v>
      </c>
      <c r="I947" t="s">
        <v>406</v>
      </c>
      <c r="J947" t="s">
        <v>406</v>
      </c>
      <c r="K947" t="s">
        <v>406</v>
      </c>
      <c r="L947" t="s">
        <v>406</v>
      </c>
      <c r="M947" s="158" t="s">
        <v>411</v>
      </c>
      <c r="N947" t="s">
        <v>406</v>
      </c>
      <c r="O947" t="s">
        <v>406</v>
      </c>
      <c r="P947" t="s">
        <v>406</v>
      </c>
      <c r="Q947">
        <v>920</v>
      </c>
      <c r="R947">
        <v>0</v>
      </c>
      <c r="S947">
        <v>920</v>
      </c>
      <c r="T947">
        <v>3.5</v>
      </c>
      <c r="U947">
        <v>8.1</v>
      </c>
      <c r="V947">
        <v>61.8</v>
      </c>
      <c r="W947">
        <v>81.7</v>
      </c>
      <c r="X947">
        <v>88.5</v>
      </c>
      <c r="Y947">
        <v>560</v>
      </c>
      <c r="Z947">
        <v>12700</v>
      </c>
      <c r="AA947">
        <v>16200</v>
      </c>
      <c r="AB947">
        <v>19600</v>
      </c>
    </row>
    <row r="948" spans="1:28" x14ac:dyDescent="0.45">
      <c r="A948" t="str">
        <f>IFERROR(VLOOKUP(G948,'Table 14 Lookup'!$A$1:$C$34,3,FALSE),"All")</f>
        <v>CAH04-01</v>
      </c>
      <c r="B948" t="str">
        <f t="shared" si="14"/>
        <v>2016/2017_F+M_1_CAH04-01_6</v>
      </c>
      <c r="C948" t="s">
        <v>315</v>
      </c>
      <c r="D948" t="s">
        <v>314</v>
      </c>
      <c r="E948">
        <v>1</v>
      </c>
      <c r="F948" t="s">
        <v>329</v>
      </c>
      <c r="G948" t="s">
        <v>339</v>
      </c>
      <c r="H948" t="s">
        <v>406</v>
      </c>
      <c r="I948" t="s">
        <v>406</v>
      </c>
      <c r="J948" t="s">
        <v>406</v>
      </c>
      <c r="K948" t="s">
        <v>406</v>
      </c>
      <c r="L948" t="s">
        <v>406</v>
      </c>
      <c r="M948" s="158" t="s">
        <v>412</v>
      </c>
      <c r="N948" t="s">
        <v>406</v>
      </c>
      <c r="O948" t="s">
        <v>406</v>
      </c>
      <c r="P948" t="s">
        <v>406</v>
      </c>
      <c r="Q948">
        <v>95</v>
      </c>
      <c r="R948">
        <v>0</v>
      </c>
      <c r="S948">
        <v>95</v>
      </c>
      <c r="T948">
        <v>1.6</v>
      </c>
      <c r="U948">
        <v>13.2</v>
      </c>
      <c r="V948">
        <v>63.7</v>
      </c>
      <c r="W948">
        <v>80.3</v>
      </c>
      <c r="X948">
        <v>85.2</v>
      </c>
      <c r="Y948">
        <v>60</v>
      </c>
      <c r="Z948">
        <v>13000</v>
      </c>
      <c r="AA948">
        <v>17200</v>
      </c>
      <c r="AB948">
        <v>20200</v>
      </c>
    </row>
    <row r="949" spans="1:28" x14ac:dyDescent="0.45">
      <c r="A949" t="str">
        <f>IFERROR(VLOOKUP(G949,'Table 14 Lookup'!$A$1:$C$34,3,FALSE),"All")</f>
        <v>CAH04-01</v>
      </c>
      <c r="B949" t="str">
        <f t="shared" si="14"/>
        <v>2016/2017_F+M_1_CAH04-01_7</v>
      </c>
      <c r="C949" t="s">
        <v>315</v>
      </c>
      <c r="D949" t="s">
        <v>314</v>
      </c>
      <c r="E949">
        <v>1</v>
      </c>
      <c r="F949" t="s">
        <v>329</v>
      </c>
      <c r="G949" t="s">
        <v>339</v>
      </c>
      <c r="H949" t="s">
        <v>406</v>
      </c>
      <c r="I949" t="s">
        <v>406</v>
      </c>
      <c r="J949" t="s">
        <v>406</v>
      </c>
      <c r="K949" t="s">
        <v>406</v>
      </c>
      <c r="L949" t="s">
        <v>406</v>
      </c>
      <c r="M949" s="158" t="s">
        <v>413</v>
      </c>
      <c r="N949" t="s">
        <v>406</v>
      </c>
      <c r="O949" t="s">
        <v>406</v>
      </c>
      <c r="P949" t="s">
        <v>406</v>
      </c>
      <c r="Q949">
        <v>590</v>
      </c>
      <c r="R949">
        <v>0</v>
      </c>
      <c r="S949">
        <v>590</v>
      </c>
      <c r="T949">
        <v>4.5999999999999996</v>
      </c>
      <c r="U949">
        <v>7.6</v>
      </c>
      <c r="V949">
        <v>58.8</v>
      </c>
      <c r="W949">
        <v>82.5</v>
      </c>
      <c r="X949">
        <v>87.7</v>
      </c>
      <c r="Y949">
        <v>340</v>
      </c>
      <c r="Z949">
        <v>12700</v>
      </c>
      <c r="AA949">
        <v>15900</v>
      </c>
      <c r="AB949">
        <v>19500</v>
      </c>
    </row>
    <row r="950" spans="1:28" x14ac:dyDescent="0.45">
      <c r="A950" t="str">
        <f>IFERROR(VLOOKUP(G950,'Table 14 Lookup'!$A$1:$C$34,3,FALSE),"All")</f>
        <v>CAH04-01</v>
      </c>
      <c r="B950" t="str">
        <f t="shared" si="14"/>
        <v>2016/2017_F+M_1_CAH04-01_8</v>
      </c>
      <c r="C950" t="s">
        <v>315</v>
      </c>
      <c r="D950" t="s">
        <v>314</v>
      </c>
      <c r="E950">
        <v>1</v>
      </c>
      <c r="F950" t="s">
        <v>329</v>
      </c>
      <c r="G950" t="s">
        <v>339</v>
      </c>
      <c r="H950" t="s">
        <v>406</v>
      </c>
      <c r="I950" t="s">
        <v>406</v>
      </c>
      <c r="J950" t="s">
        <v>406</v>
      </c>
      <c r="K950" t="s">
        <v>406</v>
      </c>
      <c r="L950" t="s">
        <v>406</v>
      </c>
      <c r="M950" s="158" t="s">
        <v>414</v>
      </c>
      <c r="N950" t="s">
        <v>406</v>
      </c>
      <c r="O950" t="s">
        <v>406</v>
      </c>
      <c r="P950" t="s">
        <v>406</v>
      </c>
      <c r="Q950">
        <v>135</v>
      </c>
      <c r="R950">
        <v>0</v>
      </c>
      <c r="S950">
        <v>135</v>
      </c>
      <c r="T950">
        <v>5.4</v>
      </c>
      <c r="U950">
        <v>11.8</v>
      </c>
      <c r="V950">
        <v>62.6</v>
      </c>
      <c r="W950">
        <v>77.2</v>
      </c>
      <c r="X950">
        <v>82.8</v>
      </c>
      <c r="Y950">
        <v>80</v>
      </c>
      <c r="Z950">
        <v>12300</v>
      </c>
      <c r="AA950">
        <v>15600</v>
      </c>
      <c r="AB950">
        <v>19500</v>
      </c>
    </row>
    <row r="951" spans="1:28" x14ac:dyDescent="0.45">
      <c r="A951" t="str">
        <f>IFERROR(VLOOKUP(G951,'Table 14 Lookup'!$A$1:$C$34,3,FALSE),"All")</f>
        <v>CAH04-01</v>
      </c>
      <c r="B951" t="str">
        <f t="shared" si="14"/>
        <v>2016/2017_F+M_1_CAH04-01_9</v>
      </c>
      <c r="C951" t="s">
        <v>315</v>
      </c>
      <c r="D951" t="s">
        <v>314</v>
      </c>
      <c r="E951">
        <v>1</v>
      </c>
      <c r="F951" t="s">
        <v>329</v>
      </c>
      <c r="G951" t="s">
        <v>339</v>
      </c>
      <c r="H951" t="s">
        <v>406</v>
      </c>
      <c r="I951" t="s">
        <v>406</v>
      </c>
      <c r="J951" t="s">
        <v>406</v>
      </c>
      <c r="K951" t="s">
        <v>406</v>
      </c>
      <c r="L951" t="s">
        <v>406</v>
      </c>
      <c r="M951" t="s">
        <v>415</v>
      </c>
      <c r="N951" t="s">
        <v>406</v>
      </c>
      <c r="O951" t="s">
        <v>406</v>
      </c>
      <c r="P951" t="s">
        <v>406</v>
      </c>
      <c r="Q951">
        <v>705</v>
      </c>
      <c r="R951">
        <v>0</v>
      </c>
      <c r="S951">
        <v>705</v>
      </c>
      <c r="T951">
        <v>3.1</v>
      </c>
      <c r="U951">
        <v>7.9</v>
      </c>
      <c r="V951">
        <v>60.1</v>
      </c>
      <c r="W951">
        <v>81.7</v>
      </c>
      <c r="X951">
        <v>89</v>
      </c>
      <c r="Y951">
        <v>415</v>
      </c>
      <c r="Z951">
        <v>12100</v>
      </c>
      <c r="AA951">
        <v>16500</v>
      </c>
      <c r="AB951">
        <v>20200</v>
      </c>
    </row>
    <row r="952" spans="1:28" x14ac:dyDescent="0.45">
      <c r="A952" t="str">
        <f>IFERROR(VLOOKUP(G952,'Table 14 Lookup'!$A$1:$C$34,3,FALSE),"All")</f>
        <v>CAH04-01</v>
      </c>
      <c r="B952" t="str">
        <f t="shared" si="14"/>
        <v>2016/2017_F+M_1_CAH04-01_Not known</v>
      </c>
      <c r="C952" t="s">
        <v>315</v>
      </c>
      <c r="D952" t="s">
        <v>314</v>
      </c>
      <c r="E952">
        <v>1</v>
      </c>
      <c r="F952" t="s">
        <v>329</v>
      </c>
      <c r="G952" t="s">
        <v>339</v>
      </c>
      <c r="H952" t="s">
        <v>406</v>
      </c>
      <c r="I952" t="s">
        <v>406</v>
      </c>
      <c r="J952" t="s">
        <v>406</v>
      </c>
      <c r="K952" t="s">
        <v>406</v>
      </c>
      <c r="L952" t="s">
        <v>406</v>
      </c>
      <c r="M952" s="158" t="s">
        <v>103</v>
      </c>
      <c r="N952" t="s">
        <v>406</v>
      </c>
      <c r="O952" t="s">
        <v>406</v>
      </c>
      <c r="P952" t="s">
        <v>406</v>
      </c>
      <c r="Q952">
        <v>500</v>
      </c>
      <c r="R952">
        <v>6.2</v>
      </c>
      <c r="S952">
        <v>470</v>
      </c>
      <c r="T952">
        <v>4.8</v>
      </c>
      <c r="U952">
        <v>10.5</v>
      </c>
      <c r="V952">
        <v>44.1</v>
      </c>
      <c r="W952">
        <v>70.5</v>
      </c>
      <c r="X952">
        <v>84.7</v>
      </c>
      <c r="Y952">
        <v>200</v>
      </c>
      <c r="Z952">
        <v>11300</v>
      </c>
      <c r="AA952">
        <v>16600</v>
      </c>
      <c r="AB952">
        <v>20700</v>
      </c>
    </row>
    <row r="953" spans="1:28" x14ac:dyDescent="0.45">
      <c r="A953" t="str">
        <f>IFERROR(VLOOKUP(G953,'Table 14 Lookup'!$A$1:$C$34,3,FALSE),"All")</f>
        <v>CAH15-01</v>
      </c>
      <c r="B953" t="str">
        <f t="shared" si="14"/>
        <v>2016/2017_F+M_1_CAH15-01_1</v>
      </c>
      <c r="C953" t="s">
        <v>315</v>
      </c>
      <c r="D953" t="s">
        <v>314</v>
      </c>
      <c r="E953">
        <v>1</v>
      </c>
      <c r="F953" t="s">
        <v>329</v>
      </c>
      <c r="G953" t="s">
        <v>352</v>
      </c>
      <c r="H953" t="s">
        <v>406</v>
      </c>
      <c r="I953" t="s">
        <v>406</v>
      </c>
      <c r="J953" t="s">
        <v>406</v>
      </c>
      <c r="K953" t="s">
        <v>406</v>
      </c>
      <c r="L953" t="s">
        <v>406</v>
      </c>
      <c r="M953" s="158" t="s">
        <v>407</v>
      </c>
      <c r="N953" t="s">
        <v>406</v>
      </c>
      <c r="O953" t="s">
        <v>406</v>
      </c>
      <c r="P953" t="s">
        <v>406</v>
      </c>
      <c r="Q953">
        <v>70</v>
      </c>
      <c r="R953">
        <v>0</v>
      </c>
      <c r="S953">
        <v>70</v>
      </c>
      <c r="T953">
        <v>6.5</v>
      </c>
      <c r="U953">
        <v>7.4</v>
      </c>
      <c r="V953">
        <v>44.8</v>
      </c>
      <c r="W953">
        <v>66.599999999999994</v>
      </c>
      <c r="X953">
        <v>86.1</v>
      </c>
      <c r="Y953">
        <v>30</v>
      </c>
      <c r="Z953">
        <v>13700</v>
      </c>
      <c r="AA953">
        <v>19100</v>
      </c>
      <c r="AB953">
        <v>24400</v>
      </c>
    </row>
    <row r="954" spans="1:28" x14ac:dyDescent="0.45">
      <c r="A954" t="str">
        <f>IFERROR(VLOOKUP(G954,'Table 14 Lookup'!$A$1:$C$34,3,FALSE),"All")</f>
        <v>CAH15-01</v>
      </c>
      <c r="B954" t="str">
        <f t="shared" si="14"/>
        <v>2016/2017_F+M_1_CAH15-01_2</v>
      </c>
      <c r="C954" t="s">
        <v>315</v>
      </c>
      <c r="D954" t="s">
        <v>314</v>
      </c>
      <c r="E954">
        <v>1</v>
      </c>
      <c r="F954" t="s">
        <v>329</v>
      </c>
      <c r="G954" t="s">
        <v>352</v>
      </c>
      <c r="H954" t="s">
        <v>406</v>
      </c>
      <c r="I954" t="s">
        <v>406</v>
      </c>
      <c r="J954" t="s">
        <v>406</v>
      </c>
      <c r="K954" t="s">
        <v>406</v>
      </c>
      <c r="L954" t="s">
        <v>406</v>
      </c>
      <c r="M954" s="158" t="s">
        <v>408</v>
      </c>
      <c r="N954" t="s">
        <v>406</v>
      </c>
      <c r="O954" t="s">
        <v>406</v>
      </c>
      <c r="P954" t="s">
        <v>406</v>
      </c>
      <c r="Q954">
        <v>245</v>
      </c>
      <c r="R954">
        <v>0</v>
      </c>
      <c r="S954">
        <v>245</v>
      </c>
      <c r="T954">
        <v>4.5</v>
      </c>
      <c r="U954">
        <v>8.8000000000000007</v>
      </c>
      <c r="V954">
        <v>59.3</v>
      </c>
      <c r="W954">
        <v>74.8</v>
      </c>
      <c r="X954">
        <v>86.7</v>
      </c>
      <c r="Y954">
        <v>140</v>
      </c>
      <c r="Z954">
        <v>14100</v>
      </c>
      <c r="AA954">
        <v>19200</v>
      </c>
      <c r="AB954">
        <v>24400</v>
      </c>
    </row>
    <row r="955" spans="1:28" x14ac:dyDescent="0.45">
      <c r="A955" t="str">
        <f>IFERROR(VLOOKUP(G955,'Table 14 Lookup'!$A$1:$C$34,3,FALSE),"All")</f>
        <v>CAH15-01</v>
      </c>
      <c r="B955" t="str">
        <f t="shared" si="14"/>
        <v>2016/2017_F+M_1_CAH15-01_3</v>
      </c>
      <c r="C955" t="s">
        <v>315</v>
      </c>
      <c r="D955" t="s">
        <v>314</v>
      </c>
      <c r="E955">
        <v>1</v>
      </c>
      <c r="F955" t="s">
        <v>329</v>
      </c>
      <c r="G955" t="s">
        <v>352</v>
      </c>
      <c r="H955" t="s">
        <v>406</v>
      </c>
      <c r="I955" t="s">
        <v>406</v>
      </c>
      <c r="J955" t="s">
        <v>406</v>
      </c>
      <c r="K955" t="s">
        <v>406</v>
      </c>
      <c r="L955" t="s">
        <v>406</v>
      </c>
      <c r="M955" s="158" t="s">
        <v>409</v>
      </c>
      <c r="N955" t="s">
        <v>406</v>
      </c>
      <c r="O955" t="s">
        <v>406</v>
      </c>
      <c r="P955" t="s">
        <v>406</v>
      </c>
      <c r="Q955">
        <v>1490</v>
      </c>
      <c r="R955">
        <v>0</v>
      </c>
      <c r="S955">
        <v>1490</v>
      </c>
      <c r="T955">
        <v>5</v>
      </c>
      <c r="U955">
        <v>8.4</v>
      </c>
      <c r="V955">
        <v>62.9</v>
      </c>
      <c r="W955">
        <v>79.7</v>
      </c>
      <c r="X955">
        <v>86.6</v>
      </c>
      <c r="Y955">
        <v>910</v>
      </c>
      <c r="Z955">
        <v>13800</v>
      </c>
      <c r="AA955">
        <v>18500</v>
      </c>
      <c r="AB955">
        <v>22700</v>
      </c>
    </row>
    <row r="956" spans="1:28" x14ac:dyDescent="0.45">
      <c r="A956" t="str">
        <f>IFERROR(VLOOKUP(G956,'Table 14 Lookup'!$A$1:$C$34,3,FALSE),"All")</f>
        <v>CAH15-01</v>
      </c>
      <c r="B956" t="str">
        <f t="shared" si="14"/>
        <v>2016/2017_F+M_1_CAH15-01_4</v>
      </c>
      <c r="C956" t="s">
        <v>315</v>
      </c>
      <c r="D956" t="s">
        <v>314</v>
      </c>
      <c r="E956">
        <v>1</v>
      </c>
      <c r="F956" t="s">
        <v>329</v>
      </c>
      <c r="G956" t="s">
        <v>352</v>
      </c>
      <c r="H956" t="s">
        <v>406</v>
      </c>
      <c r="I956" t="s">
        <v>406</v>
      </c>
      <c r="J956" t="s">
        <v>406</v>
      </c>
      <c r="K956" t="s">
        <v>406</v>
      </c>
      <c r="L956" t="s">
        <v>406</v>
      </c>
      <c r="M956" s="158" t="s">
        <v>410</v>
      </c>
      <c r="N956" t="s">
        <v>406</v>
      </c>
      <c r="O956" t="s">
        <v>406</v>
      </c>
      <c r="P956" t="s">
        <v>406</v>
      </c>
      <c r="Q956">
        <v>1780</v>
      </c>
      <c r="R956">
        <v>0</v>
      </c>
      <c r="S956">
        <v>1780</v>
      </c>
      <c r="T956">
        <v>3.7</v>
      </c>
      <c r="U956">
        <v>9.8000000000000007</v>
      </c>
      <c r="V956">
        <v>64.599999999999994</v>
      </c>
      <c r="W956">
        <v>81</v>
      </c>
      <c r="X956">
        <v>86.5</v>
      </c>
      <c r="Y956">
        <v>1130</v>
      </c>
      <c r="Z956">
        <v>13600</v>
      </c>
      <c r="AA956">
        <v>17200</v>
      </c>
      <c r="AB956">
        <v>20900</v>
      </c>
    </row>
    <row r="957" spans="1:28" x14ac:dyDescent="0.45">
      <c r="A957" t="str">
        <f>IFERROR(VLOOKUP(G957,'Table 14 Lookup'!$A$1:$C$34,3,FALSE),"All")</f>
        <v>CAH15-01</v>
      </c>
      <c r="B957" t="str">
        <f t="shared" si="14"/>
        <v>2016/2017_F+M_1_CAH15-01_5</v>
      </c>
      <c r="C957" t="s">
        <v>315</v>
      </c>
      <c r="D957" t="s">
        <v>314</v>
      </c>
      <c r="E957">
        <v>1</v>
      </c>
      <c r="F957" t="s">
        <v>329</v>
      </c>
      <c r="G957" t="s">
        <v>352</v>
      </c>
      <c r="H957" t="s">
        <v>406</v>
      </c>
      <c r="I957" t="s">
        <v>406</v>
      </c>
      <c r="J957" t="s">
        <v>406</v>
      </c>
      <c r="K957" t="s">
        <v>406</v>
      </c>
      <c r="L957" t="s">
        <v>406</v>
      </c>
      <c r="M957" s="158" t="s">
        <v>411</v>
      </c>
      <c r="N957" t="s">
        <v>406</v>
      </c>
      <c r="O957" t="s">
        <v>406</v>
      </c>
      <c r="P957" t="s">
        <v>406</v>
      </c>
      <c r="Q957">
        <v>895</v>
      </c>
      <c r="R957">
        <v>0</v>
      </c>
      <c r="S957">
        <v>895</v>
      </c>
      <c r="T957">
        <v>3.3</v>
      </c>
      <c r="U957">
        <v>8.9</v>
      </c>
      <c r="V957">
        <v>70.099999999999994</v>
      </c>
      <c r="W957">
        <v>83.5</v>
      </c>
      <c r="X957">
        <v>87.8</v>
      </c>
      <c r="Y957">
        <v>620</v>
      </c>
      <c r="Z957">
        <v>12600</v>
      </c>
      <c r="AA957">
        <v>16500</v>
      </c>
      <c r="AB957">
        <v>20100</v>
      </c>
    </row>
    <row r="958" spans="1:28" x14ac:dyDescent="0.45">
      <c r="A958" t="str">
        <f>IFERROR(VLOOKUP(G958,'Table 14 Lookup'!$A$1:$C$34,3,FALSE),"All")</f>
        <v>CAH15-01</v>
      </c>
      <c r="B958" t="str">
        <f t="shared" si="14"/>
        <v>2016/2017_F+M_1_CAH15-01_6</v>
      </c>
      <c r="C958" t="s">
        <v>315</v>
      </c>
      <c r="D958" t="s">
        <v>314</v>
      </c>
      <c r="E958">
        <v>1</v>
      </c>
      <c r="F958" t="s">
        <v>329</v>
      </c>
      <c r="G958" t="s">
        <v>352</v>
      </c>
      <c r="H958" t="s">
        <v>406</v>
      </c>
      <c r="I958" t="s">
        <v>406</v>
      </c>
      <c r="J958" t="s">
        <v>406</v>
      </c>
      <c r="K958" t="s">
        <v>406</v>
      </c>
      <c r="L958" t="s">
        <v>406</v>
      </c>
      <c r="M958" s="158" t="s">
        <v>412</v>
      </c>
      <c r="N958" t="s">
        <v>406</v>
      </c>
      <c r="O958" t="s">
        <v>406</v>
      </c>
      <c r="P958" t="s">
        <v>406</v>
      </c>
      <c r="Q958">
        <v>115</v>
      </c>
      <c r="R958">
        <v>0</v>
      </c>
      <c r="S958">
        <v>115</v>
      </c>
      <c r="T958">
        <v>3</v>
      </c>
      <c r="U958">
        <v>10.9</v>
      </c>
      <c r="V958">
        <v>68.400000000000006</v>
      </c>
      <c r="W958">
        <v>80</v>
      </c>
      <c r="X958">
        <v>86.1</v>
      </c>
      <c r="Y958">
        <v>80</v>
      </c>
      <c r="Z958">
        <v>12900</v>
      </c>
      <c r="AA958">
        <v>16500</v>
      </c>
      <c r="AB958">
        <v>19000</v>
      </c>
    </row>
    <row r="959" spans="1:28" x14ac:dyDescent="0.45">
      <c r="A959" t="str">
        <f>IFERROR(VLOOKUP(G959,'Table 14 Lookup'!$A$1:$C$34,3,FALSE),"All")</f>
        <v>CAH15-01</v>
      </c>
      <c r="B959" t="str">
        <f t="shared" si="14"/>
        <v>2016/2017_F+M_1_CAH15-01_7</v>
      </c>
      <c r="C959" t="s">
        <v>315</v>
      </c>
      <c r="D959" t="s">
        <v>314</v>
      </c>
      <c r="E959">
        <v>1</v>
      </c>
      <c r="F959" t="s">
        <v>329</v>
      </c>
      <c r="G959" t="s">
        <v>352</v>
      </c>
      <c r="H959" t="s">
        <v>406</v>
      </c>
      <c r="I959" t="s">
        <v>406</v>
      </c>
      <c r="J959" t="s">
        <v>406</v>
      </c>
      <c r="K959" t="s">
        <v>406</v>
      </c>
      <c r="L959" t="s">
        <v>406</v>
      </c>
      <c r="M959" s="158" t="s">
        <v>413</v>
      </c>
      <c r="N959" t="s">
        <v>406</v>
      </c>
      <c r="O959" t="s">
        <v>406</v>
      </c>
      <c r="P959" t="s">
        <v>406</v>
      </c>
      <c r="Q959">
        <v>615</v>
      </c>
      <c r="R959">
        <v>0</v>
      </c>
      <c r="S959">
        <v>615</v>
      </c>
      <c r="T959">
        <v>3.2</v>
      </c>
      <c r="U959">
        <v>10.8</v>
      </c>
      <c r="V959">
        <v>68.400000000000006</v>
      </c>
      <c r="W959">
        <v>81.599999999999994</v>
      </c>
      <c r="X959">
        <v>86.1</v>
      </c>
      <c r="Y959">
        <v>420</v>
      </c>
      <c r="Z959">
        <v>12200</v>
      </c>
      <c r="AA959">
        <v>16100</v>
      </c>
      <c r="AB959">
        <v>19800</v>
      </c>
    </row>
    <row r="960" spans="1:28" x14ac:dyDescent="0.45">
      <c r="A960" t="str">
        <f>IFERROR(VLOOKUP(G960,'Table 14 Lookup'!$A$1:$C$34,3,FALSE),"All")</f>
        <v>CAH15-01</v>
      </c>
      <c r="B960" t="str">
        <f t="shared" si="14"/>
        <v>2016/2017_F+M_1_CAH15-01_8</v>
      </c>
      <c r="C960" t="s">
        <v>315</v>
      </c>
      <c r="D960" t="s">
        <v>314</v>
      </c>
      <c r="E960">
        <v>1</v>
      </c>
      <c r="F960" t="s">
        <v>329</v>
      </c>
      <c r="G960" t="s">
        <v>352</v>
      </c>
      <c r="H960" t="s">
        <v>406</v>
      </c>
      <c r="I960" t="s">
        <v>406</v>
      </c>
      <c r="J960" t="s">
        <v>406</v>
      </c>
      <c r="K960" t="s">
        <v>406</v>
      </c>
      <c r="L960" t="s">
        <v>406</v>
      </c>
      <c r="M960" s="158" t="s">
        <v>414</v>
      </c>
      <c r="N960" t="s">
        <v>406</v>
      </c>
      <c r="O960" t="s">
        <v>406</v>
      </c>
      <c r="P960" t="s">
        <v>406</v>
      </c>
      <c r="Q960">
        <v>240</v>
      </c>
      <c r="R960">
        <v>0</v>
      </c>
      <c r="S960">
        <v>240</v>
      </c>
      <c r="T960">
        <v>2.6</v>
      </c>
      <c r="U960">
        <v>10.7</v>
      </c>
      <c r="V960">
        <v>74</v>
      </c>
      <c r="W960">
        <v>84.8</v>
      </c>
      <c r="X960">
        <v>86.8</v>
      </c>
      <c r="Y960">
        <v>175</v>
      </c>
      <c r="Z960">
        <v>12200</v>
      </c>
      <c r="AA960">
        <v>16400</v>
      </c>
      <c r="AB960">
        <v>20300</v>
      </c>
    </row>
    <row r="961" spans="1:28" x14ac:dyDescent="0.45">
      <c r="A961" t="str">
        <f>IFERROR(VLOOKUP(G961,'Table 14 Lookup'!$A$1:$C$34,3,FALSE),"All")</f>
        <v>CAH15-01</v>
      </c>
      <c r="B961" t="str">
        <f t="shared" si="14"/>
        <v>2016/2017_F+M_1_CAH15-01_9</v>
      </c>
      <c r="C961" t="s">
        <v>315</v>
      </c>
      <c r="D961" t="s">
        <v>314</v>
      </c>
      <c r="E961">
        <v>1</v>
      </c>
      <c r="F961" t="s">
        <v>329</v>
      </c>
      <c r="G961" t="s">
        <v>352</v>
      </c>
      <c r="H961" t="s">
        <v>406</v>
      </c>
      <c r="I961" t="s">
        <v>406</v>
      </c>
      <c r="J961" t="s">
        <v>406</v>
      </c>
      <c r="K961" t="s">
        <v>406</v>
      </c>
      <c r="L961" t="s">
        <v>406</v>
      </c>
      <c r="M961" t="s">
        <v>415</v>
      </c>
      <c r="N961" t="s">
        <v>406</v>
      </c>
      <c r="O961" t="s">
        <v>406</v>
      </c>
      <c r="P961" t="s">
        <v>406</v>
      </c>
      <c r="Q961">
        <v>1065</v>
      </c>
      <c r="R961">
        <v>0</v>
      </c>
      <c r="S961">
        <v>1065</v>
      </c>
      <c r="T961">
        <v>4.4000000000000004</v>
      </c>
      <c r="U961">
        <v>8.8000000000000007</v>
      </c>
      <c r="V961">
        <v>70.599999999999994</v>
      </c>
      <c r="W961">
        <v>83.2</v>
      </c>
      <c r="X961">
        <v>86.8</v>
      </c>
      <c r="Y961">
        <v>735</v>
      </c>
      <c r="Z961">
        <v>12400</v>
      </c>
      <c r="AA961">
        <v>16300</v>
      </c>
      <c r="AB961">
        <v>20200</v>
      </c>
    </row>
    <row r="962" spans="1:28" x14ac:dyDescent="0.45">
      <c r="A962" t="str">
        <f>IFERROR(VLOOKUP(G962,'Table 14 Lookup'!$A$1:$C$34,3,FALSE),"All")</f>
        <v>CAH15-01</v>
      </c>
      <c r="B962" t="str">
        <f t="shared" ref="B962:B1025" si="15">C962&amp;"_"&amp;F962&amp;"_"&amp;E962&amp;"_"&amp;A962&amp;"_"&amp;M962</f>
        <v>2016/2017_F+M_1_CAH15-01_Not known</v>
      </c>
      <c r="C962" t="s">
        <v>315</v>
      </c>
      <c r="D962" t="s">
        <v>314</v>
      </c>
      <c r="E962">
        <v>1</v>
      </c>
      <c r="F962" t="s">
        <v>329</v>
      </c>
      <c r="G962" t="s">
        <v>352</v>
      </c>
      <c r="H962" t="s">
        <v>406</v>
      </c>
      <c r="I962" t="s">
        <v>406</v>
      </c>
      <c r="J962" t="s">
        <v>406</v>
      </c>
      <c r="K962" t="s">
        <v>406</v>
      </c>
      <c r="L962" t="s">
        <v>406</v>
      </c>
      <c r="M962" s="158" t="s">
        <v>103</v>
      </c>
      <c r="N962" t="s">
        <v>406</v>
      </c>
      <c r="O962" t="s">
        <v>406</v>
      </c>
      <c r="P962" t="s">
        <v>406</v>
      </c>
      <c r="Q962">
        <v>470</v>
      </c>
      <c r="R962">
        <v>5.2</v>
      </c>
      <c r="S962">
        <v>445</v>
      </c>
      <c r="T962">
        <v>5.9</v>
      </c>
      <c r="U962">
        <v>13.1</v>
      </c>
      <c r="V962">
        <v>55.5</v>
      </c>
      <c r="W962">
        <v>71.599999999999994</v>
      </c>
      <c r="X962">
        <v>81</v>
      </c>
      <c r="Y962">
        <v>240</v>
      </c>
      <c r="Z962">
        <v>12100</v>
      </c>
      <c r="AA962">
        <v>16400</v>
      </c>
      <c r="AB962">
        <v>20400</v>
      </c>
    </row>
    <row r="963" spans="1:28" x14ac:dyDescent="0.45">
      <c r="A963" t="str">
        <f>IFERROR(VLOOKUP(G963,'Table 14 Lookup'!$A$1:$C$34,3,FALSE),"All")</f>
        <v>CAH03-02</v>
      </c>
      <c r="B963" t="str">
        <f t="shared" si="15"/>
        <v>2016/2017_F+M_1_CAH03-02_1</v>
      </c>
      <c r="C963" t="s">
        <v>315</v>
      </c>
      <c r="D963" t="s">
        <v>314</v>
      </c>
      <c r="E963">
        <v>1</v>
      </c>
      <c r="F963" t="s">
        <v>329</v>
      </c>
      <c r="G963" t="s">
        <v>338</v>
      </c>
      <c r="H963" t="s">
        <v>406</v>
      </c>
      <c r="I963" t="s">
        <v>406</v>
      </c>
      <c r="J963" t="s">
        <v>406</v>
      </c>
      <c r="K963" t="s">
        <v>406</v>
      </c>
      <c r="L963" t="s">
        <v>406</v>
      </c>
      <c r="M963" s="158" t="s">
        <v>407</v>
      </c>
      <c r="N963" t="s">
        <v>406</v>
      </c>
      <c r="O963" t="s">
        <v>406</v>
      </c>
      <c r="P963" t="s">
        <v>406</v>
      </c>
      <c r="Q963">
        <v>15</v>
      </c>
      <c r="R963">
        <v>0</v>
      </c>
      <c r="S963">
        <v>15</v>
      </c>
      <c r="T963">
        <v>0</v>
      </c>
      <c r="U963">
        <v>5.9</v>
      </c>
      <c r="V963">
        <v>61.8</v>
      </c>
      <c r="W963">
        <v>88.2</v>
      </c>
      <c r="X963">
        <v>94.1</v>
      </c>
      <c r="Y963" t="s">
        <v>114</v>
      </c>
      <c r="Z963" t="s">
        <v>114</v>
      </c>
      <c r="AA963" t="s">
        <v>114</v>
      </c>
      <c r="AB963" t="s">
        <v>114</v>
      </c>
    </row>
    <row r="964" spans="1:28" x14ac:dyDescent="0.45">
      <c r="A964" t="str">
        <f>IFERROR(VLOOKUP(G964,'Table 14 Lookup'!$A$1:$C$34,3,FALSE),"All")</f>
        <v>CAH03-02</v>
      </c>
      <c r="B964" t="str">
        <f t="shared" si="15"/>
        <v>2016/2017_F+M_1_CAH03-02_2</v>
      </c>
      <c r="C964" t="s">
        <v>315</v>
      </c>
      <c r="D964" t="s">
        <v>314</v>
      </c>
      <c r="E964">
        <v>1</v>
      </c>
      <c r="F964" t="s">
        <v>329</v>
      </c>
      <c r="G964" t="s">
        <v>338</v>
      </c>
      <c r="H964" t="s">
        <v>406</v>
      </c>
      <c r="I964" t="s">
        <v>406</v>
      </c>
      <c r="J964" t="s">
        <v>406</v>
      </c>
      <c r="K964" t="s">
        <v>406</v>
      </c>
      <c r="L964" t="s">
        <v>406</v>
      </c>
      <c r="M964" s="158" t="s">
        <v>408</v>
      </c>
      <c r="N964" t="s">
        <v>406</v>
      </c>
      <c r="O964" t="s">
        <v>406</v>
      </c>
      <c r="P964" t="s">
        <v>406</v>
      </c>
      <c r="Q964">
        <v>155</v>
      </c>
      <c r="R964">
        <v>0</v>
      </c>
      <c r="S964">
        <v>155</v>
      </c>
      <c r="T964">
        <v>3.3</v>
      </c>
      <c r="U964">
        <v>4.2</v>
      </c>
      <c r="V964">
        <v>46.4</v>
      </c>
      <c r="W964">
        <v>79.400000000000006</v>
      </c>
      <c r="X964">
        <v>92.5</v>
      </c>
      <c r="Y964">
        <v>70</v>
      </c>
      <c r="Z964">
        <v>16500</v>
      </c>
      <c r="AA964">
        <v>21600</v>
      </c>
      <c r="AB964">
        <v>25300</v>
      </c>
    </row>
    <row r="965" spans="1:28" x14ac:dyDescent="0.45">
      <c r="A965" t="str">
        <f>IFERROR(VLOOKUP(G965,'Table 14 Lookup'!$A$1:$C$34,3,FALSE),"All")</f>
        <v>CAH03-02</v>
      </c>
      <c r="B965" t="str">
        <f t="shared" si="15"/>
        <v>2016/2017_F+M_1_CAH03-02_3</v>
      </c>
      <c r="C965" t="s">
        <v>315</v>
      </c>
      <c r="D965" t="s">
        <v>314</v>
      </c>
      <c r="E965">
        <v>1</v>
      </c>
      <c r="F965" t="s">
        <v>329</v>
      </c>
      <c r="G965" t="s">
        <v>338</v>
      </c>
      <c r="H965" t="s">
        <v>406</v>
      </c>
      <c r="I965" t="s">
        <v>406</v>
      </c>
      <c r="J965" t="s">
        <v>406</v>
      </c>
      <c r="K965" t="s">
        <v>406</v>
      </c>
      <c r="L965" t="s">
        <v>406</v>
      </c>
      <c r="M965" s="158" t="s">
        <v>409</v>
      </c>
      <c r="N965" t="s">
        <v>406</v>
      </c>
      <c r="O965" t="s">
        <v>406</v>
      </c>
      <c r="P965" t="s">
        <v>406</v>
      </c>
      <c r="Q965">
        <v>750</v>
      </c>
      <c r="R965">
        <v>0</v>
      </c>
      <c r="S965">
        <v>750</v>
      </c>
      <c r="T965">
        <v>3.7</v>
      </c>
      <c r="U965">
        <v>6.1</v>
      </c>
      <c r="V965">
        <v>54.8</v>
      </c>
      <c r="W965">
        <v>81.3</v>
      </c>
      <c r="X965">
        <v>90.2</v>
      </c>
      <c r="Y965">
        <v>395</v>
      </c>
      <c r="Z965">
        <v>12400</v>
      </c>
      <c r="AA965">
        <v>17800</v>
      </c>
      <c r="AB965">
        <v>22000</v>
      </c>
    </row>
    <row r="966" spans="1:28" x14ac:dyDescent="0.45">
      <c r="A966" t="str">
        <f>IFERROR(VLOOKUP(G966,'Table 14 Lookup'!$A$1:$C$34,3,FALSE),"All")</f>
        <v>CAH03-02</v>
      </c>
      <c r="B966" t="str">
        <f t="shared" si="15"/>
        <v>2016/2017_F+M_1_CAH03-02_4</v>
      </c>
      <c r="C966" t="s">
        <v>315</v>
      </c>
      <c r="D966" t="s">
        <v>314</v>
      </c>
      <c r="E966">
        <v>1</v>
      </c>
      <c r="F966" t="s">
        <v>329</v>
      </c>
      <c r="G966" t="s">
        <v>338</v>
      </c>
      <c r="H966" t="s">
        <v>406</v>
      </c>
      <c r="I966" t="s">
        <v>406</v>
      </c>
      <c r="J966" t="s">
        <v>406</v>
      </c>
      <c r="K966" t="s">
        <v>406</v>
      </c>
      <c r="L966" t="s">
        <v>406</v>
      </c>
      <c r="M966" s="158" t="s">
        <v>410</v>
      </c>
      <c r="N966" t="s">
        <v>406</v>
      </c>
      <c r="O966" t="s">
        <v>406</v>
      </c>
      <c r="P966" t="s">
        <v>406</v>
      </c>
      <c r="Q966">
        <v>1145</v>
      </c>
      <c r="R966">
        <v>0</v>
      </c>
      <c r="S966">
        <v>1145</v>
      </c>
      <c r="T966">
        <v>2.4</v>
      </c>
      <c r="U966">
        <v>6.2</v>
      </c>
      <c r="V966">
        <v>56.9</v>
      </c>
      <c r="W966">
        <v>84.8</v>
      </c>
      <c r="X966">
        <v>91.4</v>
      </c>
      <c r="Y966">
        <v>635</v>
      </c>
      <c r="Z966">
        <v>12300</v>
      </c>
      <c r="AA966">
        <v>16400</v>
      </c>
      <c r="AB966">
        <v>20700</v>
      </c>
    </row>
    <row r="967" spans="1:28" x14ac:dyDescent="0.45">
      <c r="A967" t="str">
        <f>IFERROR(VLOOKUP(G967,'Table 14 Lookup'!$A$1:$C$34,3,FALSE),"All")</f>
        <v>CAH03-02</v>
      </c>
      <c r="B967" t="str">
        <f t="shared" si="15"/>
        <v>2016/2017_F+M_1_CAH03-02_5</v>
      </c>
      <c r="C967" t="s">
        <v>315</v>
      </c>
      <c r="D967" t="s">
        <v>314</v>
      </c>
      <c r="E967">
        <v>1</v>
      </c>
      <c r="F967" t="s">
        <v>329</v>
      </c>
      <c r="G967" t="s">
        <v>338</v>
      </c>
      <c r="H967" t="s">
        <v>406</v>
      </c>
      <c r="I967" t="s">
        <v>406</v>
      </c>
      <c r="J967" t="s">
        <v>406</v>
      </c>
      <c r="K967" t="s">
        <v>406</v>
      </c>
      <c r="L967" t="s">
        <v>406</v>
      </c>
      <c r="M967" s="158" t="s">
        <v>411</v>
      </c>
      <c r="N967" t="s">
        <v>406</v>
      </c>
      <c r="O967" t="s">
        <v>406</v>
      </c>
      <c r="P967" t="s">
        <v>406</v>
      </c>
      <c r="Q967">
        <v>705</v>
      </c>
      <c r="R967">
        <v>0</v>
      </c>
      <c r="S967">
        <v>705</v>
      </c>
      <c r="T967">
        <v>2</v>
      </c>
      <c r="U967">
        <v>7.5</v>
      </c>
      <c r="V967">
        <v>65</v>
      </c>
      <c r="W967">
        <v>87.4</v>
      </c>
      <c r="X967">
        <v>90.5</v>
      </c>
      <c r="Y967">
        <v>445</v>
      </c>
      <c r="Z967">
        <v>12200</v>
      </c>
      <c r="AA967">
        <v>16000</v>
      </c>
      <c r="AB967">
        <v>20000</v>
      </c>
    </row>
    <row r="968" spans="1:28" x14ac:dyDescent="0.45">
      <c r="A968" t="str">
        <f>IFERROR(VLOOKUP(G968,'Table 14 Lookup'!$A$1:$C$34,3,FALSE),"All")</f>
        <v>CAH03-02</v>
      </c>
      <c r="B968" t="str">
        <f t="shared" si="15"/>
        <v>2016/2017_F+M_1_CAH03-02_6</v>
      </c>
      <c r="C968" t="s">
        <v>315</v>
      </c>
      <c r="D968" t="s">
        <v>314</v>
      </c>
      <c r="E968">
        <v>1</v>
      </c>
      <c r="F968" t="s">
        <v>329</v>
      </c>
      <c r="G968" t="s">
        <v>338</v>
      </c>
      <c r="H968" t="s">
        <v>406</v>
      </c>
      <c r="I968" t="s">
        <v>406</v>
      </c>
      <c r="J968" t="s">
        <v>406</v>
      </c>
      <c r="K968" t="s">
        <v>406</v>
      </c>
      <c r="L968" t="s">
        <v>406</v>
      </c>
      <c r="M968" s="158" t="s">
        <v>412</v>
      </c>
      <c r="N968" t="s">
        <v>406</v>
      </c>
      <c r="O968" t="s">
        <v>406</v>
      </c>
      <c r="P968" t="s">
        <v>406</v>
      </c>
      <c r="Q968">
        <v>110</v>
      </c>
      <c r="R968">
        <v>0</v>
      </c>
      <c r="S968">
        <v>110</v>
      </c>
      <c r="T968">
        <v>5.4</v>
      </c>
      <c r="U968">
        <v>7.3</v>
      </c>
      <c r="V968">
        <v>66.5</v>
      </c>
      <c r="W968">
        <v>84.6</v>
      </c>
      <c r="X968">
        <v>87.3</v>
      </c>
      <c r="Y968">
        <v>70</v>
      </c>
      <c r="Z968">
        <v>12100</v>
      </c>
      <c r="AA968">
        <v>15800</v>
      </c>
      <c r="AB968">
        <v>19500</v>
      </c>
    </row>
    <row r="969" spans="1:28" x14ac:dyDescent="0.45">
      <c r="A969" t="str">
        <f>IFERROR(VLOOKUP(G969,'Table 14 Lookup'!$A$1:$C$34,3,FALSE),"All")</f>
        <v>CAH03-02</v>
      </c>
      <c r="B969" t="str">
        <f t="shared" si="15"/>
        <v>2016/2017_F+M_1_CAH03-02_7</v>
      </c>
      <c r="C969" t="s">
        <v>315</v>
      </c>
      <c r="D969" t="s">
        <v>314</v>
      </c>
      <c r="E969">
        <v>1</v>
      </c>
      <c r="F969" t="s">
        <v>329</v>
      </c>
      <c r="G969" t="s">
        <v>338</v>
      </c>
      <c r="H969" t="s">
        <v>406</v>
      </c>
      <c r="I969" t="s">
        <v>406</v>
      </c>
      <c r="J969" t="s">
        <v>406</v>
      </c>
      <c r="K969" t="s">
        <v>406</v>
      </c>
      <c r="L969" t="s">
        <v>406</v>
      </c>
      <c r="M969" s="158" t="s">
        <v>413</v>
      </c>
      <c r="N969" t="s">
        <v>406</v>
      </c>
      <c r="O969" t="s">
        <v>406</v>
      </c>
      <c r="P969" t="s">
        <v>406</v>
      </c>
      <c r="Q969">
        <v>835</v>
      </c>
      <c r="R969">
        <v>0</v>
      </c>
      <c r="S969">
        <v>835</v>
      </c>
      <c r="T969">
        <v>1.9</v>
      </c>
      <c r="U969">
        <v>7.1</v>
      </c>
      <c r="V969">
        <v>65.099999999999994</v>
      </c>
      <c r="W969">
        <v>86.5</v>
      </c>
      <c r="X969">
        <v>91</v>
      </c>
      <c r="Y969">
        <v>530</v>
      </c>
      <c r="Z969">
        <v>11300</v>
      </c>
      <c r="AA969">
        <v>15300</v>
      </c>
      <c r="AB969">
        <v>19100</v>
      </c>
    </row>
    <row r="970" spans="1:28" x14ac:dyDescent="0.45">
      <c r="A970" t="str">
        <f>IFERROR(VLOOKUP(G970,'Table 14 Lookup'!$A$1:$C$34,3,FALSE),"All")</f>
        <v>CAH03-02</v>
      </c>
      <c r="B970" t="str">
        <f t="shared" si="15"/>
        <v>2016/2017_F+M_1_CAH03-02_8</v>
      </c>
      <c r="C970" t="s">
        <v>315</v>
      </c>
      <c r="D970" t="s">
        <v>314</v>
      </c>
      <c r="E970">
        <v>1</v>
      </c>
      <c r="F970" t="s">
        <v>329</v>
      </c>
      <c r="G970" t="s">
        <v>338</v>
      </c>
      <c r="H970" t="s">
        <v>406</v>
      </c>
      <c r="I970" t="s">
        <v>406</v>
      </c>
      <c r="J970" t="s">
        <v>406</v>
      </c>
      <c r="K970" t="s">
        <v>406</v>
      </c>
      <c r="L970" t="s">
        <v>406</v>
      </c>
      <c r="M970" s="158" t="s">
        <v>414</v>
      </c>
      <c r="N970" t="s">
        <v>406</v>
      </c>
      <c r="O970" t="s">
        <v>406</v>
      </c>
      <c r="P970" t="s">
        <v>406</v>
      </c>
      <c r="Q970">
        <v>555</v>
      </c>
      <c r="R970">
        <v>0</v>
      </c>
      <c r="S970">
        <v>555</v>
      </c>
      <c r="T970">
        <v>5.6</v>
      </c>
      <c r="U970">
        <v>9.5</v>
      </c>
      <c r="V970">
        <v>70.099999999999994</v>
      </c>
      <c r="W970">
        <v>82.1</v>
      </c>
      <c r="X970">
        <v>84.9</v>
      </c>
      <c r="Y970">
        <v>375</v>
      </c>
      <c r="Z970">
        <v>11900</v>
      </c>
      <c r="AA970">
        <v>16100</v>
      </c>
      <c r="AB970">
        <v>20600</v>
      </c>
    </row>
    <row r="971" spans="1:28" x14ac:dyDescent="0.45">
      <c r="A971" t="str">
        <f>IFERROR(VLOOKUP(G971,'Table 14 Lookup'!$A$1:$C$34,3,FALSE),"All")</f>
        <v>CAH03-02</v>
      </c>
      <c r="B971" t="str">
        <f t="shared" si="15"/>
        <v>2016/2017_F+M_1_CAH03-02_9</v>
      </c>
      <c r="C971" t="s">
        <v>315</v>
      </c>
      <c r="D971" t="s">
        <v>314</v>
      </c>
      <c r="E971">
        <v>1</v>
      </c>
      <c r="F971" t="s">
        <v>329</v>
      </c>
      <c r="G971" t="s">
        <v>338</v>
      </c>
      <c r="H971" t="s">
        <v>406</v>
      </c>
      <c r="I971" t="s">
        <v>406</v>
      </c>
      <c r="J971" t="s">
        <v>406</v>
      </c>
      <c r="K971" t="s">
        <v>406</v>
      </c>
      <c r="L971" t="s">
        <v>406</v>
      </c>
      <c r="M971" t="s">
        <v>415</v>
      </c>
      <c r="N971" t="s">
        <v>406</v>
      </c>
      <c r="O971" t="s">
        <v>406</v>
      </c>
      <c r="P971" t="s">
        <v>406</v>
      </c>
      <c r="Q971">
        <v>2430</v>
      </c>
      <c r="R971">
        <v>0</v>
      </c>
      <c r="S971">
        <v>2430</v>
      </c>
      <c r="T971">
        <v>3.6</v>
      </c>
      <c r="U971">
        <v>7.1</v>
      </c>
      <c r="V971">
        <v>70.099999999999994</v>
      </c>
      <c r="W971">
        <v>85.6</v>
      </c>
      <c r="X971">
        <v>89.3</v>
      </c>
      <c r="Y971">
        <v>1650</v>
      </c>
      <c r="Z971">
        <v>11400</v>
      </c>
      <c r="AA971">
        <v>15300</v>
      </c>
      <c r="AB971">
        <v>18900</v>
      </c>
    </row>
    <row r="972" spans="1:28" x14ac:dyDescent="0.45">
      <c r="A972" t="str">
        <f>IFERROR(VLOOKUP(G972,'Table 14 Lookup'!$A$1:$C$34,3,FALSE),"All")</f>
        <v>CAH03-02</v>
      </c>
      <c r="B972" t="str">
        <f t="shared" si="15"/>
        <v>2016/2017_F+M_1_CAH03-02_Not known</v>
      </c>
      <c r="C972" t="s">
        <v>315</v>
      </c>
      <c r="D972" t="s">
        <v>314</v>
      </c>
      <c r="E972">
        <v>1</v>
      </c>
      <c r="F972" t="s">
        <v>329</v>
      </c>
      <c r="G972" t="s">
        <v>338</v>
      </c>
      <c r="H972" t="s">
        <v>406</v>
      </c>
      <c r="I972" t="s">
        <v>406</v>
      </c>
      <c r="J972" t="s">
        <v>406</v>
      </c>
      <c r="K972" t="s">
        <v>406</v>
      </c>
      <c r="L972" t="s">
        <v>406</v>
      </c>
      <c r="M972" s="158" t="s">
        <v>103</v>
      </c>
      <c r="N972" t="s">
        <v>406</v>
      </c>
      <c r="O972" t="s">
        <v>406</v>
      </c>
      <c r="P972" t="s">
        <v>406</v>
      </c>
      <c r="Q972">
        <v>400</v>
      </c>
      <c r="R972">
        <v>3.4</v>
      </c>
      <c r="S972">
        <v>385</v>
      </c>
      <c r="T972">
        <v>4.3</v>
      </c>
      <c r="U972">
        <v>9.5</v>
      </c>
      <c r="V972">
        <v>58.8</v>
      </c>
      <c r="W972">
        <v>78.7</v>
      </c>
      <c r="X972">
        <v>86.2</v>
      </c>
      <c r="Y972">
        <v>220</v>
      </c>
      <c r="Z972">
        <v>10400</v>
      </c>
      <c r="AA972">
        <v>14500</v>
      </c>
      <c r="AB972">
        <v>18900</v>
      </c>
    </row>
    <row r="973" spans="1:28" x14ac:dyDescent="0.45">
      <c r="A973" t="str">
        <f>IFERROR(VLOOKUP(G973,'Table 14 Lookup'!$A$1:$C$34,3,FALSE),"All")</f>
        <v>CAH10-02</v>
      </c>
      <c r="B973" t="str">
        <f t="shared" si="15"/>
        <v>2016/2017_F+M_1_CAH10-02_1</v>
      </c>
      <c r="C973" t="s">
        <v>315</v>
      </c>
      <c r="D973" t="s">
        <v>314</v>
      </c>
      <c r="E973">
        <v>1</v>
      </c>
      <c r="F973" t="s">
        <v>329</v>
      </c>
      <c r="G973" t="s">
        <v>347</v>
      </c>
      <c r="H973" t="s">
        <v>406</v>
      </c>
      <c r="I973" t="s">
        <v>406</v>
      </c>
      <c r="J973" t="s">
        <v>406</v>
      </c>
      <c r="K973" t="s">
        <v>406</v>
      </c>
      <c r="L973" t="s">
        <v>406</v>
      </c>
      <c r="M973" s="158" t="s">
        <v>407</v>
      </c>
      <c r="N973" t="s">
        <v>406</v>
      </c>
      <c r="O973" t="s">
        <v>406</v>
      </c>
      <c r="P973" t="s">
        <v>406</v>
      </c>
      <c r="Q973">
        <v>20</v>
      </c>
      <c r="R973">
        <v>0</v>
      </c>
      <c r="S973">
        <v>20</v>
      </c>
      <c r="T973">
        <v>5.6</v>
      </c>
      <c r="U973">
        <v>0</v>
      </c>
      <c r="V973">
        <v>69.2</v>
      </c>
      <c r="W973">
        <v>86</v>
      </c>
      <c r="X973">
        <v>94.4</v>
      </c>
      <c r="Y973">
        <v>10</v>
      </c>
      <c r="Z973">
        <v>26200</v>
      </c>
      <c r="AA973">
        <v>28500</v>
      </c>
      <c r="AB973">
        <v>33900</v>
      </c>
    </row>
    <row r="974" spans="1:28" x14ac:dyDescent="0.45">
      <c r="A974" t="str">
        <f>IFERROR(VLOOKUP(G974,'Table 14 Lookup'!$A$1:$C$34,3,FALSE),"All")</f>
        <v>CAH10-02</v>
      </c>
      <c r="B974" t="str">
        <f t="shared" si="15"/>
        <v>2016/2017_F+M_1_CAH10-02_2</v>
      </c>
      <c r="C974" t="s">
        <v>315</v>
      </c>
      <c r="D974" t="s">
        <v>314</v>
      </c>
      <c r="E974">
        <v>1</v>
      </c>
      <c r="F974" t="s">
        <v>329</v>
      </c>
      <c r="G974" t="s">
        <v>347</v>
      </c>
      <c r="H974" t="s">
        <v>406</v>
      </c>
      <c r="I974" t="s">
        <v>406</v>
      </c>
      <c r="J974" t="s">
        <v>406</v>
      </c>
      <c r="K974" t="s">
        <v>406</v>
      </c>
      <c r="L974" t="s">
        <v>406</v>
      </c>
      <c r="M974" s="158" t="s">
        <v>408</v>
      </c>
      <c r="N974" t="s">
        <v>406</v>
      </c>
      <c r="O974" t="s">
        <v>406</v>
      </c>
      <c r="P974" t="s">
        <v>406</v>
      </c>
      <c r="Q974">
        <v>30</v>
      </c>
      <c r="R974">
        <v>0</v>
      </c>
      <c r="S974">
        <v>30</v>
      </c>
      <c r="T974">
        <v>1.1000000000000001</v>
      </c>
      <c r="U974">
        <v>8</v>
      </c>
      <c r="V974">
        <v>59.7</v>
      </c>
      <c r="W974">
        <v>83.6</v>
      </c>
      <c r="X974">
        <v>91</v>
      </c>
      <c r="Y974">
        <v>20</v>
      </c>
      <c r="Z974">
        <v>18000</v>
      </c>
      <c r="AA974">
        <v>22800</v>
      </c>
      <c r="AB974">
        <v>28500</v>
      </c>
    </row>
    <row r="975" spans="1:28" x14ac:dyDescent="0.45">
      <c r="A975" t="str">
        <f>IFERROR(VLOOKUP(G975,'Table 14 Lookup'!$A$1:$C$34,3,FALSE),"All")</f>
        <v>CAH10-02</v>
      </c>
      <c r="B975" t="str">
        <f t="shared" si="15"/>
        <v>2016/2017_F+M_1_CAH10-02_3</v>
      </c>
      <c r="C975" t="s">
        <v>315</v>
      </c>
      <c r="D975" t="s">
        <v>314</v>
      </c>
      <c r="E975">
        <v>1</v>
      </c>
      <c r="F975" t="s">
        <v>329</v>
      </c>
      <c r="G975" t="s">
        <v>347</v>
      </c>
      <c r="H975" t="s">
        <v>406</v>
      </c>
      <c r="I975" t="s">
        <v>406</v>
      </c>
      <c r="J975" t="s">
        <v>406</v>
      </c>
      <c r="K975" t="s">
        <v>406</v>
      </c>
      <c r="L975" t="s">
        <v>406</v>
      </c>
      <c r="M975" s="158" t="s">
        <v>409</v>
      </c>
      <c r="N975" t="s">
        <v>406</v>
      </c>
      <c r="O975" t="s">
        <v>406</v>
      </c>
      <c r="P975" t="s">
        <v>406</v>
      </c>
      <c r="Q975">
        <v>210</v>
      </c>
      <c r="R975">
        <v>0</v>
      </c>
      <c r="S975">
        <v>210</v>
      </c>
      <c r="T975">
        <v>6.5</v>
      </c>
      <c r="U975">
        <v>5.5</v>
      </c>
      <c r="V975">
        <v>70.3</v>
      </c>
      <c r="W975">
        <v>81.7</v>
      </c>
      <c r="X975">
        <v>87.9</v>
      </c>
      <c r="Y975">
        <v>140</v>
      </c>
      <c r="Z975">
        <v>16500</v>
      </c>
      <c r="AA975">
        <v>21800</v>
      </c>
      <c r="AB975">
        <v>27500</v>
      </c>
    </row>
    <row r="976" spans="1:28" x14ac:dyDescent="0.45">
      <c r="A976" t="str">
        <f>IFERROR(VLOOKUP(G976,'Table 14 Lookup'!$A$1:$C$34,3,FALSE),"All")</f>
        <v>CAH10-02</v>
      </c>
      <c r="B976" t="str">
        <f t="shared" si="15"/>
        <v>2016/2017_F+M_1_CAH10-02_4</v>
      </c>
      <c r="C976" t="s">
        <v>315</v>
      </c>
      <c r="D976" t="s">
        <v>314</v>
      </c>
      <c r="E976">
        <v>1</v>
      </c>
      <c r="F976" t="s">
        <v>329</v>
      </c>
      <c r="G976" t="s">
        <v>347</v>
      </c>
      <c r="H976" t="s">
        <v>406</v>
      </c>
      <c r="I976" t="s">
        <v>406</v>
      </c>
      <c r="J976" t="s">
        <v>406</v>
      </c>
      <c r="K976" t="s">
        <v>406</v>
      </c>
      <c r="L976" t="s">
        <v>406</v>
      </c>
      <c r="M976" s="158" t="s">
        <v>410</v>
      </c>
      <c r="N976" t="s">
        <v>406</v>
      </c>
      <c r="O976" t="s">
        <v>406</v>
      </c>
      <c r="P976" t="s">
        <v>406</v>
      </c>
      <c r="Q976">
        <v>185</v>
      </c>
      <c r="R976">
        <v>0</v>
      </c>
      <c r="S976">
        <v>185</v>
      </c>
      <c r="T976">
        <v>3</v>
      </c>
      <c r="U976">
        <v>10.7</v>
      </c>
      <c r="V976">
        <v>71.7</v>
      </c>
      <c r="W976">
        <v>79.5</v>
      </c>
      <c r="X976">
        <v>86.3</v>
      </c>
      <c r="Y976">
        <v>130</v>
      </c>
      <c r="Z976">
        <v>12000</v>
      </c>
      <c r="AA976">
        <v>17900</v>
      </c>
      <c r="AB976">
        <v>24700</v>
      </c>
    </row>
    <row r="977" spans="1:28" x14ac:dyDescent="0.45">
      <c r="A977" t="str">
        <f>IFERROR(VLOOKUP(G977,'Table 14 Lookup'!$A$1:$C$34,3,FALSE),"All")</f>
        <v>CAH10-02</v>
      </c>
      <c r="B977" t="str">
        <f t="shared" si="15"/>
        <v>2016/2017_F+M_1_CAH10-02_5</v>
      </c>
      <c r="C977" t="s">
        <v>315</v>
      </c>
      <c r="D977" t="s">
        <v>314</v>
      </c>
      <c r="E977">
        <v>1</v>
      </c>
      <c r="F977" t="s">
        <v>329</v>
      </c>
      <c r="G977" t="s">
        <v>347</v>
      </c>
      <c r="H977" t="s">
        <v>406</v>
      </c>
      <c r="I977" t="s">
        <v>406</v>
      </c>
      <c r="J977" t="s">
        <v>406</v>
      </c>
      <c r="K977" t="s">
        <v>406</v>
      </c>
      <c r="L977" t="s">
        <v>406</v>
      </c>
      <c r="M977" s="158" t="s">
        <v>411</v>
      </c>
      <c r="N977" t="s">
        <v>406</v>
      </c>
      <c r="O977" t="s">
        <v>406</v>
      </c>
      <c r="P977" t="s">
        <v>406</v>
      </c>
      <c r="Q977">
        <v>110</v>
      </c>
      <c r="R977">
        <v>0</v>
      </c>
      <c r="S977">
        <v>110</v>
      </c>
      <c r="T977">
        <v>4.0999999999999996</v>
      </c>
      <c r="U977">
        <v>9.1999999999999993</v>
      </c>
      <c r="V977">
        <v>76.7</v>
      </c>
      <c r="W977">
        <v>82.6</v>
      </c>
      <c r="X977">
        <v>86.7</v>
      </c>
      <c r="Y977">
        <v>80</v>
      </c>
      <c r="Z977">
        <v>12900</v>
      </c>
      <c r="AA977">
        <v>17700</v>
      </c>
      <c r="AB977">
        <v>22800</v>
      </c>
    </row>
    <row r="978" spans="1:28" x14ac:dyDescent="0.45">
      <c r="A978" t="str">
        <f>IFERROR(VLOOKUP(G978,'Table 14 Lookup'!$A$1:$C$34,3,FALSE),"All")</f>
        <v>CAH10-02</v>
      </c>
      <c r="B978" t="str">
        <f t="shared" si="15"/>
        <v>2016/2017_F+M_1_CAH10-02_6</v>
      </c>
      <c r="C978" t="s">
        <v>315</v>
      </c>
      <c r="D978" t="s">
        <v>314</v>
      </c>
      <c r="E978">
        <v>1</v>
      </c>
      <c r="F978" t="s">
        <v>329</v>
      </c>
      <c r="G978" t="s">
        <v>347</v>
      </c>
      <c r="H978" t="s">
        <v>406</v>
      </c>
      <c r="I978" t="s">
        <v>406</v>
      </c>
      <c r="J978" t="s">
        <v>406</v>
      </c>
      <c r="K978" t="s">
        <v>406</v>
      </c>
      <c r="L978" t="s">
        <v>406</v>
      </c>
      <c r="M978" s="158" t="s">
        <v>412</v>
      </c>
      <c r="N978" t="s">
        <v>406</v>
      </c>
      <c r="O978" t="s">
        <v>406</v>
      </c>
      <c r="P978" t="s">
        <v>406</v>
      </c>
      <c r="Q978">
        <v>15</v>
      </c>
      <c r="R978">
        <v>0</v>
      </c>
      <c r="S978">
        <v>15</v>
      </c>
      <c r="T978">
        <v>5.8</v>
      </c>
      <c r="U978">
        <v>11.6</v>
      </c>
      <c r="V978">
        <v>78.599999999999994</v>
      </c>
      <c r="W978">
        <v>78.599999999999994</v>
      </c>
      <c r="X978">
        <v>82.5</v>
      </c>
      <c r="Y978">
        <v>15</v>
      </c>
      <c r="Z978">
        <v>9100</v>
      </c>
      <c r="AA978">
        <v>14900</v>
      </c>
      <c r="AB978">
        <v>19900</v>
      </c>
    </row>
    <row r="979" spans="1:28" x14ac:dyDescent="0.45">
      <c r="A979" t="str">
        <f>IFERROR(VLOOKUP(G979,'Table 14 Lookup'!$A$1:$C$34,3,FALSE),"All")</f>
        <v>CAH10-02</v>
      </c>
      <c r="B979" t="str">
        <f t="shared" si="15"/>
        <v>2016/2017_F+M_1_CAH10-02_7</v>
      </c>
      <c r="C979" t="s">
        <v>315</v>
      </c>
      <c r="D979" t="s">
        <v>314</v>
      </c>
      <c r="E979">
        <v>1</v>
      </c>
      <c r="F979" t="s">
        <v>329</v>
      </c>
      <c r="G979" t="s">
        <v>347</v>
      </c>
      <c r="H979" t="s">
        <v>406</v>
      </c>
      <c r="I979" t="s">
        <v>406</v>
      </c>
      <c r="J979" t="s">
        <v>406</v>
      </c>
      <c r="K979" t="s">
        <v>406</v>
      </c>
      <c r="L979" t="s">
        <v>406</v>
      </c>
      <c r="M979" s="158" t="s">
        <v>413</v>
      </c>
      <c r="N979" t="s">
        <v>406</v>
      </c>
      <c r="O979" t="s">
        <v>406</v>
      </c>
      <c r="P979" t="s">
        <v>406</v>
      </c>
      <c r="Q979">
        <v>85</v>
      </c>
      <c r="R979">
        <v>0</v>
      </c>
      <c r="S979">
        <v>85</v>
      </c>
      <c r="T979">
        <v>2.9</v>
      </c>
      <c r="U979">
        <v>5.3</v>
      </c>
      <c r="V979">
        <v>80.099999999999994</v>
      </c>
      <c r="W979">
        <v>88.3</v>
      </c>
      <c r="X979">
        <v>91.8</v>
      </c>
      <c r="Y979">
        <v>70</v>
      </c>
      <c r="Z979">
        <v>11500</v>
      </c>
      <c r="AA979">
        <v>14800</v>
      </c>
      <c r="AB979">
        <v>19200</v>
      </c>
    </row>
    <row r="980" spans="1:28" x14ac:dyDescent="0.45">
      <c r="A980" t="str">
        <f>IFERROR(VLOOKUP(G980,'Table 14 Lookup'!$A$1:$C$34,3,FALSE),"All")</f>
        <v>CAH10-02</v>
      </c>
      <c r="B980" t="str">
        <f t="shared" si="15"/>
        <v>2016/2017_F+M_1_CAH10-02_8</v>
      </c>
      <c r="C980" t="s">
        <v>315</v>
      </c>
      <c r="D980" t="s">
        <v>314</v>
      </c>
      <c r="E980">
        <v>1</v>
      </c>
      <c r="F980" t="s">
        <v>329</v>
      </c>
      <c r="G980" t="s">
        <v>347</v>
      </c>
      <c r="H980" t="s">
        <v>406</v>
      </c>
      <c r="I980" t="s">
        <v>406</v>
      </c>
      <c r="J980" t="s">
        <v>406</v>
      </c>
      <c r="K980" t="s">
        <v>406</v>
      </c>
      <c r="L980" t="s">
        <v>406</v>
      </c>
      <c r="M980" s="158" t="s">
        <v>414</v>
      </c>
      <c r="N980" t="s">
        <v>406</v>
      </c>
      <c r="O980" t="s">
        <v>406</v>
      </c>
      <c r="P980" t="s">
        <v>406</v>
      </c>
      <c r="Q980">
        <v>60</v>
      </c>
      <c r="R980">
        <v>0</v>
      </c>
      <c r="S980">
        <v>60</v>
      </c>
      <c r="T980">
        <v>5.7</v>
      </c>
      <c r="U980">
        <v>11</v>
      </c>
      <c r="V980">
        <v>75.2</v>
      </c>
      <c r="W980">
        <v>82.5</v>
      </c>
      <c r="X980">
        <v>83.3</v>
      </c>
      <c r="Y980">
        <v>45</v>
      </c>
      <c r="Z980">
        <v>12700</v>
      </c>
      <c r="AA980">
        <v>16100</v>
      </c>
      <c r="AB980">
        <v>19300</v>
      </c>
    </row>
    <row r="981" spans="1:28" x14ac:dyDescent="0.45">
      <c r="A981" t="str">
        <f>IFERROR(VLOOKUP(G981,'Table 14 Lookup'!$A$1:$C$34,3,FALSE),"All")</f>
        <v>CAH10-02</v>
      </c>
      <c r="B981" t="str">
        <f t="shared" si="15"/>
        <v>2016/2017_F+M_1_CAH10-02_9</v>
      </c>
      <c r="C981" t="s">
        <v>315</v>
      </c>
      <c r="D981" t="s">
        <v>314</v>
      </c>
      <c r="E981">
        <v>1</v>
      </c>
      <c r="F981" t="s">
        <v>329</v>
      </c>
      <c r="G981" t="s">
        <v>347</v>
      </c>
      <c r="H981" t="s">
        <v>406</v>
      </c>
      <c r="I981" t="s">
        <v>406</v>
      </c>
      <c r="J981" t="s">
        <v>406</v>
      </c>
      <c r="K981" t="s">
        <v>406</v>
      </c>
      <c r="L981" t="s">
        <v>406</v>
      </c>
      <c r="M981" t="s">
        <v>415</v>
      </c>
      <c r="N981" t="s">
        <v>406</v>
      </c>
      <c r="O981" t="s">
        <v>406</v>
      </c>
      <c r="P981" t="s">
        <v>406</v>
      </c>
      <c r="Q981">
        <v>215</v>
      </c>
      <c r="R981">
        <v>0</v>
      </c>
      <c r="S981">
        <v>215</v>
      </c>
      <c r="T981">
        <v>2</v>
      </c>
      <c r="U981">
        <v>12.6</v>
      </c>
      <c r="V981">
        <v>75.599999999999994</v>
      </c>
      <c r="W981">
        <v>81.7</v>
      </c>
      <c r="X981">
        <v>85.4</v>
      </c>
      <c r="Y981">
        <v>155</v>
      </c>
      <c r="Z981">
        <v>10600</v>
      </c>
      <c r="AA981">
        <v>15400</v>
      </c>
      <c r="AB981">
        <v>20100</v>
      </c>
    </row>
    <row r="982" spans="1:28" x14ac:dyDescent="0.45">
      <c r="A982" t="str">
        <f>IFERROR(VLOOKUP(G982,'Table 14 Lookup'!$A$1:$C$34,3,FALSE),"All")</f>
        <v>CAH10-02</v>
      </c>
      <c r="B982" t="str">
        <f t="shared" si="15"/>
        <v>2016/2017_F+M_1_CAH10-02_Not known</v>
      </c>
      <c r="C982" t="s">
        <v>315</v>
      </c>
      <c r="D982" t="s">
        <v>314</v>
      </c>
      <c r="E982">
        <v>1</v>
      </c>
      <c r="F982" t="s">
        <v>329</v>
      </c>
      <c r="G982" t="s">
        <v>347</v>
      </c>
      <c r="H982" t="s">
        <v>406</v>
      </c>
      <c r="I982" t="s">
        <v>406</v>
      </c>
      <c r="J982" t="s">
        <v>406</v>
      </c>
      <c r="K982" t="s">
        <v>406</v>
      </c>
      <c r="L982" t="s">
        <v>406</v>
      </c>
      <c r="M982" s="158" t="s">
        <v>103</v>
      </c>
      <c r="N982" t="s">
        <v>406</v>
      </c>
      <c r="O982" t="s">
        <v>406</v>
      </c>
      <c r="P982" t="s">
        <v>406</v>
      </c>
      <c r="Q982">
        <v>100</v>
      </c>
      <c r="R982">
        <v>6.8</v>
      </c>
      <c r="S982">
        <v>95</v>
      </c>
      <c r="T982">
        <v>10.1</v>
      </c>
      <c r="U982">
        <v>11</v>
      </c>
      <c r="V982">
        <v>55.6</v>
      </c>
      <c r="W982">
        <v>71.5</v>
      </c>
      <c r="X982">
        <v>78.900000000000006</v>
      </c>
      <c r="Y982">
        <v>50</v>
      </c>
      <c r="Z982">
        <v>9900</v>
      </c>
      <c r="AA982">
        <v>15700</v>
      </c>
      <c r="AB982">
        <v>21500</v>
      </c>
    </row>
    <row r="983" spans="1:28" x14ac:dyDescent="0.45">
      <c r="A983" t="str">
        <f>IFERROR(VLOOKUP(G983,'Table 14 Lookup'!$A$1:$C$34,3,FALSE),"All")</f>
        <v>CAH05-01</v>
      </c>
      <c r="B983" t="str">
        <f t="shared" si="15"/>
        <v>2016/2017_F+M_1_CAH05-01_1</v>
      </c>
      <c r="C983" t="s">
        <v>315</v>
      </c>
      <c r="D983" t="s">
        <v>314</v>
      </c>
      <c r="E983">
        <v>1</v>
      </c>
      <c r="F983" t="s">
        <v>329</v>
      </c>
      <c r="G983" t="s">
        <v>340</v>
      </c>
      <c r="H983" t="s">
        <v>406</v>
      </c>
      <c r="I983" t="s">
        <v>406</v>
      </c>
      <c r="J983" t="s">
        <v>406</v>
      </c>
      <c r="K983" t="s">
        <v>406</v>
      </c>
      <c r="L983" t="s">
        <v>406</v>
      </c>
      <c r="M983" s="158" t="s">
        <v>407</v>
      </c>
      <c r="N983" t="s">
        <v>406</v>
      </c>
      <c r="O983" t="s">
        <v>406</v>
      </c>
      <c r="P983" t="s">
        <v>406</v>
      </c>
      <c r="Q983">
        <v>110</v>
      </c>
      <c r="R983">
        <v>0</v>
      </c>
      <c r="S983">
        <v>110</v>
      </c>
      <c r="T983">
        <v>2.8</v>
      </c>
      <c r="U983">
        <v>2.8</v>
      </c>
      <c r="V983">
        <v>69.400000000000006</v>
      </c>
      <c r="W983">
        <v>79.599999999999994</v>
      </c>
      <c r="X983">
        <v>94.4</v>
      </c>
      <c r="Y983">
        <v>75</v>
      </c>
      <c r="Z983">
        <v>27000</v>
      </c>
      <c r="AA983">
        <v>29700</v>
      </c>
      <c r="AB983">
        <v>32100</v>
      </c>
    </row>
    <row r="984" spans="1:28" x14ac:dyDescent="0.45">
      <c r="A984" t="str">
        <f>IFERROR(VLOOKUP(G984,'Table 14 Lookup'!$A$1:$C$34,3,FALSE),"All")</f>
        <v>CAH05-01</v>
      </c>
      <c r="B984" t="str">
        <f t="shared" si="15"/>
        <v>2016/2017_F+M_1_CAH05-01_2</v>
      </c>
      <c r="C984" t="s">
        <v>315</v>
      </c>
      <c r="D984" t="s">
        <v>314</v>
      </c>
      <c r="E984">
        <v>1</v>
      </c>
      <c r="F984" t="s">
        <v>329</v>
      </c>
      <c r="G984" t="s">
        <v>340</v>
      </c>
      <c r="H984" t="s">
        <v>406</v>
      </c>
      <c r="I984" t="s">
        <v>406</v>
      </c>
      <c r="J984" t="s">
        <v>406</v>
      </c>
      <c r="K984" t="s">
        <v>406</v>
      </c>
      <c r="L984" t="s">
        <v>406</v>
      </c>
      <c r="M984" s="158" t="s">
        <v>408</v>
      </c>
      <c r="N984" t="s">
        <v>406</v>
      </c>
      <c r="O984" t="s">
        <v>406</v>
      </c>
      <c r="P984" t="s">
        <v>406</v>
      </c>
      <c r="Q984">
        <v>235</v>
      </c>
      <c r="R984">
        <v>0</v>
      </c>
      <c r="S984">
        <v>235</v>
      </c>
      <c r="T984">
        <v>2.5</v>
      </c>
      <c r="U984">
        <v>3.4</v>
      </c>
      <c r="V984">
        <v>69.599999999999994</v>
      </c>
      <c r="W984">
        <v>82.3</v>
      </c>
      <c r="X984">
        <v>94.1</v>
      </c>
      <c r="Y984">
        <v>165</v>
      </c>
      <c r="Z984">
        <v>26000</v>
      </c>
      <c r="AA984">
        <v>30200</v>
      </c>
      <c r="AB984">
        <v>32500</v>
      </c>
    </row>
    <row r="985" spans="1:28" x14ac:dyDescent="0.45">
      <c r="A985" t="str">
        <f>IFERROR(VLOOKUP(G985,'Table 14 Lookup'!$A$1:$C$34,3,FALSE),"All")</f>
        <v>CAH05-01</v>
      </c>
      <c r="B985" t="str">
        <f t="shared" si="15"/>
        <v>2016/2017_F+M_1_CAH05-01_3</v>
      </c>
      <c r="C985" t="s">
        <v>315</v>
      </c>
      <c r="D985" t="s">
        <v>314</v>
      </c>
      <c r="E985">
        <v>1</v>
      </c>
      <c r="F985" t="s">
        <v>329</v>
      </c>
      <c r="G985" t="s">
        <v>340</v>
      </c>
      <c r="H985" t="s">
        <v>406</v>
      </c>
      <c r="I985" t="s">
        <v>406</v>
      </c>
      <c r="J985" t="s">
        <v>406</v>
      </c>
      <c r="K985" t="s">
        <v>406</v>
      </c>
      <c r="L985" t="s">
        <v>406</v>
      </c>
      <c r="M985" s="158" t="s">
        <v>409</v>
      </c>
      <c r="N985" t="s">
        <v>406</v>
      </c>
      <c r="O985" t="s">
        <v>406</v>
      </c>
      <c r="P985" t="s">
        <v>406</v>
      </c>
      <c r="Q985">
        <v>165</v>
      </c>
      <c r="R985">
        <v>0</v>
      </c>
      <c r="S985">
        <v>165</v>
      </c>
      <c r="T985">
        <v>1.8</v>
      </c>
      <c r="U985">
        <v>4.2</v>
      </c>
      <c r="V985">
        <v>71.599999999999994</v>
      </c>
      <c r="W985">
        <v>83.7</v>
      </c>
      <c r="X985">
        <v>94</v>
      </c>
      <c r="Y985">
        <v>115</v>
      </c>
      <c r="Z985">
        <v>24300</v>
      </c>
      <c r="AA985">
        <v>28100</v>
      </c>
      <c r="AB985">
        <v>32000</v>
      </c>
    </row>
    <row r="986" spans="1:28" x14ac:dyDescent="0.45">
      <c r="A986" t="str">
        <f>IFERROR(VLOOKUP(G986,'Table 14 Lookup'!$A$1:$C$34,3,FALSE),"All")</f>
        <v>CAH05-01</v>
      </c>
      <c r="B986" t="str">
        <f t="shared" si="15"/>
        <v>2016/2017_F+M_1_CAH05-01_4</v>
      </c>
      <c r="C986" t="s">
        <v>315</v>
      </c>
      <c r="D986" t="s">
        <v>314</v>
      </c>
      <c r="E986">
        <v>1</v>
      </c>
      <c r="F986" t="s">
        <v>329</v>
      </c>
      <c r="G986" t="s">
        <v>340</v>
      </c>
      <c r="H986" t="s">
        <v>406</v>
      </c>
      <c r="I986" t="s">
        <v>406</v>
      </c>
      <c r="J986" t="s">
        <v>406</v>
      </c>
      <c r="K986" t="s">
        <v>406</v>
      </c>
      <c r="L986" t="s">
        <v>406</v>
      </c>
      <c r="M986" s="158" t="s">
        <v>410</v>
      </c>
      <c r="N986" t="s">
        <v>406</v>
      </c>
      <c r="O986" t="s">
        <v>406</v>
      </c>
      <c r="P986" t="s">
        <v>406</v>
      </c>
      <c r="Q986">
        <v>60</v>
      </c>
      <c r="R986">
        <v>0</v>
      </c>
      <c r="S986">
        <v>60</v>
      </c>
      <c r="T986">
        <v>8</v>
      </c>
      <c r="U986">
        <v>8</v>
      </c>
      <c r="V986">
        <v>71.2</v>
      </c>
      <c r="W986">
        <v>76</v>
      </c>
      <c r="X986">
        <v>84</v>
      </c>
      <c r="Y986">
        <v>45</v>
      </c>
      <c r="Z986">
        <v>18800</v>
      </c>
      <c r="AA986">
        <v>22000</v>
      </c>
      <c r="AB986">
        <v>26600</v>
      </c>
    </row>
    <row r="987" spans="1:28" x14ac:dyDescent="0.45">
      <c r="A987" t="str">
        <f>IFERROR(VLOOKUP(G987,'Table 14 Lookup'!$A$1:$C$34,3,FALSE),"All")</f>
        <v>CAH05-01</v>
      </c>
      <c r="B987" t="str">
        <f t="shared" si="15"/>
        <v>2016/2017_F+M_1_CAH05-01_5</v>
      </c>
      <c r="C987" t="s">
        <v>315</v>
      </c>
      <c r="D987" t="s">
        <v>314</v>
      </c>
      <c r="E987">
        <v>1</v>
      </c>
      <c r="F987" t="s">
        <v>329</v>
      </c>
      <c r="G987" t="s">
        <v>340</v>
      </c>
      <c r="H987" t="s">
        <v>406</v>
      </c>
      <c r="I987" t="s">
        <v>406</v>
      </c>
      <c r="J987" t="s">
        <v>406</v>
      </c>
      <c r="K987" t="s">
        <v>406</v>
      </c>
      <c r="L987" t="s">
        <v>406</v>
      </c>
      <c r="M987" s="158" t="s">
        <v>411</v>
      </c>
      <c r="N987" t="s">
        <v>406</v>
      </c>
      <c r="O987" t="s">
        <v>406</v>
      </c>
      <c r="P987" t="s">
        <v>406</v>
      </c>
      <c r="Q987">
        <v>30</v>
      </c>
      <c r="R987">
        <v>0</v>
      </c>
      <c r="S987">
        <v>30</v>
      </c>
      <c r="T987">
        <v>3.4</v>
      </c>
      <c r="U987">
        <v>6.9</v>
      </c>
      <c r="V987">
        <v>82.8</v>
      </c>
      <c r="W987">
        <v>86.2</v>
      </c>
      <c r="X987">
        <v>89.7</v>
      </c>
      <c r="Y987">
        <v>25</v>
      </c>
      <c r="Z987">
        <v>16800</v>
      </c>
      <c r="AA987">
        <v>19100</v>
      </c>
      <c r="AB987">
        <v>22800</v>
      </c>
    </row>
    <row r="988" spans="1:28" x14ac:dyDescent="0.45">
      <c r="A988" t="str">
        <f>IFERROR(VLOOKUP(G988,'Table 14 Lookup'!$A$1:$C$34,3,FALSE),"All")</f>
        <v>CAH05-01</v>
      </c>
      <c r="B988" t="str">
        <f t="shared" si="15"/>
        <v>2016/2017_F+M_1_CAH05-01_6</v>
      </c>
      <c r="C988" t="s">
        <v>315</v>
      </c>
      <c r="D988" t="s">
        <v>314</v>
      </c>
      <c r="E988">
        <v>1</v>
      </c>
      <c r="F988" t="s">
        <v>329</v>
      </c>
      <c r="G988" t="s">
        <v>340</v>
      </c>
      <c r="H988" t="s">
        <v>406</v>
      </c>
      <c r="I988" t="s">
        <v>406</v>
      </c>
      <c r="J988" t="s">
        <v>406</v>
      </c>
      <c r="K988" t="s">
        <v>406</v>
      </c>
      <c r="L988" t="s">
        <v>406</v>
      </c>
      <c r="M988" s="158" t="s">
        <v>412</v>
      </c>
      <c r="N988" t="s">
        <v>406</v>
      </c>
      <c r="O988" t="s">
        <v>406</v>
      </c>
      <c r="P988" t="s">
        <v>406</v>
      </c>
      <c r="Q988" t="s">
        <v>114</v>
      </c>
      <c r="R988" t="s">
        <v>114</v>
      </c>
      <c r="S988" t="s">
        <v>114</v>
      </c>
      <c r="T988" t="s">
        <v>114</v>
      </c>
      <c r="U988" t="s">
        <v>114</v>
      </c>
      <c r="V988" t="s">
        <v>114</v>
      </c>
      <c r="W988" t="s">
        <v>114</v>
      </c>
      <c r="X988" t="s">
        <v>114</v>
      </c>
      <c r="Y988" t="s">
        <v>114</v>
      </c>
      <c r="Z988" t="s">
        <v>114</v>
      </c>
      <c r="AA988" t="s">
        <v>114</v>
      </c>
      <c r="AB988" t="s">
        <v>114</v>
      </c>
    </row>
    <row r="989" spans="1:28" x14ac:dyDescent="0.45">
      <c r="A989" t="str">
        <f>IFERROR(VLOOKUP(G989,'Table 14 Lookup'!$A$1:$C$34,3,FALSE),"All")</f>
        <v>CAH05-01</v>
      </c>
      <c r="B989" t="str">
        <f t="shared" si="15"/>
        <v>2016/2017_F+M_1_CAH05-01_7</v>
      </c>
      <c r="C989" t="s">
        <v>315</v>
      </c>
      <c r="D989" t="s">
        <v>314</v>
      </c>
      <c r="E989">
        <v>1</v>
      </c>
      <c r="F989" t="s">
        <v>329</v>
      </c>
      <c r="G989" t="s">
        <v>340</v>
      </c>
      <c r="H989" t="s">
        <v>406</v>
      </c>
      <c r="I989" t="s">
        <v>406</v>
      </c>
      <c r="J989" t="s">
        <v>406</v>
      </c>
      <c r="K989" t="s">
        <v>406</v>
      </c>
      <c r="L989" t="s">
        <v>406</v>
      </c>
      <c r="M989" s="158" t="s">
        <v>413</v>
      </c>
      <c r="N989" t="s">
        <v>406</v>
      </c>
      <c r="O989" t="s">
        <v>406</v>
      </c>
      <c r="P989" t="s">
        <v>406</v>
      </c>
      <c r="Q989">
        <v>5</v>
      </c>
      <c r="R989">
        <v>0</v>
      </c>
      <c r="S989">
        <v>5</v>
      </c>
      <c r="T989">
        <v>0</v>
      </c>
      <c r="U989">
        <v>0</v>
      </c>
      <c r="V989">
        <v>100</v>
      </c>
      <c r="W989">
        <v>100</v>
      </c>
      <c r="X989">
        <v>100</v>
      </c>
      <c r="Y989" t="s">
        <v>114</v>
      </c>
      <c r="Z989" t="s">
        <v>114</v>
      </c>
      <c r="AA989" t="s">
        <v>114</v>
      </c>
      <c r="AB989" t="s">
        <v>114</v>
      </c>
    </row>
    <row r="990" spans="1:28" x14ac:dyDescent="0.45">
      <c r="A990" t="str">
        <f>IFERROR(VLOOKUP(G990,'Table 14 Lookup'!$A$1:$C$34,3,FALSE),"All")</f>
        <v>CAH05-01</v>
      </c>
      <c r="B990" t="str">
        <f t="shared" si="15"/>
        <v>2016/2017_F+M_1_CAH05-01_8</v>
      </c>
      <c r="C990" t="s">
        <v>315</v>
      </c>
      <c r="D990" t="s">
        <v>314</v>
      </c>
      <c r="E990">
        <v>1</v>
      </c>
      <c r="F990" t="s">
        <v>329</v>
      </c>
      <c r="G990" t="s">
        <v>340</v>
      </c>
      <c r="H990" t="s">
        <v>406</v>
      </c>
      <c r="I990" t="s">
        <v>406</v>
      </c>
      <c r="J990" t="s">
        <v>406</v>
      </c>
      <c r="K990" t="s">
        <v>406</v>
      </c>
      <c r="L990" t="s">
        <v>406</v>
      </c>
      <c r="M990" s="158" t="s">
        <v>414</v>
      </c>
      <c r="N990" t="s">
        <v>406</v>
      </c>
      <c r="O990" t="s">
        <v>406</v>
      </c>
      <c r="P990" t="s">
        <v>406</v>
      </c>
      <c r="Q990">
        <v>25</v>
      </c>
      <c r="R990">
        <v>0</v>
      </c>
      <c r="S990">
        <v>25</v>
      </c>
      <c r="T990">
        <v>3.8</v>
      </c>
      <c r="U990">
        <v>3.8</v>
      </c>
      <c r="V990">
        <v>92.3</v>
      </c>
      <c r="W990">
        <v>92.3</v>
      </c>
      <c r="X990">
        <v>92.3</v>
      </c>
      <c r="Y990">
        <v>25</v>
      </c>
      <c r="Z990">
        <v>18100</v>
      </c>
      <c r="AA990">
        <v>20700</v>
      </c>
      <c r="AB990">
        <v>30300</v>
      </c>
    </row>
    <row r="991" spans="1:28" x14ac:dyDescent="0.45">
      <c r="A991" t="str">
        <f>IFERROR(VLOOKUP(G991,'Table 14 Lookup'!$A$1:$C$34,3,FALSE),"All")</f>
        <v>CAH05-01</v>
      </c>
      <c r="B991" t="str">
        <f t="shared" si="15"/>
        <v>2016/2017_F+M_1_CAH05-01_9</v>
      </c>
      <c r="C991" t="s">
        <v>315</v>
      </c>
      <c r="D991" t="s">
        <v>314</v>
      </c>
      <c r="E991">
        <v>1</v>
      </c>
      <c r="F991" t="s">
        <v>329</v>
      </c>
      <c r="G991" t="s">
        <v>340</v>
      </c>
      <c r="H991" t="s">
        <v>406</v>
      </c>
      <c r="I991" t="s">
        <v>406</v>
      </c>
      <c r="J991" t="s">
        <v>406</v>
      </c>
      <c r="K991" t="s">
        <v>406</v>
      </c>
      <c r="L991" t="s">
        <v>406</v>
      </c>
      <c r="M991" t="s">
        <v>415</v>
      </c>
      <c r="N991" t="s">
        <v>406</v>
      </c>
      <c r="O991" t="s">
        <v>406</v>
      </c>
      <c r="P991" t="s">
        <v>406</v>
      </c>
      <c r="Q991">
        <v>30</v>
      </c>
      <c r="R991">
        <v>0</v>
      </c>
      <c r="S991">
        <v>30</v>
      </c>
      <c r="T991">
        <v>3.5</v>
      </c>
      <c r="U991">
        <v>3.5</v>
      </c>
      <c r="V991">
        <v>77.2</v>
      </c>
      <c r="W991">
        <v>82.5</v>
      </c>
      <c r="X991">
        <v>93</v>
      </c>
      <c r="Y991">
        <v>20</v>
      </c>
      <c r="Z991">
        <v>15200</v>
      </c>
      <c r="AA991">
        <v>19100</v>
      </c>
      <c r="AB991">
        <v>29500</v>
      </c>
    </row>
    <row r="992" spans="1:28" x14ac:dyDescent="0.45">
      <c r="A992" t="str">
        <f>IFERROR(VLOOKUP(G992,'Table 14 Lookup'!$A$1:$C$34,3,FALSE),"All")</f>
        <v>CAH05-01</v>
      </c>
      <c r="B992" t="str">
        <f t="shared" si="15"/>
        <v>2016/2017_F+M_1_CAH05-01_Not known</v>
      </c>
      <c r="C992" t="s">
        <v>315</v>
      </c>
      <c r="D992" t="s">
        <v>314</v>
      </c>
      <c r="E992">
        <v>1</v>
      </c>
      <c r="F992" t="s">
        <v>329</v>
      </c>
      <c r="G992" t="s">
        <v>340</v>
      </c>
      <c r="H992" t="s">
        <v>406</v>
      </c>
      <c r="I992" t="s">
        <v>406</v>
      </c>
      <c r="J992" t="s">
        <v>406</v>
      </c>
      <c r="K992" t="s">
        <v>406</v>
      </c>
      <c r="L992" t="s">
        <v>406</v>
      </c>
      <c r="M992" s="158" t="s">
        <v>103</v>
      </c>
      <c r="N992" t="s">
        <v>406</v>
      </c>
      <c r="O992" t="s">
        <v>406</v>
      </c>
      <c r="P992" t="s">
        <v>406</v>
      </c>
      <c r="Q992">
        <v>60</v>
      </c>
      <c r="R992">
        <v>3.4</v>
      </c>
      <c r="S992">
        <v>55</v>
      </c>
      <c r="T992">
        <v>3.6</v>
      </c>
      <c r="U992">
        <v>0</v>
      </c>
      <c r="V992">
        <v>66.099999999999994</v>
      </c>
      <c r="W992">
        <v>78.599999999999994</v>
      </c>
      <c r="X992">
        <v>96.4</v>
      </c>
      <c r="Y992">
        <v>35</v>
      </c>
      <c r="Z992">
        <v>20500</v>
      </c>
      <c r="AA992">
        <v>26000</v>
      </c>
      <c r="AB992">
        <v>30400</v>
      </c>
    </row>
    <row r="993" spans="1:28" x14ac:dyDescent="0.45">
      <c r="A993" t="str">
        <f>IFERROR(VLOOKUP(G993,'Table 14 Lookup'!$A$1:$C$34,3,FALSE),"All")</f>
        <v>CAH06-01</v>
      </c>
      <c r="B993" t="str">
        <f t="shared" si="15"/>
        <v>2016/2017_F_3_CAH06-01_1</v>
      </c>
      <c r="C993" t="s">
        <v>315</v>
      </c>
      <c r="D993" t="s">
        <v>416</v>
      </c>
      <c r="E993">
        <v>3</v>
      </c>
      <c r="F993" t="s">
        <v>330</v>
      </c>
      <c r="G993" t="s">
        <v>341</v>
      </c>
      <c r="H993" t="s">
        <v>406</v>
      </c>
      <c r="I993" t="s">
        <v>406</v>
      </c>
      <c r="J993" t="s">
        <v>406</v>
      </c>
      <c r="K993" t="s">
        <v>406</v>
      </c>
      <c r="L993" t="s">
        <v>406</v>
      </c>
      <c r="M993" s="158" t="s">
        <v>407</v>
      </c>
      <c r="N993" t="s">
        <v>406</v>
      </c>
      <c r="O993" t="s">
        <v>406</v>
      </c>
      <c r="P993" t="s">
        <v>406</v>
      </c>
      <c r="Q993">
        <v>5</v>
      </c>
      <c r="R993">
        <v>0</v>
      </c>
      <c r="S993">
        <v>5</v>
      </c>
      <c r="T993">
        <v>0</v>
      </c>
      <c r="U993">
        <v>0</v>
      </c>
      <c r="V993">
        <v>16.7</v>
      </c>
      <c r="W993">
        <v>100</v>
      </c>
      <c r="X993">
        <v>100</v>
      </c>
      <c r="Y993" t="s">
        <v>114</v>
      </c>
      <c r="Z993" t="s">
        <v>114</v>
      </c>
      <c r="AA993" t="s">
        <v>114</v>
      </c>
      <c r="AB993" t="s">
        <v>114</v>
      </c>
    </row>
    <row r="994" spans="1:28" x14ac:dyDescent="0.45">
      <c r="A994" t="str">
        <f>IFERROR(VLOOKUP(G994,'Table 14 Lookup'!$A$1:$C$34,3,FALSE),"All")</f>
        <v>CAH06-01</v>
      </c>
      <c r="B994" t="str">
        <f t="shared" si="15"/>
        <v>2016/2017_F_3_CAH06-01_2</v>
      </c>
      <c r="C994" t="s">
        <v>315</v>
      </c>
      <c r="D994" t="s">
        <v>416</v>
      </c>
      <c r="E994">
        <v>3</v>
      </c>
      <c r="F994" t="s">
        <v>330</v>
      </c>
      <c r="G994" t="s">
        <v>341</v>
      </c>
      <c r="H994" t="s">
        <v>406</v>
      </c>
      <c r="I994" t="s">
        <v>406</v>
      </c>
      <c r="J994" t="s">
        <v>406</v>
      </c>
      <c r="K994" t="s">
        <v>406</v>
      </c>
      <c r="L994" t="s">
        <v>406</v>
      </c>
      <c r="M994" s="158" t="s">
        <v>408</v>
      </c>
      <c r="N994" t="s">
        <v>406</v>
      </c>
      <c r="O994" t="s">
        <v>406</v>
      </c>
      <c r="P994" t="s">
        <v>406</v>
      </c>
      <c r="Q994">
        <v>25</v>
      </c>
      <c r="R994">
        <v>0</v>
      </c>
      <c r="S994">
        <v>25</v>
      </c>
      <c r="T994">
        <v>7</v>
      </c>
      <c r="U994">
        <v>0</v>
      </c>
      <c r="V994">
        <v>48.6</v>
      </c>
      <c r="W994">
        <v>80.5</v>
      </c>
      <c r="X994">
        <v>93</v>
      </c>
      <c r="Y994">
        <v>10</v>
      </c>
      <c r="Z994">
        <v>23800</v>
      </c>
      <c r="AA994">
        <v>26500</v>
      </c>
      <c r="AB994">
        <v>28200</v>
      </c>
    </row>
    <row r="995" spans="1:28" x14ac:dyDescent="0.45">
      <c r="A995" t="str">
        <f>IFERROR(VLOOKUP(G995,'Table 14 Lookup'!$A$1:$C$34,3,FALSE),"All")</f>
        <v>CAH06-01</v>
      </c>
      <c r="B995" t="str">
        <f t="shared" si="15"/>
        <v>2016/2017_F_3_CAH06-01_3</v>
      </c>
      <c r="C995" t="s">
        <v>315</v>
      </c>
      <c r="D995" t="s">
        <v>416</v>
      </c>
      <c r="E995">
        <v>3</v>
      </c>
      <c r="F995" t="s">
        <v>330</v>
      </c>
      <c r="G995" t="s">
        <v>341</v>
      </c>
      <c r="H995" t="s">
        <v>406</v>
      </c>
      <c r="I995" t="s">
        <v>406</v>
      </c>
      <c r="J995" t="s">
        <v>406</v>
      </c>
      <c r="K995" t="s">
        <v>406</v>
      </c>
      <c r="L995" t="s">
        <v>406</v>
      </c>
      <c r="M995" s="158" t="s">
        <v>409</v>
      </c>
      <c r="N995" t="s">
        <v>406</v>
      </c>
      <c r="O995" t="s">
        <v>406</v>
      </c>
      <c r="P995" t="s">
        <v>406</v>
      </c>
      <c r="Q995">
        <v>185</v>
      </c>
      <c r="R995">
        <v>0</v>
      </c>
      <c r="S995">
        <v>185</v>
      </c>
      <c r="T995">
        <v>3.9</v>
      </c>
      <c r="U995">
        <v>8.4</v>
      </c>
      <c r="V995">
        <v>63.6</v>
      </c>
      <c r="W995">
        <v>81</v>
      </c>
      <c r="X995">
        <v>87.7</v>
      </c>
      <c r="Y995">
        <v>115</v>
      </c>
      <c r="Z995">
        <v>16800</v>
      </c>
      <c r="AA995">
        <v>23400</v>
      </c>
      <c r="AB995">
        <v>29800</v>
      </c>
    </row>
    <row r="996" spans="1:28" x14ac:dyDescent="0.45">
      <c r="A996" t="str">
        <f>IFERROR(VLOOKUP(G996,'Table 14 Lookup'!$A$1:$C$34,3,FALSE),"All")</f>
        <v>CAH06-01</v>
      </c>
      <c r="B996" t="str">
        <f t="shared" si="15"/>
        <v>2016/2017_F_3_CAH06-01_4</v>
      </c>
      <c r="C996" t="s">
        <v>315</v>
      </c>
      <c r="D996" t="s">
        <v>416</v>
      </c>
      <c r="E996">
        <v>3</v>
      </c>
      <c r="F996" t="s">
        <v>330</v>
      </c>
      <c r="G996" t="s">
        <v>341</v>
      </c>
      <c r="H996" t="s">
        <v>406</v>
      </c>
      <c r="I996" t="s">
        <v>406</v>
      </c>
      <c r="J996" t="s">
        <v>406</v>
      </c>
      <c r="K996" t="s">
        <v>406</v>
      </c>
      <c r="L996" t="s">
        <v>406</v>
      </c>
      <c r="M996" s="158" t="s">
        <v>410</v>
      </c>
      <c r="N996" t="s">
        <v>406</v>
      </c>
      <c r="O996" t="s">
        <v>406</v>
      </c>
      <c r="P996" t="s">
        <v>406</v>
      </c>
      <c r="Q996">
        <v>250</v>
      </c>
      <c r="R996">
        <v>0</v>
      </c>
      <c r="S996">
        <v>250</v>
      </c>
      <c r="T996">
        <v>5.4</v>
      </c>
      <c r="U996">
        <v>7.1</v>
      </c>
      <c r="V996">
        <v>74</v>
      </c>
      <c r="W996">
        <v>86.4</v>
      </c>
      <c r="X996">
        <v>87.4</v>
      </c>
      <c r="Y996">
        <v>180</v>
      </c>
      <c r="Z996">
        <v>15200</v>
      </c>
      <c r="AA996">
        <v>21200</v>
      </c>
      <c r="AB996">
        <v>25700</v>
      </c>
    </row>
    <row r="997" spans="1:28" x14ac:dyDescent="0.45">
      <c r="A997" t="str">
        <f>IFERROR(VLOOKUP(G997,'Table 14 Lookup'!$A$1:$C$34,3,FALSE),"All")</f>
        <v>CAH06-01</v>
      </c>
      <c r="B997" t="str">
        <f t="shared" si="15"/>
        <v>2016/2017_F_3_CAH06-01_5</v>
      </c>
      <c r="C997" t="s">
        <v>315</v>
      </c>
      <c r="D997" t="s">
        <v>416</v>
      </c>
      <c r="E997">
        <v>3</v>
      </c>
      <c r="F997" t="s">
        <v>330</v>
      </c>
      <c r="G997" t="s">
        <v>341</v>
      </c>
      <c r="H997" t="s">
        <v>406</v>
      </c>
      <c r="I997" t="s">
        <v>406</v>
      </c>
      <c r="J997" t="s">
        <v>406</v>
      </c>
      <c r="K997" t="s">
        <v>406</v>
      </c>
      <c r="L997" t="s">
        <v>406</v>
      </c>
      <c r="M997" s="158" t="s">
        <v>411</v>
      </c>
      <c r="N997" t="s">
        <v>406</v>
      </c>
      <c r="O997" t="s">
        <v>406</v>
      </c>
      <c r="P997" t="s">
        <v>406</v>
      </c>
      <c r="Q997">
        <v>160</v>
      </c>
      <c r="R997">
        <v>0</v>
      </c>
      <c r="S997">
        <v>160</v>
      </c>
      <c r="T997">
        <v>6.8</v>
      </c>
      <c r="U997">
        <v>3.8</v>
      </c>
      <c r="V997">
        <v>72.2</v>
      </c>
      <c r="W997">
        <v>86.3</v>
      </c>
      <c r="X997">
        <v>89.4</v>
      </c>
      <c r="Y997">
        <v>110</v>
      </c>
      <c r="Z997">
        <v>14700</v>
      </c>
      <c r="AA997">
        <v>18400</v>
      </c>
      <c r="AB997">
        <v>22800</v>
      </c>
    </row>
    <row r="998" spans="1:28" x14ac:dyDescent="0.45">
      <c r="A998" t="str">
        <f>IFERROR(VLOOKUP(G998,'Table 14 Lookup'!$A$1:$C$34,3,FALSE),"All")</f>
        <v>CAH06-01</v>
      </c>
      <c r="B998" t="str">
        <f t="shared" si="15"/>
        <v>2016/2017_F_3_CAH06-01_6</v>
      </c>
      <c r="C998" t="s">
        <v>315</v>
      </c>
      <c r="D998" t="s">
        <v>416</v>
      </c>
      <c r="E998">
        <v>3</v>
      </c>
      <c r="F998" t="s">
        <v>330</v>
      </c>
      <c r="G998" t="s">
        <v>341</v>
      </c>
      <c r="H998" t="s">
        <v>406</v>
      </c>
      <c r="I998" t="s">
        <v>406</v>
      </c>
      <c r="J998" t="s">
        <v>406</v>
      </c>
      <c r="K998" t="s">
        <v>406</v>
      </c>
      <c r="L998" t="s">
        <v>406</v>
      </c>
      <c r="M998" s="158" t="s">
        <v>412</v>
      </c>
      <c r="N998" t="s">
        <v>406</v>
      </c>
      <c r="O998" t="s">
        <v>406</v>
      </c>
      <c r="P998" t="s">
        <v>406</v>
      </c>
      <c r="Q998">
        <v>20</v>
      </c>
      <c r="R998">
        <v>0</v>
      </c>
      <c r="S998">
        <v>20</v>
      </c>
      <c r="T998">
        <v>4.5999999999999996</v>
      </c>
      <c r="U998">
        <v>9.1999999999999993</v>
      </c>
      <c r="V998">
        <v>67.900000000000006</v>
      </c>
      <c r="W998">
        <v>81.7</v>
      </c>
      <c r="X998">
        <v>86.2</v>
      </c>
      <c r="Y998">
        <v>15</v>
      </c>
      <c r="Z998">
        <v>14800</v>
      </c>
      <c r="AA998">
        <v>20600</v>
      </c>
      <c r="AB998">
        <v>23200</v>
      </c>
    </row>
    <row r="999" spans="1:28" x14ac:dyDescent="0.45">
      <c r="A999" t="str">
        <f>IFERROR(VLOOKUP(G999,'Table 14 Lookup'!$A$1:$C$34,3,FALSE),"All")</f>
        <v>CAH06-01</v>
      </c>
      <c r="B999" t="str">
        <f t="shared" si="15"/>
        <v>2016/2017_F_3_CAH06-01_7</v>
      </c>
      <c r="C999" t="s">
        <v>315</v>
      </c>
      <c r="D999" t="s">
        <v>416</v>
      </c>
      <c r="E999">
        <v>3</v>
      </c>
      <c r="F999" t="s">
        <v>330</v>
      </c>
      <c r="G999" t="s">
        <v>341</v>
      </c>
      <c r="H999" t="s">
        <v>406</v>
      </c>
      <c r="I999" t="s">
        <v>406</v>
      </c>
      <c r="J999" t="s">
        <v>406</v>
      </c>
      <c r="K999" t="s">
        <v>406</v>
      </c>
      <c r="L999" t="s">
        <v>406</v>
      </c>
      <c r="M999" s="158" t="s">
        <v>413</v>
      </c>
      <c r="N999" t="s">
        <v>406</v>
      </c>
      <c r="O999" t="s">
        <v>406</v>
      </c>
      <c r="P999" t="s">
        <v>406</v>
      </c>
      <c r="Q999">
        <v>85</v>
      </c>
      <c r="R999">
        <v>0</v>
      </c>
      <c r="S999">
        <v>85</v>
      </c>
      <c r="T999">
        <v>5.9</v>
      </c>
      <c r="U999">
        <v>4</v>
      </c>
      <c r="V999">
        <v>81.5</v>
      </c>
      <c r="W999">
        <v>90.1</v>
      </c>
      <c r="X999">
        <v>90.1</v>
      </c>
      <c r="Y999">
        <v>65</v>
      </c>
      <c r="Z999">
        <v>14300</v>
      </c>
      <c r="AA999">
        <v>19900</v>
      </c>
      <c r="AB999">
        <v>25700</v>
      </c>
    </row>
    <row r="1000" spans="1:28" x14ac:dyDescent="0.45">
      <c r="A1000" t="str">
        <f>IFERROR(VLOOKUP(G1000,'Table 14 Lookup'!$A$1:$C$34,3,FALSE),"All")</f>
        <v>CAH06-01</v>
      </c>
      <c r="B1000" t="str">
        <f t="shared" si="15"/>
        <v>2016/2017_F_3_CAH06-01_8</v>
      </c>
      <c r="C1000" t="s">
        <v>315</v>
      </c>
      <c r="D1000" t="s">
        <v>416</v>
      </c>
      <c r="E1000">
        <v>3</v>
      </c>
      <c r="F1000" t="s">
        <v>330</v>
      </c>
      <c r="G1000" t="s">
        <v>341</v>
      </c>
      <c r="H1000" t="s">
        <v>406</v>
      </c>
      <c r="I1000" t="s">
        <v>406</v>
      </c>
      <c r="J1000" t="s">
        <v>406</v>
      </c>
      <c r="K1000" t="s">
        <v>406</v>
      </c>
      <c r="L1000" t="s">
        <v>406</v>
      </c>
      <c r="M1000" s="158" t="s">
        <v>414</v>
      </c>
      <c r="N1000" t="s">
        <v>406</v>
      </c>
      <c r="O1000" t="s">
        <v>406</v>
      </c>
      <c r="P1000" t="s">
        <v>406</v>
      </c>
      <c r="Q1000">
        <v>205</v>
      </c>
      <c r="R1000">
        <v>0</v>
      </c>
      <c r="S1000">
        <v>205</v>
      </c>
      <c r="T1000">
        <v>4.4000000000000004</v>
      </c>
      <c r="U1000">
        <v>3.9</v>
      </c>
      <c r="V1000">
        <v>78.3</v>
      </c>
      <c r="W1000">
        <v>89.6</v>
      </c>
      <c r="X1000">
        <v>91.8</v>
      </c>
      <c r="Y1000">
        <v>160</v>
      </c>
      <c r="Z1000">
        <v>14000</v>
      </c>
      <c r="AA1000">
        <v>17000</v>
      </c>
      <c r="AB1000">
        <v>20500</v>
      </c>
    </row>
    <row r="1001" spans="1:28" x14ac:dyDescent="0.45">
      <c r="A1001" t="str">
        <f>IFERROR(VLOOKUP(G1001,'Table 14 Lookup'!$A$1:$C$34,3,FALSE),"All")</f>
        <v>CAH06-01</v>
      </c>
      <c r="B1001" t="str">
        <f t="shared" si="15"/>
        <v>2016/2017_F_3_CAH06-01_9</v>
      </c>
      <c r="C1001" t="s">
        <v>315</v>
      </c>
      <c r="D1001" t="s">
        <v>416</v>
      </c>
      <c r="E1001">
        <v>3</v>
      </c>
      <c r="F1001" t="s">
        <v>330</v>
      </c>
      <c r="G1001" t="s">
        <v>341</v>
      </c>
      <c r="H1001" t="s">
        <v>406</v>
      </c>
      <c r="I1001" t="s">
        <v>406</v>
      </c>
      <c r="J1001" t="s">
        <v>406</v>
      </c>
      <c r="K1001" t="s">
        <v>406</v>
      </c>
      <c r="L1001" t="s">
        <v>406</v>
      </c>
      <c r="M1001" t="s">
        <v>415</v>
      </c>
      <c r="N1001" t="s">
        <v>406</v>
      </c>
      <c r="O1001" t="s">
        <v>406</v>
      </c>
      <c r="P1001" t="s">
        <v>406</v>
      </c>
      <c r="Q1001">
        <v>60</v>
      </c>
      <c r="R1001">
        <v>0</v>
      </c>
      <c r="S1001">
        <v>60</v>
      </c>
      <c r="T1001">
        <v>5.0999999999999996</v>
      </c>
      <c r="U1001">
        <v>10.1</v>
      </c>
      <c r="V1001">
        <v>75</v>
      </c>
      <c r="W1001">
        <v>84.8</v>
      </c>
      <c r="X1001">
        <v>84.8</v>
      </c>
      <c r="Y1001">
        <v>45</v>
      </c>
      <c r="Z1001">
        <v>14500</v>
      </c>
      <c r="AA1001">
        <v>18800</v>
      </c>
      <c r="AB1001">
        <v>26100</v>
      </c>
    </row>
    <row r="1002" spans="1:28" x14ac:dyDescent="0.45">
      <c r="A1002" t="str">
        <f>IFERROR(VLOOKUP(G1002,'Table 14 Lookup'!$A$1:$C$34,3,FALSE),"All")</f>
        <v>CAH06-01</v>
      </c>
      <c r="B1002" t="str">
        <f t="shared" si="15"/>
        <v>2016/2017_F_3_CAH06-01_Not known</v>
      </c>
      <c r="C1002" t="s">
        <v>315</v>
      </c>
      <c r="D1002" t="s">
        <v>416</v>
      </c>
      <c r="E1002">
        <v>3</v>
      </c>
      <c r="F1002" t="s">
        <v>330</v>
      </c>
      <c r="G1002" t="s">
        <v>341</v>
      </c>
      <c r="H1002" t="s">
        <v>406</v>
      </c>
      <c r="I1002" t="s">
        <v>406</v>
      </c>
      <c r="J1002" t="s">
        <v>406</v>
      </c>
      <c r="K1002" t="s">
        <v>406</v>
      </c>
      <c r="L1002" t="s">
        <v>406</v>
      </c>
      <c r="M1002" s="158" t="s">
        <v>103</v>
      </c>
      <c r="N1002" t="s">
        <v>406</v>
      </c>
      <c r="O1002" t="s">
        <v>406</v>
      </c>
      <c r="P1002" t="s">
        <v>406</v>
      </c>
      <c r="Q1002">
        <v>105</v>
      </c>
      <c r="R1002">
        <v>4.4000000000000004</v>
      </c>
      <c r="S1002">
        <v>100</v>
      </c>
      <c r="T1002">
        <v>6.9</v>
      </c>
      <c r="U1002">
        <v>3</v>
      </c>
      <c r="V1002">
        <v>76.3</v>
      </c>
      <c r="W1002">
        <v>86.4</v>
      </c>
      <c r="X1002">
        <v>90.2</v>
      </c>
      <c r="Y1002">
        <v>75</v>
      </c>
      <c r="Z1002">
        <v>13800</v>
      </c>
      <c r="AA1002">
        <v>19600</v>
      </c>
      <c r="AB1002">
        <v>25200</v>
      </c>
    </row>
    <row r="1003" spans="1:28" x14ac:dyDescent="0.45">
      <c r="A1003" t="str">
        <f>IFERROR(VLOOKUP(G1003,'Table 14 Lookup'!$A$1:$C$34,3,FALSE),"All")</f>
        <v>CAH02-03</v>
      </c>
      <c r="B1003" t="str">
        <f t="shared" si="15"/>
        <v>2016/2017_F_3_CAH02-03_1</v>
      </c>
      <c r="C1003" t="s">
        <v>315</v>
      </c>
      <c r="D1003" t="s">
        <v>416</v>
      </c>
      <c r="E1003">
        <v>3</v>
      </c>
      <c r="F1003" t="s">
        <v>330</v>
      </c>
      <c r="G1003" t="s">
        <v>336</v>
      </c>
      <c r="H1003" t="s">
        <v>406</v>
      </c>
      <c r="I1003" t="s">
        <v>406</v>
      </c>
      <c r="J1003" t="s">
        <v>406</v>
      </c>
      <c r="K1003" t="s">
        <v>406</v>
      </c>
      <c r="L1003" t="s">
        <v>406</v>
      </c>
      <c r="M1003" s="158" t="s">
        <v>407</v>
      </c>
      <c r="N1003" t="s">
        <v>406</v>
      </c>
      <c r="O1003" t="s">
        <v>406</v>
      </c>
      <c r="P1003" t="s">
        <v>406</v>
      </c>
      <c r="Q1003">
        <v>240</v>
      </c>
      <c r="R1003">
        <v>0</v>
      </c>
      <c r="S1003">
        <v>240</v>
      </c>
      <c r="T1003">
        <v>3.1</v>
      </c>
      <c r="U1003">
        <v>4.2</v>
      </c>
      <c r="V1003">
        <v>41.4</v>
      </c>
      <c r="W1003">
        <v>80.7</v>
      </c>
      <c r="X1003">
        <v>92.8</v>
      </c>
      <c r="Y1003">
        <v>100</v>
      </c>
      <c r="Z1003">
        <v>25600</v>
      </c>
      <c r="AA1003">
        <v>33000</v>
      </c>
      <c r="AB1003">
        <v>38900</v>
      </c>
    </row>
    <row r="1004" spans="1:28" x14ac:dyDescent="0.45">
      <c r="A1004" t="str">
        <f>IFERROR(VLOOKUP(G1004,'Table 14 Lookup'!$A$1:$C$34,3,FALSE),"All")</f>
        <v>CAH02-03</v>
      </c>
      <c r="B1004" t="str">
        <f t="shared" si="15"/>
        <v>2016/2017_F_3_CAH02-03_2</v>
      </c>
      <c r="C1004" t="s">
        <v>315</v>
      </c>
      <c r="D1004" t="s">
        <v>416</v>
      </c>
      <c r="E1004">
        <v>3</v>
      </c>
      <c r="F1004" t="s">
        <v>330</v>
      </c>
      <c r="G1004" t="s">
        <v>336</v>
      </c>
      <c r="H1004" t="s">
        <v>406</v>
      </c>
      <c r="I1004" t="s">
        <v>406</v>
      </c>
      <c r="J1004" t="s">
        <v>406</v>
      </c>
      <c r="K1004" t="s">
        <v>406</v>
      </c>
      <c r="L1004" t="s">
        <v>406</v>
      </c>
      <c r="M1004" s="158" t="s">
        <v>408</v>
      </c>
      <c r="N1004" t="s">
        <v>406</v>
      </c>
      <c r="O1004" t="s">
        <v>406</v>
      </c>
      <c r="P1004" t="s">
        <v>406</v>
      </c>
      <c r="Q1004">
        <v>475</v>
      </c>
      <c r="R1004">
        <v>0</v>
      </c>
      <c r="S1004">
        <v>475</v>
      </c>
      <c r="T1004">
        <v>3.1</v>
      </c>
      <c r="U1004">
        <v>3.7</v>
      </c>
      <c r="V1004">
        <v>57</v>
      </c>
      <c r="W1004">
        <v>82.8</v>
      </c>
      <c r="X1004">
        <v>93.2</v>
      </c>
      <c r="Y1004">
        <v>265</v>
      </c>
      <c r="Z1004">
        <v>23400</v>
      </c>
      <c r="AA1004">
        <v>27900</v>
      </c>
      <c r="AB1004">
        <v>35400</v>
      </c>
    </row>
    <row r="1005" spans="1:28" x14ac:dyDescent="0.45">
      <c r="A1005" t="str">
        <f>IFERROR(VLOOKUP(G1005,'Table 14 Lookup'!$A$1:$C$34,3,FALSE),"All")</f>
        <v>CAH02-03</v>
      </c>
      <c r="B1005" t="str">
        <f t="shared" si="15"/>
        <v>2016/2017_F_3_CAH02-03_3</v>
      </c>
      <c r="C1005" t="s">
        <v>315</v>
      </c>
      <c r="D1005" t="s">
        <v>416</v>
      </c>
      <c r="E1005">
        <v>3</v>
      </c>
      <c r="F1005" t="s">
        <v>330</v>
      </c>
      <c r="G1005" t="s">
        <v>336</v>
      </c>
      <c r="H1005" t="s">
        <v>406</v>
      </c>
      <c r="I1005" t="s">
        <v>406</v>
      </c>
      <c r="J1005" t="s">
        <v>406</v>
      </c>
      <c r="K1005" t="s">
        <v>406</v>
      </c>
      <c r="L1005" t="s">
        <v>406</v>
      </c>
      <c r="M1005" s="158" t="s">
        <v>409</v>
      </c>
      <c r="N1005" t="s">
        <v>406</v>
      </c>
      <c r="O1005" t="s">
        <v>406</v>
      </c>
      <c r="P1005" t="s">
        <v>406</v>
      </c>
      <c r="Q1005">
        <v>1490</v>
      </c>
      <c r="R1005">
        <v>0</v>
      </c>
      <c r="S1005">
        <v>1490</v>
      </c>
      <c r="T1005">
        <v>4.8</v>
      </c>
      <c r="U1005">
        <v>4.9000000000000004</v>
      </c>
      <c r="V1005">
        <v>63</v>
      </c>
      <c r="W1005">
        <v>82.9</v>
      </c>
      <c r="X1005">
        <v>90.3</v>
      </c>
      <c r="Y1005">
        <v>910</v>
      </c>
      <c r="Z1005">
        <v>21800</v>
      </c>
      <c r="AA1005">
        <v>25300</v>
      </c>
      <c r="AB1005">
        <v>29800</v>
      </c>
    </row>
    <row r="1006" spans="1:28" x14ac:dyDescent="0.45">
      <c r="A1006" t="str">
        <f>IFERROR(VLOOKUP(G1006,'Table 14 Lookup'!$A$1:$C$34,3,FALSE),"All")</f>
        <v>CAH02-03</v>
      </c>
      <c r="B1006" t="str">
        <f t="shared" si="15"/>
        <v>2016/2017_F_3_CAH02-03_4</v>
      </c>
      <c r="C1006" t="s">
        <v>315</v>
      </c>
      <c r="D1006" t="s">
        <v>416</v>
      </c>
      <c r="E1006">
        <v>3</v>
      </c>
      <c r="F1006" t="s">
        <v>330</v>
      </c>
      <c r="G1006" t="s">
        <v>336</v>
      </c>
      <c r="H1006" t="s">
        <v>406</v>
      </c>
      <c r="I1006" t="s">
        <v>406</v>
      </c>
      <c r="J1006" t="s">
        <v>406</v>
      </c>
      <c r="K1006" t="s">
        <v>406</v>
      </c>
      <c r="L1006" t="s">
        <v>406</v>
      </c>
      <c r="M1006" s="158" t="s">
        <v>410</v>
      </c>
      <c r="N1006" t="s">
        <v>406</v>
      </c>
      <c r="O1006" t="s">
        <v>406</v>
      </c>
      <c r="P1006" t="s">
        <v>406</v>
      </c>
      <c r="Q1006">
        <v>1090</v>
      </c>
      <c r="R1006">
        <v>0</v>
      </c>
      <c r="S1006">
        <v>1090</v>
      </c>
      <c r="T1006">
        <v>4.8</v>
      </c>
      <c r="U1006">
        <v>6</v>
      </c>
      <c r="V1006">
        <v>69.099999999999994</v>
      </c>
      <c r="W1006">
        <v>85.6</v>
      </c>
      <c r="X1006">
        <v>89.2</v>
      </c>
      <c r="Y1006">
        <v>750</v>
      </c>
      <c r="Z1006">
        <v>20300</v>
      </c>
      <c r="AA1006">
        <v>24400</v>
      </c>
      <c r="AB1006">
        <v>28900</v>
      </c>
    </row>
    <row r="1007" spans="1:28" x14ac:dyDescent="0.45">
      <c r="A1007" t="str">
        <f>IFERROR(VLOOKUP(G1007,'Table 14 Lookup'!$A$1:$C$34,3,FALSE),"All")</f>
        <v>CAH02-03</v>
      </c>
      <c r="B1007" t="str">
        <f t="shared" si="15"/>
        <v>2016/2017_F_3_CAH02-03_5</v>
      </c>
      <c r="C1007" t="s">
        <v>315</v>
      </c>
      <c r="D1007" t="s">
        <v>416</v>
      </c>
      <c r="E1007">
        <v>3</v>
      </c>
      <c r="F1007" t="s">
        <v>330</v>
      </c>
      <c r="G1007" t="s">
        <v>336</v>
      </c>
      <c r="H1007" t="s">
        <v>406</v>
      </c>
      <c r="I1007" t="s">
        <v>406</v>
      </c>
      <c r="J1007" t="s">
        <v>406</v>
      </c>
      <c r="K1007" t="s">
        <v>406</v>
      </c>
      <c r="L1007" t="s">
        <v>406</v>
      </c>
      <c r="M1007" s="158" t="s">
        <v>411</v>
      </c>
      <c r="N1007" t="s">
        <v>406</v>
      </c>
      <c r="O1007" t="s">
        <v>406</v>
      </c>
      <c r="P1007" t="s">
        <v>406</v>
      </c>
      <c r="Q1007">
        <v>455</v>
      </c>
      <c r="R1007">
        <v>0</v>
      </c>
      <c r="S1007">
        <v>455</v>
      </c>
      <c r="T1007">
        <v>4.2</v>
      </c>
      <c r="U1007">
        <v>6.6</v>
      </c>
      <c r="V1007">
        <v>71.099999999999994</v>
      </c>
      <c r="W1007">
        <v>86.4</v>
      </c>
      <c r="X1007">
        <v>89.1</v>
      </c>
      <c r="Y1007">
        <v>320</v>
      </c>
      <c r="Z1007">
        <v>18200</v>
      </c>
      <c r="AA1007">
        <v>22800</v>
      </c>
      <c r="AB1007">
        <v>27300</v>
      </c>
    </row>
    <row r="1008" spans="1:28" x14ac:dyDescent="0.45">
      <c r="A1008" t="str">
        <f>IFERROR(VLOOKUP(G1008,'Table 14 Lookup'!$A$1:$C$34,3,FALSE),"All")</f>
        <v>CAH02-03</v>
      </c>
      <c r="B1008" t="str">
        <f t="shared" si="15"/>
        <v>2016/2017_F_3_CAH02-03_6</v>
      </c>
      <c r="C1008" t="s">
        <v>315</v>
      </c>
      <c r="D1008" t="s">
        <v>416</v>
      </c>
      <c r="E1008">
        <v>3</v>
      </c>
      <c r="F1008" t="s">
        <v>330</v>
      </c>
      <c r="G1008" t="s">
        <v>336</v>
      </c>
      <c r="H1008" t="s">
        <v>406</v>
      </c>
      <c r="I1008" t="s">
        <v>406</v>
      </c>
      <c r="J1008" t="s">
        <v>406</v>
      </c>
      <c r="K1008" t="s">
        <v>406</v>
      </c>
      <c r="L1008" t="s">
        <v>406</v>
      </c>
      <c r="M1008" s="158" t="s">
        <v>412</v>
      </c>
      <c r="N1008" t="s">
        <v>406</v>
      </c>
      <c r="O1008" t="s">
        <v>406</v>
      </c>
      <c r="P1008" t="s">
        <v>406</v>
      </c>
      <c r="Q1008">
        <v>65</v>
      </c>
      <c r="R1008">
        <v>0</v>
      </c>
      <c r="S1008">
        <v>65</v>
      </c>
      <c r="T1008">
        <v>7.5</v>
      </c>
      <c r="U1008">
        <v>3.8</v>
      </c>
      <c r="V1008">
        <v>66.599999999999994</v>
      </c>
      <c r="W1008">
        <v>78.2</v>
      </c>
      <c r="X1008">
        <v>88.7</v>
      </c>
      <c r="Y1008">
        <v>45</v>
      </c>
      <c r="Z1008">
        <v>16300</v>
      </c>
      <c r="AA1008">
        <v>20400</v>
      </c>
      <c r="AB1008">
        <v>25300</v>
      </c>
    </row>
    <row r="1009" spans="1:28" x14ac:dyDescent="0.45">
      <c r="A1009" t="str">
        <f>IFERROR(VLOOKUP(G1009,'Table 14 Lookup'!$A$1:$C$34,3,FALSE),"All")</f>
        <v>CAH02-03</v>
      </c>
      <c r="B1009" t="str">
        <f t="shared" si="15"/>
        <v>2016/2017_F_3_CAH02-03_7</v>
      </c>
      <c r="C1009" t="s">
        <v>315</v>
      </c>
      <c r="D1009" t="s">
        <v>416</v>
      </c>
      <c r="E1009">
        <v>3</v>
      </c>
      <c r="F1009" t="s">
        <v>330</v>
      </c>
      <c r="G1009" t="s">
        <v>336</v>
      </c>
      <c r="H1009" t="s">
        <v>406</v>
      </c>
      <c r="I1009" t="s">
        <v>406</v>
      </c>
      <c r="J1009" t="s">
        <v>406</v>
      </c>
      <c r="K1009" t="s">
        <v>406</v>
      </c>
      <c r="L1009" t="s">
        <v>406</v>
      </c>
      <c r="M1009" s="158" t="s">
        <v>413</v>
      </c>
      <c r="N1009" t="s">
        <v>406</v>
      </c>
      <c r="O1009" t="s">
        <v>406</v>
      </c>
      <c r="P1009" t="s">
        <v>406</v>
      </c>
      <c r="Q1009">
        <v>260</v>
      </c>
      <c r="R1009">
        <v>0</v>
      </c>
      <c r="S1009">
        <v>260</v>
      </c>
      <c r="T1009">
        <v>5.2</v>
      </c>
      <c r="U1009">
        <v>4.5</v>
      </c>
      <c r="V1009">
        <v>66.900000000000006</v>
      </c>
      <c r="W1009">
        <v>86.8</v>
      </c>
      <c r="X1009">
        <v>90.2</v>
      </c>
      <c r="Y1009">
        <v>170</v>
      </c>
      <c r="Z1009">
        <v>17900</v>
      </c>
      <c r="AA1009">
        <v>22400</v>
      </c>
      <c r="AB1009">
        <v>25700</v>
      </c>
    </row>
    <row r="1010" spans="1:28" x14ac:dyDescent="0.45">
      <c r="A1010" t="str">
        <f>IFERROR(VLOOKUP(G1010,'Table 14 Lookup'!$A$1:$C$34,3,FALSE),"All")</f>
        <v>CAH02-03</v>
      </c>
      <c r="B1010" t="str">
        <f t="shared" si="15"/>
        <v>2016/2017_F_3_CAH02-03_8</v>
      </c>
      <c r="C1010" t="s">
        <v>315</v>
      </c>
      <c r="D1010" t="s">
        <v>416</v>
      </c>
      <c r="E1010">
        <v>3</v>
      </c>
      <c r="F1010" t="s">
        <v>330</v>
      </c>
      <c r="G1010" t="s">
        <v>336</v>
      </c>
      <c r="H1010" t="s">
        <v>406</v>
      </c>
      <c r="I1010" t="s">
        <v>406</v>
      </c>
      <c r="J1010" t="s">
        <v>406</v>
      </c>
      <c r="K1010" t="s">
        <v>406</v>
      </c>
      <c r="L1010" t="s">
        <v>406</v>
      </c>
      <c r="M1010" s="158" t="s">
        <v>414</v>
      </c>
      <c r="N1010" t="s">
        <v>406</v>
      </c>
      <c r="O1010" t="s">
        <v>406</v>
      </c>
      <c r="P1010" t="s">
        <v>406</v>
      </c>
      <c r="Q1010">
        <v>255</v>
      </c>
      <c r="R1010">
        <v>0</v>
      </c>
      <c r="S1010">
        <v>255</v>
      </c>
      <c r="T1010">
        <v>3.4</v>
      </c>
      <c r="U1010">
        <v>5.9</v>
      </c>
      <c r="V1010">
        <v>74.3</v>
      </c>
      <c r="W1010">
        <v>88.4</v>
      </c>
      <c r="X1010">
        <v>90.8</v>
      </c>
      <c r="Y1010">
        <v>190</v>
      </c>
      <c r="Z1010">
        <v>15300</v>
      </c>
      <c r="AA1010">
        <v>22500</v>
      </c>
      <c r="AB1010">
        <v>26500</v>
      </c>
    </row>
    <row r="1011" spans="1:28" x14ac:dyDescent="0.45">
      <c r="A1011" t="str">
        <f>IFERROR(VLOOKUP(G1011,'Table 14 Lookup'!$A$1:$C$34,3,FALSE),"All")</f>
        <v>CAH02-03</v>
      </c>
      <c r="B1011" t="str">
        <f t="shared" si="15"/>
        <v>2016/2017_F_3_CAH02-03_9</v>
      </c>
      <c r="C1011" t="s">
        <v>315</v>
      </c>
      <c r="D1011" t="s">
        <v>416</v>
      </c>
      <c r="E1011">
        <v>3</v>
      </c>
      <c r="F1011" t="s">
        <v>330</v>
      </c>
      <c r="G1011" t="s">
        <v>336</v>
      </c>
      <c r="H1011" t="s">
        <v>406</v>
      </c>
      <c r="I1011" t="s">
        <v>406</v>
      </c>
      <c r="J1011" t="s">
        <v>406</v>
      </c>
      <c r="K1011" t="s">
        <v>406</v>
      </c>
      <c r="L1011" t="s">
        <v>406</v>
      </c>
      <c r="M1011" t="s">
        <v>415</v>
      </c>
      <c r="N1011" t="s">
        <v>406</v>
      </c>
      <c r="O1011" t="s">
        <v>406</v>
      </c>
      <c r="P1011" t="s">
        <v>406</v>
      </c>
      <c r="Q1011">
        <v>275</v>
      </c>
      <c r="R1011">
        <v>0</v>
      </c>
      <c r="S1011">
        <v>275</v>
      </c>
      <c r="T1011">
        <v>5.6</v>
      </c>
      <c r="U1011">
        <v>7.4</v>
      </c>
      <c r="V1011">
        <v>67.8</v>
      </c>
      <c r="W1011">
        <v>84.8</v>
      </c>
      <c r="X1011">
        <v>87.1</v>
      </c>
      <c r="Y1011">
        <v>180</v>
      </c>
      <c r="Z1011">
        <v>15700</v>
      </c>
      <c r="AA1011">
        <v>22200</v>
      </c>
      <c r="AB1011">
        <v>27300</v>
      </c>
    </row>
    <row r="1012" spans="1:28" x14ac:dyDescent="0.45">
      <c r="A1012" t="str">
        <f>IFERROR(VLOOKUP(G1012,'Table 14 Lookup'!$A$1:$C$34,3,FALSE),"All")</f>
        <v>CAH02-03</v>
      </c>
      <c r="B1012" t="str">
        <f t="shared" si="15"/>
        <v>2016/2017_F_3_CAH02-03_Not known</v>
      </c>
      <c r="C1012" t="s">
        <v>315</v>
      </c>
      <c r="D1012" t="s">
        <v>416</v>
      </c>
      <c r="E1012">
        <v>3</v>
      </c>
      <c r="F1012" t="s">
        <v>330</v>
      </c>
      <c r="G1012" t="s">
        <v>336</v>
      </c>
      <c r="H1012" t="s">
        <v>406</v>
      </c>
      <c r="I1012" t="s">
        <v>406</v>
      </c>
      <c r="J1012" t="s">
        <v>406</v>
      </c>
      <c r="K1012" t="s">
        <v>406</v>
      </c>
      <c r="L1012" t="s">
        <v>406</v>
      </c>
      <c r="M1012" s="158" t="s">
        <v>103</v>
      </c>
      <c r="N1012" t="s">
        <v>406</v>
      </c>
      <c r="O1012" t="s">
        <v>406</v>
      </c>
      <c r="P1012" t="s">
        <v>406</v>
      </c>
      <c r="Q1012">
        <v>480</v>
      </c>
      <c r="R1012">
        <v>7.5</v>
      </c>
      <c r="S1012">
        <v>440</v>
      </c>
      <c r="T1012">
        <v>8.6999999999999993</v>
      </c>
      <c r="U1012">
        <v>6.3</v>
      </c>
      <c r="V1012">
        <v>66.599999999999994</v>
      </c>
      <c r="W1012">
        <v>77.599999999999994</v>
      </c>
      <c r="X1012">
        <v>85</v>
      </c>
      <c r="Y1012">
        <v>285</v>
      </c>
      <c r="Z1012">
        <v>19200</v>
      </c>
      <c r="AA1012">
        <v>23300</v>
      </c>
      <c r="AB1012">
        <v>27300</v>
      </c>
    </row>
    <row r="1013" spans="1:28" x14ac:dyDescent="0.45">
      <c r="A1013" t="str">
        <f>IFERROR(VLOOKUP(G1013,'Table 14 Lookup'!$A$1:$C$34,3,FALSE),"All")</f>
        <v>CAH13-01</v>
      </c>
      <c r="B1013" t="str">
        <f t="shared" si="15"/>
        <v>2016/2017_F_3_CAH13-01_1</v>
      </c>
      <c r="C1013" t="s">
        <v>315</v>
      </c>
      <c r="D1013" t="s">
        <v>416</v>
      </c>
      <c r="E1013">
        <v>3</v>
      </c>
      <c r="F1013" t="s">
        <v>330</v>
      </c>
      <c r="G1013" t="s">
        <v>350</v>
      </c>
      <c r="H1013" t="s">
        <v>406</v>
      </c>
      <c r="I1013" t="s">
        <v>406</v>
      </c>
      <c r="J1013" t="s">
        <v>406</v>
      </c>
      <c r="K1013" t="s">
        <v>406</v>
      </c>
      <c r="L1013" t="s">
        <v>406</v>
      </c>
      <c r="M1013" s="158" t="s">
        <v>407</v>
      </c>
      <c r="N1013" t="s">
        <v>406</v>
      </c>
      <c r="O1013" t="s">
        <v>406</v>
      </c>
      <c r="P1013" t="s">
        <v>406</v>
      </c>
      <c r="Q1013">
        <v>55</v>
      </c>
      <c r="R1013">
        <v>0</v>
      </c>
      <c r="S1013">
        <v>55</v>
      </c>
      <c r="T1013">
        <v>4.7</v>
      </c>
      <c r="U1013">
        <v>1.9</v>
      </c>
      <c r="V1013">
        <v>25.7</v>
      </c>
      <c r="W1013">
        <v>70.8</v>
      </c>
      <c r="X1013">
        <v>93.4</v>
      </c>
      <c r="Y1013">
        <v>15</v>
      </c>
      <c r="Z1013">
        <v>22900</v>
      </c>
      <c r="AA1013">
        <v>26800</v>
      </c>
      <c r="AB1013">
        <v>33400</v>
      </c>
    </row>
    <row r="1014" spans="1:28" x14ac:dyDescent="0.45">
      <c r="A1014" t="str">
        <f>IFERROR(VLOOKUP(G1014,'Table 14 Lookup'!$A$1:$C$34,3,FALSE),"All")</f>
        <v>CAH13-01</v>
      </c>
      <c r="B1014" t="str">
        <f t="shared" si="15"/>
        <v>2016/2017_F_3_CAH13-01_2</v>
      </c>
      <c r="C1014" t="s">
        <v>315</v>
      </c>
      <c r="D1014" t="s">
        <v>416</v>
      </c>
      <c r="E1014">
        <v>3</v>
      </c>
      <c r="F1014" t="s">
        <v>330</v>
      </c>
      <c r="G1014" t="s">
        <v>350</v>
      </c>
      <c r="H1014" t="s">
        <v>406</v>
      </c>
      <c r="I1014" t="s">
        <v>406</v>
      </c>
      <c r="J1014" t="s">
        <v>406</v>
      </c>
      <c r="K1014" t="s">
        <v>406</v>
      </c>
      <c r="L1014" t="s">
        <v>406</v>
      </c>
      <c r="M1014" s="158" t="s">
        <v>408</v>
      </c>
      <c r="N1014" t="s">
        <v>406</v>
      </c>
      <c r="O1014" t="s">
        <v>406</v>
      </c>
      <c r="P1014" t="s">
        <v>406</v>
      </c>
      <c r="Q1014">
        <v>125</v>
      </c>
      <c r="R1014">
        <v>0</v>
      </c>
      <c r="S1014">
        <v>125</v>
      </c>
      <c r="T1014">
        <v>4.8</v>
      </c>
      <c r="U1014">
        <v>5.2</v>
      </c>
      <c r="V1014">
        <v>37.6</v>
      </c>
      <c r="W1014">
        <v>78</v>
      </c>
      <c r="X1014">
        <v>90</v>
      </c>
      <c r="Y1014">
        <v>45</v>
      </c>
      <c r="Z1014">
        <v>18800</v>
      </c>
      <c r="AA1014">
        <v>26300</v>
      </c>
      <c r="AB1014">
        <v>31400</v>
      </c>
    </row>
    <row r="1015" spans="1:28" x14ac:dyDescent="0.45">
      <c r="A1015" t="str">
        <f>IFERROR(VLOOKUP(G1015,'Table 14 Lookup'!$A$1:$C$34,3,FALSE),"All")</f>
        <v>CAH13-01</v>
      </c>
      <c r="B1015" t="str">
        <f t="shared" si="15"/>
        <v>2016/2017_F_3_CAH13-01_3</v>
      </c>
      <c r="C1015" t="s">
        <v>315</v>
      </c>
      <c r="D1015" t="s">
        <v>416</v>
      </c>
      <c r="E1015">
        <v>3</v>
      </c>
      <c r="F1015" t="s">
        <v>330</v>
      </c>
      <c r="G1015" t="s">
        <v>350</v>
      </c>
      <c r="H1015" t="s">
        <v>406</v>
      </c>
      <c r="I1015" t="s">
        <v>406</v>
      </c>
      <c r="J1015" t="s">
        <v>406</v>
      </c>
      <c r="K1015" t="s">
        <v>406</v>
      </c>
      <c r="L1015" t="s">
        <v>406</v>
      </c>
      <c r="M1015" s="158" t="s">
        <v>409</v>
      </c>
      <c r="N1015" t="s">
        <v>406</v>
      </c>
      <c r="O1015" t="s">
        <v>406</v>
      </c>
      <c r="P1015" t="s">
        <v>406</v>
      </c>
      <c r="Q1015">
        <v>325</v>
      </c>
      <c r="R1015">
        <v>0</v>
      </c>
      <c r="S1015">
        <v>325</v>
      </c>
      <c r="T1015">
        <v>4.3</v>
      </c>
      <c r="U1015">
        <v>5.2</v>
      </c>
      <c r="V1015">
        <v>44.3</v>
      </c>
      <c r="W1015">
        <v>75.400000000000006</v>
      </c>
      <c r="X1015">
        <v>90.5</v>
      </c>
      <c r="Y1015">
        <v>145</v>
      </c>
      <c r="Z1015">
        <v>24000</v>
      </c>
      <c r="AA1015">
        <v>27700</v>
      </c>
      <c r="AB1015">
        <v>34200</v>
      </c>
    </row>
    <row r="1016" spans="1:28" x14ac:dyDescent="0.45">
      <c r="A1016" t="str">
        <f>IFERROR(VLOOKUP(G1016,'Table 14 Lookup'!$A$1:$C$34,3,FALSE),"All")</f>
        <v>CAH13-01</v>
      </c>
      <c r="B1016" t="str">
        <f t="shared" si="15"/>
        <v>2016/2017_F_3_CAH13-01_4</v>
      </c>
      <c r="C1016" t="s">
        <v>315</v>
      </c>
      <c r="D1016" t="s">
        <v>416</v>
      </c>
      <c r="E1016">
        <v>3</v>
      </c>
      <c r="F1016" t="s">
        <v>330</v>
      </c>
      <c r="G1016" t="s">
        <v>350</v>
      </c>
      <c r="H1016" t="s">
        <v>406</v>
      </c>
      <c r="I1016" t="s">
        <v>406</v>
      </c>
      <c r="J1016" t="s">
        <v>406</v>
      </c>
      <c r="K1016" t="s">
        <v>406</v>
      </c>
      <c r="L1016" t="s">
        <v>406</v>
      </c>
      <c r="M1016" s="158" t="s">
        <v>410</v>
      </c>
      <c r="N1016" t="s">
        <v>406</v>
      </c>
      <c r="O1016" t="s">
        <v>406</v>
      </c>
      <c r="P1016" t="s">
        <v>406</v>
      </c>
      <c r="Q1016">
        <v>280</v>
      </c>
      <c r="R1016">
        <v>0</v>
      </c>
      <c r="S1016">
        <v>280</v>
      </c>
      <c r="T1016">
        <v>7.1</v>
      </c>
      <c r="U1016">
        <v>3.4</v>
      </c>
      <c r="V1016">
        <v>63.8</v>
      </c>
      <c r="W1016">
        <v>82.7</v>
      </c>
      <c r="X1016">
        <v>89.5</v>
      </c>
      <c r="Y1016">
        <v>175</v>
      </c>
      <c r="Z1016">
        <v>21400</v>
      </c>
      <c r="AA1016">
        <v>26200</v>
      </c>
      <c r="AB1016">
        <v>34600</v>
      </c>
    </row>
    <row r="1017" spans="1:28" x14ac:dyDescent="0.45">
      <c r="A1017" t="str">
        <f>IFERROR(VLOOKUP(G1017,'Table 14 Lookup'!$A$1:$C$34,3,FALSE),"All")</f>
        <v>CAH13-01</v>
      </c>
      <c r="B1017" t="str">
        <f t="shared" si="15"/>
        <v>2016/2017_F_3_CAH13-01_5</v>
      </c>
      <c r="C1017" t="s">
        <v>315</v>
      </c>
      <c r="D1017" t="s">
        <v>416</v>
      </c>
      <c r="E1017">
        <v>3</v>
      </c>
      <c r="F1017" t="s">
        <v>330</v>
      </c>
      <c r="G1017" t="s">
        <v>350</v>
      </c>
      <c r="H1017" t="s">
        <v>406</v>
      </c>
      <c r="I1017" t="s">
        <v>406</v>
      </c>
      <c r="J1017" t="s">
        <v>406</v>
      </c>
      <c r="K1017" t="s">
        <v>406</v>
      </c>
      <c r="L1017" t="s">
        <v>406</v>
      </c>
      <c r="M1017" s="158" t="s">
        <v>411</v>
      </c>
      <c r="N1017" t="s">
        <v>406</v>
      </c>
      <c r="O1017" t="s">
        <v>406</v>
      </c>
      <c r="P1017" t="s">
        <v>406</v>
      </c>
      <c r="Q1017">
        <v>85</v>
      </c>
      <c r="R1017">
        <v>0</v>
      </c>
      <c r="S1017">
        <v>85</v>
      </c>
      <c r="T1017">
        <v>6.3</v>
      </c>
      <c r="U1017">
        <v>2.2999999999999998</v>
      </c>
      <c r="V1017">
        <v>81.400000000000006</v>
      </c>
      <c r="W1017">
        <v>87.9</v>
      </c>
      <c r="X1017">
        <v>91.4</v>
      </c>
      <c r="Y1017">
        <v>70</v>
      </c>
      <c r="Z1017">
        <v>21500</v>
      </c>
      <c r="AA1017">
        <v>26600</v>
      </c>
      <c r="AB1017">
        <v>32200</v>
      </c>
    </row>
    <row r="1018" spans="1:28" x14ac:dyDescent="0.45">
      <c r="A1018" t="str">
        <f>IFERROR(VLOOKUP(G1018,'Table 14 Lookup'!$A$1:$C$34,3,FALSE),"All")</f>
        <v>CAH13-01</v>
      </c>
      <c r="B1018" t="str">
        <f t="shared" si="15"/>
        <v>2016/2017_F_3_CAH13-01_6</v>
      </c>
      <c r="C1018" t="s">
        <v>315</v>
      </c>
      <c r="D1018" t="s">
        <v>416</v>
      </c>
      <c r="E1018">
        <v>3</v>
      </c>
      <c r="F1018" t="s">
        <v>330</v>
      </c>
      <c r="G1018" t="s">
        <v>350</v>
      </c>
      <c r="H1018" t="s">
        <v>406</v>
      </c>
      <c r="I1018" t="s">
        <v>406</v>
      </c>
      <c r="J1018" t="s">
        <v>406</v>
      </c>
      <c r="K1018" t="s">
        <v>406</v>
      </c>
      <c r="L1018" t="s">
        <v>406</v>
      </c>
      <c r="M1018" s="158" t="s">
        <v>412</v>
      </c>
      <c r="N1018" t="s">
        <v>406</v>
      </c>
      <c r="O1018" t="s">
        <v>406</v>
      </c>
      <c r="P1018" t="s">
        <v>406</v>
      </c>
      <c r="Q1018">
        <v>10</v>
      </c>
      <c r="R1018">
        <v>0</v>
      </c>
      <c r="S1018">
        <v>10</v>
      </c>
      <c r="T1018">
        <v>0</v>
      </c>
      <c r="U1018">
        <v>0</v>
      </c>
      <c r="V1018">
        <v>100</v>
      </c>
      <c r="W1018">
        <v>100</v>
      </c>
      <c r="X1018">
        <v>100</v>
      </c>
      <c r="Y1018" t="s">
        <v>114</v>
      </c>
      <c r="Z1018" t="s">
        <v>114</v>
      </c>
      <c r="AA1018" t="s">
        <v>114</v>
      </c>
      <c r="AB1018" t="s">
        <v>114</v>
      </c>
    </row>
    <row r="1019" spans="1:28" x14ac:dyDescent="0.45">
      <c r="A1019" t="str">
        <f>IFERROR(VLOOKUP(G1019,'Table 14 Lookup'!$A$1:$C$34,3,FALSE),"All")</f>
        <v>CAH13-01</v>
      </c>
      <c r="B1019" t="str">
        <f t="shared" si="15"/>
        <v>2016/2017_F_3_CAH13-01_7</v>
      </c>
      <c r="C1019" t="s">
        <v>315</v>
      </c>
      <c r="D1019" t="s">
        <v>416</v>
      </c>
      <c r="E1019">
        <v>3</v>
      </c>
      <c r="F1019" t="s">
        <v>330</v>
      </c>
      <c r="G1019" t="s">
        <v>350</v>
      </c>
      <c r="H1019" t="s">
        <v>406</v>
      </c>
      <c r="I1019" t="s">
        <v>406</v>
      </c>
      <c r="J1019" t="s">
        <v>406</v>
      </c>
      <c r="K1019" t="s">
        <v>406</v>
      </c>
      <c r="L1019" t="s">
        <v>406</v>
      </c>
      <c r="M1019" s="158" t="s">
        <v>413</v>
      </c>
      <c r="N1019" t="s">
        <v>406</v>
      </c>
      <c r="O1019" t="s">
        <v>406</v>
      </c>
      <c r="P1019" t="s">
        <v>406</v>
      </c>
      <c r="Q1019">
        <v>70</v>
      </c>
      <c r="R1019">
        <v>0</v>
      </c>
      <c r="S1019">
        <v>70</v>
      </c>
      <c r="T1019">
        <v>8.6</v>
      </c>
      <c r="U1019">
        <v>5.7</v>
      </c>
      <c r="V1019">
        <v>72.7</v>
      </c>
      <c r="W1019">
        <v>82.8</v>
      </c>
      <c r="X1019">
        <v>85.7</v>
      </c>
      <c r="Y1019">
        <v>50</v>
      </c>
      <c r="Z1019">
        <v>18200</v>
      </c>
      <c r="AA1019">
        <v>23900</v>
      </c>
      <c r="AB1019">
        <v>28200</v>
      </c>
    </row>
    <row r="1020" spans="1:28" x14ac:dyDescent="0.45">
      <c r="A1020" t="str">
        <f>IFERROR(VLOOKUP(G1020,'Table 14 Lookup'!$A$1:$C$34,3,FALSE),"All")</f>
        <v>CAH13-01</v>
      </c>
      <c r="B1020" t="str">
        <f t="shared" si="15"/>
        <v>2016/2017_F_3_CAH13-01_8</v>
      </c>
      <c r="C1020" t="s">
        <v>315</v>
      </c>
      <c r="D1020" t="s">
        <v>416</v>
      </c>
      <c r="E1020">
        <v>3</v>
      </c>
      <c r="F1020" t="s">
        <v>330</v>
      </c>
      <c r="G1020" t="s">
        <v>350</v>
      </c>
      <c r="H1020" t="s">
        <v>406</v>
      </c>
      <c r="I1020" t="s">
        <v>406</v>
      </c>
      <c r="J1020" t="s">
        <v>406</v>
      </c>
      <c r="K1020" t="s">
        <v>406</v>
      </c>
      <c r="L1020" t="s">
        <v>406</v>
      </c>
      <c r="M1020" s="158" t="s">
        <v>414</v>
      </c>
      <c r="N1020" t="s">
        <v>406</v>
      </c>
      <c r="O1020" t="s">
        <v>406</v>
      </c>
      <c r="P1020" t="s">
        <v>406</v>
      </c>
      <c r="Q1020">
        <v>55</v>
      </c>
      <c r="R1020">
        <v>0</v>
      </c>
      <c r="S1020">
        <v>55</v>
      </c>
      <c r="T1020">
        <v>3.8</v>
      </c>
      <c r="U1020">
        <v>5.7</v>
      </c>
      <c r="V1020">
        <v>69.7</v>
      </c>
      <c r="W1020">
        <v>83</v>
      </c>
      <c r="X1020">
        <v>90.5</v>
      </c>
      <c r="Y1020">
        <v>35</v>
      </c>
      <c r="Z1020">
        <v>16900</v>
      </c>
      <c r="AA1020">
        <v>20500</v>
      </c>
      <c r="AB1020">
        <v>28100</v>
      </c>
    </row>
    <row r="1021" spans="1:28" x14ac:dyDescent="0.45">
      <c r="A1021" t="str">
        <f>IFERROR(VLOOKUP(G1021,'Table 14 Lookup'!$A$1:$C$34,3,FALSE),"All")</f>
        <v>CAH13-01</v>
      </c>
      <c r="B1021" t="str">
        <f t="shared" si="15"/>
        <v>2016/2017_F_3_CAH13-01_9</v>
      </c>
      <c r="C1021" t="s">
        <v>315</v>
      </c>
      <c r="D1021" t="s">
        <v>416</v>
      </c>
      <c r="E1021">
        <v>3</v>
      </c>
      <c r="F1021" t="s">
        <v>330</v>
      </c>
      <c r="G1021" t="s">
        <v>350</v>
      </c>
      <c r="H1021" t="s">
        <v>406</v>
      </c>
      <c r="I1021" t="s">
        <v>406</v>
      </c>
      <c r="J1021" t="s">
        <v>406</v>
      </c>
      <c r="K1021" t="s">
        <v>406</v>
      </c>
      <c r="L1021" t="s">
        <v>406</v>
      </c>
      <c r="M1021" t="s">
        <v>415</v>
      </c>
      <c r="N1021" t="s">
        <v>406</v>
      </c>
      <c r="O1021" t="s">
        <v>406</v>
      </c>
      <c r="P1021" t="s">
        <v>406</v>
      </c>
      <c r="Q1021">
        <v>55</v>
      </c>
      <c r="R1021">
        <v>0</v>
      </c>
      <c r="S1021">
        <v>55</v>
      </c>
      <c r="T1021">
        <v>14.7</v>
      </c>
      <c r="U1021">
        <v>0.9</v>
      </c>
      <c r="V1021">
        <v>64.2</v>
      </c>
      <c r="W1021">
        <v>75.2</v>
      </c>
      <c r="X1021">
        <v>84.4</v>
      </c>
      <c r="Y1021">
        <v>35</v>
      </c>
      <c r="Z1021">
        <v>18100</v>
      </c>
      <c r="AA1021">
        <v>26000</v>
      </c>
      <c r="AB1021">
        <v>32700</v>
      </c>
    </row>
    <row r="1022" spans="1:28" x14ac:dyDescent="0.45">
      <c r="A1022" t="str">
        <f>IFERROR(VLOOKUP(G1022,'Table 14 Lookup'!$A$1:$C$34,3,FALSE),"All")</f>
        <v>CAH13-01</v>
      </c>
      <c r="B1022" t="str">
        <f t="shared" si="15"/>
        <v>2016/2017_F_3_CAH13-01_Not known</v>
      </c>
      <c r="C1022" t="s">
        <v>315</v>
      </c>
      <c r="D1022" t="s">
        <v>416</v>
      </c>
      <c r="E1022">
        <v>3</v>
      </c>
      <c r="F1022" t="s">
        <v>330</v>
      </c>
      <c r="G1022" t="s">
        <v>350</v>
      </c>
      <c r="H1022" t="s">
        <v>406</v>
      </c>
      <c r="I1022" t="s">
        <v>406</v>
      </c>
      <c r="J1022" t="s">
        <v>406</v>
      </c>
      <c r="K1022" t="s">
        <v>406</v>
      </c>
      <c r="L1022" t="s">
        <v>406</v>
      </c>
      <c r="M1022" s="158" t="s">
        <v>103</v>
      </c>
      <c r="N1022" t="s">
        <v>406</v>
      </c>
      <c r="O1022" t="s">
        <v>406</v>
      </c>
      <c r="P1022" t="s">
        <v>406</v>
      </c>
      <c r="Q1022">
        <v>110</v>
      </c>
      <c r="R1022">
        <v>7.3</v>
      </c>
      <c r="S1022">
        <v>100</v>
      </c>
      <c r="T1022">
        <v>5.7</v>
      </c>
      <c r="U1022">
        <v>4.9000000000000004</v>
      </c>
      <c r="V1022">
        <v>52.1</v>
      </c>
      <c r="W1022">
        <v>69.7</v>
      </c>
      <c r="X1022">
        <v>89.4</v>
      </c>
      <c r="Y1022">
        <v>50</v>
      </c>
      <c r="Z1022">
        <v>17800</v>
      </c>
      <c r="AA1022">
        <v>26700</v>
      </c>
      <c r="AB1022">
        <v>31400</v>
      </c>
    </row>
    <row r="1023" spans="1:28" x14ac:dyDescent="0.45">
      <c r="A1023" t="str">
        <f>IFERROR(VLOOKUP(G1023,'Table 14 Lookup'!$A$1:$C$34,3,FALSE),"All")</f>
        <v>CAH17-01</v>
      </c>
      <c r="B1023" t="str">
        <f t="shared" si="15"/>
        <v>2016/2017_F_3_CAH17-01_1</v>
      </c>
      <c r="C1023" t="s">
        <v>315</v>
      </c>
      <c r="D1023" t="s">
        <v>416</v>
      </c>
      <c r="E1023">
        <v>3</v>
      </c>
      <c r="F1023" t="s">
        <v>330</v>
      </c>
      <c r="G1023" t="s">
        <v>356</v>
      </c>
      <c r="H1023" t="s">
        <v>406</v>
      </c>
      <c r="I1023" t="s">
        <v>406</v>
      </c>
      <c r="J1023" t="s">
        <v>406</v>
      </c>
      <c r="K1023" t="s">
        <v>406</v>
      </c>
      <c r="L1023" t="s">
        <v>406</v>
      </c>
      <c r="M1023" s="158" t="s">
        <v>407</v>
      </c>
      <c r="N1023" t="s">
        <v>406</v>
      </c>
      <c r="O1023" t="s">
        <v>406</v>
      </c>
      <c r="P1023" t="s">
        <v>406</v>
      </c>
      <c r="Q1023">
        <v>95</v>
      </c>
      <c r="R1023">
        <v>0</v>
      </c>
      <c r="S1023">
        <v>95</v>
      </c>
      <c r="T1023">
        <v>6.4</v>
      </c>
      <c r="U1023">
        <v>6.6</v>
      </c>
      <c r="V1023">
        <v>82.2</v>
      </c>
      <c r="W1023">
        <v>84.9</v>
      </c>
      <c r="X1023">
        <v>87</v>
      </c>
      <c r="Y1023">
        <v>75</v>
      </c>
      <c r="Z1023">
        <v>27300</v>
      </c>
      <c r="AA1023">
        <v>34000</v>
      </c>
      <c r="AB1023">
        <v>44400</v>
      </c>
    </row>
    <row r="1024" spans="1:28" x14ac:dyDescent="0.45">
      <c r="A1024" t="str">
        <f>IFERROR(VLOOKUP(G1024,'Table 14 Lookup'!$A$1:$C$34,3,FALSE),"All")</f>
        <v>CAH17-01</v>
      </c>
      <c r="B1024" t="str">
        <f t="shared" si="15"/>
        <v>2016/2017_F_3_CAH17-01_2</v>
      </c>
      <c r="C1024" t="s">
        <v>315</v>
      </c>
      <c r="D1024" t="s">
        <v>416</v>
      </c>
      <c r="E1024">
        <v>3</v>
      </c>
      <c r="F1024" t="s">
        <v>330</v>
      </c>
      <c r="G1024" t="s">
        <v>356</v>
      </c>
      <c r="H1024" t="s">
        <v>406</v>
      </c>
      <c r="I1024" t="s">
        <v>406</v>
      </c>
      <c r="J1024" t="s">
        <v>406</v>
      </c>
      <c r="K1024" t="s">
        <v>406</v>
      </c>
      <c r="L1024" t="s">
        <v>406</v>
      </c>
      <c r="M1024" s="158" t="s">
        <v>408</v>
      </c>
      <c r="N1024" t="s">
        <v>406</v>
      </c>
      <c r="O1024" t="s">
        <v>406</v>
      </c>
      <c r="P1024" t="s">
        <v>406</v>
      </c>
      <c r="Q1024">
        <v>435</v>
      </c>
      <c r="R1024">
        <v>0</v>
      </c>
      <c r="S1024">
        <v>435</v>
      </c>
      <c r="T1024">
        <v>6.9</v>
      </c>
      <c r="U1024">
        <v>5.3</v>
      </c>
      <c r="V1024">
        <v>82.5</v>
      </c>
      <c r="W1024">
        <v>86.4</v>
      </c>
      <c r="X1024">
        <v>87.8</v>
      </c>
      <c r="Y1024">
        <v>355</v>
      </c>
      <c r="Z1024">
        <v>25800</v>
      </c>
      <c r="AA1024">
        <v>33000</v>
      </c>
      <c r="AB1024">
        <v>39700</v>
      </c>
    </row>
    <row r="1025" spans="1:28" x14ac:dyDescent="0.45">
      <c r="A1025" t="str">
        <f>IFERROR(VLOOKUP(G1025,'Table 14 Lookup'!$A$1:$C$34,3,FALSE),"All")</f>
        <v>CAH17-01</v>
      </c>
      <c r="B1025" t="str">
        <f t="shared" si="15"/>
        <v>2016/2017_F_3_CAH17-01_3</v>
      </c>
      <c r="C1025" t="s">
        <v>315</v>
      </c>
      <c r="D1025" t="s">
        <v>416</v>
      </c>
      <c r="E1025">
        <v>3</v>
      </c>
      <c r="F1025" t="s">
        <v>330</v>
      </c>
      <c r="G1025" t="s">
        <v>356</v>
      </c>
      <c r="H1025" t="s">
        <v>406</v>
      </c>
      <c r="I1025" t="s">
        <v>406</v>
      </c>
      <c r="J1025" t="s">
        <v>406</v>
      </c>
      <c r="K1025" t="s">
        <v>406</v>
      </c>
      <c r="L1025" t="s">
        <v>406</v>
      </c>
      <c r="M1025" s="158" t="s">
        <v>409</v>
      </c>
      <c r="N1025" t="s">
        <v>406</v>
      </c>
      <c r="O1025" t="s">
        <v>406</v>
      </c>
      <c r="P1025" t="s">
        <v>406</v>
      </c>
      <c r="Q1025">
        <v>2250</v>
      </c>
      <c r="R1025">
        <v>0</v>
      </c>
      <c r="S1025">
        <v>2250</v>
      </c>
      <c r="T1025">
        <v>6.7</v>
      </c>
      <c r="U1025">
        <v>5.0999999999999996</v>
      </c>
      <c r="V1025">
        <v>82.8</v>
      </c>
      <c r="W1025">
        <v>87.1</v>
      </c>
      <c r="X1025">
        <v>88.2</v>
      </c>
      <c r="Y1025">
        <v>1825</v>
      </c>
      <c r="Z1025">
        <v>23000</v>
      </c>
      <c r="AA1025">
        <v>27800</v>
      </c>
      <c r="AB1025">
        <v>34400</v>
      </c>
    </row>
    <row r="1026" spans="1:28" x14ac:dyDescent="0.45">
      <c r="A1026" t="str">
        <f>IFERROR(VLOOKUP(G1026,'Table 14 Lookup'!$A$1:$C$34,3,FALSE),"All")</f>
        <v>CAH17-01</v>
      </c>
      <c r="B1026" t="str">
        <f t="shared" ref="B1026:B1089" si="16">C1026&amp;"_"&amp;F1026&amp;"_"&amp;E1026&amp;"_"&amp;A1026&amp;"_"&amp;M1026</f>
        <v>2016/2017_F_3_CAH17-01_4</v>
      </c>
      <c r="C1026" t="s">
        <v>315</v>
      </c>
      <c r="D1026" t="s">
        <v>416</v>
      </c>
      <c r="E1026">
        <v>3</v>
      </c>
      <c r="F1026" t="s">
        <v>330</v>
      </c>
      <c r="G1026" t="s">
        <v>356</v>
      </c>
      <c r="H1026" t="s">
        <v>406</v>
      </c>
      <c r="I1026" t="s">
        <v>406</v>
      </c>
      <c r="J1026" t="s">
        <v>406</v>
      </c>
      <c r="K1026" t="s">
        <v>406</v>
      </c>
      <c r="L1026" t="s">
        <v>406</v>
      </c>
      <c r="M1026" s="158" t="s">
        <v>410</v>
      </c>
      <c r="N1026" t="s">
        <v>406</v>
      </c>
      <c r="O1026" t="s">
        <v>406</v>
      </c>
      <c r="P1026" t="s">
        <v>406</v>
      </c>
      <c r="Q1026">
        <v>2880</v>
      </c>
      <c r="R1026">
        <v>0</v>
      </c>
      <c r="S1026">
        <v>2880</v>
      </c>
      <c r="T1026">
        <v>5.4</v>
      </c>
      <c r="U1026">
        <v>6.5</v>
      </c>
      <c r="V1026">
        <v>83.4</v>
      </c>
      <c r="W1026">
        <v>87.3</v>
      </c>
      <c r="X1026">
        <v>88.1</v>
      </c>
      <c r="Y1026">
        <v>2355</v>
      </c>
      <c r="Z1026">
        <v>20000</v>
      </c>
      <c r="AA1026">
        <v>24400</v>
      </c>
      <c r="AB1026">
        <v>29600</v>
      </c>
    </row>
    <row r="1027" spans="1:28" x14ac:dyDescent="0.45">
      <c r="A1027" t="str">
        <f>IFERROR(VLOOKUP(G1027,'Table 14 Lookup'!$A$1:$C$34,3,FALSE),"All")</f>
        <v>CAH17-01</v>
      </c>
      <c r="B1027" t="str">
        <f t="shared" si="16"/>
        <v>2016/2017_F_3_CAH17-01_5</v>
      </c>
      <c r="C1027" t="s">
        <v>315</v>
      </c>
      <c r="D1027" t="s">
        <v>416</v>
      </c>
      <c r="E1027">
        <v>3</v>
      </c>
      <c r="F1027" t="s">
        <v>330</v>
      </c>
      <c r="G1027" t="s">
        <v>356</v>
      </c>
      <c r="H1027" t="s">
        <v>406</v>
      </c>
      <c r="I1027" t="s">
        <v>406</v>
      </c>
      <c r="J1027" t="s">
        <v>406</v>
      </c>
      <c r="K1027" t="s">
        <v>406</v>
      </c>
      <c r="L1027" t="s">
        <v>406</v>
      </c>
      <c r="M1027" s="158" t="s">
        <v>411</v>
      </c>
      <c r="N1027" t="s">
        <v>406</v>
      </c>
      <c r="O1027" t="s">
        <v>406</v>
      </c>
      <c r="P1027" t="s">
        <v>406</v>
      </c>
      <c r="Q1027">
        <v>1595</v>
      </c>
      <c r="R1027">
        <v>0</v>
      </c>
      <c r="S1027">
        <v>1595</v>
      </c>
      <c r="T1027">
        <v>5.8</v>
      </c>
      <c r="U1027">
        <v>6.8</v>
      </c>
      <c r="V1027">
        <v>82.7</v>
      </c>
      <c r="W1027">
        <v>86.7</v>
      </c>
      <c r="X1027">
        <v>87.4</v>
      </c>
      <c r="Y1027">
        <v>1305</v>
      </c>
      <c r="Z1027">
        <v>18300</v>
      </c>
      <c r="AA1027">
        <v>22700</v>
      </c>
      <c r="AB1027">
        <v>27100</v>
      </c>
    </row>
    <row r="1028" spans="1:28" x14ac:dyDescent="0.45">
      <c r="A1028" t="str">
        <f>IFERROR(VLOOKUP(G1028,'Table 14 Lookup'!$A$1:$C$34,3,FALSE),"All")</f>
        <v>CAH17-01</v>
      </c>
      <c r="B1028" t="str">
        <f t="shared" si="16"/>
        <v>2016/2017_F_3_CAH17-01_6</v>
      </c>
      <c r="C1028" t="s">
        <v>315</v>
      </c>
      <c r="D1028" t="s">
        <v>416</v>
      </c>
      <c r="E1028">
        <v>3</v>
      </c>
      <c r="F1028" t="s">
        <v>330</v>
      </c>
      <c r="G1028" t="s">
        <v>356</v>
      </c>
      <c r="H1028" t="s">
        <v>406</v>
      </c>
      <c r="I1028" t="s">
        <v>406</v>
      </c>
      <c r="J1028" t="s">
        <v>406</v>
      </c>
      <c r="K1028" t="s">
        <v>406</v>
      </c>
      <c r="L1028" t="s">
        <v>406</v>
      </c>
      <c r="M1028" s="158" t="s">
        <v>412</v>
      </c>
      <c r="N1028" t="s">
        <v>406</v>
      </c>
      <c r="O1028" t="s">
        <v>406</v>
      </c>
      <c r="P1028" t="s">
        <v>406</v>
      </c>
      <c r="Q1028">
        <v>235</v>
      </c>
      <c r="R1028">
        <v>0</v>
      </c>
      <c r="S1028">
        <v>235</v>
      </c>
      <c r="T1028">
        <v>8.6</v>
      </c>
      <c r="U1028">
        <v>5.7</v>
      </c>
      <c r="V1028">
        <v>79.400000000000006</v>
      </c>
      <c r="W1028">
        <v>82.8</v>
      </c>
      <c r="X1028">
        <v>85.7</v>
      </c>
      <c r="Y1028">
        <v>185</v>
      </c>
      <c r="Z1028">
        <v>16700</v>
      </c>
      <c r="AA1028">
        <v>20600</v>
      </c>
      <c r="AB1028">
        <v>25000</v>
      </c>
    </row>
    <row r="1029" spans="1:28" x14ac:dyDescent="0.45">
      <c r="A1029" t="str">
        <f>IFERROR(VLOOKUP(G1029,'Table 14 Lookup'!$A$1:$C$34,3,FALSE),"All")</f>
        <v>CAH17-01</v>
      </c>
      <c r="B1029" t="str">
        <f t="shared" si="16"/>
        <v>2016/2017_F_3_CAH17-01_7</v>
      </c>
      <c r="C1029" t="s">
        <v>315</v>
      </c>
      <c r="D1029" t="s">
        <v>416</v>
      </c>
      <c r="E1029">
        <v>3</v>
      </c>
      <c r="F1029" t="s">
        <v>330</v>
      </c>
      <c r="G1029" t="s">
        <v>356</v>
      </c>
      <c r="H1029" t="s">
        <v>406</v>
      </c>
      <c r="I1029" t="s">
        <v>406</v>
      </c>
      <c r="J1029" t="s">
        <v>406</v>
      </c>
      <c r="K1029" t="s">
        <v>406</v>
      </c>
      <c r="L1029" t="s">
        <v>406</v>
      </c>
      <c r="M1029" s="158" t="s">
        <v>413</v>
      </c>
      <c r="N1029" t="s">
        <v>406</v>
      </c>
      <c r="O1029" t="s">
        <v>406</v>
      </c>
      <c r="P1029" t="s">
        <v>406</v>
      </c>
      <c r="Q1029">
        <v>1210</v>
      </c>
      <c r="R1029">
        <v>0</v>
      </c>
      <c r="S1029">
        <v>1210</v>
      </c>
      <c r="T1029">
        <v>6.8</v>
      </c>
      <c r="U1029">
        <v>9.8000000000000007</v>
      </c>
      <c r="V1029">
        <v>78.2</v>
      </c>
      <c r="W1029">
        <v>82.5</v>
      </c>
      <c r="X1029">
        <v>83.4</v>
      </c>
      <c r="Y1029">
        <v>930</v>
      </c>
      <c r="Z1029">
        <v>17100</v>
      </c>
      <c r="AA1029">
        <v>21700</v>
      </c>
      <c r="AB1029">
        <v>26400</v>
      </c>
    </row>
    <row r="1030" spans="1:28" x14ac:dyDescent="0.45">
      <c r="A1030" t="str">
        <f>IFERROR(VLOOKUP(G1030,'Table 14 Lookup'!$A$1:$C$34,3,FALSE),"All")</f>
        <v>CAH17-01</v>
      </c>
      <c r="B1030" t="str">
        <f t="shared" si="16"/>
        <v>2016/2017_F_3_CAH17-01_8</v>
      </c>
      <c r="C1030" t="s">
        <v>315</v>
      </c>
      <c r="D1030" t="s">
        <v>416</v>
      </c>
      <c r="E1030">
        <v>3</v>
      </c>
      <c r="F1030" t="s">
        <v>330</v>
      </c>
      <c r="G1030" t="s">
        <v>356</v>
      </c>
      <c r="H1030" t="s">
        <v>406</v>
      </c>
      <c r="I1030" t="s">
        <v>406</v>
      </c>
      <c r="J1030" t="s">
        <v>406</v>
      </c>
      <c r="K1030" t="s">
        <v>406</v>
      </c>
      <c r="L1030" t="s">
        <v>406</v>
      </c>
      <c r="M1030" s="158" t="s">
        <v>414</v>
      </c>
      <c r="N1030" t="s">
        <v>406</v>
      </c>
      <c r="O1030" t="s">
        <v>406</v>
      </c>
      <c r="P1030" t="s">
        <v>406</v>
      </c>
      <c r="Q1030">
        <v>1065</v>
      </c>
      <c r="R1030">
        <v>0</v>
      </c>
      <c r="S1030">
        <v>1065</v>
      </c>
      <c r="T1030">
        <v>6.6</v>
      </c>
      <c r="U1030">
        <v>8.4</v>
      </c>
      <c r="V1030">
        <v>81.099999999999994</v>
      </c>
      <c r="W1030">
        <v>84.2</v>
      </c>
      <c r="X1030">
        <v>84.9</v>
      </c>
      <c r="Y1030">
        <v>850</v>
      </c>
      <c r="Z1030">
        <v>15600</v>
      </c>
      <c r="AA1030">
        <v>20400</v>
      </c>
      <c r="AB1030">
        <v>24700</v>
      </c>
    </row>
    <row r="1031" spans="1:28" x14ac:dyDescent="0.45">
      <c r="A1031" t="str">
        <f>IFERROR(VLOOKUP(G1031,'Table 14 Lookup'!$A$1:$C$34,3,FALSE),"All")</f>
        <v>CAH17-01</v>
      </c>
      <c r="B1031" t="str">
        <f t="shared" si="16"/>
        <v>2016/2017_F_3_CAH17-01_9</v>
      </c>
      <c r="C1031" t="s">
        <v>315</v>
      </c>
      <c r="D1031" t="s">
        <v>416</v>
      </c>
      <c r="E1031">
        <v>3</v>
      </c>
      <c r="F1031" t="s">
        <v>330</v>
      </c>
      <c r="G1031" t="s">
        <v>356</v>
      </c>
      <c r="H1031" t="s">
        <v>406</v>
      </c>
      <c r="I1031" t="s">
        <v>406</v>
      </c>
      <c r="J1031" t="s">
        <v>406</v>
      </c>
      <c r="K1031" t="s">
        <v>406</v>
      </c>
      <c r="L1031" t="s">
        <v>406</v>
      </c>
      <c r="M1031" t="s">
        <v>415</v>
      </c>
      <c r="N1031" t="s">
        <v>406</v>
      </c>
      <c r="O1031" t="s">
        <v>406</v>
      </c>
      <c r="P1031" t="s">
        <v>406</v>
      </c>
      <c r="Q1031">
        <v>1480</v>
      </c>
      <c r="R1031">
        <v>0</v>
      </c>
      <c r="S1031">
        <v>1480</v>
      </c>
      <c r="T1031">
        <v>6.9</v>
      </c>
      <c r="U1031">
        <v>8.1</v>
      </c>
      <c r="V1031">
        <v>79.900000000000006</v>
      </c>
      <c r="W1031">
        <v>83.5</v>
      </c>
      <c r="X1031">
        <v>85</v>
      </c>
      <c r="Y1031">
        <v>1165</v>
      </c>
      <c r="Z1031">
        <v>16500</v>
      </c>
      <c r="AA1031">
        <v>20700</v>
      </c>
      <c r="AB1031">
        <v>25600</v>
      </c>
    </row>
    <row r="1032" spans="1:28" x14ac:dyDescent="0.45">
      <c r="A1032" t="str">
        <f>IFERROR(VLOOKUP(G1032,'Table 14 Lookup'!$A$1:$C$34,3,FALSE),"All")</f>
        <v>CAH17-01</v>
      </c>
      <c r="B1032" t="str">
        <f t="shared" si="16"/>
        <v>2016/2017_F_3_CAH17-01_Not known</v>
      </c>
      <c r="C1032" t="s">
        <v>315</v>
      </c>
      <c r="D1032" t="s">
        <v>416</v>
      </c>
      <c r="E1032">
        <v>3</v>
      </c>
      <c r="F1032" t="s">
        <v>330</v>
      </c>
      <c r="G1032" t="s">
        <v>356</v>
      </c>
      <c r="H1032" t="s">
        <v>406</v>
      </c>
      <c r="I1032" t="s">
        <v>406</v>
      </c>
      <c r="J1032" t="s">
        <v>406</v>
      </c>
      <c r="K1032" t="s">
        <v>406</v>
      </c>
      <c r="L1032" t="s">
        <v>406</v>
      </c>
      <c r="M1032" s="158" t="s">
        <v>103</v>
      </c>
      <c r="N1032" t="s">
        <v>406</v>
      </c>
      <c r="O1032" t="s">
        <v>406</v>
      </c>
      <c r="P1032" t="s">
        <v>406</v>
      </c>
      <c r="Q1032">
        <v>1030</v>
      </c>
      <c r="R1032">
        <v>12.5</v>
      </c>
      <c r="S1032">
        <v>900</v>
      </c>
      <c r="T1032">
        <v>14.5</v>
      </c>
      <c r="U1032">
        <v>10.3</v>
      </c>
      <c r="V1032">
        <v>69</v>
      </c>
      <c r="W1032">
        <v>72.8</v>
      </c>
      <c r="X1032">
        <v>75.2</v>
      </c>
      <c r="Y1032">
        <v>610</v>
      </c>
      <c r="Z1032">
        <v>17100</v>
      </c>
      <c r="AA1032">
        <v>22300</v>
      </c>
      <c r="AB1032">
        <v>27700</v>
      </c>
    </row>
    <row r="1033" spans="1:28" x14ac:dyDescent="0.45">
      <c r="A1033" t="str">
        <f>IFERROR(VLOOKUP(G1033,'Table 14 Lookup'!$A$1:$C$34,3,FALSE),"All")</f>
        <v>CAH03-01</v>
      </c>
      <c r="B1033" t="str">
        <f t="shared" si="16"/>
        <v>2016/2017_F_3_CAH03-01_1</v>
      </c>
      <c r="C1033" t="s">
        <v>315</v>
      </c>
      <c r="D1033" t="s">
        <v>416</v>
      </c>
      <c r="E1033">
        <v>3</v>
      </c>
      <c r="F1033" t="s">
        <v>330</v>
      </c>
      <c r="G1033" t="s">
        <v>337</v>
      </c>
      <c r="H1033" t="s">
        <v>406</v>
      </c>
      <c r="I1033" t="s">
        <v>406</v>
      </c>
      <c r="J1033" t="s">
        <v>406</v>
      </c>
      <c r="K1033" t="s">
        <v>406</v>
      </c>
      <c r="L1033" t="s">
        <v>406</v>
      </c>
      <c r="M1033" s="158" t="s">
        <v>407</v>
      </c>
      <c r="N1033" t="s">
        <v>406</v>
      </c>
      <c r="O1033" t="s">
        <v>406</v>
      </c>
      <c r="P1033" t="s">
        <v>406</v>
      </c>
      <c r="Q1033">
        <v>270</v>
      </c>
      <c r="R1033">
        <v>0</v>
      </c>
      <c r="S1033">
        <v>270</v>
      </c>
      <c r="T1033">
        <v>4.3</v>
      </c>
      <c r="U1033">
        <v>3.3</v>
      </c>
      <c r="V1033">
        <v>39.200000000000003</v>
      </c>
      <c r="W1033">
        <v>72.099999999999994</v>
      </c>
      <c r="X1033">
        <v>92.4</v>
      </c>
      <c r="Y1033">
        <v>105</v>
      </c>
      <c r="Z1033">
        <v>22000</v>
      </c>
      <c r="AA1033">
        <v>28500</v>
      </c>
      <c r="AB1033">
        <v>36400</v>
      </c>
    </row>
    <row r="1034" spans="1:28" x14ac:dyDescent="0.45">
      <c r="A1034" t="str">
        <f>IFERROR(VLOOKUP(G1034,'Table 14 Lookup'!$A$1:$C$34,3,FALSE),"All")</f>
        <v>CAH03-01</v>
      </c>
      <c r="B1034" t="str">
        <f t="shared" si="16"/>
        <v>2016/2017_F_3_CAH03-01_2</v>
      </c>
      <c r="C1034" t="s">
        <v>315</v>
      </c>
      <c r="D1034" t="s">
        <v>416</v>
      </c>
      <c r="E1034">
        <v>3</v>
      </c>
      <c r="F1034" t="s">
        <v>330</v>
      </c>
      <c r="G1034" t="s">
        <v>337</v>
      </c>
      <c r="H1034" t="s">
        <v>406</v>
      </c>
      <c r="I1034" t="s">
        <v>406</v>
      </c>
      <c r="J1034" t="s">
        <v>406</v>
      </c>
      <c r="K1034" t="s">
        <v>406</v>
      </c>
      <c r="L1034" t="s">
        <v>406</v>
      </c>
      <c r="M1034" s="158" t="s">
        <v>408</v>
      </c>
      <c r="N1034" t="s">
        <v>406</v>
      </c>
      <c r="O1034" t="s">
        <v>406</v>
      </c>
      <c r="P1034" t="s">
        <v>406</v>
      </c>
      <c r="Q1034">
        <v>535</v>
      </c>
      <c r="R1034">
        <v>0</v>
      </c>
      <c r="S1034">
        <v>535</v>
      </c>
      <c r="T1034">
        <v>5.0999999999999996</v>
      </c>
      <c r="U1034">
        <v>3.3</v>
      </c>
      <c r="V1034">
        <v>54.3</v>
      </c>
      <c r="W1034">
        <v>78</v>
      </c>
      <c r="X1034">
        <v>91.6</v>
      </c>
      <c r="Y1034">
        <v>285</v>
      </c>
      <c r="Z1034">
        <v>19500</v>
      </c>
      <c r="AA1034">
        <v>25400</v>
      </c>
      <c r="AB1034">
        <v>31800</v>
      </c>
    </row>
    <row r="1035" spans="1:28" x14ac:dyDescent="0.45">
      <c r="A1035" t="str">
        <f>IFERROR(VLOOKUP(G1035,'Table 14 Lookup'!$A$1:$C$34,3,FALSE),"All")</f>
        <v>CAH03-01</v>
      </c>
      <c r="B1035" t="str">
        <f t="shared" si="16"/>
        <v>2016/2017_F_3_CAH03-01_3</v>
      </c>
      <c r="C1035" t="s">
        <v>315</v>
      </c>
      <c r="D1035" t="s">
        <v>416</v>
      </c>
      <c r="E1035">
        <v>3</v>
      </c>
      <c r="F1035" t="s">
        <v>330</v>
      </c>
      <c r="G1035" t="s">
        <v>337</v>
      </c>
      <c r="H1035" t="s">
        <v>406</v>
      </c>
      <c r="I1035" t="s">
        <v>406</v>
      </c>
      <c r="J1035" t="s">
        <v>406</v>
      </c>
      <c r="K1035" t="s">
        <v>406</v>
      </c>
      <c r="L1035" t="s">
        <v>406</v>
      </c>
      <c r="M1035" s="158" t="s">
        <v>409</v>
      </c>
      <c r="N1035" t="s">
        <v>406</v>
      </c>
      <c r="O1035" t="s">
        <v>406</v>
      </c>
      <c r="P1035" t="s">
        <v>406</v>
      </c>
      <c r="Q1035">
        <v>1410</v>
      </c>
      <c r="R1035">
        <v>0</v>
      </c>
      <c r="S1035">
        <v>1410</v>
      </c>
      <c r="T1035">
        <v>4.7</v>
      </c>
      <c r="U1035">
        <v>5.0999999999999996</v>
      </c>
      <c r="V1035">
        <v>54.5</v>
      </c>
      <c r="W1035">
        <v>78.099999999999994</v>
      </c>
      <c r="X1035">
        <v>90.1</v>
      </c>
      <c r="Y1035">
        <v>745</v>
      </c>
      <c r="Z1035">
        <v>18200</v>
      </c>
      <c r="AA1035">
        <v>23300</v>
      </c>
      <c r="AB1035">
        <v>28000</v>
      </c>
    </row>
    <row r="1036" spans="1:28" x14ac:dyDescent="0.45">
      <c r="A1036" t="str">
        <f>IFERROR(VLOOKUP(G1036,'Table 14 Lookup'!$A$1:$C$34,3,FALSE),"All")</f>
        <v>CAH03-01</v>
      </c>
      <c r="B1036" t="str">
        <f t="shared" si="16"/>
        <v>2016/2017_F_3_CAH03-01_4</v>
      </c>
      <c r="C1036" t="s">
        <v>315</v>
      </c>
      <c r="D1036" t="s">
        <v>416</v>
      </c>
      <c r="E1036">
        <v>3</v>
      </c>
      <c r="F1036" t="s">
        <v>330</v>
      </c>
      <c r="G1036" t="s">
        <v>337</v>
      </c>
      <c r="H1036" t="s">
        <v>406</v>
      </c>
      <c r="I1036" t="s">
        <v>406</v>
      </c>
      <c r="J1036" t="s">
        <v>406</v>
      </c>
      <c r="K1036" t="s">
        <v>406</v>
      </c>
      <c r="L1036" t="s">
        <v>406</v>
      </c>
      <c r="M1036" s="158" t="s">
        <v>410</v>
      </c>
      <c r="N1036" t="s">
        <v>406</v>
      </c>
      <c r="O1036" t="s">
        <v>406</v>
      </c>
      <c r="P1036" t="s">
        <v>406</v>
      </c>
      <c r="Q1036">
        <v>920</v>
      </c>
      <c r="R1036">
        <v>0</v>
      </c>
      <c r="S1036">
        <v>920</v>
      </c>
      <c r="T1036">
        <v>4.8</v>
      </c>
      <c r="U1036">
        <v>6.2</v>
      </c>
      <c r="V1036">
        <v>64.900000000000006</v>
      </c>
      <c r="W1036">
        <v>81</v>
      </c>
      <c r="X1036">
        <v>89</v>
      </c>
      <c r="Y1036">
        <v>585</v>
      </c>
      <c r="Z1036">
        <v>17100</v>
      </c>
      <c r="AA1036">
        <v>21900</v>
      </c>
      <c r="AB1036">
        <v>25800</v>
      </c>
    </row>
    <row r="1037" spans="1:28" x14ac:dyDescent="0.45">
      <c r="A1037" t="str">
        <f>IFERROR(VLOOKUP(G1037,'Table 14 Lookup'!$A$1:$C$34,3,FALSE),"All")</f>
        <v>CAH03-01</v>
      </c>
      <c r="B1037" t="str">
        <f t="shared" si="16"/>
        <v>2016/2017_F_3_CAH03-01_5</v>
      </c>
      <c r="C1037" t="s">
        <v>315</v>
      </c>
      <c r="D1037" t="s">
        <v>416</v>
      </c>
      <c r="E1037">
        <v>3</v>
      </c>
      <c r="F1037" t="s">
        <v>330</v>
      </c>
      <c r="G1037" t="s">
        <v>337</v>
      </c>
      <c r="H1037" t="s">
        <v>406</v>
      </c>
      <c r="I1037" t="s">
        <v>406</v>
      </c>
      <c r="J1037" t="s">
        <v>406</v>
      </c>
      <c r="K1037" t="s">
        <v>406</v>
      </c>
      <c r="L1037" t="s">
        <v>406</v>
      </c>
      <c r="M1037" s="158" t="s">
        <v>411</v>
      </c>
      <c r="N1037" t="s">
        <v>406</v>
      </c>
      <c r="O1037" t="s">
        <v>406</v>
      </c>
      <c r="P1037" t="s">
        <v>406</v>
      </c>
      <c r="Q1037">
        <v>425</v>
      </c>
      <c r="R1037">
        <v>0</v>
      </c>
      <c r="S1037">
        <v>425</v>
      </c>
      <c r="T1037">
        <v>4.9000000000000004</v>
      </c>
      <c r="U1037">
        <v>8.6</v>
      </c>
      <c r="V1037">
        <v>68.2</v>
      </c>
      <c r="W1037">
        <v>82</v>
      </c>
      <c r="X1037">
        <v>86.4</v>
      </c>
      <c r="Y1037">
        <v>285</v>
      </c>
      <c r="Z1037">
        <v>16800</v>
      </c>
      <c r="AA1037">
        <v>20900</v>
      </c>
      <c r="AB1037">
        <v>24800</v>
      </c>
    </row>
    <row r="1038" spans="1:28" x14ac:dyDescent="0.45">
      <c r="A1038" t="str">
        <f>IFERROR(VLOOKUP(G1038,'Table 14 Lookup'!$A$1:$C$34,3,FALSE),"All")</f>
        <v>CAH03-01</v>
      </c>
      <c r="B1038" t="str">
        <f t="shared" si="16"/>
        <v>2016/2017_F_3_CAH03-01_6</v>
      </c>
      <c r="C1038" t="s">
        <v>315</v>
      </c>
      <c r="D1038" t="s">
        <v>416</v>
      </c>
      <c r="E1038">
        <v>3</v>
      </c>
      <c r="F1038" t="s">
        <v>330</v>
      </c>
      <c r="G1038" t="s">
        <v>337</v>
      </c>
      <c r="H1038" t="s">
        <v>406</v>
      </c>
      <c r="I1038" t="s">
        <v>406</v>
      </c>
      <c r="J1038" t="s">
        <v>406</v>
      </c>
      <c r="K1038" t="s">
        <v>406</v>
      </c>
      <c r="L1038" t="s">
        <v>406</v>
      </c>
      <c r="M1038" s="158" t="s">
        <v>412</v>
      </c>
      <c r="N1038" t="s">
        <v>406</v>
      </c>
      <c r="O1038" t="s">
        <v>406</v>
      </c>
      <c r="P1038" t="s">
        <v>406</v>
      </c>
      <c r="Q1038">
        <v>75</v>
      </c>
      <c r="R1038">
        <v>0</v>
      </c>
      <c r="S1038">
        <v>75</v>
      </c>
      <c r="T1038">
        <v>5.5</v>
      </c>
      <c r="U1038">
        <v>6.8</v>
      </c>
      <c r="V1038">
        <v>58.5</v>
      </c>
      <c r="W1038">
        <v>81.3</v>
      </c>
      <c r="X1038">
        <v>87.7</v>
      </c>
      <c r="Y1038">
        <v>40</v>
      </c>
      <c r="Z1038">
        <v>14800</v>
      </c>
      <c r="AA1038">
        <v>20200</v>
      </c>
      <c r="AB1038">
        <v>24700</v>
      </c>
    </row>
    <row r="1039" spans="1:28" x14ac:dyDescent="0.45">
      <c r="A1039" t="str">
        <f>IFERROR(VLOOKUP(G1039,'Table 14 Lookup'!$A$1:$C$34,3,FALSE),"All")</f>
        <v>CAH03-01</v>
      </c>
      <c r="B1039" t="str">
        <f t="shared" si="16"/>
        <v>2016/2017_F_3_CAH03-01_7</v>
      </c>
      <c r="C1039" t="s">
        <v>315</v>
      </c>
      <c r="D1039" t="s">
        <v>416</v>
      </c>
      <c r="E1039">
        <v>3</v>
      </c>
      <c r="F1039" t="s">
        <v>330</v>
      </c>
      <c r="G1039" t="s">
        <v>337</v>
      </c>
      <c r="H1039" t="s">
        <v>406</v>
      </c>
      <c r="I1039" t="s">
        <v>406</v>
      </c>
      <c r="J1039" t="s">
        <v>406</v>
      </c>
      <c r="K1039" t="s">
        <v>406</v>
      </c>
      <c r="L1039" t="s">
        <v>406</v>
      </c>
      <c r="M1039" s="158" t="s">
        <v>413</v>
      </c>
      <c r="N1039" t="s">
        <v>406</v>
      </c>
      <c r="O1039" t="s">
        <v>406</v>
      </c>
      <c r="P1039" t="s">
        <v>406</v>
      </c>
      <c r="Q1039">
        <v>175</v>
      </c>
      <c r="R1039">
        <v>0</v>
      </c>
      <c r="S1039">
        <v>175</v>
      </c>
      <c r="T1039">
        <v>8.5</v>
      </c>
      <c r="U1039">
        <v>8.1</v>
      </c>
      <c r="V1039">
        <v>67.900000000000006</v>
      </c>
      <c r="W1039">
        <v>77.900000000000006</v>
      </c>
      <c r="X1039">
        <v>83.4</v>
      </c>
      <c r="Y1039">
        <v>115</v>
      </c>
      <c r="Z1039">
        <v>16300</v>
      </c>
      <c r="AA1039">
        <v>20900</v>
      </c>
      <c r="AB1039">
        <v>26300</v>
      </c>
    </row>
    <row r="1040" spans="1:28" x14ac:dyDescent="0.45">
      <c r="A1040" t="str">
        <f>IFERROR(VLOOKUP(G1040,'Table 14 Lookup'!$A$1:$C$34,3,FALSE),"All")</f>
        <v>CAH03-01</v>
      </c>
      <c r="B1040" t="str">
        <f t="shared" si="16"/>
        <v>2016/2017_F_3_CAH03-01_8</v>
      </c>
      <c r="C1040" t="s">
        <v>315</v>
      </c>
      <c r="D1040" t="s">
        <v>416</v>
      </c>
      <c r="E1040">
        <v>3</v>
      </c>
      <c r="F1040" t="s">
        <v>330</v>
      </c>
      <c r="G1040" t="s">
        <v>337</v>
      </c>
      <c r="H1040" t="s">
        <v>406</v>
      </c>
      <c r="I1040" t="s">
        <v>406</v>
      </c>
      <c r="J1040" t="s">
        <v>406</v>
      </c>
      <c r="K1040" t="s">
        <v>406</v>
      </c>
      <c r="L1040" t="s">
        <v>406</v>
      </c>
      <c r="M1040" s="158" t="s">
        <v>414</v>
      </c>
      <c r="N1040" t="s">
        <v>406</v>
      </c>
      <c r="O1040" t="s">
        <v>406</v>
      </c>
      <c r="P1040" t="s">
        <v>406</v>
      </c>
      <c r="Q1040">
        <v>150</v>
      </c>
      <c r="R1040">
        <v>0</v>
      </c>
      <c r="S1040">
        <v>150</v>
      </c>
      <c r="T1040">
        <v>3.3</v>
      </c>
      <c r="U1040">
        <v>6.1</v>
      </c>
      <c r="V1040">
        <v>78.7</v>
      </c>
      <c r="W1040">
        <v>88.3</v>
      </c>
      <c r="X1040">
        <v>90.6</v>
      </c>
      <c r="Y1040">
        <v>120</v>
      </c>
      <c r="Z1040">
        <v>13800</v>
      </c>
      <c r="AA1040">
        <v>17400</v>
      </c>
      <c r="AB1040">
        <v>21300</v>
      </c>
    </row>
    <row r="1041" spans="1:28" x14ac:dyDescent="0.45">
      <c r="A1041" t="str">
        <f>IFERROR(VLOOKUP(G1041,'Table 14 Lookup'!$A$1:$C$34,3,FALSE),"All")</f>
        <v>CAH03-01</v>
      </c>
      <c r="B1041" t="str">
        <f t="shared" si="16"/>
        <v>2016/2017_F_3_CAH03-01_9</v>
      </c>
      <c r="C1041" t="s">
        <v>315</v>
      </c>
      <c r="D1041" t="s">
        <v>416</v>
      </c>
      <c r="E1041">
        <v>3</v>
      </c>
      <c r="F1041" t="s">
        <v>330</v>
      </c>
      <c r="G1041" t="s">
        <v>337</v>
      </c>
      <c r="H1041" t="s">
        <v>406</v>
      </c>
      <c r="I1041" t="s">
        <v>406</v>
      </c>
      <c r="J1041" t="s">
        <v>406</v>
      </c>
      <c r="K1041" t="s">
        <v>406</v>
      </c>
      <c r="L1041" t="s">
        <v>406</v>
      </c>
      <c r="M1041" t="s">
        <v>415</v>
      </c>
      <c r="N1041" t="s">
        <v>406</v>
      </c>
      <c r="O1041" t="s">
        <v>406</v>
      </c>
      <c r="P1041" t="s">
        <v>406</v>
      </c>
      <c r="Q1041">
        <v>185</v>
      </c>
      <c r="R1041">
        <v>0</v>
      </c>
      <c r="S1041">
        <v>185</v>
      </c>
      <c r="T1041">
        <v>11.1</v>
      </c>
      <c r="U1041">
        <v>6.6</v>
      </c>
      <c r="V1041">
        <v>58.1</v>
      </c>
      <c r="W1041">
        <v>71</v>
      </c>
      <c r="X1041">
        <v>82.3</v>
      </c>
      <c r="Y1041">
        <v>105</v>
      </c>
      <c r="Z1041">
        <v>14600</v>
      </c>
      <c r="AA1041">
        <v>18700</v>
      </c>
      <c r="AB1041">
        <v>24400</v>
      </c>
    </row>
    <row r="1042" spans="1:28" x14ac:dyDescent="0.45">
      <c r="A1042" t="str">
        <f>IFERROR(VLOOKUP(G1042,'Table 14 Lookup'!$A$1:$C$34,3,FALSE),"All")</f>
        <v>CAH03-01</v>
      </c>
      <c r="B1042" t="str">
        <f t="shared" si="16"/>
        <v>2016/2017_F_3_CAH03-01_Not known</v>
      </c>
      <c r="C1042" t="s">
        <v>315</v>
      </c>
      <c r="D1042" t="s">
        <v>416</v>
      </c>
      <c r="E1042">
        <v>3</v>
      </c>
      <c r="F1042" t="s">
        <v>330</v>
      </c>
      <c r="G1042" t="s">
        <v>337</v>
      </c>
      <c r="H1042" t="s">
        <v>406</v>
      </c>
      <c r="I1042" t="s">
        <v>406</v>
      </c>
      <c r="J1042" t="s">
        <v>406</v>
      </c>
      <c r="K1042" t="s">
        <v>406</v>
      </c>
      <c r="L1042" t="s">
        <v>406</v>
      </c>
      <c r="M1042" s="158" t="s">
        <v>103</v>
      </c>
      <c r="N1042" t="s">
        <v>406</v>
      </c>
      <c r="O1042" t="s">
        <v>406</v>
      </c>
      <c r="P1042" t="s">
        <v>406</v>
      </c>
      <c r="Q1042">
        <v>270</v>
      </c>
      <c r="R1042">
        <v>7.9</v>
      </c>
      <c r="S1042">
        <v>245</v>
      </c>
      <c r="T1042">
        <v>6</v>
      </c>
      <c r="U1042">
        <v>5.4</v>
      </c>
      <c r="V1042">
        <v>56.6</v>
      </c>
      <c r="W1042">
        <v>75.7</v>
      </c>
      <c r="X1042">
        <v>88.6</v>
      </c>
      <c r="Y1042">
        <v>140</v>
      </c>
      <c r="Z1042">
        <v>16000</v>
      </c>
      <c r="AA1042">
        <v>20300</v>
      </c>
      <c r="AB1042">
        <v>24500</v>
      </c>
    </row>
    <row r="1043" spans="1:28" x14ac:dyDescent="0.45">
      <c r="A1043" t="str">
        <f>IFERROR(VLOOKUP(G1043,'Table 14 Lookup'!$A$1:$C$34,3,FALSE),"All")</f>
        <v>CAH19-02</v>
      </c>
      <c r="B1043" t="str">
        <f t="shared" si="16"/>
        <v>2016/2017_F_3_CAH19-02_1</v>
      </c>
      <c r="C1043" t="s">
        <v>315</v>
      </c>
      <c r="D1043" t="s">
        <v>416</v>
      </c>
      <c r="E1043">
        <v>3</v>
      </c>
      <c r="F1043" t="s">
        <v>330</v>
      </c>
      <c r="G1043" t="s">
        <v>359</v>
      </c>
      <c r="H1043" t="s">
        <v>406</v>
      </c>
      <c r="I1043" t="s">
        <v>406</v>
      </c>
      <c r="J1043" t="s">
        <v>406</v>
      </c>
      <c r="K1043" t="s">
        <v>406</v>
      </c>
      <c r="L1043" t="s">
        <v>406</v>
      </c>
      <c r="M1043" s="158" t="s">
        <v>407</v>
      </c>
      <c r="N1043" t="s">
        <v>406</v>
      </c>
      <c r="O1043" t="s">
        <v>406</v>
      </c>
      <c r="P1043" t="s">
        <v>406</v>
      </c>
      <c r="Q1043" t="s">
        <v>114</v>
      </c>
      <c r="R1043" t="s">
        <v>114</v>
      </c>
      <c r="S1043" t="s">
        <v>114</v>
      </c>
      <c r="T1043" t="s">
        <v>114</v>
      </c>
      <c r="U1043" t="s">
        <v>114</v>
      </c>
      <c r="V1043" t="s">
        <v>114</v>
      </c>
      <c r="W1043" t="s">
        <v>114</v>
      </c>
      <c r="X1043" t="s">
        <v>114</v>
      </c>
      <c r="Y1043" t="s">
        <v>114</v>
      </c>
      <c r="Z1043" t="s">
        <v>114</v>
      </c>
      <c r="AA1043" t="s">
        <v>114</v>
      </c>
      <c r="AB1043" t="s">
        <v>114</v>
      </c>
    </row>
    <row r="1044" spans="1:28" x14ac:dyDescent="0.45">
      <c r="A1044" t="str">
        <f>IFERROR(VLOOKUP(G1044,'Table 14 Lookup'!$A$1:$C$34,3,FALSE),"All")</f>
        <v>CAH19-02</v>
      </c>
      <c r="B1044" t="str">
        <f t="shared" si="16"/>
        <v>2016/2017_F_3_CAH19-02_2</v>
      </c>
      <c r="C1044" t="s">
        <v>315</v>
      </c>
      <c r="D1044" t="s">
        <v>416</v>
      </c>
      <c r="E1044">
        <v>3</v>
      </c>
      <c r="F1044" t="s">
        <v>330</v>
      </c>
      <c r="G1044" t="s">
        <v>359</v>
      </c>
      <c r="H1044" t="s">
        <v>406</v>
      </c>
      <c r="I1044" t="s">
        <v>406</v>
      </c>
      <c r="J1044" t="s">
        <v>406</v>
      </c>
      <c r="K1044" t="s">
        <v>406</v>
      </c>
      <c r="L1044" t="s">
        <v>406</v>
      </c>
      <c r="M1044" s="158" t="s">
        <v>408</v>
      </c>
      <c r="N1044" t="s">
        <v>406</v>
      </c>
      <c r="O1044" t="s">
        <v>406</v>
      </c>
      <c r="P1044" t="s">
        <v>406</v>
      </c>
      <c r="Q1044">
        <v>5</v>
      </c>
      <c r="R1044">
        <v>0</v>
      </c>
      <c r="S1044">
        <v>5</v>
      </c>
      <c r="T1044">
        <v>16.7</v>
      </c>
      <c r="U1044">
        <v>16.7</v>
      </c>
      <c r="V1044">
        <v>33.299999999999997</v>
      </c>
      <c r="W1044">
        <v>66.7</v>
      </c>
      <c r="X1044">
        <v>66.7</v>
      </c>
      <c r="Y1044" t="s">
        <v>114</v>
      </c>
      <c r="Z1044" t="s">
        <v>114</v>
      </c>
      <c r="AA1044" t="s">
        <v>114</v>
      </c>
      <c r="AB1044" t="s">
        <v>114</v>
      </c>
    </row>
    <row r="1045" spans="1:28" x14ac:dyDescent="0.45">
      <c r="A1045" t="str">
        <f>IFERROR(VLOOKUP(G1045,'Table 14 Lookup'!$A$1:$C$34,3,FALSE),"All")</f>
        <v>CAH19-02</v>
      </c>
      <c r="B1045" t="str">
        <f t="shared" si="16"/>
        <v>2016/2017_F_3_CAH19-02_3</v>
      </c>
      <c r="C1045" t="s">
        <v>315</v>
      </c>
      <c r="D1045" t="s">
        <v>416</v>
      </c>
      <c r="E1045">
        <v>3</v>
      </c>
      <c r="F1045" t="s">
        <v>330</v>
      </c>
      <c r="G1045" t="s">
        <v>359</v>
      </c>
      <c r="H1045" t="s">
        <v>406</v>
      </c>
      <c r="I1045" t="s">
        <v>406</v>
      </c>
      <c r="J1045" t="s">
        <v>406</v>
      </c>
      <c r="K1045" t="s">
        <v>406</v>
      </c>
      <c r="L1045" t="s">
        <v>406</v>
      </c>
      <c r="M1045" s="158" t="s">
        <v>409</v>
      </c>
      <c r="N1045" t="s">
        <v>406</v>
      </c>
      <c r="O1045" t="s">
        <v>406</v>
      </c>
      <c r="P1045" t="s">
        <v>406</v>
      </c>
      <c r="Q1045">
        <v>5</v>
      </c>
      <c r="R1045">
        <v>0</v>
      </c>
      <c r="S1045">
        <v>5</v>
      </c>
      <c r="T1045">
        <v>14.3</v>
      </c>
      <c r="U1045">
        <v>0</v>
      </c>
      <c r="V1045">
        <v>71.400000000000006</v>
      </c>
      <c r="W1045">
        <v>85.7</v>
      </c>
      <c r="X1045">
        <v>85.7</v>
      </c>
      <c r="Y1045" t="s">
        <v>114</v>
      </c>
      <c r="Z1045" t="s">
        <v>114</v>
      </c>
      <c r="AA1045" t="s">
        <v>114</v>
      </c>
      <c r="AB1045" t="s">
        <v>114</v>
      </c>
    </row>
    <row r="1046" spans="1:28" x14ac:dyDescent="0.45">
      <c r="A1046" t="str">
        <f>IFERROR(VLOOKUP(G1046,'Table 14 Lookup'!$A$1:$C$34,3,FALSE),"All")</f>
        <v>CAH19-02</v>
      </c>
      <c r="B1046" t="str">
        <f t="shared" si="16"/>
        <v>2016/2017_F_3_CAH19-02_4</v>
      </c>
      <c r="C1046" t="s">
        <v>315</v>
      </c>
      <c r="D1046" t="s">
        <v>416</v>
      </c>
      <c r="E1046">
        <v>3</v>
      </c>
      <c r="F1046" t="s">
        <v>330</v>
      </c>
      <c r="G1046" t="s">
        <v>359</v>
      </c>
      <c r="H1046" t="s">
        <v>406</v>
      </c>
      <c r="I1046" t="s">
        <v>406</v>
      </c>
      <c r="J1046" t="s">
        <v>406</v>
      </c>
      <c r="K1046" t="s">
        <v>406</v>
      </c>
      <c r="L1046" t="s">
        <v>406</v>
      </c>
      <c r="M1046" s="158" t="s">
        <v>410</v>
      </c>
      <c r="N1046" t="s">
        <v>406</v>
      </c>
      <c r="O1046" t="s">
        <v>406</v>
      </c>
      <c r="P1046" t="s">
        <v>406</v>
      </c>
      <c r="Q1046">
        <v>5</v>
      </c>
      <c r="R1046">
        <v>0</v>
      </c>
      <c r="S1046">
        <v>5</v>
      </c>
      <c r="T1046">
        <v>0</v>
      </c>
      <c r="U1046">
        <v>8.6999999999999993</v>
      </c>
      <c r="V1046">
        <v>79.900000000000006</v>
      </c>
      <c r="W1046">
        <v>91.3</v>
      </c>
      <c r="X1046">
        <v>91.3</v>
      </c>
      <c r="Y1046" t="s">
        <v>114</v>
      </c>
      <c r="Z1046" t="s">
        <v>114</v>
      </c>
      <c r="AA1046" t="s">
        <v>114</v>
      </c>
      <c r="AB1046" t="s">
        <v>114</v>
      </c>
    </row>
    <row r="1047" spans="1:28" x14ac:dyDescent="0.45">
      <c r="A1047" t="str">
        <f>IFERROR(VLOOKUP(G1047,'Table 14 Lookup'!$A$1:$C$34,3,FALSE),"All")</f>
        <v>CAH19-02</v>
      </c>
      <c r="B1047" t="str">
        <f t="shared" si="16"/>
        <v>2016/2017_F_3_CAH19-02_7</v>
      </c>
      <c r="C1047" t="s">
        <v>315</v>
      </c>
      <c r="D1047" t="s">
        <v>416</v>
      </c>
      <c r="E1047">
        <v>3</v>
      </c>
      <c r="F1047" t="s">
        <v>330</v>
      </c>
      <c r="G1047" t="s">
        <v>359</v>
      </c>
      <c r="H1047" t="s">
        <v>406</v>
      </c>
      <c r="I1047" t="s">
        <v>406</v>
      </c>
      <c r="J1047" t="s">
        <v>406</v>
      </c>
      <c r="K1047" t="s">
        <v>406</v>
      </c>
      <c r="L1047" t="s">
        <v>406</v>
      </c>
      <c r="M1047" s="158" t="s">
        <v>413</v>
      </c>
      <c r="N1047" t="s">
        <v>406</v>
      </c>
      <c r="O1047" t="s">
        <v>406</v>
      </c>
      <c r="P1047" t="s">
        <v>406</v>
      </c>
      <c r="Q1047" t="s">
        <v>114</v>
      </c>
      <c r="R1047" t="s">
        <v>114</v>
      </c>
      <c r="S1047" t="s">
        <v>114</v>
      </c>
      <c r="T1047" t="s">
        <v>114</v>
      </c>
      <c r="U1047" t="s">
        <v>114</v>
      </c>
      <c r="V1047" t="s">
        <v>114</v>
      </c>
      <c r="W1047" t="s">
        <v>114</v>
      </c>
      <c r="X1047" t="s">
        <v>114</v>
      </c>
    </row>
    <row r="1048" spans="1:28" x14ac:dyDescent="0.45">
      <c r="A1048" t="str">
        <f>IFERROR(VLOOKUP(G1048,'Table 14 Lookup'!$A$1:$C$34,3,FALSE),"All")</f>
        <v>CAH19-02</v>
      </c>
      <c r="B1048" t="str">
        <f t="shared" si="16"/>
        <v>2016/2017_F_3_CAH19-02_9</v>
      </c>
      <c r="C1048" t="s">
        <v>315</v>
      </c>
      <c r="D1048" t="s">
        <v>416</v>
      </c>
      <c r="E1048">
        <v>3</v>
      </c>
      <c r="F1048" t="s">
        <v>330</v>
      </c>
      <c r="G1048" t="s">
        <v>359</v>
      </c>
      <c r="H1048" t="s">
        <v>406</v>
      </c>
      <c r="I1048" t="s">
        <v>406</v>
      </c>
      <c r="J1048" t="s">
        <v>406</v>
      </c>
      <c r="K1048" t="s">
        <v>406</v>
      </c>
      <c r="L1048" t="s">
        <v>406</v>
      </c>
      <c r="M1048" t="s">
        <v>415</v>
      </c>
      <c r="N1048" t="s">
        <v>406</v>
      </c>
      <c r="O1048" t="s">
        <v>406</v>
      </c>
      <c r="P1048" t="s">
        <v>406</v>
      </c>
      <c r="Q1048" t="s">
        <v>114</v>
      </c>
      <c r="R1048" t="s">
        <v>114</v>
      </c>
      <c r="S1048" t="s">
        <v>114</v>
      </c>
      <c r="T1048" t="s">
        <v>114</v>
      </c>
      <c r="U1048" t="s">
        <v>114</v>
      </c>
      <c r="V1048" t="s">
        <v>114</v>
      </c>
      <c r="W1048" t="s">
        <v>114</v>
      </c>
      <c r="X1048" t="s">
        <v>114</v>
      </c>
      <c r="Y1048" t="s">
        <v>114</v>
      </c>
      <c r="Z1048" t="s">
        <v>114</v>
      </c>
      <c r="AA1048" t="s">
        <v>114</v>
      </c>
      <c r="AB1048" t="s">
        <v>114</v>
      </c>
    </row>
    <row r="1049" spans="1:28" x14ac:dyDescent="0.45">
      <c r="A1049" t="str">
        <f>IFERROR(VLOOKUP(G1049,'Table 14 Lookup'!$A$1:$C$34,3,FALSE),"All")</f>
        <v>CAH19-02</v>
      </c>
      <c r="B1049" t="str">
        <f t="shared" si="16"/>
        <v>2016/2017_F_3_CAH19-02_Not known</v>
      </c>
      <c r="C1049" t="s">
        <v>315</v>
      </c>
      <c r="D1049" t="s">
        <v>416</v>
      </c>
      <c r="E1049">
        <v>3</v>
      </c>
      <c r="F1049" t="s">
        <v>330</v>
      </c>
      <c r="G1049" t="s">
        <v>359</v>
      </c>
      <c r="H1049" t="s">
        <v>406</v>
      </c>
      <c r="I1049" t="s">
        <v>406</v>
      </c>
      <c r="J1049" t="s">
        <v>406</v>
      </c>
      <c r="K1049" t="s">
        <v>406</v>
      </c>
      <c r="L1049" t="s">
        <v>406</v>
      </c>
      <c r="M1049" s="158" t="s">
        <v>103</v>
      </c>
      <c r="N1049" t="s">
        <v>406</v>
      </c>
      <c r="O1049" t="s">
        <v>406</v>
      </c>
      <c r="P1049" t="s">
        <v>406</v>
      </c>
      <c r="Q1049" t="s">
        <v>114</v>
      </c>
      <c r="R1049" t="s">
        <v>114</v>
      </c>
      <c r="S1049" t="s">
        <v>114</v>
      </c>
      <c r="T1049" t="s">
        <v>114</v>
      </c>
      <c r="U1049" t="s">
        <v>114</v>
      </c>
      <c r="V1049" t="s">
        <v>114</v>
      </c>
      <c r="W1049" t="s">
        <v>114</v>
      </c>
      <c r="X1049" t="s">
        <v>114</v>
      </c>
      <c r="Y1049" t="s">
        <v>114</v>
      </c>
      <c r="Z1049" t="s">
        <v>114</v>
      </c>
      <c r="AA1049" t="s">
        <v>114</v>
      </c>
      <c r="AB1049" t="s">
        <v>114</v>
      </c>
    </row>
    <row r="1050" spans="1:28" x14ac:dyDescent="0.45">
      <c r="A1050" t="str">
        <f>IFERROR(VLOOKUP(G1050,'Table 14 Lookup'!$A$1:$C$34,3,FALSE),"All")</f>
        <v>CAH07-02</v>
      </c>
      <c r="B1050" t="str">
        <f t="shared" si="16"/>
        <v>2016/2017_F_3_CAH07-02_1</v>
      </c>
      <c r="C1050" t="s">
        <v>315</v>
      </c>
      <c r="D1050" t="s">
        <v>416</v>
      </c>
      <c r="E1050">
        <v>3</v>
      </c>
      <c r="F1050" t="s">
        <v>330</v>
      </c>
      <c r="G1050" t="s">
        <v>343</v>
      </c>
      <c r="H1050" t="s">
        <v>406</v>
      </c>
      <c r="I1050" t="s">
        <v>406</v>
      </c>
      <c r="J1050" t="s">
        <v>406</v>
      </c>
      <c r="K1050" t="s">
        <v>406</v>
      </c>
      <c r="L1050" t="s">
        <v>406</v>
      </c>
      <c r="M1050" s="158" t="s">
        <v>407</v>
      </c>
      <c r="N1050" t="s">
        <v>406</v>
      </c>
      <c r="O1050" t="s">
        <v>406</v>
      </c>
      <c r="P1050" t="s">
        <v>406</v>
      </c>
      <c r="Q1050">
        <v>105</v>
      </c>
      <c r="R1050">
        <v>0</v>
      </c>
      <c r="S1050">
        <v>105</v>
      </c>
      <c r="T1050">
        <v>13.3</v>
      </c>
      <c r="U1050">
        <v>5.8</v>
      </c>
      <c r="V1050">
        <v>39.700000000000003</v>
      </c>
      <c r="W1050">
        <v>65.5</v>
      </c>
      <c r="X1050">
        <v>80.900000000000006</v>
      </c>
      <c r="Y1050">
        <v>40</v>
      </c>
      <c r="Z1050">
        <v>29500</v>
      </c>
      <c r="AA1050">
        <v>37900</v>
      </c>
      <c r="AB1050">
        <v>43800</v>
      </c>
    </row>
    <row r="1051" spans="1:28" x14ac:dyDescent="0.45">
      <c r="A1051" t="str">
        <f>IFERROR(VLOOKUP(G1051,'Table 14 Lookup'!$A$1:$C$34,3,FALSE),"All")</f>
        <v>CAH07-02</v>
      </c>
      <c r="B1051" t="str">
        <f t="shared" si="16"/>
        <v>2016/2017_F_3_CAH07-02_2</v>
      </c>
      <c r="C1051" t="s">
        <v>315</v>
      </c>
      <c r="D1051" t="s">
        <v>416</v>
      </c>
      <c r="E1051">
        <v>3</v>
      </c>
      <c r="F1051" t="s">
        <v>330</v>
      </c>
      <c r="G1051" t="s">
        <v>343</v>
      </c>
      <c r="H1051" t="s">
        <v>406</v>
      </c>
      <c r="I1051" t="s">
        <v>406</v>
      </c>
      <c r="J1051" t="s">
        <v>406</v>
      </c>
      <c r="K1051" t="s">
        <v>406</v>
      </c>
      <c r="L1051" t="s">
        <v>406</v>
      </c>
      <c r="M1051" s="158" t="s">
        <v>408</v>
      </c>
      <c r="N1051" t="s">
        <v>406</v>
      </c>
      <c r="O1051" t="s">
        <v>406</v>
      </c>
      <c r="P1051" t="s">
        <v>406</v>
      </c>
      <c r="Q1051">
        <v>150</v>
      </c>
      <c r="R1051">
        <v>0</v>
      </c>
      <c r="S1051">
        <v>150</v>
      </c>
      <c r="T1051">
        <v>4.5999999999999996</v>
      </c>
      <c r="U1051">
        <v>3.8</v>
      </c>
      <c r="V1051">
        <v>56.5</v>
      </c>
      <c r="W1051">
        <v>78.5</v>
      </c>
      <c r="X1051">
        <v>91.6</v>
      </c>
      <c r="Y1051">
        <v>85</v>
      </c>
      <c r="Z1051">
        <v>24400</v>
      </c>
      <c r="AA1051">
        <v>31700</v>
      </c>
      <c r="AB1051">
        <v>37600</v>
      </c>
    </row>
    <row r="1052" spans="1:28" x14ac:dyDescent="0.45">
      <c r="A1052" t="str">
        <f>IFERROR(VLOOKUP(G1052,'Table 14 Lookup'!$A$1:$C$34,3,FALSE),"All")</f>
        <v>CAH07-02</v>
      </c>
      <c r="B1052" t="str">
        <f t="shared" si="16"/>
        <v>2016/2017_F_3_CAH07-02_3</v>
      </c>
      <c r="C1052" t="s">
        <v>315</v>
      </c>
      <c r="D1052" t="s">
        <v>416</v>
      </c>
      <c r="E1052">
        <v>3</v>
      </c>
      <c r="F1052" t="s">
        <v>330</v>
      </c>
      <c r="G1052" t="s">
        <v>343</v>
      </c>
      <c r="H1052" t="s">
        <v>406</v>
      </c>
      <c r="I1052" t="s">
        <v>406</v>
      </c>
      <c r="J1052" t="s">
        <v>406</v>
      </c>
      <c r="K1052" t="s">
        <v>406</v>
      </c>
      <c r="L1052" t="s">
        <v>406</v>
      </c>
      <c r="M1052" s="158" t="s">
        <v>409</v>
      </c>
      <c r="N1052" t="s">
        <v>406</v>
      </c>
      <c r="O1052" t="s">
        <v>406</v>
      </c>
      <c r="P1052" t="s">
        <v>406</v>
      </c>
      <c r="Q1052">
        <v>340</v>
      </c>
      <c r="R1052">
        <v>0</v>
      </c>
      <c r="S1052">
        <v>340</v>
      </c>
      <c r="T1052">
        <v>5.9</v>
      </c>
      <c r="U1052">
        <v>3.8</v>
      </c>
      <c r="V1052">
        <v>65</v>
      </c>
      <c r="W1052">
        <v>81.099999999999994</v>
      </c>
      <c r="X1052">
        <v>90.3</v>
      </c>
      <c r="Y1052">
        <v>220</v>
      </c>
      <c r="Z1052">
        <v>20500</v>
      </c>
      <c r="AA1052">
        <v>24400</v>
      </c>
      <c r="AB1052">
        <v>29200</v>
      </c>
    </row>
    <row r="1053" spans="1:28" x14ac:dyDescent="0.45">
      <c r="A1053" t="str">
        <f>IFERROR(VLOOKUP(G1053,'Table 14 Lookup'!$A$1:$C$34,3,FALSE),"All")</f>
        <v>CAH07-02</v>
      </c>
      <c r="B1053" t="str">
        <f t="shared" si="16"/>
        <v>2016/2017_F_3_CAH07-02_4</v>
      </c>
      <c r="C1053" t="s">
        <v>315</v>
      </c>
      <c r="D1053" t="s">
        <v>416</v>
      </c>
      <c r="E1053">
        <v>3</v>
      </c>
      <c r="F1053" t="s">
        <v>330</v>
      </c>
      <c r="G1053" t="s">
        <v>343</v>
      </c>
      <c r="H1053" t="s">
        <v>406</v>
      </c>
      <c r="I1053" t="s">
        <v>406</v>
      </c>
      <c r="J1053" t="s">
        <v>406</v>
      </c>
      <c r="K1053" t="s">
        <v>406</v>
      </c>
      <c r="L1053" t="s">
        <v>406</v>
      </c>
      <c r="M1053" s="158" t="s">
        <v>410</v>
      </c>
      <c r="N1053" t="s">
        <v>406</v>
      </c>
      <c r="O1053" t="s">
        <v>406</v>
      </c>
      <c r="P1053" t="s">
        <v>406</v>
      </c>
      <c r="Q1053">
        <v>215</v>
      </c>
      <c r="R1053">
        <v>0</v>
      </c>
      <c r="S1053">
        <v>215</v>
      </c>
      <c r="T1053">
        <v>3</v>
      </c>
      <c r="U1053">
        <v>4.9000000000000004</v>
      </c>
      <c r="V1053">
        <v>70.900000000000006</v>
      </c>
      <c r="W1053">
        <v>88.7</v>
      </c>
      <c r="X1053">
        <v>92</v>
      </c>
      <c r="Y1053">
        <v>150</v>
      </c>
      <c r="Z1053">
        <v>20600</v>
      </c>
      <c r="AA1053">
        <v>24200</v>
      </c>
      <c r="AB1053">
        <v>28000</v>
      </c>
    </row>
    <row r="1054" spans="1:28" x14ac:dyDescent="0.45">
      <c r="A1054" t="str">
        <f>IFERROR(VLOOKUP(G1054,'Table 14 Lookup'!$A$1:$C$34,3,FALSE),"All")</f>
        <v>CAH07-02</v>
      </c>
      <c r="B1054" t="str">
        <f t="shared" si="16"/>
        <v>2016/2017_F_3_CAH07-02_5</v>
      </c>
      <c r="C1054" t="s">
        <v>315</v>
      </c>
      <c r="D1054" t="s">
        <v>416</v>
      </c>
      <c r="E1054">
        <v>3</v>
      </c>
      <c r="F1054" t="s">
        <v>330</v>
      </c>
      <c r="G1054" t="s">
        <v>343</v>
      </c>
      <c r="H1054" t="s">
        <v>406</v>
      </c>
      <c r="I1054" t="s">
        <v>406</v>
      </c>
      <c r="J1054" t="s">
        <v>406</v>
      </c>
      <c r="K1054" t="s">
        <v>406</v>
      </c>
      <c r="L1054" t="s">
        <v>406</v>
      </c>
      <c r="M1054" s="158" t="s">
        <v>411</v>
      </c>
      <c r="N1054" t="s">
        <v>406</v>
      </c>
      <c r="O1054" t="s">
        <v>406</v>
      </c>
      <c r="P1054" t="s">
        <v>406</v>
      </c>
      <c r="Q1054">
        <v>90</v>
      </c>
      <c r="R1054">
        <v>0</v>
      </c>
      <c r="S1054">
        <v>90</v>
      </c>
      <c r="T1054">
        <v>4.7</v>
      </c>
      <c r="U1054">
        <v>7.5</v>
      </c>
      <c r="V1054">
        <v>66.400000000000006</v>
      </c>
      <c r="W1054">
        <v>85.5</v>
      </c>
      <c r="X1054">
        <v>87.8</v>
      </c>
      <c r="Y1054">
        <v>55</v>
      </c>
      <c r="Z1054">
        <v>20700</v>
      </c>
      <c r="AA1054">
        <v>23700</v>
      </c>
      <c r="AB1054">
        <v>26800</v>
      </c>
    </row>
    <row r="1055" spans="1:28" x14ac:dyDescent="0.45">
      <c r="A1055" t="str">
        <f>IFERROR(VLOOKUP(G1055,'Table 14 Lookup'!$A$1:$C$34,3,FALSE),"All")</f>
        <v>CAH07-02</v>
      </c>
      <c r="B1055" t="str">
        <f t="shared" si="16"/>
        <v>2016/2017_F_3_CAH07-02_6</v>
      </c>
      <c r="C1055" t="s">
        <v>315</v>
      </c>
      <c r="D1055" t="s">
        <v>416</v>
      </c>
      <c r="E1055">
        <v>3</v>
      </c>
      <c r="F1055" t="s">
        <v>330</v>
      </c>
      <c r="G1055" t="s">
        <v>343</v>
      </c>
      <c r="H1055" t="s">
        <v>406</v>
      </c>
      <c r="I1055" t="s">
        <v>406</v>
      </c>
      <c r="J1055" t="s">
        <v>406</v>
      </c>
      <c r="K1055" t="s">
        <v>406</v>
      </c>
      <c r="L1055" t="s">
        <v>406</v>
      </c>
      <c r="M1055" s="158" t="s">
        <v>412</v>
      </c>
      <c r="N1055" t="s">
        <v>406</v>
      </c>
      <c r="O1055" t="s">
        <v>406</v>
      </c>
      <c r="P1055" t="s">
        <v>406</v>
      </c>
      <c r="Q1055">
        <v>20</v>
      </c>
      <c r="R1055">
        <v>0</v>
      </c>
      <c r="S1055">
        <v>20</v>
      </c>
      <c r="T1055">
        <v>3.5</v>
      </c>
      <c r="U1055">
        <v>10.5</v>
      </c>
      <c r="V1055">
        <v>75.400000000000006</v>
      </c>
      <c r="W1055">
        <v>86</v>
      </c>
      <c r="X1055">
        <v>86</v>
      </c>
      <c r="Y1055">
        <v>15</v>
      </c>
      <c r="Z1055">
        <v>17600</v>
      </c>
      <c r="AA1055">
        <v>21300</v>
      </c>
      <c r="AB1055">
        <v>22500</v>
      </c>
    </row>
    <row r="1056" spans="1:28" x14ac:dyDescent="0.45">
      <c r="A1056" t="str">
        <f>IFERROR(VLOOKUP(G1056,'Table 14 Lookup'!$A$1:$C$34,3,FALSE),"All")</f>
        <v>CAH07-02</v>
      </c>
      <c r="B1056" t="str">
        <f t="shared" si="16"/>
        <v>2016/2017_F_3_CAH07-02_7</v>
      </c>
      <c r="C1056" t="s">
        <v>315</v>
      </c>
      <c r="D1056" t="s">
        <v>416</v>
      </c>
      <c r="E1056">
        <v>3</v>
      </c>
      <c r="F1056" t="s">
        <v>330</v>
      </c>
      <c r="G1056" t="s">
        <v>343</v>
      </c>
      <c r="H1056" t="s">
        <v>406</v>
      </c>
      <c r="I1056" t="s">
        <v>406</v>
      </c>
      <c r="J1056" t="s">
        <v>406</v>
      </c>
      <c r="K1056" t="s">
        <v>406</v>
      </c>
      <c r="L1056" t="s">
        <v>406</v>
      </c>
      <c r="M1056" s="158" t="s">
        <v>413</v>
      </c>
      <c r="N1056" t="s">
        <v>406</v>
      </c>
      <c r="O1056" t="s">
        <v>406</v>
      </c>
      <c r="P1056" t="s">
        <v>406</v>
      </c>
      <c r="Q1056">
        <v>25</v>
      </c>
      <c r="R1056">
        <v>0</v>
      </c>
      <c r="S1056">
        <v>25</v>
      </c>
      <c r="T1056">
        <v>3.9</v>
      </c>
      <c r="U1056">
        <v>0</v>
      </c>
      <c r="V1056">
        <v>73.3</v>
      </c>
      <c r="W1056">
        <v>86.3</v>
      </c>
      <c r="X1056">
        <v>96.1</v>
      </c>
      <c r="Y1056">
        <v>20</v>
      </c>
      <c r="Z1056">
        <v>14700</v>
      </c>
      <c r="AA1056">
        <v>19000</v>
      </c>
      <c r="AB1056">
        <v>28400</v>
      </c>
    </row>
    <row r="1057" spans="1:28" x14ac:dyDescent="0.45">
      <c r="A1057" t="str">
        <f>IFERROR(VLOOKUP(G1057,'Table 14 Lookup'!$A$1:$C$34,3,FALSE),"All")</f>
        <v>CAH07-02</v>
      </c>
      <c r="B1057" t="str">
        <f t="shared" si="16"/>
        <v>2016/2017_F_3_CAH07-02_8</v>
      </c>
      <c r="C1057" t="s">
        <v>315</v>
      </c>
      <c r="D1057" t="s">
        <v>416</v>
      </c>
      <c r="E1057">
        <v>3</v>
      </c>
      <c r="F1057" t="s">
        <v>330</v>
      </c>
      <c r="G1057" t="s">
        <v>343</v>
      </c>
      <c r="H1057" t="s">
        <v>406</v>
      </c>
      <c r="I1057" t="s">
        <v>406</v>
      </c>
      <c r="J1057" t="s">
        <v>406</v>
      </c>
      <c r="K1057" t="s">
        <v>406</v>
      </c>
      <c r="L1057" t="s">
        <v>406</v>
      </c>
      <c r="M1057" s="158" t="s">
        <v>414</v>
      </c>
      <c r="N1057" t="s">
        <v>406</v>
      </c>
      <c r="O1057" t="s">
        <v>406</v>
      </c>
      <c r="P1057" t="s">
        <v>406</v>
      </c>
      <c r="Q1057">
        <v>10</v>
      </c>
      <c r="R1057">
        <v>0</v>
      </c>
      <c r="S1057">
        <v>10</v>
      </c>
      <c r="T1057">
        <v>0</v>
      </c>
      <c r="U1057">
        <v>10.5</v>
      </c>
      <c r="V1057">
        <v>86.5</v>
      </c>
      <c r="W1057">
        <v>89.5</v>
      </c>
      <c r="X1057">
        <v>89.5</v>
      </c>
      <c r="Y1057" t="s">
        <v>114</v>
      </c>
      <c r="Z1057" t="s">
        <v>114</v>
      </c>
      <c r="AA1057" t="s">
        <v>114</v>
      </c>
      <c r="AB1057" t="s">
        <v>114</v>
      </c>
    </row>
    <row r="1058" spans="1:28" x14ac:dyDescent="0.45">
      <c r="A1058" t="str">
        <f>IFERROR(VLOOKUP(G1058,'Table 14 Lookup'!$A$1:$C$34,3,FALSE),"All")</f>
        <v>CAH07-02</v>
      </c>
      <c r="B1058" t="str">
        <f t="shared" si="16"/>
        <v>2016/2017_F_3_CAH07-02_9</v>
      </c>
      <c r="C1058" t="s">
        <v>315</v>
      </c>
      <c r="D1058" t="s">
        <v>416</v>
      </c>
      <c r="E1058">
        <v>3</v>
      </c>
      <c r="F1058" t="s">
        <v>330</v>
      </c>
      <c r="G1058" t="s">
        <v>343</v>
      </c>
      <c r="H1058" t="s">
        <v>406</v>
      </c>
      <c r="I1058" t="s">
        <v>406</v>
      </c>
      <c r="J1058" t="s">
        <v>406</v>
      </c>
      <c r="K1058" t="s">
        <v>406</v>
      </c>
      <c r="L1058" t="s">
        <v>406</v>
      </c>
      <c r="M1058" t="s">
        <v>415</v>
      </c>
      <c r="N1058" t="s">
        <v>406</v>
      </c>
      <c r="O1058" t="s">
        <v>406</v>
      </c>
      <c r="P1058" t="s">
        <v>406</v>
      </c>
      <c r="Q1058">
        <v>25</v>
      </c>
      <c r="R1058">
        <v>0</v>
      </c>
      <c r="S1058">
        <v>25</v>
      </c>
      <c r="T1058">
        <v>6.6</v>
      </c>
      <c r="U1058">
        <v>7.6</v>
      </c>
      <c r="V1058">
        <v>56.8</v>
      </c>
      <c r="W1058">
        <v>78.2</v>
      </c>
      <c r="X1058">
        <v>85.8</v>
      </c>
      <c r="Y1058">
        <v>15</v>
      </c>
      <c r="Z1058">
        <v>17200</v>
      </c>
      <c r="AA1058">
        <v>22800</v>
      </c>
      <c r="AB1058">
        <v>41100</v>
      </c>
    </row>
    <row r="1059" spans="1:28" x14ac:dyDescent="0.45">
      <c r="A1059" t="str">
        <f>IFERROR(VLOOKUP(G1059,'Table 14 Lookup'!$A$1:$C$34,3,FALSE),"All")</f>
        <v>CAH07-02</v>
      </c>
      <c r="B1059" t="str">
        <f t="shared" si="16"/>
        <v>2016/2017_F_3_CAH07-02_Not known</v>
      </c>
      <c r="C1059" t="s">
        <v>315</v>
      </c>
      <c r="D1059" t="s">
        <v>416</v>
      </c>
      <c r="E1059">
        <v>3</v>
      </c>
      <c r="F1059" t="s">
        <v>330</v>
      </c>
      <c r="G1059" t="s">
        <v>343</v>
      </c>
      <c r="H1059" t="s">
        <v>406</v>
      </c>
      <c r="I1059" t="s">
        <v>406</v>
      </c>
      <c r="J1059" t="s">
        <v>406</v>
      </c>
      <c r="K1059" t="s">
        <v>406</v>
      </c>
      <c r="L1059" t="s">
        <v>406</v>
      </c>
      <c r="M1059" s="158" t="s">
        <v>103</v>
      </c>
      <c r="N1059" t="s">
        <v>406</v>
      </c>
      <c r="O1059" t="s">
        <v>406</v>
      </c>
      <c r="P1059" t="s">
        <v>406</v>
      </c>
      <c r="Q1059">
        <v>75</v>
      </c>
      <c r="R1059">
        <v>5.2</v>
      </c>
      <c r="S1059">
        <v>75</v>
      </c>
      <c r="T1059">
        <v>11.8</v>
      </c>
      <c r="U1059">
        <v>6.9</v>
      </c>
      <c r="V1059">
        <v>52.3</v>
      </c>
      <c r="W1059">
        <v>73</v>
      </c>
      <c r="X1059">
        <v>81.3</v>
      </c>
      <c r="Y1059">
        <v>35</v>
      </c>
      <c r="Z1059">
        <v>21500</v>
      </c>
      <c r="AA1059">
        <v>25700</v>
      </c>
      <c r="AB1059">
        <v>29100</v>
      </c>
    </row>
    <row r="1060" spans="1:28" x14ac:dyDescent="0.45">
      <c r="A1060" t="str">
        <f>IFERROR(VLOOKUP(G1060,'Table 14 Lookup'!$A$1:$C$34,3,FALSE),"All")</f>
        <v>CAH23-01</v>
      </c>
      <c r="B1060" t="str">
        <f t="shared" si="16"/>
        <v>2016/2017_F_3_CAH23-01_1</v>
      </c>
      <c r="C1060" t="s">
        <v>315</v>
      </c>
      <c r="D1060" t="s">
        <v>416</v>
      </c>
      <c r="E1060">
        <v>3</v>
      </c>
      <c r="F1060" t="s">
        <v>330</v>
      </c>
      <c r="G1060" t="s">
        <v>365</v>
      </c>
      <c r="H1060" t="s">
        <v>406</v>
      </c>
      <c r="I1060" t="s">
        <v>406</v>
      </c>
      <c r="J1060" t="s">
        <v>406</v>
      </c>
      <c r="K1060" t="s">
        <v>406</v>
      </c>
      <c r="L1060" t="s">
        <v>406</v>
      </c>
      <c r="M1060" s="158" t="s">
        <v>407</v>
      </c>
      <c r="N1060" t="s">
        <v>406</v>
      </c>
      <c r="O1060" t="s">
        <v>406</v>
      </c>
      <c r="P1060" t="s">
        <v>406</v>
      </c>
      <c r="Q1060">
        <v>30</v>
      </c>
      <c r="R1060">
        <v>0</v>
      </c>
      <c r="S1060">
        <v>30</v>
      </c>
      <c r="T1060">
        <v>14.1</v>
      </c>
      <c r="U1060">
        <v>0</v>
      </c>
      <c r="V1060">
        <v>68.2</v>
      </c>
      <c r="W1060">
        <v>78.8</v>
      </c>
      <c r="X1060">
        <v>85.9</v>
      </c>
      <c r="Y1060">
        <v>20</v>
      </c>
      <c r="Z1060">
        <v>22000</v>
      </c>
      <c r="AA1060">
        <v>27400</v>
      </c>
      <c r="AB1060">
        <v>35200</v>
      </c>
    </row>
    <row r="1061" spans="1:28" x14ac:dyDescent="0.45">
      <c r="A1061" t="str">
        <f>IFERROR(VLOOKUP(G1061,'Table 14 Lookup'!$A$1:$C$34,3,FALSE),"All")</f>
        <v>CAH23-01</v>
      </c>
      <c r="B1061" t="str">
        <f t="shared" si="16"/>
        <v>2016/2017_F_3_CAH23-01_2</v>
      </c>
      <c r="C1061" t="s">
        <v>315</v>
      </c>
      <c r="D1061" t="s">
        <v>416</v>
      </c>
      <c r="E1061">
        <v>3</v>
      </c>
      <c r="F1061" t="s">
        <v>330</v>
      </c>
      <c r="G1061" t="s">
        <v>365</v>
      </c>
      <c r="H1061" t="s">
        <v>406</v>
      </c>
      <c r="I1061" t="s">
        <v>406</v>
      </c>
      <c r="J1061" t="s">
        <v>406</v>
      </c>
      <c r="K1061" t="s">
        <v>406</v>
      </c>
      <c r="L1061" t="s">
        <v>406</v>
      </c>
      <c r="M1061" s="158" t="s">
        <v>408</v>
      </c>
      <c r="N1061" t="s">
        <v>406</v>
      </c>
      <c r="O1061" t="s">
        <v>406</v>
      </c>
      <c r="P1061" t="s">
        <v>406</v>
      </c>
      <c r="Q1061">
        <v>85</v>
      </c>
      <c r="R1061">
        <v>0</v>
      </c>
      <c r="S1061">
        <v>85</v>
      </c>
      <c r="T1061">
        <v>15.2</v>
      </c>
      <c r="U1061">
        <v>12.1</v>
      </c>
      <c r="V1061">
        <v>59.9</v>
      </c>
      <c r="W1061">
        <v>71.599999999999994</v>
      </c>
      <c r="X1061">
        <v>72.8</v>
      </c>
      <c r="Y1061">
        <v>50</v>
      </c>
      <c r="Z1061">
        <v>21500</v>
      </c>
      <c r="AA1061">
        <v>26300</v>
      </c>
      <c r="AB1061">
        <v>30600</v>
      </c>
    </row>
    <row r="1062" spans="1:28" x14ac:dyDescent="0.45">
      <c r="A1062" t="str">
        <f>IFERROR(VLOOKUP(G1062,'Table 14 Lookup'!$A$1:$C$34,3,FALSE),"All")</f>
        <v>CAH23-01</v>
      </c>
      <c r="B1062" t="str">
        <f t="shared" si="16"/>
        <v>2016/2017_F_3_CAH23-01_3</v>
      </c>
      <c r="C1062" t="s">
        <v>315</v>
      </c>
      <c r="D1062" t="s">
        <v>416</v>
      </c>
      <c r="E1062">
        <v>3</v>
      </c>
      <c r="F1062" t="s">
        <v>330</v>
      </c>
      <c r="G1062" t="s">
        <v>365</v>
      </c>
      <c r="H1062" t="s">
        <v>406</v>
      </c>
      <c r="I1062" t="s">
        <v>406</v>
      </c>
      <c r="J1062" t="s">
        <v>406</v>
      </c>
      <c r="K1062" t="s">
        <v>406</v>
      </c>
      <c r="L1062" t="s">
        <v>406</v>
      </c>
      <c r="M1062" s="158" t="s">
        <v>409</v>
      </c>
      <c r="N1062" t="s">
        <v>406</v>
      </c>
      <c r="O1062" t="s">
        <v>406</v>
      </c>
      <c r="P1062" t="s">
        <v>406</v>
      </c>
      <c r="Q1062">
        <v>175</v>
      </c>
      <c r="R1062">
        <v>0</v>
      </c>
      <c r="S1062">
        <v>175</v>
      </c>
      <c r="T1062">
        <v>11.6</v>
      </c>
      <c r="U1062">
        <v>8.9</v>
      </c>
      <c r="V1062">
        <v>64.5</v>
      </c>
      <c r="W1062">
        <v>76.7</v>
      </c>
      <c r="X1062">
        <v>79.599999999999994</v>
      </c>
      <c r="Y1062">
        <v>110</v>
      </c>
      <c r="Z1062">
        <v>20700</v>
      </c>
      <c r="AA1062">
        <v>24500</v>
      </c>
      <c r="AB1062">
        <v>30000</v>
      </c>
    </row>
    <row r="1063" spans="1:28" x14ac:dyDescent="0.45">
      <c r="A1063" t="str">
        <f>IFERROR(VLOOKUP(G1063,'Table 14 Lookup'!$A$1:$C$34,3,FALSE),"All")</f>
        <v>CAH23-01</v>
      </c>
      <c r="B1063" t="str">
        <f t="shared" si="16"/>
        <v>2016/2017_F_3_CAH23-01_4</v>
      </c>
      <c r="C1063" t="s">
        <v>315</v>
      </c>
      <c r="D1063" t="s">
        <v>416</v>
      </c>
      <c r="E1063">
        <v>3</v>
      </c>
      <c r="F1063" t="s">
        <v>330</v>
      </c>
      <c r="G1063" t="s">
        <v>365</v>
      </c>
      <c r="H1063" t="s">
        <v>406</v>
      </c>
      <c r="I1063" t="s">
        <v>406</v>
      </c>
      <c r="J1063" t="s">
        <v>406</v>
      </c>
      <c r="K1063" t="s">
        <v>406</v>
      </c>
      <c r="L1063" t="s">
        <v>406</v>
      </c>
      <c r="M1063" s="158" t="s">
        <v>410</v>
      </c>
      <c r="N1063" t="s">
        <v>406</v>
      </c>
      <c r="O1063" t="s">
        <v>406</v>
      </c>
      <c r="P1063" t="s">
        <v>406</v>
      </c>
      <c r="Q1063">
        <v>110</v>
      </c>
      <c r="R1063">
        <v>0</v>
      </c>
      <c r="S1063">
        <v>110</v>
      </c>
      <c r="T1063">
        <v>3.4</v>
      </c>
      <c r="U1063">
        <v>7.4</v>
      </c>
      <c r="V1063">
        <v>79.3</v>
      </c>
      <c r="W1063">
        <v>89.2</v>
      </c>
      <c r="X1063">
        <v>89.2</v>
      </c>
      <c r="Y1063">
        <v>85</v>
      </c>
      <c r="Z1063">
        <v>16300</v>
      </c>
      <c r="AA1063">
        <v>21100</v>
      </c>
      <c r="AB1063">
        <v>24600</v>
      </c>
    </row>
    <row r="1064" spans="1:28" x14ac:dyDescent="0.45">
      <c r="A1064" t="str">
        <f>IFERROR(VLOOKUP(G1064,'Table 14 Lookup'!$A$1:$C$34,3,FALSE),"All")</f>
        <v>CAH23-01</v>
      </c>
      <c r="B1064" t="str">
        <f t="shared" si="16"/>
        <v>2016/2017_F_3_CAH23-01_5</v>
      </c>
      <c r="C1064" t="s">
        <v>315</v>
      </c>
      <c r="D1064" t="s">
        <v>416</v>
      </c>
      <c r="E1064">
        <v>3</v>
      </c>
      <c r="F1064" t="s">
        <v>330</v>
      </c>
      <c r="G1064" t="s">
        <v>365</v>
      </c>
      <c r="H1064" t="s">
        <v>406</v>
      </c>
      <c r="I1064" t="s">
        <v>406</v>
      </c>
      <c r="J1064" t="s">
        <v>406</v>
      </c>
      <c r="K1064" t="s">
        <v>406</v>
      </c>
      <c r="L1064" t="s">
        <v>406</v>
      </c>
      <c r="M1064" s="158" t="s">
        <v>411</v>
      </c>
      <c r="N1064" t="s">
        <v>406</v>
      </c>
      <c r="O1064" t="s">
        <v>406</v>
      </c>
      <c r="P1064" t="s">
        <v>406</v>
      </c>
      <c r="Q1064">
        <v>60</v>
      </c>
      <c r="R1064">
        <v>0</v>
      </c>
      <c r="S1064">
        <v>60</v>
      </c>
      <c r="T1064">
        <v>5.8</v>
      </c>
      <c r="U1064">
        <v>12.1</v>
      </c>
      <c r="V1064">
        <v>76.900000000000006</v>
      </c>
      <c r="W1064">
        <v>78.7</v>
      </c>
      <c r="X1064">
        <v>82.1</v>
      </c>
      <c r="Y1064">
        <v>45</v>
      </c>
      <c r="Z1064">
        <v>15800</v>
      </c>
      <c r="AA1064">
        <v>18700</v>
      </c>
      <c r="AB1064">
        <v>24800</v>
      </c>
    </row>
    <row r="1065" spans="1:28" x14ac:dyDescent="0.45">
      <c r="A1065" t="str">
        <f>IFERROR(VLOOKUP(G1065,'Table 14 Lookup'!$A$1:$C$34,3,FALSE),"All")</f>
        <v>CAH23-01</v>
      </c>
      <c r="B1065" t="str">
        <f t="shared" si="16"/>
        <v>2016/2017_F_3_CAH23-01_6</v>
      </c>
      <c r="C1065" t="s">
        <v>315</v>
      </c>
      <c r="D1065" t="s">
        <v>416</v>
      </c>
      <c r="E1065">
        <v>3</v>
      </c>
      <c r="F1065" t="s">
        <v>330</v>
      </c>
      <c r="G1065" t="s">
        <v>365</v>
      </c>
      <c r="H1065" t="s">
        <v>406</v>
      </c>
      <c r="I1065" t="s">
        <v>406</v>
      </c>
      <c r="J1065" t="s">
        <v>406</v>
      </c>
      <c r="K1065" t="s">
        <v>406</v>
      </c>
      <c r="L1065" t="s">
        <v>406</v>
      </c>
      <c r="M1065" s="158" t="s">
        <v>412</v>
      </c>
      <c r="N1065" t="s">
        <v>406</v>
      </c>
      <c r="O1065" t="s">
        <v>406</v>
      </c>
      <c r="P1065" t="s">
        <v>406</v>
      </c>
      <c r="Q1065">
        <v>5</v>
      </c>
      <c r="R1065">
        <v>0</v>
      </c>
      <c r="S1065">
        <v>5</v>
      </c>
      <c r="T1065">
        <v>27.3</v>
      </c>
      <c r="U1065">
        <v>0</v>
      </c>
      <c r="V1065">
        <v>54.6</v>
      </c>
      <c r="W1065">
        <v>72.7</v>
      </c>
      <c r="X1065">
        <v>72.7</v>
      </c>
      <c r="Y1065" t="s">
        <v>114</v>
      </c>
      <c r="Z1065" t="s">
        <v>114</v>
      </c>
      <c r="AA1065" t="s">
        <v>114</v>
      </c>
      <c r="AB1065" t="s">
        <v>114</v>
      </c>
    </row>
    <row r="1066" spans="1:28" x14ac:dyDescent="0.45">
      <c r="A1066" t="str">
        <f>IFERROR(VLOOKUP(G1066,'Table 14 Lookup'!$A$1:$C$34,3,FALSE),"All")</f>
        <v>CAH23-01</v>
      </c>
      <c r="B1066" t="str">
        <f t="shared" si="16"/>
        <v>2016/2017_F_3_CAH23-01_7</v>
      </c>
      <c r="C1066" t="s">
        <v>315</v>
      </c>
      <c r="D1066" t="s">
        <v>416</v>
      </c>
      <c r="E1066">
        <v>3</v>
      </c>
      <c r="F1066" t="s">
        <v>330</v>
      </c>
      <c r="G1066" t="s">
        <v>365</v>
      </c>
      <c r="H1066" t="s">
        <v>406</v>
      </c>
      <c r="I1066" t="s">
        <v>406</v>
      </c>
      <c r="J1066" t="s">
        <v>406</v>
      </c>
      <c r="K1066" t="s">
        <v>406</v>
      </c>
      <c r="L1066" t="s">
        <v>406</v>
      </c>
      <c r="M1066" s="158" t="s">
        <v>413</v>
      </c>
      <c r="N1066" t="s">
        <v>406</v>
      </c>
      <c r="O1066" t="s">
        <v>406</v>
      </c>
      <c r="P1066" t="s">
        <v>406</v>
      </c>
      <c r="Q1066">
        <v>35</v>
      </c>
      <c r="R1066">
        <v>0</v>
      </c>
      <c r="S1066">
        <v>35</v>
      </c>
      <c r="T1066">
        <v>8.4</v>
      </c>
      <c r="U1066">
        <v>10.3</v>
      </c>
      <c r="V1066">
        <v>72.900000000000006</v>
      </c>
      <c r="W1066">
        <v>81.3</v>
      </c>
      <c r="X1066">
        <v>81.3</v>
      </c>
      <c r="Y1066">
        <v>25</v>
      </c>
      <c r="Z1066">
        <v>16700</v>
      </c>
      <c r="AA1066">
        <v>21500</v>
      </c>
      <c r="AB1066">
        <v>24300</v>
      </c>
    </row>
    <row r="1067" spans="1:28" x14ac:dyDescent="0.45">
      <c r="A1067" t="str">
        <f>IFERROR(VLOOKUP(G1067,'Table 14 Lookup'!$A$1:$C$34,3,FALSE),"All")</f>
        <v>CAH23-01</v>
      </c>
      <c r="B1067" t="str">
        <f t="shared" si="16"/>
        <v>2016/2017_F_3_CAH23-01_8</v>
      </c>
      <c r="C1067" t="s">
        <v>315</v>
      </c>
      <c r="D1067" t="s">
        <v>416</v>
      </c>
      <c r="E1067">
        <v>3</v>
      </c>
      <c r="F1067" t="s">
        <v>330</v>
      </c>
      <c r="G1067" t="s">
        <v>365</v>
      </c>
      <c r="H1067" t="s">
        <v>406</v>
      </c>
      <c r="I1067" t="s">
        <v>406</v>
      </c>
      <c r="J1067" t="s">
        <v>406</v>
      </c>
      <c r="K1067" t="s">
        <v>406</v>
      </c>
      <c r="L1067" t="s">
        <v>406</v>
      </c>
      <c r="M1067" s="158" t="s">
        <v>414</v>
      </c>
      <c r="N1067" t="s">
        <v>406</v>
      </c>
      <c r="O1067" t="s">
        <v>406</v>
      </c>
      <c r="P1067" t="s">
        <v>406</v>
      </c>
      <c r="Q1067">
        <v>15</v>
      </c>
      <c r="R1067">
        <v>0</v>
      </c>
      <c r="S1067">
        <v>15</v>
      </c>
      <c r="T1067">
        <v>3.4</v>
      </c>
      <c r="U1067">
        <v>15.8</v>
      </c>
      <c r="V1067">
        <v>80.8</v>
      </c>
      <c r="W1067">
        <v>80.8</v>
      </c>
      <c r="X1067">
        <v>80.8</v>
      </c>
      <c r="Y1067">
        <v>10</v>
      </c>
      <c r="Z1067">
        <v>15900</v>
      </c>
      <c r="AA1067">
        <v>18700</v>
      </c>
      <c r="AB1067">
        <v>26700</v>
      </c>
    </row>
    <row r="1068" spans="1:28" x14ac:dyDescent="0.45">
      <c r="A1068" t="str">
        <f>IFERROR(VLOOKUP(G1068,'Table 14 Lookup'!$A$1:$C$34,3,FALSE),"All")</f>
        <v>CAH23-01</v>
      </c>
      <c r="B1068" t="str">
        <f t="shared" si="16"/>
        <v>2016/2017_F_3_CAH23-01_9</v>
      </c>
      <c r="C1068" t="s">
        <v>315</v>
      </c>
      <c r="D1068" t="s">
        <v>416</v>
      </c>
      <c r="E1068">
        <v>3</v>
      </c>
      <c r="F1068" t="s">
        <v>330</v>
      </c>
      <c r="G1068" t="s">
        <v>365</v>
      </c>
      <c r="H1068" t="s">
        <v>406</v>
      </c>
      <c r="I1068" t="s">
        <v>406</v>
      </c>
      <c r="J1068" t="s">
        <v>406</v>
      </c>
      <c r="K1068" t="s">
        <v>406</v>
      </c>
      <c r="L1068" t="s">
        <v>406</v>
      </c>
      <c r="M1068" t="s">
        <v>415</v>
      </c>
      <c r="N1068" t="s">
        <v>406</v>
      </c>
      <c r="O1068" t="s">
        <v>406</v>
      </c>
      <c r="P1068" t="s">
        <v>406</v>
      </c>
      <c r="Q1068">
        <v>40</v>
      </c>
      <c r="R1068">
        <v>0</v>
      </c>
      <c r="S1068">
        <v>40</v>
      </c>
      <c r="T1068">
        <v>7.7</v>
      </c>
      <c r="U1068">
        <v>12.9</v>
      </c>
      <c r="V1068">
        <v>69.099999999999994</v>
      </c>
      <c r="W1068">
        <v>76.8</v>
      </c>
      <c r="X1068">
        <v>79.400000000000006</v>
      </c>
      <c r="Y1068">
        <v>25</v>
      </c>
      <c r="Z1068">
        <v>13900</v>
      </c>
      <c r="AA1068">
        <v>20900</v>
      </c>
      <c r="AB1068">
        <v>25100</v>
      </c>
    </row>
    <row r="1069" spans="1:28" x14ac:dyDescent="0.45">
      <c r="A1069" t="str">
        <f>IFERROR(VLOOKUP(G1069,'Table 14 Lookup'!$A$1:$C$34,3,FALSE),"All")</f>
        <v>CAH23-01</v>
      </c>
      <c r="B1069" t="str">
        <f t="shared" si="16"/>
        <v>2016/2017_F_3_CAH23-01_Not known</v>
      </c>
      <c r="C1069" t="s">
        <v>315</v>
      </c>
      <c r="D1069" t="s">
        <v>416</v>
      </c>
      <c r="E1069">
        <v>3</v>
      </c>
      <c r="F1069" t="s">
        <v>330</v>
      </c>
      <c r="G1069" t="s">
        <v>365</v>
      </c>
      <c r="H1069" t="s">
        <v>406</v>
      </c>
      <c r="I1069" t="s">
        <v>406</v>
      </c>
      <c r="J1069" t="s">
        <v>406</v>
      </c>
      <c r="K1069" t="s">
        <v>406</v>
      </c>
      <c r="L1069" t="s">
        <v>406</v>
      </c>
      <c r="M1069" s="158" t="s">
        <v>103</v>
      </c>
      <c r="N1069" t="s">
        <v>406</v>
      </c>
      <c r="O1069" t="s">
        <v>406</v>
      </c>
      <c r="P1069" t="s">
        <v>406</v>
      </c>
      <c r="Q1069">
        <v>95</v>
      </c>
      <c r="R1069">
        <v>10</v>
      </c>
      <c r="S1069">
        <v>85</v>
      </c>
      <c r="T1069">
        <v>12.3</v>
      </c>
      <c r="U1069">
        <v>8</v>
      </c>
      <c r="V1069">
        <v>57.9</v>
      </c>
      <c r="W1069">
        <v>72.599999999999994</v>
      </c>
      <c r="X1069">
        <v>79.7</v>
      </c>
      <c r="Y1069">
        <v>45</v>
      </c>
      <c r="Z1069">
        <v>10800</v>
      </c>
      <c r="AA1069">
        <v>19700</v>
      </c>
      <c r="AB1069">
        <v>25200</v>
      </c>
    </row>
    <row r="1070" spans="1:28" x14ac:dyDescent="0.45">
      <c r="A1070" t="str">
        <f>IFERROR(VLOOKUP(G1070,'Table 14 Lookup'!$A$1:$C$34,3,FALSE),"All")</f>
        <v>CAH18-01</v>
      </c>
      <c r="B1070" t="str">
        <f t="shared" si="16"/>
        <v>2016/2017_F_3_CAH18-01_1</v>
      </c>
      <c r="C1070" t="s">
        <v>315</v>
      </c>
      <c r="D1070" t="s">
        <v>416</v>
      </c>
      <c r="E1070">
        <v>3</v>
      </c>
      <c r="F1070" t="s">
        <v>330</v>
      </c>
      <c r="G1070" t="s">
        <v>357</v>
      </c>
      <c r="H1070" t="s">
        <v>406</v>
      </c>
      <c r="I1070" t="s">
        <v>406</v>
      </c>
      <c r="J1070" t="s">
        <v>406</v>
      </c>
      <c r="K1070" t="s">
        <v>406</v>
      </c>
      <c r="L1070" t="s">
        <v>406</v>
      </c>
      <c r="M1070" s="158" t="s">
        <v>407</v>
      </c>
      <c r="N1070" t="s">
        <v>406</v>
      </c>
      <c r="O1070" t="s">
        <v>406</v>
      </c>
      <c r="P1070" t="s">
        <v>406</v>
      </c>
      <c r="Q1070">
        <v>10</v>
      </c>
      <c r="R1070">
        <v>0</v>
      </c>
      <c r="S1070">
        <v>10</v>
      </c>
      <c r="T1070">
        <v>4.4000000000000004</v>
      </c>
      <c r="U1070">
        <v>0</v>
      </c>
      <c r="V1070">
        <v>82.6</v>
      </c>
      <c r="W1070">
        <v>95.6</v>
      </c>
      <c r="X1070">
        <v>95.6</v>
      </c>
      <c r="Y1070" t="s">
        <v>114</v>
      </c>
      <c r="Z1070" t="s">
        <v>114</v>
      </c>
      <c r="AA1070" t="s">
        <v>114</v>
      </c>
      <c r="AB1070" t="s">
        <v>114</v>
      </c>
    </row>
    <row r="1071" spans="1:28" x14ac:dyDescent="0.45">
      <c r="A1071" t="str">
        <f>IFERROR(VLOOKUP(G1071,'Table 14 Lookup'!$A$1:$C$34,3,FALSE),"All")</f>
        <v>CAH18-01</v>
      </c>
      <c r="B1071" t="str">
        <f t="shared" si="16"/>
        <v>2016/2017_F_3_CAH18-01_2</v>
      </c>
      <c r="C1071" t="s">
        <v>315</v>
      </c>
      <c r="D1071" t="s">
        <v>416</v>
      </c>
      <c r="E1071">
        <v>3</v>
      </c>
      <c r="F1071" t="s">
        <v>330</v>
      </c>
      <c r="G1071" t="s">
        <v>357</v>
      </c>
      <c r="H1071" t="s">
        <v>406</v>
      </c>
      <c r="I1071" t="s">
        <v>406</v>
      </c>
      <c r="J1071" t="s">
        <v>406</v>
      </c>
      <c r="K1071" t="s">
        <v>406</v>
      </c>
      <c r="L1071" t="s">
        <v>406</v>
      </c>
      <c r="M1071" s="158" t="s">
        <v>408</v>
      </c>
      <c r="N1071" t="s">
        <v>406</v>
      </c>
      <c r="O1071" t="s">
        <v>406</v>
      </c>
      <c r="P1071" t="s">
        <v>406</v>
      </c>
      <c r="Q1071">
        <v>90</v>
      </c>
      <c r="R1071">
        <v>0</v>
      </c>
      <c r="S1071">
        <v>90</v>
      </c>
      <c r="T1071">
        <v>5.3</v>
      </c>
      <c r="U1071">
        <v>6.3</v>
      </c>
      <c r="V1071">
        <v>81.099999999999994</v>
      </c>
      <c r="W1071">
        <v>86.2</v>
      </c>
      <c r="X1071">
        <v>88.4</v>
      </c>
      <c r="Y1071">
        <v>70</v>
      </c>
      <c r="Z1071">
        <v>18400</v>
      </c>
      <c r="AA1071">
        <v>22200</v>
      </c>
      <c r="AB1071">
        <v>26900</v>
      </c>
    </row>
    <row r="1072" spans="1:28" x14ac:dyDescent="0.45">
      <c r="A1072" t="str">
        <f>IFERROR(VLOOKUP(G1072,'Table 14 Lookup'!$A$1:$C$34,3,FALSE),"All")</f>
        <v>CAH18-01</v>
      </c>
      <c r="B1072" t="str">
        <f t="shared" si="16"/>
        <v>2016/2017_F_3_CAH18-01_3</v>
      </c>
      <c r="C1072" t="s">
        <v>315</v>
      </c>
      <c r="D1072" t="s">
        <v>416</v>
      </c>
      <c r="E1072">
        <v>3</v>
      </c>
      <c r="F1072" t="s">
        <v>330</v>
      </c>
      <c r="G1072" t="s">
        <v>357</v>
      </c>
      <c r="H1072" t="s">
        <v>406</v>
      </c>
      <c r="I1072" t="s">
        <v>406</v>
      </c>
      <c r="J1072" t="s">
        <v>406</v>
      </c>
      <c r="K1072" t="s">
        <v>406</v>
      </c>
      <c r="L1072" t="s">
        <v>406</v>
      </c>
      <c r="M1072" s="158" t="s">
        <v>409</v>
      </c>
      <c r="N1072" t="s">
        <v>406</v>
      </c>
      <c r="O1072" t="s">
        <v>406</v>
      </c>
      <c r="P1072" t="s">
        <v>406</v>
      </c>
      <c r="Q1072">
        <v>905</v>
      </c>
      <c r="R1072">
        <v>0</v>
      </c>
      <c r="S1072">
        <v>905</v>
      </c>
      <c r="T1072">
        <v>5.7</v>
      </c>
      <c r="U1072">
        <v>7.1</v>
      </c>
      <c r="V1072">
        <v>80.3</v>
      </c>
      <c r="W1072">
        <v>85.5</v>
      </c>
      <c r="X1072">
        <v>87.2</v>
      </c>
      <c r="Y1072">
        <v>705</v>
      </c>
      <c r="Z1072">
        <v>18100</v>
      </c>
      <c r="AA1072">
        <v>22600</v>
      </c>
      <c r="AB1072">
        <v>27300</v>
      </c>
    </row>
    <row r="1073" spans="1:28" x14ac:dyDescent="0.45">
      <c r="A1073" t="str">
        <f>IFERROR(VLOOKUP(G1073,'Table 14 Lookup'!$A$1:$C$34,3,FALSE),"All")</f>
        <v>CAH18-01</v>
      </c>
      <c r="B1073" t="str">
        <f t="shared" si="16"/>
        <v>2016/2017_F_3_CAH18-01_4</v>
      </c>
      <c r="C1073" t="s">
        <v>315</v>
      </c>
      <c r="D1073" t="s">
        <v>416</v>
      </c>
      <c r="E1073">
        <v>3</v>
      </c>
      <c r="F1073" t="s">
        <v>330</v>
      </c>
      <c r="G1073" t="s">
        <v>357</v>
      </c>
      <c r="H1073" t="s">
        <v>406</v>
      </c>
      <c r="I1073" t="s">
        <v>406</v>
      </c>
      <c r="J1073" t="s">
        <v>406</v>
      </c>
      <c r="K1073" t="s">
        <v>406</v>
      </c>
      <c r="L1073" t="s">
        <v>406</v>
      </c>
      <c r="M1073" s="158" t="s">
        <v>410</v>
      </c>
      <c r="N1073" t="s">
        <v>406</v>
      </c>
      <c r="O1073" t="s">
        <v>406</v>
      </c>
      <c r="P1073" t="s">
        <v>406</v>
      </c>
      <c r="Q1073">
        <v>1310</v>
      </c>
      <c r="R1073">
        <v>0</v>
      </c>
      <c r="S1073">
        <v>1310</v>
      </c>
      <c r="T1073">
        <v>5.3</v>
      </c>
      <c r="U1073">
        <v>8.9</v>
      </c>
      <c r="V1073">
        <v>79.400000000000006</v>
      </c>
      <c r="W1073">
        <v>84</v>
      </c>
      <c r="X1073">
        <v>85.8</v>
      </c>
      <c r="Y1073">
        <v>1010</v>
      </c>
      <c r="Z1073">
        <v>16900</v>
      </c>
      <c r="AA1073">
        <v>21200</v>
      </c>
      <c r="AB1073">
        <v>26000</v>
      </c>
    </row>
    <row r="1074" spans="1:28" x14ac:dyDescent="0.45">
      <c r="A1074" t="str">
        <f>IFERROR(VLOOKUP(G1074,'Table 14 Lookup'!$A$1:$C$34,3,FALSE),"All")</f>
        <v>CAH18-01</v>
      </c>
      <c r="B1074" t="str">
        <f t="shared" si="16"/>
        <v>2016/2017_F_3_CAH18-01_5</v>
      </c>
      <c r="C1074" t="s">
        <v>315</v>
      </c>
      <c r="D1074" t="s">
        <v>416</v>
      </c>
      <c r="E1074">
        <v>3</v>
      </c>
      <c r="F1074" t="s">
        <v>330</v>
      </c>
      <c r="G1074" t="s">
        <v>357</v>
      </c>
      <c r="H1074" t="s">
        <v>406</v>
      </c>
      <c r="I1074" t="s">
        <v>406</v>
      </c>
      <c r="J1074" t="s">
        <v>406</v>
      </c>
      <c r="K1074" t="s">
        <v>406</v>
      </c>
      <c r="L1074" t="s">
        <v>406</v>
      </c>
      <c r="M1074" s="158" t="s">
        <v>411</v>
      </c>
      <c r="N1074" t="s">
        <v>406</v>
      </c>
      <c r="O1074" t="s">
        <v>406</v>
      </c>
      <c r="P1074" t="s">
        <v>406</v>
      </c>
      <c r="Q1074">
        <v>540</v>
      </c>
      <c r="R1074">
        <v>0</v>
      </c>
      <c r="S1074">
        <v>540</v>
      </c>
      <c r="T1074">
        <v>5.9</v>
      </c>
      <c r="U1074">
        <v>7.1</v>
      </c>
      <c r="V1074">
        <v>81.5</v>
      </c>
      <c r="W1074">
        <v>85.8</v>
      </c>
      <c r="X1074">
        <v>87</v>
      </c>
      <c r="Y1074">
        <v>435</v>
      </c>
      <c r="Z1074">
        <v>15700</v>
      </c>
      <c r="AA1074">
        <v>19600</v>
      </c>
      <c r="AB1074">
        <v>23700</v>
      </c>
    </row>
    <row r="1075" spans="1:28" x14ac:dyDescent="0.45">
      <c r="A1075" t="str">
        <f>IFERROR(VLOOKUP(G1075,'Table 14 Lookup'!$A$1:$C$34,3,FALSE),"All")</f>
        <v>CAH18-01</v>
      </c>
      <c r="B1075" t="str">
        <f t="shared" si="16"/>
        <v>2016/2017_F_3_CAH18-01_6</v>
      </c>
      <c r="C1075" t="s">
        <v>315</v>
      </c>
      <c r="D1075" t="s">
        <v>416</v>
      </c>
      <c r="E1075">
        <v>3</v>
      </c>
      <c r="F1075" t="s">
        <v>330</v>
      </c>
      <c r="G1075" t="s">
        <v>357</v>
      </c>
      <c r="H1075" t="s">
        <v>406</v>
      </c>
      <c r="I1075" t="s">
        <v>406</v>
      </c>
      <c r="J1075" t="s">
        <v>406</v>
      </c>
      <c r="K1075" t="s">
        <v>406</v>
      </c>
      <c r="L1075" t="s">
        <v>406</v>
      </c>
      <c r="M1075" s="158" t="s">
        <v>412</v>
      </c>
      <c r="N1075" t="s">
        <v>406</v>
      </c>
      <c r="O1075" t="s">
        <v>406</v>
      </c>
      <c r="P1075" t="s">
        <v>406</v>
      </c>
      <c r="Q1075">
        <v>40</v>
      </c>
      <c r="R1075">
        <v>0</v>
      </c>
      <c r="S1075">
        <v>40</v>
      </c>
      <c r="T1075">
        <v>5.0999999999999996</v>
      </c>
      <c r="U1075">
        <v>2.4</v>
      </c>
      <c r="V1075">
        <v>91.4</v>
      </c>
      <c r="W1075">
        <v>92.5</v>
      </c>
      <c r="X1075">
        <v>92.5</v>
      </c>
      <c r="Y1075">
        <v>35</v>
      </c>
      <c r="Z1075">
        <v>15000</v>
      </c>
      <c r="AA1075">
        <v>17000</v>
      </c>
      <c r="AB1075">
        <v>23100</v>
      </c>
    </row>
    <row r="1076" spans="1:28" x14ac:dyDescent="0.45">
      <c r="A1076" t="str">
        <f>IFERROR(VLOOKUP(G1076,'Table 14 Lookup'!$A$1:$C$34,3,FALSE),"All")</f>
        <v>CAH18-01</v>
      </c>
      <c r="B1076" t="str">
        <f t="shared" si="16"/>
        <v>2016/2017_F_3_CAH18-01_7</v>
      </c>
      <c r="C1076" t="s">
        <v>315</v>
      </c>
      <c r="D1076" t="s">
        <v>416</v>
      </c>
      <c r="E1076">
        <v>3</v>
      </c>
      <c r="F1076" t="s">
        <v>330</v>
      </c>
      <c r="G1076" t="s">
        <v>357</v>
      </c>
      <c r="H1076" t="s">
        <v>406</v>
      </c>
      <c r="I1076" t="s">
        <v>406</v>
      </c>
      <c r="J1076" t="s">
        <v>406</v>
      </c>
      <c r="K1076" t="s">
        <v>406</v>
      </c>
      <c r="L1076" t="s">
        <v>406</v>
      </c>
      <c r="M1076" s="158" t="s">
        <v>413</v>
      </c>
      <c r="N1076" t="s">
        <v>406</v>
      </c>
      <c r="O1076" t="s">
        <v>406</v>
      </c>
      <c r="P1076" t="s">
        <v>406</v>
      </c>
      <c r="Q1076">
        <v>305</v>
      </c>
      <c r="R1076">
        <v>0</v>
      </c>
      <c r="S1076">
        <v>305</v>
      </c>
      <c r="T1076">
        <v>6.8</v>
      </c>
      <c r="U1076">
        <v>6.2</v>
      </c>
      <c r="V1076">
        <v>81.3</v>
      </c>
      <c r="W1076">
        <v>85.6</v>
      </c>
      <c r="X1076">
        <v>87.1</v>
      </c>
      <c r="Y1076">
        <v>245</v>
      </c>
      <c r="Z1076">
        <v>15600</v>
      </c>
      <c r="AA1076">
        <v>20000</v>
      </c>
      <c r="AB1076">
        <v>24400</v>
      </c>
    </row>
    <row r="1077" spans="1:28" x14ac:dyDescent="0.45">
      <c r="A1077" t="str">
        <f>IFERROR(VLOOKUP(G1077,'Table 14 Lookup'!$A$1:$C$34,3,FALSE),"All")</f>
        <v>CAH18-01</v>
      </c>
      <c r="B1077" t="str">
        <f t="shared" si="16"/>
        <v>2016/2017_F_3_CAH18-01_8</v>
      </c>
      <c r="C1077" t="s">
        <v>315</v>
      </c>
      <c r="D1077" t="s">
        <v>416</v>
      </c>
      <c r="E1077">
        <v>3</v>
      </c>
      <c r="F1077" t="s">
        <v>330</v>
      </c>
      <c r="G1077" t="s">
        <v>357</v>
      </c>
      <c r="H1077" t="s">
        <v>406</v>
      </c>
      <c r="I1077" t="s">
        <v>406</v>
      </c>
      <c r="J1077" t="s">
        <v>406</v>
      </c>
      <c r="K1077" t="s">
        <v>406</v>
      </c>
      <c r="L1077" t="s">
        <v>406</v>
      </c>
      <c r="M1077" s="158" t="s">
        <v>414</v>
      </c>
      <c r="N1077" t="s">
        <v>406</v>
      </c>
      <c r="O1077" t="s">
        <v>406</v>
      </c>
      <c r="P1077" t="s">
        <v>406</v>
      </c>
      <c r="Q1077">
        <v>350</v>
      </c>
      <c r="R1077">
        <v>0</v>
      </c>
      <c r="S1077">
        <v>350</v>
      </c>
      <c r="T1077">
        <v>4.0999999999999996</v>
      </c>
      <c r="U1077">
        <v>7</v>
      </c>
      <c r="V1077">
        <v>83.4</v>
      </c>
      <c r="W1077">
        <v>87.6</v>
      </c>
      <c r="X1077">
        <v>88.9</v>
      </c>
      <c r="Y1077">
        <v>280</v>
      </c>
      <c r="Z1077">
        <v>14600</v>
      </c>
      <c r="AA1077">
        <v>18900</v>
      </c>
      <c r="AB1077">
        <v>23200</v>
      </c>
    </row>
    <row r="1078" spans="1:28" x14ac:dyDescent="0.45">
      <c r="A1078" t="str">
        <f>IFERROR(VLOOKUP(G1078,'Table 14 Lookup'!$A$1:$C$34,3,FALSE),"All")</f>
        <v>CAH18-01</v>
      </c>
      <c r="B1078" t="str">
        <f t="shared" si="16"/>
        <v>2016/2017_F_3_CAH18-01_9</v>
      </c>
      <c r="C1078" t="s">
        <v>315</v>
      </c>
      <c r="D1078" t="s">
        <v>416</v>
      </c>
      <c r="E1078">
        <v>3</v>
      </c>
      <c r="F1078" t="s">
        <v>330</v>
      </c>
      <c r="G1078" t="s">
        <v>357</v>
      </c>
      <c r="H1078" t="s">
        <v>406</v>
      </c>
      <c r="I1078" t="s">
        <v>406</v>
      </c>
      <c r="J1078" t="s">
        <v>406</v>
      </c>
      <c r="K1078" t="s">
        <v>406</v>
      </c>
      <c r="L1078" t="s">
        <v>406</v>
      </c>
      <c r="M1078" t="s">
        <v>415</v>
      </c>
      <c r="N1078" t="s">
        <v>406</v>
      </c>
      <c r="O1078" t="s">
        <v>406</v>
      </c>
      <c r="P1078" t="s">
        <v>406</v>
      </c>
      <c r="Q1078">
        <v>315</v>
      </c>
      <c r="R1078">
        <v>0</v>
      </c>
      <c r="S1078">
        <v>315</v>
      </c>
      <c r="T1078">
        <v>7.2</v>
      </c>
      <c r="U1078">
        <v>6.5</v>
      </c>
      <c r="V1078">
        <v>79.900000000000006</v>
      </c>
      <c r="W1078">
        <v>83.6</v>
      </c>
      <c r="X1078">
        <v>86.3</v>
      </c>
      <c r="Y1078">
        <v>245</v>
      </c>
      <c r="Z1078">
        <v>15300</v>
      </c>
      <c r="AA1078">
        <v>19500</v>
      </c>
      <c r="AB1078">
        <v>23400</v>
      </c>
    </row>
    <row r="1079" spans="1:28" x14ac:dyDescent="0.45">
      <c r="A1079" t="str">
        <f>IFERROR(VLOOKUP(G1079,'Table 14 Lookup'!$A$1:$C$34,3,FALSE),"All")</f>
        <v>CAH18-01</v>
      </c>
      <c r="B1079" t="str">
        <f t="shared" si="16"/>
        <v>2016/2017_F_3_CAH18-01_Not known</v>
      </c>
      <c r="C1079" t="s">
        <v>315</v>
      </c>
      <c r="D1079" t="s">
        <v>416</v>
      </c>
      <c r="E1079">
        <v>3</v>
      </c>
      <c r="F1079" t="s">
        <v>330</v>
      </c>
      <c r="G1079" t="s">
        <v>357</v>
      </c>
      <c r="H1079" t="s">
        <v>406</v>
      </c>
      <c r="I1079" t="s">
        <v>406</v>
      </c>
      <c r="J1079" t="s">
        <v>406</v>
      </c>
      <c r="K1079" t="s">
        <v>406</v>
      </c>
      <c r="L1079" t="s">
        <v>406</v>
      </c>
      <c r="M1079" s="158" t="s">
        <v>103</v>
      </c>
      <c r="N1079" t="s">
        <v>406</v>
      </c>
      <c r="O1079" t="s">
        <v>406</v>
      </c>
      <c r="P1079" t="s">
        <v>406</v>
      </c>
      <c r="Q1079">
        <v>290</v>
      </c>
      <c r="R1079">
        <v>6.8</v>
      </c>
      <c r="S1079">
        <v>270</v>
      </c>
      <c r="T1079">
        <v>8.6</v>
      </c>
      <c r="U1079">
        <v>8.6999999999999993</v>
      </c>
      <c r="V1079">
        <v>73.7</v>
      </c>
      <c r="W1079">
        <v>77.900000000000006</v>
      </c>
      <c r="X1079">
        <v>82.7</v>
      </c>
      <c r="Y1079">
        <v>195</v>
      </c>
      <c r="Z1079">
        <v>15800</v>
      </c>
      <c r="AA1079">
        <v>21300</v>
      </c>
      <c r="AB1079">
        <v>25600</v>
      </c>
    </row>
    <row r="1080" spans="1:28" x14ac:dyDescent="0.45">
      <c r="A1080" t="str">
        <f>IFERROR(VLOOKUP(G1080,'Table 14 Lookup'!$A$1:$C$34,3,FALSE),"All")</f>
        <v>CAH11-01</v>
      </c>
      <c r="B1080" t="str">
        <f t="shared" si="16"/>
        <v>2016/2017_F_3_CAH11-01_1</v>
      </c>
      <c r="C1080" t="s">
        <v>315</v>
      </c>
      <c r="D1080" t="s">
        <v>416</v>
      </c>
      <c r="E1080">
        <v>3</v>
      </c>
      <c r="F1080" t="s">
        <v>330</v>
      </c>
      <c r="G1080" t="s">
        <v>348</v>
      </c>
      <c r="H1080" t="s">
        <v>406</v>
      </c>
      <c r="I1080" t="s">
        <v>406</v>
      </c>
      <c r="J1080" t="s">
        <v>406</v>
      </c>
      <c r="K1080" t="s">
        <v>406</v>
      </c>
      <c r="L1080" t="s">
        <v>406</v>
      </c>
      <c r="M1080" s="158" t="s">
        <v>407</v>
      </c>
      <c r="N1080" t="s">
        <v>406</v>
      </c>
      <c r="O1080" t="s">
        <v>406</v>
      </c>
      <c r="P1080" t="s">
        <v>406</v>
      </c>
      <c r="Q1080">
        <v>10</v>
      </c>
      <c r="R1080">
        <v>0</v>
      </c>
      <c r="S1080">
        <v>10</v>
      </c>
      <c r="T1080">
        <v>13.6</v>
      </c>
      <c r="U1080">
        <v>18.2</v>
      </c>
      <c r="V1080">
        <v>63.6</v>
      </c>
      <c r="W1080">
        <v>63.6</v>
      </c>
      <c r="X1080">
        <v>68.2</v>
      </c>
      <c r="Y1080" t="s">
        <v>114</v>
      </c>
      <c r="Z1080" t="s">
        <v>114</v>
      </c>
      <c r="AA1080" t="s">
        <v>114</v>
      </c>
      <c r="AB1080" t="s">
        <v>114</v>
      </c>
    </row>
    <row r="1081" spans="1:28" x14ac:dyDescent="0.45">
      <c r="A1081" t="str">
        <f>IFERROR(VLOOKUP(G1081,'Table 14 Lookup'!$A$1:$C$34,3,FALSE),"All")</f>
        <v>CAH11-01</v>
      </c>
      <c r="B1081" t="str">
        <f t="shared" si="16"/>
        <v>2016/2017_F_3_CAH11-01_2</v>
      </c>
      <c r="C1081" t="s">
        <v>315</v>
      </c>
      <c r="D1081" t="s">
        <v>416</v>
      </c>
      <c r="E1081">
        <v>3</v>
      </c>
      <c r="F1081" t="s">
        <v>330</v>
      </c>
      <c r="G1081" t="s">
        <v>348</v>
      </c>
      <c r="H1081" t="s">
        <v>406</v>
      </c>
      <c r="I1081" t="s">
        <v>406</v>
      </c>
      <c r="J1081" t="s">
        <v>406</v>
      </c>
      <c r="K1081" t="s">
        <v>406</v>
      </c>
      <c r="L1081" t="s">
        <v>406</v>
      </c>
      <c r="M1081" s="158" t="s">
        <v>408</v>
      </c>
      <c r="N1081" t="s">
        <v>406</v>
      </c>
      <c r="O1081" t="s">
        <v>406</v>
      </c>
      <c r="P1081" t="s">
        <v>406</v>
      </c>
      <c r="Q1081">
        <v>25</v>
      </c>
      <c r="R1081">
        <v>0</v>
      </c>
      <c r="S1081">
        <v>25</v>
      </c>
      <c r="T1081">
        <v>4.2</v>
      </c>
      <c r="U1081">
        <v>9.1999999999999993</v>
      </c>
      <c r="V1081">
        <v>81.599999999999994</v>
      </c>
      <c r="W1081">
        <v>86.6</v>
      </c>
      <c r="X1081">
        <v>86.6</v>
      </c>
      <c r="Y1081">
        <v>20</v>
      </c>
      <c r="Z1081">
        <v>18000</v>
      </c>
      <c r="AA1081">
        <v>34600</v>
      </c>
      <c r="AB1081">
        <v>38500</v>
      </c>
    </row>
    <row r="1082" spans="1:28" x14ac:dyDescent="0.45">
      <c r="A1082" t="str">
        <f>IFERROR(VLOOKUP(G1082,'Table 14 Lookup'!$A$1:$C$34,3,FALSE),"All")</f>
        <v>CAH11-01</v>
      </c>
      <c r="B1082" t="str">
        <f t="shared" si="16"/>
        <v>2016/2017_F_3_CAH11-01_3</v>
      </c>
      <c r="C1082" t="s">
        <v>315</v>
      </c>
      <c r="D1082" t="s">
        <v>416</v>
      </c>
      <c r="E1082">
        <v>3</v>
      </c>
      <c r="F1082" t="s">
        <v>330</v>
      </c>
      <c r="G1082" t="s">
        <v>348</v>
      </c>
      <c r="H1082" t="s">
        <v>406</v>
      </c>
      <c r="I1082" t="s">
        <v>406</v>
      </c>
      <c r="J1082" t="s">
        <v>406</v>
      </c>
      <c r="K1082" t="s">
        <v>406</v>
      </c>
      <c r="L1082" t="s">
        <v>406</v>
      </c>
      <c r="M1082" s="158" t="s">
        <v>409</v>
      </c>
      <c r="N1082" t="s">
        <v>406</v>
      </c>
      <c r="O1082" t="s">
        <v>406</v>
      </c>
      <c r="P1082" t="s">
        <v>406</v>
      </c>
      <c r="Q1082">
        <v>130</v>
      </c>
      <c r="R1082">
        <v>0</v>
      </c>
      <c r="S1082">
        <v>130</v>
      </c>
      <c r="T1082">
        <v>6.9</v>
      </c>
      <c r="U1082">
        <v>4.9000000000000004</v>
      </c>
      <c r="V1082">
        <v>81.5</v>
      </c>
      <c r="W1082">
        <v>87.9</v>
      </c>
      <c r="X1082">
        <v>88.3</v>
      </c>
      <c r="Y1082">
        <v>105</v>
      </c>
      <c r="Z1082">
        <v>22700</v>
      </c>
      <c r="AA1082">
        <v>28800</v>
      </c>
      <c r="AB1082">
        <v>36200</v>
      </c>
    </row>
    <row r="1083" spans="1:28" x14ac:dyDescent="0.45">
      <c r="A1083" t="str">
        <f>IFERROR(VLOOKUP(G1083,'Table 14 Lookup'!$A$1:$C$34,3,FALSE),"All")</f>
        <v>CAH11-01</v>
      </c>
      <c r="B1083" t="str">
        <f t="shared" si="16"/>
        <v>2016/2017_F_3_CAH11-01_4</v>
      </c>
      <c r="C1083" t="s">
        <v>315</v>
      </c>
      <c r="D1083" t="s">
        <v>416</v>
      </c>
      <c r="E1083">
        <v>3</v>
      </c>
      <c r="F1083" t="s">
        <v>330</v>
      </c>
      <c r="G1083" t="s">
        <v>348</v>
      </c>
      <c r="H1083" t="s">
        <v>406</v>
      </c>
      <c r="I1083" t="s">
        <v>406</v>
      </c>
      <c r="J1083" t="s">
        <v>406</v>
      </c>
      <c r="K1083" t="s">
        <v>406</v>
      </c>
      <c r="L1083" t="s">
        <v>406</v>
      </c>
      <c r="M1083" s="158" t="s">
        <v>410</v>
      </c>
      <c r="N1083" t="s">
        <v>406</v>
      </c>
      <c r="O1083" t="s">
        <v>406</v>
      </c>
      <c r="P1083" t="s">
        <v>406</v>
      </c>
      <c r="Q1083">
        <v>210</v>
      </c>
      <c r="R1083">
        <v>0</v>
      </c>
      <c r="S1083">
        <v>210</v>
      </c>
      <c r="T1083">
        <v>7.5</v>
      </c>
      <c r="U1083">
        <v>5.5</v>
      </c>
      <c r="V1083">
        <v>81</v>
      </c>
      <c r="W1083">
        <v>86.5</v>
      </c>
      <c r="X1083">
        <v>87</v>
      </c>
      <c r="Y1083">
        <v>170</v>
      </c>
      <c r="Z1083">
        <v>19800</v>
      </c>
      <c r="AA1083">
        <v>25400</v>
      </c>
      <c r="AB1083">
        <v>31900</v>
      </c>
    </row>
    <row r="1084" spans="1:28" x14ac:dyDescent="0.45">
      <c r="A1084" t="str">
        <f>IFERROR(VLOOKUP(G1084,'Table 14 Lookup'!$A$1:$C$34,3,FALSE),"All")</f>
        <v>CAH11-01</v>
      </c>
      <c r="B1084" t="str">
        <f t="shared" si="16"/>
        <v>2016/2017_F_3_CAH11-01_5</v>
      </c>
      <c r="C1084" t="s">
        <v>315</v>
      </c>
      <c r="D1084" t="s">
        <v>416</v>
      </c>
      <c r="E1084">
        <v>3</v>
      </c>
      <c r="F1084" t="s">
        <v>330</v>
      </c>
      <c r="G1084" t="s">
        <v>348</v>
      </c>
      <c r="H1084" t="s">
        <v>406</v>
      </c>
      <c r="I1084" t="s">
        <v>406</v>
      </c>
      <c r="J1084" t="s">
        <v>406</v>
      </c>
      <c r="K1084" t="s">
        <v>406</v>
      </c>
      <c r="L1084" t="s">
        <v>406</v>
      </c>
      <c r="M1084" s="158" t="s">
        <v>411</v>
      </c>
      <c r="N1084" t="s">
        <v>406</v>
      </c>
      <c r="O1084" t="s">
        <v>406</v>
      </c>
      <c r="P1084" t="s">
        <v>406</v>
      </c>
      <c r="Q1084">
        <v>180</v>
      </c>
      <c r="R1084">
        <v>0</v>
      </c>
      <c r="S1084">
        <v>180</v>
      </c>
      <c r="T1084">
        <v>5.8</v>
      </c>
      <c r="U1084">
        <v>6</v>
      </c>
      <c r="V1084">
        <v>81.7</v>
      </c>
      <c r="W1084">
        <v>87.2</v>
      </c>
      <c r="X1084">
        <v>88.3</v>
      </c>
      <c r="Y1084">
        <v>140</v>
      </c>
      <c r="Z1084">
        <v>18600</v>
      </c>
      <c r="AA1084">
        <v>23700</v>
      </c>
      <c r="AB1084">
        <v>27900</v>
      </c>
    </row>
    <row r="1085" spans="1:28" x14ac:dyDescent="0.45">
      <c r="A1085" t="str">
        <f>IFERROR(VLOOKUP(G1085,'Table 14 Lookup'!$A$1:$C$34,3,FALSE),"All")</f>
        <v>CAH11-01</v>
      </c>
      <c r="B1085" t="str">
        <f t="shared" si="16"/>
        <v>2016/2017_F_3_CAH11-01_6</v>
      </c>
      <c r="C1085" t="s">
        <v>315</v>
      </c>
      <c r="D1085" t="s">
        <v>416</v>
      </c>
      <c r="E1085">
        <v>3</v>
      </c>
      <c r="F1085" t="s">
        <v>330</v>
      </c>
      <c r="G1085" t="s">
        <v>348</v>
      </c>
      <c r="H1085" t="s">
        <v>406</v>
      </c>
      <c r="I1085" t="s">
        <v>406</v>
      </c>
      <c r="J1085" t="s">
        <v>406</v>
      </c>
      <c r="K1085" t="s">
        <v>406</v>
      </c>
      <c r="L1085" t="s">
        <v>406</v>
      </c>
      <c r="M1085" s="158" t="s">
        <v>412</v>
      </c>
      <c r="N1085" t="s">
        <v>406</v>
      </c>
      <c r="O1085" t="s">
        <v>406</v>
      </c>
      <c r="P1085" t="s">
        <v>406</v>
      </c>
      <c r="Q1085">
        <v>40</v>
      </c>
      <c r="R1085">
        <v>0</v>
      </c>
      <c r="S1085">
        <v>40</v>
      </c>
      <c r="T1085">
        <v>7.9</v>
      </c>
      <c r="U1085">
        <v>13.2</v>
      </c>
      <c r="V1085">
        <v>68</v>
      </c>
      <c r="W1085">
        <v>77.599999999999994</v>
      </c>
      <c r="X1085">
        <v>79</v>
      </c>
      <c r="Y1085">
        <v>25</v>
      </c>
      <c r="Z1085">
        <v>19500</v>
      </c>
      <c r="AA1085">
        <v>23900</v>
      </c>
      <c r="AB1085">
        <v>28000</v>
      </c>
    </row>
    <row r="1086" spans="1:28" x14ac:dyDescent="0.45">
      <c r="A1086" t="str">
        <f>IFERROR(VLOOKUP(G1086,'Table 14 Lookup'!$A$1:$C$34,3,FALSE),"All")</f>
        <v>CAH11-01</v>
      </c>
      <c r="B1086" t="str">
        <f t="shared" si="16"/>
        <v>2016/2017_F_3_CAH11-01_7</v>
      </c>
      <c r="C1086" t="s">
        <v>315</v>
      </c>
      <c r="D1086" t="s">
        <v>416</v>
      </c>
      <c r="E1086">
        <v>3</v>
      </c>
      <c r="F1086" t="s">
        <v>330</v>
      </c>
      <c r="G1086" t="s">
        <v>348</v>
      </c>
      <c r="H1086" t="s">
        <v>406</v>
      </c>
      <c r="I1086" t="s">
        <v>406</v>
      </c>
      <c r="J1086" t="s">
        <v>406</v>
      </c>
      <c r="K1086" t="s">
        <v>406</v>
      </c>
      <c r="L1086" t="s">
        <v>406</v>
      </c>
      <c r="M1086" s="158" t="s">
        <v>413</v>
      </c>
      <c r="N1086" t="s">
        <v>406</v>
      </c>
      <c r="O1086" t="s">
        <v>406</v>
      </c>
      <c r="P1086" t="s">
        <v>406</v>
      </c>
      <c r="Q1086">
        <v>150</v>
      </c>
      <c r="R1086">
        <v>0</v>
      </c>
      <c r="S1086">
        <v>150</v>
      </c>
      <c r="T1086">
        <v>8.6999999999999993</v>
      </c>
      <c r="U1086">
        <v>7.3</v>
      </c>
      <c r="V1086">
        <v>80.900000000000006</v>
      </c>
      <c r="W1086">
        <v>83.4</v>
      </c>
      <c r="X1086">
        <v>84</v>
      </c>
      <c r="Y1086">
        <v>120</v>
      </c>
      <c r="Z1086">
        <v>19000</v>
      </c>
      <c r="AA1086">
        <v>23200</v>
      </c>
      <c r="AB1086">
        <v>29000</v>
      </c>
    </row>
    <row r="1087" spans="1:28" x14ac:dyDescent="0.45">
      <c r="A1087" t="str">
        <f>IFERROR(VLOOKUP(G1087,'Table 14 Lookup'!$A$1:$C$34,3,FALSE),"All")</f>
        <v>CAH11-01</v>
      </c>
      <c r="B1087" t="str">
        <f t="shared" si="16"/>
        <v>2016/2017_F_3_CAH11-01_8</v>
      </c>
      <c r="C1087" t="s">
        <v>315</v>
      </c>
      <c r="D1087" t="s">
        <v>416</v>
      </c>
      <c r="E1087">
        <v>3</v>
      </c>
      <c r="F1087" t="s">
        <v>330</v>
      </c>
      <c r="G1087" t="s">
        <v>348</v>
      </c>
      <c r="H1087" t="s">
        <v>406</v>
      </c>
      <c r="I1087" t="s">
        <v>406</v>
      </c>
      <c r="J1087" t="s">
        <v>406</v>
      </c>
      <c r="K1087" t="s">
        <v>406</v>
      </c>
      <c r="L1087" t="s">
        <v>406</v>
      </c>
      <c r="M1087" s="158" t="s">
        <v>414</v>
      </c>
      <c r="N1087" t="s">
        <v>406</v>
      </c>
      <c r="O1087" t="s">
        <v>406</v>
      </c>
      <c r="P1087" t="s">
        <v>406</v>
      </c>
      <c r="Q1087">
        <v>160</v>
      </c>
      <c r="R1087">
        <v>0</v>
      </c>
      <c r="S1087">
        <v>160</v>
      </c>
      <c r="T1087">
        <v>3.7</v>
      </c>
      <c r="U1087">
        <v>9.1999999999999993</v>
      </c>
      <c r="V1087">
        <v>84.7</v>
      </c>
      <c r="W1087">
        <v>86.1</v>
      </c>
      <c r="X1087">
        <v>87.1</v>
      </c>
      <c r="Y1087">
        <v>135</v>
      </c>
      <c r="Z1087">
        <v>14000</v>
      </c>
      <c r="AA1087">
        <v>20200</v>
      </c>
      <c r="AB1087">
        <v>26200</v>
      </c>
    </row>
    <row r="1088" spans="1:28" x14ac:dyDescent="0.45">
      <c r="A1088" t="str">
        <f>IFERROR(VLOOKUP(G1088,'Table 14 Lookup'!$A$1:$C$34,3,FALSE),"All")</f>
        <v>CAH11-01</v>
      </c>
      <c r="B1088" t="str">
        <f t="shared" si="16"/>
        <v>2016/2017_F_3_CAH11-01_9</v>
      </c>
      <c r="C1088" t="s">
        <v>315</v>
      </c>
      <c r="D1088" t="s">
        <v>416</v>
      </c>
      <c r="E1088">
        <v>3</v>
      </c>
      <c r="F1088" t="s">
        <v>330</v>
      </c>
      <c r="G1088" t="s">
        <v>348</v>
      </c>
      <c r="H1088" t="s">
        <v>406</v>
      </c>
      <c r="I1088" t="s">
        <v>406</v>
      </c>
      <c r="J1088" t="s">
        <v>406</v>
      </c>
      <c r="K1088" t="s">
        <v>406</v>
      </c>
      <c r="L1088" t="s">
        <v>406</v>
      </c>
      <c r="M1088" t="s">
        <v>415</v>
      </c>
      <c r="N1088" t="s">
        <v>406</v>
      </c>
      <c r="O1088" t="s">
        <v>406</v>
      </c>
      <c r="P1088" t="s">
        <v>406</v>
      </c>
      <c r="Q1088">
        <v>175</v>
      </c>
      <c r="R1088">
        <v>0</v>
      </c>
      <c r="S1088">
        <v>175</v>
      </c>
      <c r="T1088">
        <v>10.3</v>
      </c>
      <c r="U1088">
        <v>7.2</v>
      </c>
      <c r="V1088">
        <v>77.7</v>
      </c>
      <c r="W1088">
        <v>82.3</v>
      </c>
      <c r="X1088">
        <v>82.5</v>
      </c>
      <c r="Y1088">
        <v>135</v>
      </c>
      <c r="Z1088">
        <v>14800</v>
      </c>
      <c r="AA1088">
        <v>20200</v>
      </c>
      <c r="AB1088">
        <v>26300</v>
      </c>
    </row>
    <row r="1089" spans="1:28" x14ac:dyDescent="0.45">
      <c r="A1089" t="str">
        <f>IFERROR(VLOOKUP(G1089,'Table 14 Lookup'!$A$1:$C$34,3,FALSE),"All")</f>
        <v>CAH11-01</v>
      </c>
      <c r="B1089" t="str">
        <f t="shared" si="16"/>
        <v>2016/2017_F_3_CAH11-01_Not known</v>
      </c>
      <c r="C1089" t="s">
        <v>315</v>
      </c>
      <c r="D1089" t="s">
        <v>416</v>
      </c>
      <c r="E1089">
        <v>3</v>
      </c>
      <c r="F1089" t="s">
        <v>330</v>
      </c>
      <c r="G1089" t="s">
        <v>348</v>
      </c>
      <c r="H1089" t="s">
        <v>406</v>
      </c>
      <c r="I1089" t="s">
        <v>406</v>
      </c>
      <c r="J1089" t="s">
        <v>406</v>
      </c>
      <c r="K1089" t="s">
        <v>406</v>
      </c>
      <c r="L1089" t="s">
        <v>406</v>
      </c>
      <c r="M1089" s="158" t="s">
        <v>103</v>
      </c>
      <c r="N1089" t="s">
        <v>406</v>
      </c>
      <c r="O1089" t="s">
        <v>406</v>
      </c>
      <c r="P1089" t="s">
        <v>406</v>
      </c>
      <c r="Q1089">
        <v>110</v>
      </c>
      <c r="R1089">
        <v>6.8</v>
      </c>
      <c r="S1089">
        <v>100</v>
      </c>
      <c r="T1089">
        <v>9.1999999999999993</v>
      </c>
      <c r="U1089">
        <v>7.6</v>
      </c>
      <c r="V1089">
        <v>72.599999999999994</v>
      </c>
      <c r="W1089">
        <v>81.2</v>
      </c>
      <c r="X1089">
        <v>83.2</v>
      </c>
      <c r="Y1089">
        <v>70</v>
      </c>
      <c r="Z1089">
        <v>17300</v>
      </c>
      <c r="AA1089">
        <v>24300</v>
      </c>
      <c r="AB1089">
        <v>31300</v>
      </c>
    </row>
    <row r="1090" spans="1:28" x14ac:dyDescent="0.45">
      <c r="A1090" t="str">
        <f>IFERROR(VLOOKUP(G1090,'Table 14 Lookup'!$A$1:$C$34,3,FALSE),"All")</f>
        <v>CAH21-01</v>
      </c>
      <c r="B1090" t="str">
        <f t="shared" ref="B1090:B1153" si="17">C1090&amp;"_"&amp;F1090&amp;"_"&amp;E1090&amp;"_"&amp;A1090&amp;"_"&amp;M1090</f>
        <v>2016/2017_F_3_CAH21-01_1</v>
      </c>
      <c r="C1090" t="s">
        <v>315</v>
      </c>
      <c r="D1090" t="s">
        <v>416</v>
      </c>
      <c r="E1090">
        <v>3</v>
      </c>
      <c r="F1090" t="s">
        <v>330</v>
      </c>
      <c r="G1090" t="s">
        <v>363</v>
      </c>
      <c r="H1090" t="s">
        <v>406</v>
      </c>
      <c r="I1090" t="s">
        <v>406</v>
      </c>
      <c r="J1090" t="s">
        <v>406</v>
      </c>
      <c r="K1090" t="s">
        <v>406</v>
      </c>
      <c r="L1090" t="s">
        <v>406</v>
      </c>
      <c r="M1090" s="158" t="s">
        <v>407</v>
      </c>
      <c r="N1090" t="s">
        <v>406</v>
      </c>
      <c r="O1090" t="s">
        <v>406</v>
      </c>
      <c r="P1090" t="s">
        <v>406</v>
      </c>
      <c r="Q1090">
        <v>165</v>
      </c>
      <c r="R1090">
        <v>0</v>
      </c>
      <c r="S1090">
        <v>165</v>
      </c>
      <c r="T1090">
        <v>5.4</v>
      </c>
      <c r="U1090">
        <v>5.4</v>
      </c>
      <c r="V1090">
        <v>75.2</v>
      </c>
      <c r="W1090">
        <v>88.3</v>
      </c>
      <c r="X1090">
        <v>89.2</v>
      </c>
      <c r="Y1090">
        <v>115</v>
      </c>
      <c r="Z1090">
        <v>15900</v>
      </c>
      <c r="AA1090">
        <v>21400</v>
      </c>
      <c r="AB1090">
        <v>27000</v>
      </c>
    </row>
    <row r="1091" spans="1:28" x14ac:dyDescent="0.45">
      <c r="A1091" t="str">
        <f>IFERROR(VLOOKUP(G1091,'Table 14 Lookup'!$A$1:$C$34,3,FALSE),"All")</f>
        <v>CAH21-01</v>
      </c>
      <c r="B1091" t="str">
        <f t="shared" si="17"/>
        <v>2016/2017_F_3_CAH21-01_2</v>
      </c>
      <c r="C1091" t="s">
        <v>315</v>
      </c>
      <c r="D1091" t="s">
        <v>416</v>
      </c>
      <c r="E1091">
        <v>3</v>
      </c>
      <c r="F1091" t="s">
        <v>330</v>
      </c>
      <c r="G1091" t="s">
        <v>363</v>
      </c>
      <c r="H1091" t="s">
        <v>406</v>
      </c>
      <c r="I1091" t="s">
        <v>406</v>
      </c>
      <c r="J1091" t="s">
        <v>406</v>
      </c>
      <c r="K1091" t="s">
        <v>406</v>
      </c>
      <c r="L1091" t="s">
        <v>406</v>
      </c>
      <c r="M1091" s="158" t="s">
        <v>408</v>
      </c>
      <c r="N1091" t="s">
        <v>406</v>
      </c>
      <c r="O1091" t="s">
        <v>406</v>
      </c>
      <c r="P1091" t="s">
        <v>406</v>
      </c>
      <c r="Q1091">
        <v>725</v>
      </c>
      <c r="R1091">
        <v>0</v>
      </c>
      <c r="S1091">
        <v>725</v>
      </c>
      <c r="T1091">
        <v>6.2</v>
      </c>
      <c r="U1091">
        <v>6.8</v>
      </c>
      <c r="V1091">
        <v>75</v>
      </c>
      <c r="W1091">
        <v>84.3</v>
      </c>
      <c r="X1091">
        <v>87</v>
      </c>
      <c r="Y1091">
        <v>505</v>
      </c>
      <c r="Z1091">
        <v>15100</v>
      </c>
      <c r="AA1091">
        <v>21400</v>
      </c>
      <c r="AB1091">
        <v>26000</v>
      </c>
    </row>
    <row r="1092" spans="1:28" x14ac:dyDescent="0.45">
      <c r="A1092" t="str">
        <f>IFERROR(VLOOKUP(G1092,'Table 14 Lookup'!$A$1:$C$34,3,FALSE),"All")</f>
        <v>CAH21-01</v>
      </c>
      <c r="B1092" t="str">
        <f t="shared" si="17"/>
        <v>2016/2017_F_3_CAH21-01_3</v>
      </c>
      <c r="C1092" t="s">
        <v>315</v>
      </c>
      <c r="D1092" t="s">
        <v>416</v>
      </c>
      <c r="E1092">
        <v>3</v>
      </c>
      <c r="F1092" t="s">
        <v>330</v>
      </c>
      <c r="G1092" t="s">
        <v>363</v>
      </c>
      <c r="H1092" t="s">
        <v>406</v>
      </c>
      <c r="I1092" t="s">
        <v>406</v>
      </c>
      <c r="J1092" t="s">
        <v>406</v>
      </c>
      <c r="K1092" t="s">
        <v>406</v>
      </c>
      <c r="L1092" t="s">
        <v>406</v>
      </c>
      <c r="M1092" s="158" t="s">
        <v>409</v>
      </c>
      <c r="N1092" t="s">
        <v>406</v>
      </c>
      <c r="O1092" t="s">
        <v>406</v>
      </c>
      <c r="P1092" t="s">
        <v>406</v>
      </c>
      <c r="Q1092">
        <v>3655</v>
      </c>
      <c r="R1092">
        <v>0</v>
      </c>
      <c r="S1092">
        <v>3655</v>
      </c>
      <c r="T1092">
        <v>5</v>
      </c>
      <c r="U1092">
        <v>6.8</v>
      </c>
      <c r="V1092">
        <v>78.8</v>
      </c>
      <c r="W1092">
        <v>86.4</v>
      </c>
      <c r="X1092">
        <v>88.2</v>
      </c>
      <c r="Y1092">
        <v>2715</v>
      </c>
      <c r="Z1092">
        <v>14800</v>
      </c>
      <c r="AA1092">
        <v>20500</v>
      </c>
      <c r="AB1092">
        <v>25200</v>
      </c>
    </row>
    <row r="1093" spans="1:28" x14ac:dyDescent="0.45">
      <c r="A1093" t="str">
        <f>IFERROR(VLOOKUP(G1093,'Table 14 Lookup'!$A$1:$C$34,3,FALSE),"All")</f>
        <v>CAH21-01</v>
      </c>
      <c r="B1093" t="str">
        <f t="shared" si="17"/>
        <v>2016/2017_F_3_CAH21-01_4</v>
      </c>
      <c r="C1093" t="s">
        <v>315</v>
      </c>
      <c r="D1093" t="s">
        <v>416</v>
      </c>
      <c r="E1093">
        <v>3</v>
      </c>
      <c r="F1093" t="s">
        <v>330</v>
      </c>
      <c r="G1093" t="s">
        <v>363</v>
      </c>
      <c r="H1093" t="s">
        <v>406</v>
      </c>
      <c r="I1093" t="s">
        <v>406</v>
      </c>
      <c r="J1093" t="s">
        <v>406</v>
      </c>
      <c r="K1093" t="s">
        <v>406</v>
      </c>
      <c r="L1093" t="s">
        <v>406</v>
      </c>
      <c r="M1093" s="158" t="s">
        <v>410</v>
      </c>
      <c r="N1093" t="s">
        <v>406</v>
      </c>
      <c r="O1093" t="s">
        <v>406</v>
      </c>
      <c r="P1093" t="s">
        <v>406</v>
      </c>
      <c r="Q1093">
        <v>3410</v>
      </c>
      <c r="R1093">
        <v>0</v>
      </c>
      <c r="S1093">
        <v>3410</v>
      </c>
      <c r="T1093">
        <v>5.2</v>
      </c>
      <c r="U1093">
        <v>7</v>
      </c>
      <c r="V1093">
        <v>80.400000000000006</v>
      </c>
      <c r="W1093">
        <v>86.1</v>
      </c>
      <c r="X1093">
        <v>87.8</v>
      </c>
      <c r="Y1093">
        <v>2625</v>
      </c>
      <c r="Z1093">
        <v>15000</v>
      </c>
      <c r="AA1093">
        <v>19900</v>
      </c>
      <c r="AB1093">
        <v>24300</v>
      </c>
    </row>
    <row r="1094" spans="1:28" x14ac:dyDescent="0.45">
      <c r="A1094" t="str">
        <f>IFERROR(VLOOKUP(G1094,'Table 14 Lookup'!$A$1:$C$34,3,FALSE),"All")</f>
        <v>CAH21-01</v>
      </c>
      <c r="B1094" t="str">
        <f t="shared" si="17"/>
        <v>2016/2017_F_3_CAH21-01_5</v>
      </c>
      <c r="C1094" t="s">
        <v>315</v>
      </c>
      <c r="D1094" t="s">
        <v>416</v>
      </c>
      <c r="E1094">
        <v>3</v>
      </c>
      <c r="F1094" t="s">
        <v>330</v>
      </c>
      <c r="G1094" t="s">
        <v>363</v>
      </c>
      <c r="H1094" t="s">
        <v>406</v>
      </c>
      <c r="I1094" t="s">
        <v>406</v>
      </c>
      <c r="J1094" t="s">
        <v>406</v>
      </c>
      <c r="K1094" t="s">
        <v>406</v>
      </c>
      <c r="L1094" t="s">
        <v>406</v>
      </c>
      <c r="M1094" s="158" t="s">
        <v>411</v>
      </c>
      <c r="N1094" t="s">
        <v>406</v>
      </c>
      <c r="O1094" t="s">
        <v>406</v>
      </c>
      <c r="P1094" t="s">
        <v>406</v>
      </c>
      <c r="Q1094">
        <v>1395</v>
      </c>
      <c r="R1094">
        <v>0</v>
      </c>
      <c r="S1094">
        <v>1395</v>
      </c>
      <c r="T1094">
        <v>6.1</v>
      </c>
      <c r="U1094">
        <v>7.3</v>
      </c>
      <c r="V1094">
        <v>80.099999999999994</v>
      </c>
      <c r="W1094">
        <v>85</v>
      </c>
      <c r="X1094">
        <v>86.6</v>
      </c>
      <c r="Y1094">
        <v>1085</v>
      </c>
      <c r="Z1094">
        <v>14000</v>
      </c>
      <c r="AA1094">
        <v>19200</v>
      </c>
      <c r="AB1094">
        <v>23500</v>
      </c>
    </row>
    <row r="1095" spans="1:28" x14ac:dyDescent="0.45">
      <c r="A1095" t="str">
        <f>IFERROR(VLOOKUP(G1095,'Table 14 Lookup'!$A$1:$C$34,3,FALSE),"All")</f>
        <v>CAH21-01</v>
      </c>
      <c r="B1095" t="str">
        <f t="shared" si="17"/>
        <v>2016/2017_F_3_CAH21-01_6</v>
      </c>
      <c r="C1095" t="s">
        <v>315</v>
      </c>
      <c r="D1095" t="s">
        <v>416</v>
      </c>
      <c r="E1095">
        <v>3</v>
      </c>
      <c r="F1095" t="s">
        <v>330</v>
      </c>
      <c r="G1095" t="s">
        <v>363</v>
      </c>
      <c r="H1095" t="s">
        <v>406</v>
      </c>
      <c r="I1095" t="s">
        <v>406</v>
      </c>
      <c r="J1095" t="s">
        <v>406</v>
      </c>
      <c r="K1095" t="s">
        <v>406</v>
      </c>
      <c r="L1095" t="s">
        <v>406</v>
      </c>
      <c r="M1095" s="158" t="s">
        <v>412</v>
      </c>
      <c r="N1095" t="s">
        <v>406</v>
      </c>
      <c r="O1095" t="s">
        <v>406</v>
      </c>
      <c r="P1095" t="s">
        <v>406</v>
      </c>
      <c r="Q1095">
        <v>155</v>
      </c>
      <c r="R1095">
        <v>0</v>
      </c>
      <c r="S1095">
        <v>155</v>
      </c>
      <c r="T1095">
        <v>6.4</v>
      </c>
      <c r="U1095">
        <v>7</v>
      </c>
      <c r="V1095">
        <v>80.5</v>
      </c>
      <c r="W1095">
        <v>86.3</v>
      </c>
      <c r="X1095">
        <v>86.6</v>
      </c>
      <c r="Y1095">
        <v>125</v>
      </c>
      <c r="Z1095">
        <v>15100</v>
      </c>
      <c r="AA1095">
        <v>18900</v>
      </c>
      <c r="AB1095">
        <v>22200</v>
      </c>
    </row>
    <row r="1096" spans="1:28" x14ac:dyDescent="0.45">
      <c r="A1096" t="str">
        <f>IFERROR(VLOOKUP(G1096,'Table 14 Lookup'!$A$1:$C$34,3,FALSE),"All")</f>
        <v>CAH21-01</v>
      </c>
      <c r="B1096" t="str">
        <f t="shared" si="17"/>
        <v>2016/2017_F_3_CAH21-01_7</v>
      </c>
      <c r="C1096" t="s">
        <v>315</v>
      </c>
      <c r="D1096" t="s">
        <v>416</v>
      </c>
      <c r="E1096">
        <v>3</v>
      </c>
      <c r="F1096" t="s">
        <v>330</v>
      </c>
      <c r="G1096" t="s">
        <v>363</v>
      </c>
      <c r="H1096" t="s">
        <v>406</v>
      </c>
      <c r="I1096" t="s">
        <v>406</v>
      </c>
      <c r="J1096" t="s">
        <v>406</v>
      </c>
      <c r="K1096" t="s">
        <v>406</v>
      </c>
      <c r="L1096" t="s">
        <v>406</v>
      </c>
      <c r="M1096" s="158" t="s">
        <v>413</v>
      </c>
      <c r="N1096" t="s">
        <v>406</v>
      </c>
      <c r="O1096" t="s">
        <v>406</v>
      </c>
      <c r="P1096" t="s">
        <v>406</v>
      </c>
      <c r="Q1096">
        <v>1315</v>
      </c>
      <c r="R1096">
        <v>0</v>
      </c>
      <c r="S1096">
        <v>1315</v>
      </c>
      <c r="T1096">
        <v>5.8</v>
      </c>
      <c r="U1096">
        <v>8.6</v>
      </c>
      <c r="V1096">
        <v>78.8</v>
      </c>
      <c r="W1096">
        <v>84.3</v>
      </c>
      <c r="X1096">
        <v>85.6</v>
      </c>
      <c r="Y1096">
        <v>995</v>
      </c>
      <c r="Z1096">
        <v>13500</v>
      </c>
      <c r="AA1096">
        <v>18300</v>
      </c>
      <c r="AB1096">
        <v>23000</v>
      </c>
    </row>
    <row r="1097" spans="1:28" x14ac:dyDescent="0.45">
      <c r="A1097" t="str">
        <f>IFERROR(VLOOKUP(G1097,'Table 14 Lookup'!$A$1:$C$34,3,FALSE),"All")</f>
        <v>CAH21-01</v>
      </c>
      <c r="B1097" t="str">
        <f t="shared" si="17"/>
        <v>2016/2017_F_3_CAH21-01_8</v>
      </c>
      <c r="C1097" t="s">
        <v>315</v>
      </c>
      <c r="D1097" t="s">
        <v>416</v>
      </c>
      <c r="E1097">
        <v>3</v>
      </c>
      <c r="F1097" t="s">
        <v>330</v>
      </c>
      <c r="G1097" t="s">
        <v>363</v>
      </c>
      <c r="H1097" t="s">
        <v>406</v>
      </c>
      <c r="I1097" t="s">
        <v>406</v>
      </c>
      <c r="J1097" t="s">
        <v>406</v>
      </c>
      <c r="K1097" t="s">
        <v>406</v>
      </c>
      <c r="L1097" t="s">
        <v>406</v>
      </c>
      <c r="M1097" s="158" t="s">
        <v>414</v>
      </c>
      <c r="N1097" t="s">
        <v>406</v>
      </c>
      <c r="O1097" t="s">
        <v>406</v>
      </c>
      <c r="P1097" t="s">
        <v>406</v>
      </c>
      <c r="Q1097">
        <v>3315</v>
      </c>
      <c r="R1097">
        <v>0</v>
      </c>
      <c r="S1097">
        <v>3315</v>
      </c>
      <c r="T1097">
        <v>5.4</v>
      </c>
      <c r="U1097">
        <v>7.9</v>
      </c>
      <c r="V1097">
        <v>80.7</v>
      </c>
      <c r="W1097">
        <v>85.4</v>
      </c>
      <c r="X1097">
        <v>86.7</v>
      </c>
      <c r="Y1097">
        <v>2555</v>
      </c>
      <c r="Z1097">
        <v>12700</v>
      </c>
      <c r="AA1097">
        <v>17300</v>
      </c>
      <c r="AB1097">
        <v>21400</v>
      </c>
    </row>
    <row r="1098" spans="1:28" x14ac:dyDescent="0.45">
      <c r="A1098" t="str">
        <f>IFERROR(VLOOKUP(G1098,'Table 14 Lookup'!$A$1:$C$34,3,FALSE),"All")</f>
        <v>CAH21-01</v>
      </c>
      <c r="B1098" t="str">
        <f t="shared" si="17"/>
        <v>2016/2017_F_3_CAH21-01_9</v>
      </c>
      <c r="C1098" t="s">
        <v>315</v>
      </c>
      <c r="D1098" t="s">
        <v>416</v>
      </c>
      <c r="E1098">
        <v>3</v>
      </c>
      <c r="F1098" t="s">
        <v>330</v>
      </c>
      <c r="G1098" t="s">
        <v>363</v>
      </c>
      <c r="H1098" t="s">
        <v>406</v>
      </c>
      <c r="I1098" t="s">
        <v>406</v>
      </c>
      <c r="J1098" t="s">
        <v>406</v>
      </c>
      <c r="K1098" t="s">
        <v>406</v>
      </c>
      <c r="L1098" t="s">
        <v>406</v>
      </c>
      <c r="M1098" t="s">
        <v>415</v>
      </c>
      <c r="N1098" t="s">
        <v>406</v>
      </c>
      <c r="O1098" t="s">
        <v>406</v>
      </c>
      <c r="P1098" t="s">
        <v>406</v>
      </c>
      <c r="Q1098">
        <v>1345</v>
      </c>
      <c r="R1098">
        <v>0</v>
      </c>
      <c r="S1098">
        <v>1345</v>
      </c>
      <c r="T1098">
        <v>5.6</v>
      </c>
      <c r="U1098">
        <v>8.9</v>
      </c>
      <c r="V1098">
        <v>76.099999999999994</v>
      </c>
      <c r="W1098">
        <v>83.9</v>
      </c>
      <c r="X1098">
        <v>85.4</v>
      </c>
      <c r="Y1098">
        <v>980</v>
      </c>
      <c r="Z1098">
        <v>12200</v>
      </c>
      <c r="AA1098">
        <v>17400</v>
      </c>
      <c r="AB1098">
        <v>22400</v>
      </c>
    </row>
    <row r="1099" spans="1:28" x14ac:dyDescent="0.45">
      <c r="A1099" t="str">
        <f>IFERROR(VLOOKUP(G1099,'Table 14 Lookup'!$A$1:$C$34,3,FALSE),"All")</f>
        <v>CAH21-01</v>
      </c>
      <c r="B1099" t="str">
        <f t="shared" si="17"/>
        <v>2016/2017_F_3_CAH21-01_Not known</v>
      </c>
      <c r="C1099" t="s">
        <v>315</v>
      </c>
      <c r="D1099" t="s">
        <v>416</v>
      </c>
      <c r="E1099">
        <v>3</v>
      </c>
      <c r="F1099" t="s">
        <v>330</v>
      </c>
      <c r="G1099" t="s">
        <v>363</v>
      </c>
      <c r="H1099" t="s">
        <v>406</v>
      </c>
      <c r="I1099" t="s">
        <v>406</v>
      </c>
      <c r="J1099" t="s">
        <v>406</v>
      </c>
      <c r="K1099" t="s">
        <v>406</v>
      </c>
      <c r="L1099" t="s">
        <v>406</v>
      </c>
      <c r="M1099" s="158" t="s">
        <v>103</v>
      </c>
      <c r="N1099" t="s">
        <v>406</v>
      </c>
      <c r="O1099" t="s">
        <v>406</v>
      </c>
      <c r="P1099" t="s">
        <v>406</v>
      </c>
      <c r="Q1099">
        <v>1300</v>
      </c>
      <c r="R1099">
        <v>9</v>
      </c>
      <c r="S1099">
        <v>1180</v>
      </c>
      <c r="T1099">
        <v>10.6</v>
      </c>
      <c r="U1099">
        <v>9.9</v>
      </c>
      <c r="V1099">
        <v>70.8</v>
      </c>
      <c r="W1099">
        <v>76.599999999999994</v>
      </c>
      <c r="X1099">
        <v>79.5</v>
      </c>
      <c r="Y1099">
        <v>780</v>
      </c>
      <c r="Z1099">
        <v>12900</v>
      </c>
      <c r="AA1099">
        <v>17800</v>
      </c>
      <c r="AB1099">
        <v>22700</v>
      </c>
    </row>
    <row r="1100" spans="1:28" x14ac:dyDescent="0.45">
      <c r="A1100" t="str">
        <f>IFERROR(VLOOKUP(G1100,'Table 14 Lookup'!$A$1:$C$34,3,FALSE),"All")</f>
        <v>CAH15-02</v>
      </c>
      <c r="B1100" t="str">
        <f t="shared" si="17"/>
        <v>2016/2017_F_3_CAH15-02_1</v>
      </c>
      <c r="C1100" t="s">
        <v>315</v>
      </c>
      <c r="D1100" t="s">
        <v>416</v>
      </c>
      <c r="E1100">
        <v>3</v>
      </c>
      <c r="F1100" t="s">
        <v>330</v>
      </c>
      <c r="G1100" t="s">
        <v>353</v>
      </c>
      <c r="H1100" t="s">
        <v>406</v>
      </c>
      <c r="I1100" t="s">
        <v>406</v>
      </c>
      <c r="J1100" t="s">
        <v>406</v>
      </c>
      <c r="K1100" t="s">
        <v>406</v>
      </c>
      <c r="L1100" t="s">
        <v>406</v>
      </c>
      <c r="M1100" s="158" t="s">
        <v>407</v>
      </c>
      <c r="N1100" t="s">
        <v>406</v>
      </c>
      <c r="O1100" t="s">
        <v>406</v>
      </c>
      <c r="P1100" t="s">
        <v>406</v>
      </c>
      <c r="Q1100">
        <v>185</v>
      </c>
      <c r="R1100">
        <v>0</v>
      </c>
      <c r="S1100">
        <v>185</v>
      </c>
      <c r="T1100">
        <v>7.1</v>
      </c>
      <c r="U1100">
        <v>10.8</v>
      </c>
      <c r="V1100">
        <v>72.2</v>
      </c>
      <c r="W1100">
        <v>80.099999999999994</v>
      </c>
      <c r="X1100">
        <v>82</v>
      </c>
      <c r="Y1100">
        <v>135</v>
      </c>
      <c r="Z1100">
        <v>34100</v>
      </c>
      <c r="AA1100">
        <v>40200</v>
      </c>
      <c r="AB1100">
        <v>51000</v>
      </c>
    </row>
    <row r="1101" spans="1:28" x14ac:dyDescent="0.45">
      <c r="A1101" t="str">
        <f>IFERROR(VLOOKUP(G1101,'Table 14 Lookup'!$A$1:$C$34,3,FALSE),"All")</f>
        <v>CAH15-02</v>
      </c>
      <c r="B1101" t="str">
        <f t="shared" si="17"/>
        <v>2016/2017_F_3_CAH15-02_2</v>
      </c>
      <c r="C1101" t="s">
        <v>315</v>
      </c>
      <c r="D1101" t="s">
        <v>416</v>
      </c>
      <c r="E1101">
        <v>3</v>
      </c>
      <c r="F1101" t="s">
        <v>330</v>
      </c>
      <c r="G1101" t="s">
        <v>353</v>
      </c>
      <c r="H1101" t="s">
        <v>406</v>
      </c>
      <c r="I1101" t="s">
        <v>406</v>
      </c>
      <c r="J1101" t="s">
        <v>406</v>
      </c>
      <c r="K1101" t="s">
        <v>406</v>
      </c>
      <c r="L1101" t="s">
        <v>406</v>
      </c>
      <c r="M1101" s="158" t="s">
        <v>408</v>
      </c>
      <c r="N1101" t="s">
        <v>406</v>
      </c>
      <c r="O1101" t="s">
        <v>406</v>
      </c>
      <c r="P1101" t="s">
        <v>406</v>
      </c>
      <c r="Q1101">
        <v>325</v>
      </c>
      <c r="R1101">
        <v>0</v>
      </c>
      <c r="S1101">
        <v>325</v>
      </c>
      <c r="T1101">
        <v>4.7</v>
      </c>
      <c r="U1101">
        <v>5.8</v>
      </c>
      <c r="V1101">
        <v>83.1</v>
      </c>
      <c r="W1101">
        <v>87.2</v>
      </c>
      <c r="X1101">
        <v>89.5</v>
      </c>
      <c r="Y1101">
        <v>270</v>
      </c>
      <c r="Z1101">
        <v>28400</v>
      </c>
      <c r="AA1101">
        <v>35500</v>
      </c>
      <c r="AB1101">
        <v>44300</v>
      </c>
    </row>
    <row r="1102" spans="1:28" x14ac:dyDescent="0.45">
      <c r="A1102" t="str">
        <f>IFERROR(VLOOKUP(G1102,'Table 14 Lookup'!$A$1:$C$34,3,FALSE),"All")</f>
        <v>CAH15-02</v>
      </c>
      <c r="B1102" t="str">
        <f t="shared" si="17"/>
        <v>2016/2017_F_3_CAH15-02_3</v>
      </c>
      <c r="C1102" t="s">
        <v>315</v>
      </c>
      <c r="D1102" t="s">
        <v>416</v>
      </c>
      <c r="E1102">
        <v>3</v>
      </c>
      <c r="F1102" t="s">
        <v>330</v>
      </c>
      <c r="G1102" t="s">
        <v>353</v>
      </c>
      <c r="H1102" t="s">
        <v>406</v>
      </c>
      <c r="I1102" t="s">
        <v>406</v>
      </c>
      <c r="J1102" t="s">
        <v>406</v>
      </c>
      <c r="K1102" t="s">
        <v>406</v>
      </c>
      <c r="L1102" t="s">
        <v>406</v>
      </c>
      <c r="M1102" s="158" t="s">
        <v>409</v>
      </c>
      <c r="N1102" t="s">
        <v>406</v>
      </c>
      <c r="O1102" t="s">
        <v>406</v>
      </c>
      <c r="P1102" t="s">
        <v>406</v>
      </c>
      <c r="Q1102">
        <v>460</v>
      </c>
      <c r="R1102">
        <v>0</v>
      </c>
      <c r="S1102">
        <v>460</v>
      </c>
      <c r="T1102">
        <v>7.2</v>
      </c>
      <c r="U1102">
        <v>6.5</v>
      </c>
      <c r="V1102">
        <v>79.2</v>
      </c>
      <c r="W1102">
        <v>85</v>
      </c>
      <c r="X1102">
        <v>86.3</v>
      </c>
      <c r="Y1102">
        <v>360</v>
      </c>
      <c r="Z1102">
        <v>24200</v>
      </c>
      <c r="AA1102">
        <v>30200</v>
      </c>
      <c r="AB1102">
        <v>38100</v>
      </c>
    </row>
    <row r="1103" spans="1:28" x14ac:dyDescent="0.45">
      <c r="A1103" t="str">
        <f>IFERROR(VLOOKUP(G1103,'Table 14 Lookup'!$A$1:$C$34,3,FALSE),"All")</f>
        <v>CAH15-02</v>
      </c>
      <c r="B1103" t="str">
        <f t="shared" si="17"/>
        <v>2016/2017_F_3_CAH15-02_4</v>
      </c>
      <c r="C1103" t="s">
        <v>315</v>
      </c>
      <c r="D1103" t="s">
        <v>416</v>
      </c>
      <c r="E1103">
        <v>3</v>
      </c>
      <c r="F1103" t="s">
        <v>330</v>
      </c>
      <c r="G1103" t="s">
        <v>353</v>
      </c>
      <c r="H1103" t="s">
        <v>406</v>
      </c>
      <c r="I1103" t="s">
        <v>406</v>
      </c>
      <c r="J1103" t="s">
        <v>406</v>
      </c>
      <c r="K1103" t="s">
        <v>406</v>
      </c>
      <c r="L1103" t="s">
        <v>406</v>
      </c>
      <c r="M1103" s="158" t="s">
        <v>410</v>
      </c>
      <c r="N1103" t="s">
        <v>406</v>
      </c>
      <c r="O1103" t="s">
        <v>406</v>
      </c>
      <c r="P1103" t="s">
        <v>406</v>
      </c>
      <c r="Q1103">
        <v>185</v>
      </c>
      <c r="R1103">
        <v>0</v>
      </c>
      <c r="S1103">
        <v>185</v>
      </c>
      <c r="T1103">
        <v>6.5</v>
      </c>
      <c r="U1103">
        <v>6.9</v>
      </c>
      <c r="V1103">
        <v>79.5</v>
      </c>
      <c r="W1103">
        <v>86.3</v>
      </c>
      <c r="X1103">
        <v>86.6</v>
      </c>
      <c r="Y1103">
        <v>145</v>
      </c>
      <c r="Z1103">
        <v>21600</v>
      </c>
      <c r="AA1103">
        <v>26800</v>
      </c>
      <c r="AB1103">
        <v>31300</v>
      </c>
    </row>
    <row r="1104" spans="1:28" x14ac:dyDescent="0.45">
      <c r="A1104" t="str">
        <f>IFERROR(VLOOKUP(G1104,'Table 14 Lookup'!$A$1:$C$34,3,FALSE),"All")</f>
        <v>CAH15-02</v>
      </c>
      <c r="B1104" t="str">
        <f t="shared" si="17"/>
        <v>2016/2017_F_3_CAH15-02_5</v>
      </c>
      <c r="C1104" t="s">
        <v>315</v>
      </c>
      <c r="D1104" t="s">
        <v>416</v>
      </c>
      <c r="E1104">
        <v>3</v>
      </c>
      <c r="F1104" t="s">
        <v>330</v>
      </c>
      <c r="G1104" t="s">
        <v>353</v>
      </c>
      <c r="H1104" t="s">
        <v>406</v>
      </c>
      <c r="I1104" t="s">
        <v>406</v>
      </c>
      <c r="J1104" t="s">
        <v>406</v>
      </c>
      <c r="K1104" t="s">
        <v>406</v>
      </c>
      <c r="L1104" t="s">
        <v>406</v>
      </c>
      <c r="M1104" s="158" t="s">
        <v>411</v>
      </c>
      <c r="N1104" t="s">
        <v>406</v>
      </c>
      <c r="O1104" t="s">
        <v>406</v>
      </c>
      <c r="P1104" t="s">
        <v>406</v>
      </c>
      <c r="Q1104">
        <v>75</v>
      </c>
      <c r="R1104">
        <v>0</v>
      </c>
      <c r="S1104">
        <v>75</v>
      </c>
      <c r="T1104">
        <v>7.2</v>
      </c>
      <c r="U1104">
        <v>5.3</v>
      </c>
      <c r="V1104">
        <v>80.2</v>
      </c>
      <c r="W1104">
        <v>84.8</v>
      </c>
      <c r="X1104">
        <v>87.5</v>
      </c>
      <c r="Y1104">
        <v>60</v>
      </c>
      <c r="Z1104">
        <v>19100</v>
      </c>
      <c r="AA1104">
        <v>23200</v>
      </c>
      <c r="AB1104">
        <v>28100</v>
      </c>
    </row>
    <row r="1105" spans="1:28" x14ac:dyDescent="0.45">
      <c r="A1105" t="str">
        <f>IFERROR(VLOOKUP(G1105,'Table 14 Lookup'!$A$1:$C$34,3,FALSE),"All")</f>
        <v>CAH15-02</v>
      </c>
      <c r="B1105" t="str">
        <f t="shared" si="17"/>
        <v>2016/2017_F_3_CAH15-02_6</v>
      </c>
      <c r="C1105" t="s">
        <v>315</v>
      </c>
      <c r="D1105" t="s">
        <v>416</v>
      </c>
      <c r="E1105">
        <v>3</v>
      </c>
      <c r="F1105" t="s">
        <v>330</v>
      </c>
      <c r="G1105" t="s">
        <v>353</v>
      </c>
      <c r="H1105" t="s">
        <v>406</v>
      </c>
      <c r="I1105" t="s">
        <v>406</v>
      </c>
      <c r="J1105" t="s">
        <v>406</v>
      </c>
      <c r="K1105" t="s">
        <v>406</v>
      </c>
      <c r="L1105" t="s">
        <v>406</v>
      </c>
      <c r="M1105" s="158" t="s">
        <v>412</v>
      </c>
      <c r="N1105" t="s">
        <v>406</v>
      </c>
      <c r="O1105" t="s">
        <v>406</v>
      </c>
      <c r="P1105" t="s">
        <v>406</v>
      </c>
      <c r="Q1105">
        <v>5</v>
      </c>
      <c r="R1105">
        <v>0</v>
      </c>
      <c r="S1105">
        <v>5</v>
      </c>
      <c r="T1105">
        <v>0</v>
      </c>
      <c r="U1105">
        <v>16.600000000000001</v>
      </c>
      <c r="V1105">
        <v>50.1</v>
      </c>
      <c r="W1105">
        <v>83.4</v>
      </c>
      <c r="X1105">
        <v>83.4</v>
      </c>
      <c r="Y1105" t="s">
        <v>114</v>
      </c>
      <c r="Z1105" t="s">
        <v>114</v>
      </c>
      <c r="AA1105" t="s">
        <v>114</v>
      </c>
      <c r="AB1105" t="s">
        <v>114</v>
      </c>
    </row>
    <row r="1106" spans="1:28" x14ac:dyDescent="0.45">
      <c r="A1106" t="str">
        <f>IFERROR(VLOOKUP(G1106,'Table 14 Lookup'!$A$1:$C$34,3,FALSE),"All")</f>
        <v>CAH15-02</v>
      </c>
      <c r="B1106" t="str">
        <f t="shared" si="17"/>
        <v>2016/2017_F_3_CAH15-02_7</v>
      </c>
      <c r="C1106" t="s">
        <v>315</v>
      </c>
      <c r="D1106" t="s">
        <v>416</v>
      </c>
      <c r="E1106">
        <v>3</v>
      </c>
      <c r="F1106" t="s">
        <v>330</v>
      </c>
      <c r="G1106" t="s">
        <v>353</v>
      </c>
      <c r="H1106" t="s">
        <v>406</v>
      </c>
      <c r="I1106" t="s">
        <v>406</v>
      </c>
      <c r="J1106" t="s">
        <v>406</v>
      </c>
      <c r="K1106" t="s">
        <v>406</v>
      </c>
      <c r="L1106" t="s">
        <v>406</v>
      </c>
      <c r="M1106" s="158" t="s">
        <v>413</v>
      </c>
      <c r="N1106" t="s">
        <v>406</v>
      </c>
      <c r="O1106" t="s">
        <v>406</v>
      </c>
      <c r="P1106" t="s">
        <v>406</v>
      </c>
      <c r="Q1106">
        <v>30</v>
      </c>
      <c r="R1106">
        <v>0</v>
      </c>
      <c r="S1106">
        <v>30</v>
      </c>
      <c r="T1106">
        <v>5.9</v>
      </c>
      <c r="U1106">
        <v>16.2</v>
      </c>
      <c r="V1106">
        <v>67.099999999999994</v>
      </c>
      <c r="W1106">
        <v>74.599999999999994</v>
      </c>
      <c r="X1106">
        <v>77.900000000000006</v>
      </c>
      <c r="Y1106">
        <v>20</v>
      </c>
      <c r="Z1106">
        <v>18000</v>
      </c>
      <c r="AA1106">
        <v>24000</v>
      </c>
      <c r="AB1106">
        <v>29800</v>
      </c>
    </row>
    <row r="1107" spans="1:28" x14ac:dyDescent="0.45">
      <c r="A1107" t="str">
        <f>IFERROR(VLOOKUP(G1107,'Table 14 Lookup'!$A$1:$C$34,3,FALSE),"All")</f>
        <v>CAH15-02</v>
      </c>
      <c r="B1107" t="str">
        <f t="shared" si="17"/>
        <v>2016/2017_F_3_CAH15-02_8</v>
      </c>
      <c r="C1107" t="s">
        <v>315</v>
      </c>
      <c r="D1107" t="s">
        <v>416</v>
      </c>
      <c r="E1107">
        <v>3</v>
      </c>
      <c r="F1107" t="s">
        <v>330</v>
      </c>
      <c r="G1107" t="s">
        <v>353</v>
      </c>
      <c r="H1107" t="s">
        <v>406</v>
      </c>
      <c r="I1107" t="s">
        <v>406</v>
      </c>
      <c r="J1107" t="s">
        <v>406</v>
      </c>
      <c r="K1107" t="s">
        <v>406</v>
      </c>
      <c r="L1107" t="s">
        <v>406</v>
      </c>
      <c r="M1107" s="158" t="s">
        <v>414</v>
      </c>
      <c r="N1107" t="s">
        <v>406</v>
      </c>
      <c r="O1107" t="s">
        <v>406</v>
      </c>
      <c r="P1107" t="s">
        <v>406</v>
      </c>
      <c r="Q1107">
        <v>5</v>
      </c>
      <c r="R1107">
        <v>0</v>
      </c>
      <c r="S1107">
        <v>5</v>
      </c>
      <c r="T1107">
        <v>0</v>
      </c>
      <c r="U1107">
        <v>0</v>
      </c>
      <c r="V1107">
        <v>95.9</v>
      </c>
      <c r="W1107">
        <v>100</v>
      </c>
      <c r="X1107">
        <v>100</v>
      </c>
      <c r="Y1107" t="s">
        <v>114</v>
      </c>
      <c r="Z1107" t="s">
        <v>114</v>
      </c>
      <c r="AA1107" t="s">
        <v>114</v>
      </c>
      <c r="AB1107" t="s">
        <v>114</v>
      </c>
    </row>
    <row r="1108" spans="1:28" x14ac:dyDescent="0.45">
      <c r="A1108" t="str">
        <f>IFERROR(VLOOKUP(G1108,'Table 14 Lookup'!$A$1:$C$34,3,FALSE),"All")</f>
        <v>CAH15-02</v>
      </c>
      <c r="B1108" t="str">
        <f t="shared" si="17"/>
        <v>2016/2017_F_3_CAH15-02_9</v>
      </c>
      <c r="C1108" t="s">
        <v>315</v>
      </c>
      <c r="D1108" t="s">
        <v>416</v>
      </c>
      <c r="E1108">
        <v>3</v>
      </c>
      <c r="F1108" t="s">
        <v>330</v>
      </c>
      <c r="G1108" t="s">
        <v>353</v>
      </c>
      <c r="H1108" t="s">
        <v>406</v>
      </c>
      <c r="I1108" t="s">
        <v>406</v>
      </c>
      <c r="J1108" t="s">
        <v>406</v>
      </c>
      <c r="K1108" t="s">
        <v>406</v>
      </c>
      <c r="L1108" t="s">
        <v>406</v>
      </c>
      <c r="M1108" t="s">
        <v>415</v>
      </c>
      <c r="N1108" t="s">
        <v>406</v>
      </c>
      <c r="O1108" t="s">
        <v>406</v>
      </c>
      <c r="P1108" t="s">
        <v>406</v>
      </c>
      <c r="Q1108">
        <v>40</v>
      </c>
      <c r="R1108">
        <v>0</v>
      </c>
      <c r="S1108">
        <v>40</v>
      </c>
      <c r="T1108">
        <v>13.8</v>
      </c>
      <c r="U1108">
        <v>8.3000000000000007</v>
      </c>
      <c r="V1108">
        <v>71.2</v>
      </c>
      <c r="W1108">
        <v>75.5</v>
      </c>
      <c r="X1108">
        <v>77.900000000000006</v>
      </c>
      <c r="Y1108">
        <v>30</v>
      </c>
      <c r="Z1108">
        <v>23200</v>
      </c>
      <c r="AA1108">
        <v>30300</v>
      </c>
      <c r="AB1108">
        <v>42300</v>
      </c>
    </row>
    <row r="1109" spans="1:28" x14ac:dyDescent="0.45">
      <c r="A1109" t="str">
        <f>IFERROR(VLOOKUP(G1109,'Table 14 Lookup'!$A$1:$C$34,3,FALSE),"All")</f>
        <v>CAH15-02</v>
      </c>
      <c r="B1109" t="str">
        <f t="shared" si="17"/>
        <v>2016/2017_F_3_CAH15-02_Not known</v>
      </c>
      <c r="C1109" t="s">
        <v>315</v>
      </c>
      <c r="D1109" t="s">
        <v>416</v>
      </c>
      <c r="E1109">
        <v>3</v>
      </c>
      <c r="F1109" t="s">
        <v>330</v>
      </c>
      <c r="G1109" t="s">
        <v>353</v>
      </c>
      <c r="H1109" t="s">
        <v>406</v>
      </c>
      <c r="I1109" t="s">
        <v>406</v>
      </c>
      <c r="J1109" t="s">
        <v>406</v>
      </c>
      <c r="K1109" t="s">
        <v>406</v>
      </c>
      <c r="L1109" t="s">
        <v>406</v>
      </c>
      <c r="M1109" s="158" t="s">
        <v>103</v>
      </c>
      <c r="N1109" t="s">
        <v>406</v>
      </c>
      <c r="O1109" t="s">
        <v>406</v>
      </c>
      <c r="P1109" t="s">
        <v>406</v>
      </c>
      <c r="Q1109">
        <v>95</v>
      </c>
      <c r="R1109">
        <v>14.7</v>
      </c>
      <c r="S1109">
        <v>85</v>
      </c>
      <c r="T1109">
        <v>23</v>
      </c>
      <c r="U1109">
        <v>5.5</v>
      </c>
      <c r="V1109">
        <v>59.9</v>
      </c>
      <c r="W1109">
        <v>66.5</v>
      </c>
      <c r="X1109">
        <v>71.5</v>
      </c>
      <c r="Y1109">
        <v>45</v>
      </c>
      <c r="Z1109">
        <v>27700</v>
      </c>
      <c r="AA1109">
        <v>32800</v>
      </c>
      <c r="AB1109">
        <v>43900</v>
      </c>
    </row>
    <row r="1110" spans="1:28" x14ac:dyDescent="0.45">
      <c r="A1110" t="str">
        <f>IFERROR(VLOOKUP(G1110,'Table 14 Lookup'!$A$1:$C$34,3,FALSE),"All")</f>
        <v>CAH22-01</v>
      </c>
      <c r="B1110" t="str">
        <f t="shared" si="17"/>
        <v>2016/2017_F_3_CAH22-01_1</v>
      </c>
      <c r="C1110" t="s">
        <v>315</v>
      </c>
      <c r="D1110" t="s">
        <v>416</v>
      </c>
      <c r="E1110">
        <v>3</v>
      </c>
      <c r="F1110" t="s">
        <v>330</v>
      </c>
      <c r="G1110" t="s">
        <v>364</v>
      </c>
      <c r="H1110" t="s">
        <v>406</v>
      </c>
      <c r="I1110" t="s">
        <v>406</v>
      </c>
      <c r="J1110" t="s">
        <v>406</v>
      </c>
      <c r="K1110" t="s">
        <v>406</v>
      </c>
      <c r="L1110" t="s">
        <v>406</v>
      </c>
      <c r="M1110" s="158" t="s">
        <v>407</v>
      </c>
      <c r="N1110" t="s">
        <v>406</v>
      </c>
      <c r="O1110" t="s">
        <v>406</v>
      </c>
      <c r="P1110" t="s">
        <v>406</v>
      </c>
      <c r="Q1110">
        <v>20</v>
      </c>
      <c r="R1110">
        <v>0</v>
      </c>
      <c r="S1110">
        <v>20</v>
      </c>
      <c r="T1110">
        <v>2.7</v>
      </c>
      <c r="U1110">
        <v>8</v>
      </c>
      <c r="V1110">
        <v>62.8</v>
      </c>
      <c r="W1110">
        <v>84.1</v>
      </c>
      <c r="X1110">
        <v>89.4</v>
      </c>
      <c r="Y1110">
        <v>10</v>
      </c>
      <c r="Z1110">
        <v>23300</v>
      </c>
      <c r="AA1110">
        <v>25000</v>
      </c>
      <c r="AB1110">
        <v>27500</v>
      </c>
    </row>
    <row r="1111" spans="1:28" x14ac:dyDescent="0.45">
      <c r="A1111" t="str">
        <f>IFERROR(VLOOKUP(G1111,'Table 14 Lookup'!$A$1:$C$34,3,FALSE),"All")</f>
        <v>CAH22-01</v>
      </c>
      <c r="B1111" t="str">
        <f t="shared" si="17"/>
        <v>2016/2017_F_3_CAH22-01_2</v>
      </c>
      <c r="C1111" t="s">
        <v>315</v>
      </c>
      <c r="D1111" t="s">
        <v>416</v>
      </c>
      <c r="E1111">
        <v>3</v>
      </c>
      <c r="F1111" t="s">
        <v>330</v>
      </c>
      <c r="G1111" t="s">
        <v>364</v>
      </c>
      <c r="H1111" t="s">
        <v>406</v>
      </c>
      <c r="I1111" t="s">
        <v>406</v>
      </c>
      <c r="J1111" t="s">
        <v>406</v>
      </c>
      <c r="K1111" t="s">
        <v>406</v>
      </c>
      <c r="L1111" t="s">
        <v>406</v>
      </c>
      <c r="M1111" s="158" t="s">
        <v>408</v>
      </c>
      <c r="N1111" t="s">
        <v>406</v>
      </c>
      <c r="O1111" t="s">
        <v>406</v>
      </c>
      <c r="P1111" t="s">
        <v>406</v>
      </c>
      <c r="Q1111">
        <v>85</v>
      </c>
      <c r="R1111">
        <v>0</v>
      </c>
      <c r="S1111">
        <v>85</v>
      </c>
      <c r="T1111">
        <v>2.7</v>
      </c>
      <c r="U1111">
        <v>6.3</v>
      </c>
      <c r="V1111">
        <v>82.2</v>
      </c>
      <c r="W1111">
        <v>89.2</v>
      </c>
      <c r="X1111">
        <v>91</v>
      </c>
      <c r="Y1111">
        <v>70</v>
      </c>
      <c r="Z1111">
        <v>23200</v>
      </c>
      <c r="AA1111">
        <v>25000</v>
      </c>
      <c r="AB1111">
        <v>26500</v>
      </c>
    </row>
    <row r="1112" spans="1:28" x14ac:dyDescent="0.45">
      <c r="A1112" t="str">
        <f>IFERROR(VLOOKUP(G1112,'Table 14 Lookup'!$A$1:$C$34,3,FALSE),"All")</f>
        <v>CAH22-01</v>
      </c>
      <c r="B1112" t="str">
        <f t="shared" si="17"/>
        <v>2016/2017_F_3_CAH22-01_3</v>
      </c>
      <c r="C1112" t="s">
        <v>315</v>
      </c>
      <c r="D1112" t="s">
        <v>416</v>
      </c>
      <c r="E1112">
        <v>3</v>
      </c>
      <c r="F1112" t="s">
        <v>330</v>
      </c>
      <c r="G1112" t="s">
        <v>364</v>
      </c>
      <c r="H1112" t="s">
        <v>406</v>
      </c>
      <c r="I1112" t="s">
        <v>406</v>
      </c>
      <c r="J1112" t="s">
        <v>406</v>
      </c>
      <c r="K1112" t="s">
        <v>406</v>
      </c>
      <c r="L1112" t="s">
        <v>406</v>
      </c>
      <c r="M1112" s="158" t="s">
        <v>409</v>
      </c>
      <c r="N1112" t="s">
        <v>406</v>
      </c>
      <c r="O1112" t="s">
        <v>406</v>
      </c>
      <c r="P1112" t="s">
        <v>406</v>
      </c>
      <c r="Q1112">
        <v>955</v>
      </c>
      <c r="R1112">
        <v>0</v>
      </c>
      <c r="S1112">
        <v>955</v>
      </c>
      <c r="T1112">
        <v>4.3</v>
      </c>
      <c r="U1112">
        <v>3.8</v>
      </c>
      <c r="V1112">
        <v>84.5</v>
      </c>
      <c r="W1112">
        <v>90.6</v>
      </c>
      <c r="X1112">
        <v>91.9</v>
      </c>
      <c r="Y1112">
        <v>795</v>
      </c>
      <c r="Z1112">
        <v>21600</v>
      </c>
      <c r="AA1112">
        <v>25000</v>
      </c>
      <c r="AB1112">
        <v>26200</v>
      </c>
    </row>
    <row r="1113" spans="1:28" x14ac:dyDescent="0.45">
      <c r="A1113" t="str">
        <f>IFERROR(VLOOKUP(G1113,'Table 14 Lookup'!$A$1:$C$34,3,FALSE),"All")</f>
        <v>CAH22-01</v>
      </c>
      <c r="B1113" t="str">
        <f t="shared" si="17"/>
        <v>2016/2017_F_3_CAH22-01_4</v>
      </c>
      <c r="C1113" t="s">
        <v>315</v>
      </c>
      <c r="D1113" t="s">
        <v>416</v>
      </c>
      <c r="E1113">
        <v>3</v>
      </c>
      <c r="F1113" t="s">
        <v>330</v>
      </c>
      <c r="G1113" t="s">
        <v>364</v>
      </c>
      <c r="H1113" t="s">
        <v>406</v>
      </c>
      <c r="I1113" t="s">
        <v>406</v>
      </c>
      <c r="J1113" t="s">
        <v>406</v>
      </c>
      <c r="K1113" t="s">
        <v>406</v>
      </c>
      <c r="L1113" t="s">
        <v>406</v>
      </c>
      <c r="M1113" s="158" t="s">
        <v>410</v>
      </c>
      <c r="N1113" t="s">
        <v>406</v>
      </c>
      <c r="O1113" t="s">
        <v>406</v>
      </c>
      <c r="P1113" t="s">
        <v>406</v>
      </c>
      <c r="Q1113">
        <v>1910</v>
      </c>
      <c r="R1113">
        <v>0</v>
      </c>
      <c r="S1113">
        <v>1910</v>
      </c>
      <c r="T1113">
        <v>4.4000000000000004</v>
      </c>
      <c r="U1113">
        <v>5</v>
      </c>
      <c r="V1113">
        <v>84.5</v>
      </c>
      <c r="W1113">
        <v>89.4</v>
      </c>
      <c r="X1113">
        <v>90.6</v>
      </c>
      <c r="Y1113">
        <v>1595</v>
      </c>
      <c r="Z1113">
        <v>19600</v>
      </c>
      <c r="AA1113">
        <v>24400</v>
      </c>
      <c r="AB1113">
        <v>26000</v>
      </c>
    </row>
    <row r="1114" spans="1:28" x14ac:dyDescent="0.45">
      <c r="A1114" t="str">
        <f>IFERROR(VLOOKUP(G1114,'Table 14 Lookup'!$A$1:$C$34,3,FALSE),"All")</f>
        <v>CAH22-01</v>
      </c>
      <c r="B1114" t="str">
        <f t="shared" si="17"/>
        <v>2016/2017_F_3_CAH22-01_5</v>
      </c>
      <c r="C1114" t="s">
        <v>315</v>
      </c>
      <c r="D1114" t="s">
        <v>416</v>
      </c>
      <c r="E1114">
        <v>3</v>
      </c>
      <c r="F1114" t="s">
        <v>330</v>
      </c>
      <c r="G1114" t="s">
        <v>364</v>
      </c>
      <c r="H1114" t="s">
        <v>406</v>
      </c>
      <c r="I1114" t="s">
        <v>406</v>
      </c>
      <c r="J1114" t="s">
        <v>406</v>
      </c>
      <c r="K1114" t="s">
        <v>406</v>
      </c>
      <c r="L1114" t="s">
        <v>406</v>
      </c>
      <c r="M1114" s="158" t="s">
        <v>411</v>
      </c>
      <c r="N1114" t="s">
        <v>406</v>
      </c>
      <c r="O1114" t="s">
        <v>406</v>
      </c>
      <c r="P1114" t="s">
        <v>406</v>
      </c>
      <c r="Q1114">
        <v>1125</v>
      </c>
      <c r="R1114">
        <v>0</v>
      </c>
      <c r="S1114">
        <v>1125</v>
      </c>
      <c r="T1114">
        <v>3.7</v>
      </c>
      <c r="U1114">
        <v>6.3</v>
      </c>
      <c r="V1114">
        <v>81.7</v>
      </c>
      <c r="W1114">
        <v>88.5</v>
      </c>
      <c r="X1114">
        <v>90</v>
      </c>
      <c r="Y1114">
        <v>910</v>
      </c>
      <c r="Z1114">
        <v>16500</v>
      </c>
      <c r="AA1114">
        <v>23000</v>
      </c>
      <c r="AB1114">
        <v>25100</v>
      </c>
    </row>
    <row r="1115" spans="1:28" x14ac:dyDescent="0.45">
      <c r="A1115" t="str">
        <f>IFERROR(VLOOKUP(G1115,'Table 14 Lookup'!$A$1:$C$34,3,FALSE),"All")</f>
        <v>CAH22-01</v>
      </c>
      <c r="B1115" t="str">
        <f t="shared" si="17"/>
        <v>2016/2017_F_3_CAH22-01_6</v>
      </c>
      <c r="C1115" t="s">
        <v>315</v>
      </c>
      <c r="D1115" t="s">
        <v>416</v>
      </c>
      <c r="E1115">
        <v>3</v>
      </c>
      <c r="F1115" t="s">
        <v>330</v>
      </c>
      <c r="G1115" t="s">
        <v>364</v>
      </c>
      <c r="H1115" t="s">
        <v>406</v>
      </c>
      <c r="I1115" t="s">
        <v>406</v>
      </c>
      <c r="J1115" t="s">
        <v>406</v>
      </c>
      <c r="K1115" t="s">
        <v>406</v>
      </c>
      <c r="L1115" t="s">
        <v>406</v>
      </c>
      <c r="M1115" s="158" t="s">
        <v>412</v>
      </c>
      <c r="N1115" t="s">
        <v>406</v>
      </c>
      <c r="O1115" t="s">
        <v>406</v>
      </c>
      <c r="P1115" t="s">
        <v>406</v>
      </c>
      <c r="Q1115">
        <v>130</v>
      </c>
      <c r="R1115">
        <v>0</v>
      </c>
      <c r="S1115">
        <v>130</v>
      </c>
      <c r="T1115">
        <v>3.5</v>
      </c>
      <c r="U1115">
        <v>3.5</v>
      </c>
      <c r="V1115">
        <v>80</v>
      </c>
      <c r="W1115">
        <v>90</v>
      </c>
      <c r="X1115">
        <v>93.1</v>
      </c>
      <c r="Y1115">
        <v>105</v>
      </c>
      <c r="Z1115">
        <v>14400</v>
      </c>
      <c r="AA1115">
        <v>20900</v>
      </c>
      <c r="AB1115">
        <v>24300</v>
      </c>
    </row>
    <row r="1116" spans="1:28" x14ac:dyDescent="0.45">
      <c r="A1116" t="str">
        <f>IFERROR(VLOOKUP(G1116,'Table 14 Lookup'!$A$1:$C$34,3,FALSE),"All")</f>
        <v>CAH22-01</v>
      </c>
      <c r="B1116" t="str">
        <f t="shared" si="17"/>
        <v>2016/2017_F_3_CAH22-01_7</v>
      </c>
      <c r="C1116" t="s">
        <v>315</v>
      </c>
      <c r="D1116" t="s">
        <v>416</v>
      </c>
      <c r="E1116">
        <v>3</v>
      </c>
      <c r="F1116" t="s">
        <v>330</v>
      </c>
      <c r="G1116" t="s">
        <v>364</v>
      </c>
      <c r="H1116" t="s">
        <v>406</v>
      </c>
      <c r="I1116" t="s">
        <v>406</v>
      </c>
      <c r="J1116" t="s">
        <v>406</v>
      </c>
      <c r="K1116" t="s">
        <v>406</v>
      </c>
      <c r="L1116" t="s">
        <v>406</v>
      </c>
      <c r="M1116" s="158" t="s">
        <v>413</v>
      </c>
      <c r="N1116" t="s">
        <v>406</v>
      </c>
      <c r="O1116" t="s">
        <v>406</v>
      </c>
      <c r="P1116" t="s">
        <v>406</v>
      </c>
      <c r="Q1116">
        <v>660</v>
      </c>
      <c r="R1116">
        <v>0</v>
      </c>
      <c r="S1116">
        <v>660</v>
      </c>
      <c r="T1116">
        <v>6.3</v>
      </c>
      <c r="U1116">
        <v>5.7</v>
      </c>
      <c r="V1116">
        <v>79.599999999999994</v>
      </c>
      <c r="W1116">
        <v>85.7</v>
      </c>
      <c r="X1116">
        <v>88</v>
      </c>
      <c r="Y1116">
        <v>520</v>
      </c>
      <c r="Z1116">
        <v>15200</v>
      </c>
      <c r="AA1116">
        <v>21600</v>
      </c>
      <c r="AB1116">
        <v>25000</v>
      </c>
    </row>
    <row r="1117" spans="1:28" x14ac:dyDescent="0.45">
      <c r="A1117" t="str">
        <f>IFERROR(VLOOKUP(G1117,'Table 14 Lookup'!$A$1:$C$34,3,FALSE),"All")</f>
        <v>CAH22-01</v>
      </c>
      <c r="B1117" t="str">
        <f t="shared" si="17"/>
        <v>2016/2017_F_3_CAH22-01_8</v>
      </c>
      <c r="C1117" t="s">
        <v>315</v>
      </c>
      <c r="D1117" t="s">
        <v>416</v>
      </c>
      <c r="E1117">
        <v>3</v>
      </c>
      <c r="F1117" t="s">
        <v>330</v>
      </c>
      <c r="G1117" t="s">
        <v>364</v>
      </c>
      <c r="H1117" t="s">
        <v>406</v>
      </c>
      <c r="I1117" t="s">
        <v>406</v>
      </c>
      <c r="J1117" t="s">
        <v>406</v>
      </c>
      <c r="K1117" t="s">
        <v>406</v>
      </c>
      <c r="L1117" t="s">
        <v>406</v>
      </c>
      <c r="M1117" s="158" t="s">
        <v>414</v>
      </c>
      <c r="N1117" t="s">
        <v>406</v>
      </c>
      <c r="O1117" t="s">
        <v>406</v>
      </c>
      <c r="P1117" t="s">
        <v>406</v>
      </c>
      <c r="Q1117">
        <v>790</v>
      </c>
      <c r="R1117">
        <v>0</v>
      </c>
      <c r="S1117">
        <v>790</v>
      </c>
      <c r="T1117">
        <v>4.8</v>
      </c>
      <c r="U1117">
        <v>6.4</v>
      </c>
      <c r="V1117">
        <v>80.8</v>
      </c>
      <c r="W1117">
        <v>88</v>
      </c>
      <c r="X1117">
        <v>88.8</v>
      </c>
      <c r="Y1117">
        <v>635</v>
      </c>
      <c r="Z1117">
        <v>15300</v>
      </c>
      <c r="AA1117">
        <v>21400</v>
      </c>
      <c r="AB1117">
        <v>25000</v>
      </c>
    </row>
    <row r="1118" spans="1:28" x14ac:dyDescent="0.45">
      <c r="A1118" t="str">
        <f>IFERROR(VLOOKUP(G1118,'Table 14 Lookup'!$A$1:$C$34,3,FALSE),"All")</f>
        <v>CAH22-01</v>
      </c>
      <c r="B1118" t="str">
        <f t="shared" si="17"/>
        <v>2016/2017_F_3_CAH22-01_9</v>
      </c>
      <c r="C1118" t="s">
        <v>315</v>
      </c>
      <c r="D1118" t="s">
        <v>416</v>
      </c>
      <c r="E1118">
        <v>3</v>
      </c>
      <c r="F1118" t="s">
        <v>330</v>
      </c>
      <c r="G1118" t="s">
        <v>364</v>
      </c>
      <c r="H1118" t="s">
        <v>406</v>
      </c>
      <c r="I1118" t="s">
        <v>406</v>
      </c>
      <c r="J1118" t="s">
        <v>406</v>
      </c>
      <c r="K1118" t="s">
        <v>406</v>
      </c>
      <c r="L1118" t="s">
        <v>406</v>
      </c>
      <c r="M1118" t="s">
        <v>415</v>
      </c>
      <c r="N1118" t="s">
        <v>406</v>
      </c>
      <c r="O1118" t="s">
        <v>406</v>
      </c>
      <c r="P1118" t="s">
        <v>406</v>
      </c>
      <c r="Q1118">
        <v>1075</v>
      </c>
      <c r="R1118">
        <v>0</v>
      </c>
      <c r="S1118">
        <v>1075</v>
      </c>
      <c r="T1118">
        <v>4</v>
      </c>
      <c r="U1118">
        <v>6.8</v>
      </c>
      <c r="V1118">
        <v>80.599999999999994</v>
      </c>
      <c r="W1118">
        <v>88</v>
      </c>
      <c r="X1118">
        <v>89.3</v>
      </c>
      <c r="Y1118">
        <v>860</v>
      </c>
      <c r="Z1118">
        <v>14500</v>
      </c>
      <c r="AA1118">
        <v>20400</v>
      </c>
      <c r="AB1118">
        <v>25000</v>
      </c>
    </row>
    <row r="1119" spans="1:28" x14ac:dyDescent="0.45">
      <c r="A1119" t="str">
        <f>IFERROR(VLOOKUP(G1119,'Table 14 Lookup'!$A$1:$C$34,3,FALSE),"All")</f>
        <v>CAH22-01</v>
      </c>
      <c r="B1119" t="str">
        <f t="shared" si="17"/>
        <v>2016/2017_F_3_CAH22-01_Not known</v>
      </c>
      <c r="C1119" t="s">
        <v>315</v>
      </c>
      <c r="D1119" t="s">
        <v>416</v>
      </c>
      <c r="E1119">
        <v>3</v>
      </c>
      <c r="F1119" t="s">
        <v>330</v>
      </c>
      <c r="G1119" t="s">
        <v>364</v>
      </c>
      <c r="H1119" t="s">
        <v>406</v>
      </c>
      <c r="I1119" t="s">
        <v>406</v>
      </c>
      <c r="J1119" t="s">
        <v>406</v>
      </c>
      <c r="K1119" t="s">
        <v>406</v>
      </c>
      <c r="L1119" t="s">
        <v>406</v>
      </c>
      <c r="M1119" s="158" t="s">
        <v>103</v>
      </c>
      <c r="N1119" t="s">
        <v>406</v>
      </c>
      <c r="O1119" t="s">
        <v>406</v>
      </c>
      <c r="P1119" t="s">
        <v>406</v>
      </c>
      <c r="Q1119">
        <v>620</v>
      </c>
      <c r="R1119">
        <v>5.2</v>
      </c>
      <c r="S1119">
        <v>590</v>
      </c>
      <c r="T1119">
        <v>7.8</v>
      </c>
      <c r="U1119">
        <v>5.7</v>
      </c>
      <c r="V1119">
        <v>77.099999999999994</v>
      </c>
      <c r="W1119">
        <v>84.7</v>
      </c>
      <c r="X1119">
        <v>86.4</v>
      </c>
      <c r="Y1119">
        <v>445</v>
      </c>
      <c r="Z1119">
        <v>14400</v>
      </c>
      <c r="AA1119">
        <v>20600</v>
      </c>
      <c r="AB1119">
        <v>24500</v>
      </c>
    </row>
    <row r="1120" spans="1:28" x14ac:dyDescent="0.45">
      <c r="A1120" t="str">
        <f>IFERROR(VLOOKUP(G1120,'Table 14 Lookup'!$A$1:$C$34,3,FALSE),"All")</f>
        <v>CAH10-01</v>
      </c>
      <c r="B1120" t="str">
        <f t="shared" si="17"/>
        <v>2016/2017_F_3_CAH10-01_1</v>
      </c>
      <c r="C1120" t="s">
        <v>315</v>
      </c>
      <c r="D1120" t="s">
        <v>416</v>
      </c>
      <c r="E1120">
        <v>3</v>
      </c>
      <c r="F1120" t="s">
        <v>330</v>
      </c>
      <c r="G1120" t="s">
        <v>346</v>
      </c>
      <c r="H1120" t="s">
        <v>406</v>
      </c>
      <c r="I1120" t="s">
        <v>406</v>
      </c>
      <c r="J1120" t="s">
        <v>406</v>
      </c>
      <c r="K1120" t="s">
        <v>406</v>
      </c>
      <c r="L1120" t="s">
        <v>406</v>
      </c>
      <c r="M1120" s="158" t="s">
        <v>407</v>
      </c>
      <c r="N1120" t="s">
        <v>406</v>
      </c>
      <c r="O1120" t="s">
        <v>406</v>
      </c>
      <c r="P1120" t="s">
        <v>406</v>
      </c>
      <c r="Q1120">
        <v>135</v>
      </c>
      <c r="R1120">
        <v>0</v>
      </c>
      <c r="S1120">
        <v>135</v>
      </c>
      <c r="T1120">
        <v>10.199999999999999</v>
      </c>
      <c r="U1120">
        <v>6.8</v>
      </c>
      <c r="V1120">
        <v>68.7</v>
      </c>
      <c r="W1120">
        <v>79.2</v>
      </c>
      <c r="X1120">
        <v>83</v>
      </c>
      <c r="Y1120">
        <v>90</v>
      </c>
      <c r="Z1120">
        <v>29800</v>
      </c>
      <c r="AA1120">
        <v>33900</v>
      </c>
      <c r="AB1120">
        <v>43700</v>
      </c>
    </row>
    <row r="1121" spans="1:28" x14ac:dyDescent="0.45">
      <c r="A1121" t="str">
        <f>IFERROR(VLOOKUP(G1121,'Table 14 Lookup'!$A$1:$C$34,3,FALSE),"All")</f>
        <v>CAH10-01</v>
      </c>
      <c r="B1121" t="str">
        <f t="shared" si="17"/>
        <v>2016/2017_F_3_CAH10-01_2</v>
      </c>
      <c r="C1121" t="s">
        <v>315</v>
      </c>
      <c r="D1121" t="s">
        <v>416</v>
      </c>
      <c r="E1121">
        <v>3</v>
      </c>
      <c r="F1121" t="s">
        <v>330</v>
      </c>
      <c r="G1121" t="s">
        <v>346</v>
      </c>
      <c r="H1121" t="s">
        <v>406</v>
      </c>
      <c r="I1121" t="s">
        <v>406</v>
      </c>
      <c r="J1121" t="s">
        <v>406</v>
      </c>
      <c r="K1121" t="s">
        <v>406</v>
      </c>
      <c r="L1121" t="s">
        <v>406</v>
      </c>
      <c r="M1121" s="158" t="s">
        <v>408</v>
      </c>
      <c r="N1121" t="s">
        <v>406</v>
      </c>
      <c r="O1121" t="s">
        <v>406</v>
      </c>
      <c r="P1121" t="s">
        <v>406</v>
      </c>
      <c r="Q1121">
        <v>175</v>
      </c>
      <c r="R1121">
        <v>0</v>
      </c>
      <c r="S1121">
        <v>175</v>
      </c>
      <c r="T1121">
        <v>8.1999999999999993</v>
      </c>
      <c r="U1121">
        <v>4.5</v>
      </c>
      <c r="V1121">
        <v>75.099999999999994</v>
      </c>
      <c r="W1121">
        <v>84</v>
      </c>
      <c r="X1121">
        <v>87.4</v>
      </c>
      <c r="Y1121">
        <v>130</v>
      </c>
      <c r="Z1121">
        <v>30600</v>
      </c>
      <c r="AA1121">
        <v>34100</v>
      </c>
      <c r="AB1121">
        <v>41000</v>
      </c>
    </row>
    <row r="1122" spans="1:28" x14ac:dyDescent="0.45">
      <c r="A1122" t="str">
        <f>IFERROR(VLOOKUP(G1122,'Table 14 Lookup'!$A$1:$C$34,3,FALSE),"All")</f>
        <v>CAH10-01</v>
      </c>
      <c r="B1122" t="str">
        <f t="shared" si="17"/>
        <v>2016/2017_F_3_CAH10-01_3</v>
      </c>
      <c r="C1122" t="s">
        <v>315</v>
      </c>
      <c r="D1122" t="s">
        <v>416</v>
      </c>
      <c r="E1122">
        <v>3</v>
      </c>
      <c r="F1122" t="s">
        <v>330</v>
      </c>
      <c r="G1122" t="s">
        <v>346</v>
      </c>
      <c r="H1122" t="s">
        <v>406</v>
      </c>
      <c r="I1122" t="s">
        <v>406</v>
      </c>
      <c r="J1122" t="s">
        <v>406</v>
      </c>
      <c r="K1122" t="s">
        <v>406</v>
      </c>
      <c r="L1122" t="s">
        <v>406</v>
      </c>
      <c r="M1122" s="158" t="s">
        <v>409</v>
      </c>
      <c r="N1122" t="s">
        <v>406</v>
      </c>
      <c r="O1122" t="s">
        <v>406</v>
      </c>
      <c r="P1122" t="s">
        <v>406</v>
      </c>
      <c r="Q1122">
        <v>345</v>
      </c>
      <c r="R1122">
        <v>0</v>
      </c>
      <c r="S1122">
        <v>345</v>
      </c>
      <c r="T1122">
        <v>6.8</v>
      </c>
      <c r="U1122">
        <v>5.8</v>
      </c>
      <c r="V1122">
        <v>76.099999999999994</v>
      </c>
      <c r="W1122">
        <v>85.1</v>
      </c>
      <c r="X1122">
        <v>87.4</v>
      </c>
      <c r="Y1122">
        <v>260</v>
      </c>
      <c r="Z1122">
        <v>25100</v>
      </c>
      <c r="AA1122">
        <v>30400</v>
      </c>
      <c r="AB1122">
        <v>36300</v>
      </c>
    </row>
    <row r="1123" spans="1:28" x14ac:dyDescent="0.45">
      <c r="A1123" t="str">
        <f>IFERROR(VLOOKUP(G1123,'Table 14 Lookup'!$A$1:$C$34,3,FALSE),"All")</f>
        <v>CAH10-01</v>
      </c>
      <c r="B1123" t="str">
        <f t="shared" si="17"/>
        <v>2016/2017_F_3_CAH10-01_4</v>
      </c>
      <c r="C1123" t="s">
        <v>315</v>
      </c>
      <c r="D1123" t="s">
        <v>416</v>
      </c>
      <c r="E1123">
        <v>3</v>
      </c>
      <c r="F1123" t="s">
        <v>330</v>
      </c>
      <c r="G1123" t="s">
        <v>346</v>
      </c>
      <c r="H1123" t="s">
        <v>406</v>
      </c>
      <c r="I1123" t="s">
        <v>406</v>
      </c>
      <c r="J1123" t="s">
        <v>406</v>
      </c>
      <c r="K1123" t="s">
        <v>406</v>
      </c>
      <c r="L1123" t="s">
        <v>406</v>
      </c>
      <c r="M1123" s="158" t="s">
        <v>410</v>
      </c>
      <c r="N1123" t="s">
        <v>406</v>
      </c>
      <c r="O1123" t="s">
        <v>406</v>
      </c>
      <c r="P1123" t="s">
        <v>406</v>
      </c>
      <c r="Q1123">
        <v>245</v>
      </c>
      <c r="R1123">
        <v>0</v>
      </c>
      <c r="S1123">
        <v>245</v>
      </c>
      <c r="T1123">
        <v>6.3</v>
      </c>
      <c r="U1123">
        <v>7.6</v>
      </c>
      <c r="V1123">
        <v>74.3</v>
      </c>
      <c r="W1123">
        <v>83.3</v>
      </c>
      <c r="X1123">
        <v>86.1</v>
      </c>
      <c r="Y1123">
        <v>180</v>
      </c>
      <c r="Z1123">
        <v>22400</v>
      </c>
      <c r="AA1123">
        <v>28000</v>
      </c>
      <c r="AB1123">
        <v>34300</v>
      </c>
    </row>
    <row r="1124" spans="1:28" x14ac:dyDescent="0.45">
      <c r="A1124" t="str">
        <f>IFERROR(VLOOKUP(G1124,'Table 14 Lookup'!$A$1:$C$34,3,FALSE),"All")</f>
        <v>CAH10-01</v>
      </c>
      <c r="B1124" t="str">
        <f t="shared" si="17"/>
        <v>2016/2017_F_3_CAH10-01_5</v>
      </c>
      <c r="C1124" t="s">
        <v>315</v>
      </c>
      <c r="D1124" t="s">
        <v>416</v>
      </c>
      <c r="E1124">
        <v>3</v>
      </c>
      <c r="F1124" t="s">
        <v>330</v>
      </c>
      <c r="G1124" t="s">
        <v>346</v>
      </c>
      <c r="H1124" t="s">
        <v>406</v>
      </c>
      <c r="I1124" t="s">
        <v>406</v>
      </c>
      <c r="J1124" t="s">
        <v>406</v>
      </c>
      <c r="K1124" t="s">
        <v>406</v>
      </c>
      <c r="L1124" t="s">
        <v>406</v>
      </c>
      <c r="M1124" s="158" t="s">
        <v>411</v>
      </c>
      <c r="N1124" t="s">
        <v>406</v>
      </c>
      <c r="O1124" t="s">
        <v>406</v>
      </c>
      <c r="P1124" t="s">
        <v>406</v>
      </c>
      <c r="Q1124">
        <v>85</v>
      </c>
      <c r="R1124">
        <v>0</v>
      </c>
      <c r="S1124">
        <v>85</v>
      </c>
      <c r="T1124">
        <v>4.5999999999999996</v>
      </c>
      <c r="U1124">
        <v>5.7</v>
      </c>
      <c r="V1124">
        <v>78.2</v>
      </c>
      <c r="W1124">
        <v>86.3</v>
      </c>
      <c r="X1124">
        <v>89.7</v>
      </c>
      <c r="Y1124">
        <v>65</v>
      </c>
      <c r="Z1124">
        <v>18000</v>
      </c>
      <c r="AA1124">
        <v>24700</v>
      </c>
      <c r="AB1124">
        <v>29900</v>
      </c>
    </row>
    <row r="1125" spans="1:28" x14ac:dyDescent="0.45">
      <c r="A1125" t="str">
        <f>IFERROR(VLOOKUP(G1125,'Table 14 Lookup'!$A$1:$C$34,3,FALSE),"All")</f>
        <v>CAH10-01</v>
      </c>
      <c r="B1125" t="str">
        <f t="shared" si="17"/>
        <v>2016/2017_F_3_CAH10-01_6</v>
      </c>
      <c r="C1125" t="s">
        <v>315</v>
      </c>
      <c r="D1125" t="s">
        <v>416</v>
      </c>
      <c r="E1125">
        <v>3</v>
      </c>
      <c r="F1125" t="s">
        <v>330</v>
      </c>
      <c r="G1125" t="s">
        <v>346</v>
      </c>
      <c r="H1125" t="s">
        <v>406</v>
      </c>
      <c r="I1125" t="s">
        <v>406</v>
      </c>
      <c r="J1125" t="s">
        <v>406</v>
      </c>
      <c r="K1125" t="s">
        <v>406</v>
      </c>
      <c r="L1125" t="s">
        <v>406</v>
      </c>
      <c r="M1125" s="158" t="s">
        <v>412</v>
      </c>
      <c r="N1125" t="s">
        <v>406</v>
      </c>
      <c r="O1125" t="s">
        <v>406</v>
      </c>
      <c r="P1125" t="s">
        <v>406</v>
      </c>
      <c r="Q1125">
        <v>25</v>
      </c>
      <c r="R1125">
        <v>0</v>
      </c>
      <c r="S1125">
        <v>25</v>
      </c>
      <c r="T1125">
        <v>4.4000000000000004</v>
      </c>
      <c r="U1125">
        <v>0</v>
      </c>
      <c r="V1125">
        <v>69.099999999999994</v>
      </c>
      <c r="W1125">
        <v>86.8</v>
      </c>
      <c r="X1125">
        <v>95.6</v>
      </c>
      <c r="Y1125">
        <v>15</v>
      </c>
      <c r="Z1125">
        <v>20000</v>
      </c>
      <c r="AA1125">
        <v>27200</v>
      </c>
      <c r="AB1125">
        <v>29900</v>
      </c>
    </row>
    <row r="1126" spans="1:28" x14ac:dyDescent="0.45">
      <c r="A1126" t="str">
        <f>IFERROR(VLOOKUP(G1126,'Table 14 Lookup'!$A$1:$C$34,3,FALSE),"All")</f>
        <v>CAH10-01</v>
      </c>
      <c r="B1126" t="str">
        <f t="shared" si="17"/>
        <v>2016/2017_F_3_CAH10-01_7</v>
      </c>
      <c r="C1126" t="s">
        <v>315</v>
      </c>
      <c r="D1126" t="s">
        <v>416</v>
      </c>
      <c r="E1126">
        <v>3</v>
      </c>
      <c r="F1126" t="s">
        <v>330</v>
      </c>
      <c r="G1126" t="s">
        <v>346</v>
      </c>
      <c r="H1126" t="s">
        <v>406</v>
      </c>
      <c r="I1126" t="s">
        <v>406</v>
      </c>
      <c r="J1126" t="s">
        <v>406</v>
      </c>
      <c r="K1126" t="s">
        <v>406</v>
      </c>
      <c r="L1126" t="s">
        <v>406</v>
      </c>
      <c r="M1126" s="158" t="s">
        <v>413</v>
      </c>
      <c r="N1126" t="s">
        <v>406</v>
      </c>
      <c r="O1126" t="s">
        <v>406</v>
      </c>
      <c r="P1126" t="s">
        <v>406</v>
      </c>
      <c r="Q1126">
        <v>50</v>
      </c>
      <c r="R1126">
        <v>0</v>
      </c>
      <c r="S1126">
        <v>50</v>
      </c>
      <c r="T1126">
        <v>15.6</v>
      </c>
      <c r="U1126">
        <v>7.8</v>
      </c>
      <c r="V1126">
        <v>64.900000000000006</v>
      </c>
      <c r="W1126">
        <v>72.7</v>
      </c>
      <c r="X1126">
        <v>76.599999999999994</v>
      </c>
      <c r="Y1126">
        <v>35</v>
      </c>
      <c r="Z1126">
        <v>14900</v>
      </c>
      <c r="AA1126">
        <v>21100</v>
      </c>
      <c r="AB1126">
        <v>26500</v>
      </c>
    </row>
    <row r="1127" spans="1:28" x14ac:dyDescent="0.45">
      <c r="A1127" t="str">
        <f>IFERROR(VLOOKUP(G1127,'Table 14 Lookup'!$A$1:$C$34,3,FALSE),"All")</f>
        <v>CAH10-01</v>
      </c>
      <c r="B1127" t="str">
        <f t="shared" si="17"/>
        <v>2016/2017_F_3_CAH10-01_8</v>
      </c>
      <c r="C1127" t="s">
        <v>315</v>
      </c>
      <c r="D1127" t="s">
        <v>416</v>
      </c>
      <c r="E1127">
        <v>3</v>
      </c>
      <c r="F1127" t="s">
        <v>330</v>
      </c>
      <c r="G1127" t="s">
        <v>346</v>
      </c>
      <c r="H1127" t="s">
        <v>406</v>
      </c>
      <c r="I1127" t="s">
        <v>406</v>
      </c>
      <c r="J1127" t="s">
        <v>406</v>
      </c>
      <c r="K1127" t="s">
        <v>406</v>
      </c>
      <c r="L1127" t="s">
        <v>406</v>
      </c>
      <c r="M1127" s="158" t="s">
        <v>414</v>
      </c>
      <c r="N1127" t="s">
        <v>406</v>
      </c>
      <c r="O1127" t="s">
        <v>406</v>
      </c>
      <c r="P1127" t="s">
        <v>406</v>
      </c>
      <c r="Q1127">
        <v>65</v>
      </c>
      <c r="R1127">
        <v>0</v>
      </c>
      <c r="S1127">
        <v>65</v>
      </c>
      <c r="T1127">
        <v>4.9000000000000004</v>
      </c>
      <c r="U1127">
        <v>8.5</v>
      </c>
      <c r="V1127">
        <v>79.7</v>
      </c>
      <c r="W1127">
        <v>86.6</v>
      </c>
      <c r="X1127">
        <v>86.6</v>
      </c>
      <c r="Y1127">
        <v>50</v>
      </c>
      <c r="Z1127">
        <v>15300</v>
      </c>
      <c r="AA1127">
        <v>19400</v>
      </c>
      <c r="AB1127">
        <v>25000</v>
      </c>
    </row>
    <row r="1128" spans="1:28" x14ac:dyDescent="0.45">
      <c r="A1128" t="str">
        <f>IFERROR(VLOOKUP(G1128,'Table 14 Lookup'!$A$1:$C$34,3,FALSE),"All")</f>
        <v>CAH10-01</v>
      </c>
      <c r="B1128" t="str">
        <f t="shared" si="17"/>
        <v>2016/2017_F_3_CAH10-01_9</v>
      </c>
      <c r="C1128" t="s">
        <v>315</v>
      </c>
      <c r="D1128" t="s">
        <v>416</v>
      </c>
      <c r="E1128">
        <v>3</v>
      </c>
      <c r="F1128" t="s">
        <v>330</v>
      </c>
      <c r="G1128" t="s">
        <v>346</v>
      </c>
      <c r="H1128" t="s">
        <v>406</v>
      </c>
      <c r="I1128" t="s">
        <v>406</v>
      </c>
      <c r="J1128" t="s">
        <v>406</v>
      </c>
      <c r="K1128" t="s">
        <v>406</v>
      </c>
      <c r="L1128" t="s">
        <v>406</v>
      </c>
      <c r="M1128" t="s">
        <v>415</v>
      </c>
      <c r="N1128" t="s">
        <v>406</v>
      </c>
      <c r="O1128" t="s">
        <v>406</v>
      </c>
      <c r="P1128" t="s">
        <v>406</v>
      </c>
      <c r="Q1128">
        <v>60</v>
      </c>
      <c r="R1128">
        <v>0</v>
      </c>
      <c r="S1128">
        <v>60</v>
      </c>
      <c r="T1128">
        <v>5</v>
      </c>
      <c r="U1128">
        <v>8.4</v>
      </c>
      <c r="V1128">
        <v>66.400000000000006</v>
      </c>
      <c r="W1128">
        <v>78.2</v>
      </c>
      <c r="X1128">
        <v>86.6</v>
      </c>
      <c r="Y1128">
        <v>40</v>
      </c>
      <c r="Z1128">
        <v>16100</v>
      </c>
      <c r="AA1128">
        <v>24300</v>
      </c>
      <c r="AB1128">
        <v>29100</v>
      </c>
    </row>
    <row r="1129" spans="1:28" x14ac:dyDescent="0.45">
      <c r="A1129" t="str">
        <f>IFERROR(VLOOKUP(G1129,'Table 14 Lookup'!$A$1:$C$34,3,FALSE),"All")</f>
        <v>CAH10-01</v>
      </c>
      <c r="B1129" t="str">
        <f t="shared" si="17"/>
        <v>2016/2017_F_3_CAH10-01_Not known</v>
      </c>
      <c r="C1129" t="s">
        <v>315</v>
      </c>
      <c r="D1129" t="s">
        <v>416</v>
      </c>
      <c r="E1129">
        <v>3</v>
      </c>
      <c r="F1129" t="s">
        <v>330</v>
      </c>
      <c r="G1129" t="s">
        <v>346</v>
      </c>
      <c r="H1129" t="s">
        <v>406</v>
      </c>
      <c r="I1129" t="s">
        <v>406</v>
      </c>
      <c r="J1129" t="s">
        <v>406</v>
      </c>
      <c r="K1129" t="s">
        <v>406</v>
      </c>
      <c r="L1129" t="s">
        <v>406</v>
      </c>
      <c r="M1129" s="158" t="s">
        <v>103</v>
      </c>
      <c r="N1129" t="s">
        <v>406</v>
      </c>
      <c r="O1129" t="s">
        <v>406</v>
      </c>
      <c r="P1129" t="s">
        <v>406</v>
      </c>
      <c r="Q1129">
        <v>115</v>
      </c>
      <c r="R1129">
        <v>13.5</v>
      </c>
      <c r="S1129">
        <v>100</v>
      </c>
      <c r="T1129">
        <v>13.8</v>
      </c>
      <c r="U1129">
        <v>11.1</v>
      </c>
      <c r="V1129">
        <v>57.9</v>
      </c>
      <c r="W1129">
        <v>70.5</v>
      </c>
      <c r="X1129">
        <v>75.099999999999994</v>
      </c>
      <c r="Y1129">
        <v>55</v>
      </c>
      <c r="Z1129">
        <v>23000</v>
      </c>
      <c r="AA1129">
        <v>28400</v>
      </c>
      <c r="AB1129">
        <v>37200</v>
      </c>
    </row>
    <row r="1130" spans="1:28" x14ac:dyDescent="0.45">
      <c r="A1130" t="str">
        <f>IFERROR(VLOOKUP(G1130,'Table 14 Lookup'!$A$1:$C$34,3,FALSE),"All")</f>
        <v>CAH19-01</v>
      </c>
      <c r="B1130" t="str">
        <f t="shared" si="17"/>
        <v>2016/2017_F_3_CAH19-01_1</v>
      </c>
      <c r="C1130" t="s">
        <v>315</v>
      </c>
      <c r="D1130" t="s">
        <v>416</v>
      </c>
      <c r="E1130">
        <v>3</v>
      </c>
      <c r="F1130" t="s">
        <v>330</v>
      </c>
      <c r="G1130" t="s">
        <v>358</v>
      </c>
      <c r="H1130" t="s">
        <v>406</v>
      </c>
      <c r="I1130" t="s">
        <v>406</v>
      </c>
      <c r="J1130" t="s">
        <v>406</v>
      </c>
      <c r="K1130" t="s">
        <v>406</v>
      </c>
      <c r="L1130" t="s">
        <v>406</v>
      </c>
      <c r="M1130" s="158" t="s">
        <v>407</v>
      </c>
      <c r="N1130" t="s">
        <v>406</v>
      </c>
      <c r="O1130" t="s">
        <v>406</v>
      </c>
      <c r="P1130" t="s">
        <v>406</v>
      </c>
      <c r="Q1130">
        <v>430</v>
      </c>
      <c r="R1130">
        <v>0</v>
      </c>
      <c r="S1130">
        <v>430</v>
      </c>
      <c r="T1130">
        <v>5</v>
      </c>
      <c r="U1130">
        <v>5.9</v>
      </c>
      <c r="V1130">
        <v>70</v>
      </c>
      <c r="W1130">
        <v>84</v>
      </c>
      <c r="X1130">
        <v>89.1</v>
      </c>
      <c r="Y1130">
        <v>285</v>
      </c>
      <c r="Z1130">
        <v>20000</v>
      </c>
      <c r="AA1130">
        <v>24200</v>
      </c>
      <c r="AB1130">
        <v>29400</v>
      </c>
    </row>
    <row r="1131" spans="1:28" x14ac:dyDescent="0.45">
      <c r="A1131" t="str">
        <f>IFERROR(VLOOKUP(G1131,'Table 14 Lookup'!$A$1:$C$34,3,FALSE),"All")</f>
        <v>CAH19-01</v>
      </c>
      <c r="B1131" t="str">
        <f t="shared" si="17"/>
        <v>2016/2017_F_3_CAH19-01_2</v>
      </c>
      <c r="C1131" t="s">
        <v>315</v>
      </c>
      <c r="D1131" t="s">
        <v>416</v>
      </c>
      <c r="E1131">
        <v>3</v>
      </c>
      <c r="F1131" t="s">
        <v>330</v>
      </c>
      <c r="G1131" t="s">
        <v>358</v>
      </c>
      <c r="H1131" t="s">
        <v>406</v>
      </c>
      <c r="I1131" t="s">
        <v>406</v>
      </c>
      <c r="J1131" t="s">
        <v>406</v>
      </c>
      <c r="K1131" t="s">
        <v>406</v>
      </c>
      <c r="L1131" t="s">
        <v>406</v>
      </c>
      <c r="M1131" s="158" t="s">
        <v>408</v>
      </c>
      <c r="N1131" t="s">
        <v>406</v>
      </c>
      <c r="O1131" t="s">
        <v>406</v>
      </c>
      <c r="P1131" t="s">
        <v>406</v>
      </c>
      <c r="Q1131">
        <v>1125</v>
      </c>
      <c r="R1131">
        <v>0</v>
      </c>
      <c r="S1131">
        <v>1125</v>
      </c>
      <c r="T1131">
        <v>6.4</v>
      </c>
      <c r="U1131">
        <v>6.7</v>
      </c>
      <c r="V1131">
        <v>70.900000000000006</v>
      </c>
      <c r="W1131">
        <v>83.2</v>
      </c>
      <c r="X1131">
        <v>86.9</v>
      </c>
      <c r="Y1131">
        <v>770</v>
      </c>
      <c r="Z1131">
        <v>19700</v>
      </c>
      <c r="AA1131">
        <v>23900</v>
      </c>
      <c r="AB1131">
        <v>28000</v>
      </c>
    </row>
    <row r="1132" spans="1:28" x14ac:dyDescent="0.45">
      <c r="A1132" t="str">
        <f>IFERROR(VLOOKUP(G1132,'Table 14 Lookup'!$A$1:$C$34,3,FALSE),"All")</f>
        <v>CAH19-01</v>
      </c>
      <c r="B1132" t="str">
        <f t="shared" si="17"/>
        <v>2016/2017_F_3_CAH19-01_3</v>
      </c>
      <c r="C1132" t="s">
        <v>315</v>
      </c>
      <c r="D1132" t="s">
        <v>416</v>
      </c>
      <c r="E1132">
        <v>3</v>
      </c>
      <c r="F1132" t="s">
        <v>330</v>
      </c>
      <c r="G1132" t="s">
        <v>358</v>
      </c>
      <c r="H1132" t="s">
        <v>406</v>
      </c>
      <c r="I1132" t="s">
        <v>406</v>
      </c>
      <c r="J1132" t="s">
        <v>406</v>
      </c>
      <c r="K1132" t="s">
        <v>406</v>
      </c>
      <c r="L1132" t="s">
        <v>406</v>
      </c>
      <c r="M1132" s="158" t="s">
        <v>409</v>
      </c>
      <c r="N1132" t="s">
        <v>406</v>
      </c>
      <c r="O1132" t="s">
        <v>406</v>
      </c>
      <c r="P1132" t="s">
        <v>406</v>
      </c>
      <c r="Q1132">
        <v>2270</v>
      </c>
      <c r="R1132">
        <v>0</v>
      </c>
      <c r="S1132">
        <v>2270</v>
      </c>
      <c r="T1132">
        <v>5.6</v>
      </c>
      <c r="U1132">
        <v>6.6</v>
      </c>
      <c r="V1132">
        <v>73.400000000000006</v>
      </c>
      <c r="W1132">
        <v>84.8</v>
      </c>
      <c r="X1132">
        <v>87.8</v>
      </c>
      <c r="Y1132">
        <v>1625</v>
      </c>
      <c r="Z1132">
        <v>18000</v>
      </c>
      <c r="AA1132">
        <v>22700</v>
      </c>
      <c r="AB1132">
        <v>26500</v>
      </c>
    </row>
    <row r="1133" spans="1:28" x14ac:dyDescent="0.45">
      <c r="A1133" t="str">
        <f>IFERROR(VLOOKUP(G1133,'Table 14 Lookup'!$A$1:$C$34,3,FALSE),"All")</f>
        <v>CAH19-01</v>
      </c>
      <c r="B1133" t="str">
        <f t="shared" si="17"/>
        <v>2016/2017_F_3_CAH19-01_4</v>
      </c>
      <c r="C1133" t="s">
        <v>315</v>
      </c>
      <c r="D1133" t="s">
        <v>416</v>
      </c>
      <c r="E1133">
        <v>3</v>
      </c>
      <c r="F1133" t="s">
        <v>330</v>
      </c>
      <c r="G1133" t="s">
        <v>358</v>
      </c>
      <c r="H1133" t="s">
        <v>406</v>
      </c>
      <c r="I1133" t="s">
        <v>406</v>
      </c>
      <c r="J1133" t="s">
        <v>406</v>
      </c>
      <c r="K1133" t="s">
        <v>406</v>
      </c>
      <c r="L1133" t="s">
        <v>406</v>
      </c>
      <c r="M1133" s="158" t="s">
        <v>410</v>
      </c>
      <c r="N1133" t="s">
        <v>406</v>
      </c>
      <c r="O1133" t="s">
        <v>406</v>
      </c>
      <c r="P1133" t="s">
        <v>406</v>
      </c>
      <c r="Q1133">
        <v>1595</v>
      </c>
      <c r="R1133">
        <v>0</v>
      </c>
      <c r="S1133">
        <v>1595</v>
      </c>
      <c r="T1133">
        <v>5.4</v>
      </c>
      <c r="U1133">
        <v>7</v>
      </c>
      <c r="V1133">
        <v>73.7</v>
      </c>
      <c r="W1133">
        <v>84.6</v>
      </c>
      <c r="X1133">
        <v>87.6</v>
      </c>
      <c r="Y1133">
        <v>1160</v>
      </c>
      <c r="Z1133">
        <v>16000</v>
      </c>
      <c r="AA1133">
        <v>20800</v>
      </c>
      <c r="AB1133">
        <v>24400</v>
      </c>
    </row>
    <row r="1134" spans="1:28" x14ac:dyDescent="0.45">
      <c r="A1134" t="str">
        <f>IFERROR(VLOOKUP(G1134,'Table 14 Lookup'!$A$1:$C$34,3,FALSE),"All")</f>
        <v>CAH19-01</v>
      </c>
      <c r="B1134" t="str">
        <f t="shared" si="17"/>
        <v>2016/2017_F_3_CAH19-01_5</v>
      </c>
      <c r="C1134" t="s">
        <v>315</v>
      </c>
      <c r="D1134" t="s">
        <v>416</v>
      </c>
      <c r="E1134">
        <v>3</v>
      </c>
      <c r="F1134" t="s">
        <v>330</v>
      </c>
      <c r="G1134" t="s">
        <v>358</v>
      </c>
      <c r="H1134" t="s">
        <v>406</v>
      </c>
      <c r="I1134" t="s">
        <v>406</v>
      </c>
      <c r="J1134" t="s">
        <v>406</v>
      </c>
      <c r="K1134" t="s">
        <v>406</v>
      </c>
      <c r="L1134" t="s">
        <v>406</v>
      </c>
      <c r="M1134" s="158" t="s">
        <v>411</v>
      </c>
      <c r="N1134" t="s">
        <v>406</v>
      </c>
      <c r="O1134" t="s">
        <v>406</v>
      </c>
      <c r="P1134" t="s">
        <v>406</v>
      </c>
      <c r="Q1134">
        <v>635</v>
      </c>
      <c r="R1134">
        <v>0</v>
      </c>
      <c r="S1134">
        <v>635</v>
      </c>
      <c r="T1134">
        <v>5.3</v>
      </c>
      <c r="U1134">
        <v>6.9</v>
      </c>
      <c r="V1134">
        <v>75.900000000000006</v>
      </c>
      <c r="W1134">
        <v>85.1</v>
      </c>
      <c r="X1134">
        <v>87.8</v>
      </c>
      <c r="Y1134">
        <v>475</v>
      </c>
      <c r="Z1134">
        <v>15200</v>
      </c>
      <c r="AA1134">
        <v>19000</v>
      </c>
      <c r="AB1134">
        <v>23300</v>
      </c>
    </row>
    <row r="1135" spans="1:28" x14ac:dyDescent="0.45">
      <c r="A1135" t="str">
        <f>IFERROR(VLOOKUP(G1135,'Table 14 Lookup'!$A$1:$C$34,3,FALSE),"All")</f>
        <v>CAH19-01</v>
      </c>
      <c r="B1135" t="str">
        <f t="shared" si="17"/>
        <v>2016/2017_F_3_CAH19-01_6</v>
      </c>
      <c r="C1135" t="s">
        <v>315</v>
      </c>
      <c r="D1135" t="s">
        <v>416</v>
      </c>
      <c r="E1135">
        <v>3</v>
      </c>
      <c r="F1135" t="s">
        <v>330</v>
      </c>
      <c r="G1135" t="s">
        <v>358</v>
      </c>
      <c r="H1135" t="s">
        <v>406</v>
      </c>
      <c r="I1135" t="s">
        <v>406</v>
      </c>
      <c r="J1135" t="s">
        <v>406</v>
      </c>
      <c r="K1135" t="s">
        <v>406</v>
      </c>
      <c r="L1135" t="s">
        <v>406</v>
      </c>
      <c r="M1135" s="158" t="s">
        <v>412</v>
      </c>
      <c r="N1135" t="s">
        <v>406</v>
      </c>
      <c r="O1135" t="s">
        <v>406</v>
      </c>
      <c r="P1135" t="s">
        <v>406</v>
      </c>
      <c r="Q1135">
        <v>55</v>
      </c>
      <c r="R1135">
        <v>0</v>
      </c>
      <c r="S1135">
        <v>55</v>
      </c>
      <c r="T1135">
        <v>4.2</v>
      </c>
      <c r="U1135">
        <v>4.5</v>
      </c>
      <c r="V1135">
        <v>74.3</v>
      </c>
      <c r="W1135">
        <v>83.1</v>
      </c>
      <c r="X1135">
        <v>91.2</v>
      </c>
      <c r="Y1135">
        <v>40</v>
      </c>
      <c r="Z1135">
        <v>12900</v>
      </c>
      <c r="AA1135">
        <v>18200</v>
      </c>
      <c r="AB1135">
        <v>21400</v>
      </c>
    </row>
    <row r="1136" spans="1:28" x14ac:dyDescent="0.45">
      <c r="A1136" t="str">
        <f>IFERROR(VLOOKUP(G1136,'Table 14 Lookup'!$A$1:$C$34,3,FALSE),"All")</f>
        <v>CAH19-01</v>
      </c>
      <c r="B1136" t="str">
        <f t="shared" si="17"/>
        <v>2016/2017_F_3_CAH19-01_7</v>
      </c>
      <c r="C1136" t="s">
        <v>315</v>
      </c>
      <c r="D1136" t="s">
        <v>416</v>
      </c>
      <c r="E1136">
        <v>3</v>
      </c>
      <c r="F1136" t="s">
        <v>330</v>
      </c>
      <c r="G1136" t="s">
        <v>358</v>
      </c>
      <c r="H1136" t="s">
        <v>406</v>
      </c>
      <c r="I1136" t="s">
        <v>406</v>
      </c>
      <c r="J1136" t="s">
        <v>406</v>
      </c>
      <c r="K1136" t="s">
        <v>406</v>
      </c>
      <c r="L1136" t="s">
        <v>406</v>
      </c>
      <c r="M1136" s="158" t="s">
        <v>413</v>
      </c>
      <c r="N1136" t="s">
        <v>406</v>
      </c>
      <c r="O1136" t="s">
        <v>406</v>
      </c>
      <c r="P1136" t="s">
        <v>406</v>
      </c>
      <c r="Q1136">
        <v>300</v>
      </c>
      <c r="R1136">
        <v>0</v>
      </c>
      <c r="S1136">
        <v>300</v>
      </c>
      <c r="T1136">
        <v>6.8</v>
      </c>
      <c r="U1136">
        <v>10.5</v>
      </c>
      <c r="V1136">
        <v>67.400000000000006</v>
      </c>
      <c r="W1136">
        <v>78.2</v>
      </c>
      <c r="X1136">
        <v>82.7</v>
      </c>
      <c r="Y1136">
        <v>200</v>
      </c>
      <c r="Z1136">
        <v>14700</v>
      </c>
      <c r="AA1136">
        <v>18700</v>
      </c>
      <c r="AB1136">
        <v>23900</v>
      </c>
    </row>
    <row r="1137" spans="1:28" x14ac:dyDescent="0.45">
      <c r="A1137" t="str">
        <f>IFERROR(VLOOKUP(G1137,'Table 14 Lookup'!$A$1:$C$34,3,FALSE),"All")</f>
        <v>CAH19-01</v>
      </c>
      <c r="B1137" t="str">
        <f t="shared" si="17"/>
        <v>2016/2017_F_3_CAH19-01_8</v>
      </c>
      <c r="C1137" t="s">
        <v>315</v>
      </c>
      <c r="D1137" t="s">
        <v>416</v>
      </c>
      <c r="E1137">
        <v>3</v>
      </c>
      <c r="F1137" t="s">
        <v>330</v>
      </c>
      <c r="G1137" t="s">
        <v>358</v>
      </c>
      <c r="H1137" t="s">
        <v>406</v>
      </c>
      <c r="I1137" t="s">
        <v>406</v>
      </c>
      <c r="J1137" t="s">
        <v>406</v>
      </c>
      <c r="K1137" t="s">
        <v>406</v>
      </c>
      <c r="L1137" t="s">
        <v>406</v>
      </c>
      <c r="M1137" s="158" t="s">
        <v>414</v>
      </c>
      <c r="N1137" t="s">
        <v>406</v>
      </c>
      <c r="O1137" t="s">
        <v>406</v>
      </c>
      <c r="P1137" t="s">
        <v>406</v>
      </c>
      <c r="Q1137">
        <v>70</v>
      </c>
      <c r="R1137">
        <v>0</v>
      </c>
      <c r="S1137">
        <v>70</v>
      </c>
      <c r="T1137">
        <v>7.6</v>
      </c>
      <c r="U1137">
        <v>6.1</v>
      </c>
      <c r="V1137">
        <v>69</v>
      </c>
      <c r="W1137">
        <v>82.6</v>
      </c>
      <c r="X1137">
        <v>86.3</v>
      </c>
      <c r="Y1137">
        <v>45</v>
      </c>
      <c r="Z1137">
        <v>12300</v>
      </c>
      <c r="AA1137">
        <v>17100</v>
      </c>
      <c r="AB1137">
        <v>21300</v>
      </c>
    </row>
    <row r="1138" spans="1:28" x14ac:dyDescent="0.45">
      <c r="A1138" t="str">
        <f>IFERROR(VLOOKUP(G1138,'Table 14 Lookup'!$A$1:$C$34,3,FALSE),"All")</f>
        <v>CAH19-01</v>
      </c>
      <c r="B1138" t="str">
        <f t="shared" si="17"/>
        <v>2016/2017_F_3_CAH19-01_9</v>
      </c>
      <c r="C1138" t="s">
        <v>315</v>
      </c>
      <c r="D1138" t="s">
        <v>416</v>
      </c>
      <c r="E1138">
        <v>3</v>
      </c>
      <c r="F1138" t="s">
        <v>330</v>
      </c>
      <c r="G1138" t="s">
        <v>358</v>
      </c>
      <c r="H1138" t="s">
        <v>406</v>
      </c>
      <c r="I1138" t="s">
        <v>406</v>
      </c>
      <c r="J1138" t="s">
        <v>406</v>
      </c>
      <c r="K1138" t="s">
        <v>406</v>
      </c>
      <c r="L1138" t="s">
        <v>406</v>
      </c>
      <c r="M1138" t="s">
        <v>415</v>
      </c>
      <c r="N1138" t="s">
        <v>406</v>
      </c>
      <c r="O1138" t="s">
        <v>406</v>
      </c>
      <c r="P1138" t="s">
        <v>406</v>
      </c>
      <c r="Q1138">
        <v>270</v>
      </c>
      <c r="R1138">
        <v>0</v>
      </c>
      <c r="S1138">
        <v>270</v>
      </c>
      <c r="T1138">
        <v>5.5</v>
      </c>
      <c r="U1138">
        <v>6.1</v>
      </c>
      <c r="V1138">
        <v>73.400000000000006</v>
      </c>
      <c r="W1138">
        <v>84.1</v>
      </c>
      <c r="X1138">
        <v>88.4</v>
      </c>
      <c r="Y1138">
        <v>190</v>
      </c>
      <c r="Z1138">
        <v>16200</v>
      </c>
      <c r="AA1138">
        <v>21100</v>
      </c>
      <c r="AB1138">
        <v>25500</v>
      </c>
    </row>
    <row r="1139" spans="1:28" x14ac:dyDescent="0.45">
      <c r="A1139" t="str">
        <f>IFERROR(VLOOKUP(G1139,'Table 14 Lookup'!$A$1:$C$34,3,FALSE),"All")</f>
        <v>CAH19-01</v>
      </c>
      <c r="B1139" t="str">
        <f t="shared" si="17"/>
        <v>2016/2017_F_3_CAH19-01_Not known</v>
      </c>
      <c r="C1139" t="s">
        <v>315</v>
      </c>
      <c r="D1139" t="s">
        <v>416</v>
      </c>
      <c r="E1139">
        <v>3</v>
      </c>
      <c r="F1139" t="s">
        <v>330</v>
      </c>
      <c r="G1139" t="s">
        <v>358</v>
      </c>
      <c r="H1139" t="s">
        <v>406</v>
      </c>
      <c r="I1139" t="s">
        <v>406</v>
      </c>
      <c r="J1139" t="s">
        <v>406</v>
      </c>
      <c r="K1139" t="s">
        <v>406</v>
      </c>
      <c r="L1139" t="s">
        <v>406</v>
      </c>
      <c r="M1139" s="158" t="s">
        <v>103</v>
      </c>
      <c r="N1139" t="s">
        <v>406</v>
      </c>
      <c r="O1139" t="s">
        <v>406</v>
      </c>
      <c r="P1139" t="s">
        <v>406</v>
      </c>
      <c r="Q1139">
        <v>370</v>
      </c>
      <c r="R1139">
        <v>8</v>
      </c>
      <c r="S1139">
        <v>340</v>
      </c>
      <c r="T1139">
        <v>8.5</v>
      </c>
      <c r="U1139">
        <v>7.2</v>
      </c>
      <c r="V1139">
        <v>66.900000000000006</v>
      </c>
      <c r="W1139">
        <v>78.400000000000006</v>
      </c>
      <c r="X1139">
        <v>84.3</v>
      </c>
      <c r="Y1139">
        <v>220</v>
      </c>
      <c r="Z1139">
        <v>15500</v>
      </c>
      <c r="AA1139">
        <v>20300</v>
      </c>
      <c r="AB1139">
        <v>25500</v>
      </c>
    </row>
    <row r="1140" spans="1:28" x14ac:dyDescent="0.45">
      <c r="A1140" t="str">
        <f>IFERROR(VLOOKUP(G1140,'Table 14 Lookup'!$A$1:$C$34,3,FALSE),"All")</f>
        <v>CAH12-01</v>
      </c>
      <c r="B1140" t="str">
        <f t="shared" si="17"/>
        <v>2016/2017_F_3_CAH12-01_1</v>
      </c>
      <c r="C1140" t="s">
        <v>315</v>
      </c>
      <c r="D1140" t="s">
        <v>416</v>
      </c>
      <c r="E1140">
        <v>3</v>
      </c>
      <c r="F1140" t="s">
        <v>330</v>
      </c>
      <c r="G1140" t="s">
        <v>349</v>
      </c>
      <c r="H1140" t="s">
        <v>406</v>
      </c>
      <c r="I1140" t="s">
        <v>406</v>
      </c>
      <c r="J1140" t="s">
        <v>406</v>
      </c>
      <c r="K1140" t="s">
        <v>406</v>
      </c>
      <c r="L1140" t="s">
        <v>406</v>
      </c>
      <c r="M1140" s="158" t="s">
        <v>407</v>
      </c>
      <c r="N1140" t="s">
        <v>406</v>
      </c>
      <c r="O1140" t="s">
        <v>406</v>
      </c>
      <c r="P1140" t="s">
        <v>406</v>
      </c>
      <c r="Q1140">
        <v>125</v>
      </c>
      <c r="R1140">
        <v>0</v>
      </c>
      <c r="S1140">
        <v>125</v>
      </c>
      <c r="T1140">
        <v>5.5</v>
      </c>
      <c r="U1140">
        <v>6.7</v>
      </c>
      <c r="V1140">
        <v>71.8</v>
      </c>
      <c r="W1140">
        <v>83</v>
      </c>
      <c r="X1140">
        <v>87.8</v>
      </c>
      <c r="Y1140">
        <v>90</v>
      </c>
      <c r="Z1140">
        <v>23800</v>
      </c>
      <c r="AA1140">
        <v>28000</v>
      </c>
      <c r="AB1140">
        <v>33700</v>
      </c>
    </row>
    <row r="1141" spans="1:28" x14ac:dyDescent="0.45">
      <c r="A1141" t="str">
        <f>IFERROR(VLOOKUP(G1141,'Table 14 Lookup'!$A$1:$C$34,3,FALSE),"All")</f>
        <v>CAH12-01</v>
      </c>
      <c r="B1141" t="str">
        <f t="shared" si="17"/>
        <v>2016/2017_F_3_CAH12-01_2</v>
      </c>
      <c r="C1141" t="s">
        <v>315</v>
      </c>
      <c r="D1141" t="s">
        <v>416</v>
      </c>
      <c r="E1141">
        <v>3</v>
      </c>
      <c r="F1141" t="s">
        <v>330</v>
      </c>
      <c r="G1141" t="s">
        <v>349</v>
      </c>
      <c r="H1141" t="s">
        <v>406</v>
      </c>
      <c r="I1141" t="s">
        <v>406</v>
      </c>
      <c r="J1141" t="s">
        <v>406</v>
      </c>
      <c r="K1141" t="s">
        <v>406</v>
      </c>
      <c r="L1141" t="s">
        <v>406</v>
      </c>
      <c r="M1141" s="158" t="s">
        <v>408</v>
      </c>
      <c r="N1141" t="s">
        <v>406</v>
      </c>
      <c r="O1141" t="s">
        <v>406</v>
      </c>
      <c r="P1141" t="s">
        <v>406</v>
      </c>
      <c r="Q1141">
        <v>460</v>
      </c>
      <c r="R1141">
        <v>0</v>
      </c>
      <c r="S1141">
        <v>460</v>
      </c>
      <c r="T1141">
        <v>4.7</v>
      </c>
      <c r="U1141">
        <v>5.9</v>
      </c>
      <c r="V1141">
        <v>72.5</v>
      </c>
      <c r="W1141">
        <v>84.4</v>
      </c>
      <c r="X1141">
        <v>89.5</v>
      </c>
      <c r="Y1141">
        <v>325</v>
      </c>
      <c r="Z1141">
        <v>23900</v>
      </c>
      <c r="AA1141">
        <v>28900</v>
      </c>
      <c r="AB1141">
        <v>34400</v>
      </c>
    </row>
    <row r="1142" spans="1:28" x14ac:dyDescent="0.45">
      <c r="A1142" t="str">
        <f>IFERROR(VLOOKUP(G1142,'Table 14 Lookup'!$A$1:$C$34,3,FALSE),"All")</f>
        <v>CAH12-01</v>
      </c>
      <c r="B1142" t="str">
        <f t="shared" si="17"/>
        <v>2016/2017_F_3_CAH12-01_3</v>
      </c>
      <c r="C1142" t="s">
        <v>315</v>
      </c>
      <c r="D1142" t="s">
        <v>416</v>
      </c>
      <c r="E1142">
        <v>3</v>
      </c>
      <c r="F1142" t="s">
        <v>330</v>
      </c>
      <c r="G1142" t="s">
        <v>349</v>
      </c>
      <c r="H1142" t="s">
        <v>406</v>
      </c>
      <c r="I1142" t="s">
        <v>406</v>
      </c>
      <c r="J1142" t="s">
        <v>406</v>
      </c>
      <c r="K1142" t="s">
        <v>406</v>
      </c>
      <c r="L1142" t="s">
        <v>406</v>
      </c>
      <c r="M1142" s="158" t="s">
        <v>409</v>
      </c>
      <c r="N1142" t="s">
        <v>406</v>
      </c>
      <c r="O1142" t="s">
        <v>406</v>
      </c>
      <c r="P1142" t="s">
        <v>406</v>
      </c>
      <c r="Q1142">
        <v>1110</v>
      </c>
      <c r="R1142">
        <v>0</v>
      </c>
      <c r="S1142">
        <v>1110</v>
      </c>
      <c r="T1142">
        <v>5.0999999999999996</v>
      </c>
      <c r="U1142">
        <v>5.2</v>
      </c>
      <c r="V1142">
        <v>76</v>
      </c>
      <c r="W1142">
        <v>87.7</v>
      </c>
      <c r="X1142">
        <v>89.7</v>
      </c>
      <c r="Y1142">
        <v>830</v>
      </c>
      <c r="Z1142">
        <v>20700</v>
      </c>
      <c r="AA1142">
        <v>24900</v>
      </c>
      <c r="AB1142">
        <v>29400</v>
      </c>
    </row>
    <row r="1143" spans="1:28" x14ac:dyDescent="0.45">
      <c r="A1143" t="str">
        <f>IFERROR(VLOOKUP(G1143,'Table 14 Lookup'!$A$1:$C$34,3,FALSE),"All")</f>
        <v>CAH12-01</v>
      </c>
      <c r="B1143" t="str">
        <f t="shared" si="17"/>
        <v>2016/2017_F_3_CAH12-01_4</v>
      </c>
      <c r="C1143" t="s">
        <v>315</v>
      </c>
      <c r="D1143" t="s">
        <v>416</v>
      </c>
      <c r="E1143">
        <v>3</v>
      </c>
      <c r="F1143" t="s">
        <v>330</v>
      </c>
      <c r="G1143" t="s">
        <v>349</v>
      </c>
      <c r="H1143" t="s">
        <v>406</v>
      </c>
      <c r="I1143" t="s">
        <v>406</v>
      </c>
      <c r="J1143" t="s">
        <v>406</v>
      </c>
      <c r="K1143" t="s">
        <v>406</v>
      </c>
      <c r="L1143" t="s">
        <v>406</v>
      </c>
      <c r="M1143" s="158" t="s">
        <v>410</v>
      </c>
      <c r="N1143" t="s">
        <v>406</v>
      </c>
      <c r="O1143" t="s">
        <v>406</v>
      </c>
      <c r="P1143" t="s">
        <v>406</v>
      </c>
      <c r="Q1143">
        <v>560</v>
      </c>
      <c r="R1143">
        <v>0</v>
      </c>
      <c r="S1143">
        <v>560</v>
      </c>
      <c r="T1143">
        <v>5</v>
      </c>
      <c r="U1143">
        <v>5.5</v>
      </c>
      <c r="V1143">
        <v>75.7</v>
      </c>
      <c r="W1143">
        <v>87.5</v>
      </c>
      <c r="X1143">
        <v>89.5</v>
      </c>
      <c r="Y1143">
        <v>420</v>
      </c>
      <c r="Z1143">
        <v>17800</v>
      </c>
      <c r="AA1143">
        <v>22800</v>
      </c>
      <c r="AB1143">
        <v>27000</v>
      </c>
    </row>
    <row r="1144" spans="1:28" x14ac:dyDescent="0.45">
      <c r="A1144" t="str">
        <f>IFERROR(VLOOKUP(G1144,'Table 14 Lookup'!$A$1:$C$34,3,FALSE),"All")</f>
        <v>CAH12-01</v>
      </c>
      <c r="B1144" t="str">
        <f t="shared" si="17"/>
        <v>2016/2017_F_3_CAH12-01_5</v>
      </c>
      <c r="C1144" t="s">
        <v>315</v>
      </c>
      <c r="D1144" t="s">
        <v>416</v>
      </c>
      <c r="E1144">
        <v>3</v>
      </c>
      <c r="F1144" t="s">
        <v>330</v>
      </c>
      <c r="G1144" t="s">
        <v>349</v>
      </c>
      <c r="H1144" t="s">
        <v>406</v>
      </c>
      <c r="I1144" t="s">
        <v>406</v>
      </c>
      <c r="J1144" t="s">
        <v>406</v>
      </c>
      <c r="K1144" t="s">
        <v>406</v>
      </c>
      <c r="L1144" t="s">
        <v>406</v>
      </c>
      <c r="M1144" s="158" t="s">
        <v>411</v>
      </c>
      <c r="N1144" t="s">
        <v>406</v>
      </c>
      <c r="O1144" t="s">
        <v>406</v>
      </c>
      <c r="P1144" t="s">
        <v>406</v>
      </c>
      <c r="Q1144">
        <v>180</v>
      </c>
      <c r="R1144">
        <v>0</v>
      </c>
      <c r="S1144">
        <v>180</v>
      </c>
      <c r="T1144">
        <v>4.0999999999999996</v>
      </c>
      <c r="U1144">
        <v>8.1999999999999993</v>
      </c>
      <c r="V1144">
        <v>80.900000000000006</v>
      </c>
      <c r="W1144">
        <v>86.6</v>
      </c>
      <c r="X1144">
        <v>87.7</v>
      </c>
      <c r="Y1144">
        <v>145</v>
      </c>
      <c r="Z1144">
        <v>17200</v>
      </c>
      <c r="AA1144">
        <v>21700</v>
      </c>
      <c r="AB1144">
        <v>25400</v>
      </c>
    </row>
    <row r="1145" spans="1:28" x14ac:dyDescent="0.45">
      <c r="A1145" t="str">
        <f>IFERROR(VLOOKUP(G1145,'Table 14 Lookup'!$A$1:$C$34,3,FALSE),"All")</f>
        <v>CAH12-01</v>
      </c>
      <c r="B1145" t="str">
        <f t="shared" si="17"/>
        <v>2016/2017_F_3_CAH12-01_6</v>
      </c>
      <c r="C1145" t="s">
        <v>315</v>
      </c>
      <c r="D1145" t="s">
        <v>416</v>
      </c>
      <c r="E1145">
        <v>3</v>
      </c>
      <c r="F1145" t="s">
        <v>330</v>
      </c>
      <c r="G1145" t="s">
        <v>349</v>
      </c>
      <c r="H1145" t="s">
        <v>406</v>
      </c>
      <c r="I1145" t="s">
        <v>406</v>
      </c>
      <c r="J1145" t="s">
        <v>406</v>
      </c>
      <c r="K1145" t="s">
        <v>406</v>
      </c>
      <c r="L1145" t="s">
        <v>406</v>
      </c>
      <c r="M1145" s="158" t="s">
        <v>412</v>
      </c>
      <c r="N1145" t="s">
        <v>406</v>
      </c>
      <c r="O1145" t="s">
        <v>406</v>
      </c>
      <c r="P1145" t="s">
        <v>406</v>
      </c>
      <c r="Q1145">
        <v>15</v>
      </c>
      <c r="R1145">
        <v>0</v>
      </c>
      <c r="S1145">
        <v>15</v>
      </c>
      <c r="T1145">
        <v>7.1</v>
      </c>
      <c r="U1145">
        <v>3.6</v>
      </c>
      <c r="V1145">
        <v>67.900000000000006</v>
      </c>
      <c r="W1145">
        <v>82.1</v>
      </c>
      <c r="X1145">
        <v>89.3</v>
      </c>
      <c r="Y1145" t="s">
        <v>114</v>
      </c>
      <c r="Z1145" t="s">
        <v>114</v>
      </c>
      <c r="AA1145" t="s">
        <v>114</v>
      </c>
      <c r="AB1145" t="s">
        <v>114</v>
      </c>
    </row>
    <row r="1146" spans="1:28" x14ac:dyDescent="0.45">
      <c r="A1146" t="str">
        <f>IFERROR(VLOOKUP(G1146,'Table 14 Lookup'!$A$1:$C$34,3,FALSE),"All")</f>
        <v>CAH12-01</v>
      </c>
      <c r="B1146" t="str">
        <f t="shared" si="17"/>
        <v>2016/2017_F_3_CAH12-01_7</v>
      </c>
      <c r="C1146" t="s">
        <v>315</v>
      </c>
      <c r="D1146" t="s">
        <v>416</v>
      </c>
      <c r="E1146">
        <v>3</v>
      </c>
      <c r="F1146" t="s">
        <v>330</v>
      </c>
      <c r="G1146" t="s">
        <v>349</v>
      </c>
      <c r="H1146" t="s">
        <v>406</v>
      </c>
      <c r="I1146" t="s">
        <v>406</v>
      </c>
      <c r="J1146" t="s">
        <v>406</v>
      </c>
      <c r="K1146" t="s">
        <v>406</v>
      </c>
      <c r="L1146" t="s">
        <v>406</v>
      </c>
      <c r="M1146" s="158" t="s">
        <v>413</v>
      </c>
      <c r="N1146" t="s">
        <v>406</v>
      </c>
      <c r="O1146" t="s">
        <v>406</v>
      </c>
      <c r="P1146" t="s">
        <v>406</v>
      </c>
      <c r="Q1146">
        <v>50</v>
      </c>
      <c r="R1146">
        <v>0</v>
      </c>
      <c r="S1146">
        <v>50</v>
      </c>
      <c r="T1146">
        <v>2.6</v>
      </c>
      <c r="U1146">
        <v>4.5</v>
      </c>
      <c r="V1146">
        <v>81.3</v>
      </c>
      <c r="W1146">
        <v>89</v>
      </c>
      <c r="X1146">
        <v>92.9</v>
      </c>
      <c r="Y1146">
        <v>40</v>
      </c>
      <c r="Z1146">
        <v>15700</v>
      </c>
      <c r="AA1146">
        <v>22600</v>
      </c>
      <c r="AB1146">
        <v>25000</v>
      </c>
    </row>
    <row r="1147" spans="1:28" x14ac:dyDescent="0.45">
      <c r="A1147" t="str">
        <f>IFERROR(VLOOKUP(G1147,'Table 14 Lookup'!$A$1:$C$34,3,FALSE),"All")</f>
        <v>CAH12-01</v>
      </c>
      <c r="B1147" t="str">
        <f t="shared" si="17"/>
        <v>2016/2017_F_3_CAH12-01_8</v>
      </c>
      <c r="C1147" t="s">
        <v>315</v>
      </c>
      <c r="D1147" t="s">
        <v>416</v>
      </c>
      <c r="E1147">
        <v>3</v>
      </c>
      <c r="F1147" t="s">
        <v>330</v>
      </c>
      <c r="G1147" t="s">
        <v>349</v>
      </c>
      <c r="H1147" t="s">
        <v>406</v>
      </c>
      <c r="I1147" t="s">
        <v>406</v>
      </c>
      <c r="J1147" t="s">
        <v>406</v>
      </c>
      <c r="K1147" t="s">
        <v>406</v>
      </c>
      <c r="L1147" t="s">
        <v>406</v>
      </c>
      <c r="M1147" s="158" t="s">
        <v>414</v>
      </c>
      <c r="N1147" t="s">
        <v>406</v>
      </c>
      <c r="O1147" t="s">
        <v>406</v>
      </c>
      <c r="P1147" t="s">
        <v>406</v>
      </c>
      <c r="Q1147">
        <v>10</v>
      </c>
      <c r="R1147">
        <v>0</v>
      </c>
      <c r="S1147">
        <v>10</v>
      </c>
      <c r="T1147">
        <v>3.7</v>
      </c>
      <c r="U1147">
        <v>18.5</v>
      </c>
      <c r="V1147">
        <v>63</v>
      </c>
      <c r="W1147">
        <v>77.8</v>
      </c>
      <c r="X1147">
        <v>77.8</v>
      </c>
      <c r="Y1147" t="s">
        <v>114</v>
      </c>
      <c r="Z1147" t="s">
        <v>114</v>
      </c>
      <c r="AA1147" t="s">
        <v>114</v>
      </c>
      <c r="AB1147" t="s">
        <v>114</v>
      </c>
    </row>
    <row r="1148" spans="1:28" x14ac:dyDescent="0.45">
      <c r="A1148" t="str">
        <f>IFERROR(VLOOKUP(G1148,'Table 14 Lookup'!$A$1:$C$34,3,FALSE),"All")</f>
        <v>CAH12-01</v>
      </c>
      <c r="B1148" t="str">
        <f t="shared" si="17"/>
        <v>2016/2017_F_3_CAH12-01_9</v>
      </c>
      <c r="C1148" t="s">
        <v>315</v>
      </c>
      <c r="D1148" t="s">
        <v>416</v>
      </c>
      <c r="E1148">
        <v>3</v>
      </c>
      <c r="F1148" t="s">
        <v>330</v>
      </c>
      <c r="G1148" t="s">
        <v>349</v>
      </c>
      <c r="H1148" t="s">
        <v>406</v>
      </c>
      <c r="I1148" t="s">
        <v>406</v>
      </c>
      <c r="J1148" t="s">
        <v>406</v>
      </c>
      <c r="K1148" t="s">
        <v>406</v>
      </c>
      <c r="L1148" t="s">
        <v>406</v>
      </c>
      <c r="M1148" t="s">
        <v>415</v>
      </c>
      <c r="N1148" t="s">
        <v>406</v>
      </c>
      <c r="O1148" t="s">
        <v>406</v>
      </c>
      <c r="P1148" t="s">
        <v>406</v>
      </c>
      <c r="Q1148">
        <v>85</v>
      </c>
      <c r="R1148">
        <v>0</v>
      </c>
      <c r="S1148">
        <v>85</v>
      </c>
      <c r="T1148">
        <v>6.2</v>
      </c>
      <c r="U1148">
        <v>2.9</v>
      </c>
      <c r="V1148">
        <v>68.3</v>
      </c>
      <c r="W1148">
        <v>85.9</v>
      </c>
      <c r="X1148">
        <v>90.9</v>
      </c>
      <c r="Y1148">
        <v>60</v>
      </c>
      <c r="Z1148">
        <v>18800</v>
      </c>
      <c r="AA1148">
        <v>23700</v>
      </c>
      <c r="AB1148">
        <v>30000</v>
      </c>
    </row>
    <row r="1149" spans="1:28" x14ac:dyDescent="0.45">
      <c r="A1149" t="str">
        <f>IFERROR(VLOOKUP(G1149,'Table 14 Lookup'!$A$1:$C$34,3,FALSE),"All")</f>
        <v>CAH12-01</v>
      </c>
      <c r="B1149" t="str">
        <f t="shared" si="17"/>
        <v>2016/2017_F_3_CAH12-01_Not known</v>
      </c>
      <c r="C1149" t="s">
        <v>315</v>
      </c>
      <c r="D1149" t="s">
        <v>416</v>
      </c>
      <c r="E1149">
        <v>3</v>
      </c>
      <c r="F1149" t="s">
        <v>330</v>
      </c>
      <c r="G1149" t="s">
        <v>349</v>
      </c>
      <c r="H1149" t="s">
        <v>406</v>
      </c>
      <c r="I1149" t="s">
        <v>406</v>
      </c>
      <c r="J1149" t="s">
        <v>406</v>
      </c>
      <c r="K1149" t="s">
        <v>406</v>
      </c>
      <c r="L1149" t="s">
        <v>406</v>
      </c>
      <c r="M1149" s="158" t="s">
        <v>103</v>
      </c>
      <c r="N1149" t="s">
        <v>406</v>
      </c>
      <c r="O1149" t="s">
        <v>406</v>
      </c>
      <c r="P1149" t="s">
        <v>406</v>
      </c>
      <c r="Q1149">
        <v>175</v>
      </c>
      <c r="R1149">
        <v>7.2</v>
      </c>
      <c r="S1149">
        <v>160</v>
      </c>
      <c r="T1149">
        <v>7.7</v>
      </c>
      <c r="U1149">
        <v>11.2</v>
      </c>
      <c r="V1149">
        <v>66</v>
      </c>
      <c r="W1149">
        <v>78.7</v>
      </c>
      <c r="X1149">
        <v>81</v>
      </c>
      <c r="Y1149">
        <v>100</v>
      </c>
      <c r="Z1149">
        <v>18500</v>
      </c>
      <c r="AA1149">
        <v>23200</v>
      </c>
      <c r="AB1149">
        <v>28000</v>
      </c>
    </row>
    <row r="1150" spans="1:28" x14ac:dyDescent="0.45">
      <c r="A1150" t="str">
        <f>IFERROR(VLOOKUP(G1150,'Table 14 Lookup'!$A$1:$C$34,3,FALSE),"All")</f>
        <v>CAH15-04</v>
      </c>
      <c r="B1150" t="str">
        <f t="shared" si="17"/>
        <v>2016/2017_F_3_CAH15-04_1</v>
      </c>
      <c r="C1150" t="s">
        <v>315</v>
      </c>
      <c r="D1150" t="s">
        <v>416</v>
      </c>
      <c r="E1150">
        <v>3</v>
      </c>
      <c r="F1150" t="s">
        <v>330</v>
      </c>
      <c r="G1150" t="s">
        <v>355</v>
      </c>
      <c r="H1150" t="s">
        <v>406</v>
      </c>
      <c r="I1150" t="s">
        <v>406</v>
      </c>
      <c r="J1150" t="s">
        <v>406</v>
      </c>
      <c r="K1150" t="s">
        <v>406</v>
      </c>
      <c r="L1150" t="s">
        <v>406</v>
      </c>
      <c r="M1150" s="158" t="s">
        <v>407</v>
      </c>
      <c r="N1150" t="s">
        <v>406</v>
      </c>
      <c r="O1150" t="s">
        <v>406</v>
      </c>
      <c r="P1150" t="s">
        <v>406</v>
      </c>
      <c r="Q1150">
        <v>5</v>
      </c>
      <c r="R1150">
        <v>0</v>
      </c>
      <c r="S1150">
        <v>5</v>
      </c>
      <c r="T1150">
        <v>0</v>
      </c>
      <c r="U1150">
        <v>0</v>
      </c>
      <c r="V1150">
        <v>40</v>
      </c>
      <c r="W1150">
        <v>100</v>
      </c>
      <c r="X1150">
        <v>100</v>
      </c>
      <c r="Y1150" t="s">
        <v>114</v>
      </c>
      <c r="Z1150" t="s">
        <v>114</v>
      </c>
      <c r="AA1150" t="s">
        <v>114</v>
      </c>
      <c r="AB1150" t="s">
        <v>114</v>
      </c>
    </row>
    <row r="1151" spans="1:28" x14ac:dyDescent="0.45">
      <c r="A1151" t="str">
        <f>IFERROR(VLOOKUP(G1151,'Table 14 Lookup'!$A$1:$C$34,3,FALSE),"All")</f>
        <v>CAH15-04</v>
      </c>
      <c r="B1151" t="str">
        <f t="shared" si="17"/>
        <v>2016/2017_F_3_CAH15-04_2</v>
      </c>
      <c r="C1151" t="s">
        <v>315</v>
      </c>
      <c r="D1151" t="s">
        <v>416</v>
      </c>
      <c r="E1151">
        <v>3</v>
      </c>
      <c r="F1151" t="s">
        <v>330</v>
      </c>
      <c r="G1151" t="s">
        <v>355</v>
      </c>
      <c r="H1151" t="s">
        <v>406</v>
      </c>
      <c r="I1151" t="s">
        <v>406</v>
      </c>
      <c r="J1151" t="s">
        <v>406</v>
      </c>
      <c r="K1151" t="s">
        <v>406</v>
      </c>
      <c r="L1151" t="s">
        <v>406</v>
      </c>
      <c r="M1151" s="158" t="s">
        <v>408</v>
      </c>
      <c r="N1151" t="s">
        <v>406</v>
      </c>
      <c r="O1151" t="s">
        <v>406</v>
      </c>
      <c r="P1151" t="s">
        <v>406</v>
      </c>
      <c r="Q1151">
        <v>25</v>
      </c>
      <c r="R1151">
        <v>0</v>
      </c>
      <c r="S1151">
        <v>25</v>
      </c>
      <c r="T1151">
        <v>0</v>
      </c>
      <c r="U1151">
        <v>7.8</v>
      </c>
      <c r="V1151">
        <v>74.5</v>
      </c>
      <c r="W1151">
        <v>88.2</v>
      </c>
      <c r="X1151">
        <v>92.2</v>
      </c>
      <c r="Y1151">
        <v>20</v>
      </c>
      <c r="Z1151">
        <v>23200</v>
      </c>
      <c r="AA1151">
        <v>25300</v>
      </c>
      <c r="AB1151">
        <v>34000</v>
      </c>
    </row>
    <row r="1152" spans="1:28" x14ac:dyDescent="0.45">
      <c r="A1152" t="str">
        <f>IFERROR(VLOOKUP(G1152,'Table 14 Lookup'!$A$1:$C$34,3,FALSE),"All")</f>
        <v>CAH15-04</v>
      </c>
      <c r="B1152" t="str">
        <f t="shared" si="17"/>
        <v>2016/2017_F_3_CAH15-04_3</v>
      </c>
      <c r="C1152" t="s">
        <v>315</v>
      </c>
      <c r="D1152" t="s">
        <v>416</v>
      </c>
      <c r="E1152">
        <v>3</v>
      </c>
      <c r="F1152" t="s">
        <v>330</v>
      </c>
      <c r="G1152" t="s">
        <v>355</v>
      </c>
      <c r="H1152" t="s">
        <v>406</v>
      </c>
      <c r="I1152" t="s">
        <v>406</v>
      </c>
      <c r="J1152" t="s">
        <v>406</v>
      </c>
      <c r="K1152" t="s">
        <v>406</v>
      </c>
      <c r="L1152" t="s">
        <v>406</v>
      </c>
      <c r="M1152" s="158" t="s">
        <v>409</v>
      </c>
      <c r="N1152" t="s">
        <v>406</v>
      </c>
      <c r="O1152" t="s">
        <v>406</v>
      </c>
      <c r="P1152" t="s">
        <v>406</v>
      </c>
      <c r="Q1152">
        <v>135</v>
      </c>
      <c r="R1152">
        <v>0</v>
      </c>
      <c r="S1152">
        <v>135</v>
      </c>
      <c r="T1152">
        <v>5.0999999999999996</v>
      </c>
      <c r="U1152">
        <v>3.2</v>
      </c>
      <c r="V1152">
        <v>70.3</v>
      </c>
      <c r="W1152">
        <v>90.6</v>
      </c>
      <c r="X1152">
        <v>91.7</v>
      </c>
      <c r="Y1152">
        <v>95</v>
      </c>
      <c r="Z1152">
        <v>17900</v>
      </c>
      <c r="AA1152">
        <v>23300</v>
      </c>
      <c r="AB1152">
        <v>27900</v>
      </c>
    </row>
    <row r="1153" spans="1:28" x14ac:dyDescent="0.45">
      <c r="A1153" t="str">
        <f>IFERROR(VLOOKUP(G1153,'Table 14 Lookup'!$A$1:$C$34,3,FALSE),"All")</f>
        <v>CAH15-04</v>
      </c>
      <c r="B1153" t="str">
        <f t="shared" si="17"/>
        <v>2016/2017_F_3_CAH15-04_4</v>
      </c>
      <c r="C1153" t="s">
        <v>315</v>
      </c>
      <c r="D1153" t="s">
        <v>416</v>
      </c>
      <c r="E1153">
        <v>3</v>
      </c>
      <c r="F1153" t="s">
        <v>330</v>
      </c>
      <c r="G1153" t="s">
        <v>355</v>
      </c>
      <c r="H1153" t="s">
        <v>406</v>
      </c>
      <c r="I1153" t="s">
        <v>406</v>
      </c>
      <c r="J1153" t="s">
        <v>406</v>
      </c>
      <c r="K1153" t="s">
        <v>406</v>
      </c>
      <c r="L1153" t="s">
        <v>406</v>
      </c>
      <c r="M1153" s="158" t="s">
        <v>410</v>
      </c>
      <c r="N1153" t="s">
        <v>406</v>
      </c>
      <c r="O1153" t="s">
        <v>406</v>
      </c>
      <c r="P1153" t="s">
        <v>406</v>
      </c>
      <c r="Q1153">
        <v>290</v>
      </c>
      <c r="R1153">
        <v>0</v>
      </c>
      <c r="S1153">
        <v>290</v>
      </c>
      <c r="T1153">
        <v>3.9</v>
      </c>
      <c r="U1153">
        <v>6.7</v>
      </c>
      <c r="V1153">
        <v>73.400000000000006</v>
      </c>
      <c r="W1153">
        <v>86.8</v>
      </c>
      <c r="X1153">
        <v>89.4</v>
      </c>
      <c r="Y1153">
        <v>210</v>
      </c>
      <c r="Z1153">
        <v>16100</v>
      </c>
      <c r="AA1153">
        <v>22000</v>
      </c>
      <c r="AB1153">
        <v>27400</v>
      </c>
    </row>
    <row r="1154" spans="1:28" x14ac:dyDescent="0.45">
      <c r="A1154" t="str">
        <f>IFERROR(VLOOKUP(G1154,'Table 14 Lookup'!$A$1:$C$34,3,FALSE),"All")</f>
        <v>CAH15-04</v>
      </c>
      <c r="B1154" t="str">
        <f t="shared" ref="B1154:B1217" si="18">C1154&amp;"_"&amp;F1154&amp;"_"&amp;E1154&amp;"_"&amp;A1154&amp;"_"&amp;M1154</f>
        <v>2016/2017_F_3_CAH15-04_5</v>
      </c>
      <c r="C1154" t="s">
        <v>315</v>
      </c>
      <c r="D1154" t="s">
        <v>416</v>
      </c>
      <c r="E1154">
        <v>3</v>
      </c>
      <c r="F1154" t="s">
        <v>330</v>
      </c>
      <c r="G1154" t="s">
        <v>355</v>
      </c>
      <c r="H1154" t="s">
        <v>406</v>
      </c>
      <c r="I1154" t="s">
        <v>406</v>
      </c>
      <c r="J1154" t="s">
        <v>406</v>
      </c>
      <c r="K1154" t="s">
        <v>406</v>
      </c>
      <c r="L1154" t="s">
        <v>406</v>
      </c>
      <c r="M1154" s="158" t="s">
        <v>411</v>
      </c>
      <c r="N1154" t="s">
        <v>406</v>
      </c>
      <c r="O1154" t="s">
        <v>406</v>
      </c>
      <c r="P1154" t="s">
        <v>406</v>
      </c>
      <c r="Q1154">
        <v>255</v>
      </c>
      <c r="R1154">
        <v>0</v>
      </c>
      <c r="S1154">
        <v>255</v>
      </c>
      <c r="T1154">
        <v>2.5</v>
      </c>
      <c r="U1154">
        <v>5.5</v>
      </c>
      <c r="V1154">
        <v>77.2</v>
      </c>
      <c r="W1154">
        <v>88.4</v>
      </c>
      <c r="X1154">
        <v>92</v>
      </c>
      <c r="Y1154">
        <v>195</v>
      </c>
      <c r="Z1154">
        <v>14200</v>
      </c>
      <c r="AA1154">
        <v>20200</v>
      </c>
      <c r="AB1154">
        <v>23500</v>
      </c>
    </row>
    <row r="1155" spans="1:28" x14ac:dyDescent="0.45">
      <c r="A1155" t="str">
        <f>IFERROR(VLOOKUP(G1155,'Table 14 Lookup'!$A$1:$C$34,3,FALSE),"All")</f>
        <v>CAH15-04</v>
      </c>
      <c r="B1155" t="str">
        <f t="shared" si="18"/>
        <v>2016/2017_F_3_CAH15-04_6</v>
      </c>
      <c r="C1155" t="s">
        <v>315</v>
      </c>
      <c r="D1155" t="s">
        <v>416</v>
      </c>
      <c r="E1155">
        <v>3</v>
      </c>
      <c r="F1155" t="s">
        <v>330</v>
      </c>
      <c r="G1155" t="s">
        <v>355</v>
      </c>
      <c r="H1155" t="s">
        <v>406</v>
      </c>
      <c r="I1155" t="s">
        <v>406</v>
      </c>
      <c r="J1155" t="s">
        <v>406</v>
      </c>
      <c r="K1155" t="s">
        <v>406</v>
      </c>
      <c r="L1155" t="s">
        <v>406</v>
      </c>
      <c r="M1155" s="158" t="s">
        <v>412</v>
      </c>
      <c r="N1155" t="s">
        <v>406</v>
      </c>
      <c r="O1155" t="s">
        <v>406</v>
      </c>
      <c r="P1155" t="s">
        <v>406</v>
      </c>
      <c r="Q1155">
        <v>45</v>
      </c>
      <c r="R1155">
        <v>0</v>
      </c>
      <c r="S1155">
        <v>45</v>
      </c>
      <c r="T1155">
        <v>5.3</v>
      </c>
      <c r="U1155">
        <v>8.5</v>
      </c>
      <c r="V1155">
        <v>73.5</v>
      </c>
      <c r="W1155">
        <v>82</v>
      </c>
      <c r="X1155">
        <v>86.2</v>
      </c>
      <c r="Y1155">
        <v>35</v>
      </c>
      <c r="Z1155">
        <v>13600</v>
      </c>
      <c r="AA1155">
        <v>17000</v>
      </c>
      <c r="AB1155">
        <v>21000</v>
      </c>
    </row>
    <row r="1156" spans="1:28" x14ac:dyDescent="0.45">
      <c r="A1156" t="str">
        <f>IFERROR(VLOOKUP(G1156,'Table 14 Lookup'!$A$1:$C$34,3,FALSE),"All")</f>
        <v>CAH15-04</v>
      </c>
      <c r="B1156" t="str">
        <f t="shared" si="18"/>
        <v>2016/2017_F_3_CAH15-04_7</v>
      </c>
      <c r="C1156" t="s">
        <v>315</v>
      </c>
      <c r="D1156" t="s">
        <v>416</v>
      </c>
      <c r="E1156">
        <v>3</v>
      </c>
      <c r="F1156" t="s">
        <v>330</v>
      </c>
      <c r="G1156" t="s">
        <v>355</v>
      </c>
      <c r="H1156" t="s">
        <v>406</v>
      </c>
      <c r="I1156" t="s">
        <v>406</v>
      </c>
      <c r="J1156" t="s">
        <v>406</v>
      </c>
      <c r="K1156" t="s">
        <v>406</v>
      </c>
      <c r="L1156" t="s">
        <v>406</v>
      </c>
      <c r="M1156" s="158" t="s">
        <v>413</v>
      </c>
      <c r="N1156" t="s">
        <v>406</v>
      </c>
      <c r="O1156" t="s">
        <v>406</v>
      </c>
      <c r="P1156" t="s">
        <v>406</v>
      </c>
      <c r="Q1156">
        <v>280</v>
      </c>
      <c r="R1156">
        <v>0</v>
      </c>
      <c r="S1156">
        <v>280</v>
      </c>
      <c r="T1156">
        <v>3</v>
      </c>
      <c r="U1156">
        <v>5.6</v>
      </c>
      <c r="V1156">
        <v>76.5</v>
      </c>
      <c r="W1156">
        <v>89.1</v>
      </c>
      <c r="X1156">
        <v>91.5</v>
      </c>
      <c r="Y1156">
        <v>210</v>
      </c>
      <c r="Z1156">
        <v>13700</v>
      </c>
      <c r="AA1156">
        <v>18300</v>
      </c>
      <c r="AB1156">
        <v>23100</v>
      </c>
    </row>
    <row r="1157" spans="1:28" x14ac:dyDescent="0.45">
      <c r="A1157" t="str">
        <f>IFERROR(VLOOKUP(G1157,'Table 14 Lookup'!$A$1:$C$34,3,FALSE),"All")</f>
        <v>CAH15-04</v>
      </c>
      <c r="B1157" t="str">
        <f t="shared" si="18"/>
        <v>2016/2017_F_3_CAH15-04_8</v>
      </c>
      <c r="C1157" t="s">
        <v>315</v>
      </c>
      <c r="D1157" t="s">
        <v>416</v>
      </c>
      <c r="E1157">
        <v>3</v>
      </c>
      <c r="F1157" t="s">
        <v>330</v>
      </c>
      <c r="G1157" t="s">
        <v>355</v>
      </c>
      <c r="H1157" t="s">
        <v>406</v>
      </c>
      <c r="I1157" t="s">
        <v>406</v>
      </c>
      <c r="J1157" t="s">
        <v>406</v>
      </c>
      <c r="K1157" t="s">
        <v>406</v>
      </c>
      <c r="L1157" t="s">
        <v>406</v>
      </c>
      <c r="M1157" s="158" t="s">
        <v>414</v>
      </c>
      <c r="N1157" t="s">
        <v>406</v>
      </c>
      <c r="O1157" t="s">
        <v>406</v>
      </c>
      <c r="P1157" t="s">
        <v>406</v>
      </c>
      <c r="Q1157">
        <v>320</v>
      </c>
      <c r="R1157">
        <v>0</v>
      </c>
      <c r="S1157">
        <v>320</v>
      </c>
      <c r="T1157">
        <v>3.9</v>
      </c>
      <c r="U1157">
        <v>6.2</v>
      </c>
      <c r="V1157">
        <v>76.5</v>
      </c>
      <c r="W1157">
        <v>89.2</v>
      </c>
      <c r="X1157">
        <v>89.9</v>
      </c>
      <c r="Y1157">
        <v>240</v>
      </c>
      <c r="Z1157">
        <v>13500</v>
      </c>
      <c r="AA1157">
        <v>17300</v>
      </c>
      <c r="AB1157">
        <v>23200</v>
      </c>
    </row>
    <row r="1158" spans="1:28" x14ac:dyDescent="0.45">
      <c r="A1158" t="str">
        <f>IFERROR(VLOOKUP(G1158,'Table 14 Lookup'!$A$1:$C$34,3,FALSE),"All")</f>
        <v>CAH15-04</v>
      </c>
      <c r="B1158" t="str">
        <f t="shared" si="18"/>
        <v>2016/2017_F_3_CAH15-04_9</v>
      </c>
      <c r="C1158" t="s">
        <v>315</v>
      </c>
      <c r="D1158" t="s">
        <v>416</v>
      </c>
      <c r="E1158">
        <v>3</v>
      </c>
      <c r="F1158" t="s">
        <v>330</v>
      </c>
      <c r="G1158" t="s">
        <v>355</v>
      </c>
      <c r="H1158" t="s">
        <v>406</v>
      </c>
      <c r="I1158" t="s">
        <v>406</v>
      </c>
      <c r="J1158" t="s">
        <v>406</v>
      </c>
      <c r="K1158" t="s">
        <v>406</v>
      </c>
      <c r="L1158" t="s">
        <v>406</v>
      </c>
      <c r="M1158" t="s">
        <v>415</v>
      </c>
      <c r="N1158" t="s">
        <v>406</v>
      </c>
      <c r="O1158" t="s">
        <v>406</v>
      </c>
      <c r="P1158" t="s">
        <v>406</v>
      </c>
      <c r="Q1158">
        <v>375</v>
      </c>
      <c r="R1158">
        <v>0</v>
      </c>
      <c r="S1158">
        <v>375</v>
      </c>
      <c r="T1158">
        <v>4.3</v>
      </c>
      <c r="U1158">
        <v>6.3</v>
      </c>
      <c r="V1158">
        <v>75.599999999999994</v>
      </c>
      <c r="W1158">
        <v>86.7</v>
      </c>
      <c r="X1158">
        <v>89.3</v>
      </c>
      <c r="Y1158">
        <v>280</v>
      </c>
      <c r="Z1158">
        <v>13800</v>
      </c>
      <c r="AA1158">
        <v>18400</v>
      </c>
      <c r="AB1158">
        <v>23300</v>
      </c>
    </row>
    <row r="1159" spans="1:28" x14ac:dyDescent="0.45">
      <c r="A1159" t="str">
        <f>IFERROR(VLOOKUP(G1159,'Table 14 Lookup'!$A$1:$C$34,3,FALSE),"All")</f>
        <v>CAH15-04</v>
      </c>
      <c r="B1159" t="str">
        <f t="shared" si="18"/>
        <v>2016/2017_F_3_CAH15-04_Not known</v>
      </c>
      <c r="C1159" t="s">
        <v>315</v>
      </c>
      <c r="D1159" t="s">
        <v>416</v>
      </c>
      <c r="E1159">
        <v>3</v>
      </c>
      <c r="F1159" t="s">
        <v>330</v>
      </c>
      <c r="G1159" t="s">
        <v>355</v>
      </c>
      <c r="H1159" t="s">
        <v>406</v>
      </c>
      <c r="I1159" t="s">
        <v>406</v>
      </c>
      <c r="J1159" t="s">
        <v>406</v>
      </c>
      <c r="K1159" t="s">
        <v>406</v>
      </c>
      <c r="L1159" t="s">
        <v>406</v>
      </c>
      <c r="M1159" s="158" t="s">
        <v>103</v>
      </c>
      <c r="N1159" t="s">
        <v>406</v>
      </c>
      <c r="O1159" t="s">
        <v>406</v>
      </c>
      <c r="P1159" t="s">
        <v>406</v>
      </c>
      <c r="Q1159">
        <v>220</v>
      </c>
      <c r="R1159">
        <v>5.0999999999999996</v>
      </c>
      <c r="S1159">
        <v>210</v>
      </c>
      <c r="T1159">
        <v>8.4</v>
      </c>
      <c r="U1159">
        <v>7.2</v>
      </c>
      <c r="V1159">
        <v>66.900000000000006</v>
      </c>
      <c r="W1159">
        <v>81.3</v>
      </c>
      <c r="X1159">
        <v>84.5</v>
      </c>
      <c r="Y1159">
        <v>135</v>
      </c>
      <c r="Z1159">
        <v>12600</v>
      </c>
      <c r="AA1159">
        <v>17700</v>
      </c>
      <c r="AB1159">
        <v>23500</v>
      </c>
    </row>
    <row r="1160" spans="1:28" x14ac:dyDescent="0.45">
      <c r="A1160" t="str">
        <f>IFERROR(VLOOKUP(G1160,'Table 14 Lookup'!$A$1:$C$34,3,FALSE),"All")</f>
        <v>CAH20-01</v>
      </c>
      <c r="B1160" t="str">
        <f t="shared" si="18"/>
        <v>2016/2017_F_3_CAH20-01_1</v>
      </c>
      <c r="C1160" t="s">
        <v>315</v>
      </c>
      <c r="D1160" t="s">
        <v>416</v>
      </c>
      <c r="E1160">
        <v>3</v>
      </c>
      <c r="F1160" t="s">
        <v>330</v>
      </c>
      <c r="G1160" t="s">
        <v>361</v>
      </c>
      <c r="H1160" t="s">
        <v>406</v>
      </c>
      <c r="I1160" t="s">
        <v>406</v>
      </c>
      <c r="J1160" t="s">
        <v>406</v>
      </c>
      <c r="K1160" t="s">
        <v>406</v>
      </c>
      <c r="L1160" t="s">
        <v>406</v>
      </c>
      <c r="M1160" s="158" t="s">
        <v>407</v>
      </c>
      <c r="N1160" t="s">
        <v>406</v>
      </c>
      <c r="O1160" t="s">
        <v>406</v>
      </c>
      <c r="P1160" t="s">
        <v>406</v>
      </c>
      <c r="Q1160">
        <v>400</v>
      </c>
      <c r="R1160">
        <v>0</v>
      </c>
      <c r="S1160">
        <v>400</v>
      </c>
      <c r="T1160">
        <v>8.4</v>
      </c>
      <c r="U1160">
        <v>5</v>
      </c>
      <c r="V1160">
        <v>68.7</v>
      </c>
      <c r="W1160">
        <v>82.2</v>
      </c>
      <c r="X1160">
        <v>86.6</v>
      </c>
      <c r="Y1160">
        <v>270</v>
      </c>
      <c r="Z1160">
        <v>21700</v>
      </c>
      <c r="AA1160">
        <v>27100</v>
      </c>
      <c r="AB1160">
        <v>33900</v>
      </c>
    </row>
    <row r="1161" spans="1:28" x14ac:dyDescent="0.45">
      <c r="A1161" t="str">
        <f>IFERROR(VLOOKUP(G1161,'Table 14 Lookup'!$A$1:$C$34,3,FALSE),"All")</f>
        <v>CAH20-01</v>
      </c>
      <c r="B1161" t="str">
        <f t="shared" si="18"/>
        <v>2016/2017_F_3_CAH20-01_2</v>
      </c>
      <c r="C1161" t="s">
        <v>315</v>
      </c>
      <c r="D1161" t="s">
        <v>416</v>
      </c>
      <c r="E1161">
        <v>3</v>
      </c>
      <c r="F1161" t="s">
        <v>330</v>
      </c>
      <c r="G1161" t="s">
        <v>361</v>
      </c>
      <c r="H1161" t="s">
        <v>406</v>
      </c>
      <c r="I1161" t="s">
        <v>406</v>
      </c>
      <c r="J1161" t="s">
        <v>406</v>
      </c>
      <c r="K1161" t="s">
        <v>406</v>
      </c>
      <c r="L1161" t="s">
        <v>406</v>
      </c>
      <c r="M1161" s="158" t="s">
        <v>408</v>
      </c>
      <c r="N1161" t="s">
        <v>406</v>
      </c>
      <c r="O1161" t="s">
        <v>406</v>
      </c>
      <c r="P1161" t="s">
        <v>406</v>
      </c>
      <c r="Q1161">
        <v>850</v>
      </c>
      <c r="R1161">
        <v>0</v>
      </c>
      <c r="S1161">
        <v>850</v>
      </c>
      <c r="T1161">
        <v>6.2</v>
      </c>
      <c r="U1161">
        <v>6.1</v>
      </c>
      <c r="V1161">
        <v>71.5</v>
      </c>
      <c r="W1161">
        <v>84</v>
      </c>
      <c r="X1161">
        <v>87.7</v>
      </c>
      <c r="Y1161">
        <v>595</v>
      </c>
      <c r="Z1161">
        <v>21200</v>
      </c>
      <c r="AA1161">
        <v>26000</v>
      </c>
      <c r="AB1161">
        <v>31300</v>
      </c>
    </row>
    <row r="1162" spans="1:28" x14ac:dyDescent="0.45">
      <c r="A1162" t="str">
        <f>IFERROR(VLOOKUP(G1162,'Table 14 Lookup'!$A$1:$C$34,3,FALSE),"All")</f>
        <v>CAH20-01</v>
      </c>
      <c r="B1162" t="str">
        <f t="shared" si="18"/>
        <v>2016/2017_F_3_CAH20-01_3</v>
      </c>
      <c r="C1162" t="s">
        <v>315</v>
      </c>
      <c r="D1162" t="s">
        <v>416</v>
      </c>
      <c r="E1162">
        <v>3</v>
      </c>
      <c r="F1162" t="s">
        <v>330</v>
      </c>
      <c r="G1162" t="s">
        <v>361</v>
      </c>
      <c r="H1162" t="s">
        <v>406</v>
      </c>
      <c r="I1162" t="s">
        <v>406</v>
      </c>
      <c r="J1162" t="s">
        <v>406</v>
      </c>
      <c r="K1162" t="s">
        <v>406</v>
      </c>
      <c r="L1162" t="s">
        <v>406</v>
      </c>
      <c r="M1162" s="158" t="s">
        <v>409</v>
      </c>
      <c r="N1162" t="s">
        <v>406</v>
      </c>
      <c r="O1162" t="s">
        <v>406</v>
      </c>
      <c r="P1162" t="s">
        <v>406</v>
      </c>
      <c r="Q1162">
        <v>1610</v>
      </c>
      <c r="R1162">
        <v>0</v>
      </c>
      <c r="S1162">
        <v>1610</v>
      </c>
      <c r="T1162">
        <v>5.5</v>
      </c>
      <c r="U1162">
        <v>5.6</v>
      </c>
      <c r="V1162">
        <v>74.099999999999994</v>
      </c>
      <c r="W1162">
        <v>85.6</v>
      </c>
      <c r="X1162">
        <v>88.9</v>
      </c>
      <c r="Y1162">
        <v>1170</v>
      </c>
      <c r="Z1162">
        <v>18300</v>
      </c>
      <c r="AA1162">
        <v>23300</v>
      </c>
      <c r="AB1162">
        <v>27900</v>
      </c>
    </row>
    <row r="1163" spans="1:28" x14ac:dyDescent="0.45">
      <c r="A1163" t="str">
        <f>IFERROR(VLOOKUP(G1163,'Table 14 Lookup'!$A$1:$C$34,3,FALSE),"All")</f>
        <v>CAH20-01</v>
      </c>
      <c r="B1163" t="str">
        <f t="shared" si="18"/>
        <v>2016/2017_F_3_CAH20-01_4</v>
      </c>
      <c r="C1163" t="s">
        <v>315</v>
      </c>
      <c r="D1163" t="s">
        <v>416</v>
      </c>
      <c r="E1163">
        <v>3</v>
      </c>
      <c r="F1163" t="s">
        <v>330</v>
      </c>
      <c r="G1163" t="s">
        <v>361</v>
      </c>
      <c r="H1163" t="s">
        <v>406</v>
      </c>
      <c r="I1163" t="s">
        <v>406</v>
      </c>
      <c r="J1163" t="s">
        <v>406</v>
      </c>
      <c r="K1163" t="s">
        <v>406</v>
      </c>
      <c r="L1163" t="s">
        <v>406</v>
      </c>
      <c r="M1163" s="158" t="s">
        <v>410</v>
      </c>
      <c r="N1163" t="s">
        <v>406</v>
      </c>
      <c r="O1163" t="s">
        <v>406</v>
      </c>
      <c r="P1163" t="s">
        <v>406</v>
      </c>
      <c r="Q1163">
        <v>760</v>
      </c>
      <c r="R1163">
        <v>0</v>
      </c>
      <c r="S1163">
        <v>760</v>
      </c>
      <c r="T1163">
        <v>3.9</v>
      </c>
      <c r="U1163">
        <v>5.7</v>
      </c>
      <c r="V1163">
        <v>75.3</v>
      </c>
      <c r="W1163">
        <v>87.6</v>
      </c>
      <c r="X1163">
        <v>90.5</v>
      </c>
      <c r="Y1163">
        <v>560</v>
      </c>
      <c r="Z1163">
        <v>16400</v>
      </c>
      <c r="AA1163">
        <v>21200</v>
      </c>
      <c r="AB1163">
        <v>24700</v>
      </c>
    </row>
    <row r="1164" spans="1:28" x14ac:dyDescent="0.45">
      <c r="A1164" t="str">
        <f>IFERROR(VLOOKUP(G1164,'Table 14 Lookup'!$A$1:$C$34,3,FALSE),"All")</f>
        <v>CAH20-01</v>
      </c>
      <c r="B1164" t="str">
        <f t="shared" si="18"/>
        <v>2016/2017_F_3_CAH20-01_5</v>
      </c>
      <c r="C1164" t="s">
        <v>315</v>
      </c>
      <c r="D1164" t="s">
        <v>416</v>
      </c>
      <c r="E1164">
        <v>3</v>
      </c>
      <c r="F1164" t="s">
        <v>330</v>
      </c>
      <c r="G1164" t="s">
        <v>361</v>
      </c>
      <c r="H1164" t="s">
        <v>406</v>
      </c>
      <c r="I1164" t="s">
        <v>406</v>
      </c>
      <c r="J1164" t="s">
        <v>406</v>
      </c>
      <c r="K1164" t="s">
        <v>406</v>
      </c>
      <c r="L1164" t="s">
        <v>406</v>
      </c>
      <c r="M1164" s="158" t="s">
        <v>411</v>
      </c>
      <c r="N1164" t="s">
        <v>406</v>
      </c>
      <c r="O1164" t="s">
        <v>406</v>
      </c>
      <c r="P1164" t="s">
        <v>406</v>
      </c>
      <c r="Q1164">
        <v>275</v>
      </c>
      <c r="R1164">
        <v>0</v>
      </c>
      <c r="S1164">
        <v>275</v>
      </c>
      <c r="T1164">
        <v>7.4</v>
      </c>
      <c r="U1164">
        <v>4.8</v>
      </c>
      <c r="V1164">
        <v>73.5</v>
      </c>
      <c r="W1164">
        <v>85.9</v>
      </c>
      <c r="X1164">
        <v>87.8</v>
      </c>
      <c r="Y1164">
        <v>200</v>
      </c>
      <c r="Z1164">
        <v>14800</v>
      </c>
      <c r="AA1164">
        <v>19300</v>
      </c>
      <c r="AB1164">
        <v>23800</v>
      </c>
    </row>
    <row r="1165" spans="1:28" x14ac:dyDescent="0.45">
      <c r="A1165" t="str">
        <f>IFERROR(VLOOKUP(G1165,'Table 14 Lookup'!$A$1:$C$34,3,FALSE),"All")</f>
        <v>CAH20-01</v>
      </c>
      <c r="B1165" t="str">
        <f t="shared" si="18"/>
        <v>2016/2017_F_3_CAH20-01_6</v>
      </c>
      <c r="C1165" t="s">
        <v>315</v>
      </c>
      <c r="D1165" t="s">
        <v>416</v>
      </c>
      <c r="E1165">
        <v>3</v>
      </c>
      <c r="F1165" t="s">
        <v>330</v>
      </c>
      <c r="G1165" t="s">
        <v>361</v>
      </c>
      <c r="H1165" t="s">
        <v>406</v>
      </c>
      <c r="I1165" t="s">
        <v>406</v>
      </c>
      <c r="J1165" t="s">
        <v>406</v>
      </c>
      <c r="K1165" t="s">
        <v>406</v>
      </c>
      <c r="L1165" t="s">
        <v>406</v>
      </c>
      <c r="M1165" s="158" t="s">
        <v>412</v>
      </c>
      <c r="N1165" t="s">
        <v>406</v>
      </c>
      <c r="O1165" t="s">
        <v>406</v>
      </c>
      <c r="P1165" t="s">
        <v>406</v>
      </c>
      <c r="Q1165">
        <v>20</v>
      </c>
      <c r="R1165">
        <v>0</v>
      </c>
      <c r="S1165">
        <v>20</v>
      </c>
      <c r="T1165">
        <v>9.3000000000000007</v>
      </c>
      <c r="U1165">
        <v>7</v>
      </c>
      <c r="V1165">
        <v>74.400000000000006</v>
      </c>
      <c r="W1165">
        <v>79.099999999999994</v>
      </c>
      <c r="X1165">
        <v>83.7</v>
      </c>
      <c r="Y1165">
        <v>15</v>
      </c>
      <c r="Z1165">
        <v>12200</v>
      </c>
      <c r="AA1165">
        <v>17200</v>
      </c>
      <c r="AB1165">
        <v>22500</v>
      </c>
    </row>
    <row r="1166" spans="1:28" x14ac:dyDescent="0.45">
      <c r="A1166" t="str">
        <f>IFERROR(VLOOKUP(G1166,'Table 14 Lookup'!$A$1:$C$34,3,FALSE),"All")</f>
        <v>CAH20-01</v>
      </c>
      <c r="B1166" t="str">
        <f t="shared" si="18"/>
        <v>2016/2017_F_3_CAH20-01_7</v>
      </c>
      <c r="C1166" t="s">
        <v>315</v>
      </c>
      <c r="D1166" t="s">
        <v>416</v>
      </c>
      <c r="E1166">
        <v>3</v>
      </c>
      <c r="F1166" t="s">
        <v>330</v>
      </c>
      <c r="G1166" t="s">
        <v>361</v>
      </c>
      <c r="H1166" t="s">
        <v>406</v>
      </c>
      <c r="I1166" t="s">
        <v>406</v>
      </c>
      <c r="J1166" t="s">
        <v>406</v>
      </c>
      <c r="K1166" t="s">
        <v>406</v>
      </c>
      <c r="L1166" t="s">
        <v>406</v>
      </c>
      <c r="M1166" s="158" t="s">
        <v>413</v>
      </c>
      <c r="N1166" t="s">
        <v>406</v>
      </c>
      <c r="O1166" t="s">
        <v>406</v>
      </c>
      <c r="P1166" t="s">
        <v>406</v>
      </c>
      <c r="Q1166">
        <v>85</v>
      </c>
      <c r="R1166">
        <v>0</v>
      </c>
      <c r="S1166">
        <v>85</v>
      </c>
      <c r="T1166">
        <v>6.4</v>
      </c>
      <c r="U1166">
        <v>12.6</v>
      </c>
      <c r="V1166">
        <v>62.9</v>
      </c>
      <c r="W1166">
        <v>75.099999999999994</v>
      </c>
      <c r="X1166">
        <v>81</v>
      </c>
      <c r="Y1166">
        <v>50</v>
      </c>
      <c r="Z1166">
        <v>13700</v>
      </c>
      <c r="AA1166">
        <v>18800</v>
      </c>
      <c r="AB1166">
        <v>23400</v>
      </c>
    </row>
    <row r="1167" spans="1:28" x14ac:dyDescent="0.45">
      <c r="A1167" t="str">
        <f>IFERROR(VLOOKUP(G1167,'Table 14 Lookup'!$A$1:$C$34,3,FALSE),"All")</f>
        <v>CAH20-01</v>
      </c>
      <c r="B1167" t="str">
        <f t="shared" si="18"/>
        <v>2016/2017_F_3_CAH20-01_8</v>
      </c>
      <c r="C1167" t="s">
        <v>315</v>
      </c>
      <c r="D1167" t="s">
        <v>416</v>
      </c>
      <c r="E1167">
        <v>3</v>
      </c>
      <c r="F1167" t="s">
        <v>330</v>
      </c>
      <c r="G1167" t="s">
        <v>361</v>
      </c>
      <c r="H1167" t="s">
        <v>406</v>
      </c>
      <c r="I1167" t="s">
        <v>406</v>
      </c>
      <c r="J1167" t="s">
        <v>406</v>
      </c>
      <c r="K1167" t="s">
        <v>406</v>
      </c>
      <c r="L1167" t="s">
        <v>406</v>
      </c>
      <c r="M1167" s="158" t="s">
        <v>414</v>
      </c>
      <c r="N1167" t="s">
        <v>406</v>
      </c>
      <c r="O1167" t="s">
        <v>406</v>
      </c>
      <c r="P1167" t="s">
        <v>406</v>
      </c>
      <c r="Q1167">
        <v>20</v>
      </c>
      <c r="R1167">
        <v>0</v>
      </c>
      <c r="S1167">
        <v>20</v>
      </c>
      <c r="T1167">
        <v>4.8</v>
      </c>
      <c r="U1167">
        <v>7.1</v>
      </c>
      <c r="V1167">
        <v>73.8</v>
      </c>
      <c r="W1167">
        <v>81</v>
      </c>
      <c r="X1167">
        <v>88.1</v>
      </c>
      <c r="Y1167">
        <v>15</v>
      </c>
      <c r="Z1167">
        <v>14800</v>
      </c>
      <c r="AA1167">
        <v>19400</v>
      </c>
      <c r="AB1167">
        <v>25400</v>
      </c>
    </row>
    <row r="1168" spans="1:28" x14ac:dyDescent="0.45">
      <c r="A1168" t="str">
        <f>IFERROR(VLOOKUP(G1168,'Table 14 Lookup'!$A$1:$C$34,3,FALSE),"All")</f>
        <v>CAH20-01</v>
      </c>
      <c r="B1168" t="str">
        <f t="shared" si="18"/>
        <v>2016/2017_F_3_CAH20-01_9</v>
      </c>
      <c r="C1168" t="s">
        <v>315</v>
      </c>
      <c r="D1168" t="s">
        <v>416</v>
      </c>
      <c r="E1168">
        <v>3</v>
      </c>
      <c r="F1168" t="s">
        <v>330</v>
      </c>
      <c r="G1168" t="s">
        <v>361</v>
      </c>
      <c r="H1168" t="s">
        <v>406</v>
      </c>
      <c r="I1168" t="s">
        <v>406</v>
      </c>
      <c r="J1168" t="s">
        <v>406</v>
      </c>
      <c r="K1168" t="s">
        <v>406</v>
      </c>
      <c r="L1168" t="s">
        <v>406</v>
      </c>
      <c r="M1168" t="s">
        <v>415</v>
      </c>
      <c r="N1168" t="s">
        <v>406</v>
      </c>
      <c r="O1168" t="s">
        <v>406</v>
      </c>
      <c r="P1168" t="s">
        <v>406</v>
      </c>
      <c r="Q1168">
        <v>165</v>
      </c>
      <c r="R1168">
        <v>0</v>
      </c>
      <c r="S1168">
        <v>165</v>
      </c>
      <c r="T1168">
        <v>5.5</v>
      </c>
      <c r="U1168">
        <v>7.1</v>
      </c>
      <c r="V1168">
        <v>71.099999999999994</v>
      </c>
      <c r="W1168">
        <v>82</v>
      </c>
      <c r="X1168">
        <v>87.5</v>
      </c>
      <c r="Y1168">
        <v>115</v>
      </c>
      <c r="Z1168">
        <v>18000</v>
      </c>
      <c r="AA1168">
        <v>22300</v>
      </c>
      <c r="AB1168">
        <v>30400</v>
      </c>
    </row>
    <row r="1169" spans="1:28" x14ac:dyDescent="0.45">
      <c r="A1169" t="str">
        <f>IFERROR(VLOOKUP(G1169,'Table 14 Lookup'!$A$1:$C$34,3,FALSE),"All")</f>
        <v>CAH20-01</v>
      </c>
      <c r="B1169" t="str">
        <f t="shared" si="18"/>
        <v>2016/2017_F_3_CAH20-01_Not known</v>
      </c>
      <c r="C1169" t="s">
        <v>315</v>
      </c>
      <c r="D1169" t="s">
        <v>416</v>
      </c>
      <c r="E1169">
        <v>3</v>
      </c>
      <c r="F1169" t="s">
        <v>330</v>
      </c>
      <c r="G1169" t="s">
        <v>361</v>
      </c>
      <c r="H1169" t="s">
        <v>406</v>
      </c>
      <c r="I1169" t="s">
        <v>406</v>
      </c>
      <c r="J1169" t="s">
        <v>406</v>
      </c>
      <c r="K1169" t="s">
        <v>406</v>
      </c>
      <c r="L1169" t="s">
        <v>406</v>
      </c>
      <c r="M1169" s="158" t="s">
        <v>103</v>
      </c>
      <c r="N1169" t="s">
        <v>406</v>
      </c>
      <c r="O1169" t="s">
        <v>406</v>
      </c>
      <c r="P1169" t="s">
        <v>406</v>
      </c>
      <c r="Q1169">
        <v>260</v>
      </c>
      <c r="R1169">
        <v>8</v>
      </c>
      <c r="S1169">
        <v>240</v>
      </c>
      <c r="T1169">
        <v>7.8</v>
      </c>
      <c r="U1169">
        <v>8</v>
      </c>
      <c r="V1169">
        <v>61.5</v>
      </c>
      <c r="W1169">
        <v>78.8</v>
      </c>
      <c r="X1169">
        <v>84.2</v>
      </c>
      <c r="Y1169">
        <v>145</v>
      </c>
      <c r="Z1169">
        <v>17500</v>
      </c>
      <c r="AA1169">
        <v>22000</v>
      </c>
      <c r="AB1169">
        <v>26400</v>
      </c>
    </row>
    <row r="1170" spans="1:28" x14ac:dyDescent="0.45">
      <c r="A1170" t="str">
        <f>IFERROR(VLOOKUP(G1170,'Table 14 Lookup'!$A$1:$C$34,3,FALSE),"All")</f>
        <v>CAH14-01</v>
      </c>
      <c r="B1170" t="str">
        <f t="shared" si="18"/>
        <v>2016/2017_F_3_CAH14-01_1</v>
      </c>
      <c r="C1170" t="s">
        <v>315</v>
      </c>
      <c r="D1170" t="s">
        <v>416</v>
      </c>
      <c r="E1170">
        <v>3</v>
      </c>
      <c r="F1170" t="s">
        <v>330</v>
      </c>
      <c r="G1170" t="s">
        <v>351</v>
      </c>
      <c r="H1170" t="s">
        <v>406</v>
      </c>
      <c r="I1170" t="s">
        <v>406</v>
      </c>
      <c r="J1170" t="s">
        <v>406</v>
      </c>
      <c r="K1170" t="s">
        <v>406</v>
      </c>
      <c r="L1170" t="s">
        <v>406</v>
      </c>
      <c r="M1170" s="158" t="s">
        <v>407</v>
      </c>
      <c r="N1170" t="s">
        <v>406</v>
      </c>
      <c r="O1170" t="s">
        <v>406</v>
      </c>
      <c r="P1170" t="s">
        <v>406</v>
      </c>
      <c r="Q1170" t="s">
        <v>114</v>
      </c>
      <c r="R1170" t="s">
        <v>114</v>
      </c>
      <c r="S1170" t="s">
        <v>114</v>
      </c>
      <c r="T1170" t="s">
        <v>114</v>
      </c>
      <c r="U1170" t="s">
        <v>114</v>
      </c>
      <c r="V1170" t="s">
        <v>114</v>
      </c>
      <c r="W1170" t="s">
        <v>114</v>
      </c>
      <c r="X1170" t="s">
        <v>114</v>
      </c>
      <c r="Y1170" t="s">
        <v>114</v>
      </c>
      <c r="Z1170" t="s">
        <v>114</v>
      </c>
      <c r="AA1170" t="s">
        <v>114</v>
      </c>
      <c r="AB1170" t="s">
        <v>114</v>
      </c>
    </row>
    <row r="1171" spans="1:28" x14ac:dyDescent="0.45">
      <c r="A1171" t="str">
        <f>IFERROR(VLOOKUP(G1171,'Table 14 Lookup'!$A$1:$C$34,3,FALSE),"All")</f>
        <v>CAH14-01</v>
      </c>
      <c r="B1171" t="str">
        <f t="shared" si="18"/>
        <v>2016/2017_F_3_CAH14-01_2</v>
      </c>
      <c r="C1171" t="s">
        <v>315</v>
      </c>
      <c r="D1171" t="s">
        <v>416</v>
      </c>
      <c r="E1171">
        <v>3</v>
      </c>
      <c r="F1171" t="s">
        <v>330</v>
      </c>
      <c r="G1171" t="s">
        <v>351</v>
      </c>
      <c r="H1171" t="s">
        <v>406</v>
      </c>
      <c r="I1171" t="s">
        <v>406</v>
      </c>
      <c r="J1171" t="s">
        <v>406</v>
      </c>
      <c r="K1171" t="s">
        <v>406</v>
      </c>
      <c r="L1171" t="s">
        <v>406</v>
      </c>
      <c r="M1171" s="158" t="s">
        <v>408</v>
      </c>
      <c r="N1171" t="s">
        <v>406</v>
      </c>
      <c r="O1171" t="s">
        <v>406</v>
      </c>
      <c r="P1171" t="s">
        <v>406</v>
      </c>
      <c r="Q1171">
        <v>5</v>
      </c>
      <c r="R1171">
        <v>0</v>
      </c>
      <c r="S1171">
        <v>5</v>
      </c>
      <c r="T1171">
        <v>0</v>
      </c>
      <c r="U1171">
        <v>0</v>
      </c>
      <c r="V1171">
        <v>14.3</v>
      </c>
      <c r="W1171">
        <v>100</v>
      </c>
      <c r="X1171">
        <v>100</v>
      </c>
      <c r="Y1171" t="s">
        <v>114</v>
      </c>
      <c r="Z1171" t="s">
        <v>114</v>
      </c>
      <c r="AA1171" t="s">
        <v>114</v>
      </c>
      <c r="AB1171" t="s">
        <v>114</v>
      </c>
    </row>
    <row r="1172" spans="1:28" x14ac:dyDescent="0.45">
      <c r="A1172" t="str">
        <f>IFERROR(VLOOKUP(G1172,'Table 14 Lookup'!$A$1:$C$34,3,FALSE),"All")</f>
        <v>CAH14-01</v>
      </c>
      <c r="B1172" t="str">
        <f t="shared" si="18"/>
        <v>2016/2017_F_3_CAH14-01_3</v>
      </c>
      <c r="C1172" t="s">
        <v>315</v>
      </c>
      <c r="D1172" t="s">
        <v>416</v>
      </c>
      <c r="E1172">
        <v>3</v>
      </c>
      <c r="F1172" t="s">
        <v>330</v>
      </c>
      <c r="G1172" t="s">
        <v>351</v>
      </c>
      <c r="H1172" t="s">
        <v>406</v>
      </c>
      <c r="I1172" t="s">
        <v>406</v>
      </c>
      <c r="J1172" t="s">
        <v>406</v>
      </c>
      <c r="K1172" t="s">
        <v>406</v>
      </c>
      <c r="L1172" t="s">
        <v>406</v>
      </c>
      <c r="M1172" s="158" t="s">
        <v>409</v>
      </c>
      <c r="N1172" t="s">
        <v>406</v>
      </c>
      <c r="O1172" t="s">
        <v>406</v>
      </c>
      <c r="P1172" t="s">
        <v>406</v>
      </c>
      <c r="Q1172">
        <v>25</v>
      </c>
      <c r="R1172">
        <v>0</v>
      </c>
      <c r="S1172">
        <v>25</v>
      </c>
      <c r="T1172">
        <v>8.3000000000000007</v>
      </c>
      <c r="U1172">
        <v>4.0999999999999996</v>
      </c>
      <c r="V1172">
        <v>65.5</v>
      </c>
      <c r="W1172">
        <v>79.3</v>
      </c>
      <c r="X1172">
        <v>87.6</v>
      </c>
      <c r="Y1172">
        <v>15</v>
      </c>
      <c r="Z1172">
        <v>14900</v>
      </c>
      <c r="AA1172">
        <v>22600</v>
      </c>
      <c r="AB1172">
        <v>26300</v>
      </c>
    </row>
    <row r="1173" spans="1:28" x14ac:dyDescent="0.45">
      <c r="A1173" t="str">
        <f>IFERROR(VLOOKUP(G1173,'Table 14 Lookup'!$A$1:$C$34,3,FALSE),"All")</f>
        <v>CAH14-01</v>
      </c>
      <c r="B1173" t="str">
        <f t="shared" si="18"/>
        <v>2016/2017_F_3_CAH14-01_4</v>
      </c>
      <c r="C1173" t="s">
        <v>315</v>
      </c>
      <c r="D1173" t="s">
        <v>416</v>
      </c>
      <c r="E1173">
        <v>3</v>
      </c>
      <c r="F1173" t="s">
        <v>330</v>
      </c>
      <c r="G1173" t="s">
        <v>351</v>
      </c>
      <c r="H1173" t="s">
        <v>406</v>
      </c>
      <c r="I1173" t="s">
        <v>406</v>
      </c>
      <c r="J1173" t="s">
        <v>406</v>
      </c>
      <c r="K1173" t="s">
        <v>406</v>
      </c>
      <c r="L1173" t="s">
        <v>406</v>
      </c>
      <c r="M1173" s="158" t="s">
        <v>410</v>
      </c>
      <c r="N1173" t="s">
        <v>406</v>
      </c>
      <c r="O1173" t="s">
        <v>406</v>
      </c>
      <c r="P1173" t="s">
        <v>406</v>
      </c>
      <c r="Q1173">
        <v>20</v>
      </c>
      <c r="R1173">
        <v>0</v>
      </c>
      <c r="S1173">
        <v>20</v>
      </c>
      <c r="T1173">
        <v>15.6</v>
      </c>
      <c r="U1173">
        <v>11.1</v>
      </c>
      <c r="V1173">
        <v>61.5</v>
      </c>
      <c r="W1173">
        <v>71.099999999999994</v>
      </c>
      <c r="X1173">
        <v>73.3</v>
      </c>
      <c r="Y1173">
        <v>15</v>
      </c>
      <c r="Z1173">
        <v>14100</v>
      </c>
      <c r="AA1173">
        <v>20600</v>
      </c>
      <c r="AB1173">
        <v>26600</v>
      </c>
    </row>
    <row r="1174" spans="1:28" x14ac:dyDescent="0.45">
      <c r="A1174" t="str">
        <f>IFERROR(VLOOKUP(G1174,'Table 14 Lookup'!$A$1:$C$34,3,FALSE),"All")</f>
        <v>CAH14-01</v>
      </c>
      <c r="B1174" t="str">
        <f t="shared" si="18"/>
        <v>2016/2017_F_3_CAH14-01_5</v>
      </c>
      <c r="C1174" t="s">
        <v>315</v>
      </c>
      <c r="D1174" t="s">
        <v>416</v>
      </c>
      <c r="E1174">
        <v>3</v>
      </c>
      <c r="F1174" t="s">
        <v>330</v>
      </c>
      <c r="G1174" t="s">
        <v>351</v>
      </c>
      <c r="H1174" t="s">
        <v>406</v>
      </c>
      <c r="I1174" t="s">
        <v>406</v>
      </c>
      <c r="J1174" t="s">
        <v>406</v>
      </c>
      <c r="K1174" t="s">
        <v>406</v>
      </c>
      <c r="L1174" t="s">
        <v>406</v>
      </c>
      <c r="M1174" s="158" t="s">
        <v>411</v>
      </c>
      <c r="N1174" t="s">
        <v>406</v>
      </c>
      <c r="O1174" t="s">
        <v>406</v>
      </c>
      <c r="P1174" t="s">
        <v>406</v>
      </c>
      <c r="Q1174">
        <v>5</v>
      </c>
      <c r="R1174">
        <v>0</v>
      </c>
      <c r="S1174">
        <v>5</v>
      </c>
      <c r="T1174">
        <v>15.8</v>
      </c>
      <c r="U1174">
        <v>15.8</v>
      </c>
      <c r="V1174">
        <v>52.6</v>
      </c>
      <c r="W1174">
        <v>68.400000000000006</v>
      </c>
      <c r="X1174">
        <v>68.400000000000006</v>
      </c>
      <c r="Y1174" t="s">
        <v>114</v>
      </c>
      <c r="Z1174" t="s">
        <v>114</v>
      </c>
      <c r="AA1174" t="s">
        <v>114</v>
      </c>
      <c r="AB1174" t="s">
        <v>114</v>
      </c>
    </row>
    <row r="1175" spans="1:28" x14ac:dyDescent="0.45">
      <c r="A1175" t="str">
        <f>IFERROR(VLOOKUP(G1175,'Table 14 Lookup'!$A$1:$C$34,3,FALSE),"All")</f>
        <v>CAH14-01</v>
      </c>
      <c r="B1175" t="str">
        <f t="shared" si="18"/>
        <v>2016/2017_F_3_CAH14-01_6</v>
      </c>
      <c r="C1175" t="s">
        <v>315</v>
      </c>
      <c r="D1175" t="s">
        <v>416</v>
      </c>
      <c r="E1175">
        <v>3</v>
      </c>
      <c r="F1175" t="s">
        <v>330</v>
      </c>
      <c r="G1175" t="s">
        <v>351</v>
      </c>
      <c r="H1175" t="s">
        <v>406</v>
      </c>
      <c r="I1175" t="s">
        <v>406</v>
      </c>
      <c r="J1175" t="s">
        <v>406</v>
      </c>
      <c r="K1175" t="s">
        <v>406</v>
      </c>
      <c r="L1175" t="s">
        <v>406</v>
      </c>
      <c r="M1175" s="158" t="s">
        <v>412</v>
      </c>
      <c r="N1175" t="s">
        <v>406</v>
      </c>
      <c r="O1175" t="s">
        <v>406</v>
      </c>
      <c r="P1175" t="s">
        <v>406</v>
      </c>
      <c r="Q1175" t="s">
        <v>114</v>
      </c>
      <c r="R1175" t="s">
        <v>114</v>
      </c>
      <c r="S1175" t="s">
        <v>114</v>
      </c>
      <c r="T1175" t="s">
        <v>114</v>
      </c>
      <c r="U1175" t="s">
        <v>114</v>
      </c>
      <c r="V1175" t="s">
        <v>114</v>
      </c>
      <c r="W1175" t="s">
        <v>114</v>
      </c>
      <c r="X1175" t="s">
        <v>114</v>
      </c>
      <c r="Y1175" t="s">
        <v>114</v>
      </c>
      <c r="Z1175" t="s">
        <v>114</v>
      </c>
      <c r="AA1175" t="s">
        <v>114</v>
      </c>
      <c r="AB1175" t="s">
        <v>114</v>
      </c>
    </row>
    <row r="1176" spans="1:28" x14ac:dyDescent="0.45">
      <c r="A1176" t="str">
        <f>IFERROR(VLOOKUP(G1176,'Table 14 Lookup'!$A$1:$C$34,3,FALSE),"All")</f>
        <v>CAH14-01</v>
      </c>
      <c r="B1176" t="str">
        <f t="shared" si="18"/>
        <v>2016/2017_F_3_CAH14-01_7</v>
      </c>
      <c r="C1176" t="s">
        <v>315</v>
      </c>
      <c r="D1176" t="s">
        <v>416</v>
      </c>
      <c r="E1176">
        <v>3</v>
      </c>
      <c r="F1176" t="s">
        <v>330</v>
      </c>
      <c r="G1176" t="s">
        <v>351</v>
      </c>
      <c r="H1176" t="s">
        <v>406</v>
      </c>
      <c r="I1176" t="s">
        <v>406</v>
      </c>
      <c r="J1176" t="s">
        <v>406</v>
      </c>
      <c r="K1176" t="s">
        <v>406</v>
      </c>
      <c r="L1176" t="s">
        <v>406</v>
      </c>
      <c r="M1176" s="158" t="s">
        <v>413</v>
      </c>
      <c r="N1176" t="s">
        <v>406</v>
      </c>
      <c r="O1176" t="s">
        <v>406</v>
      </c>
      <c r="P1176" t="s">
        <v>406</v>
      </c>
      <c r="Q1176">
        <v>5</v>
      </c>
      <c r="R1176">
        <v>0</v>
      </c>
      <c r="S1176">
        <v>5</v>
      </c>
      <c r="T1176">
        <v>25</v>
      </c>
      <c r="U1176">
        <v>25</v>
      </c>
      <c r="V1176">
        <v>50</v>
      </c>
      <c r="W1176">
        <v>50</v>
      </c>
      <c r="X1176">
        <v>50</v>
      </c>
      <c r="Y1176" t="s">
        <v>114</v>
      </c>
      <c r="Z1176" t="s">
        <v>114</v>
      </c>
      <c r="AA1176" t="s">
        <v>114</v>
      </c>
      <c r="AB1176" t="s">
        <v>114</v>
      </c>
    </row>
    <row r="1177" spans="1:28" x14ac:dyDescent="0.45">
      <c r="A1177" t="str">
        <f>IFERROR(VLOOKUP(G1177,'Table 14 Lookup'!$A$1:$C$34,3,FALSE),"All")</f>
        <v>CAH14-01</v>
      </c>
      <c r="B1177" t="str">
        <f t="shared" si="18"/>
        <v>2016/2017_F_3_CAH14-01_8</v>
      </c>
      <c r="C1177" t="s">
        <v>315</v>
      </c>
      <c r="D1177" t="s">
        <v>416</v>
      </c>
      <c r="E1177">
        <v>3</v>
      </c>
      <c r="F1177" t="s">
        <v>330</v>
      </c>
      <c r="G1177" t="s">
        <v>351</v>
      </c>
      <c r="H1177" t="s">
        <v>406</v>
      </c>
      <c r="I1177" t="s">
        <v>406</v>
      </c>
      <c r="J1177" t="s">
        <v>406</v>
      </c>
      <c r="K1177" t="s">
        <v>406</v>
      </c>
      <c r="L1177" t="s">
        <v>406</v>
      </c>
      <c r="M1177" s="158" t="s">
        <v>414</v>
      </c>
      <c r="N1177" t="s">
        <v>406</v>
      </c>
      <c r="O1177" t="s">
        <v>406</v>
      </c>
      <c r="P1177" t="s">
        <v>406</v>
      </c>
      <c r="Q1177" t="s">
        <v>114</v>
      </c>
      <c r="R1177" t="s">
        <v>114</v>
      </c>
      <c r="S1177" t="s">
        <v>114</v>
      </c>
      <c r="T1177" t="s">
        <v>114</v>
      </c>
      <c r="U1177" t="s">
        <v>114</v>
      </c>
      <c r="V1177" t="s">
        <v>114</v>
      </c>
      <c r="W1177" t="s">
        <v>114</v>
      </c>
      <c r="X1177" t="s">
        <v>114</v>
      </c>
      <c r="Y1177" t="s">
        <v>114</v>
      </c>
      <c r="Z1177" t="s">
        <v>114</v>
      </c>
      <c r="AA1177" t="s">
        <v>114</v>
      </c>
      <c r="AB1177" t="s">
        <v>114</v>
      </c>
    </row>
    <row r="1178" spans="1:28" x14ac:dyDescent="0.45">
      <c r="A1178" t="str">
        <f>IFERROR(VLOOKUP(G1178,'Table 14 Lookup'!$A$1:$C$34,3,FALSE),"All")</f>
        <v>CAH14-01</v>
      </c>
      <c r="B1178" t="str">
        <f t="shared" si="18"/>
        <v>2016/2017_F_3_CAH14-01_9</v>
      </c>
      <c r="C1178" t="s">
        <v>315</v>
      </c>
      <c r="D1178" t="s">
        <v>416</v>
      </c>
      <c r="E1178">
        <v>3</v>
      </c>
      <c r="F1178" t="s">
        <v>330</v>
      </c>
      <c r="G1178" t="s">
        <v>351</v>
      </c>
      <c r="H1178" t="s">
        <v>406</v>
      </c>
      <c r="I1178" t="s">
        <v>406</v>
      </c>
      <c r="J1178" t="s">
        <v>406</v>
      </c>
      <c r="K1178" t="s">
        <v>406</v>
      </c>
      <c r="L1178" t="s">
        <v>406</v>
      </c>
      <c r="M1178" t="s">
        <v>415</v>
      </c>
      <c r="N1178" t="s">
        <v>406</v>
      </c>
      <c r="O1178" t="s">
        <v>406</v>
      </c>
      <c r="P1178" t="s">
        <v>406</v>
      </c>
      <c r="Q1178">
        <v>5</v>
      </c>
      <c r="R1178">
        <v>0</v>
      </c>
      <c r="S1178">
        <v>5</v>
      </c>
      <c r="T1178">
        <v>0</v>
      </c>
      <c r="U1178">
        <v>0</v>
      </c>
      <c r="V1178">
        <v>45.4</v>
      </c>
      <c r="W1178">
        <v>45.4</v>
      </c>
      <c r="X1178">
        <v>100</v>
      </c>
      <c r="Y1178" t="s">
        <v>114</v>
      </c>
      <c r="Z1178" t="s">
        <v>114</v>
      </c>
      <c r="AA1178" t="s">
        <v>114</v>
      </c>
      <c r="AB1178" t="s">
        <v>114</v>
      </c>
    </row>
    <row r="1179" spans="1:28" x14ac:dyDescent="0.45">
      <c r="A1179" t="str">
        <f>IFERROR(VLOOKUP(G1179,'Table 14 Lookup'!$A$1:$C$34,3,FALSE),"All")</f>
        <v>CAH14-01</v>
      </c>
      <c r="B1179" t="str">
        <f t="shared" si="18"/>
        <v>2016/2017_F_3_CAH14-01_Not known</v>
      </c>
      <c r="C1179" t="s">
        <v>315</v>
      </c>
      <c r="D1179" t="s">
        <v>416</v>
      </c>
      <c r="E1179">
        <v>3</v>
      </c>
      <c r="F1179" t="s">
        <v>330</v>
      </c>
      <c r="G1179" t="s">
        <v>351</v>
      </c>
      <c r="H1179" t="s">
        <v>406</v>
      </c>
      <c r="I1179" t="s">
        <v>406</v>
      </c>
      <c r="J1179" t="s">
        <v>406</v>
      </c>
      <c r="K1179" t="s">
        <v>406</v>
      </c>
      <c r="L1179" t="s">
        <v>406</v>
      </c>
      <c r="M1179" s="158" t="s">
        <v>103</v>
      </c>
      <c r="N1179" t="s">
        <v>406</v>
      </c>
      <c r="O1179" t="s">
        <v>406</v>
      </c>
      <c r="P1179" t="s">
        <v>406</v>
      </c>
      <c r="Q1179">
        <v>10</v>
      </c>
      <c r="R1179">
        <v>0</v>
      </c>
      <c r="S1179">
        <v>10</v>
      </c>
      <c r="T1179">
        <v>23.5</v>
      </c>
      <c r="U1179">
        <v>11.8</v>
      </c>
      <c r="V1179">
        <v>41.2</v>
      </c>
      <c r="W1179">
        <v>64.7</v>
      </c>
      <c r="X1179">
        <v>64.7</v>
      </c>
      <c r="Y1179" t="s">
        <v>114</v>
      </c>
      <c r="Z1179" t="s">
        <v>114</v>
      </c>
      <c r="AA1179" t="s">
        <v>114</v>
      </c>
      <c r="AB1179" t="s">
        <v>114</v>
      </c>
    </row>
    <row r="1180" spans="1:28" x14ac:dyDescent="0.45">
      <c r="A1180" t="str">
        <f>IFERROR(VLOOKUP(G1180,'Table 14 Lookup'!$A$1:$C$34,3,FALSE),"All")</f>
        <v>CAH19-03</v>
      </c>
      <c r="B1180" t="str">
        <f t="shared" si="18"/>
        <v>2016/2017_F_3_CAH19-03_1</v>
      </c>
      <c r="C1180" t="s">
        <v>315</v>
      </c>
      <c r="D1180" t="s">
        <v>416</v>
      </c>
      <c r="E1180">
        <v>3</v>
      </c>
      <c r="F1180" t="s">
        <v>330</v>
      </c>
      <c r="G1180" t="s">
        <v>360</v>
      </c>
      <c r="H1180" t="s">
        <v>406</v>
      </c>
      <c r="I1180" t="s">
        <v>406</v>
      </c>
      <c r="J1180" t="s">
        <v>406</v>
      </c>
      <c r="K1180" t="s">
        <v>406</v>
      </c>
      <c r="L1180" t="s">
        <v>406</v>
      </c>
      <c r="M1180" s="158" t="s">
        <v>407</v>
      </c>
      <c r="N1180" t="s">
        <v>406</v>
      </c>
      <c r="O1180" t="s">
        <v>406</v>
      </c>
      <c r="P1180" t="s">
        <v>406</v>
      </c>
      <c r="Q1180">
        <v>425</v>
      </c>
      <c r="R1180">
        <v>0</v>
      </c>
      <c r="S1180">
        <v>425</v>
      </c>
      <c r="T1180">
        <v>14.3</v>
      </c>
      <c r="U1180">
        <v>4.4000000000000004</v>
      </c>
      <c r="V1180">
        <v>64.3</v>
      </c>
      <c r="W1180">
        <v>77.400000000000006</v>
      </c>
      <c r="X1180">
        <v>81.400000000000006</v>
      </c>
      <c r="Y1180">
        <v>265</v>
      </c>
      <c r="Z1180">
        <v>22600</v>
      </c>
      <c r="AA1180">
        <v>27600</v>
      </c>
      <c r="AB1180">
        <v>37400</v>
      </c>
    </row>
    <row r="1181" spans="1:28" x14ac:dyDescent="0.45">
      <c r="A1181" t="str">
        <f>IFERROR(VLOOKUP(G1181,'Table 14 Lookup'!$A$1:$C$34,3,FALSE),"All")</f>
        <v>CAH19-03</v>
      </c>
      <c r="B1181" t="str">
        <f t="shared" si="18"/>
        <v>2016/2017_F_3_CAH19-03_2</v>
      </c>
      <c r="C1181" t="s">
        <v>315</v>
      </c>
      <c r="D1181" t="s">
        <v>416</v>
      </c>
      <c r="E1181">
        <v>3</v>
      </c>
      <c r="F1181" t="s">
        <v>330</v>
      </c>
      <c r="G1181" t="s">
        <v>360</v>
      </c>
      <c r="H1181" t="s">
        <v>406</v>
      </c>
      <c r="I1181" t="s">
        <v>406</v>
      </c>
      <c r="J1181" t="s">
        <v>406</v>
      </c>
      <c r="K1181" t="s">
        <v>406</v>
      </c>
      <c r="L1181" t="s">
        <v>406</v>
      </c>
      <c r="M1181" s="158" t="s">
        <v>408</v>
      </c>
      <c r="N1181" t="s">
        <v>406</v>
      </c>
      <c r="O1181" t="s">
        <v>406</v>
      </c>
      <c r="P1181" t="s">
        <v>406</v>
      </c>
      <c r="Q1181">
        <v>895</v>
      </c>
      <c r="R1181">
        <v>0</v>
      </c>
      <c r="S1181">
        <v>895</v>
      </c>
      <c r="T1181">
        <v>11.7</v>
      </c>
      <c r="U1181">
        <v>7.5</v>
      </c>
      <c r="V1181">
        <v>67.400000000000006</v>
      </c>
      <c r="W1181">
        <v>76.400000000000006</v>
      </c>
      <c r="X1181">
        <v>80.8</v>
      </c>
      <c r="Y1181">
        <v>585</v>
      </c>
      <c r="Z1181">
        <v>21600</v>
      </c>
      <c r="AA1181">
        <v>25800</v>
      </c>
      <c r="AB1181">
        <v>31400</v>
      </c>
    </row>
    <row r="1182" spans="1:28" x14ac:dyDescent="0.45">
      <c r="A1182" t="str">
        <f>IFERROR(VLOOKUP(G1182,'Table 14 Lookup'!$A$1:$C$34,3,FALSE),"All")</f>
        <v>CAH19-03</v>
      </c>
      <c r="B1182" t="str">
        <f t="shared" si="18"/>
        <v>2016/2017_F_3_CAH19-03_3</v>
      </c>
      <c r="C1182" t="s">
        <v>315</v>
      </c>
      <c r="D1182" t="s">
        <v>416</v>
      </c>
      <c r="E1182">
        <v>3</v>
      </c>
      <c r="F1182" t="s">
        <v>330</v>
      </c>
      <c r="G1182" t="s">
        <v>360</v>
      </c>
      <c r="H1182" t="s">
        <v>406</v>
      </c>
      <c r="I1182" t="s">
        <v>406</v>
      </c>
      <c r="J1182" t="s">
        <v>406</v>
      </c>
      <c r="K1182" t="s">
        <v>406</v>
      </c>
      <c r="L1182" t="s">
        <v>406</v>
      </c>
      <c r="M1182" s="158" t="s">
        <v>409</v>
      </c>
      <c r="N1182" t="s">
        <v>406</v>
      </c>
      <c r="O1182" t="s">
        <v>406</v>
      </c>
      <c r="P1182" t="s">
        <v>406</v>
      </c>
      <c r="Q1182">
        <v>1860</v>
      </c>
      <c r="R1182">
        <v>0</v>
      </c>
      <c r="S1182">
        <v>1860</v>
      </c>
      <c r="T1182">
        <v>10.1</v>
      </c>
      <c r="U1182">
        <v>7.5</v>
      </c>
      <c r="V1182">
        <v>69.2</v>
      </c>
      <c r="W1182">
        <v>79.7</v>
      </c>
      <c r="X1182">
        <v>82.4</v>
      </c>
      <c r="Y1182">
        <v>1240</v>
      </c>
      <c r="Z1182">
        <v>20000</v>
      </c>
      <c r="AA1182">
        <v>24200</v>
      </c>
      <c r="AB1182">
        <v>28700</v>
      </c>
    </row>
    <row r="1183" spans="1:28" x14ac:dyDescent="0.45">
      <c r="A1183" t="str">
        <f>IFERROR(VLOOKUP(G1183,'Table 14 Lookup'!$A$1:$C$34,3,FALSE),"All")</f>
        <v>CAH19-03</v>
      </c>
      <c r="B1183" t="str">
        <f t="shared" si="18"/>
        <v>2016/2017_F_3_CAH19-03_4</v>
      </c>
      <c r="C1183" t="s">
        <v>315</v>
      </c>
      <c r="D1183" t="s">
        <v>416</v>
      </c>
      <c r="E1183">
        <v>3</v>
      </c>
      <c r="F1183" t="s">
        <v>330</v>
      </c>
      <c r="G1183" t="s">
        <v>360</v>
      </c>
      <c r="H1183" t="s">
        <v>406</v>
      </c>
      <c r="I1183" t="s">
        <v>406</v>
      </c>
      <c r="J1183" t="s">
        <v>406</v>
      </c>
      <c r="K1183" t="s">
        <v>406</v>
      </c>
      <c r="L1183" t="s">
        <v>406</v>
      </c>
      <c r="M1183" s="158" t="s">
        <v>410</v>
      </c>
      <c r="N1183" t="s">
        <v>406</v>
      </c>
      <c r="O1183" t="s">
        <v>406</v>
      </c>
      <c r="P1183" t="s">
        <v>406</v>
      </c>
      <c r="Q1183">
        <v>710</v>
      </c>
      <c r="R1183">
        <v>0</v>
      </c>
      <c r="S1183">
        <v>710</v>
      </c>
      <c r="T1183">
        <v>10.199999999999999</v>
      </c>
      <c r="U1183">
        <v>7.6</v>
      </c>
      <c r="V1183">
        <v>68.599999999999994</v>
      </c>
      <c r="W1183">
        <v>78.599999999999994</v>
      </c>
      <c r="X1183">
        <v>82.3</v>
      </c>
      <c r="Y1183">
        <v>475</v>
      </c>
      <c r="Z1183">
        <v>18400</v>
      </c>
      <c r="AA1183">
        <v>23000</v>
      </c>
      <c r="AB1183">
        <v>27700</v>
      </c>
    </row>
    <row r="1184" spans="1:28" x14ac:dyDescent="0.45">
      <c r="A1184" t="str">
        <f>IFERROR(VLOOKUP(G1184,'Table 14 Lookup'!$A$1:$C$34,3,FALSE),"All")</f>
        <v>CAH19-03</v>
      </c>
      <c r="B1184" t="str">
        <f t="shared" si="18"/>
        <v>2016/2017_F_3_CAH19-03_5</v>
      </c>
      <c r="C1184" t="s">
        <v>315</v>
      </c>
      <c r="D1184" t="s">
        <v>416</v>
      </c>
      <c r="E1184">
        <v>3</v>
      </c>
      <c r="F1184" t="s">
        <v>330</v>
      </c>
      <c r="G1184" t="s">
        <v>360</v>
      </c>
      <c r="H1184" t="s">
        <v>406</v>
      </c>
      <c r="I1184" t="s">
        <v>406</v>
      </c>
      <c r="J1184" t="s">
        <v>406</v>
      </c>
      <c r="K1184" t="s">
        <v>406</v>
      </c>
      <c r="L1184" t="s">
        <v>406</v>
      </c>
      <c r="M1184" s="158" t="s">
        <v>411</v>
      </c>
      <c r="N1184" t="s">
        <v>406</v>
      </c>
      <c r="O1184" t="s">
        <v>406</v>
      </c>
      <c r="P1184" t="s">
        <v>406</v>
      </c>
      <c r="Q1184">
        <v>150</v>
      </c>
      <c r="R1184">
        <v>0</v>
      </c>
      <c r="S1184">
        <v>150</v>
      </c>
      <c r="T1184">
        <v>7.6</v>
      </c>
      <c r="U1184">
        <v>4.5</v>
      </c>
      <c r="V1184">
        <v>77.3</v>
      </c>
      <c r="W1184">
        <v>85.2</v>
      </c>
      <c r="X1184">
        <v>87.9</v>
      </c>
      <c r="Y1184">
        <v>115</v>
      </c>
      <c r="Z1184">
        <v>17600</v>
      </c>
      <c r="AA1184">
        <v>21400</v>
      </c>
      <c r="AB1184">
        <v>25400</v>
      </c>
    </row>
    <row r="1185" spans="1:28" x14ac:dyDescent="0.45">
      <c r="A1185" t="str">
        <f>IFERROR(VLOOKUP(G1185,'Table 14 Lookup'!$A$1:$C$34,3,FALSE),"All")</f>
        <v>CAH19-03</v>
      </c>
      <c r="B1185" t="str">
        <f t="shared" si="18"/>
        <v>2016/2017_F_3_CAH19-03_6</v>
      </c>
      <c r="C1185" t="s">
        <v>315</v>
      </c>
      <c r="D1185" t="s">
        <v>416</v>
      </c>
      <c r="E1185">
        <v>3</v>
      </c>
      <c r="F1185" t="s">
        <v>330</v>
      </c>
      <c r="G1185" t="s">
        <v>360</v>
      </c>
      <c r="H1185" t="s">
        <v>406</v>
      </c>
      <c r="I1185" t="s">
        <v>406</v>
      </c>
      <c r="J1185" t="s">
        <v>406</v>
      </c>
      <c r="K1185" t="s">
        <v>406</v>
      </c>
      <c r="L1185" t="s">
        <v>406</v>
      </c>
      <c r="M1185" s="158" t="s">
        <v>412</v>
      </c>
      <c r="N1185" t="s">
        <v>406</v>
      </c>
      <c r="O1185" t="s">
        <v>406</v>
      </c>
      <c r="P1185" t="s">
        <v>406</v>
      </c>
      <c r="Q1185">
        <v>15</v>
      </c>
      <c r="R1185">
        <v>0</v>
      </c>
      <c r="S1185">
        <v>15</v>
      </c>
      <c r="T1185">
        <v>8.6999999999999993</v>
      </c>
      <c r="U1185">
        <v>13.6</v>
      </c>
      <c r="V1185">
        <v>75.099999999999994</v>
      </c>
      <c r="W1185">
        <v>75.099999999999994</v>
      </c>
      <c r="X1185">
        <v>77.7</v>
      </c>
      <c r="Y1185" t="s">
        <v>114</v>
      </c>
      <c r="Z1185" t="s">
        <v>114</v>
      </c>
      <c r="AA1185" t="s">
        <v>114</v>
      </c>
      <c r="AB1185" t="s">
        <v>114</v>
      </c>
    </row>
    <row r="1186" spans="1:28" x14ac:dyDescent="0.45">
      <c r="A1186" t="str">
        <f>IFERROR(VLOOKUP(G1186,'Table 14 Lookup'!$A$1:$C$34,3,FALSE),"All")</f>
        <v>CAH19-03</v>
      </c>
      <c r="B1186" t="str">
        <f t="shared" si="18"/>
        <v>2016/2017_F_3_CAH19-03_7</v>
      </c>
      <c r="C1186" t="s">
        <v>315</v>
      </c>
      <c r="D1186" t="s">
        <v>416</v>
      </c>
      <c r="E1186">
        <v>3</v>
      </c>
      <c r="F1186" t="s">
        <v>330</v>
      </c>
      <c r="G1186" t="s">
        <v>360</v>
      </c>
      <c r="H1186" t="s">
        <v>406</v>
      </c>
      <c r="I1186" t="s">
        <v>406</v>
      </c>
      <c r="J1186" t="s">
        <v>406</v>
      </c>
      <c r="K1186" t="s">
        <v>406</v>
      </c>
      <c r="L1186" t="s">
        <v>406</v>
      </c>
      <c r="M1186" s="158" t="s">
        <v>413</v>
      </c>
      <c r="N1186" t="s">
        <v>406</v>
      </c>
      <c r="O1186" t="s">
        <v>406</v>
      </c>
      <c r="P1186" t="s">
        <v>406</v>
      </c>
      <c r="Q1186">
        <v>90</v>
      </c>
      <c r="R1186">
        <v>0</v>
      </c>
      <c r="S1186">
        <v>90</v>
      </c>
      <c r="T1186">
        <v>9.5</v>
      </c>
      <c r="U1186">
        <v>9.6</v>
      </c>
      <c r="V1186">
        <v>65.7</v>
      </c>
      <c r="W1186">
        <v>78.2</v>
      </c>
      <c r="X1186">
        <v>80.900000000000006</v>
      </c>
      <c r="Y1186">
        <v>60</v>
      </c>
      <c r="Z1186">
        <v>14500</v>
      </c>
      <c r="AA1186">
        <v>21800</v>
      </c>
      <c r="AB1186">
        <v>26300</v>
      </c>
    </row>
    <row r="1187" spans="1:28" x14ac:dyDescent="0.45">
      <c r="A1187" t="str">
        <f>IFERROR(VLOOKUP(G1187,'Table 14 Lookup'!$A$1:$C$34,3,FALSE),"All")</f>
        <v>CAH19-03</v>
      </c>
      <c r="B1187" t="str">
        <f t="shared" si="18"/>
        <v>2016/2017_F_3_CAH19-03_8</v>
      </c>
      <c r="C1187" t="s">
        <v>315</v>
      </c>
      <c r="D1187" t="s">
        <v>416</v>
      </c>
      <c r="E1187">
        <v>3</v>
      </c>
      <c r="F1187" t="s">
        <v>330</v>
      </c>
      <c r="G1187" t="s">
        <v>360</v>
      </c>
      <c r="H1187" t="s">
        <v>406</v>
      </c>
      <c r="I1187" t="s">
        <v>406</v>
      </c>
      <c r="J1187" t="s">
        <v>406</v>
      </c>
      <c r="K1187" t="s">
        <v>406</v>
      </c>
      <c r="L1187" t="s">
        <v>406</v>
      </c>
      <c r="M1187" s="158" t="s">
        <v>414</v>
      </c>
      <c r="N1187" t="s">
        <v>406</v>
      </c>
      <c r="O1187" t="s">
        <v>406</v>
      </c>
      <c r="P1187" t="s">
        <v>406</v>
      </c>
      <c r="Q1187">
        <v>20</v>
      </c>
      <c r="R1187">
        <v>0</v>
      </c>
      <c r="S1187">
        <v>20</v>
      </c>
      <c r="T1187">
        <v>11.1</v>
      </c>
      <c r="U1187">
        <v>7</v>
      </c>
      <c r="V1187">
        <v>62.4</v>
      </c>
      <c r="W1187">
        <v>73.599999999999994</v>
      </c>
      <c r="X1187">
        <v>81.900000000000006</v>
      </c>
      <c r="Y1187">
        <v>10</v>
      </c>
      <c r="Z1187">
        <v>13600</v>
      </c>
      <c r="AA1187">
        <v>18000</v>
      </c>
      <c r="AB1187">
        <v>20400</v>
      </c>
    </row>
    <row r="1188" spans="1:28" x14ac:dyDescent="0.45">
      <c r="A1188" t="str">
        <f>IFERROR(VLOOKUP(G1188,'Table 14 Lookup'!$A$1:$C$34,3,FALSE),"All")</f>
        <v>CAH19-03</v>
      </c>
      <c r="B1188" t="str">
        <f t="shared" si="18"/>
        <v>2016/2017_F_3_CAH19-03_9</v>
      </c>
      <c r="C1188" t="s">
        <v>315</v>
      </c>
      <c r="D1188" t="s">
        <v>416</v>
      </c>
      <c r="E1188">
        <v>3</v>
      </c>
      <c r="F1188" t="s">
        <v>330</v>
      </c>
      <c r="G1188" t="s">
        <v>360</v>
      </c>
      <c r="H1188" t="s">
        <v>406</v>
      </c>
      <c r="I1188" t="s">
        <v>406</v>
      </c>
      <c r="J1188" t="s">
        <v>406</v>
      </c>
      <c r="K1188" t="s">
        <v>406</v>
      </c>
      <c r="L1188" t="s">
        <v>406</v>
      </c>
      <c r="M1188" t="s">
        <v>415</v>
      </c>
      <c r="N1188" t="s">
        <v>406</v>
      </c>
      <c r="O1188" t="s">
        <v>406</v>
      </c>
      <c r="P1188" t="s">
        <v>406</v>
      </c>
      <c r="Q1188">
        <v>125</v>
      </c>
      <c r="R1188">
        <v>0</v>
      </c>
      <c r="S1188">
        <v>125</v>
      </c>
      <c r="T1188">
        <v>14.1</v>
      </c>
      <c r="U1188">
        <v>6.6</v>
      </c>
      <c r="V1188">
        <v>68</v>
      </c>
      <c r="W1188">
        <v>75.8</v>
      </c>
      <c r="X1188">
        <v>79.3</v>
      </c>
      <c r="Y1188">
        <v>80</v>
      </c>
      <c r="Z1188">
        <v>20500</v>
      </c>
      <c r="AA1188">
        <v>25300</v>
      </c>
      <c r="AB1188">
        <v>31400</v>
      </c>
    </row>
    <row r="1189" spans="1:28" x14ac:dyDescent="0.45">
      <c r="A1189" t="str">
        <f>IFERROR(VLOOKUP(G1189,'Table 14 Lookup'!$A$1:$C$34,3,FALSE),"All")</f>
        <v>CAH19-03</v>
      </c>
      <c r="B1189" t="str">
        <f t="shared" si="18"/>
        <v>2016/2017_F_3_CAH19-03_Not known</v>
      </c>
      <c r="C1189" t="s">
        <v>315</v>
      </c>
      <c r="D1189" t="s">
        <v>416</v>
      </c>
      <c r="E1189">
        <v>3</v>
      </c>
      <c r="F1189" t="s">
        <v>330</v>
      </c>
      <c r="G1189" t="s">
        <v>360</v>
      </c>
      <c r="H1189" t="s">
        <v>406</v>
      </c>
      <c r="I1189" t="s">
        <v>406</v>
      </c>
      <c r="J1189" t="s">
        <v>406</v>
      </c>
      <c r="K1189" t="s">
        <v>406</v>
      </c>
      <c r="L1189" t="s">
        <v>406</v>
      </c>
      <c r="M1189" s="158" t="s">
        <v>103</v>
      </c>
      <c r="N1189" t="s">
        <v>406</v>
      </c>
      <c r="O1189" t="s">
        <v>406</v>
      </c>
      <c r="P1189" t="s">
        <v>406</v>
      </c>
      <c r="Q1189">
        <v>325</v>
      </c>
      <c r="R1189">
        <v>7.6</v>
      </c>
      <c r="S1189">
        <v>300</v>
      </c>
      <c r="T1189">
        <v>15.1</v>
      </c>
      <c r="U1189">
        <v>6.5</v>
      </c>
      <c r="V1189">
        <v>61.5</v>
      </c>
      <c r="W1189">
        <v>73.3</v>
      </c>
      <c r="X1189">
        <v>78.400000000000006</v>
      </c>
      <c r="Y1189">
        <v>175</v>
      </c>
      <c r="Z1189">
        <v>18900</v>
      </c>
      <c r="AA1189">
        <v>23400</v>
      </c>
      <c r="AB1189">
        <v>28800</v>
      </c>
    </row>
    <row r="1190" spans="1:28" x14ac:dyDescent="0.45">
      <c r="A1190" t="str">
        <f>IFERROR(VLOOKUP(G1190,'Table 14 Lookup'!$A$1:$C$34,3,FALSE),"All")</f>
        <v>CAH16-01</v>
      </c>
      <c r="B1190" t="str">
        <f t="shared" si="18"/>
        <v>2016/2017_F_3_CAH16-01_1</v>
      </c>
      <c r="C1190" t="s">
        <v>315</v>
      </c>
      <c r="D1190" t="s">
        <v>416</v>
      </c>
      <c r="E1190">
        <v>3</v>
      </c>
      <c r="F1190" t="s">
        <v>330</v>
      </c>
      <c r="G1190" t="s">
        <v>211</v>
      </c>
      <c r="H1190" t="s">
        <v>406</v>
      </c>
      <c r="I1190" t="s">
        <v>406</v>
      </c>
      <c r="J1190" t="s">
        <v>406</v>
      </c>
      <c r="K1190" t="s">
        <v>406</v>
      </c>
      <c r="L1190" t="s">
        <v>406</v>
      </c>
      <c r="M1190" s="158" t="s">
        <v>407</v>
      </c>
      <c r="N1190" t="s">
        <v>406</v>
      </c>
      <c r="O1190" t="s">
        <v>406</v>
      </c>
      <c r="P1190" t="s">
        <v>406</v>
      </c>
      <c r="Q1190">
        <v>325</v>
      </c>
      <c r="R1190">
        <v>0</v>
      </c>
      <c r="S1190">
        <v>325</v>
      </c>
      <c r="T1190">
        <v>5.6</v>
      </c>
      <c r="U1190">
        <v>6.3</v>
      </c>
      <c r="V1190">
        <v>78.400000000000006</v>
      </c>
      <c r="W1190">
        <v>85.5</v>
      </c>
      <c r="X1190">
        <v>88.1</v>
      </c>
      <c r="Y1190">
        <v>250</v>
      </c>
      <c r="Z1190">
        <v>25400</v>
      </c>
      <c r="AA1190">
        <v>36500</v>
      </c>
      <c r="AB1190">
        <v>48300</v>
      </c>
    </row>
    <row r="1191" spans="1:28" x14ac:dyDescent="0.45">
      <c r="A1191" t="str">
        <f>IFERROR(VLOOKUP(G1191,'Table 14 Lookup'!$A$1:$C$34,3,FALSE),"All")</f>
        <v>CAH16-01</v>
      </c>
      <c r="B1191" t="str">
        <f t="shared" si="18"/>
        <v>2016/2017_F_3_CAH16-01_2</v>
      </c>
      <c r="C1191" t="s">
        <v>315</v>
      </c>
      <c r="D1191" t="s">
        <v>416</v>
      </c>
      <c r="E1191">
        <v>3</v>
      </c>
      <c r="F1191" t="s">
        <v>330</v>
      </c>
      <c r="G1191" t="s">
        <v>211</v>
      </c>
      <c r="H1191" t="s">
        <v>406</v>
      </c>
      <c r="I1191" t="s">
        <v>406</v>
      </c>
      <c r="J1191" t="s">
        <v>406</v>
      </c>
      <c r="K1191" t="s">
        <v>406</v>
      </c>
      <c r="L1191" t="s">
        <v>406</v>
      </c>
      <c r="M1191" s="158" t="s">
        <v>408</v>
      </c>
      <c r="N1191" t="s">
        <v>406</v>
      </c>
      <c r="O1191" t="s">
        <v>406</v>
      </c>
      <c r="P1191" t="s">
        <v>406</v>
      </c>
      <c r="Q1191">
        <v>760</v>
      </c>
      <c r="R1191">
        <v>0</v>
      </c>
      <c r="S1191">
        <v>760</v>
      </c>
      <c r="T1191">
        <v>5.5</v>
      </c>
      <c r="U1191">
        <v>8.1</v>
      </c>
      <c r="V1191">
        <v>77.599999999999994</v>
      </c>
      <c r="W1191">
        <v>84.2</v>
      </c>
      <c r="X1191">
        <v>86.4</v>
      </c>
      <c r="Y1191">
        <v>575</v>
      </c>
      <c r="Z1191">
        <v>21300</v>
      </c>
      <c r="AA1191">
        <v>26900</v>
      </c>
      <c r="AB1191">
        <v>37100</v>
      </c>
    </row>
    <row r="1192" spans="1:28" x14ac:dyDescent="0.45">
      <c r="A1192" t="str">
        <f>IFERROR(VLOOKUP(G1192,'Table 14 Lookup'!$A$1:$C$34,3,FALSE),"All")</f>
        <v>CAH16-01</v>
      </c>
      <c r="B1192" t="str">
        <f t="shared" si="18"/>
        <v>2016/2017_F_3_CAH16-01_3</v>
      </c>
      <c r="C1192" t="s">
        <v>315</v>
      </c>
      <c r="D1192" t="s">
        <v>416</v>
      </c>
      <c r="E1192">
        <v>3</v>
      </c>
      <c r="F1192" t="s">
        <v>330</v>
      </c>
      <c r="G1192" t="s">
        <v>211</v>
      </c>
      <c r="H1192" t="s">
        <v>406</v>
      </c>
      <c r="I1192" t="s">
        <v>406</v>
      </c>
      <c r="J1192" t="s">
        <v>406</v>
      </c>
      <c r="K1192" t="s">
        <v>406</v>
      </c>
      <c r="L1192" t="s">
        <v>406</v>
      </c>
      <c r="M1192" s="158" t="s">
        <v>409</v>
      </c>
      <c r="N1192" t="s">
        <v>406</v>
      </c>
      <c r="O1192" t="s">
        <v>406</v>
      </c>
      <c r="P1192" t="s">
        <v>406</v>
      </c>
      <c r="Q1192">
        <v>1690</v>
      </c>
      <c r="R1192">
        <v>0</v>
      </c>
      <c r="S1192">
        <v>1690</v>
      </c>
      <c r="T1192">
        <v>5.2</v>
      </c>
      <c r="U1192">
        <v>6.7</v>
      </c>
      <c r="V1192">
        <v>77.5</v>
      </c>
      <c r="W1192">
        <v>86.3</v>
      </c>
      <c r="X1192">
        <v>88.1</v>
      </c>
      <c r="Y1192">
        <v>1290</v>
      </c>
      <c r="Z1192">
        <v>18300</v>
      </c>
      <c r="AA1192">
        <v>22200</v>
      </c>
      <c r="AB1192">
        <v>27700</v>
      </c>
    </row>
    <row r="1193" spans="1:28" x14ac:dyDescent="0.45">
      <c r="A1193" t="str">
        <f>IFERROR(VLOOKUP(G1193,'Table 14 Lookup'!$A$1:$C$34,3,FALSE),"All")</f>
        <v>CAH16-01</v>
      </c>
      <c r="B1193" t="str">
        <f t="shared" si="18"/>
        <v>2016/2017_F_3_CAH16-01_4</v>
      </c>
      <c r="C1193" t="s">
        <v>315</v>
      </c>
      <c r="D1193" t="s">
        <v>416</v>
      </c>
      <c r="E1193">
        <v>3</v>
      </c>
      <c r="F1193" t="s">
        <v>330</v>
      </c>
      <c r="G1193" t="s">
        <v>211</v>
      </c>
      <c r="H1193" t="s">
        <v>406</v>
      </c>
      <c r="I1193" t="s">
        <v>406</v>
      </c>
      <c r="J1193" t="s">
        <v>406</v>
      </c>
      <c r="K1193" t="s">
        <v>406</v>
      </c>
      <c r="L1193" t="s">
        <v>406</v>
      </c>
      <c r="M1193" s="158" t="s">
        <v>410</v>
      </c>
      <c r="N1193" t="s">
        <v>406</v>
      </c>
      <c r="O1193" t="s">
        <v>406</v>
      </c>
      <c r="P1193" t="s">
        <v>406</v>
      </c>
      <c r="Q1193">
        <v>1445</v>
      </c>
      <c r="R1193">
        <v>0</v>
      </c>
      <c r="S1193">
        <v>1445</v>
      </c>
      <c r="T1193">
        <v>4.8</v>
      </c>
      <c r="U1193">
        <v>6.1</v>
      </c>
      <c r="V1193">
        <v>78.599999999999994</v>
      </c>
      <c r="W1193">
        <v>87.6</v>
      </c>
      <c r="X1193">
        <v>89.1</v>
      </c>
      <c r="Y1193">
        <v>1115</v>
      </c>
      <c r="Z1193">
        <v>16900</v>
      </c>
      <c r="AA1193">
        <v>20400</v>
      </c>
      <c r="AB1193">
        <v>25400</v>
      </c>
    </row>
    <row r="1194" spans="1:28" x14ac:dyDescent="0.45">
      <c r="A1194" t="str">
        <f>IFERROR(VLOOKUP(G1194,'Table 14 Lookup'!$A$1:$C$34,3,FALSE),"All")</f>
        <v>CAH16-01</v>
      </c>
      <c r="B1194" t="str">
        <f t="shared" si="18"/>
        <v>2016/2017_F_3_CAH16-01_5</v>
      </c>
      <c r="C1194" t="s">
        <v>315</v>
      </c>
      <c r="D1194" t="s">
        <v>416</v>
      </c>
      <c r="E1194">
        <v>3</v>
      </c>
      <c r="F1194" t="s">
        <v>330</v>
      </c>
      <c r="G1194" t="s">
        <v>211</v>
      </c>
      <c r="H1194" t="s">
        <v>406</v>
      </c>
      <c r="I1194" t="s">
        <v>406</v>
      </c>
      <c r="J1194" t="s">
        <v>406</v>
      </c>
      <c r="K1194" t="s">
        <v>406</v>
      </c>
      <c r="L1194" t="s">
        <v>406</v>
      </c>
      <c r="M1194" s="158" t="s">
        <v>411</v>
      </c>
      <c r="N1194" t="s">
        <v>406</v>
      </c>
      <c r="O1194" t="s">
        <v>406</v>
      </c>
      <c r="P1194" t="s">
        <v>406</v>
      </c>
      <c r="Q1194">
        <v>550</v>
      </c>
      <c r="R1194">
        <v>0</v>
      </c>
      <c r="S1194">
        <v>550</v>
      </c>
      <c r="T1194">
        <v>5.2</v>
      </c>
      <c r="U1194">
        <v>7.3</v>
      </c>
      <c r="V1194">
        <v>74.7</v>
      </c>
      <c r="W1194">
        <v>85.3</v>
      </c>
      <c r="X1194">
        <v>87.5</v>
      </c>
      <c r="Y1194">
        <v>405</v>
      </c>
      <c r="Z1194">
        <v>15500</v>
      </c>
      <c r="AA1194">
        <v>19800</v>
      </c>
      <c r="AB1194">
        <v>23800</v>
      </c>
    </row>
    <row r="1195" spans="1:28" x14ac:dyDescent="0.45">
      <c r="A1195" t="str">
        <f>IFERROR(VLOOKUP(G1195,'Table 14 Lookup'!$A$1:$C$34,3,FALSE),"All")</f>
        <v>CAH16-01</v>
      </c>
      <c r="B1195" t="str">
        <f t="shared" si="18"/>
        <v>2016/2017_F_3_CAH16-01_6</v>
      </c>
      <c r="C1195" t="s">
        <v>315</v>
      </c>
      <c r="D1195" t="s">
        <v>416</v>
      </c>
      <c r="E1195">
        <v>3</v>
      </c>
      <c r="F1195" t="s">
        <v>330</v>
      </c>
      <c r="G1195" t="s">
        <v>211</v>
      </c>
      <c r="H1195" t="s">
        <v>406</v>
      </c>
      <c r="I1195" t="s">
        <v>406</v>
      </c>
      <c r="J1195" t="s">
        <v>406</v>
      </c>
      <c r="K1195" t="s">
        <v>406</v>
      </c>
      <c r="L1195" t="s">
        <v>406</v>
      </c>
      <c r="M1195" s="158" t="s">
        <v>412</v>
      </c>
      <c r="N1195" t="s">
        <v>406</v>
      </c>
      <c r="O1195" t="s">
        <v>406</v>
      </c>
      <c r="P1195" t="s">
        <v>406</v>
      </c>
      <c r="Q1195">
        <v>70</v>
      </c>
      <c r="R1195">
        <v>0</v>
      </c>
      <c r="S1195">
        <v>70</v>
      </c>
      <c r="T1195">
        <v>7.5</v>
      </c>
      <c r="U1195">
        <v>8.4</v>
      </c>
      <c r="V1195">
        <v>72.099999999999994</v>
      </c>
      <c r="W1195">
        <v>81.900000000000006</v>
      </c>
      <c r="X1195">
        <v>84.1</v>
      </c>
      <c r="Y1195">
        <v>50</v>
      </c>
      <c r="Z1195">
        <v>12300</v>
      </c>
      <c r="AA1195">
        <v>17900</v>
      </c>
      <c r="AB1195">
        <v>20900</v>
      </c>
    </row>
    <row r="1196" spans="1:28" x14ac:dyDescent="0.45">
      <c r="A1196" t="str">
        <f>IFERROR(VLOOKUP(G1196,'Table 14 Lookup'!$A$1:$C$34,3,FALSE),"All")</f>
        <v>CAH16-01</v>
      </c>
      <c r="B1196" t="str">
        <f t="shared" si="18"/>
        <v>2016/2017_F_3_CAH16-01_7</v>
      </c>
      <c r="C1196" t="s">
        <v>315</v>
      </c>
      <c r="D1196" t="s">
        <v>416</v>
      </c>
      <c r="E1196">
        <v>3</v>
      </c>
      <c r="F1196" t="s">
        <v>330</v>
      </c>
      <c r="G1196" t="s">
        <v>211</v>
      </c>
      <c r="H1196" t="s">
        <v>406</v>
      </c>
      <c r="I1196" t="s">
        <v>406</v>
      </c>
      <c r="J1196" t="s">
        <v>406</v>
      </c>
      <c r="K1196" t="s">
        <v>406</v>
      </c>
      <c r="L1196" t="s">
        <v>406</v>
      </c>
      <c r="M1196" s="158" t="s">
        <v>413</v>
      </c>
      <c r="N1196" t="s">
        <v>406</v>
      </c>
      <c r="O1196" t="s">
        <v>406</v>
      </c>
      <c r="P1196" t="s">
        <v>406</v>
      </c>
      <c r="Q1196">
        <v>300</v>
      </c>
      <c r="R1196">
        <v>0</v>
      </c>
      <c r="S1196">
        <v>300</v>
      </c>
      <c r="T1196">
        <v>7.2</v>
      </c>
      <c r="U1196">
        <v>11.1</v>
      </c>
      <c r="V1196">
        <v>70.5</v>
      </c>
      <c r="W1196">
        <v>79</v>
      </c>
      <c r="X1196">
        <v>81.7</v>
      </c>
      <c r="Y1196">
        <v>205</v>
      </c>
      <c r="Z1196">
        <v>14300</v>
      </c>
      <c r="AA1196">
        <v>19200</v>
      </c>
      <c r="AB1196">
        <v>25300</v>
      </c>
    </row>
    <row r="1197" spans="1:28" x14ac:dyDescent="0.45">
      <c r="A1197" t="str">
        <f>IFERROR(VLOOKUP(G1197,'Table 14 Lookup'!$A$1:$C$34,3,FALSE),"All")</f>
        <v>CAH16-01</v>
      </c>
      <c r="B1197" t="str">
        <f t="shared" si="18"/>
        <v>2016/2017_F_3_CAH16-01_8</v>
      </c>
      <c r="C1197" t="s">
        <v>315</v>
      </c>
      <c r="D1197" t="s">
        <v>416</v>
      </c>
      <c r="E1197">
        <v>3</v>
      </c>
      <c r="F1197" t="s">
        <v>330</v>
      </c>
      <c r="G1197" t="s">
        <v>211</v>
      </c>
      <c r="H1197" t="s">
        <v>406</v>
      </c>
      <c r="I1197" t="s">
        <v>406</v>
      </c>
      <c r="J1197" t="s">
        <v>406</v>
      </c>
      <c r="K1197" t="s">
        <v>406</v>
      </c>
      <c r="L1197" t="s">
        <v>406</v>
      </c>
      <c r="M1197" s="158" t="s">
        <v>414</v>
      </c>
      <c r="N1197" t="s">
        <v>406</v>
      </c>
      <c r="O1197" t="s">
        <v>406</v>
      </c>
      <c r="P1197" t="s">
        <v>406</v>
      </c>
      <c r="Q1197">
        <v>150</v>
      </c>
      <c r="R1197">
        <v>0</v>
      </c>
      <c r="S1197">
        <v>150</v>
      </c>
      <c r="T1197">
        <v>4</v>
      </c>
      <c r="U1197">
        <v>8.9</v>
      </c>
      <c r="V1197">
        <v>74.7</v>
      </c>
      <c r="W1197">
        <v>85</v>
      </c>
      <c r="X1197">
        <v>87.1</v>
      </c>
      <c r="Y1197">
        <v>110</v>
      </c>
      <c r="Z1197">
        <v>15000</v>
      </c>
      <c r="AA1197">
        <v>18600</v>
      </c>
      <c r="AB1197">
        <v>24900</v>
      </c>
    </row>
    <row r="1198" spans="1:28" x14ac:dyDescent="0.45">
      <c r="A1198" t="str">
        <f>IFERROR(VLOOKUP(G1198,'Table 14 Lookup'!$A$1:$C$34,3,FALSE),"All")</f>
        <v>CAH16-01</v>
      </c>
      <c r="B1198" t="str">
        <f t="shared" si="18"/>
        <v>2016/2017_F_3_CAH16-01_9</v>
      </c>
      <c r="C1198" t="s">
        <v>315</v>
      </c>
      <c r="D1198" t="s">
        <v>416</v>
      </c>
      <c r="E1198">
        <v>3</v>
      </c>
      <c r="F1198" t="s">
        <v>330</v>
      </c>
      <c r="G1198" t="s">
        <v>211</v>
      </c>
      <c r="H1198" t="s">
        <v>406</v>
      </c>
      <c r="I1198" t="s">
        <v>406</v>
      </c>
      <c r="J1198" t="s">
        <v>406</v>
      </c>
      <c r="K1198" t="s">
        <v>406</v>
      </c>
      <c r="L1198" t="s">
        <v>406</v>
      </c>
      <c r="M1198" t="s">
        <v>415</v>
      </c>
      <c r="N1198" t="s">
        <v>406</v>
      </c>
      <c r="O1198" t="s">
        <v>406</v>
      </c>
      <c r="P1198" t="s">
        <v>406</v>
      </c>
      <c r="Q1198">
        <v>320</v>
      </c>
      <c r="R1198">
        <v>0</v>
      </c>
      <c r="S1198">
        <v>320</v>
      </c>
      <c r="T1198">
        <v>6.4</v>
      </c>
      <c r="U1198">
        <v>9.1</v>
      </c>
      <c r="V1198">
        <v>74.5</v>
      </c>
      <c r="W1198">
        <v>82.8</v>
      </c>
      <c r="X1198">
        <v>84.6</v>
      </c>
      <c r="Y1198">
        <v>235</v>
      </c>
      <c r="Z1198">
        <v>15100</v>
      </c>
      <c r="AA1198">
        <v>19800</v>
      </c>
      <c r="AB1198">
        <v>25300</v>
      </c>
    </row>
    <row r="1199" spans="1:28" x14ac:dyDescent="0.45">
      <c r="A1199" t="str">
        <f>IFERROR(VLOOKUP(G1199,'Table 14 Lookup'!$A$1:$C$34,3,FALSE),"All")</f>
        <v>CAH16-01</v>
      </c>
      <c r="B1199" t="str">
        <f t="shared" si="18"/>
        <v>2016/2017_F_3_CAH16-01_Not known</v>
      </c>
      <c r="C1199" t="s">
        <v>315</v>
      </c>
      <c r="D1199" t="s">
        <v>416</v>
      </c>
      <c r="E1199">
        <v>3</v>
      </c>
      <c r="F1199" t="s">
        <v>330</v>
      </c>
      <c r="G1199" t="s">
        <v>211</v>
      </c>
      <c r="H1199" t="s">
        <v>406</v>
      </c>
      <c r="I1199" t="s">
        <v>406</v>
      </c>
      <c r="J1199" t="s">
        <v>406</v>
      </c>
      <c r="K1199" t="s">
        <v>406</v>
      </c>
      <c r="L1199" t="s">
        <v>406</v>
      </c>
      <c r="M1199" s="158" t="s">
        <v>103</v>
      </c>
      <c r="N1199" t="s">
        <v>406</v>
      </c>
      <c r="O1199" t="s">
        <v>406</v>
      </c>
      <c r="P1199" t="s">
        <v>406</v>
      </c>
      <c r="Q1199">
        <v>485</v>
      </c>
      <c r="R1199">
        <v>6.8</v>
      </c>
      <c r="S1199">
        <v>450</v>
      </c>
      <c r="T1199">
        <v>13</v>
      </c>
      <c r="U1199">
        <v>7.9</v>
      </c>
      <c r="V1199">
        <v>66</v>
      </c>
      <c r="W1199">
        <v>74.599999999999994</v>
      </c>
      <c r="X1199">
        <v>79</v>
      </c>
      <c r="Y1199">
        <v>290</v>
      </c>
      <c r="Z1199">
        <v>17500</v>
      </c>
      <c r="AA1199">
        <v>22600</v>
      </c>
      <c r="AB1199">
        <v>30900</v>
      </c>
    </row>
    <row r="1200" spans="1:28" x14ac:dyDescent="0.45">
      <c r="A1200" t="str">
        <f>IFERROR(VLOOKUP(G1200,'Table 14 Lookup'!$A$1:$C$34,3,FALSE),"All")</f>
        <v>CAH09-01</v>
      </c>
      <c r="B1200" t="str">
        <f t="shared" si="18"/>
        <v>2016/2017_F_3_CAH09-01_1</v>
      </c>
      <c r="C1200" t="s">
        <v>315</v>
      </c>
      <c r="D1200" t="s">
        <v>416</v>
      </c>
      <c r="E1200">
        <v>3</v>
      </c>
      <c r="F1200" t="s">
        <v>330</v>
      </c>
      <c r="G1200" t="s">
        <v>345</v>
      </c>
      <c r="H1200" t="s">
        <v>406</v>
      </c>
      <c r="I1200" t="s">
        <v>406</v>
      </c>
      <c r="J1200" t="s">
        <v>406</v>
      </c>
      <c r="K1200" t="s">
        <v>406</v>
      </c>
      <c r="L1200" t="s">
        <v>406</v>
      </c>
      <c r="M1200" s="158" t="s">
        <v>407</v>
      </c>
      <c r="N1200" t="s">
        <v>406</v>
      </c>
      <c r="O1200" t="s">
        <v>406</v>
      </c>
      <c r="P1200" t="s">
        <v>406</v>
      </c>
      <c r="Q1200">
        <v>300</v>
      </c>
      <c r="R1200">
        <v>0</v>
      </c>
      <c r="S1200">
        <v>300</v>
      </c>
      <c r="T1200">
        <v>5.6</v>
      </c>
      <c r="U1200">
        <v>5.4</v>
      </c>
      <c r="V1200">
        <v>72.2</v>
      </c>
      <c r="W1200">
        <v>84.3</v>
      </c>
      <c r="X1200">
        <v>89</v>
      </c>
      <c r="Y1200">
        <v>215</v>
      </c>
      <c r="Z1200">
        <v>26400</v>
      </c>
      <c r="AA1200">
        <v>34500</v>
      </c>
      <c r="AB1200">
        <v>43700</v>
      </c>
    </row>
    <row r="1201" spans="1:28" x14ac:dyDescent="0.45">
      <c r="A1201" t="str">
        <f>IFERROR(VLOOKUP(G1201,'Table 14 Lookup'!$A$1:$C$34,3,FALSE),"All")</f>
        <v>CAH09-01</v>
      </c>
      <c r="B1201" t="str">
        <f t="shared" si="18"/>
        <v>2016/2017_F_3_CAH09-01_2</v>
      </c>
      <c r="C1201" t="s">
        <v>315</v>
      </c>
      <c r="D1201" t="s">
        <v>416</v>
      </c>
      <c r="E1201">
        <v>3</v>
      </c>
      <c r="F1201" t="s">
        <v>330</v>
      </c>
      <c r="G1201" t="s">
        <v>345</v>
      </c>
      <c r="H1201" t="s">
        <v>406</v>
      </c>
      <c r="I1201" t="s">
        <v>406</v>
      </c>
      <c r="J1201" t="s">
        <v>406</v>
      </c>
      <c r="K1201" t="s">
        <v>406</v>
      </c>
      <c r="L1201" t="s">
        <v>406</v>
      </c>
      <c r="M1201" s="158" t="s">
        <v>408</v>
      </c>
      <c r="N1201" t="s">
        <v>406</v>
      </c>
      <c r="O1201" t="s">
        <v>406</v>
      </c>
      <c r="P1201" t="s">
        <v>406</v>
      </c>
      <c r="Q1201">
        <v>370</v>
      </c>
      <c r="R1201">
        <v>0</v>
      </c>
      <c r="S1201">
        <v>370</v>
      </c>
      <c r="T1201">
        <v>5.9</v>
      </c>
      <c r="U1201">
        <v>5.3</v>
      </c>
      <c r="V1201">
        <v>75.8</v>
      </c>
      <c r="W1201">
        <v>84.4</v>
      </c>
      <c r="X1201">
        <v>88.8</v>
      </c>
      <c r="Y1201">
        <v>280</v>
      </c>
      <c r="Z1201">
        <v>24800</v>
      </c>
      <c r="AA1201">
        <v>30500</v>
      </c>
      <c r="AB1201">
        <v>38000</v>
      </c>
    </row>
    <row r="1202" spans="1:28" x14ac:dyDescent="0.45">
      <c r="A1202" t="str">
        <f>IFERROR(VLOOKUP(G1202,'Table 14 Lookup'!$A$1:$C$34,3,FALSE),"All")</f>
        <v>CAH09-01</v>
      </c>
      <c r="B1202" t="str">
        <f t="shared" si="18"/>
        <v>2016/2017_F_3_CAH09-01_3</v>
      </c>
      <c r="C1202" t="s">
        <v>315</v>
      </c>
      <c r="D1202" t="s">
        <v>416</v>
      </c>
      <c r="E1202">
        <v>3</v>
      </c>
      <c r="F1202" t="s">
        <v>330</v>
      </c>
      <c r="G1202" t="s">
        <v>345</v>
      </c>
      <c r="H1202" t="s">
        <v>406</v>
      </c>
      <c r="I1202" t="s">
        <v>406</v>
      </c>
      <c r="J1202" t="s">
        <v>406</v>
      </c>
      <c r="K1202" t="s">
        <v>406</v>
      </c>
      <c r="L1202" t="s">
        <v>406</v>
      </c>
      <c r="M1202" s="158" t="s">
        <v>409</v>
      </c>
      <c r="N1202" t="s">
        <v>406</v>
      </c>
      <c r="O1202" t="s">
        <v>406</v>
      </c>
      <c r="P1202" t="s">
        <v>406</v>
      </c>
      <c r="Q1202">
        <v>740</v>
      </c>
      <c r="R1202">
        <v>0</v>
      </c>
      <c r="S1202">
        <v>740</v>
      </c>
      <c r="T1202">
        <v>5.8</v>
      </c>
      <c r="U1202">
        <v>6.2</v>
      </c>
      <c r="V1202">
        <v>77.400000000000006</v>
      </c>
      <c r="W1202">
        <v>86.5</v>
      </c>
      <c r="X1202">
        <v>88</v>
      </c>
      <c r="Y1202">
        <v>570</v>
      </c>
      <c r="Z1202">
        <v>23000</v>
      </c>
      <c r="AA1202">
        <v>27200</v>
      </c>
      <c r="AB1202">
        <v>34100</v>
      </c>
    </row>
    <row r="1203" spans="1:28" x14ac:dyDescent="0.45">
      <c r="A1203" t="str">
        <f>IFERROR(VLOOKUP(G1203,'Table 14 Lookup'!$A$1:$C$34,3,FALSE),"All")</f>
        <v>CAH09-01</v>
      </c>
      <c r="B1203" t="str">
        <f t="shared" si="18"/>
        <v>2016/2017_F_3_CAH09-01_4</v>
      </c>
      <c r="C1203" t="s">
        <v>315</v>
      </c>
      <c r="D1203" t="s">
        <v>416</v>
      </c>
      <c r="E1203">
        <v>3</v>
      </c>
      <c r="F1203" t="s">
        <v>330</v>
      </c>
      <c r="G1203" t="s">
        <v>345</v>
      </c>
      <c r="H1203" t="s">
        <v>406</v>
      </c>
      <c r="I1203" t="s">
        <v>406</v>
      </c>
      <c r="J1203" t="s">
        <v>406</v>
      </c>
      <c r="K1203" t="s">
        <v>406</v>
      </c>
      <c r="L1203" t="s">
        <v>406</v>
      </c>
      <c r="M1203" s="158" t="s">
        <v>410</v>
      </c>
      <c r="N1203" t="s">
        <v>406</v>
      </c>
      <c r="O1203" t="s">
        <v>406</v>
      </c>
      <c r="P1203" t="s">
        <v>406</v>
      </c>
      <c r="Q1203">
        <v>320</v>
      </c>
      <c r="R1203">
        <v>0</v>
      </c>
      <c r="S1203">
        <v>320</v>
      </c>
      <c r="T1203">
        <v>4</v>
      </c>
      <c r="U1203">
        <v>4.7</v>
      </c>
      <c r="V1203">
        <v>84.7</v>
      </c>
      <c r="W1203">
        <v>89.7</v>
      </c>
      <c r="X1203">
        <v>91.3</v>
      </c>
      <c r="Y1203">
        <v>270</v>
      </c>
      <c r="Z1203">
        <v>22000</v>
      </c>
      <c r="AA1203">
        <v>25200</v>
      </c>
      <c r="AB1203">
        <v>30200</v>
      </c>
    </row>
    <row r="1204" spans="1:28" x14ac:dyDescent="0.45">
      <c r="A1204" t="str">
        <f>IFERROR(VLOOKUP(G1204,'Table 14 Lookup'!$A$1:$C$34,3,FALSE),"All")</f>
        <v>CAH09-01</v>
      </c>
      <c r="B1204" t="str">
        <f t="shared" si="18"/>
        <v>2016/2017_F_3_CAH09-01_5</v>
      </c>
      <c r="C1204" t="s">
        <v>315</v>
      </c>
      <c r="D1204" t="s">
        <v>416</v>
      </c>
      <c r="E1204">
        <v>3</v>
      </c>
      <c r="F1204" t="s">
        <v>330</v>
      </c>
      <c r="G1204" t="s">
        <v>345</v>
      </c>
      <c r="H1204" t="s">
        <v>406</v>
      </c>
      <c r="I1204" t="s">
        <v>406</v>
      </c>
      <c r="J1204" t="s">
        <v>406</v>
      </c>
      <c r="K1204" t="s">
        <v>406</v>
      </c>
      <c r="L1204" t="s">
        <v>406</v>
      </c>
      <c r="M1204" s="158" t="s">
        <v>411</v>
      </c>
      <c r="N1204" t="s">
        <v>406</v>
      </c>
      <c r="O1204" t="s">
        <v>406</v>
      </c>
      <c r="P1204" t="s">
        <v>406</v>
      </c>
      <c r="Q1204">
        <v>120</v>
      </c>
      <c r="R1204">
        <v>0</v>
      </c>
      <c r="S1204">
        <v>120</v>
      </c>
      <c r="T1204">
        <v>7.3</v>
      </c>
      <c r="U1204">
        <v>4.0999999999999996</v>
      </c>
      <c r="V1204">
        <v>81.400000000000006</v>
      </c>
      <c r="W1204">
        <v>86.9</v>
      </c>
      <c r="X1204">
        <v>88.6</v>
      </c>
      <c r="Y1204">
        <v>95</v>
      </c>
      <c r="Z1204">
        <v>20800</v>
      </c>
      <c r="AA1204">
        <v>24200</v>
      </c>
      <c r="AB1204">
        <v>29100</v>
      </c>
    </row>
    <row r="1205" spans="1:28" x14ac:dyDescent="0.45">
      <c r="A1205" t="str">
        <f>IFERROR(VLOOKUP(G1205,'Table 14 Lookup'!$A$1:$C$34,3,FALSE),"All")</f>
        <v>CAH09-01</v>
      </c>
      <c r="B1205" t="str">
        <f t="shared" si="18"/>
        <v>2016/2017_F_3_CAH09-01_6</v>
      </c>
      <c r="C1205" t="s">
        <v>315</v>
      </c>
      <c r="D1205" t="s">
        <v>416</v>
      </c>
      <c r="E1205">
        <v>3</v>
      </c>
      <c r="F1205" t="s">
        <v>330</v>
      </c>
      <c r="G1205" t="s">
        <v>345</v>
      </c>
      <c r="H1205" t="s">
        <v>406</v>
      </c>
      <c r="I1205" t="s">
        <v>406</v>
      </c>
      <c r="J1205" t="s">
        <v>406</v>
      </c>
      <c r="K1205" t="s">
        <v>406</v>
      </c>
      <c r="L1205" t="s">
        <v>406</v>
      </c>
      <c r="M1205" s="158" t="s">
        <v>412</v>
      </c>
      <c r="N1205" t="s">
        <v>406</v>
      </c>
      <c r="O1205" t="s">
        <v>406</v>
      </c>
      <c r="P1205" t="s">
        <v>406</v>
      </c>
      <c r="Q1205">
        <v>15</v>
      </c>
      <c r="R1205">
        <v>0</v>
      </c>
      <c r="S1205">
        <v>15</v>
      </c>
      <c r="T1205">
        <v>0</v>
      </c>
      <c r="U1205">
        <v>20.7</v>
      </c>
      <c r="V1205">
        <v>62.1</v>
      </c>
      <c r="W1205">
        <v>75.900000000000006</v>
      </c>
      <c r="X1205">
        <v>79.3</v>
      </c>
      <c r="Y1205" t="s">
        <v>114</v>
      </c>
      <c r="Z1205" t="s">
        <v>114</v>
      </c>
      <c r="AA1205" t="s">
        <v>114</v>
      </c>
      <c r="AB1205" t="s">
        <v>114</v>
      </c>
    </row>
    <row r="1206" spans="1:28" x14ac:dyDescent="0.45">
      <c r="A1206" t="str">
        <f>IFERROR(VLOOKUP(G1206,'Table 14 Lookup'!$A$1:$C$34,3,FALSE),"All")</f>
        <v>CAH09-01</v>
      </c>
      <c r="B1206" t="str">
        <f t="shared" si="18"/>
        <v>2016/2017_F_3_CAH09-01_7</v>
      </c>
      <c r="C1206" t="s">
        <v>315</v>
      </c>
      <c r="D1206" t="s">
        <v>416</v>
      </c>
      <c r="E1206">
        <v>3</v>
      </c>
      <c r="F1206" t="s">
        <v>330</v>
      </c>
      <c r="G1206" t="s">
        <v>345</v>
      </c>
      <c r="H1206" t="s">
        <v>406</v>
      </c>
      <c r="I1206" t="s">
        <v>406</v>
      </c>
      <c r="J1206" t="s">
        <v>406</v>
      </c>
      <c r="K1206" t="s">
        <v>406</v>
      </c>
      <c r="L1206" t="s">
        <v>406</v>
      </c>
      <c r="M1206" s="158" t="s">
        <v>413</v>
      </c>
      <c r="N1206" t="s">
        <v>406</v>
      </c>
      <c r="O1206" t="s">
        <v>406</v>
      </c>
      <c r="P1206" t="s">
        <v>406</v>
      </c>
      <c r="Q1206">
        <v>65</v>
      </c>
      <c r="R1206">
        <v>0</v>
      </c>
      <c r="S1206">
        <v>65</v>
      </c>
      <c r="T1206">
        <v>5.7</v>
      </c>
      <c r="U1206">
        <v>4.7</v>
      </c>
      <c r="V1206">
        <v>77.2</v>
      </c>
      <c r="W1206">
        <v>87.2</v>
      </c>
      <c r="X1206">
        <v>89.6</v>
      </c>
      <c r="Y1206">
        <v>50</v>
      </c>
      <c r="Z1206">
        <v>17000</v>
      </c>
      <c r="AA1206">
        <v>24100</v>
      </c>
      <c r="AB1206">
        <v>31300</v>
      </c>
    </row>
    <row r="1207" spans="1:28" x14ac:dyDescent="0.45">
      <c r="A1207" t="str">
        <f>IFERROR(VLOOKUP(G1207,'Table 14 Lookup'!$A$1:$C$34,3,FALSE),"All")</f>
        <v>CAH09-01</v>
      </c>
      <c r="B1207" t="str">
        <f t="shared" si="18"/>
        <v>2016/2017_F_3_CAH09-01_8</v>
      </c>
      <c r="C1207" t="s">
        <v>315</v>
      </c>
      <c r="D1207" t="s">
        <v>416</v>
      </c>
      <c r="E1207">
        <v>3</v>
      </c>
      <c r="F1207" t="s">
        <v>330</v>
      </c>
      <c r="G1207" t="s">
        <v>345</v>
      </c>
      <c r="H1207" t="s">
        <v>406</v>
      </c>
      <c r="I1207" t="s">
        <v>406</v>
      </c>
      <c r="J1207" t="s">
        <v>406</v>
      </c>
      <c r="K1207" t="s">
        <v>406</v>
      </c>
      <c r="L1207" t="s">
        <v>406</v>
      </c>
      <c r="M1207" s="158" t="s">
        <v>414</v>
      </c>
      <c r="N1207" t="s">
        <v>406</v>
      </c>
      <c r="O1207" t="s">
        <v>406</v>
      </c>
      <c r="P1207" t="s">
        <v>406</v>
      </c>
      <c r="Q1207" t="s">
        <v>114</v>
      </c>
      <c r="R1207" t="s">
        <v>114</v>
      </c>
      <c r="S1207" t="s">
        <v>114</v>
      </c>
      <c r="T1207" t="s">
        <v>114</v>
      </c>
      <c r="U1207" t="s">
        <v>114</v>
      </c>
      <c r="V1207" t="s">
        <v>114</v>
      </c>
      <c r="W1207" t="s">
        <v>114</v>
      </c>
      <c r="X1207" t="s">
        <v>114</v>
      </c>
      <c r="Y1207" t="s">
        <v>114</v>
      </c>
      <c r="Z1207" t="s">
        <v>114</v>
      </c>
      <c r="AA1207" t="s">
        <v>114</v>
      </c>
      <c r="AB1207" t="s">
        <v>114</v>
      </c>
    </row>
    <row r="1208" spans="1:28" x14ac:dyDescent="0.45">
      <c r="A1208" t="str">
        <f>IFERROR(VLOOKUP(G1208,'Table 14 Lookup'!$A$1:$C$34,3,FALSE),"All")</f>
        <v>CAH09-01</v>
      </c>
      <c r="B1208" t="str">
        <f t="shared" si="18"/>
        <v>2016/2017_F_3_CAH09-01_9</v>
      </c>
      <c r="C1208" t="s">
        <v>315</v>
      </c>
      <c r="D1208" t="s">
        <v>416</v>
      </c>
      <c r="E1208">
        <v>3</v>
      </c>
      <c r="F1208" t="s">
        <v>330</v>
      </c>
      <c r="G1208" t="s">
        <v>345</v>
      </c>
      <c r="H1208" t="s">
        <v>406</v>
      </c>
      <c r="I1208" t="s">
        <v>406</v>
      </c>
      <c r="J1208" t="s">
        <v>406</v>
      </c>
      <c r="K1208" t="s">
        <v>406</v>
      </c>
      <c r="L1208" t="s">
        <v>406</v>
      </c>
      <c r="M1208" t="s">
        <v>415</v>
      </c>
      <c r="N1208" t="s">
        <v>406</v>
      </c>
      <c r="O1208" t="s">
        <v>406</v>
      </c>
      <c r="P1208" t="s">
        <v>406</v>
      </c>
      <c r="Q1208">
        <v>35</v>
      </c>
      <c r="R1208">
        <v>0</v>
      </c>
      <c r="S1208">
        <v>35</v>
      </c>
      <c r="T1208">
        <v>7.2</v>
      </c>
      <c r="U1208">
        <v>2.7</v>
      </c>
      <c r="V1208">
        <v>71.8</v>
      </c>
      <c r="W1208">
        <v>83.9</v>
      </c>
      <c r="X1208">
        <v>90.2</v>
      </c>
      <c r="Y1208">
        <v>25</v>
      </c>
      <c r="Z1208">
        <v>19400</v>
      </c>
      <c r="AA1208">
        <v>23200</v>
      </c>
      <c r="AB1208">
        <v>27600</v>
      </c>
    </row>
    <row r="1209" spans="1:28" x14ac:dyDescent="0.45">
      <c r="A1209" t="str">
        <f>IFERROR(VLOOKUP(G1209,'Table 14 Lookup'!$A$1:$C$34,3,FALSE),"All")</f>
        <v>CAH09-01</v>
      </c>
      <c r="B1209" t="str">
        <f t="shared" si="18"/>
        <v>2016/2017_F_3_CAH09-01_Not known</v>
      </c>
      <c r="C1209" t="s">
        <v>315</v>
      </c>
      <c r="D1209" t="s">
        <v>416</v>
      </c>
      <c r="E1209">
        <v>3</v>
      </c>
      <c r="F1209" t="s">
        <v>330</v>
      </c>
      <c r="G1209" t="s">
        <v>345</v>
      </c>
      <c r="H1209" t="s">
        <v>406</v>
      </c>
      <c r="I1209" t="s">
        <v>406</v>
      </c>
      <c r="J1209" t="s">
        <v>406</v>
      </c>
      <c r="K1209" t="s">
        <v>406</v>
      </c>
      <c r="L1209" t="s">
        <v>406</v>
      </c>
      <c r="M1209" s="158" t="s">
        <v>103</v>
      </c>
      <c r="N1209" t="s">
        <v>406</v>
      </c>
      <c r="O1209" t="s">
        <v>406</v>
      </c>
      <c r="P1209" t="s">
        <v>406</v>
      </c>
      <c r="Q1209">
        <v>135</v>
      </c>
      <c r="R1209">
        <v>13.3</v>
      </c>
      <c r="S1209">
        <v>120</v>
      </c>
      <c r="T1209">
        <v>8.1</v>
      </c>
      <c r="U1209">
        <v>2.6</v>
      </c>
      <c r="V1209">
        <v>73</v>
      </c>
      <c r="W1209">
        <v>86.8</v>
      </c>
      <c r="X1209">
        <v>89.4</v>
      </c>
      <c r="Y1209">
        <v>85</v>
      </c>
      <c r="Z1209">
        <v>21500</v>
      </c>
      <c r="AA1209">
        <v>25000</v>
      </c>
      <c r="AB1209">
        <v>33500</v>
      </c>
    </row>
    <row r="1210" spans="1:28" x14ac:dyDescent="0.45">
      <c r="A1210" t="str">
        <f>IFERROR(VLOOKUP(G1210,'Table 14 Lookup'!$A$1:$C$34,3,FALSE),"All")</f>
        <v>CAH01-01</v>
      </c>
      <c r="B1210" t="str">
        <f t="shared" si="18"/>
        <v>2016/2017_F_3_CAH01-01_1</v>
      </c>
      <c r="C1210" t="s">
        <v>315</v>
      </c>
      <c r="D1210" t="s">
        <v>416</v>
      </c>
      <c r="E1210">
        <v>3</v>
      </c>
      <c r="F1210" t="s">
        <v>330</v>
      </c>
      <c r="G1210" t="s">
        <v>333</v>
      </c>
      <c r="H1210" t="s">
        <v>406</v>
      </c>
      <c r="I1210" t="s">
        <v>406</v>
      </c>
      <c r="J1210" t="s">
        <v>406</v>
      </c>
      <c r="K1210" t="s">
        <v>406</v>
      </c>
      <c r="L1210" t="s">
        <v>406</v>
      </c>
      <c r="M1210" s="158" t="s">
        <v>407</v>
      </c>
      <c r="N1210" t="s">
        <v>406</v>
      </c>
      <c r="O1210" t="s">
        <v>406</v>
      </c>
      <c r="P1210" t="s">
        <v>406</v>
      </c>
      <c r="Q1210">
        <v>895</v>
      </c>
      <c r="R1210">
        <v>0</v>
      </c>
      <c r="S1210">
        <v>895</v>
      </c>
      <c r="T1210">
        <v>3.9</v>
      </c>
      <c r="U1210">
        <v>4.5999999999999996</v>
      </c>
      <c r="V1210">
        <v>68.7</v>
      </c>
      <c r="W1210">
        <v>88.7</v>
      </c>
      <c r="X1210">
        <v>91.5</v>
      </c>
      <c r="Y1210">
        <v>600</v>
      </c>
      <c r="Z1210">
        <v>35100</v>
      </c>
      <c r="AA1210">
        <v>42200</v>
      </c>
      <c r="AB1210">
        <v>45100</v>
      </c>
    </row>
    <row r="1211" spans="1:28" x14ac:dyDescent="0.45">
      <c r="A1211" t="str">
        <f>IFERROR(VLOOKUP(G1211,'Table 14 Lookup'!$A$1:$C$34,3,FALSE),"All")</f>
        <v>CAH01-01</v>
      </c>
      <c r="B1211" t="str">
        <f t="shared" si="18"/>
        <v>2016/2017_F_3_CAH01-01_2</v>
      </c>
      <c r="C1211" t="s">
        <v>315</v>
      </c>
      <c r="D1211" t="s">
        <v>416</v>
      </c>
      <c r="E1211">
        <v>3</v>
      </c>
      <c r="F1211" t="s">
        <v>330</v>
      </c>
      <c r="G1211" t="s">
        <v>333</v>
      </c>
      <c r="H1211" t="s">
        <v>406</v>
      </c>
      <c r="I1211" t="s">
        <v>406</v>
      </c>
      <c r="J1211" t="s">
        <v>406</v>
      </c>
      <c r="K1211" t="s">
        <v>406</v>
      </c>
      <c r="L1211" t="s">
        <v>406</v>
      </c>
      <c r="M1211" s="158" t="s">
        <v>408</v>
      </c>
      <c r="N1211" t="s">
        <v>406</v>
      </c>
      <c r="O1211" t="s">
        <v>406</v>
      </c>
      <c r="P1211" t="s">
        <v>406</v>
      </c>
      <c r="Q1211">
        <v>1155</v>
      </c>
      <c r="R1211">
        <v>0</v>
      </c>
      <c r="S1211">
        <v>1155</v>
      </c>
      <c r="T1211">
        <v>5.2</v>
      </c>
      <c r="U1211">
        <v>4.7</v>
      </c>
      <c r="V1211">
        <v>74.7</v>
      </c>
      <c r="W1211">
        <v>88.6</v>
      </c>
      <c r="X1211">
        <v>90.1</v>
      </c>
      <c r="Y1211">
        <v>825</v>
      </c>
      <c r="Z1211">
        <v>36900</v>
      </c>
      <c r="AA1211">
        <v>42500</v>
      </c>
      <c r="AB1211">
        <v>45700</v>
      </c>
    </row>
    <row r="1212" spans="1:28" x14ac:dyDescent="0.45">
      <c r="A1212" t="str">
        <f>IFERROR(VLOOKUP(G1212,'Table 14 Lookup'!$A$1:$C$34,3,FALSE),"All")</f>
        <v>CAH01-01</v>
      </c>
      <c r="B1212" t="str">
        <f t="shared" si="18"/>
        <v>2016/2017_F_3_CAH01-01_3</v>
      </c>
      <c r="C1212" t="s">
        <v>315</v>
      </c>
      <c r="D1212" t="s">
        <v>416</v>
      </c>
      <c r="E1212">
        <v>3</v>
      </c>
      <c r="F1212" t="s">
        <v>330</v>
      </c>
      <c r="G1212" t="s">
        <v>333</v>
      </c>
      <c r="H1212" t="s">
        <v>406</v>
      </c>
      <c r="I1212" t="s">
        <v>406</v>
      </c>
      <c r="J1212" t="s">
        <v>406</v>
      </c>
      <c r="K1212" t="s">
        <v>406</v>
      </c>
      <c r="L1212" t="s">
        <v>406</v>
      </c>
      <c r="M1212" s="158" t="s">
        <v>409</v>
      </c>
      <c r="N1212" t="s">
        <v>406</v>
      </c>
      <c r="O1212" t="s">
        <v>406</v>
      </c>
      <c r="P1212" t="s">
        <v>406</v>
      </c>
      <c r="Q1212">
        <v>670</v>
      </c>
      <c r="R1212">
        <v>0</v>
      </c>
      <c r="S1212">
        <v>670</v>
      </c>
      <c r="T1212">
        <v>6.8</v>
      </c>
      <c r="U1212">
        <v>5.8</v>
      </c>
      <c r="V1212">
        <v>75.099999999999994</v>
      </c>
      <c r="W1212">
        <v>85.6</v>
      </c>
      <c r="X1212">
        <v>87.4</v>
      </c>
      <c r="Y1212">
        <v>490</v>
      </c>
      <c r="Z1212">
        <v>34900</v>
      </c>
      <c r="AA1212">
        <v>43000</v>
      </c>
      <c r="AB1212">
        <v>46000</v>
      </c>
    </row>
    <row r="1213" spans="1:28" x14ac:dyDescent="0.45">
      <c r="A1213" t="str">
        <f>IFERROR(VLOOKUP(G1213,'Table 14 Lookup'!$A$1:$C$34,3,FALSE),"All")</f>
        <v>CAH01-01</v>
      </c>
      <c r="B1213" t="str">
        <f t="shared" si="18"/>
        <v>2016/2017_F_3_CAH01-01_4</v>
      </c>
      <c r="C1213" t="s">
        <v>315</v>
      </c>
      <c r="D1213" t="s">
        <v>416</v>
      </c>
      <c r="E1213">
        <v>3</v>
      </c>
      <c r="F1213" t="s">
        <v>330</v>
      </c>
      <c r="G1213" t="s">
        <v>333</v>
      </c>
      <c r="H1213" t="s">
        <v>406</v>
      </c>
      <c r="I1213" t="s">
        <v>406</v>
      </c>
      <c r="J1213" t="s">
        <v>406</v>
      </c>
      <c r="K1213" t="s">
        <v>406</v>
      </c>
      <c r="L1213" t="s">
        <v>406</v>
      </c>
      <c r="M1213" s="158" t="s">
        <v>410</v>
      </c>
      <c r="N1213" t="s">
        <v>406</v>
      </c>
      <c r="O1213" t="s">
        <v>406</v>
      </c>
      <c r="P1213" t="s">
        <v>406</v>
      </c>
      <c r="Q1213">
        <v>35</v>
      </c>
      <c r="R1213">
        <v>0</v>
      </c>
      <c r="S1213">
        <v>35</v>
      </c>
      <c r="T1213">
        <v>5.6</v>
      </c>
      <c r="U1213">
        <v>0</v>
      </c>
      <c r="V1213">
        <v>86.1</v>
      </c>
      <c r="W1213">
        <v>94.4</v>
      </c>
      <c r="X1213">
        <v>94.4</v>
      </c>
      <c r="Y1213">
        <v>30</v>
      </c>
      <c r="Z1213">
        <v>29800</v>
      </c>
      <c r="AA1213">
        <v>39900</v>
      </c>
      <c r="AB1213">
        <v>44800</v>
      </c>
    </row>
    <row r="1214" spans="1:28" x14ac:dyDescent="0.45">
      <c r="A1214" t="str">
        <f>IFERROR(VLOOKUP(G1214,'Table 14 Lookup'!$A$1:$C$34,3,FALSE),"All")</f>
        <v>CAH01-01</v>
      </c>
      <c r="B1214" t="str">
        <f t="shared" si="18"/>
        <v>2016/2017_F_3_CAH01-01_5</v>
      </c>
      <c r="C1214" t="s">
        <v>315</v>
      </c>
      <c r="D1214" t="s">
        <v>416</v>
      </c>
      <c r="E1214">
        <v>3</v>
      </c>
      <c r="F1214" t="s">
        <v>330</v>
      </c>
      <c r="G1214" t="s">
        <v>333</v>
      </c>
      <c r="H1214" t="s">
        <v>406</v>
      </c>
      <c r="I1214" t="s">
        <v>406</v>
      </c>
      <c r="J1214" t="s">
        <v>406</v>
      </c>
      <c r="K1214" t="s">
        <v>406</v>
      </c>
      <c r="L1214" t="s">
        <v>406</v>
      </c>
      <c r="M1214" s="158" t="s">
        <v>411</v>
      </c>
      <c r="N1214" t="s">
        <v>406</v>
      </c>
      <c r="O1214" t="s">
        <v>406</v>
      </c>
      <c r="P1214" t="s">
        <v>406</v>
      </c>
      <c r="Q1214">
        <v>5</v>
      </c>
      <c r="R1214">
        <v>0</v>
      </c>
      <c r="S1214">
        <v>5</v>
      </c>
      <c r="T1214">
        <v>0</v>
      </c>
      <c r="U1214">
        <v>0</v>
      </c>
      <c r="V1214">
        <v>100</v>
      </c>
      <c r="W1214">
        <v>100</v>
      </c>
      <c r="X1214">
        <v>100</v>
      </c>
      <c r="Y1214" t="s">
        <v>114</v>
      </c>
      <c r="Z1214" t="s">
        <v>114</v>
      </c>
      <c r="AA1214" t="s">
        <v>114</v>
      </c>
      <c r="AB1214" t="s">
        <v>114</v>
      </c>
    </row>
    <row r="1215" spans="1:28" x14ac:dyDescent="0.45">
      <c r="A1215" t="str">
        <f>IFERROR(VLOOKUP(G1215,'Table 14 Lookup'!$A$1:$C$34,3,FALSE),"All")</f>
        <v>CAH01-01</v>
      </c>
      <c r="B1215" t="str">
        <f t="shared" si="18"/>
        <v>2016/2017_F_3_CAH01-01_7</v>
      </c>
      <c r="C1215" t="s">
        <v>315</v>
      </c>
      <c r="D1215" t="s">
        <v>416</v>
      </c>
      <c r="E1215">
        <v>3</v>
      </c>
      <c r="F1215" t="s">
        <v>330</v>
      </c>
      <c r="G1215" t="s">
        <v>333</v>
      </c>
      <c r="H1215" t="s">
        <v>406</v>
      </c>
      <c r="I1215" t="s">
        <v>406</v>
      </c>
      <c r="J1215" t="s">
        <v>406</v>
      </c>
      <c r="K1215" t="s">
        <v>406</v>
      </c>
      <c r="L1215" t="s">
        <v>406</v>
      </c>
      <c r="M1215" s="158" t="s">
        <v>413</v>
      </c>
      <c r="N1215" t="s">
        <v>406</v>
      </c>
      <c r="O1215" t="s">
        <v>406</v>
      </c>
      <c r="P1215" t="s">
        <v>406</v>
      </c>
      <c r="Q1215">
        <v>5</v>
      </c>
      <c r="R1215">
        <v>0</v>
      </c>
      <c r="S1215">
        <v>5</v>
      </c>
      <c r="T1215">
        <v>25</v>
      </c>
      <c r="U1215">
        <v>0</v>
      </c>
      <c r="V1215">
        <v>25</v>
      </c>
      <c r="W1215">
        <v>50</v>
      </c>
      <c r="X1215">
        <v>75</v>
      </c>
      <c r="Y1215" t="s">
        <v>114</v>
      </c>
      <c r="Z1215" t="s">
        <v>114</v>
      </c>
      <c r="AA1215" t="s">
        <v>114</v>
      </c>
      <c r="AB1215" t="s">
        <v>114</v>
      </c>
    </row>
    <row r="1216" spans="1:28" x14ac:dyDescent="0.45">
      <c r="A1216" t="str">
        <f>IFERROR(VLOOKUP(G1216,'Table 14 Lookup'!$A$1:$C$34,3,FALSE),"All")</f>
        <v>CAH01-01</v>
      </c>
      <c r="B1216" t="str">
        <f t="shared" si="18"/>
        <v>2016/2017_F_3_CAH01-01_8</v>
      </c>
      <c r="C1216" t="s">
        <v>315</v>
      </c>
      <c r="D1216" t="s">
        <v>416</v>
      </c>
      <c r="E1216">
        <v>3</v>
      </c>
      <c r="F1216" t="s">
        <v>330</v>
      </c>
      <c r="G1216" t="s">
        <v>333</v>
      </c>
      <c r="H1216" t="s">
        <v>406</v>
      </c>
      <c r="I1216" t="s">
        <v>406</v>
      </c>
      <c r="J1216" t="s">
        <v>406</v>
      </c>
      <c r="K1216" t="s">
        <v>406</v>
      </c>
      <c r="L1216" t="s">
        <v>406</v>
      </c>
      <c r="M1216" s="158" t="s">
        <v>414</v>
      </c>
      <c r="N1216" t="s">
        <v>406</v>
      </c>
      <c r="O1216" t="s">
        <v>406</v>
      </c>
      <c r="P1216" t="s">
        <v>406</v>
      </c>
      <c r="Q1216" t="s">
        <v>114</v>
      </c>
      <c r="R1216" t="s">
        <v>114</v>
      </c>
      <c r="S1216" t="s">
        <v>114</v>
      </c>
      <c r="T1216" t="s">
        <v>114</v>
      </c>
      <c r="U1216" t="s">
        <v>114</v>
      </c>
      <c r="V1216" t="s">
        <v>114</v>
      </c>
      <c r="W1216" t="s">
        <v>114</v>
      </c>
      <c r="X1216" t="s">
        <v>114</v>
      </c>
      <c r="Y1216" t="s">
        <v>114</v>
      </c>
      <c r="Z1216" t="s">
        <v>114</v>
      </c>
      <c r="AA1216" t="s">
        <v>114</v>
      </c>
      <c r="AB1216" t="s">
        <v>114</v>
      </c>
    </row>
    <row r="1217" spans="1:28" x14ac:dyDescent="0.45">
      <c r="A1217" t="str">
        <f>IFERROR(VLOOKUP(G1217,'Table 14 Lookup'!$A$1:$C$34,3,FALSE),"All")</f>
        <v>CAH01-01</v>
      </c>
      <c r="B1217" t="str">
        <f t="shared" si="18"/>
        <v>2016/2017_F_3_CAH01-01_9</v>
      </c>
      <c r="C1217" t="s">
        <v>315</v>
      </c>
      <c r="D1217" t="s">
        <v>416</v>
      </c>
      <c r="E1217">
        <v>3</v>
      </c>
      <c r="F1217" t="s">
        <v>330</v>
      </c>
      <c r="G1217" t="s">
        <v>333</v>
      </c>
      <c r="H1217" t="s">
        <v>406</v>
      </c>
      <c r="I1217" t="s">
        <v>406</v>
      </c>
      <c r="J1217" t="s">
        <v>406</v>
      </c>
      <c r="K1217" t="s">
        <v>406</v>
      </c>
      <c r="L1217" t="s">
        <v>406</v>
      </c>
      <c r="M1217" t="s">
        <v>415</v>
      </c>
      <c r="N1217" t="s">
        <v>406</v>
      </c>
      <c r="O1217" t="s">
        <v>406</v>
      </c>
      <c r="P1217" t="s">
        <v>406</v>
      </c>
      <c r="Q1217">
        <v>55</v>
      </c>
      <c r="R1217">
        <v>0</v>
      </c>
      <c r="S1217">
        <v>55</v>
      </c>
      <c r="T1217">
        <v>7</v>
      </c>
      <c r="U1217">
        <v>1.8</v>
      </c>
      <c r="V1217">
        <v>68.400000000000006</v>
      </c>
      <c r="W1217">
        <v>87.7</v>
      </c>
      <c r="X1217">
        <v>91.2</v>
      </c>
      <c r="Y1217">
        <v>40</v>
      </c>
      <c r="Z1217">
        <v>35000</v>
      </c>
      <c r="AA1217">
        <v>42500</v>
      </c>
      <c r="AB1217">
        <v>45400</v>
      </c>
    </row>
    <row r="1218" spans="1:28" x14ac:dyDescent="0.45">
      <c r="A1218" t="str">
        <f>IFERROR(VLOOKUP(G1218,'Table 14 Lookup'!$A$1:$C$34,3,FALSE),"All")</f>
        <v>CAH01-01</v>
      </c>
      <c r="B1218" t="str">
        <f t="shared" ref="B1218:B1281" si="19">C1218&amp;"_"&amp;F1218&amp;"_"&amp;E1218&amp;"_"&amp;A1218&amp;"_"&amp;M1218</f>
        <v>2016/2017_F_3_CAH01-01_Not known</v>
      </c>
      <c r="C1218" t="s">
        <v>315</v>
      </c>
      <c r="D1218" t="s">
        <v>416</v>
      </c>
      <c r="E1218">
        <v>3</v>
      </c>
      <c r="F1218" t="s">
        <v>330</v>
      </c>
      <c r="G1218" t="s">
        <v>333</v>
      </c>
      <c r="H1218" t="s">
        <v>406</v>
      </c>
      <c r="I1218" t="s">
        <v>406</v>
      </c>
      <c r="J1218" t="s">
        <v>406</v>
      </c>
      <c r="K1218" t="s">
        <v>406</v>
      </c>
      <c r="L1218" t="s">
        <v>406</v>
      </c>
      <c r="M1218" s="158" t="s">
        <v>103</v>
      </c>
      <c r="N1218" t="s">
        <v>406</v>
      </c>
      <c r="O1218" t="s">
        <v>406</v>
      </c>
      <c r="P1218" t="s">
        <v>406</v>
      </c>
      <c r="Q1218">
        <v>255</v>
      </c>
      <c r="R1218">
        <v>7.1</v>
      </c>
      <c r="S1218">
        <v>235</v>
      </c>
      <c r="T1218">
        <v>5.0999999999999996</v>
      </c>
      <c r="U1218">
        <v>9.1</v>
      </c>
      <c r="V1218">
        <v>59.5</v>
      </c>
      <c r="W1218">
        <v>79.5</v>
      </c>
      <c r="X1218">
        <v>85.8</v>
      </c>
      <c r="Y1218">
        <v>135</v>
      </c>
      <c r="Z1218">
        <v>37300</v>
      </c>
      <c r="AA1218">
        <v>43300</v>
      </c>
      <c r="AB1218">
        <v>46300</v>
      </c>
    </row>
    <row r="1219" spans="1:28" x14ac:dyDescent="0.45">
      <c r="A1219" t="str">
        <f>IFERROR(VLOOKUP(G1219,'Table 14 Lookup'!$A$1:$C$34,3,FALSE),"All")</f>
        <v>CAH02-01</v>
      </c>
      <c r="B1219" t="str">
        <f t="shared" si="19"/>
        <v>2016/2017_F_3_CAH02-01_1</v>
      </c>
      <c r="C1219" t="s">
        <v>315</v>
      </c>
      <c r="D1219" t="s">
        <v>416</v>
      </c>
      <c r="E1219">
        <v>3</v>
      </c>
      <c r="F1219" t="s">
        <v>330</v>
      </c>
      <c r="G1219" t="s">
        <v>334</v>
      </c>
      <c r="H1219" t="s">
        <v>406</v>
      </c>
      <c r="I1219" t="s">
        <v>406</v>
      </c>
      <c r="J1219" t="s">
        <v>406</v>
      </c>
      <c r="K1219" t="s">
        <v>406</v>
      </c>
      <c r="L1219" t="s">
        <v>406</v>
      </c>
      <c r="M1219" s="158" t="s">
        <v>407</v>
      </c>
      <c r="N1219" t="s">
        <v>406</v>
      </c>
      <c r="O1219" t="s">
        <v>406</v>
      </c>
      <c r="P1219" t="s">
        <v>406</v>
      </c>
      <c r="Q1219" t="s">
        <v>114</v>
      </c>
      <c r="R1219" t="s">
        <v>114</v>
      </c>
      <c r="S1219" t="s">
        <v>114</v>
      </c>
      <c r="T1219" t="s">
        <v>114</v>
      </c>
      <c r="U1219" t="s">
        <v>114</v>
      </c>
      <c r="V1219" t="s">
        <v>114</v>
      </c>
      <c r="W1219" t="s">
        <v>114</v>
      </c>
      <c r="X1219" t="s">
        <v>114</v>
      </c>
      <c r="Y1219" t="s">
        <v>114</v>
      </c>
      <c r="Z1219" t="s">
        <v>114</v>
      </c>
      <c r="AA1219" t="s">
        <v>114</v>
      </c>
      <c r="AB1219" t="s">
        <v>114</v>
      </c>
    </row>
    <row r="1220" spans="1:28" x14ac:dyDescent="0.45">
      <c r="A1220" t="str">
        <f>IFERROR(VLOOKUP(G1220,'Table 14 Lookup'!$A$1:$C$34,3,FALSE),"All")</f>
        <v>CAH02-01</v>
      </c>
      <c r="B1220" t="str">
        <f t="shared" si="19"/>
        <v>2016/2017_F_3_CAH02-01_2</v>
      </c>
      <c r="C1220" t="s">
        <v>315</v>
      </c>
      <c r="D1220" t="s">
        <v>416</v>
      </c>
      <c r="E1220">
        <v>3</v>
      </c>
      <c r="F1220" t="s">
        <v>330</v>
      </c>
      <c r="G1220" t="s">
        <v>334</v>
      </c>
      <c r="H1220" t="s">
        <v>406</v>
      </c>
      <c r="I1220" t="s">
        <v>406</v>
      </c>
      <c r="J1220" t="s">
        <v>406</v>
      </c>
      <c r="K1220" t="s">
        <v>406</v>
      </c>
      <c r="L1220" t="s">
        <v>406</v>
      </c>
      <c r="M1220" s="158" t="s">
        <v>408</v>
      </c>
      <c r="N1220" t="s">
        <v>406</v>
      </c>
      <c r="O1220" t="s">
        <v>406</v>
      </c>
      <c r="P1220" t="s">
        <v>406</v>
      </c>
      <c r="Q1220">
        <v>35</v>
      </c>
      <c r="R1220">
        <v>0</v>
      </c>
      <c r="S1220">
        <v>35</v>
      </c>
      <c r="T1220">
        <v>0</v>
      </c>
      <c r="U1220">
        <v>5.6</v>
      </c>
      <c r="V1220">
        <v>52.8</v>
      </c>
      <c r="W1220">
        <v>94.4</v>
      </c>
      <c r="X1220">
        <v>94.4</v>
      </c>
      <c r="Y1220">
        <v>20</v>
      </c>
      <c r="Z1220">
        <v>19000</v>
      </c>
      <c r="AA1220">
        <v>22900</v>
      </c>
      <c r="AB1220">
        <v>28700</v>
      </c>
    </row>
    <row r="1221" spans="1:28" x14ac:dyDescent="0.45">
      <c r="A1221" t="str">
        <f>IFERROR(VLOOKUP(G1221,'Table 14 Lookup'!$A$1:$C$34,3,FALSE),"All")</f>
        <v>CAH02-01</v>
      </c>
      <c r="B1221" t="str">
        <f t="shared" si="19"/>
        <v>2016/2017_F_3_CAH02-01_3</v>
      </c>
      <c r="C1221" t="s">
        <v>315</v>
      </c>
      <c r="D1221" t="s">
        <v>416</v>
      </c>
      <c r="E1221">
        <v>3</v>
      </c>
      <c r="F1221" t="s">
        <v>330</v>
      </c>
      <c r="G1221" t="s">
        <v>334</v>
      </c>
      <c r="H1221" t="s">
        <v>406</v>
      </c>
      <c r="I1221" t="s">
        <v>406</v>
      </c>
      <c r="J1221" t="s">
        <v>406</v>
      </c>
      <c r="K1221" t="s">
        <v>406</v>
      </c>
      <c r="L1221" t="s">
        <v>406</v>
      </c>
      <c r="M1221" s="158" t="s">
        <v>409</v>
      </c>
      <c r="N1221" t="s">
        <v>406</v>
      </c>
      <c r="O1221" t="s">
        <v>406</v>
      </c>
      <c r="P1221" t="s">
        <v>406</v>
      </c>
      <c r="Q1221">
        <v>435</v>
      </c>
      <c r="R1221">
        <v>0</v>
      </c>
      <c r="S1221">
        <v>435</v>
      </c>
      <c r="T1221">
        <v>2.8</v>
      </c>
      <c r="U1221">
        <v>3.7</v>
      </c>
      <c r="V1221">
        <v>55</v>
      </c>
      <c r="W1221">
        <v>90.6</v>
      </c>
      <c r="X1221">
        <v>93.6</v>
      </c>
      <c r="Y1221">
        <v>235</v>
      </c>
      <c r="Z1221">
        <v>22700</v>
      </c>
      <c r="AA1221">
        <v>26500</v>
      </c>
      <c r="AB1221">
        <v>30300</v>
      </c>
    </row>
    <row r="1222" spans="1:28" x14ac:dyDescent="0.45">
      <c r="A1222" t="str">
        <f>IFERROR(VLOOKUP(G1222,'Table 14 Lookup'!$A$1:$C$34,3,FALSE),"All")</f>
        <v>CAH02-01</v>
      </c>
      <c r="B1222" t="str">
        <f t="shared" si="19"/>
        <v>2016/2017_F_3_CAH02-01_4</v>
      </c>
      <c r="C1222" t="s">
        <v>315</v>
      </c>
      <c r="D1222" t="s">
        <v>416</v>
      </c>
      <c r="E1222">
        <v>3</v>
      </c>
      <c r="F1222" t="s">
        <v>330</v>
      </c>
      <c r="G1222" t="s">
        <v>334</v>
      </c>
      <c r="H1222" t="s">
        <v>406</v>
      </c>
      <c r="I1222" t="s">
        <v>406</v>
      </c>
      <c r="J1222" t="s">
        <v>406</v>
      </c>
      <c r="K1222" t="s">
        <v>406</v>
      </c>
      <c r="L1222" t="s">
        <v>406</v>
      </c>
      <c r="M1222" s="158" t="s">
        <v>410</v>
      </c>
      <c r="N1222" t="s">
        <v>406</v>
      </c>
      <c r="O1222" t="s">
        <v>406</v>
      </c>
      <c r="P1222" t="s">
        <v>406</v>
      </c>
      <c r="Q1222">
        <v>750</v>
      </c>
      <c r="R1222">
        <v>0</v>
      </c>
      <c r="S1222">
        <v>750</v>
      </c>
      <c r="T1222">
        <v>2.8</v>
      </c>
      <c r="U1222">
        <v>1.9</v>
      </c>
      <c r="V1222">
        <v>56.9</v>
      </c>
      <c r="W1222">
        <v>92.9</v>
      </c>
      <c r="X1222">
        <v>95.3</v>
      </c>
      <c r="Y1222">
        <v>420</v>
      </c>
      <c r="Z1222">
        <v>23100</v>
      </c>
      <c r="AA1222">
        <v>26800</v>
      </c>
      <c r="AB1222">
        <v>30100</v>
      </c>
    </row>
    <row r="1223" spans="1:28" x14ac:dyDescent="0.45">
      <c r="A1223" t="str">
        <f>IFERROR(VLOOKUP(G1223,'Table 14 Lookup'!$A$1:$C$34,3,FALSE),"All")</f>
        <v>CAH02-01</v>
      </c>
      <c r="B1223" t="str">
        <f t="shared" si="19"/>
        <v>2016/2017_F_3_CAH02-01_5</v>
      </c>
      <c r="C1223" t="s">
        <v>315</v>
      </c>
      <c r="D1223" t="s">
        <v>416</v>
      </c>
      <c r="E1223">
        <v>3</v>
      </c>
      <c r="F1223" t="s">
        <v>330</v>
      </c>
      <c r="G1223" t="s">
        <v>334</v>
      </c>
      <c r="H1223" t="s">
        <v>406</v>
      </c>
      <c r="I1223" t="s">
        <v>406</v>
      </c>
      <c r="J1223" t="s">
        <v>406</v>
      </c>
      <c r="K1223" t="s">
        <v>406</v>
      </c>
      <c r="L1223" t="s">
        <v>406</v>
      </c>
      <c r="M1223" s="158" t="s">
        <v>411</v>
      </c>
      <c r="N1223" t="s">
        <v>406</v>
      </c>
      <c r="O1223" t="s">
        <v>406</v>
      </c>
      <c r="P1223" t="s">
        <v>406</v>
      </c>
      <c r="Q1223">
        <v>395</v>
      </c>
      <c r="R1223">
        <v>0</v>
      </c>
      <c r="S1223">
        <v>395</v>
      </c>
      <c r="T1223">
        <v>2</v>
      </c>
      <c r="U1223">
        <v>2.5</v>
      </c>
      <c r="V1223">
        <v>61.1</v>
      </c>
      <c r="W1223">
        <v>93.7</v>
      </c>
      <c r="X1223">
        <v>95.5</v>
      </c>
      <c r="Y1223">
        <v>240</v>
      </c>
      <c r="Z1223">
        <v>22900</v>
      </c>
      <c r="AA1223">
        <v>26600</v>
      </c>
      <c r="AB1223">
        <v>30400</v>
      </c>
    </row>
    <row r="1224" spans="1:28" x14ac:dyDescent="0.45">
      <c r="A1224" t="str">
        <f>IFERROR(VLOOKUP(G1224,'Table 14 Lookup'!$A$1:$C$34,3,FALSE),"All")</f>
        <v>CAH02-01</v>
      </c>
      <c r="B1224" t="str">
        <f t="shared" si="19"/>
        <v>2016/2017_F_3_CAH02-01_6</v>
      </c>
      <c r="C1224" t="s">
        <v>315</v>
      </c>
      <c r="D1224" t="s">
        <v>416</v>
      </c>
      <c r="E1224">
        <v>3</v>
      </c>
      <c r="F1224" t="s">
        <v>330</v>
      </c>
      <c r="G1224" t="s">
        <v>334</v>
      </c>
      <c r="H1224" t="s">
        <v>406</v>
      </c>
      <c r="I1224" t="s">
        <v>406</v>
      </c>
      <c r="J1224" t="s">
        <v>406</v>
      </c>
      <c r="K1224" t="s">
        <v>406</v>
      </c>
      <c r="L1224" t="s">
        <v>406</v>
      </c>
      <c r="M1224" s="158" t="s">
        <v>412</v>
      </c>
      <c r="N1224" t="s">
        <v>406</v>
      </c>
      <c r="O1224" t="s">
        <v>406</v>
      </c>
      <c r="P1224" t="s">
        <v>406</v>
      </c>
      <c r="Q1224">
        <v>65</v>
      </c>
      <c r="R1224">
        <v>0</v>
      </c>
      <c r="S1224">
        <v>65</v>
      </c>
      <c r="T1224">
        <v>3.1</v>
      </c>
      <c r="U1224">
        <v>1.5</v>
      </c>
      <c r="V1224">
        <v>55.4</v>
      </c>
      <c r="W1224">
        <v>95.4</v>
      </c>
      <c r="X1224">
        <v>95.4</v>
      </c>
      <c r="Y1224">
        <v>35</v>
      </c>
      <c r="Z1224">
        <v>19900</v>
      </c>
      <c r="AA1224">
        <v>26600</v>
      </c>
      <c r="AB1224">
        <v>29800</v>
      </c>
    </row>
    <row r="1225" spans="1:28" x14ac:dyDescent="0.45">
      <c r="A1225" t="str">
        <f>IFERROR(VLOOKUP(G1225,'Table 14 Lookup'!$A$1:$C$34,3,FALSE),"All")</f>
        <v>CAH02-01</v>
      </c>
      <c r="B1225" t="str">
        <f t="shared" si="19"/>
        <v>2016/2017_F_3_CAH02-01_7</v>
      </c>
      <c r="C1225" t="s">
        <v>315</v>
      </c>
      <c r="D1225" t="s">
        <v>416</v>
      </c>
      <c r="E1225">
        <v>3</v>
      </c>
      <c r="F1225" t="s">
        <v>330</v>
      </c>
      <c r="G1225" t="s">
        <v>334</v>
      </c>
      <c r="H1225" t="s">
        <v>406</v>
      </c>
      <c r="I1225" t="s">
        <v>406</v>
      </c>
      <c r="J1225" t="s">
        <v>406</v>
      </c>
      <c r="K1225" t="s">
        <v>406</v>
      </c>
      <c r="L1225" t="s">
        <v>406</v>
      </c>
      <c r="M1225" s="158" t="s">
        <v>413</v>
      </c>
      <c r="N1225" t="s">
        <v>406</v>
      </c>
      <c r="O1225" t="s">
        <v>406</v>
      </c>
      <c r="P1225" t="s">
        <v>406</v>
      </c>
      <c r="Q1225">
        <v>430</v>
      </c>
      <c r="R1225">
        <v>0</v>
      </c>
      <c r="S1225">
        <v>430</v>
      </c>
      <c r="T1225">
        <v>2.2999999999999998</v>
      </c>
      <c r="U1225">
        <v>2.5</v>
      </c>
      <c r="V1225">
        <v>60.4</v>
      </c>
      <c r="W1225">
        <v>93.3</v>
      </c>
      <c r="X1225">
        <v>95.1</v>
      </c>
      <c r="Y1225">
        <v>260</v>
      </c>
      <c r="Z1225">
        <v>20700</v>
      </c>
      <c r="AA1225">
        <v>26700</v>
      </c>
      <c r="AB1225">
        <v>29400</v>
      </c>
    </row>
    <row r="1226" spans="1:28" x14ac:dyDescent="0.45">
      <c r="A1226" t="str">
        <f>IFERROR(VLOOKUP(G1226,'Table 14 Lookup'!$A$1:$C$34,3,FALSE),"All")</f>
        <v>CAH02-01</v>
      </c>
      <c r="B1226" t="str">
        <f t="shared" si="19"/>
        <v>2016/2017_F_3_CAH02-01_8</v>
      </c>
      <c r="C1226" t="s">
        <v>315</v>
      </c>
      <c r="D1226" t="s">
        <v>416</v>
      </c>
      <c r="E1226">
        <v>3</v>
      </c>
      <c r="F1226" t="s">
        <v>330</v>
      </c>
      <c r="G1226" t="s">
        <v>334</v>
      </c>
      <c r="H1226" t="s">
        <v>406</v>
      </c>
      <c r="I1226" t="s">
        <v>406</v>
      </c>
      <c r="J1226" t="s">
        <v>406</v>
      </c>
      <c r="K1226" t="s">
        <v>406</v>
      </c>
      <c r="L1226" t="s">
        <v>406</v>
      </c>
      <c r="M1226" s="158" t="s">
        <v>414</v>
      </c>
      <c r="N1226" t="s">
        <v>406</v>
      </c>
      <c r="O1226" t="s">
        <v>406</v>
      </c>
      <c r="P1226" t="s">
        <v>406</v>
      </c>
      <c r="Q1226">
        <v>515</v>
      </c>
      <c r="R1226">
        <v>0</v>
      </c>
      <c r="S1226">
        <v>515</v>
      </c>
      <c r="T1226">
        <v>2.7</v>
      </c>
      <c r="U1226">
        <v>3.3</v>
      </c>
      <c r="V1226">
        <v>62</v>
      </c>
      <c r="W1226">
        <v>93</v>
      </c>
      <c r="X1226">
        <v>94</v>
      </c>
      <c r="Y1226">
        <v>315</v>
      </c>
      <c r="Z1226">
        <v>23000</v>
      </c>
      <c r="AA1226">
        <v>26500</v>
      </c>
      <c r="AB1226">
        <v>29700</v>
      </c>
    </row>
    <row r="1227" spans="1:28" x14ac:dyDescent="0.45">
      <c r="A1227" t="str">
        <f>IFERROR(VLOOKUP(G1227,'Table 14 Lookup'!$A$1:$C$34,3,FALSE),"All")</f>
        <v>CAH02-01</v>
      </c>
      <c r="B1227" t="str">
        <f t="shared" si="19"/>
        <v>2016/2017_F_3_CAH02-01_9</v>
      </c>
      <c r="C1227" t="s">
        <v>315</v>
      </c>
      <c r="D1227" t="s">
        <v>416</v>
      </c>
      <c r="E1227">
        <v>3</v>
      </c>
      <c r="F1227" t="s">
        <v>330</v>
      </c>
      <c r="G1227" t="s">
        <v>334</v>
      </c>
      <c r="H1227" t="s">
        <v>406</v>
      </c>
      <c r="I1227" t="s">
        <v>406</v>
      </c>
      <c r="J1227" t="s">
        <v>406</v>
      </c>
      <c r="K1227" t="s">
        <v>406</v>
      </c>
      <c r="L1227" t="s">
        <v>406</v>
      </c>
      <c r="M1227" t="s">
        <v>415</v>
      </c>
      <c r="N1227" t="s">
        <v>406</v>
      </c>
      <c r="O1227" t="s">
        <v>406</v>
      </c>
      <c r="P1227" t="s">
        <v>406</v>
      </c>
      <c r="Q1227">
        <v>435</v>
      </c>
      <c r="R1227">
        <v>0</v>
      </c>
      <c r="S1227">
        <v>435</v>
      </c>
      <c r="T1227">
        <v>3.5</v>
      </c>
      <c r="U1227">
        <v>3.2</v>
      </c>
      <c r="V1227">
        <v>61</v>
      </c>
      <c r="W1227">
        <v>91.5</v>
      </c>
      <c r="X1227">
        <v>93.3</v>
      </c>
      <c r="Y1227">
        <v>255</v>
      </c>
      <c r="Z1227">
        <v>22800</v>
      </c>
      <c r="AA1227">
        <v>26600</v>
      </c>
      <c r="AB1227">
        <v>29800</v>
      </c>
    </row>
    <row r="1228" spans="1:28" x14ac:dyDescent="0.45">
      <c r="A1228" t="str">
        <f>IFERROR(VLOOKUP(G1228,'Table 14 Lookup'!$A$1:$C$34,3,FALSE),"All")</f>
        <v>CAH02-01</v>
      </c>
      <c r="B1228" t="str">
        <f t="shared" si="19"/>
        <v>2016/2017_F_3_CAH02-01_Not known</v>
      </c>
      <c r="C1228" t="s">
        <v>315</v>
      </c>
      <c r="D1228" t="s">
        <v>416</v>
      </c>
      <c r="E1228">
        <v>3</v>
      </c>
      <c r="F1228" t="s">
        <v>330</v>
      </c>
      <c r="G1228" t="s">
        <v>334</v>
      </c>
      <c r="H1228" t="s">
        <v>406</v>
      </c>
      <c r="I1228" t="s">
        <v>406</v>
      </c>
      <c r="J1228" t="s">
        <v>406</v>
      </c>
      <c r="K1228" t="s">
        <v>406</v>
      </c>
      <c r="L1228" t="s">
        <v>406</v>
      </c>
      <c r="M1228" s="158" t="s">
        <v>103</v>
      </c>
      <c r="N1228" t="s">
        <v>406</v>
      </c>
      <c r="O1228" t="s">
        <v>406</v>
      </c>
      <c r="P1228" t="s">
        <v>406</v>
      </c>
      <c r="Q1228">
        <v>385</v>
      </c>
      <c r="R1228">
        <v>8.3000000000000007</v>
      </c>
      <c r="S1228">
        <v>350</v>
      </c>
      <c r="T1228">
        <v>5.0999999999999996</v>
      </c>
      <c r="U1228">
        <v>3.7</v>
      </c>
      <c r="V1228">
        <v>57.8</v>
      </c>
      <c r="W1228">
        <v>85.2</v>
      </c>
      <c r="X1228">
        <v>91.2</v>
      </c>
      <c r="Y1228">
        <v>200</v>
      </c>
      <c r="Z1228">
        <v>20800</v>
      </c>
      <c r="AA1228">
        <v>25400</v>
      </c>
      <c r="AB1228">
        <v>29900</v>
      </c>
    </row>
    <row r="1229" spans="1:28" x14ac:dyDescent="0.45">
      <c r="A1229" t="str">
        <f>IFERROR(VLOOKUP(G1229,'Table 14 Lookup'!$A$1:$C$34,3,FALSE),"All")</f>
        <v>CAH02-02</v>
      </c>
      <c r="B1229" t="str">
        <f t="shared" si="19"/>
        <v>2016/2017_F_3_CAH02-02_1</v>
      </c>
      <c r="C1229" t="s">
        <v>315</v>
      </c>
      <c r="D1229" t="s">
        <v>416</v>
      </c>
      <c r="E1229">
        <v>3</v>
      </c>
      <c r="F1229" t="s">
        <v>330</v>
      </c>
      <c r="G1229" t="s">
        <v>335</v>
      </c>
      <c r="H1229" t="s">
        <v>406</v>
      </c>
      <c r="I1229" t="s">
        <v>406</v>
      </c>
      <c r="J1229" t="s">
        <v>406</v>
      </c>
      <c r="K1229" t="s">
        <v>406</v>
      </c>
      <c r="L1229" t="s">
        <v>406</v>
      </c>
      <c r="M1229" s="158" t="s">
        <v>407</v>
      </c>
      <c r="N1229" t="s">
        <v>406</v>
      </c>
      <c r="O1229" t="s">
        <v>406</v>
      </c>
      <c r="P1229" t="s">
        <v>406</v>
      </c>
      <c r="Q1229">
        <v>45</v>
      </c>
      <c r="R1229">
        <v>0</v>
      </c>
      <c r="S1229">
        <v>45</v>
      </c>
      <c r="T1229">
        <v>2.2000000000000002</v>
      </c>
      <c r="U1229">
        <v>0</v>
      </c>
      <c r="V1229">
        <v>20.5</v>
      </c>
      <c r="W1229">
        <v>89</v>
      </c>
      <c r="X1229">
        <v>97.8</v>
      </c>
      <c r="Y1229" t="s">
        <v>114</v>
      </c>
      <c r="Z1229" t="s">
        <v>114</v>
      </c>
      <c r="AA1229" t="s">
        <v>114</v>
      </c>
      <c r="AB1229" t="s">
        <v>114</v>
      </c>
    </row>
    <row r="1230" spans="1:28" x14ac:dyDescent="0.45">
      <c r="A1230" t="str">
        <f>IFERROR(VLOOKUP(G1230,'Table 14 Lookup'!$A$1:$C$34,3,FALSE),"All")</f>
        <v>CAH02-02</v>
      </c>
      <c r="B1230" t="str">
        <f t="shared" si="19"/>
        <v>2016/2017_F_3_CAH02-02_2</v>
      </c>
      <c r="C1230" t="s">
        <v>315</v>
      </c>
      <c r="D1230" t="s">
        <v>416</v>
      </c>
      <c r="E1230">
        <v>3</v>
      </c>
      <c r="F1230" t="s">
        <v>330</v>
      </c>
      <c r="G1230" t="s">
        <v>335</v>
      </c>
      <c r="H1230" t="s">
        <v>406</v>
      </c>
      <c r="I1230" t="s">
        <v>406</v>
      </c>
      <c r="J1230" t="s">
        <v>406</v>
      </c>
      <c r="K1230" t="s">
        <v>406</v>
      </c>
      <c r="L1230" t="s">
        <v>406</v>
      </c>
      <c r="M1230" s="158" t="s">
        <v>408</v>
      </c>
      <c r="N1230" t="s">
        <v>406</v>
      </c>
      <c r="O1230" t="s">
        <v>406</v>
      </c>
      <c r="P1230" t="s">
        <v>406</v>
      </c>
      <c r="Q1230">
        <v>125</v>
      </c>
      <c r="R1230">
        <v>0</v>
      </c>
      <c r="S1230">
        <v>125</v>
      </c>
      <c r="T1230">
        <v>3.7</v>
      </c>
      <c r="U1230">
        <v>2.4</v>
      </c>
      <c r="V1230">
        <v>45</v>
      </c>
      <c r="W1230">
        <v>85.1</v>
      </c>
      <c r="X1230">
        <v>93.9</v>
      </c>
      <c r="Y1230">
        <v>50</v>
      </c>
      <c r="Z1230">
        <v>21900</v>
      </c>
      <c r="AA1230">
        <v>30300</v>
      </c>
      <c r="AB1230">
        <v>38600</v>
      </c>
    </row>
    <row r="1231" spans="1:28" x14ac:dyDescent="0.45">
      <c r="A1231" t="str">
        <f>IFERROR(VLOOKUP(G1231,'Table 14 Lookup'!$A$1:$C$34,3,FALSE),"All")</f>
        <v>CAH02-02</v>
      </c>
      <c r="B1231" t="str">
        <f t="shared" si="19"/>
        <v>2016/2017_F_3_CAH02-02_3</v>
      </c>
      <c r="C1231" t="s">
        <v>315</v>
      </c>
      <c r="D1231" t="s">
        <v>416</v>
      </c>
      <c r="E1231">
        <v>3</v>
      </c>
      <c r="F1231" t="s">
        <v>330</v>
      </c>
      <c r="G1231" t="s">
        <v>335</v>
      </c>
      <c r="H1231" t="s">
        <v>406</v>
      </c>
      <c r="I1231" t="s">
        <v>406</v>
      </c>
      <c r="J1231" t="s">
        <v>406</v>
      </c>
      <c r="K1231" t="s">
        <v>406</v>
      </c>
      <c r="L1231" t="s">
        <v>406</v>
      </c>
      <c r="M1231" s="158" t="s">
        <v>409</v>
      </c>
      <c r="N1231" t="s">
        <v>406</v>
      </c>
      <c r="O1231" t="s">
        <v>406</v>
      </c>
      <c r="P1231" t="s">
        <v>406</v>
      </c>
      <c r="Q1231">
        <v>550</v>
      </c>
      <c r="R1231">
        <v>0</v>
      </c>
      <c r="S1231">
        <v>550</v>
      </c>
      <c r="T1231">
        <v>5.5</v>
      </c>
      <c r="U1231">
        <v>2.5</v>
      </c>
      <c r="V1231">
        <v>46.3</v>
      </c>
      <c r="W1231">
        <v>86.5</v>
      </c>
      <c r="X1231">
        <v>92.1</v>
      </c>
      <c r="Y1231">
        <v>245</v>
      </c>
      <c r="Z1231">
        <v>18500</v>
      </c>
      <c r="AA1231">
        <v>31700</v>
      </c>
      <c r="AB1231">
        <v>38100</v>
      </c>
    </row>
    <row r="1232" spans="1:28" x14ac:dyDescent="0.45">
      <c r="A1232" t="str">
        <f>IFERROR(VLOOKUP(G1232,'Table 14 Lookup'!$A$1:$C$34,3,FALSE),"All")</f>
        <v>CAH02-02</v>
      </c>
      <c r="B1232" t="str">
        <f t="shared" si="19"/>
        <v>2016/2017_F_3_CAH02-02_4</v>
      </c>
      <c r="C1232" t="s">
        <v>315</v>
      </c>
      <c r="D1232" t="s">
        <v>416</v>
      </c>
      <c r="E1232">
        <v>3</v>
      </c>
      <c r="F1232" t="s">
        <v>330</v>
      </c>
      <c r="G1232" t="s">
        <v>335</v>
      </c>
      <c r="H1232" t="s">
        <v>406</v>
      </c>
      <c r="I1232" t="s">
        <v>406</v>
      </c>
      <c r="J1232" t="s">
        <v>406</v>
      </c>
      <c r="K1232" t="s">
        <v>406</v>
      </c>
      <c r="L1232" t="s">
        <v>406</v>
      </c>
      <c r="M1232" s="158" t="s">
        <v>410</v>
      </c>
      <c r="N1232" t="s">
        <v>406</v>
      </c>
      <c r="O1232" t="s">
        <v>406</v>
      </c>
      <c r="P1232" t="s">
        <v>406</v>
      </c>
      <c r="Q1232">
        <v>330</v>
      </c>
      <c r="R1232">
        <v>0</v>
      </c>
      <c r="S1232">
        <v>330</v>
      </c>
      <c r="T1232">
        <v>6.6</v>
      </c>
      <c r="U1232">
        <v>3.9</v>
      </c>
      <c r="V1232">
        <v>56.3</v>
      </c>
      <c r="W1232">
        <v>86.2</v>
      </c>
      <c r="X1232">
        <v>89.5</v>
      </c>
      <c r="Y1232">
        <v>175</v>
      </c>
      <c r="Z1232">
        <v>20400</v>
      </c>
      <c r="AA1232">
        <v>31600</v>
      </c>
      <c r="AB1232">
        <v>38500</v>
      </c>
    </row>
    <row r="1233" spans="1:28" x14ac:dyDescent="0.45">
      <c r="A1233" t="str">
        <f>IFERROR(VLOOKUP(G1233,'Table 14 Lookup'!$A$1:$C$34,3,FALSE),"All")</f>
        <v>CAH02-02</v>
      </c>
      <c r="B1233" t="str">
        <f t="shared" si="19"/>
        <v>2016/2017_F_3_CAH02-02_5</v>
      </c>
      <c r="C1233" t="s">
        <v>315</v>
      </c>
      <c r="D1233" t="s">
        <v>416</v>
      </c>
      <c r="E1233">
        <v>3</v>
      </c>
      <c r="F1233" t="s">
        <v>330</v>
      </c>
      <c r="G1233" t="s">
        <v>335</v>
      </c>
      <c r="H1233" t="s">
        <v>406</v>
      </c>
      <c r="I1233" t="s">
        <v>406</v>
      </c>
      <c r="J1233" t="s">
        <v>406</v>
      </c>
      <c r="K1233" t="s">
        <v>406</v>
      </c>
      <c r="L1233" t="s">
        <v>406</v>
      </c>
      <c r="M1233" s="158" t="s">
        <v>411</v>
      </c>
      <c r="N1233" t="s">
        <v>406</v>
      </c>
      <c r="O1233" t="s">
        <v>406</v>
      </c>
      <c r="P1233" t="s">
        <v>406</v>
      </c>
      <c r="Q1233">
        <v>85</v>
      </c>
      <c r="R1233">
        <v>0</v>
      </c>
      <c r="S1233">
        <v>85</v>
      </c>
      <c r="T1233">
        <v>5.9</v>
      </c>
      <c r="U1233">
        <v>7.1</v>
      </c>
      <c r="V1233">
        <v>64.8</v>
      </c>
      <c r="W1233">
        <v>83.3</v>
      </c>
      <c r="X1233">
        <v>87</v>
      </c>
      <c r="Y1233">
        <v>50</v>
      </c>
      <c r="Z1233">
        <v>22300</v>
      </c>
      <c r="AA1233">
        <v>29200</v>
      </c>
      <c r="AB1233">
        <v>37100</v>
      </c>
    </row>
    <row r="1234" spans="1:28" x14ac:dyDescent="0.45">
      <c r="A1234" t="str">
        <f>IFERROR(VLOOKUP(G1234,'Table 14 Lookup'!$A$1:$C$34,3,FALSE),"All")</f>
        <v>CAH02-02</v>
      </c>
      <c r="B1234" t="str">
        <f t="shared" si="19"/>
        <v>2016/2017_F_3_CAH02-02_6</v>
      </c>
      <c r="C1234" t="s">
        <v>315</v>
      </c>
      <c r="D1234" t="s">
        <v>416</v>
      </c>
      <c r="E1234">
        <v>3</v>
      </c>
      <c r="F1234" t="s">
        <v>330</v>
      </c>
      <c r="G1234" t="s">
        <v>335</v>
      </c>
      <c r="H1234" t="s">
        <v>406</v>
      </c>
      <c r="I1234" t="s">
        <v>406</v>
      </c>
      <c r="J1234" t="s">
        <v>406</v>
      </c>
      <c r="K1234" t="s">
        <v>406</v>
      </c>
      <c r="L1234" t="s">
        <v>406</v>
      </c>
      <c r="M1234" s="158" t="s">
        <v>412</v>
      </c>
      <c r="N1234" t="s">
        <v>406</v>
      </c>
      <c r="O1234" t="s">
        <v>406</v>
      </c>
      <c r="P1234" t="s">
        <v>406</v>
      </c>
      <c r="Q1234">
        <v>15</v>
      </c>
      <c r="R1234">
        <v>0</v>
      </c>
      <c r="S1234">
        <v>15</v>
      </c>
      <c r="T1234">
        <v>10.1</v>
      </c>
      <c r="U1234">
        <v>0</v>
      </c>
      <c r="V1234">
        <v>44.3</v>
      </c>
      <c r="W1234">
        <v>82.3</v>
      </c>
      <c r="X1234">
        <v>89.9</v>
      </c>
      <c r="Y1234" t="s">
        <v>114</v>
      </c>
      <c r="Z1234" t="s">
        <v>114</v>
      </c>
      <c r="AA1234" t="s">
        <v>114</v>
      </c>
      <c r="AB1234" t="s">
        <v>114</v>
      </c>
    </row>
    <row r="1235" spans="1:28" x14ac:dyDescent="0.45">
      <c r="A1235" t="str">
        <f>IFERROR(VLOOKUP(G1235,'Table 14 Lookup'!$A$1:$C$34,3,FALSE),"All")</f>
        <v>CAH02-02</v>
      </c>
      <c r="B1235" t="str">
        <f t="shared" si="19"/>
        <v>2016/2017_F_3_CAH02-02_7</v>
      </c>
      <c r="C1235" t="s">
        <v>315</v>
      </c>
      <c r="D1235" t="s">
        <v>416</v>
      </c>
      <c r="E1235">
        <v>3</v>
      </c>
      <c r="F1235" t="s">
        <v>330</v>
      </c>
      <c r="G1235" t="s">
        <v>335</v>
      </c>
      <c r="H1235" t="s">
        <v>406</v>
      </c>
      <c r="I1235" t="s">
        <v>406</v>
      </c>
      <c r="J1235" t="s">
        <v>406</v>
      </c>
      <c r="K1235" t="s">
        <v>406</v>
      </c>
      <c r="L1235" t="s">
        <v>406</v>
      </c>
      <c r="M1235" s="158" t="s">
        <v>413</v>
      </c>
      <c r="N1235" t="s">
        <v>406</v>
      </c>
      <c r="O1235" t="s">
        <v>406</v>
      </c>
      <c r="P1235" t="s">
        <v>406</v>
      </c>
      <c r="Q1235">
        <v>35</v>
      </c>
      <c r="R1235">
        <v>0</v>
      </c>
      <c r="S1235">
        <v>35</v>
      </c>
      <c r="T1235">
        <v>4.5999999999999996</v>
      </c>
      <c r="U1235">
        <v>2.8</v>
      </c>
      <c r="V1235">
        <v>70.599999999999994</v>
      </c>
      <c r="W1235">
        <v>92.7</v>
      </c>
      <c r="X1235">
        <v>92.7</v>
      </c>
      <c r="Y1235">
        <v>25</v>
      </c>
      <c r="Z1235">
        <v>11600</v>
      </c>
      <c r="AA1235">
        <v>22200</v>
      </c>
      <c r="AB1235">
        <v>33800</v>
      </c>
    </row>
    <row r="1236" spans="1:28" x14ac:dyDescent="0.45">
      <c r="A1236" t="str">
        <f>IFERROR(VLOOKUP(G1236,'Table 14 Lookup'!$A$1:$C$34,3,FALSE),"All")</f>
        <v>CAH02-02</v>
      </c>
      <c r="B1236" t="str">
        <f t="shared" si="19"/>
        <v>2016/2017_F_3_CAH02-02_8</v>
      </c>
      <c r="C1236" t="s">
        <v>315</v>
      </c>
      <c r="D1236" t="s">
        <v>416</v>
      </c>
      <c r="E1236">
        <v>3</v>
      </c>
      <c r="F1236" t="s">
        <v>330</v>
      </c>
      <c r="G1236" t="s">
        <v>335</v>
      </c>
      <c r="H1236" t="s">
        <v>406</v>
      </c>
      <c r="I1236" t="s">
        <v>406</v>
      </c>
      <c r="J1236" t="s">
        <v>406</v>
      </c>
      <c r="K1236" t="s">
        <v>406</v>
      </c>
      <c r="L1236" t="s">
        <v>406</v>
      </c>
      <c r="M1236" s="158" t="s">
        <v>414</v>
      </c>
      <c r="N1236" t="s">
        <v>406</v>
      </c>
      <c r="O1236" t="s">
        <v>406</v>
      </c>
      <c r="P1236" t="s">
        <v>406</v>
      </c>
      <c r="Q1236">
        <v>10</v>
      </c>
      <c r="R1236">
        <v>0</v>
      </c>
      <c r="S1236">
        <v>10</v>
      </c>
      <c r="T1236">
        <v>0</v>
      </c>
      <c r="U1236">
        <v>8.6</v>
      </c>
      <c r="V1236">
        <v>77.099999999999994</v>
      </c>
      <c r="W1236">
        <v>85.7</v>
      </c>
      <c r="X1236">
        <v>91.4</v>
      </c>
      <c r="Y1236" t="s">
        <v>114</v>
      </c>
      <c r="Z1236" t="s">
        <v>114</v>
      </c>
      <c r="AA1236" t="s">
        <v>114</v>
      </c>
      <c r="AB1236" t="s">
        <v>114</v>
      </c>
    </row>
    <row r="1237" spans="1:28" x14ac:dyDescent="0.45">
      <c r="A1237" t="str">
        <f>IFERROR(VLOOKUP(G1237,'Table 14 Lookup'!$A$1:$C$34,3,FALSE),"All")</f>
        <v>CAH02-02</v>
      </c>
      <c r="B1237" t="str">
        <f t="shared" si="19"/>
        <v>2016/2017_F_3_CAH02-02_9</v>
      </c>
      <c r="C1237" t="s">
        <v>315</v>
      </c>
      <c r="D1237" t="s">
        <v>416</v>
      </c>
      <c r="E1237">
        <v>3</v>
      </c>
      <c r="F1237" t="s">
        <v>330</v>
      </c>
      <c r="G1237" t="s">
        <v>335</v>
      </c>
      <c r="H1237" t="s">
        <v>406</v>
      </c>
      <c r="I1237" t="s">
        <v>406</v>
      </c>
      <c r="J1237" t="s">
        <v>406</v>
      </c>
      <c r="K1237" t="s">
        <v>406</v>
      </c>
      <c r="L1237" t="s">
        <v>406</v>
      </c>
      <c r="M1237" t="s">
        <v>415</v>
      </c>
      <c r="N1237" t="s">
        <v>406</v>
      </c>
      <c r="O1237" t="s">
        <v>406</v>
      </c>
      <c r="P1237" t="s">
        <v>406</v>
      </c>
      <c r="Q1237">
        <v>30</v>
      </c>
      <c r="R1237">
        <v>0</v>
      </c>
      <c r="S1237">
        <v>30</v>
      </c>
      <c r="T1237">
        <v>17.100000000000001</v>
      </c>
      <c r="U1237">
        <v>3.4</v>
      </c>
      <c r="V1237">
        <v>70.3</v>
      </c>
      <c r="W1237">
        <v>79.400000000000006</v>
      </c>
      <c r="X1237">
        <v>79.400000000000006</v>
      </c>
      <c r="Y1237">
        <v>20</v>
      </c>
      <c r="Z1237">
        <v>16500</v>
      </c>
      <c r="AA1237">
        <v>20300</v>
      </c>
      <c r="AB1237">
        <v>28300</v>
      </c>
    </row>
    <row r="1238" spans="1:28" x14ac:dyDescent="0.45">
      <c r="A1238" t="str">
        <f>IFERROR(VLOOKUP(G1238,'Table 14 Lookup'!$A$1:$C$34,3,FALSE),"All")</f>
        <v>CAH02-02</v>
      </c>
      <c r="B1238" t="str">
        <f t="shared" si="19"/>
        <v>2016/2017_F_3_CAH02-02_Not known</v>
      </c>
      <c r="C1238" t="s">
        <v>315</v>
      </c>
      <c r="D1238" t="s">
        <v>416</v>
      </c>
      <c r="E1238">
        <v>3</v>
      </c>
      <c r="F1238" t="s">
        <v>330</v>
      </c>
      <c r="G1238" t="s">
        <v>335</v>
      </c>
      <c r="H1238" t="s">
        <v>406</v>
      </c>
      <c r="I1238" t="s">
        <v>406</v>
      </c>
      <c r="J1238" t="s">
        <v>406</v>
      </c>
      <c r="K1238" t="s">
        <v>406</v>
      </c>
      <c r="L1238" t="s">
        <v>406</v>
      </c>
      <c r="M1238" s="158" t="s">
        <v>103</v>
      </c>
      <c r="N1238" t="s">
        <v>406</v>
      </c>
      <c r="O1238" t="s">
        <v>406</v>
      </c>
      <c r="P1238" t="s">
        <v>406</v>
      </c>
      <c r="Q1238">
        <v>120</v>
      </c>
      <c r="R1238">
        <v>9.9</v>
      </c>
      <c r="S1238">
        <v>110</v>
      </c>
      <c r="T1238">
        <v>10.7</v>
      </c>
      <c r="U1238">
        <v>4.0999999999999996</v>
      </c>
      <c r="V1238">
        <v>52</v>
      </c>
      <c r="W1238">
        <v>79.7</v>
      </c>
      <c r="X1238">
        <v>85.2</v>
      </c>
      <c r="Y1238">
        <v>55</v>
      </c>
      <c r="Z1238">
        <v>20600</v>
      </c>
      <c r="AA1238">
        <v>28600</v>
      </c>
      <c r="AB1238">
        <v>37500</v>
      </c>
    </row>
    <row r="1239" spans="1:28" x14ac:dyDescent="0.45">
      <c r="A1239" t="str">
        <f>IFERROR(VLOOKUP(G1239,'Table 14 Lookup'!$A$1:$C$34,3,FALSE),"All")</f>
        <v>CAH20-02</v>
      </c>
      <c r="B1239" t="str">
        <f t="shared" si="19"/>
        <v>2016/2017_F_3_CAH20-02_1</v>
      </c>
      <c r="C1239" t="s">
        <v>315</v>
      </c>
      <c r="D1239" t="s">
        <v>416</v>
      </c>
      <c r="E1239">
        <v>3</v>
      </c>
      <c r="F1239" t="s">
        <v>330</v>
      </c>
      <c r="G1239" t="s">
        <v>362</v>
      </c>
      <c r="H1239" t="s">
        <v>406</v>
      </c>
      <c r="I1239" t="s">
        <v>406</v>
      </c>
      <c r="J1239" t="s">
        <v>406</v>
      </c>
      <c r="K1239" t="s">
        <v>406</v>
      </c>
      <c r="L1239" t="s">
        <v>406</v>
      </c>
      <c r="M1239" s="158" t="s">
        <v>407</v>
      </c>
      <c r="N1239" t="s">
        <v>406</v>
      </c>
      <c r="O1239" t="s">
        <v>406</v>
      </c>
      <c r="P1239" t="s">
        <v>406</v>
      </c>
      <c r="Q1239">
        <v>115</v>
      </c>
      <c r="R1239">
        <v>0</v>
      </c>
      <c r="S1239">
        <v>115</v>
      </c>
      <c r="T1239">
        <v>8.4</v>
      </c>
      <c r="U1239">
        <v>3.4</v>
      </c>
      <c r="V1239">
        <v>64.3</v>
      </c>
      <c r="W1239">
        <v>79.099999999999994</v>
      </c>
      <c r="X1239">
        <v>88.3</v>
      </c>
      <c r="Y1239">
        <v>70</v>
      </c>
      <c r="Z1239">
        <v>24700</v>
      </c>
      <c r="AA1239">
        <v>29300</v>
      </c>
      <c r="AB1239">
        <v>37300</v>
      </c>
    </row>
    <row r="1240" spans="1:28" x14ac:dyDescent="0.45">
      <c r="A1240" t="str">
        <f>IFERROR(VLOOKUP(G1240,'Table 14 Lookup'!$A$1:$C$34,3,FALSE),"All")</f>
        <v>CAH20-02</v>
      </c>
      <c r="B1240" t="str">
        <f t="shared" si="19"/>
        <v>2016/2017_F_3_CAH20-02_2</v>
      </c>
      <c r="C1240" t="s">
        <v>315</v>
      </c>
      <c r="D1240" t="s">
        <v>416</v>
      </c>
      <c r="E1240">
        <v>3</v>
      </c>
      <c r="F1240" t="s">
        <v>330</v>
      </c>
      <c r="G1240" t="s">
        <v>362</v>
      </c>
      <c r="H1240" t="s">
        <v>406</v>
      </c>
      <c r="I1240" t="s">
        <v>406</v>
      </c>
      <c r="J1240" t="s">
        <v>406</v>
      </c>
      <c r="K1240" t="s">
        <v>406</v>
      </c>
      <c r="L1240" t="s">
        <v>406</v>
      </c>
      <c r="M1240" s="158" t="s">
        <v>408</v>
      </c>
      <c r="N1240" t="s">
        <v>406</v>
      </c>
      <c r="O1240" t="s">
        <v>406</v>
      </c>
      <c r="P1240" t="s">
        <v>406</v>
      </c>
      <c r="Q1240">
        <v>285</v>
      </c>
      <c r="R1240">
        <v>0</v>
      </c>
      <c r="S1240">
        <v>285</v>
      </c>
      <c r="T1240">
        <v>6.5</v>
      </c>
      <c r="U1240">
        <v>7.1</v>
      </c>
      <c r="V1240">
        <v>68.900000000000006</v>
      </c>
      <c r="W1240">
        <v>83</v>
      </c>
      <c r="X1240">
        <v>86.4</v>
      </c>
      <c r="Y1240">
        <v>190</v>
      </c>
      <c r="Z1240">
        <v>22800</v>
      </c>
      <c r="AA1240">
        <v>26300</v>
      </c>
      <c r="AB1240">
        <v>31700</v>
      </c>
    </row>
    <row r="1241" spans="1:28" x14ac:dyDescent="0.45">
      <c r="A1241" t="str">
        <f>IFERROR(VLOOKUP(G1241,'Table 14 Lookup'!$A$1:$C$34,3,FALSE),"All")</f>
        <v>CAH20-02</v>
      </c>
      <c r="B1241" t="str">
        <f t="shared" si="19"/>
        <v>2016/2017_F_3_CAH20-02_3</v>
      </c>
      <c r="C1241" t="s">
        <v>315</v>
      </c>
      <c r="D1241" t="s">
        <v>416</v>
      </c>
      <c r="E1241">
        <v>3</v>
      </c>
      <c r="F1241" t="s">
        <v>330</v>
      </c>
      <c r="G1241" t="s">
        <v>362</v>
      </c>
      <c r="H1241" t="s">
        <v>406</v>
      </c>
      <c r="I1241" t="s">
        <v>406</v>
      </c>
      <c r="J1241" t="s">
        <v>406</v>
      </c>
      <c r="K1241" t="s">
        <v>406</v>
      </c>
      <c r="L1241" t="s">
        <v>406</v>
      </c>
      <c r="M1241" s="158" t="s">
        <v>409</v>
      </c>
      <c r="N1241" t="s">
        <v>406</v>
      </c>
      <c r="O1241" t="s">
        <v>406</v>
      </c>
      <c r="P1241" t="s">
        <v>406</v>
      </c>
      <c r="Q1241">
        <v>585</v>
      </c>
      <c r="R1241">
        <v>0</v>
      </c>
      <c r="S1241">
        <v>585</v>
      </c>
      <c r="T1241">
        <v>6.7</v>
      </c>
      <c r="U1241">
        <v>8</v>
      </c>
      <c r="V1241">
        <v>67.599999999999994</v>
      </c>
      <c r="W1241">
        <v>81.8</v>
      </c>
      <c r="X1241">
        <v>85.3</v>
      </c>
      <c r="Y1241">
        <v>390</v>
      </c>
      <c r="Z1241">
        <v>18700</v>
      </c>
      <c r="AA1241">
        <v>23500</v>
      </c>
      <c r="AB1241">
        <v>27600</v>
      </c>
    </row>
    <row r="1242" spans="1:28" x14ac:dyDescent="0.45">
      <c r="A1242" t="str">
        <f>IFERROR(VLOOKUP(G1242,'Table 14 Lookup'!$A$1:$C$34,3,FALSE),"All")</f>
        <v>CAH20-02</v>
      </c>
      <c r="B1242" t="str">
        <f t="shared" si="19"/>
        <v>2016/2017_F_3_CAH20-02_4</v>
      </c>
      <c r="C1242" t="s">
        <v>315</v>
      </c>
      <c r="D1242" t="s">
        <v>416</v>
      </c>
      <c r="E1242">
        <v>3</v>
      </c>
      <c r="F1242" t="s">
        <v>330</v>
      </c>
      <c r="G1242" t="s">
        <v>362</v>
      </c>
      <c r="H1242" t="s">
        <v>406</v>
      </c>
      <c r="I1242" t="s">
        <v>406</v>
      </c>
      <c r="J1242" t="s">
        <v>406</v>
      </c>
      <c r="K1242" t="s">
        <v>406</v>
      </c>
      <c r="L1242" t="s">
        <v>406</v>
      </c>
      <c r="M1242" s="158" t="s">
        <v>410</v>
      </c>
      <c r="N1242" t="s">
        <v>406</v>
      </c>
      <c r="O1242" t="s">
        <v>406</v>
      </c>
      <c r="P1242" t="s">
        <v>406</v>
      </c>
      <c r="Q1242">
        <v>255</v>
      </c>
      <c r="R1242">
        <v>0</v>
      </c>
      <c r="S1242">
        <v>255</v>
      </c>
      <c r="T1242">
        <v>5.2</v>
      </c>
      <c r="U1242">
        <v>6.2</v>
      </c>
      <c r="V1242">
        <v>75.3</v>
      </c>
      <c r="W1242">
        <v>85</v>
      </c>
      <c r="X1242">
        <v>88.6</v>
      </c>
      <c r="Y1242">
        <v>190</v>
      </c>
      <c r="Z1242">
        <v>15200</v>
      </c>
      <c r="AA1242">
        <v>21600</v>
      </c>
      <c r="AB1242">
        <v>26100</v>
      </c>
    </row>
    <row r="1243" spans="1:28" x14ac:dyDescent="0.45">
      <c r="A1243" t="str">
        <f>IFERROR(VLOOKUP(G1243,'Table 14 Lookup'!$A$1:$C$34,3,FALSE),"All")</f>
        <v>CAH20-02</v>
      </c>
      <c r="B1243" t="str">
        <f t="shared" si="19"/>
        <v>2016/2017_F_3_CAH20-02_5</v>
      </c>
      <c r="C1243" t="s">
        <v>315</v>
      </c>
      <c r="D1243" t="s">
        <v>416</v>
      </c>
      <c r="E1243">
        <v>3</v>
      </c>
      <c r="F1243" t="s">
        <v>330</v>
      </c>
      <c r="G1243" t="s">
        <v>362</v>
      </c>
      <c r="H1243" t="s">
        <v>406</v>
      </c>
      <c r="I1243" t="s">
        <v>406</v>
      </c>
      <c r="J1243" t="s">
        <v>406</v>
      </c>
      <c r="K1243" t="s">
        <v>406</v>
      </c>
      <c r="L1243" t="s">
        <v>406</v>
      </c>
      <c r="M1243" s="158" t="s">
        <v>411</v>
      </c>
      <c r="N1243" t="s">
        <v>406</v>
      </c>
      <c r="O1243" t="s">
        <v>406</v>
      </c>
      <c r="P1243" t="s">
        <v>406</v>
      </c>
      <c r="Q1243">
        <v>90</v>
      </c>
      <c r="R1243">
        <v>0</v>
      </c>
      <c r="S1243">
        <v>90</v>
      </c>
      <c r="T1243">
        <v>4.4000000000000004</v>
      </c>
      <c r="U1243">
        <v>8.3000000000000007</v>
      </c>
      <c r="V1243">
        <v>69.099999999999994</v>
      </c>
      <c r="W1243">
        <v>80.7</v>
      </c>
      <c r="X1243">
        <v>87.3</v>
      </c>
      <c r="Y1243">
        <v>60</v>
      </c>
      <c r="Z1243">
        <v>17200</v>
      </c>
      <c r="AA1243">
        <v>20600</v>
      </c>
      <c r="AB1243">
        <v>24000</v>
      </c>
    </row>
    <row r="1244" spans="1:28" x14ac:dyDescent="0.45">
      <c r="A1244" t="str">
        <f>IFERROR(VLOOKUP(G1244,'Table 14 Lookup'!$A$1:$C$34,3,FALSE),"All")</f>
        <v>CAH20-02</v>
      </c>
      <c r="B1244" t="str">
        <f t="shared" si="19"/>
        <v>2016/2017_F_3_CAH20-02_6</v>
      </c>
      <c r="C1244" t="s">
        <v>315</v>
      </c>
      <c r="D1244" t="s">
        <v>416</v>
      </c>
      <c r="E1244">
        <v>3</v>
      </c>
      <c r="F1244" t="s">
        <v>330</v>
      </c>
      <c r="G1244" t="s">
        <v>362</v>
      </c>
      <c r="H1244" t="s">
        <v>406</v>
      </c>
      <c r="I1244" t="s">
        <v>406</v>
      </c>
      <c r="J1244" t="s">
        <v>406</v>
      </c>
      <c r="K1244" t="s">
        <v>406</v>
      </c>
      <c r="L1244" t="s">
        <v>406</v>
      </c>
      <c r="M1244" s="158" t="s">
        <v>412</v>
      </c>
      <c r="N1244" t="s">
        <v>406</v>
      </c>
      <c r="O1244" t="s">
        <v>406</v>
      </c>
      <c r="P1244" t="s">
        <v>406</v>
      </c>
      <c r="Q1244">
        <v>10</v>
      </c>
      <c r="R1244">
        <v>0</v>
      </c>
      <c r="S1244">
        <v>10</v>
      </c>
      <c r="T1244">
        <v>0</v>
      </c>
      <c r="U1244">
        <v>16.2</v>
      </c>
      <c r="V1244">
        <v>71.7</v>
      </c>
      <c r="W1244">
        <v>79.8</v>
      </c>
      <c r="X1244">
        <v>83.8</v>
      </c>
      <c r="Y1244" t="s">
        <v>114</v>
      </c>
      <c r="Z1244" t="s">
        <v>114</v>
      </c>
      <c r="AA1244" t="s">
        <v>114</v>
      </c>
      <c r="AB1244" t="s">
        <v>114</v>
      </c>
    </row>
    <row r="1245" spans="1:28" x14ac:dyDescent="0.45">
      <c r="A1245" t="str">
        <f>IFERROR(VLOOKUP(G1245,'Table 14 Lookup'!$A$1:$C$34,3,FALSE),"All")</f>
        <v>CAH20-02</v>
      </c>
      <c r="B1245" t="str">
        <f t="shared" si="19"/>
        <v>2016/2017_F_3_CAH20-02_7</v>
      </c>
      <c r="C1245" t="s">
        <v>315</v>
      </c>
      <c r="D1245" t="s">
        <v>416</v>
      </c>
      <c r="E1245">
        <v>3</v>
      </c>
      <c r="F1245" t="s">
        <v>330</v>
      </c>
      <c r="G1245" t="s">
        <v>362</v>
      </c>
      <c r="H1245" t="s">
        <v>406</v>
      </c>
      <c r="I1245" t="s">
        <v>406</v>
      </c>
      <c r="J1245" t="s">
        <v>406</v>
      </c>
      <c r="K1245" t="s">
        <v>406</v>
      </c>
      <c r="L1245" t="s">
        <v>406</v>
      </c>
      <c r="M1245" s="158" t="s">
        <v>413</v>
      </c>
      <c r="N1245" t="s">
        <v>406</v>
      </c>
      <c r="O1245" t="s">
        <v>406</v>
      </c>
      <c r="P1245" t="s">
        <v>406</v>
      </c>
      <c r="Q1245">
        <v>40</v>
      </c>
      <c r="R1245">
        <v>0</v>
      </c>
      <c r="S1245">
        <v>40</v>
      </c>
      <c r="T1245">
        <v>4.8</v>
      </c>
      <c r="U1245">
        <v>1.2</v>
      </c>
      <c r="V1245">
        <v>69.5</v>
      </c>
      <c r="W1245">
        <v>86.9</v>
      </c>
      <c r="X1245">
        <v>94.1</v>
      </c>
      <c r="Y1245">
        <v>30</v>
      </c>
      <c r="Z1245">
        <v>14600</v>
      </c>
      <c r="AA1245">
        <v>19600</v>
      </c>
      <c r="AB1245">
        <v>23300</v>
      </c>
    </row>
    <row r="1246" spans="1:28" x14ac:dyDescent="0.45">
      <c r="A1246" t="str">
        <f>IFERROR(VLOOKUP(G1246,'Table 14 Lookup'!$A$1:$C$34,3,FALSE),"All")</f>
        <v>CAH20-02</v>
      </c>
      <c r="B1246" t="str">
        <f t="shared" si="19"/>
        <v>2016/2017_F_3_CAH20-02_8</v>
      </c>
      <c r="C1246" t="s">
        <v>315</v>
      </c>
      <c r="D1246" t="s">
        <v>416</v>
      </c>
      <c r="E1246">
        <v>3</v>
      </c>
      <c r="F1246" t="s">
        <v>330</v>
      </c>
      <c r="G1246" t="s">
        <v>362</v>
      </c>
      <c r="H1246" t="s">
        <v>406</v>
      </c>
      <c r="I1246" t="s">
        <v>406</v>
      </c>
      <c r="J1246" t="s">
        <v>406</v>
      </c>
      <c r="K1246" t="s">
        <v>406</v>
      </c>
      <c r="L1246" t="s">
        <v>406</v>
      </c>
      <c r="M1246" s="158" t="s">
        <v>414</v>
      </c>
      <c r="N1246" t="s">
        <v>406</v>
      </c>
      <c r="O1246" t="s">
        <v>406</v>
      </c>
      <c r="P1246" t="s">
        <v>406</v>
      </c>
      <c r="Q1246">
        <v>10</v>
      </c>
      <c r="R1246">
        <v>0</v>
      </c>
      <c r="S1246">
        <v>10</v>
      </c>
      <c r="T1246">
        <v>5.6</v>
      </c>
      <c r="U1246">
        <v>5.6</v>
      </c>
      <c r="V1246">
        <v>61.1</v>
      </c>
      <c r="W1246">
        <v>77.8</v>
      </c>
      <c r="X1246">
        <v>88.9</v>
      </c>
      <c r="Y1246" t="s">
        <v>114</v>
      </c>
      <c r="Z1246" t="s">
        <v>114</v>
      </c>
      <c r="AA1246" t="s">
        <v>114</v>
      </c>
      <c r="AB1246" t="s">
        <v>114</v>
      </c>
    </row>
    <row r="1247" spans="1:28" x14ac:dyDescent="0.45">
      <c r="A1247" t="str">
        <f>IFERROR(VLOOKUP(G1247,'Table 14 Lookup'!$A$1:$C$34,3,FALSE),"All")</f>
        <v>CAH20-02</v>
      </c>
      <c r="B1247" t="str">
        <f t="shared" si="19"/>
        <v>2016/2017_F_3_CAH20-02_9</v>
      </c>
      <c r="C1247" t="s">
        <v>315</v>
      </c>
      <c r="D1247" t="s">
        <v>416</v>
      </c>
      <c r="E1247">
        <v>3</v>
      </c>
      <c r="F1247" t="s">
        <v>330</v>
      </c>
      <c r="G1247" t="s">
        <v>362</v>
      </c>
      <c r="H1247" t="s">
        <v>406</v>
      </c>
      <c r="I1247" t="s">
        <v>406</v>
      </c>
      <c r="J1247" t="s">
        <v>406</v>
      </c>
      <c r="K1247" t="s">
        <v>406</v>
      </c>
      <c r="L1247" t="s">
        <v>406</v>
      </c>
      <c r="M1247" t="s">
        <v>415</v>
      </c>
      <c r="N1247" t="s">
        <v>406</v>
      </c>
      <c r="O1247" t="s">
        <v>406</v>
      </c>
      <c r="P1247" t="s">
        <v>406</v>
      </c>
      <c r="Q1247">
        <v>55</v>
      </c>
      <c r="R1247">
        <v>0</v>
      </c>
      <c r="S1247">
        <v>55</v>
      </c>
      <c r="T1247">
        <v>8.1</v>
      </c>
      <c r="U1247">
        <v>6.2</v>
      </c>
      <c r="V1247">
        <v>71</v>
      </c>
      <c r="W1247">
        <v>82.2</v>
      </c>
      <c r="X1247">
        <v>85.7</v>
      </c>
      <c r="Y1247">
        <v>35</v>
      </c>
      <c r="Z1247">
        <v>19100</v>
      </c>
      <c r="AA1247">
        <v>23900</v>
      </c>
      <c r="AB1247">
        <v>27800</v>
      </c>
    </row>
    <row r="1248" spans="1:28" x14ac:dyDescent="0.45">
      <c r="A1248" t="str">
        <f>IFERROR(VLOOKUP(G1248,'Table 14 Lookup'!$A$1:$C$34,3,FALSE),"All")</f>
        <v>CAH20-02</v>
      </c>
      <c r="B1248" t="str">
        <f t="shared" si="19"/>
        <v>2016/2017_F_3_CAH20-02_Not known</v>
      </c>
      <c r="C1248" t="s">
        <v>315</v>
      </c>
      <c r="D1248" t="s">
        <v>416</v>
      </c>
      <c r="E1248">
        <v>3</v>
      </c>
      <c r="F1248" t="s">
        <v>330</v>
      </c>
      <c r="G1248" t="s">
        <v>362</v>
      </c>
      <c r="H1248" t="s">
        <v>406</v>
      </c>
      <c r="I1248" t="s">
        <v>406</v>
      </c>
      <c r="J1248" t="s">
        <v>406</v>
      </c>
      <c r="K1248" t="s">
        <v>406</v>
      </c>
      <c r="L1248" t="s">
        <v>406</v>
      </c>
      <c r="M1248" s="158" t="s">
        <v>103</v>
      </c>
      <c r="N1248" t="s">
        <v>406</v>
      </c>
      <c r="O1248" t="s">
        <v>406</v>
      </c>
      <c r="P1248" t="s">
        <v>406</v>
      </c>
      <c r="Q1248">
        <v>70</v>
      </c>
      <c r="R1248">
        <v>6.1</v>
      </c>
      <c r="S1248">
        <v>65</v>
      </c>
      <c r="T1248">
        <v>8.1</v>
      </c>
      <c r="U1248">
        <v>8.1</v>
      </c>
      <c r="V1248">
        <v>73.599999999999994</v>
      </c>
      <c r="W1248">
        <v>82.5</v>
      </c>
      <c r="X1248">
        <v>83.8</v>
      </c>
      <c r="Y1248">
        <v>45</v>
      </c>
      <c r="Z1248">
        <v>16300</v>
      </c>
      <c r="AA1248">
        <v>21400</v>
      </c>
      <c r="AB1248">
        <v>25600</v>
      </c>
    </row>
    <row r="1249" spans="1:28" x14ac:dyDescent="0.45">
      <c r="A1249" t="str">
        <f>IFERROR(VLOOKUP(G1249,'Table 14 Lookup'!$A$1:$C$34,3,FALSE),"All")</f>
        <v>CAH07-01</v>
      </c>
      <c r="B1249" t="str">
        <f t="shared" si="19"/>
        <v>2016/2017_F_3_CAH07-01_1</v>
      </c>
      <c r="C1249" t="s">
        <v>315</v>
      </c>
      <c r="D1249" t="s">
        <v>416</v>
      </c>
      <c r="E1249">
        <v>3</v>
      </c>
      <c r="F1249" t="s">
        <v>330</v>
      </c>
      <c r="G1249" t="s">
        <v>342</v>
      </c>
      <c r="H1249" t="s">
        <v>406</v>
      </c>
      <c r="I1249" t="s">
        <v>406</v>
      </c>
      <c r="J1249" t="s">
        <v>406</v>
      </c>
      <c r="K1249" t="s">
        <v>406</v>
      </c>
      <c r="L1249" t="s">
        <v>406</v>
      </c>
      <c r="M1249" s="158" t="s">
        <v>407</v>
      </c>
      <c r="N1249" t="s">
        <v>406</v>
      </c>
      <c r="O1249" t="s">
        <v>406</v>
      </c>
      <c r="P1249" t="s">
        <v>406</v>
      </c>
      <c r="Q1249">
        <v>95</v>
      </c>
      <c r="R1249">
        <v>0</v>
      </c>
      <c r="S1249">
        <v>95</v>
      </c>
      <c r="T1249">
        <v>9.1</v>
      </c>
      <c r="U1249">
        <v>4.0999999999999996</v>
      </c>
      <c r="V1249">
        <v>45.9</v>
      </c>
      <c r="W1249">
        <v>72.8</v>
      </c>
      <c r="X1249">
        <v>86.7</v>
      </c>
      <c r="Y1249">
        <v>45</v>
      </c>
      <c r="Z1249">
        <v>27300</v>
      </c>
      <c r="AA1249">
        <v>35200</v>
      </c>
      <c r="AB1249">
        <v>43000</v>
      </c>
    </row>
    <row r="1250" spans="1:28" x14ac:dyDescent="0.45">
      <c r="A1250" t="str">
        <f>IFERROR(VLOOKUP(G1250,'Table 14 Lookup'!$A$1:$C$34,3,FALSE),"All")</f>
        <v>CAH07-01</v>
      </c>
      <c r="B1250" t="str">
        <f t="shared" si="19"/>
        <v>2016/2017_F_3_CAH07-01_2</v>
      </c>
      <c r="C1250" t="s">
        <v>315</v>
      </c>
      <c r="D1250" t="s">
        <v>416</v>
      </c>
      <c r="E1250">
        <v>3</v>
      </c>
      <c r="F1250" t="s">
        <v>330</v>
      </c>
      <c r="G1250" t="s">
        <v>342</v>
      </c>
      <c r="H1250" t="s">
        <v>406</v>
      </c>
      <c r="I1250" t="s">
        <v>406</v>
      </c>
      <c r="J1250" t="s">
        <v>406</v>
      </c>
      <c r="K1250" t="s">
        <v>406</v>
      </c>
      <c r="L1250" t="s">
        <v>406</v>
      </c>
      <c r="M1250" s="158" t="s">
        <v>408</v>
      </c>
      <c r="N1250" t="s">
        <v>406</v>
      </c>
      <c r="O1250" t="s">
        <v>406</v>
      </c>
      <c r="P1250" t="s">
        <v>406</v>
      </c>
      <c r="Q1250">
        <v>90</v>
      </c>
      <c r="R1250">
        <v>0</v>
      </c>
      <c r="S1250">
        <v>90</v>
      </c>
      <c r="T1250">
        <v>5.2</v>
      </c>
      <c r="U1250">
        <v>2.8</v>
      </c>
      <c r="V1250">
        <v>49.3</v>
      </c>
      <c r="W1250">
        <v>76.7</v>
      </c>
      <c r="X1250">
        <v>92</v>
      </c>
      <c r="Y1250">
        <v>45</v>
      </c>
      <c r="Z1250">
        <v>24600</v>
      </c>
      <c r="AA1250">
        <v>31500</v>
      </c>
      <c r="AB1250">
        <v>35200</v>
      </c>
    </row>
    <row r="1251" spans="1:28" x14ac:dyDescent="0.45">
      <c r="A1251" t="str">
        <f>IFERROR(VLOOKUP(G1251,'Table 14 Lookup'!$A$1:$C$34,3,FALSE),"All")</f>
        <v>CAH07-01</v>
      </c>
      <c r="B1251" t="str">
        <f t="shared" si="19"/>
        <v>2016/2017_F_3_CAH07-01_3</v>
      </c>
      <c r="C1251" t="s">
        <v>315</v>
      </c>
      <c r="D1251" t="s">
        <v>416</v>
      </c>
      <c r="E1251">
        <v>3</v>
      </c>
      <c r="F1251" t="s">
        <v>330</v>
      </c>
      <c r="G1251" t="s">
        <v>342</v>
      </c>
      <c r="H1251" t="s">
        <v>406</v>
      </c>
      <c r="I1251" t="s">
        <v>406</v>
      </c>
      <c r="J1251" t="s">
        <v>406</v>
      </c>
      <c r="K1251" t="s">
        <v>406</v>
      </c>
      <c r="L1251" t="s">
        <v>406</v>
      </c>
      <c r="M1251" s="158" t="s">
        <v>409</v>
      </c>
      <c r="N1251" t="s">
        <v>406</v>
      </c>
      <c r="O1251" t="s">
        <v>406</v>
      </c>
      <c r="P1251" t="s">
        <v>406</v>
      </c>
      <c r="Q1251">
        <v>140</v>
      </c>
      <c r="R1251">
        <v>0</v>
      </c>
      <c r="S1251">
        <v>140</v>
      </c>
      <c r="T1251">
        <v>5.0999999999999996</v>
      </c>
      <c r="U1251">
        <v>2.2000000000000002</v>
      </c>
      <c r="V1251">
        <v>60</v>
      </c>
      <c r="W1251">
        <v>80.8</v>
      </c>
      <c r="X1251">
        <v>92.8</v>
      </c>
      <c r="Y1251">
        <v>80</v>
      </c>
      <c r="Z1251">
        <v>22900</v>
      </c>
      <c r="AA1251">
        <v>28600</v>
      </c>
      <c r="AB1251">
        <v>35700</v>
      </c>
    </row>
    <row r="1252" spans="1:28" x14ac:dyDescent="0.45">
      <c r="A1252" t="str">
        <f>IFERROR(VLOOKUP(G1252,'Table 14 Lookup'!$A$1:$C$34,3,FALSE),"All")</f>
        <v>CAH07-01</v>
      </c>
      <c r="B1252" t="str">
        <f t="shared" si="19"/>
        <v>2016/2017_F_3_CAH07-01_4</v>
      </c>
      <c r="C1252" t="s">
        <v>315</v>
      </c>
      <c r="D1252" t="s">
        <v>416</v>
      </c>
      <c r="E1252">
        <v>3</v>
      </c>
      <c r="F1252" t="s">
        <v>330</v>
      </c>
      <c r="G1252" t="s">
        <v>342</v>
      </c>
      <c r="H1252" t="s">
        <v>406</v>
      </c>
      <c r="I1252" t="s">
        <v>406</v>
      </c>
      <c r="J1252" t="s">
        <v>406</v>
      </c>
      <c r="K1252" t="s">
        <v>406</v>
      </c>
      <c r="L1252" t="s">
        <v>406</v>
      </c>
      <c r="M1252" s="158" t="s">
        <v>410</v>
      </c>
      <c r="N1252" t="s">
        <v>406</v>
      </c>
      <c r="O1252" t="s">
        <v>406</v>
      </c>
      <c r="P1252" t="s">
        <v>406</v>
      </c>
      <c r="Q1252">
        <v>40</v>
      </c>
      <c r="R1252">
        <v>0</v>
      </c>
      <c r="S1252">
        <v>40</v>
      </c>
      <c r="T1252">
        <v>1.2</v>
      </c>
      <c r="U1252">
        <v>3.1</v>
      </c>
      <c r="V1252">
        <v>66.5</v>
      </c>
      <c r="W1252">
        <v>95.7</v>
      </c>
      <c r="X1252">
        <v>95.7</v>
      </c>
      <c r="Y1252">
        <v>30</v>
      </c>
      <c r="Z1252">
        <v>20600</v>
      </c>
      <c r="AA1252">
        <v>25600</v>
      </c>
      <c r="AB1252">
        <v>30200</v>
      </c>
    </row>
    <row r="1253" spans="1:28" x14ac:dyDescent="0.45">
      <c r="A1253" t="str">
        <f>IFERROR(VLOOKUP(G1253,'Table 14 Lookup'!$A$1:$C$34,3,FALSE),"All")</f>
        <v>CAH07-01</v>
      </c>
      <c r="B1253" t="str">
        <f t="shared" si="19"/>
        <v>2016/2017_F_3_CAH07-01_5</v>
      </c>
      <c r="C1253" t="s">
        <v>315</v>
      </c>
      <c r="D1253" t="s">
        <v>416</v>
      </c>
      <c r="E1253">
        <v>3</v>
      </c>
      <c r="F1253" t="s">
        <v>330</v>
      </c>
      <c r="G1253" t="s">
        <v>342</v>
      </c>
      <c r="H1253" t="s">
        <v>406</v>
      </c>
      <c r="I1253" t="s">
        <v>406</v>
      </c>
      <c r="J1253" t="s">
        <v>406</v>
      </c>
      <c r="K1253" t="s">
        <v>406</v>
      </c>
      <c r="L1253" t="s">
        <v>406</v>
      </c>
      <c r="M1253" s="158" t="s">
        <v>411</v>
      </c>
      <c r="N1253" t="s">
        <v>406</v>
      </c>
      <c r="O1253" t="s">
        <v>406</v>
      </c>
      <c r="P1253" t="s">
        <v>406</v>
      </c>
      <c r="Q1253">
        <v>20</v>
      </c>
      <c r="R1253">
        <v>0</v>
      </c>
      <c r="S1253">
        <v>20</v>
      </c>
      <c r="T1253">
        <v>4.9000000000000004</v>
      </c>
      <c r="U1253">
        <v>0</v>
      </c>
      <c r="V1253">
        <v>75.599999999999994</v>
      </c>
      <c r="W1253">
        <v>90.2</v>
      </c>
      <c r="X1253">
        <v>95.1</v>
      </c>
      <c r="Y1253">
        <v>15</v>
      </c>
      <c r="Z1253">
        <v>12200</v>
      </c>
      <c r="AA1253">
        <v>21800</v>
      </c>
      <c r="AB1253">
        <v>24300</v>
      </c>
    </row>
    <row r="1254" spans="1:28" x14ac:dyDescent="0.45">
      <c r="A1254" t="str">
        <f>IFERROR(VLOOKUP(G1254,'Table 14 Lookup'!$A$1:$C$34,3,FALSE),"All")</f>
        <v>CAH07-01</v>
      </c>
      <c r="B1254" t="str">
        <f t="shared" si="19"/>
        <v>2016/2017_F_3_CAH07-01_6</v>
      </c>
      <c r="C1254" t="s">
        <v>315</v>
      </c>
      <c r="D1254" t="s">
        <v>416</v>
      </c>
      <c r="E1254">
        <v>3</v>
      </c>
      <c r="F1254" t="s">
        <v>330</v>
      </c>
      <c r="G1254" t="s">
        <v>342</v>
      </c>
      <c r="H1254" t="s">
        <v>406</v>
      </c>
      <c r="I1254" t="s">
        <v>406</v>
      </c>
      <c r="J1254" t="s">
        <v>406</v>
      </c>
      <c r="K1254" t="s">
        <v>406</v>
      </c>
      <c r="L1254" t="s">
        <v>406</v>
      </c>
      <c r="M1254" s="158" t="s">
        <v>412</v>
      </c>
      <c r="N1254" t="s">
        <v>406</v>
      </c>
      <c r="O1254" t="s">
        <v>406</v>
      </c>
      <c r="P1254" t="s">
        <v>406</v>
      </c>
      <c r="Q1254">
        <v>5</v>
      </c>
      <c r="R1254">
        <v>0</v>
      </c>
      <c r="S1254">
        <v>5</v>
      </c>
      <c r="T1254">
        <v>33.299999999999997</v>
      </c>
      <c r="U1254">
        <v>0</v>
      </c>
      <c r="V1254">
        <v>33.299999999999997</v>
      </c>
      <c r="W1254">
        <v>66.7</v>
      </c>
      <c r="X1254">
        <v>66.7</v>
      </c>
      <c r="Y1254" t="s">
        <v>114</v>
      </c>
      <c r="Z1254" t="s">
        <v>114</v>
      </c>
      <c r="AA1254" t="s">
        <v>114</v>
      </c>
      <c r="AB1254" t="s">
        <v>114</v>
      </c>
    </row>
    <row r="1255" spans="1:28" x14ac:dyDescent="0.45">
      <c r="A1255" t="str">
        <f>IFERROR(VLOOKUP(G1255,'Table 14 Lookup'!$A$1:$C$34,3,FALSE),"All")</f>
        <v>CAH07-01</v>
      </c>
      <c r="B1255" t="str">
        <f t="shared" si="19"/>
        <v>2016/2017_F_3_CAH07-01_7</v>
      </c>
      <c r="C1255" t="s">
        <v>315</v>
      </c>
      <c r="D1255" t="s">
        <v>416</v>
      </c>
      <c r="E1255">
        <v>3</v>
      </c>
      <c r="F1255" t="s">
        <v>330</v>
      </c>
      <c r="G1255" t="s">
        <v>342</v>
      </c>
      <c r="H1255" t="s">
        <v>406</v>
      </c>
      <c r="I1255" t="s">
        <v>406</v>
      </c>
      <c r="J1255" t="s">
        <v>406</v>
      </c>
      <c r="K1255" t="s">
        <v>406</v>
      </c>
      <c r="L1255" t="s">
        <v>406</v>
      </c>
      <c r="M1255" s="158" t="s">
        <v>413</v>
      </c>
      <c r="N1255" t="s">
        <v>406</v>
      </c>
      <c r="O1255" t="s">
        <v>406</v>
      </c>
      <c r="P1255" t="s">
        <v>406</v>
      </c>
      <c r="Q1255">
        <v>10</v>
      </c>
      <c r="R1255">
        <v>0</v>
      </c>
      <c r="S1255">
        <v>10</v>
      </c>
      <c r="T1255">
        <v>0</v>
      </c>
      <c r="U1255">
        <v>0</v>
      </c>
      <c r="V1255">
        <v>75.5</v>
      </c>
      <c r="W1255">
        <v>87.7</v>
      </c>
      <c r="X1255">
        <v>100</v>
      </c>
      <c r="Y1255" t="s">
        <v>114</v>
      </c>
      <c r="Z1255" t="s">
        <v>114</v>
      </c>
      <c r="AA1255" t="s">
        <v>114</v>
      </c>
      <c r="AB1255" t="s">
        <v>114</v>
      </c>
    </row>
    <row r="1256" spans="1:28" x14ac:dyDescent="0.45">
      <c r="A1256" t="str">
        <f>IFERROR(VLOOKUP(G1256,'Table 14 Lookup'!$A$1:$C$34,3,FALSE),"All")</f>
        <v>CAH07-01</v>
      </c>
      <c r="B1256" t="str">
        <f t="shared" si="19"/>
        <v>2016/2017_F_3_CAH07-01_8</v>
      </c>
      <c r="C1256" t="s">
        <v>315</v>
      </c>
      <c r="D1256" t="s">
        <v>416</v>
      </c>
      <c r="E1256">
        <v>3</v>
      </c>
      <c r="F1256" t="s">
        <v>330</v>
      </c>
      <c r="G1256" t="s">
        <v>342</v>
      </c>
      <c r="H1256" t="s">
        <v>406</v>
      </c>
      <c r="I1256" t="s">
        <v>406</v>
      </c>
      <c r="J1256" t="s">
        <v>406</v>
      </c>
      <c r="K1256" t="s">
        <v>406</v>
      </c>
      <c r="L1256" t="s">
        <v>406</v>
      </c>
      <c r="M1256" s="158" t="s">
        <v>414</v>
      </c>
      <c r="N1256" t="s">
        <v>406</v>
      </c>
      <c r="O1256" t="s">
        <v>406</v>
      </c>
      <c r="P1256" t="s">
        <v>406</v>
      </c>
      <c r="Q1256" t="s">
        <v>114</v>
      </c>
      <c r="R1256" t="s">
        <v>114</v>
      </c>
      <c r="S1256" t="s">
        <v>114</v>
      </c>
      <c r="T1256" t="s">
        <v>114</v>
      </c>
      <c r="U1256" t="s">
        <v>114</v>
      </c>
      <c r="V1256" t="s">
        <v>114</v>
      </c>
      <c r="W1256" t="s">
        <v>114</v>
      </c>
      <c r="X1256" t="s">
        <v>114</v>
      </c>
      <c r="Y1256" t="s">
        <v>114</v>
      </c>
      <c r="Z1256" t="s">
        <v>114</v>
      </c>
      <c r="AA1256" t="s">
        <v>114</v>
      </c>
      <c r="AB1256" t="s">
        <v>114</v>
      </c>
    </row>
    <row r="1257" spans="1:28" x14ac:dyDescent="0.45">
      <c r="A1257" t="str">
        <f>IFERROR(VLOOKUP(G1257,'Table 14 Lookup'!$A$1:$C$34,3,FALSE),"All")</f>
        <v>CAH07-01</v>
      </c>
      <c r="B1257" t="str">
        <f t="shared" si="19"/>
        <v>2016/2017_F_3_CAH07-01_9</v>
      </c>
      <c r="C1257" t="s">
        <v>315</v>
      </c>
      <c r="D1257" t="s">
        <v>416</v>
      </c>
      <c r="E1257">
        <v>3</v>
      </c>
      <c r="F1257" t="s">
        <v>330</v>
      </c>
      <c r="G1257" t="s">
        <v>342</v>
      </c>
      <c r="H1257" t="s">
        <v>406</v>
      </c>
      <c r="I1257" t="s">
        <v>406</v>
      </c>
      <c r="J1257" t="s">
        <v>406</v>
      </c>
      <c r="K1257" t="s">
        <v>406</v>
      </c>
      <c r="L1257" t="s">
        <v>406</v>
      </c>
      <c r="M1257" t="s">
        <v>415</v>
      </c>
      <c r="N1257" t="s">
        <v>406</v>
      </c>
      <c r="O1257" t="s">
        <v>406</v>
      </c>
      <c r="P1257" t="s">
        <v>406</v>
      </c>
      <c r="Q1257">
        <v>10</v>
      </c>
      <c r="R1257">
        <v>0</v>
      </c>
      <c r="S1257">
        <v>10</v>
      </c>
      <c r="T1257">
        <v>0</v>
      </c>
      <c r="U1257">
        <v>0</v>
      </c>
      <c r="V1257">
        <v>79.400000000000006</v>
      </c>
      <c r="W1257">
        <v>80.900000000000006</v>
      </c>
      <c r="X1257">
        <v>100</v>
      </c>
      <c r="Y1257" t="s">
        <v>114</v>
      </c>
      <c r="Z1257" t="s">
        <v>114</v>
      </c>
      <c r="AA1257" t="s">
        <v>114</v>
      </c>
      <c r="AB1257" t="s">
        <v>114</v>
      </c>
    </row>
    <row r="1258" spans="1:28" x14ac:dyDescent="0.45">
      <c r="A1258" t="str">
        <f>IFERROR(VLOOKUP(G1258,'Table 14 Lookup'!$A$1:$C$34,3,FALSE),"All")</f>
        <v>CAH07-01</v>
      </c>
      <c r="B1258" t="str">
        <f t="shared" si="19"/>
        <v>2016/2017_F_3_CAH07-01_Not known</v>
      </c>
      <c r="C1258" t="s">
        <v>315</v>
      </c>
      <c r="D1258" t="s">
        <v>416</v>
      </c>
      <c r="E1258">
        <v>3</v>
      </c>
      <c r="F1258" t="s">
        <v>330</v>
      </c>
      <c r="G1258" t="s">
        <v>342</v>
      </c>
      <c r="H1258" t="s">
        <v>406</v>
      </c>
      <c r="I1258" t="s">
        <v>406</v>
      </c>
      <c r="J1258" t="s">
        <v>406</v>
      </c>
      <c r="K1258" t="s">
        <v>406</v>
      </c>
      <c r="L1258" t="s">
        <v>406</v>
      </c>
      <c r="M1258" s="158" t="s">
        <v>103</v>
      </c>
      <c r="N1258" t="s">
        <v>406</v>
      </c>
      <c r="O1258" t="s">
        <v>406</v>
      </c>
      <c r="P1258" t="s">
        <v>406</v>
      </c>
      <c r="Q1258">
        <v>40</v>
      </c>
      <c r="R1258">
        <v>8.1999999999999993</v>
      </c>
      <c r="S1258">
        <v>40</v>
      </c>
      <c r="T1258">
        <v>5.0999999999999996</v>
      </c>
      <c r="U1258">
        <v>5.0999999999999996</v>
      </c>
      <c r="V1258">
        <v>64.099999999999994</v>
      </c>
      <c r="W1258">
        <v>76.900000000000006</v>
      </c>
      <c r="X1258">
        <v>89.7</v>
      </c>
      <c r="Y1258">
        <v>25</v>
      </c>
      <c r="Z1258">
        <v>23900</v>
      </c>
      <c r="AA1258">
        <v>27600</v>
      </c>
      <c r="AB1258">
        <v>36800</v>
      </c>
    </row>
    <row r="1259" spans="1:28" x14ac:dyDescent="0.45">
      <c r="A1259" t="str">
        <f>IFERROR(VLOOKUP(G1259,'Table 14 Lookup'!$A$1:$C$34,3,FALSE),"All")</f>
        <v>CAH15-03</v>
      </c>
      <c r="B1259" t="str">
        <f t="shared" si="19"/>
        <v>2016/2017_F_3_CAH15-03_1</v>
      </c>
      <c r="C1259" t="s">
        <v>315</v>
      </c>
      <c r="D1259" t="s">
        <v>416</v>
      </c>
      <c r="E1259">
        <v>3</v>
      </c>
      <c r="F1259" t="s">
        <v>330</v>
      </c>
      <c r="G1259" t="s">
        <v>354</v>
      </c>
      <c r="H1259" t="s">
        <v>406</v>
      </c>
      <c r="I1259" t="s">
        <v>406</v>
      </c>
      <c r="J1259" t="s">
        <v>406</v>
      </c>
      <c r="K1259" t="s">
        <v>406</v>
      </c>
      <c r="L1259" t="s">
        <v>406</v>
      </c>
      <c r="M1259" s="158" t="s">
        <v>407</v>
      </c>
      <c r="N1259" t="s">
        <v>406</v>
      </c>
      <c r="O1259" t="s">
        <v>406</v>
      </c>
      <c r="P1259" t="s">
        <v>406</v>
      </c>
      <c r="Q1259">
        <v>95</v>
      </c>
      <c r="R1259">
        <v>0</v>
      </c>
      <c r="S1259">
        <v>95</v>
      </c>
      <c r="T1259">
        <v>6.4</v>
      </c>
      <c r="U1259">
        <v>3.2</v>
      </c>
      <c r="V1259">
        <v>73.8</v>
      </c>
      <c r="W1259">
        <v>86.6</v>
      </c>
      <c r="X1259">
        <v>90.5</v>
      </c>
      <c r="Y1259">
        <v>70</v>
      </c>
      <c r="Z1259">
        <v>25700</v>
      </c>
      <c r="AA1259">
        <v>31400</v>
      </c>
      <c r="AB1259">
        <v>39900</v>
      </c>
    </row>
    <row r="1260" spans="1:28" x14ac:dyDescent="0.45">
      <c r="A1260" t="str">
        <f>IFERROR(VLOOKUP(G1260,'Table 14 Lookup'!$A$1:$C$34,3,FALSE),"All")</f>
        <v>CAH15-03</v>
      </c>
      <c r="B1260" t="str">
        <f t="shared" si="19"/>
        <v>2016/2017_F_3_CAH15-03_2</v>
      </c>
      <c r="C1260" t="s">
        <v>315</v>
      </c>
      <c r="D1260" t="s">
        <v>416</v>
      </c>
      <c r="E1260">
        <v>3</v>
      </c>
      <c r="F1260" t="s">
        <v>330</v>
      </c>
      <c r="G1260" t="s">
        <v>354</v>
      </c>
      <c r="H1260" t="s">
        <v>406</v>
      </c>
      <c r="I1260" t="s">
        <v>406</v>
      </c>
      <c r="J1260" t="s">
        <v>406</v>
      </c>
      <c r="K1260" t="s">
        <v>406</v>
      </c>
      <c r="L1260" t="s">
        <v>406</v>
      </c>
      <c r="M1260" s="158" t="s">
        <v>408</v>
      </c>
      <c r="N1260" t="s">
        <v>406</v>
      </c>
      <c r="O1260" t="s">
        <v>406</v>
      </c>
      <c r="P1260" t="s">
        <v>406</v>
      </c>
      <c r="Q1260">
        <v>290</v>
      </c>
      <c r="R1260">
        <v>0</v>
      </c>
      <c r="S1260">
        <v>290</v>
      </c>
      <c r="T1260">
        <v>5.0999999999999996</v>
      </c>
      <c r="U1260">
        <v>6.7</v>
      </c>
      <c r="V1260">
        <v>75</v>
      </c>
      <c r="W1260">
        <v>83.5</v>
      </c>
      <c r="X1260">
        <v>88.2</v>
      </c>
      <c r="Y1260">
        <v>210</v>
      </c>
      <c r="Z1260">
        <v>22900</v>
      </c>
      <c r="AA1260">
        <v>28400</v>
      </c>
      <c r="AB1260">
        <v>35500</v>
      </c>
    </row>
    <row r="1261" spans="1:28" x14ac:dyDescent="0.45">
      <c r="A1261" t="str">
        <f>IFERROR(VLOOKUP(G1261,'Table 14 Lookup'!$A$1:$C$34,3,FALSE),"All")</f>
        <v>CAH15-03</v>
      </c>
      <c r="B1261" t="str">
        <f t="shared" si="19"/>
        <v>2016/2017_F_3_CAH15-03_3</v>
      </c>
      <c r="C1261" t="s">
        <v>315</v>
      </c>
      <c r="D1261" t="s">
        <v>416</v>
      </c>
      <c r="E1261">
        <v>3</v>
      </c>
      <c r="F1261" t="s">
        <v>330</v>
      </c>
      <c r="G1261" t="s">
        <v>354</v>
      </c>
      <c r="H1261" t="s">
        <v>406</v>
      </c>
      <c r="I1261" t="s">
        <v>406</v>
      </c>
      <c r="J1261" t="s">
        <v>406</v>
      </c>
      <c r="K1261" t="s">
        <v>406</v>
      </c>
      <c r="L1261" t="s">
        <v>406</v>
      </c>
      <c r="M1261" s="158" t="s">
        <v>409</v>
      </c>
      <c r="N1261" t="s">
        <v>406</v>
      </c>
      <c r="O1261" t="s">
        <v>406</v>
      </c>
      <c r="P1261" t="s">
        <v>406</v>
      </c>
      <c r="Q1261">
        <v>665</v>
      </c>
      <c r="R1261">
        <v>0</v>
      </c>
      <c r="S1261">
        <v>665</v>
      </c>
      <c r="T1261">
        <v>9.6999999999999993</v>
      </c>
      <c r="U1261">
        <v>7.7</v>
      </c>
      <c r="V1261">
        <v>71.2</v>
      </c>
      <c r="W1261">
        <v>80.900000000000006</v>
      </c>
      <c r="X1261">
        <v>82.5</v>
      </c>
      <c r="Y1261">
        <v>460</v>
      </c>
      <c r="Z1261">
        <v>21000</v>
      </c>
      <c r="AA1261">
        <v>25500</v>
      </c>
      <c r="AB1261">
        <v>30500</v>
      </c>
    </row>
    <row r="1262" spans="1:28" x14ac:dyDescent="0.45">
      <c r="A1262" t="str">
        <f>IFERROR(VLOOKUP(G1262,'Table 14 Lookup'!$A$1:$C$34,3,FALSE),"All")</f>
        <v>CAH15-03</v>
      </c>
      <c r="B1262" t="str">
        <f t="shared" si="19"/>
        <v>2016/2017_F_3_CAH15-03_4</v>
      </c>
      <c r="C1262" t="s">
        <v>315</v>
      </c>
      <c r="D1262" t="s">
        <v>416</v>
      </c>
      <c r="E1262">
        <v>3</v>
      </c>
      <c r="F1262" t="s">
        <v>330</v>
      </c>
      <c r="G1262" t="s">
        <v>354</v>
      </c>
      <c r="H1262" t="s">
        <v>406</v>
      </c>
      <c r="I1262" t="s">
        <v>406</v>
      </c>
      <c r="J1262" t="s">
        <v>406</v>
      </c>
      <c r="K1262" t="s">
        <v>406</v>
      </c>
      <c r="L1262" t="s">
        <v>406</v>
      </c>
      <c r="M1262" s="158" t="s">
        <v>410</v>
      </c>
      <c r="N1262" t="s">
        <v>406</v>
      </c>
      <c r="O1262" t="s">
        <v>406</v>
      </c>
      <c r="P1262" t="s">
        <v>406</v>
      </c>
      <c r="Q1262">
        <v>285</v>
      </c>
      <c r="R1262">
        <v>0</v>
      </c>
      <c r="S1262">
        <v>285</v>
      </c>
      <c r="T1262">
        <v>8</v>
      </c>
      <c r="U1262">
        <v>9.5</v>
      </c>
      <c r="V1262">
        <v>66.7</v>
      </c>
      <c r="W1262">
        <v>78.900000000000006</v>
      </c>
      <c r="X1262">
        <v>82.5</v>
      </c>
      <c r="Y1262">
        <v>180</v>
      </c>
      <c r="Z1262">
        <v>18700</v>
      </c>
      <c r="AA1262">
        <v>22800</v>
      </c>
      <c r="AB1262">
        <v>27900</v>
      </c>
    </row>
    <row r="1263" spans="1:28" x14ac:dyDescent="0.45">
      <c r="A1263" t="str">
        <f>IFERROR(VLOOKUP(G1263,'Table 14 Lookup'!$A$1:$C$34,3,FALSE),"All")</f>
        <v>CAH15-03</v>
      </c>
      <c r="B1263" t="str">
        <f t="shared" si="19"/>
        <v>2016/2017_F_3_CAH15-03_5</v>
      </c>
      <c r="C1263" t="s">
        <v>315</v>
      </c>
      <c r="D1263" t="s">
        <v>416</v>
      </c>
      <c r="E1263">
        <v>3</v>
      </c>
      <c r="F1263" t="s">
        <v>330</v>
      </c>
      <c r="G1263" t="s">
        <v>354</v>
      </c>
      <c r="H1263" t="s">
        <v>406</v>
      </c>
      <c r="I1263" t="s">
        <v>406</v>
      </c>
      <c r="J1263" t="s">
        <v>406</v>
      </c>
      <c r="K1263" t="s">
        <v>406</v>
      </c>
      <c r="L1263" t="s">
        <v>406</v>
      </c>
      <c r="M1263" s="158" t="s">
        <v>411</v>
      </c>
      <c r="N1263" t="s">
        <v>406</v>
      </c>
      <c r="O1263" t="s">
        <v>406</v>
      </c>
      <c r="P1263" t="s">
        <v>406</v>
      </c>
      <c r="Q1263">
        <v>105</v>
      </c>
      <c r="R1263">
        <v>0</v>
      </c>
      <c r="S1263">
        <v>105</v>
      </c>
      <c r="T1263">
        <v>8.1999999999999993</v>
      </c>
      <c r="U1263">
        <v>8.9</v>
      </c>
      <c r="V1263">
        <v>66.8</v>
      </c>
      <c r="W1263">
        <v>77.2</v>
      </c>
      <c r="X1263">
        <v>82.9</v>
      </c>
      <c r="Y1263">
        <v>70</v>
      </c>
      <c r="Z1263">
        <v>17900</v>
      </c>
      <c r="AA1263">
        <v>22900</v>
      </c>
      <c r="AB1263">
        <v>27600</v>
      </c>
    </row>
    <row r="1264" spans="1:28" x14ac:dyDescent="0.45">
      <c r="A1264" t="str">
        <f>IFERROR(VLOOKUP(G1264,'Table 14 Lookup'!$A$1:$C$34,3,FALSE),"All")</f>
        <v>CAH15-03</v>
      </c>
      <c r="B1264" t="str">
        <f t="shared" si="19"/>
        <v>2016/2017_F_3_CAH15-03_6</v>
      </c>
      <c r="C1264" t="s">
        <v>315</v>
      </c>
      <c r="D1264" t="s">
        <v>416</v>
      </c>
      <c r="E1264">
        <v>3</v>
      </c>
      <c r="F1264" t="s">
        <v>330</v>
      </c>
      <c r="G1264" t="s">
        <v>354</v>
      </c>
      <c r="H1264" t="s">
        <v>406</v>
      </c>
      <c r="I1264" t="s">
        <v>406</v>
      </c>
      <c r="J1264" t="s">
        <v>406</v>
      </c>
      <c r="K1264" t="s">
        <v>406</v>
      </c>
      <c r="L1264" t="s">
        <v>406</v>
      </c>
      <c r="M1264" s="158" t="s">
        <v>412</v>
      </c>
      <c r="N1264" t="s">
        <v>406</v>
      </c>
      <c r="O1264" t="s">
        <v>406</v>
      </c>
      <c r="P1264" t="s">
        <v>406</v>
      </c>
      <c r="Q1264">
        <v>15</v>
      </c>
      <c r="R1264">
        <v>0</v>
      </c>
      <c r="S1264">
        <v>15</v>
      </c>
      <c r="T1264">
        <v>2.5</v>
      </c>
      <c r="U1264">
        <v>11.4</v>
      </c>
      <c r="V1264">
        <v>65.8</v>
      </c>
      <c r="W1264">
        <v>86.1</v>
      </c>
      <c r="X1264">
        <v>86.1</v>
      </c>
      <c r="Y1264" t="s">
        <v>114</v>
      </c>
      <c r="Z1264" t="s">
        <v>114</v>
      </c>
      <c r="AA1264" t="s">
        <v>114</v>
      </c>
      <c r="AB1264" t="s">
        <v>114</v>
      </c>
    </row>
    <row r="1265" spans="1:28" x14ac:dyDescent="0.45">
      <c r="A1265" t="str">
        <f>IFERROR(VLOOKUP(G1265,'Table 14 Lookup'!$A$1:$C$34,3,FALSE),"All")</f>
        <v>CAH15-03</v>
      </c>
      <c r="B1265" t="str">
        <f t="shared" si="19"/>
        <v>2016/2017_F_3_CAH15-03_7</v>
      </c>
      <c r="C1265" t="s">
        <v>315</v>
      </c>
      <c r="D1265" t="s">
        <v>416</v>
      </c>
      <c r="E1265">
        <v>3</v>
      </c>
      <c r="F1265" t="s">
        <v>330</v>
      </c>
      <c r="G1265" t="s">
        <v>354</v>
      </c>
      <c r="H1265" t="s">
        <v>406</v>
      </c>
      <c r="I1265" t="s">
        <v>406</v>
      </c>
      <c r="J1265" t="s">
        <v>406</v>
      </c>
      <c r="K1265" t="s">
        <v>406</v>
      </c>
      <c r="L1265" t="s">
        <v>406</v>
      </c>
      <c r="M1265" s="158" t="s">
        <v>413</v>
      </c>
      <c r="N1265" t="s">
        <v>406</v>
      </c>
      <c r="O1265" t="s">
        <v>406</v>
      </c>
      <c r="P1265" t="s">
        <v>406</v>
      </c>
      <c r="Q1265">
        <v>45</v>
      </c>
      <c r="R1265">
        <v>0</v>
      </c>
      <c r="S1265">
        <v>45</v>
      </c>
      <c r="T1265">
        <v>8.6</v>
      </c>
      <c r="U1265">
        <v>12.9</v>
      </c>
      <c r="V1265">
        <v>65.3</v>
      </c>
      <c r="W1265">
        <v>71.099999999999994</v>
      </c>
      <c r="X1265">
        <v>78.599999999999994</v>
      </c>
      <c r="Y1265">
        <v>25</v>
      </c>
      <c r="Z1265">
        <v>11300</v>
      </c>
      <c r="AA1265">
        <v>24400</v>
      </c>
      <c r="AB1265">
        <v>30700</v>
      </c>
    </row>
    <row r="1266" spans="1:28" x14ac:dyDescent="0.45">
      <c r="A1266" t="str">
        <f>IFERROR(VLOOKUP(G1266,'Table 14 Lookup'!$A$1:$C$34,3,FALSE),"All")</f>
        <v>CAH15-03</v>
      </c>
      <c r="B1266" t="str">
        <f t="shared" si="19"/>
        <v>2016/2017_F_3_CAH15-03_8</v>
      </c>
      <c r="C1266" t="s">
        <v>315</v>
      </c>
      <c r="D1266" t="s">
        <v>416</v>
      </c>
      <c r="E1266">
        <v>3</v>
      </c>
      <c r="F1266" t="s">
        <v>330</v>
      </c>
      <c r="G1266" t="s">
        <v>354</v>
      </c>
      <c r="H1266" t="s">
        <v>406</v>
      </c>
      <c r="I1266" t="s">
        <v>406</v>
      </c>
      <c r="J1266" t="s">
        <v>406</v>
      </c>
      <c r="K1266" t="s">
        <v>406</v>
      </c>
      <c r="L1266" t="s">
        <v>406</v>
      </c>
      <c r="M1266" s="158" t="s">
        <v>414</v>
      </c>
      <c r="N1266" t="s">
        <v>406</v>
      </c>
      <c r="O1266" t="s">
        <v>406</v>
      </c>
      <c r="P1266" t="s">
        <v>406</v>
      </c>
      <c r="Q1266">
        <v>20</v>
      </c>
      <c r="R1266">
        <v>0</v>
      </c>
      <c r="S1266">
        <v>20</v>
      </c>
      <c r="T1266">
        <v>16.8</v>
      </c>
      <c r="U1266">
        <v>15.9</v>
      </c>
      <c r="V1266">
        <v>58.1</v>
      </c>
      <c r="W1266">
        <v>67.400000000000006</v>
      </c>
      <c r="X1266">
        <v>67.400000000000006</v>
      </c>
      <c r="Y1266">
        <v>10</v>
      </c>
      <c r="Z1266">
        <v>15000</v>
      </c>
      <c r="AA1266">
        <v>17600</v>
      </c>
      <c r="AB1266">
        <v>20800</v>
      </c>
    </row>
    <row r="1267" spans="1:28" x14ac:dyDescent="0.45">
      <c r="A1267" t="str">
        <f>IFERROR(VLOOKUP(G1267,'Table 14 Lookup'!$A$1:$C$34,3,FALSE),"All")</f>
        <v>CAH15-03</v>
      </c>
      <c r="B1267" t="str">
        <f t="shared" si="19"/>
        <v>2016/2017_F_3_CAH15-03_9</v>
      </c>
      <c r="C1267" t="s">
        <v>315</v>
      </c>
      <c r="D1267" t="s">
        <v>416</v>
      </c>
      <c r="E1267">
        <v>3</v>
      </c>
      <c r="F1267" t="s">
        <v>330</v>
      </c>
      <c r="G1267" t="s">
        <v>354</v>
      </c>
      <c r="H1267" t="s">
        <v>406</v>
      </c>
      <c r="I1267" t="s">
        <v>406</v>
      </c>
      <c r="J1267" t="s">
        <v>406</v>
      </c>
      <c r="K1267" t="s">
        <v>406</v>
      </c>
      <c r="L1267" t="s">
        <v>406</v>
      </c>
      <c r="M1267" t="s">
        <v>415</v>
      </c>
      <c r="N1267" t="s">
        <v>406</v>
      </c>
      <c r="O1267" t="s">
        <v>406</v>
      </c>
      <c r="P1267" t="s">
        <v>406</v>
      </c>
      <c r="Q1267">
        <v>80</v>
      </c>
      <c r="R1267">
        <v>0</v>
      </c>
      <c r="S1267">
        <v>80</v>
      </c>
      <c r="T1267">
        <v>13.5</v>
      </c>
      <c r="U1267">
        <v>7.7</v>
      </c>
      <c r="V1267">
        <v>69.5</v>
      </c>
      <c r="W1267">
        <v>74.5</v>
      </c>
      <c r="X1267">
        <v>78.7</v>
      </c>
      <c r="Y1267">
        <v>50</v>
      </c>
      <c r="Z1267">
        <v>18900</v>
      </c>
      <c r="AA1267">
        <v>25800</v>
      </c>
      <c r="AB1267">
        <v>30900</v>
      </c>
    </row>
    <row r="1268" spans="1:28" x14ac:dyDescent="0.45">
      <c r="A1268" t="str">
        <f>IFERROR(VLOOKUP(G1268,'Table 14 Lookup'!$A$1:$C$34,3,FALSE),"All")</f>
        <v>CAH15-03</v>
      </c>
      <c r="B1268" t="str">
        <f t="shared" si="19"/>
        <v>2016/2017_F_3_CAH15-03_Not known</v>
      </c>
      <c r="C1268" t="s">
        <v>315</v>
      </c>
      <c r="D1268" t="s">
        <v>416</v>
      </c>
      <c r="E1268">
        <v>3</v>
      </c>
      <c r="F1268" t="s">
        <v>330</v>
      </c>
      <c r="G1268" t="s">
        <v>354</v>
      </c>
      <c r="H1268" t="s">
        <v>406</v>
      </c>
      <c r="I1268" t="s">
        <v>406</v>
      </c>
      <c r="J1268" t="s">
        <v>406</v>
      </c>
      <c r="K1268" t="s">
        <v>406</v>
      </c>
      <c r="L1268" t="s">
        <v>406</v>
      </c>
      <c r="M1268" s="158" t="s">
        <v>103</v>
      </c>
      <c r="N1268" t="s">
        <v>406</v>
      </c>
      <c r="O1268" t="s">
        <v>406</v>
      </c>
      <c r="P1268" t="s">
        <v>406</v>
      </c>
      <c r="Q1268">
        <v>145</v>
      </c>
      <c r="R1268">
        <v>8.8000000000000007</v>
      </c>
      <c r="S1268">
        <v>135</v>
      </c>
      <c r="T1268">
        <v>15.7</v>
      </c>
      <c r="U1268">
        <v>7.9</v>
      </c>
      <c r="V1268">
        <v>60.7</v>
      </c>
      <c r="W1268">
        <v>72.400000000000006</v>
      </c>
      <c r="X1268">
        <v>76.3</v>
      </c>
      <c r="Y1268">
        <v>80</v>
      </c>
      <c r="Z1268">
        <v>20600</v>
      </c>
      <c r="AA1268">
        <v>26400</v>
      </c>
      <c r="AB1268">
        <v>32400</v>
      </c>
    </row>
    <row r="1269" spans="1:28" x14ac:dyDescent="0.45">
      <c r="A1269" t="str">
        <f>IFERROR(VLOOKUP(G1269,'Table 14 Lookup'!$A$1:$C$34,3,FALSE),"All")</f>
        <v>CAH07-03</v>
      </c>
      <c r="B1269" t="str">
        <f t="shared" si="19"/>
        <v>2016/2017_F_3_CAH07-03_1</v>
      </c>
      <c r="C1269" t="s">
        <v>315</v>
      </c>
      <c r="D1269" t="s">
        <v>416</v>
      </c>
      <c r="E1269">
        <v>3</v>
      </c>
      <c r="F1269" t="s">
        <v>330</v>
      </c>
      <c r="G1269" t="s">
        <v>344</v>
      </c>
      <c r="H1269" t="s">
        <v>406</v>
      </c>
      <c r="I1269" t="s">
        <v>406</v>
      </c>
      <c r="J1269" t="s">
        <v>406</v>
      </c>
      <c r="K1269" t="s">
        <v>406</v>
      </c>
      <c r="L1269" t="s">
        <v>406</v>
      </c>
      <c r="M1269" s="158" t="s">
        <v>407</v>
      </c>
      <c r="N1269" t="s">
        <v>406</v>
      </c>
      <c r="O1269" t="s">
        <v>406</v>
      </c>
      <c r="P1269" t="s">
        <v>406</v>
      </c>
      <c r="Q1269">
        <v>90</v>
      </c>
      <c r="R1269">
        <v>0</v>
      </c>
      <c r="S1269">
        <v>90</v>
      </c>
      <c r="T1269">
        <v>7.8</v>
      </c>
      <c r="U1269">
        <v>3</v>
      </c>
      <c r="V1269">
        <v>48.3</v>
      </c>
      <c r="W1269">
        <v>77.2</v>
      </c>
      <c r="X1269">
        <v>89.2</v>
      </c>
      <c r="Y1269">
        <v>45</v>
      </c>
      <c r="Z1269">
        <v>24900</v>
      </c>
      <c r="AA1269">
        <v>30800</v>
      </c>
      <c r="AB1269">
        <v>38400</v>
      </c>
    </row>
    <row r="1270" spans="1:28" x14ac:dyDescent="0.45">
      <c r="A1270" t="str">
        <f>IFERROR(VLOOKUP(G1270,'Table 14 Lookup'!$A$1:$C$34,3,FALSE),"All")</f>
        <v>CAH07-03</v>
      </c>
      <c r="B1270" t="str">
        <f t="shared" si="19"/>
        <v>2016/2017_F_3_CAH07-03_2</v>
      </c>
      <c r="C1270" t="s">
        <v>315</v>
      </c>
      <c r="D1270" t="s">
        <v>416</v>
      </c>
      <c r="E1270">
        <v>3</v>
      </c>
      <c r="F1270" t="s">
        <v>330</v>
      </c>
      <c r="G1270" t="s">
        <v>344</v>
      </c>
      <c r="H1270" t="s">
        <v>406</v>
      </c>
      <c r="I1270" t="s">
        <v>406</v>
      </c>
      <c r="J1270" t="s">
        <v>406</v>
      </c>
      <c r="K1270" t="s">
        <v>406</v>
      </c>
      <c r="L1270" t="s">
        <v>406</v>
      </c>
      <c r="M1270" s="158" t="s">
        <v>408</v>
      </c>
      <c r="N1270" t="s">
        <v>406</v>
      </c>
      <c r="O1270" t="s">
        <v>406</v>
      </c>
      <c r="P1270" t="s">
        <v>406</v>
      </c>
      <c r="Q1270">
        <v>75</v>
      </c>
      <c r="R1270">
        <v>0</v>
      </c>
      <c r="S1270">
        <v>75</v>
      </c>
      <c r="T1270">
        <v>8.6999999999999993</v>
      </c>
      <c r="U1270">
        <v>6</v>
      </c>
      <c r="V1270">
        <v>61.9</v>
      </c>
      <c r="W1270">
        <v>78.400000000000006</v>
      </c>
      <c r="X1270">
        <v>85.4</v>
      </c>
      <c r="Y1270">
        <v>45</v>
      </c>
      <c r="Z1270">
        <v>21600</v>
      </c>
      <c r="AA1270">
        <v>26100</v>
      </c>
      <c r="AB1270">
        <v>32600</v>
      </c>
    </row>
    <row r="1271" spans="1:28" x14ac:dyDescent="0.45">
      <c r="A1271" t="str">
        <f>IFERROR(VLOOKUP(G1271,'Table 14 Lookup'!$A$1:$C$34,3,FALSE),"All")</f>
        <v>CAH07-03</v>
      </c>
      <c r="B1271" t="str">
        <f t="shared" si="19"/>
        <v>2016/2017_F_3_CAH07-03_3</v>
      </c>
      <c r="C1271" t="s">
        <v>315</v>
      </c>
      <c r="D1271" t="s">
        <v>416</v>
      </c>
      <c r="E1271">
        <v>3</v>
      </c>
      <c r="F1271" t="s">
        <v>330</v>
      </c>
      <c r="G1271" t="s">
        <v>344</v>
      </c>
      <c r="H1271" t="s">
        <v>406</v>
      </c>
      <c r="I1271" t="s">
        <v>406</v>
      </c>
      <c r="J1271" t="s">
        <v>406</v>
      </c>
      <c r="K1271" t="s">
        <v>406</v>
      </c>
      <c r="L1271" t="s">
        <v>406</v>
      </c>
      <c r="M1271" s="158" t="s">
        <v>409</v>
      </c>
      <c r="N1271" t="s">
        <v>406</v>
      </c>
      <c r="O1271" t="s">
        <v>406</v>
      </c>
      <c r="P1271" t="s">
        <v>406</v>
      </c>
      <c r="Q1271">
        <v>255</v>
      </c>
      <c r="R1271">
        <v>0</v>
      </c>
      <c r="S1271">
        <v>255</v>
      </c>
      <c r="T1271">
        <v>8.5</v>
      </c>
      <c r="U1271">
        <v>7.7</v>
      </c>
      <c r="V1271">
        <v>62.5</v>
      </c>
      <c r="W1271">
        <v>78.5</v>
      </c>
      <c r="X1271">
        <v>83.8</v>
      </c>
      <c r="Y1271">
        <v>150</v>
      </c>
      <c r="Z1271">
        <v>18900</v>
      </c>
      <c r="AA1271">
        <v>24400</v>
      </c>
      <c r="AB1271">
        <v>29200</v>
      </c>
    </row>
    <row r="1272" spans="1:28" x14ac:dyDescent="0.45">
      <c r="A1272" t="str">
        <f>IFERROR(VLOOKUP(G1272,'Table 14 Lookup'!$A$1:$C$34,3,FALSE),"All")</f>
        <v>CAH07-03</v>
      </c>
      <c r="B1272" t="str">
        <f t="shared" si="19"/>
        <v>2016/2017_F_3_CAH07-03_4</v>
      </c>
      <c r="C1272" t="s">
        <v>315</v>
      </c>
      <c r="D1272" t="s">
        <v>416</v>
      </c>
      <c r="E1272">
        <v>3</v>
      </c>
      <c r="F1272" t="s">
        <v>330</v>
      </c>
      <c r="G1272" t="s">
        <v>344</v>
      </c>
      <c r="H1272" t="s">
        <v>406</v>
      </c>
      <c r="I1272" t="s">
        <v>406</v>
      </c>
      <c r="J1272" t="s">
        <v>406</v>
      </c>
      <c r="K1272" t="s">
        <v>406</v>
      </c>
      <c r="L1272" t="s">
        <v>406</v>
      </c>
      <c r="M1272" s="158" t="s">
        <v>410</v>
      </c>
      <c r="N1272" t="s">
        <v>406</v>
      </c>
      <c r="O1272" t="s">
        <v>406</v>
      </c>
      <c r="P1272" t="s">
        <v>406</v>
      </c>
      <c r="Q1272">
        <v>245</v>
      </c>
      <c r="R1272">
        <v>0</v>
      </c>
      <c r="S1272">
        <v>245</v>
      </c>
      <c r="T1272">
        <v>5.0999999999999996</v>
      </c>
      <c r="U1272">
        <v>5.7</v>
      </c>
      <c r="V1272">
        <v>70.7</v>
      </c>
      <c r="W1272">
        <v>85.1</v>
      </c>
      <c r="X1272">
        <v>89.2</v>
      </c>
      <c r="Y1272">
        <v>170</v>
      </c>
      <c r="Z1272">
        <v>18200</v>
      </c>
      <c r="AA1272">
        <v>21800</v>
      </c>
      <c r="AB1272">
        <v>25500</v>
      </c>
    </row>
    <row r="1273" spans="1:28" x14ac:dyDescent="0.45">
      <c r="A1273" t="str">
        <f>IFERROR(VLOOKUP(G1273,'Table 14 Lookup'!$A$1:$C$34,3,FALSE),"All")</f>
        <v>CAH07-03</v>
      </c>
      <c r="B1273" t="str">
        <f t="shared" si="19"/>
        <v>2016/2017_F_3_CAH07-03_5</v>
      </c>
      <c r="C1273" t="s">
        <v>315</v>
      </c>
      <c r="D1273" t="s">
        <v>416</v>
      </c>
      <c r="E1273">
        <v>3</v>
      </c>
      <c r="F1273" t="s">
        <v>330</v>
      </c>
      <c r="G1273" t="s">
        <v>344</v>
      </c>
      <c r="H1273" t="s">
        <v>406</v>
      </c>
      <c r="I1273" t="s">
        <v>406</v>
      </c>
      <c r="J1273" t="s">
        <v>406</v>
      </c>
      <c r="K1273" t="s">
        <v>406</v>
      </c>
      <c r="L1273" t="s">
        <v>406</v>
      </c>
      <c r="M1273" s="158" t="s">
        <v>411</v>
      </c>
      <c r="N1273" t="s">
        <v>406</v>
      </c>
      <c r="O1273" t="s">
        <v>406</v>
      </c>
      <c r="P1273" t="s">
        <v>406</v>
      </c>
      <c r="Q1273">
        <v>150</v>
      </c>
      <c r="R1273">
        <v>0</v>
      </c>
      <c r="S1273">
        <v>150</v>
      </c>
      <c r="T1273">
        <v>6.6</v>
      </c>
      <c r="U1273">
        <v>10.6</v>
      </c>
      <c r="V1273">
        <v>70.5</v>
      </c>
      <c r="W1273">
        <v>81.400000000000006</v>
      </c>
      <c r="X1273">
        <v>82.9</v>
      </c>
      <c r="Y1273">
        <v>105</v>
      </c>
      <c r="Z1273">
        <v>16700</v>
      </c>
      <c r="AA1273">
        <v>20000</v>
      </c>
      <c r="AB1273">
        <v>25100</v>
      </c>
    </row>
    <row r="1274" spans="1:28" x14ac:dyDescent="0.45">
      <c r="A1274" t="str">
        <f>IFERROR(VLOOKUP(G1274,'Table 14 Lookup'!$A$1:$C$34,3,FALSE),"All")</f>
        <v>CAH07-03</v>
      </c>
      <c r="B1274" t="str">
        <f t="shared" si="19"/>
        <v>2016/2017_F_3_CAH07-03_6</v>
      </c>
      <c r="C1274" t="s">
        <v>315</v>
      </c>
      <c r="D1274" t="s">
        <v>416</v>
      </c>
      <c r="E1274">
        <v>3</v>
      </c>
      <c r="F1274" t="s">
        <v>330</v>
      </c>
      <c r="G1274" t="s">
        <v>344</v>
      </c>
      <c r="H1274" t="s">
        <v>406</v>
      </c>
      <c r="I1274" t="s">
        <v>406</v>
      </c>
      <c r="J1274" t="s">
        <v>406</v>
      </c>
      <c r="K1274" t="s">
        <v>406</v>
      </c>
      <c r="L1274" t="s">
        <v>406</v>
      </c>
      <c r="M1274" s="158" t="s">
        <v>412</v>
      </c>
      <c r="N1274" t="s">
        <v>406</v>
      </c>
      <c r="O1274" t="s">
        <v>406</v>
      </c>
      <c r="P1274" t="s">
        <v>406</v>
      </c>
      <c r="Q1274">
        <v>35</v>
      </c>
      <c r="R1274">
        <v>0</v>
      </c>
      <c r="S1274">
        <v>35</v>
      </c>
      <c r="T1274">
        <v>0</v>
      </c>
      <c r="U1274">
        <v>10</v>
      </c>
      <c r="V1274">
        <v>79.599999999999994</v>
      </c>
      <c r="W1274">
        <v>84.8</v>
      </c>
      <c r="X1274">
        <v>90</v>
      </c>
      <c r="Y1274">
        <v>30</v>
      </c>
      <c r="Z1274">
        <v>14100</v>
      </c>
      <c r="AA1274">
        <v>20300</v>
      </c>
      <c r="AB1274">
        <v>25200</v>
      </c>
    </row>
    <row r="1275" spans="1:28" x14ac:dyDescent="0.45">
      <c r="A1275" t="str">
        <f>IFERROR(VLOOKUP(G1275,'Table 14 Lookup'!$A$1:$C$34,3,FALSE),"All")</f>
        <v>CAH07-03</v>
      </c>
      <c r="B1275" t="str">
        <f t="shared" si="19"/>
        <v>2016/2017_F_3_CAH07-03_7</v>
      </c>
      <c r="C1275" t="s">
        <v>315</v>
      </c>
      <c r="D1275" t="s">
        <v>416</v>
      </c>
      <c r="E1275">
        <v>3</v>
      </c>
      <c r="F1275" t="s">
        <v>330</v>
      </c>
      <c r="G1275" t="s">
        <v>344</v>
      </c>
      <c r="H1275" t="s">
        <v>406</v>
      </c>
      <c r="I1275" t="s">
        <v>406</v>
      </c>
      <c r="J1275" t="s">
        <v>406</v>
      </c>
      <c r="K1275" t="s">
        <v>406</v>
      </c>
      <c r="L1275" t="s">
        <v>406</v>
      </c>
      <c r="M1275" s="158" t="s">
        <v>413</v>
      </c>
      <c r="N1275" t="s">
        <v>406</v>
      </c>
      <c r="O1275" t="s">
        <v>406</v>
      </c>
      <c r="P1275" t="s">
        <v>406</v>
      </c>
      <c r="Q1275">
        <v>70</v>
      </c>
      <c r="R1275">
        <v>0</v>
      </c>
      <c r="S1275">
        <v>70</v>
      </c>
      <c r="T1275">
        <v>7.5</v>
      </c>
      <c r="U1275">
        <v>1.4</v>
      </c>
      <c r="V1275">
        <v>73.8</v>
      </c>
      <c r="W1275">
        <v>88.9</v>
      </c>
      <c r="X1275">
        <v>91.1</v>
      </c>
      <c r="Y1275">
        <v>50</v>
      </c>
      <c r="Z1275">
        <v>17700</v>
      </c>
      <c r="AA1275">
        <v>21900</v>
      </c>
      <c r="AB1275">
        <v>25100</v>
      </c>
    </row>
    <row r="1276" spans="1:28" x14ac:dyDescent="0.45">
      <c r="A1276" t="str">
        <f>IFERROR(VLOOKUP(G1276,'Table 14 Lookup'!$A$1:$C$34,3,FALSE),"All")</f>
        <v>CAH07-03</v>
      </c>
      <c r="B1276" t="str">
        <f t="shared" si="19"/>
        <v>2016/2017_F_3_CAH07-03_8</v>
      </c>
      <c r="C1276" t="s">
        <v>315</v>
      </c>
      <c r="D1276" t="s">
        <v>416</v>
      </c>
      <c r="E1276">
        <v>3</v>
      </c>
      <c r="F1276" t="s">
        <v>330</v>
      </c>
      <c r="G1276" t="s">
        <v>344</v>
      </c>
      <c r="H1276" t="s">
        <v>406</v>
      </c>
      <c r="I1276" t="s">
        <v>406</v>
      </c>
      <c r="J1276" t="s">
        <v>406</v>
      </c>
      <c r="K1276" t="s">
        <v>406</v>
      </c>
      <c r="L1276" t="s">
        <v>406</v>
      </c>
      <c r="M1276" s="158" t="s">
        <v>414</v>
      </c>
      <c r="N1276" t="s">
        <v>406</v>
      </c>
      <c r="O1276" t="s">
        <v>406</v>
      </c>
      <c r="P1276" t="s">
        <v>406</v>
      </c>
      <c r="Q1276">
        <v>85</v>
      </c>
      <c r="R1276">
        <v>0</v>
      </c>
      <c r="S1276">
        <v>85</v>
      </c>
      <c r="T1276">
        <v>4.5999999999999996</v>
      </c>
      <c r="U1276">
        <v>4.3</v>
      </c>
      <c r="V1276">
        <v>86.1</v>
      </c>
      <c r="W1276">
        <v>90.7</v>
      </c>
      <c r="X1276">
        <v>91.1</v>
      </c>
      <c r="Y1276">
        <v>75</v>
      </c>
      <c r="Z1276">
        <v>15500</v>
      </c>
      <c r="AA1276">
        <v>18800</v>
      </c>
      <c r="AB1276">
        <v>22100</v>
      </c>
    </row>
    <row r="1277" spans="1:28" x14ac:dyDescent="0.45">
      <c r="A1277" t="str">
        <f>IFERROR(VLOOKUP(G1277,'Table 14 Lookup'!$A$1:$C$34,3,FALSE),"All")</f>
        <v>CAH07-03</v>
      </c>
      <c r="B1277" t="str">
        <f t="shared" si="19"/>
        <v>2016/2017_F_3_CAH07-03_9</v>
      </c>
      <c r="C1277" t="s">
        <v>315</v>
      </c>
      <c r="D1277" t="s">
        <v>416</v>
      </c>
      <c r="E1277">
        <v>3</v>
      </c>
      <c r="F1277" t="s">
        <v>330</v>
      </c>
      <c r="G1277" t="s">
        <v>344</v>
      </c>
      <c r="H1277" t="s">
        <v>406</v>
      </c>
      <c r="I1277" t="s">
        <v>406</v>
      </c>
      <c r="J1277" t="s">
        <v>406</v>
      </c>
      <c r="K1277" t="s">
        <v>406</v>
      </c>
      <c r="L1277" t="s">
        <v>406</v>
      </c>
      <c r="M1277" t="s">
        <v>415</v>
      </c>
      <c r="N1277" t="s">
        <v>406</v>
      </c>
      <c r="O1277" t="s">
        <v>406</v>
      </c>
      <c r="P1277" t="s">
        <v>406</v>
      </c>
      <c r="Q1277">
        <v>90</v>
      </c>
      <c r="R1277">
        <v>0</v>
      </c>
      <c r="S1277">
        <v>90</v>
      </c>
      <c r="T1277">
        <v>4.2</v>
      </c>
      <c r="U1277">
        <v>9.6</v>
      </c>
      <c r="V1277">
        <v>74.2</v>
      </c>
      <c r="W1277">
        <v>85.1</v>
      </c>
      <c r="X1277">
        <v>86.2</v>
      </c>
      <c r="Y1277">
        <v>65</v>
      </c>
      <c r="Z1277">
        <v>15100</v>
      </c>
      <c r="AA1277">
        <v>20100</v>
      </c>
      <c r="AB1277">
        <v>24200</v>
      </c>
    </row>
    <row r="1278" spans="1:28" x14ac:dyDescent="0.45">
      <c r="A1278" t="str">
        <f>IFERROR(VLOOKUP(G1278,'Table 14 Lookup'!$A$1:$C$34,3,FALSE),"All")</f>
        <v>CAH07-03</v>
      </c>
      <c r="B1278" t="str">
        <f t="shared" si="19"/>
        <v>2016/2017_F_3_CAH07-03_Not known</v>
      </c>
      <c r="C1278" t="s">
        <v>315</v>
      </c>
      <c r="D1278" t="s">
        <v>416</v>
      </c>
      <c r="E1278">
        <v>3</v>
      </c>
      <c r="F1278" t="s">
        <v>330</v>
      </c>
      <c r="G1278" t="s">
        <v>344</v>
      </c>
      <c r="H1278" t="s">
        <v>406</v>
      </c>
      <c r="I1278" t="s">
        <v>406</v>
      </c>
      <c r="J1278" t="s">
        <v>406</v>
      </c>
      <c r="K1278" t="s">
        <v>406</v>
      </c>
      <c r="L1278" t="s">
        <v>406</v>
      </c>
      <c r="M1278" s="158" t="s">
        <v>103</v>
      </c>
      <c r="N1278" t="s">
        <v>406</v>
      </c>
      <c r="O1278" t="s">
        <v>406</v>
      </c>
      <c r="P1278" t="s">
        <v>406</v>
      </c>
      <c r="Q1278">
        <v>95</v>
      </c>
      <c r="R1278">
        <v>7.1</v>
      </c>
      <c r="S1278">
        <v>90</v>
      </c>
      <c r="T1278">
        <v>4.3</v>
      </c>
      <c r="U1278">
        <v>4.7</v>
      </c>
      <c r="V1278">
        <v>72.3</v>
      </c>
      <c r="W1278">
        <v>84.8</v>
      </c>
      <c r="X1278">
        <v>91</v>
      </c>
      <c r="Y1278">
        <v>60</v>
      </c>
      <c r="Z1278">
        <v>17200</v>
      </c>
      <c r="AA1278">
        <v>21200</v>
      </c>
      <c r="AB1278">
        <v>27000</v>
      </c>
    </row>
    <row r="1279" spans="1:28" x14ac:dyDescent="0.45">
      <c r="A1279" t="str">
        <f>IFERROR(VLOOKUP(G1279,'Table 14 Lookup'!$A$1:$C$34,3,FALSE),"All")</f>
        <v>CAH04-01</v>
      </c>
      <c r="B1279" t="str">
        <f t="shared" si="19"/>
        <v>2016/2017_F_3_CAH04-01_1</v>
      </c>
      <c r="C1279" t="s">
        <v>315</v>
      </c>
      <c r="D1279" t="s">
        <v>416</v>
      </c>
      <c r="E1279">
        <v>3</v>
      </c>
      <c r="F1279" t="s">
        <v>330</v>
      </c>
      <c r="G1279" t="s">
        <v>339</v>
      </c>
      <c r="H1279" t="s">
        <v>406</v>
      </c>
      <c r="I1279" t="s">
        <v>406</v>
      </c>
      <c r="J1279" t="s">
        <v>406</v>
      </c>
      <c r="K1279" t="s">
        <v>406</v>
      </c>
      <c r="L1279" t="s">
        <v>406</v>
      </c>
      <c r="M1279" s="158" t="s">
        <v>407</v>
      </c>
      <c r="N1279" t="s">
        <v>406</v>
      </c>
      <c r="O1279" t="s">
        <v>406</v>
      </c>
      <c r="P1279" t="s">
        <v>406</v>
      </c>
      <c r="Q1279">
        <v>180</v>
      </c>
      <c r="R1279">
        <v>0</v>
      </c>
      <c r="S1279">
        <v>180</v>
      </c>
      <c r="T1279">
        <v>5.0999999999999996</v>
      </c>
      <c r="U1279">
        <v>5.4</v>
      </c>
      <c r="V1279">
        <v>54.9</v>
      </c>
      <c r="W1279">
        <v>82.8</v>
      </c>
      <c r="X1279">
        <v>89.6</v>
      </c>
      <c r="Y1279">
        <v>95</v>
      </c>
      <c r="Z1279">
        <v>19900</v>
      </c>
      <c r="AA1279">
        <v>24600</v>
      </c>
      <c r="AB1279">
        <v>31600</v>
      </c>
    </row>
    <row r="1280" spans="1:28" x14ac:dyDescent="0.45">
      <c r="A1280" t="str">
        <f>IFERROR(VLOOKUP(G1280,'Table 14 Lookup'!$A$1:$C$34,3,FALSE),"All")</f>
        <v>CAH04-01</v>
      </c>
      <c r="B1280" t="str">
        <f t="shared" si="19"/>
        <v>2016/2017_F_3_CAH04-01_2</v>
      </c>
      <c r="C1280" t="s">
        <v>315</v>
      </c>
      <c r="D1280" t="s">
        <v>416</v>
      </c>
      <c r="E1280">
        <v>3</v>
      </c>
      <c r="F1280" t="s">
        <v>330</v>
      </c>
      <c r="G1280" t="s">
        <v>339</v>
      </c>
      <c r="H1280" t="s">
        <v>406</v>
      </c>
      <c r="I1280" t="s">
        <v>406</v>
      </c>
      <c r="J1280" t="s">
        <v>406</v>
      </c>
      <c r="K1280" t="s">
        <v>406</v>
      </c>
      <c r="L1280" t="s">
        <v>406</v>
      </c>
      <c r="M1280" s="158" t="s">
        <v>408</v>
      </c>
      <c r="N1280" t="s">
        <v>406</v>
      </c>
      <c r="O1280" t="s">
        <v>406</v>
      </c>
      <c r="P1280" t="s">
        <v>406</v>
      </c>
      <c r="Q1280">
        <v>685</v>
      </c>
      <c r="R1280">
        <v>0</v>
      </c>
      <c r="S1280">
        <v>685</v>
      </c>
      <c r="T1280">
        <v>5.8</v>
      </c>
      <c r="U1280">
        <v>5.0999999999999996</v>
      </c>
      <c r="V1280">
        <v>60.8</v>
      </c>
      <c r="W1280">
        <v>84.3</v>
      </c>
      <c r="X1280">
        <v>89.1</v>
      </c>
      <c r="Y1280">
        <v>405</v>
      </c>
      <c r="Z1280">
        <v>19200</v>
      </c>
      <c r="AA1280">
        <v>24200</v>
      </c>
      <c r="AB1280">
        <v>29800</v>
      </c>
    </row>
    <row r="1281" spans="1:28" x14ac:dyDescent="0.45">
      <c r="A1281" t="str">
        <f>IFERROR(VLOOKUP(G1281,'Table 14 Lookup'!$A$1:$C$34,3,FALSE),"All")</f>
        <v>CAH04-01</v>
      </c>
      <c r="B1281" t="str">
        <f t="shared" si="19"/>
        <v>2016/2017_F_3_CAH04-01_3</v>
      </c>
      <c r="C1281" t="s">
        <v>315</v>
      </c>
      <c r="D1281" t="s">
        <v>416</v>
      </c>
      <c r="E1281">
        <v>3</v>
      </c>
      <c r="F1281" t="s">
        <v>330</v>
      </c>
      <c r="G1281" t="s">
        <v>339</v>
      </c>
      <c r="H1281" t="s">
        <v>406</v>
      </c>
      <c r="I1281" t="s">
        <v>406</v>
      </c>
      <c r="J1281" t="s">
        <v>406</v>
      </c>
      <c r="K1281" t="s">
        <v>406</v>
      </c>
      <c r="L1281" t="s">
        <v>406</v>
      </c>
      <c r="M1281" s="158" t="s">
        <v>409</v>
      </c>
      <c r="N1281" t="s">
        <v>406</v>
      </c>
      <c r="O1281" t="s">
        <v>406</v>
      </c>
      <c r="P1281" t="s">
        <v>406</v>
      </c>
      <c r="Q1281">
        <v>2600</v>
      </c>
      <c r="R1281">
        <v>0</v>
      </c>
      <c r="S1281">
        <v>2600</v>
      </c>
      <c r="T1281">
        <v>5</v>
      </c>
      <c r="U1281">
        <v>5.2</v>
      </c>
      <c r="V1281">
        <v>65.099999999999994</v>
      </c>
      <c r="W1281">
        <v>85.2</v>
      </c>
      <c r="X1281">
        <v>89.7</v>
      </c>
      <c r="Y1281">
        <v>1660</v>
      </c>
      <c r="Z1281">
        <v>17800</v>
      </c>
      <c r="AA1281">
        <v>21800</v>
      </c>
      <c r="AB1281">
        <v>26000</v>
      </c>
    </row>
    <row r="1282" spans="1:28" x14ac:dyDescent="0.45">
      <c r="A1282" t="str">
        <f>IFERROR(VLOOKUP(G1282,'Table 14 Lookup'!$A$1:$C$34,3,FALSE),"All")</f>
        <v>CAH04-01</v>
      </c>
      <c r="B1282" t="str">
        <f t="shared" ref="B1282:B1345" si="20">C1282&amp;"_"&amp;F1282&amp;"_"&amp;E1282&amp;"_"&amp;A1282&amp;"_"&amp;M1282</f>
        <v>2016/2017_F_3_CAH04-01_4</v>
      </c>
      <c r="C1282" t="s">
        <v>315</v>
      </c>
      <c r="D1282" t="s">
        <v>416</v>
      </c>
      <c r="E1282">
        <v>3</v>
      </c>
      <c r="F1282" t="s">
        <v>330</v>
      </c>
      <c r="G1282" t="s">
        <v>339</v>
      </c>
      <c r="H1282" t="s">
        <v>406</v>
      </c>
      <c r="I1282" t="s">
        <v>406</v>
      </c>
      <c r="J1282" t="s">
        <v>406</v>
      </c>
      <c r="K1282" t="s">
        <v>406</v>
      </c>
      <c r="L1282" t="s">
        <v>406</v>
      </c>
      <c r="M1282" s="158" t="s">
        <v>410</v>
      </c>
      <c r="N1282" t="s">
        <v>406</v>
      </c>
      <c r="O1282" t="s">
        <v>406</v>
      </c>
      <c r="P1282" t="s">
        <v>406</v>
      </c>
      <c r="Q1282">
        <v>2025</v>
      </c>
      <c r="R1282">
        <v>0</v>
      </c>
      <c r="S1282">
        <v>2025</v>
      </c>
      <c r="T1282">
        <v>4.0999999999999996</v>
      </c>
      <c r="U1282">
        <v>5.6</v>
      </c>
      <c r="V1282">
        <v>68.2</v>
      </c>
      <c r="W1282">
        <v>86.2</v>
      </c>
      <c r="X1282">
        <v>90.3</v>
      </c>
      <c r="Y1282">
        <v>1365</v>
      </c>
      <c r="Z1282">
        <v>16400</v>
      </c>
      <c r="AA1282">
        <v>20500</v>
      </c>
      <c r="AB1282">
        <v>24600</v>
      </c>
    </row>
    <row r="1283" spans="1:28" x14ac:dyDescent="0.45">
      <c r="A1283" t="str">
        <f>IFERROR(VLOOKUP(G1283,'Table 14 Lookup'!$A$1:$C$34,3,FALSE),"All")</f>
        <v>CAH04-01</v>
      </c>
      <c r="B1283" t="str">
        <f t="shared" si="20"/>
        <v>2016/2017_F_3_CAH04-01_5</v>
      </c>
      <c r="C1283" t="s">
        <v>315</v>
      </c>
      <c r="D1283" t="s">
        <v>416</v>
      </c>
      <c r="E1283">
        <v>3</v>
      </c>
      <c r="F1283" t="s">
        <v>330</v>
      </c>
      <c r="G1283" t="s">
        <v>339</v>
      </c>
      <c r="H1283" t="s">
        <v>406</v>
      </c>
      <c r="I1283" t="s">
        <v>406</v>
      </c>
      <c r="J1283" t="s">
        <v>406</v>
      </c>
      <c r="K1283" t="s">
        <v>406</v>
      </c>
      <c r="L1283" t="s">
        <v>406</v>
      </c>
      <c r="M1283" s="158" t="s">
        <v>411</v>
      </c>
      <c r="N1283" t="s">
        <v>406</v>
      </c>
      <c r="O1283" t="s">
        <v>406</v>
      </c>
      <c r="P1283" t="s">
        <v>406</v>
      </c>
      <c r="Q1283">
        <v>765</v>
      </c>
      <c r="R1283">
        <v>0</v>
      </c>
      <c r="S1283">
        <v>765</v>
      </c>
      <c r="T1283">
        <v>4.8</v>
      </c>
      <c r="U1283">
        <v>6.9</v>
      </c>
      <c r="V1283">
        <v>66.8</v>
      </c>
      <c r="W1283">
        <v>84.1</v>
      </c>
      <c r="X1283">
        <v>88.3</v>
      </c>
      <c r="Y1283">
        <v>505</v>
      </c>
      <c r="Z1283">
        <v>14600</v>
      </c>
      <c r="AA1283">
        <v>18500</v>
      </c>
      <c r="AB1283">
        <v>22000</v>
      </c>
    </row>
    <row r="1284" spans="1:28" x14ac:dyDescent="0.45">
      <c r="A1284" t="str">
        <f>IFERROR(VLOOKUP(G1284,'Table 14 Lookup'!$A$1:$C$34,3,FALSE),"All")</f>
        <v>CAH04-01</v>
      </c>
      <c r="B1284" t="str">
        <f t="shared" si="20"/>
        <v>2016/2017_F_3_CAH04-01_6</v>
      </c>
      <c r="C1284" t="s">
        <v>315</v>
      </c>
      <c r="D1284" t="s">
        <v>416</v>
      </c>
      <c r="E1284">
        <v>3</v>
      </c>
      <c r="F1284" t="s">
        <v>330</v>
      </c>
      <c r="G1284" t="s">
        <v>339</v>
      </c>
      <c r="H1284" t="s">
        <v>406</v>
      </c>
      <c r="I1284" t="s">
        <v>406</v>
      </c>
      <c r="J1284" t="s">
        <v>406</v>
      </c>
      <c r="K1284" t="s">
        <v>406</v>
      </c>
      <c r="L1284" t="s">
        <v>406</v>
      </c>
      <c r="M1284" s="158" t="s">
        <v>412</v>
      </c>
      <c r="N1284" t="s">
        <v>406</v>
      </c>
      <c r="O1284" t="s">
        <v>406</v>
      </c>
      <c r="P1284" t="s">
        <v>406</v>
      </c>
      <c r="Q1284">
        <v>80</v>
      </c>
      <c r="R1284">
        <v>0</v>
      </c>
      <c r="S1284">
        <v>80</v>
      </c>
      <c r="T1284">
        <v>6.4</v>
      </c>
      <c r="U1284">
        <v>3.4</v>
      </c>
      <c r="V1284">
        <v>72.900000000000006</v>
      </c>
      <c r="W1284">
        <v>87.2</v>
      </c>
      <c r="X1284">
        <v>90.2</v>
      </c>
      <c r="Y1284">
        <v>55</v>
      </c>
      <c r="Z1284">
        <v>13300</v>
      </c>
      <c r="AA1284">
        <v>17200</v>
      </c>
      <c r="AB1284">
        <v>23400</v>
      </c>
    </row>
    <row r="1285" spans="1:28" x14ac:dyDescent="0.45">
      <c r="A1285" t="str">
        <f>IFERROR(VLOOKUP(G1285,'Table 14 Lookup'!$A$1:$C$34,3,FALSE),"All")</f>
        <v>CAH04-01</v>
      </c>
      <c r="B1285" t="str">
        <f t="shared" si="20"/>
        <v>2016/2017_F_3_CAH04-01_7</v>
      </c>
      <c r="C1285" t="s">
        <v>315</v>
      </c>
      <c r="D1285" t="s">
        <v>416</v>
      </c>
      <c r="E1285">
        <v>3</v>
      </c>
      <c r="F1285" t="s">
        <v>330</v>
      </c>
      <c r="G1285" t="s">
        <v>339</v>
      </c>
      <c r="H1285" t="s">
        <v>406</v>
      </c>
      <c r="I1285" t="s">
        <v>406</v>
      </c>
      <c r="J1285" t="s">
        <v>406</v>
      </c>
      <c r="K1285" t="s">
        <v>406</v>
      </c>
      <c r="L1285" t="s">
        <v>406</v>
      </c>
      <c r="M1285" s="158" t="s">
        <v>413</v>
      </c>
      <c r="N1285" t="s">
        <v>406</v>
      </c>
      <c r="O1285" t="s">
        <v>406</v>
      </c>
      <c r="P1285" t="s">
        <v>406</v>
      </c>
      <c r="Q1285">
        <v>435</v>
      </c>
      <c r="R1285">
        <v>0</v>
      </c>
      <c r="S1285">
        <v>435</v>
      </c>
      <c r="T1285">
        <v>6.7</v>
      </c>
      <c r="U1285">
        <v>7.1</v>
      </c>
      <c r="V1285">
        <v>66.3</v>
      </c>
      <c r="W1285">
        <v>82.7</v>
      </c>
      <c r="X1285">
        <v>86.2</v>
      </c>
      <c r="Y1285">
        <v>280</v>
      </c>
      <c r="Z1285">
        <v>13500</v>
      </c>
      <c r="AA1285">
        <v>18500</v>
      </c>
      <c r="AB1285">
        <v>22800</v>
      </c>
    </row>
    <row r="1286" spans="1:28" x14ac:dyDescent="0.45">
      <c r="A1286" t="str">
        <f>IFERROR(VLOOKUP(G1286,'Table 14 Lookup'!$A$1:$C$34,3,FALSE),"All")</f>
        <v>CAH04-01</v>
      </c>
      <c r="B1286" t="str">
        <f t="shared" si="20"/>
        <v>2016/2017_F_3_CAH04-01_8</v>
      </c>
      <c r="C1286" t="s">
        <v>315</v>
      </c>
      <c r="D1286" t="s">
        <v>416</v>
      </c>
      <c r="E1286">
        <v>3</v>
      </c>
      <c r="F1286" t="s">
        <v>330</v>
      </c>
      <c r="G1286" t="s">
        <v>339</v>
      </c>
      <c r="H1286" t="s">
        <v>406</v>
      </c>
      <c r="I1286" t="s">
        <v>406</v>
      </c>
      <c r="J1286" t="s">
        <v>406</v>
      </c>
      <c r="K1286" t="s">
        <v>406</v>
      </c>
      <c r="L1286" t="s">
        <v>406</v>
      </c>
      <c r="M1286" s="158" t="s">
        <v>414</v>
      </c>
      <c r="N1286" t="s">
        <v>406</v>
      </c>
      <c r="O1286" t="s">
        <v>406</v>
      </c>
      <c r="P1286" t="s">
        <v>406</v>
      </c>
      <c r="Q1286">
        <v>200</v>
      </c>
      <c r="R1286">
        <v>0</v>
      </c>
      <c r="S1286">
        <v>200</v>
      </c>
      <c r="T1286">
        <v>5.5</v>
      </c>
      <c r="U1286">
        <v>7.1</v>
      </c>
      <c r="V1286">
        <v>66.3</v>
      </c>
      <c r="W1286">
        <v>83.1</v>
      </c>
      <c r="X1286">
        <v>87.5</v>
      </c>
      <c r="Y1286">
        <v>135</v>
      </c>
      <c r="Z1286">
        <v>14800</v>
      </c>
      <c r="AA1286">
        <v>18200</v>
      </c>
      <c r="AB1286">
        <v>21800</v>
      </c>
    </row>
    <row r="1287" spans="1:28" x14ac:dyDescent="0.45">
      <c r="A1287" t="str">
        <f>IFERROR(VLOOKUP(G1287,'Table 14 Lookup'!$A$1:$C$34,3,FALSE),"All")</f>
        <v>CAH04-01</v>
      </c>
      <c r="B1287" t="str">
        <f t="shared" si="20"/>
        <v>2016/2017_F_3_CAH04-01_9</v>
      </c>
      <c r="C1287" t="s">
        <v>315</v>
      </c>
      <c r="D1287" t="s">
        <v>416</v>
      </c>
      <c r="E1287">
        <v>3</v>
      </c>
      <c r="F1287" t="s">
        <v>330</v>
      </c>
      <c r="G1287" t="s">
        <v>339</v>
      </c>
      <c r="H1287" t="s">
        <v>406</v>
      </c>
      <c r="I1287" t="s">
        <v>406</v>
      </c>
      <c r="J1287" t="s">
        <v>406</v>
      </c>
      <c r="K1287" t="s">
        <v>406</v>
      </c>
      <c r="L1287" t="s">
        <v>406</v>
      </c>
      <c r="M1287" t="s">
        <v>415</v>
      </c>
      <c r="N1287" t="s">
        <v>406</v>
      </c>
      <c r="O1287" t="s">
        <v>406</v>
      </c>
      <c r="P1287" t="s">
        <v>406</v>
      </c>
      <c r="Q1287">
        <v>410</v>
      </c>
      <c r="R1287">
        <v>0</v>
      </c>
      <c r="S1287">
        <v>410</v>
      </c>
      <c r="T1287">
        <v>6.1</v>
      </c>
      <c r="U1287">
        <v>5.9</v>
      </c>
      <c r="V1287">
        <v>63.3</v>
      </c>
      <c r="W1287">
        <v>82.8</v>
      </c>
      <c r="X1287">
        <v>88.1</v>
      </c>
      <c r="Y1287">
        <v>255</v>
      </c>
      <c r="Z1287">
        <v>15300</v>
      </c>
      <c r="AA1287">
        <v>19600</v>
      </c>
      <c r="AB1287">
        <v>24400</v>
      </c>
    </row>
    <row r="1288" spans="1:28" x14ac:dyDescent="0.45">
      <c r="A1288" t="str">
        <f>IFERROR(VLOOKUP(G1288,'Table 14 Lookup'!$A$1:$C$34,3,FALSE),"All")</f>
        <v>CAH04-01</v>
      </c>
      <c r="B1288" t="str">
        <f t="shared" si="20"/>
        <v>2016/2017_F_3_CAH04-01_Not known</v>
      </c>
      <c r="C1288" t="s">
        <v>315</v>
      </c>
      <c r="D1288" t="s">
        <v>416</v>
      </c>
      <c r="E1288">
        <v>3</v>
      </c>
      <c r="F1288" t="s">
        <v>330</v>
      </c>
      <c r="G1288" t="s">
        <v>339</v>
      </c>
      <c r="H1288" t="s">
        <v>406</v>
      </c>
      <c r="I1288" t="s">
        <v>406</v>
      </c>
      <c r="J1288" t="s">
        <v>406</v>
      </c>
      <c r="K1288" t="s">
        <v>406</v>
      </c>
      <c r="L1288" t="s">
        <v>406</v>
      </c>
      <c r="M1288" s="158" t="s">
        <v>103</v>
      </c>
      <c r="N1288" t="s">
        <v>406</v>
      </c>
      <c r="O1288" t="s">
        <v>406</v>
      </c>
      <c r="P1288" t="s">
        <v>406</v>
      </c>
      <c r="Q1288">
        <v>420</v>
      </c>
      <c r="R1288">
        <v>10.1</v>
      </c>
      <c r="S1288">
        <v>375</v>
      </c>
      <c r="T1288">
        <v>6.9</v>
      </c>
      <c r="U1288">
        <v>5.5</v>
      </c>
      <c r="V1288">
        <v>63</v>
      </c>
      <c r="W1288">
        <v>81.3</v>
      </c>
      <c r="X1288">
        <v>87.6</v>
      </c>
      <c r="Y1288">
        <v>235</v>
      </c>
      <c r="Z1288">
        <v>15400</v>
      </c>
      <c r="AA1288">
        <v>20200</v>
      </c>
      <c r="AB1288">
        <v>24800</v>
      </c>
    </row>
    <row r="1289" spans="1:28" x14ac:dyDescent="0.45">
      <c r="A1289" t="str">
        <f>IFERROR(VLOOKUP(G1289,'Table 14 Lookup'!$A$1:$C$34,3,FALSE),"All")</f>
        <v>CAH15-01</v>
      </c>
      <c r="B1289" t="str">
        <f t="shared" si="20"/>
        <v>2016/2017_F_3_CAH15-01_1</v>
      </c>
      <c r="C1289" t="s">
        <v>315</v>
      </c>
      <c r="D1289" t="s">
        <v>416</v>
      </c>
      <c r="E1289">
        <v>3</v>
      </c>
      <c r="F1289" t="s">
        <v>330</v>
      </c>
      <c r="G1289" t="s">
        <v>352</v>
      </c>
      <c r="H1289" t="s">
        <v>406</v>
      </c>
      <c r="I1289" t="s">
        <v>406</v>
      </c>
      <c r="J1289" t="s">
        <v>406</v>
      </c>
      <c r="K1289" t="s">
        <v>406</v>
      </c>
      <c r="L1289" t="s">
        <v>406</v>
      </c>
      <c r="M1289" s="158" t="s">
        <v>407</v>
      </c>
      <c r="N1289" t="s">
        <v>406</v>
      </c>
      <c r="O1289" t="s">
        <v>406</v>
      </c>
      <c r="P1289" t="s">
        <v>406</v>
      </c>
      <c r="Q1289">
        <v>45</v>
      </c>
      <c r="R1289">
        <v>0</v>
      </c>
      <c r="S1289">
        <v>45</v>
      </c>
      <c r="T1289">
        <v>4.5999999999999996</v>
      </c>
      <c r="U1289">
        <v>3.2</v>
      </c>
      <c r="V1289">
        <v>64.2</v>
      </c>
      <c r="W1289">
        <v>81.900000000000006</v>
      </c>
      <c r="X1289">
        <v>92.2</v>
      </c>
      <c r="Y1289">
        <v>30</v>
      </c>
      <c r="Z1289">
        <v>16500</v>
      </c>
      <c r="AA1289">
        <v>27500</v>
      </c>
      <c r="AB1289">
        <v>36600</v>
      </c>
    </row>
    <row r="1290" spans="1:28" x14ac:dyDescent="0.45">
      <c r="A1290" t="str">
        <f>IFERROR(VLOOKUP(G1290,'Table 14 Lookup'!$A$1:$C$34,3,FALSE),"All")</f>
        <v>CAH15-01</v>
      </c>
      <c r="B1290" t="str">
        <f t="shared" si="20"/>
        <v>2016/2017_F_3_CAH15-01_2</v>
      </c>
      <c r="C1290" t="s">
        <v>315</v>
      </c>
      <c r="D1290" t="s">
        <v>416</v>
      </c>
      <c r="E1290">
        <v>3</v>
      </c>
      <c r="F1290" t="s">
        <v>330</v>
      </c>
      <c r="G1290" t="s">
        <v>352</v>
      </c>
      <c r="H1290" t="s">
        <v>406</v>
      </c>
      <c r="I1290" t="s">
        <v>406</v>
      </c>
      <c r="J1290" t="s">
        <v>406</v>
      </c>
      <c r="K1290" t="s">
        <v>406</v>
      </c>
      <c r="L1290" t="s">
        <v>406</v>
      </c>
      <c r="M1290" s="158" t="s">
        <v>408</v>
      </c>
      <c r="N1290" t="s">
        <v>406</v>
      </c>
      <c r="O1290" t="s">
        <v>406</v>
      </c>
      <c r="P1290" t="s">
        <v>406</v>
      </c>
      <c r="Q1290">
        <v>225</v>
      </c>
      <c r="R1290">
        <v>0</v>
      </c>
      <c r="S1290">
        <v>225</v>
      </c>
      <c r="T1290">
        <v>5.3</v>
      </c>
      <c r="U1290">
        <v>4.4000000000000004</v>
      </c>
      <c r="V1290">
        <v>67.599999999999994</v>
      </c>
      <c r="W1290">
        <v>83.5</v>
      </c>
      <c r="X1290">
        <v>90.3</v>
      </c>
      <c r="Y1290">
        <v>145</v>
      </c>
      <c r="Z1290">
        <v>19900</v>
      </c>
      <c r="AA1290">
        <v>25200</v>
      </c>
      <c r="AB1290">
        <v>31000</v>
      </c>
    </row>
    <row r="1291" spans="1:28" x14ac:dyDescent="0.45">
      <c r="A1291" t="str">
        <f>IFERROR(VLOOKUP(G1291,'Table 14 Lookup'!$A$1:$C$34,3,FALSE),"All")</f>
        <v>CAH15-01</v>
      </c>
      <c r="B1291" t="str">
        <f t="shared" si="20"/>
        <v>2016/2017_F_3_CAH15-01_3</v>
      </c>
      <c r="C1291" t="s">
        <v>315</v>
      </c>
      <c r="D1291" t="s">
        <v>416</v>
      </c>
      <c r="E1291">
        <v>3</v>
      </c>
      <c r="F1291" t="s">
        <v>330</v>
      </c>
      <c r="G1291" t="s">
        <v>352</v>
      </c>
      <c r="H1291" t="s">
        <v>406</v>
      </c>
      <c r="I1291" t="s">
        <v>406</v>
      </c>
      <c r="J1291" t="s">
        <v>406</v>
      </c>
      <c r="K1291" t="s">
        <v>406</v>
      </c>
      <c r="L1291" t="s">
        <v>406</v>
      </c>
      <c r="M1291" s="158" t="s">
        <v>409</v>
      </c>
      <c r="N1291" t="s">
        <v>406</v>
      </c>
      <c r="O1291" t="s">
        <v>406</v>
      </c>
      <c r="P1291" t="s">
        <v>406</v>
      </c>
      <c r="Q1291">
        <v>1400</v>
      </c>
      <c r="R1291">
        <v>0</v>
      </c>
      <c r="S1291">
        <v>1400</v>
      </c>
      <c r="T1291">
        <v>4</v>
      </c>
      <c r="U1291">
        <v>7</v>
      </c>
      <c r="V1291">
        <v>72.3</v>
      </c>
      <c r="W1291">
        <v>84.3</v>
      </c>
      <c r="X1291">
        <v>88.9</v>
      </c>
      <c r="Y1291">
        <v>990</v>
      </c>
      <c r="Z1291">
        <v>18300</v>
      </c>
      <c r="AA1291">
        <v>23200</v>
      </c>
      <c r="AB1291">
        <v>27900</v>
      </c>
    </row>
    <row r="1292" spans="1:28" x14ac:dyDescent="0.45">
      <c r="A1292" t="str">
        <f>IFERROR(VLOOKUP(G1292,'Table 14 Lookup'!$A$1:$C$34,3,FALSE),"All")</f>
        <v>CAH15-01</v>
      </c>
      <c r="B1292" t="str">
        <f t="shared" si="20"/>
        <v>2016/2017_F_3_CAH15-01_4</v>
      </c>
      <c r="C1292" t="s">
        <v>315</v>
      </c>
      <c r="D1292" t="s">
        <v>416</v>
      </c>
      <c r="E1292">
        <v>3</v>
      </c>
      <c r="F1292" t="s">
        <v>330</v>
      </c>
      <c r="G1292" t="s">
        <v>352</v>
      </c>
      <c r="H1292" t="s">
        <v>406</v>
      </c>
      <c r="I1292" t="s">
        <v>406</v>
      </c>
      <c r="J1292" t="s">
        <v>406</v>
      </c>
      <c r="K1292" t="s">
        <v>406</v>
      </c>
      <c r="L1292" t="s">
        <v>406</v>
      </c>
      <c r="M1292" s="158" t="s">
        <v>410</v>
      </c>
      <c r="N1292" t="s">
        <v>406</v>
      </c>
      <c r="O1292" t="s">
        <v>406</v>
      </c>
      <c r="P1292" t="s">
        <v>406</v>
      </c>
      <c r="Q1292">
        <v>1530</v>
      </c>
      <c r="R1292">
        <v>0</v>
      </c>
      <c r="S1292">
        <v>1530</v>
      </c>
      <c r="T1292">
        <v>4.7</v>
      </c>
      <c r="U1292">
        <v>5.3</v>
      </c>
      <c r="V1292">
        <v>75.5</v>
      </c>
      <c r="W1292">
        <v>87.8</v>
      </c>
      <c r="X1292">
        <v>89.9</v>
      </c>
      <c r="Y1292">
        <v>1130</v>
      </c>
      <c r="Z1292">
        <v>17100</v>
      </c>
      <c r="AA1292">
        <v>21700</v>
      </c>
      <c r="AB1292">
        <v>25800</v>
      </c>
    </row>
    <row r="1293" spans="1:28" x14ac:dyDescent="0.45">
      <c r="A1293" t="str">
        <f>IFERROR(VLOOKUP(G1293,'Table 14 Lookup'!$A$1:$C$34,3,FALSE),"All")</f>
        <v>CAH15-01</v>
      </c>
      <c r="B1293" t="str">
        <f t="shared" si="20"/>
        <v>2016/2017_F_3_CAH15-01_5</v>
      </c>
      <c r="C1293" t="s">
        <v>315</v>
      </c>
      <c r="D1293" t="s">
        <v>416</v>
      </c>
      <c r="E1293">
        <v>3</v>
      </c>
      <c r="F1293" t="s">
        <v>330</v>
      </c>
      <c r="G1293" t="s">
        <v>352</v>
      </c>
      <c r="H1293" t="s">
        <v>406</v>
      </c>
      <c r="I1293" t="s">
        <v>406</v>
      </c>
      <c r="J1293" t="s">
        <v>406</v>
      </c>
      <c r="K1293" t="s">
        <v>406</v>
      </c>
      <c r="L1293" t="s">
        <v>406</v>
      </c>
      <c r="M1293" s="158" t="s">
        <v>411</v>
      </c>
      <c r="N1293" t="s">
        <v>406</v>
      </c>
      <c r="O1293" t="s">
        <v>406</v>
      </c>
      <c r="P1293" t="s">
        <v>406</v>
      </c>
      <c r="Q1293">
        <v>810</v>
      </c>
      <c r="R1293">
        <v>0</v>
      </c>
      <c r="S1293">
        <v>810</v>
      </c>
      <c r="T1293">
        <v>4.5</v>
      </c>
      <c r="U1293">
        <v>6.6</v>
      </c>
      <c r="V1293">
        <v>73.8</v>
      </c>
      <c r="W1293">
        <v>86.1</v>
      </c>
      <c r="X1293">
        <v>88.9</v>
      </c>
      <c r="Y1293">
        <v>585</v>
      </c>
      <c r="Z1293">
        <v>15600</v>
      </c>
      <c r="AA1293">
        <v>19900</v>
      </c>
      <c r="AB1293">
        <v>23800</v>
      </c>
    </row>
    <row r="1294" spans="1:28" x14ac:dyDescent="0.45">
      <c r="A1294" t="str">
        <f>IFERROR(VLOOKUP(G1294,'Table 14 Lookup'!$A$1:$C$34,3,FALSE),"All")</f>
        <v>CAH15-01</v>
      </c>
      <c r="B1294" t="str">
        <f t="shared" si="20"/>
        <v>2016/2017_F_3_CAH15-01_6</v>
      </c>
      <c r="C1294" t="s">
        <v>315</v>
      </c>
      <c r="D1294" t="s">
        <v>416</v>
      </c>
      <c r="E1294">
        <v>3</v>
      </c>
      <c r="F1294" t="s">
        <v>330</v>
      </c>
      <c r="G1294" t="s">
        <v>352</v>
      </c>
      <c r="H1294" t="s">
        <v>406</v>
      </c>
      <c r="I1294" t="s">
        <v>406</v>
      </c>
      <c r="J1294" t="s">
        <v>406</v>
      </c>
      <c r="K1294" t="s">
        <v>406</v>
      </c>
      <c r="L1294" t="s">
        <v>406</v>
      </c>
      <c r="M1294" s="158" t="s">
        <v>412</v>
      </c>
      <c r="N1294" t="s">
        <v>406</v>
      </c>
      <c r="O1294" t="s">
        <v>406</v>
      </c>
      <c r="P1294" t="s">
        <v>406</v>
      </c>
      <c r="Q1294">
        <v>95</v>
      </c>
      <c r="R1294">
        <v>0</v>
      </c>
      <c r="S1294">
        <v>95</v>
      </c>
      <c r="T1294">
        <v>3.6</v>
      </c>
      <c r="U1294">
        <v>4.5999999999999996</v>
      </c>
      <c r="V1294">
        <v>82.8</v>
      </c>
      <c r="W1294">
        <v>90.2</v>
      </c>
      <c r="X1294">
        <v>91.8</v>
      </c>
      <c r="Y1294">
        <v>80</v>
      </c>
      <c r="Z1294">
        <v>12400</v>
      </c>
      <c r="AA1294">
        <v>18400</v>
      </c>
      <c r="AB1294">
        <v>22900</v>
      </c>
    </row>
    <row r="1295" spans="1:28" x14ac:dyDescent="0.45">
      <c r="A1295" t="str">
        <f>IFERROR(VLOOKUP(G1295,'Table 14 Lookup'!$A$1:$C$34,3,FALSE),"All")</f>
        <v>CAH15-01</v>
      </c>
      <c r="B1295" t="str">
        <f t="shared" si="20"/>
        <v>2016/2017_F_3_CAH15-01_7</v>
      </c>
      <c r="C1295" t="s">
        <v>315</v>
      </c>
      <c r="D1295" t="s">
        <v>416</v>
      </c>
      <c r="E1295">
        <v>3</v>
      </c>
      <c r="F1295" t="s">
        <v>330</v>
      </c>
      <c r="G1295" t="s">
        <v>352</v>
      </c>
      <c r="H1295" t="s">
        <v>406</v>
      </c>
      <c r="I1295" t="s">
        <v>406</v>
      </c>
      <c r="J1295" t="s">
        <v>406</v>
      </c>
      <c r="K1295" t="s">
        <v>406</v>
      </c>
      <c r="L1295" t="s">
        <v>406</v>
      </c>
      <c r="M1295" s="158" t="s">
        <v>413</v>
      </c>
      <c r="N1295" t="s">
        <v>406</v>
      </c>
      <c r="O1295" t="s">
        <v>406</v>
      </c>
      <c r="P1295" t="s">
        <v>406</v>
      </c>
      <c r="Q1295">
        <v>480</v>
      </c>
      <c r="R1295">
        <v>0</v>
      </c>
      <c r="S1295">
        <v>480</v>
      </c>
      <c r="T1295">
        <v>5.8</v>
      </c>
      <c r="U1295">
        <v>8.8000000000000007</v>
      </c>
      <c r="V1295">
        <v>73.7</v>
      </c>
      <c r="W1295">
        <v>82.6</v>
      </c>
      <c r="X1295">
        <v>85.4</v>
      </c>
      <c r="Y1295">
        <v>350</v>
      </c>
      <c r="Z1295">
        <v>14700</v>
      </c>
      <c r="AA1295">
        <v>19000</v>
      </c>
      <c r="AB1295">
        <v>24200</v>
      </c>
    </row>
    <row r="1296" spans="1:28" x14ac:dyDescent="0.45">
      <c r="A1296" t="str">
        <f>IFERROR(VLOOKUP(G1296,'Table 14 Lookup'!$A$1:$C$34,3,FALSE),"All")</f>
        <v>CAH15-01</v>
      </c>
      <c r="B1296" t="str">
        <f t="shared" si="20"/>
        <v>2016/2017_F_3_CAH15-01_8</v>
      </c>
      <c r="C1296" t="s">
        <v>315</v>
      </c>
      <c r="D1296" t="s">
        <v>416</v>
      </c>
      <c r="E1296">
        <v>3</v>
      </c>
      <c r="F1296" t="s">
        <v>330</v>
      </c>
      <c r="G1296" t="s">
        <v>352</v>
      </c>
      <c r="H1296" t="s">
        <v>406</v>
      </c>
      <c r="I1296" t="s">
        <v>406</v>
      </c>
      <c r="J1296" t="s">
        <v>406</v>
      </c>
      <c r="K1296" t="s">
        <v>406</v>
      </c>
      <c r="L1296" t="s">
        <v>406</v>
      </c>
      <c r="M1296" s="158" t="s">
        <v>414</v>
      </c>
      <c r="N1296" t="s">
        <v>406</v>
      </c>
      <c r="O1296" t="s">
        <v>406</v>
      </c>
      <c r="P1296" t="s">
        <v>406</v>
      </c>
      <c r="Q1296">
        <v>320</v>
      </c>
      <c r="R1296">
        <v>0</v>
      </c>
      <c r="S1296">
        <v>320</v>
      </c>
      <c r="T1296">
        <v>6.3</v>
      </c>
      <c r="U1296">
        <v>7.2</v>
      </c>
      <c r="V1296">
        <v>77.2</v>
      </c>
      <c r="W1296">
        <v>84.7</v>
      </c>
      <c r="X1296">
        <v>86.6</v>
      </c>
      <c r="Y1296">
        <v>245</v>
      </c>
      <c r="Z1296">
        <v>14000</v>
      </c>
      <c r="AA1296">
        <v>18000</v>
      </c>
      <c r="AB1296">
        <v>22800</v>
      </c>
    </row>
    <row r="1297" spans="1:28" x14ac:dyDescent="0.45">
      <c r="A1297" t="str">
        <f>IFERROR(VLOOKUP(G1297,'Table 14 Lookup'!$A$1:$C$34,3,FALSE),"All")</f>
        <v>CAH15-01</v>
      </c>
      <c r="B1297" t="str">
        <f t="shared" si="20"/>
        <v>2016/2017_F_3_CAH15-01_9</v>
      </c>
      <c r="C1297" t="s">
        <v>315</v>
      </c>
      <c r="D1297" t="s">
        <v>416</v>
      </c>
      <c r="E1297">
        <v>3</v>
      </c>
      <c r="F1297" t="s">
        <v>330</v>
      </c>
      <c r="G1297" t="s">
        <v>352</v>
      </c>
      <c r="H1297" t="s">
        <v>406</v>
      </c>
      <c r="I1297" t="s">
        <v>406</v>
      </c>
      <c r="J1297" t="s">
        <v>406</v>
      </c>
      <c r="K1297" t="s">
        <v>406</v>
      </c>
      <c r="L1297" t="s">
        <v>406</v>
      </c>
      <c r="M1297" t="s">
        <v>415</v>
      </c>
      <c r="N1297" t="s">
        <v>406</v>
      </c>
      <c r="O1297" t="s">
        <v>406</v>
      </c>
      <c r="P1297" t="s">
        <v>406</v>
      </c>
      <c r="Q1297">
        <v>435</v>
      </c>
      <c r="R1297">
        <v>0</v>
      </c>
      <c r="S1297">
        <v>435</v>
      </c>
      <c r="T1297">
        <v>5.6</v>
      </c>
      <c r="U1297">
        <v>6.7</v>
      </c>
      <c r="V1297">
        <v>73.599999999999994</v>
      </c>
      <c r="W1297">
        <v>85.3</v>
      </c>
      <c r="X1297">
        <v>87.7</v>
      </c>
      <c r="Y1297">
        <v>315</v>
      </c>
      <c r="Z1297">
        <v>14800</v>
      </c>
      <c r="AA1297">
        <v>19800</v>
      </c>
      <c r="AB1297">
        <v>23500</v>
      </c>
    </row>
    <row r="1298" spans="1:28" x14ac:dyDescent="0.45">
      <c r="A1298" t="str">
        <f>IFERROR(VLOOKUP(G1298,'Table 14 Lookup'!$A$1:$C$34,3,FALSE),"All")</f>
        <v>CAH15-01</v>
      </c>
      <c r="B1298" t="str">
        <f t="shared" si="20"/>
        <v>2016/2017_F_3_CAH15-01_Not known</v>
      </c>
      <c r="C1298" t="s">
        <v>315</v>
      </c>
      <c r="D1298" t="s">
        <v>416</v>
      </c>
      <c r="E1298">
        <v>3</v>
      </c>
      <c r="F1298" t="s">
        <v>330</v>
      </c>
      <c r="G1298" t="s">
        <v>352</v>
      </c>
      <c r="H1298" t="s">
        <v>406</v>
      </c>
      <c r="I1298" t="s">
        <v>406</v>
      </c>
      <c r="J1298" t="s">
        <v>406</v>
      </c>
      <c r="K1298" t="s">
        <v>406</v>
      </c>
      <c r="L1298" t="s">
        <v>406</v>
      </c>
      <c r="M1298" s="158" t="s">
        <v>103</v>
      </c>
      <c r="N1298" t="s">
        <v>406</v>
      </c>
      <c r="O1298" t="s">
        <v>406</v>
      </c>
      <c r="P1298" t="s">
        <v>406</v>
      </c>
      <c r="Q1298">
        <v>400</v>
      </c>
      <c r="R1298">
        <v>8</v>
      </c>
      <c r="S1298">
        <v>365</v>
      </c>
      <c r="T1298">
        <v>12.6</v>
      </c>
      <c r="U1298">
        <v>7.6</v>
      </c>
      <c r="V1298">
        <v>63.6</v>
      </c>
      <c r="W1298">
        <v>74.5</v>
      </c>
      <c r="X1298">
        <v>79.7</v>
      </c>
      <c r="Y1298">
        <v>230</v>
      </c>
      <c r="Z1298">
        <v>13900</v>
      </c>
      <c r="AA1298">
        <v>19300</v>
      </c>
      <c r="AB1298">
        <v>24000</v>
      </c>
    </row>
    <row r="1299" spans="1:28" x14ac:dyDescent="0.45">
      <c r="A1299" t="str">
        <f>IFERROR(VLOOKUP(G1299,'Table 14 Lookup'!$A$1:$C$34,3,FALSE),"All")</f>
        <v>CAH03-02</v>
      </c>
      <c r="B1299" t="str">
        <f t="shared" si="20"/>
        <v>2016/2017_F_3_CAH03-02_1</v>
      </c>
      <c r="C1299" t="s">
        <v>315</v>
      </c>
      <c r="D1299" t="s">
        <v>416</v>
      </c>
      <c r="E1299">
        <v>3</v>
      </c>
      <c r="F1299" t="s">
        <v>330</v>
      </c>
      <c r="G1299" t="s">
        <v>338</v>
      </c>
      <c r="H1299" t="s">
        <v>406</v>
      </c>
      <c r="I1299" t="s">
        <v>406</v>
      </c>
      <c r="J1299" t="s">
        <v>406</v>
      </c>
      <c r="K1299" t="s">
        <v>406</v>
      </c>
      <c r="L1299" t="s">
        <v>406</v>
      </c>
      <c r="M1299" s="158" t="s">
        <v>407</v>
      </c>
      <c r="N1299" t="s">
        <v>406</v>
      </c>
      <c r="O1299" t="s">
        <v>406</v>
      </c>
      <c r="P1299" t="s">
        <v>406</v>
      </c>
      <c r="Q1299">
        <v>10</v>
      </c>
      <c r="R1299">
        <v>0</v>
      </c>
      <c r="S1299">
        <v>10</v>
      </c>
      <c r="T1299">
        <v>25</v>
      </c>
      <c r="U1299">
        <v>0</v>
      </c>
      <c r="V1299">
        <v>62.5</v>
      </c>
      <c r="W1299">
        <v>75</v>
      </c>
      <c r="X1299">
        <v>75</v>
      </c>
      <c r="Y1299" t="s">
        <v>114</v>
      </c>
      <c r="Z1299" t="s">
        <v>114</v>
      </c>
      <c r="AA1299" t="s">
        <v>114</v>
      </c>
      <c r="AB1299" t="s">
        <v>114</v>
      </c>
    </row>
    <row r="1300" spans="1:28" x14ac:dyDescent="0.45">
      <c r="A1300" t="str">
        <f>IFERROR(VLOOKUP(G1300,'Table 14 Lookup'!$A$1:$C$34,3,FALSE),"All")</f>
        <v>CAH03-02</v>
      </c>
      <c r="B1300" t="str">
        <f t="shared" si="20"/>
        <v>2016/2017_F_3_CAH03-02_2</v>
      </c>
      <c r="C1300" t="s">
        <v>315</v>
      </c>
      <c r="D1300" t="s">
        <v>416</v>
      </c>
      <c r="E1300">
        <v>3</v>
      </c>
      <c r="F1300" t="s">
        <v>330</v>
      </c>
      <c r="G1300" t="s">
        <v>338</v>
      </c>
      <c r="H1300" t="s">
        <v>406</v>
      </c>
      <c r="I1300" t="s">
        <v>406</v>
      </c>
      <c r="J1300" t="s">
        <v>406</v>
      </c>
      <c r="K1300" t="s">
        <v>406</v>
      </c>
      <c r="L1300" t="s">
        <v>406</v>
      </c>
      <c r="M1300" s="158" t="s">
        <v>408</v>
      </c>
      <c r="N1300" t="s">
        <v>406</v>
      </c>
      <c r="O1300" t="s">
        <v>406</v>
      </c>
      <c r="P1300" t="s">
        <v>406</v>
      </c>
      <c r="Q1300">
        <v>105</v>
      </c>
      <c r="R1300">
        <v>0</v>
      </c>
      <c r="S1300">
        <v>105</v>
      </c>
      <c r="T1300">
        <v>2.9</v>
      </c>
      <c r="U1300">
        <v>5.8</v>
      </c>
      <c r="V1300">
        <v>64.099999999999994</v>
      </c>
      <c r="W1300">
        <v>85</v>
      </c>
      <c r="X1300">
        <v>91.3</v>
      </c>
      <c r="Y1300">
        <v>65</v>
      </c>
      <c r="Z1300">
        <v>20700</v>
      </c>
      <c r="AA1300">
        <v>24800</v>
      </c>
      <c r="AB1300">
        <v>29000</v>
      </c>
    </row>
    <row r="1301" spans="1:28" x14ac:dyDescent="0.45">
      <c r="A1301" t="str">
        <f>IFERROR(VLOOKUP(G1301,'Table 14 Lookup'!$A$1:$C$34,3,FALSE),"All")</f>
        <v>CAH03-02</v>
      </c>
      <c r="B1301" t="str">
        <f t="shared" si="20"/>
        <v>2016/2017_F_3_CAH03-02_3</v>
      </c>
      <c r="C1301" t="s">
        <v>315</v>
      </c>
      <c r="D1301" t="s">
        <v>416</v>
      </c>
      <c r="E1301">
        <v>3</v>
      </c>
      <c r="F1301" t="s">
        <v>330</v>
      </c>
      <c r="G1301" t="s">
        <v>338</v>
      </c>
      <c r="H1301" t="s">
        <v>406</v>
      </c>
      <c r="I1301" t="s">
        <v>406</v>
      </c>
      <c r="J1301" t="s">
        <v>406</v>
      </c>
      <c r="K1301" t="s">
        <v>406</v>
      </c>
      <c r="L1301" t="s">
        <v>406</v>
      </c>
      <c r="M1301" s="158" t="s">
        <v>409</v>
      </c>
      <c r="N1301" t="s">
        <v>406</v>
      </c>
      <c r="O1301" t="s">
        <v>406</v>
      </c>
      <c r="P1301" t="s">
        <v>406</v>
      </c>
      <c r="Q1301">
        <v>465</v>
      </c>
      <c r="R1301">
        <v>0</v>
      </c>
      <c r="S1301">
        <v>465</v>
      </c>
      <c r="T1301">
        <v>6</v>
      </c>
      <c r="U1301">
        <v>6</v>
      </c>
      <c r="V1301">
        <v>70.099999999999994</v>
      </c>
      <c r="W1301">
        <v>83.3</v>
      </c>
      <c r="X1301">
        <v>88</v>
      </c>
      <c r="Y1301">
        <v>325</v>
      </c>
      <c r="Z1301">
        <v>20300</v>
      </c>
      <c r="AA1301">
        <v>24000</v>
      </c>
      <c r="AB1301">
        <v>27900</v>
      </c>
    </row>
    <row r="1302" spans="1:28" x14ac:dyDescent="0.45">
      <c r="A1302" t="str">
        <f>IFERROR(VLOOKUP(G1302,'Table 14 Lookup'!$A$1:$C$34,3,FALSE),"All")</f>
        <v>CAH03-02</v>
      </c>
      <c r="B1302" t="str">
        <f t="shared" si="20"/>
        <v>2016/2017_F_3_CAH03-02_4</v>
      </c>
      <c r="C1302" t="s">
        <v>315</v>
      </c>
      <c r="D1302" t="s">
        <v>416</v>
      </c>
      <c r="E1302">
        <v>3</v>
      </c>
      <c r="F1302" t="s">
        <v>330</v>
      </c>
      <c r="G1302" t="s">
        <v>338</v>
      </c>
      <c r="H1302" t="s">
        <v>406</v>
      </c>
      <c r="I1302" t="s">
        <v>406</v>
      </c>
      <c r="J1302" t="s">
        <v>406</v>
      </c>
      <c r="K1302" t="s">
        <v>406</v>
      </c>
      <c r="L1302" t="s">
        <v>406</v>
      </c>
      <c r="M1302" s="158" t="s">
        <v>410</v>
      </c>
      <c r="N1302" t="s">
        <v>406</v>
      </c>
      <c r="O1302" t="s">
        <v>406</v>
      </c>
      <c r="P1302" t="s">
        <v>406</v>
      </c>
      <c r="Q1302">
        <v>475</v>
      </c>
      <c r="R1302">
        <v>0</v>
      </c>
      <c r="S1302">
        <v>475</v>
      </c>
      <c r="T1302">
        <v>5.4</v>
      </c>
      <c r="U1302">
        <v>4</v>
      </c>
      <c r="V1302">
        <v>73.900000000000006</v>
      </c>
      <c r="W1302">
        <v>88.3</v>
      </c>
      <c r="X1302">
        <v>90.7</v>
      </c>
      <c r="Y1302">
        <v>345</v>
      </c>
      <c r="Z1302">
        <v>17900</v>
      </c>
      <c r="AA1302">
        <v>21800</v>
      </c>
      <c r="AB1302">
        <v>25200</v>
      </c>
    </row>
    <row r="1303" spans="1:28" x14ac:dyDescent="0.45">
      <c r="A1303" t="str">
        <f>IFERROR(VLOOKUP(G1303,'Table 14 Lookup'!$A$1:$C$34,3,FALSE),"All")</f>
        <v>CAH03-02</v>
      </c>
      <c r="B1303" t="str">
        <f t="shared" si="20"/>
        <v>2016/2017_F_3_CAH03-02_5</v>
      </c>
      <c r="C1303" t="s">
        <v>315</v>
      </c>
      <c r="D1303" t="s">
        <v>416</v>
      </c>
      <c r="E1303">
        <v>3</v>
      </c>
      <c r="F1303" t="s">
        <v>330</v>
      </c>
      <c r="G1303" t="s">
        <v>338</v>
      </c>
      <c r="H1303" t="s">
        <v>406</v>
      </c>
      <c r="I1303" t="s">
        <v>406</v>
      </c>
      <c r="J1303" t="s">
        <v>406</v>
      </c>
      <c r="K1303" t="s">
        <v>406</v>
      </c>
      <c r="L1303" t="s">
        <v>406</v>
      </c>
      <c r="M1303" s="158" t="s">
        <v>411</v>
      </c>
      <c r="N1303" t="s">
        <v>406</v>
      </c>
      <c r="O1303" t="s">
        <v>406</v>
      </c>
      <c r="P1303" t="s">
        <v>406</v>
      </c>
      <c r="Q1303">
        <v>245</v>
      </c>
      <c r="R1303">
        <v>0</v>
      </c>
      <c r="S1303">
        <v>245</v>
      </c>
      <c r="T1303">
        <v>4.2</v>
      </c>
      <c r="U1303">
        <v>4.0999999999999996</v>
      </c>
      <c r="V1303">
        <v>73.7</v>
      </c>
      <c r="W1303">
        <v>87.4</v>
      </c>
      <c r="X1303">
        <v>91.7</v>
      </c>
      <c r="Y1303">
        <v>175</v>
      </c>
      <c r="Z1303">
        <v>16000</v>
      </c>
      <c r="AA1303">
        <v>21100</v>
      </c>
      <c r="AB1303">
        <v>25000</v>
      </c>
    </row>
    <row r="1304" spans="1:28" x14ac:dyDescent="0.45">
      <c r="A1304" t="str">
        <f>IFERROR(VLOOKUP(G1304,'Table 14 Lookup'!$A$1:$C$34,3,FALSE),"All")</f>
        <v>CAH03-02</v>
      </c>
      <c r="B1304" t="str">
        <f t="shared" si="20"/>
        <v>2016/2017_F_3_CAH03-02_6</v>
      </c>
      <c r="C1304" t="s">
        <v>315</v>
      </c>
      <c r="D1304" t="s">
        <v>416</v>
      </c>
      <c r="E1304">
        <v>3</v>
      </c>
      <c r="F1304" t="s">
        <v>330</v>
      </c>
      <c r="G1304" t="s">
        <v>338</v>
      </c>
      <c r="H1304" t="s">
        <v>406</v>
      </c>
      <c r="I1304" t="s">
        <v>406</v>
      </c>
      <c r="J1304" t="s">
        <v>406</v>
      </c>
      <c r="K1304" t="s">
        <v>406</v>
      </c>
      <c r="L1304" t="s">
        <v>406</v>
      </c>
      <c r="M1304" s="158" t="s">
        <v>412</v>
      </c>
      <c r="N1304" t="s">
        <v>406</v>
      </c>
      <c r="O1304" t="s">
        <v>406</v>
      </c>
      <c r="P1304" t="s">
        <v>406</v>
      </c>
      <c r="Q1304">
        <v>25</v>
      </c>
      <c r="R1304">
        <v>0</v>
      </c>
      <c r="S1304">
        <v>25</v>
      </c>
      <c r="T1304">
        <v>3.7</v>
      </c>
      <c r="U1304">
        <v>3.7</v>
      </c>
      <c r="V1304">
        <v>74.2</v>
      </c>
      <c r="W1304">
        <v>89</v>
      </c>
      <c r="X1304">
        <v>92.6</v>
      </c>
      <c r="Y1304">
        <v>20</v>
      </c>
      <c r="Z1304">
        <v>14500</v>
      </c>
      <c r="AA1304">
        <v>18500</v>
      </c>
      <c r="AB1304">
        <v>21800</v>
      </c>
    </row>
    <row r="1305" spans="1:28" x14ac:dyDescent="0.45">
      <c r="A1305" t="str">
        <f>IFERROR(VLOOKUP(G1305,'Table 14 Lookup'!$A$1:$C$34,3,FALSE),"All")</f>
        <v>CAH03-02</v>
      </c>
      <c r="B1305" t="str">
        <f t="shared" si="20"/>
        <v>2016/2017_F_3_CAH03-02_7</v>
      </c>
      <c r="C1305" t="s">
        <v>315</v>
      </c>
      <c r="D1305" t="s">
        <v>416</v>
      </c>
      <c r="E1305">
        <v>3</v>
      </c>
      <c r="F1305" t="s">
        <v>330</v>
      </c>
      <c r="G1305" t="s">
        <v>338</v>
      </c>
      <c r="H1305" t="s">
        <v>406</v>
      </c>
      <c r="I1305" t="s">
        <v>406</v>
      </c>
      <c r="J1305" t="s">
        <v>406</v>
      </c>
      <c r="K1305" t="s">
        <v>406</v>
      </c>
      <c r="L1305" t="s">
        <v>406</v>
      </c>
      <c r="M1305" s="158" t="s">
        <v>413</v>
      </c>
      <c r="N1305" t="s">
        <v>406</v>
      </c>
      <c r="O1305" t="s">
        <v>406</v>
      </c>
      <c r="P1305" t="s">
        <v>406</v>
      </c>
      <c r="Q1305">
        <v>120</v>
      </c>
      <c r="R1305">
        <v>0</v>
      </c>
      <c r="S1305">
        <v>120</v>
      </c>
      <c r="T1305">
        <v>3.8</v>
      </c>
      <c r="U1305">
        <v>4.9000000000000004</v>
      </c>
      <c r="V1305">
        <v>75.2</v>
      </c>
      <c r="W1305">
        <v>90.4</v>
      </c>
      <c r="X1305">
        <v>91.2</v>
      </c>
      <c r="Y1305">
        <v>90</v>
      </c>
      <c r="Z1305">
        <v>14000</v>
      </c>
      <c r="AA1305">
        <v>20600</v>
      </c>
      <c r="AB1305">
        <v>24200</v>
      </c>
    </row>
    <row r="1306" spans="1:28" x14ac:dyDescent="0.45">
      <c r="A1306" t="str">
        <f>IFERROR(VLOOKUP(G1306,'Table 14 Lookup'!$A$1:$C$34,3,FALSE),"All")</f>
        <v>CAH03-02</v>
      </c>
      <c r="B1306" t="str">
        <f t="shared" si="20"/>
        <v>2016/2017_F_3_CAH03-02_8</v>
      </c>
      <c r="C1306" t="s">
        <v>315</v>
      </c>
      <c r="D1306" t="s">
        <v>416</v>
      </c>
      <c r="E1306">
        <v>3</v>
      </c>
      <c r="F1306" t="s">
        <v>330</v>
      </c>
      <c r="G1306" t="s">
        <v>338</v>
      </c>
      <c r="H1306" t="s">
        <v>406</v>
      </c>
      <c r="I1306" t="s">
        <v>406</v>
      </c>
      <c r="J1306" t="s">
        <v>406</v>
      </c>
      <c r="K1306" t="s">
        <v>406</v>
      </c>
      <c r="L1306" t="s">
        <v>406</v>
      </c>
      <c r="M1306" s="158" t="s">
        <v>414</v>
      </c>
      <c r="N1306" t="s">
        <v>406</v>
      </c>
      <c r="O1306" t="s">
        <v>406</v>
      </c>
      <c r="P1306" t="s">
        <v>406</v>
      </c>
      <c r="Q1306">
        <v>565</v>
      </c>
      <c r="R1306">
        <v>0</v>
      </c>
      <c r="S1306">
        <v>565</v>
      </c>
      <c r="T1306">
        <v>3.3</v>
      </c>
      <c r="U1306">
        <v>5.6</v>
      </c>
      <c r="V1306">
        <v>76</v>
      </c>
      <c r="W1306">
        <v>89</v>
      </c>
      <c r="X1306">
        <v>91.1</v>
      </c>
      <c r="Y1306">
        <v>420</v>
      </c>
      <c r="Z1306">
        <v>14300</v>
      </c>
      <c r="AA1306">
        <v>19100</v>
      </c>
      <c r="AB1306">
        <v>23200</v>
      </c>
    </row>
    <row r="1307" spans="1:28" x14ac:dyDescent="0.45">
      <c r="A1307" t="str">
        <f>IFERROR(VLOOKUP(G1307,'Table 14 Lookup'!$A$1:$C$34,3,FALSE),"All")</f>
        <v>CAH03-02</v>
      </c>
      <c r="B1307" t="str">
        <f t="shared" si="20"/>
        <v>2016/2017_F_3_CAH03-02_9</v>
      </c>
      <c r="C1307" t="s">
        <v>315</v>
      </c>
      <c r="D1307" t="s">
        <v>416</v>
      </c>
      <c r="E1307">
        <v>3</v>
      </c>
      <c r="F1307" t="s">
        <v>330</v>
      </c>
      <c r="G1307" t="s">
        <v>338</v>
      </c>
      <c r="H1307" t="s">
        <v>406</v>
      </c>
      <c r="I1307" t="s">
        <v>406</v>
      </c>
      <c r="J1307" t="s">
        <v>406</v>
      </c>
      <c r="K1307" t="s">
        <v>406</v>
      </c>
      <c r="L1307" t="s">
        <v>406</v>
      </c>
      <c r="M1307" t="s">
        <v>415</v>
      </c>
      <c r="N1307" t="s">
        <v>406</v>
      </c>
      <c r="O1307" t="s">
        <v>406</v>
      </c>
      <c r="P1307" t="s">
        <v>406</v>
      </c>
      <c r="Q1307">
        <v>330</v>
      </c>
      <c r="R1307">
        <v>0</v>
      </c>
      <c r="S1307">
        <v>330</v>
      </c>
      <c r="T1307">
        <v>4.3</v>
      </c>
      <c r="U1307">
        <v>3.9</v>
      </c>
      <c r="V1307">
        <v>77.599999999999994</v>
      </c>
      <c r="W1307">
        <v>88.9</v>
      </c>
      <c r="X1307">
        <v>91.8</v>
      </c>
      <c r="Y1307">
        <v>250</v>
      </c>
      <c r="Z1307">
        <v>14500</v>
      </c>
      <c r="AA1307">
        <v>18900</v>
      </c>
      <c r="AB1307">
        <v>23300</v>
      </c>
    </row>
    <row r="1308" spans="1:28" x14ac:dyDescent="0.45">
      <c r="A1308" t="str">
        <f>IFERROR(VLOOKUP(G1308,'Table 14 Lookup'!$A$1:$C$34,3,FALSE),"All")</f>
        <v>CAH03-02</v>
      </c>
      <c r="B1308" t="str">
        <f t="shared" si="20"/>
        <v>2016/2017_F_3_CAH03-02_Not known</v>
      </c>
      <c r="C1308" t="s">
        <v>315</v>
      </c>
      <c r="D1308" t="s">
        <v>416</v>
      </c>
      <c r="E1308">
        <v>3</v>
      </c>
      <c r="F1308" t="s">
        <v>330</v>
      </c>
      <c r="G1308" t="s">
        <v>338</v>
      </c>
      <c r="H1308" t="s">
        <v>406</v>
      </c>
      <c r="I1308" t="s">
        <v>406</v>
      </c>
      <c r="J1308" t="s">
        <v>406</v>
      </c>
      <c r="K1308" t="s">
        <v>406</v>
      </c>
      <c r="L1308" t="s">
        <v>406</v>
      </c>
      <c r="M1308" s="158" t="s">
        <v>103</v>
      </c>
      <c r="N1308" t="s">
        <v>406</v>
      </c>
      <c r="O1308" t="s">
        <v>406</v>
      </c>
      <c r="P1308" t="s">
        <v>406</v>
      </c>
      <c r="Q1308">
        <v>140</v>
      </c>
      <c r="R1308">
        <v>3.7</v>
      </c>
      <c r="S1308">
        <v>135</v>
      </c>
      <c r="T1308">
        <v>13.1</v>
      </c>
      <c r="U1308">
        <v>6.3</v>
      </c>
      <c r="V1308">
        <v>60</v>
      </c>
      <c r="W1308">
        <v>74.2</v>
      </c>
      <c r="X1308">
        <v>80.599999999999994</v>
      </c>
      <c r="Y1308">
        <v>80</v>
      </c>
      <c r="Z1308">
        <v>13400</v>
      </c>
      <c r="AA1308">
        <v>19000</v>
      </c>
      <c r="AB1308">
        <v>23600</v>
      </c>
    </row>
    <row r="1309" spans="1:28" x14ac:dyDescent="0.45">
      <c r="A1309" t="str">
        <f>IFERROR(VLOOKUP(G1309,'Table 14 Lookup'!$A$1:$C$34,3,FALSE),"All")</f>
        <v>CAH10-02</v>
      </c>
      <c r="B1309" t="str">
        <f t="shared" si="20"/>
        <v>2016/2017_F_3_CAH10-02_1</v>
      </c>
      <c r="C1309" t="s">
        <v>315</v>
      </c>
      <c r="D1309" t="s">
        <v>416</v>
      </c>
      <c r="E1309">
        <v>3</v>
      </c>
      <c r="F1309" t="s">
        <v>330</v>
      </c>
      <c r="G1309" t="s">
        <v>347</v>
      </c>
      <c r="H1309" t="s">
        <v>406</v>
      </c>
      <c r="I1309" t="s">
        <v>406</v>
      </c>
      <c r="J1309" t="s">
        <v>406</v>
      </c>
      <c r="K1309" t="s">
        <v>406</v>
      </c>
      <c r="L1309" t="s">
        <v>406</v>
      </c>
      <c r="M1309" s="158" t="s">
        <v>407</v>
      </c>
      <c r="N1309" t="s">
        <v>406</v>
      </c>
      <c r="O1309" t="s">
        <v>406</v>
      </c>
      <c r="P1309" t="s">
        <v>406</v>
      </c>
      <c r="Q1309" t="s">
        <v>114</v>
      </c>
      <c r="R1309" t="s">
        <v>114</v>
      </c>
      <c r="S1309" t="s">
        <v>114</v>
      </c>
      <c r="T1309" t="s">
        <v>114</v>
      </c>
      <c r="U1309" t="s">
        <v>114</v>
      </c>
      <c r="V1309" t="s">
        <v>114</v>
      </c>
      <c r="W1309" t="s">
        <v>114</v>
      </c>
      <c r="X1309" t="s">
        <v>114</v>
      </c>
    </row>
    <row r="1310" spans="1:28" x14ac:dyDescent="0.45">
      <c r="A1310" t="str">
        <f>IFERROR(VLOOKUP(G1310,'Table 14 Lookup'!$A$1:$C$34,3,FALSE),"All")</f>
        <v>CAH10-02</v>
      </c>
      <c r="B1310" t="str">
        <f t="shared" si="20"/>
        <v>2016/2017_F_3_CAH10-02_2</v>
      </c>
      <c r="C1310" t="s">
        <v>315</v>
      </c>
      <c r="D1310" t="s">
        <v>416</v>
      </c>
      <c r="E1310">
        <v>3</v>
      </c>
      <c r="F1310" t="s">
        <v>330</v>
      </c>
      <c r="G1310" t="s">
        <v>347</v>
      </c>
      <c r="H1310" t="s">
        <v>406</v>
      </c>
      <c r="I1310" t="s">
        <v>406</v>
      </c>
      <c r="J1310" t="s">
        <v>406</v>
      </c>
      <c r="K1310" t="s">
        <v>406</v>
      </c>
      <c r="L1310" t="s">
        <v>406</v>
      </c>
      <c r="M1310" s="158" t="s">
        <v>408</v>
      </c>
      <c r="N1310" t="s">
        <v>406</v>
      </c>
      <c r="O1310" t="s">
        <v>406</v>
      </c>
      <c r="P1310" t="s">
        <v>406</v>
      </c>
      <c r="Q1310">
        <v>15</v>
      </c>
      <c r="R1310">
        <v>0</v>
      </c>
      <c r="S1310">
        <v>15</v>
      </c>
      <c r="T1310">
        <v>7.4</v>
      </c>
      <c r="U1310">
        <v>7.4</v>
      </c>
      <c r="V1310">
        <v>66.7</v>
      </c>
      <c r="W1310">
        <v>77.8</v>
      </c>
      <c r="X1310">
        <v>85.2</v>
      </c>
      <c r="Y1310" t="s">
        <v>114</v>
      </c>
      <c r="Z1310" t="s">
        <v>114</v>
      </c>
      <c r="AA1310" t="s">
        <v>114</v>
      </c>
      <c r="AB1310" t="s">
        <v>114</v>
      </c>
    </row>
    <row r="1311" spans="1:28" x14ac:dyDescent="0.45">
      <c r="A1311" t="str">
        <f>IFERROR(VLOOKUP(G1311,'Table 14 Lookup'!$A$1:$C$34,3,FALSE),"All")</f>
        <v>CAH10-02</v>
      </c>
      <c r="B1311" t="str">
        <f t="shared" si="20"/>
        <v>2016/2017_F_3_CAH10-02_3</v>
      </c>
      <c r="C1311" t="s">
        <v>315</v>
      </c>
      <c r="D1311" t="s">
        <v>416</v>
      </c>
      <c r="E1311">
        <v>3</v>
      </c>
      <c r="F1311" t="s">
        <v>330</v>
      </c>
      <c r="G1311" t="s">
        <v>347</v>
      </c>
      <c r="H1311" t="s">
        <v>406</v>
      </c>
      <c r="I1311" t="s">
        <v>406</v>
      </c>
      <c r="J1311" t="s">
        <v>406</v>
      </c>
      <c r="K1311" t="s">
        <v>406</v>
      </c>
      <c r="L1311" t="s">
        <v>406</v>
      </c>
      <c r="M1311" s="158" t="s">
        <v>409</v>
      </c>
      <c r="N1311" t="s">
        <v>406</v>
      </c>
      <c r="O1311" t="s">
        <v>406</v>
      </c>
      <c r="P1311" t="s">
        <v>406</v>
      </c>
      <c r="Q1311">
        <v>105</v>
      </c>
      <c r="R1311">
        <v>0</v>
      </c>
      <c r="S1311">
        <v>105</v>
      </c>
      <c r="T1311">
        <v>2.4</v>
      </c>
      <c r="U1311">
        <v>8.6</v>
      </c>
      <c r="V1311">
        <v>78.099999999999994</v>
      </c>
      <c r="W1311">
        <v>85.2</v>
      </c>
      <c r="X1311">
        <v>89</v>
      </c>
      <c r="Y1311">
        <v>80</v>
      </c>
      <c r="Z1311">
        <v>19900</v>
      </c>
      <c r="AA1311">
        <v>25000</v>
      </c>
      <c r="AB1311">
        <v>28500</v>
      </c>
    </row>
    <row r="1312" spans="1:28" x14ac:dyDescent="0.45">
      <c r="A1312" t="str">
        <f>IFERROR(VLOOKUP(G1312,'Table 14 Lookup'!$A$1:$C$34,3,FALSE),"All")</f>
        <v>CAH10-02</v>
      </c>
      <c r="B1312" t="str">
        <f t="shared" si="20"/>
        <v>2016/2017_F_3_CAH10-02_4</v>
      </c>
      <c r="C1312" t="s">
        <v>315</v>
      </c>
      <c r="D1312" t="s">
        <v>416</v>
      </c>
      <c r="E1312">
        <v>3</v>
      </c>
      <c r="F1312" t="s">
        <v>330</v>
      </c>
      <c r="G1312" t="s">
        <v>347</v>
      </c>
      <c r="H1312" t="s">
        <v>406</v>
      </c>
      <c r="I1312" t="s">
        <v>406</v>
      </c>
      <c r="J1312" t="s">
        <v>406</v>
      </c>
      <c r="K1312" t="s">
        <v>406</v>
      </c>
      <c r="L1312" t="s">
        <v>406</v>
      </c>
      <c r="M1312" s="158" t="s">
        <v>410</v>
      </c>
      <c r="N1312" t="s">
        <v>406</v>
      </c>
      <c r="O1312" t="s">
        <v>406</v>
      </c>
      <c r="P1312" t="s">
        <v>406</v>
      </c>
      <c r="Q1312">
        <v>55</v>
      </c>
      <c r="R1312">
        <v>0</v>
      </c>
      <c r="S1312">
        <v>55</v>
      </c>
      <c r="T1312">
        <v>6.7</v>
      </c>
      <c r="U1312">
        <v>7.1</v>
      </c>
      <c r="V1312">
        <v>76.5</v>
      </c>
      <c r="W1312">
        <v>84.5</v>
      </c>
      <c r="X1312">
        <v>86.2</v>
      </c>
      <c r="Y1312">
        <v>45</v>
      </c>
      <c r="Z1312">
        <v>18700</v>
      </c>
      <c r="AA1312">
        <v>24200</v>
      </c>
      <c r="AB1312">
        <v>28100</v>
      </c>
    </row>
    <row r="1313" spans="1:28" x14ac:dyDescent="0.45">
      <c r="A1313" t="str">
        <f>IFERROR(VLOOKUP(G1313,'Table 14 Lookup'!$A$1:$C$34,3,FALSE),"All")</f>
        <v>CAH10-02</v>
      </c>
      <c r="B1313" t="str">
        <f t="shared" si="20"/>
        <v>2016/2017_F_3_CAH10-02_5</v>
      </c>
      <c r="C1313" t="s">
        <v>315</v>
      </c>
      <c r="D1313" t="s">
        <v>416</v>
      </c>
      <c r="E1313">
        <v>3</v>
      </c>
      <c r="F1313" t="s">
        <v>330</v>
      </c>
      <c r="G1313" t="s">
        <v>347</v>
      </c>
      <c r="H1313" t="s">
        <v>406</v>
      </c>
      <c r="I1313" t="s">
        <v>406</v>
      </c>
      <c r="J1313" t="s">
        <v>406</v>
      </c>
      <c r="K1313" t="s">
        <v>406</v>
      </c>
      <c r="L1313" t="s">
        <v>406</v>
      </c>
      <c r="M1313" s="158" t="s">
        <v>411</v>
      </c>
      <c r="N1313" t="s">
        <v>406</v>
      </c>
      <c r="O1313" t="s">
        <v>406</v>
      </c>
      <c r="P1313" t="s">
        <v>406</v>
      </c>
      <c r="Q1313">
        <v>25</v>
      </c>
      <c r="R1313">
        <v>0</v>
      </c>
      <c r="S1313">
        <v>25</v>
      </c>
      <c r="T1313">
        <v>1.9</v>
      </c>
      <c r="U1313">
        <v>0</v>
      </c>
      <c r="V1313">
        <v>94.3</v>
      </c>
      <c r="W1313">
        <v>98.1</v>
      </c>
      <c r="X1313">
        <v>98.1</v>
      </c>
      <c r="Y1313">
        <v>25</v>
      </c>
      <c r="Z1313">
        <v>14800</v>
      </c>
      <c r="AA1313">
        <v>18800</v>
      </c>
      <c r="AB1313">
        <v>26100</v>
      </c>
    </row>
    <row r="1314" spans="1:28" x14ac:dyDescent="0.45">
      <c r="A1314" t="str">
        <f>IFERROR(VLOOKUP(G1314,'Table 14 Lookup'!$A$1:$C$34,3,FALSE),"All")</f>
        <v>CAH10-02</v>
      </c>
      <c r="B1314" t="str">
        <f t="shared" si="20"/>
        <v>2016/2017_F_3_CAH10-02_6</v>
      </c>
      <c r="C1314" t="s">
        <v>315</v>
      </c>
      <c r="D1314" t="s">
        <v>416</v>
      </c>
      <c r="E1314">
        <v>3</v>
      </c>
      <c r="F1314" t="s">
        <v>330</v>
      </c>
      <c r="G1314" t="s">
        <v>347</v>
      </c>
      <c r="H1314" t="s">
        <v>406</v>
      </c>
      <c r="I1314" t="s">
        <v>406</v>
      </c>
      <c r="J1314" t="s">
        <v>406</v>
      </c>
      <c r="K1314" t="s">
        <v>406</v>
      </c>
      <c r="L1314" t="s">
        <v>406</v>
      </c>
      <c r="M1314" s="158" t="s">
        <v>412</v>
      </c>
      <c r="N1314" t="s">
        <v>406</v>
      </c>
      <c r="O1314" t="s">
        <v>406</v>
      </c>
      <c r="P1314" t="s">
        <v>406</v>
      </c>
      <c r="Q1314">
        <v>5</v>
      </c>
      <c r="R1314">
        <v>0</v>
      </c>
      <c r="S1314">
        <v>5</v>
      </c>
      <c r="T1314">
        <v>0</v>
      </c>
      <c r="U1314">
        <v>0</v>
      </c>
      <c r="V1314">
        <v>92.2</v>
      </c>
      <c r="W1314">
        <v>92.2</v>
      </c>
      <c r="X1314">
        <v>100</v>
      </c>
      <c r="Y1314" t="s">
        <v>114</v>
      </c>
      <c r="Z1314" t="s">
        <v>114</v>
      </c>
      <c r="AA1314" t="s">
        <v>114</v>
      </c>
      <c r="AB1314" t="s">
        <v>114</v>
      </c>
    </row>
    <row r="1315" spans="1:28" x14ac:dyDescent="0.45">
      <c r="A1315" t="str">
        <f>IFERROR(VLOOKUP(G1315,'Table 14 Lookup'!$A$1:$C$34,3,FALSE),"All")</f>
        <v>CAH10-02</v>
      </c>
      <c r="B1315" t="str">
        <f t="shared" si="20"/>
        <v>2016/2017_F_3_CAH10-02_7</v>
      </c>
      <c r="C1315" t="s">
        <v>315</v>
      </c>
      <c r="D1315" t="s">
        <v>416</v>
      </c>
      <c r="E1315">
        <v>3</v>
      </c>
      <c r="F1315" t="s">
        <v>330</v>
      </c>
      <c r="G1315" t="s">
        <v>347</v>
      </c>
      <c r="H1315" t="s">
        <v>406</v>
      </c>
      <c r="I1315" t="s">
        <v>406</v>
      </c>
      <c r="J1315" t="s">
        <v>406</v>
      </c>
      <c r="K1315" t="s">
        <v>406</v>
      </c>
      <c r="L1315" t="s">
        <v>406</v>
      </c>
      <c r="M1315" s="158" t="s">
        <v>413</v>
      </c>
      <c r="N1315" t="s">
        <v>406</v>
      </c>
      <c r="O1315" t="s">
        <v>406</v>
      </c>
      <c r="P1315" t="s">
        <v>406</v>
      </c>
      <c r="Q1315">
        <v>20</v>
      </c>
      <c r="R1315">
        <v>0</v>
      </c>
      <c r="S1315">
        <v>20</v>
      </c>
      <c r="T1315">
        <v>8.6</v>
      </c>
      <c r="U1315">
        <v>14.9</v>
      </c>
      <c r="V1315">
        <v>76.5</v>
      </c>
      <c r="W1315">
        <v>76.5</v>
      </c>
      <c r="X1315">
        <v>76.5</v>
      </c>
      <c r="Y1315">
        <v>15</v>
      </c>
      <c r="Z1315">
        <v>15000</v>
      </c>
      <c r="AA1315">
        <v>20600</v>
      </c>
      <c r="AB1315">
        <v>25200</v>
      </c>
    </row>
    <row r="1316" spans="1:28" x14ac:dyDescent="0.45">
      <c r="A1316" t="str">
        <f>IFERROR(VLOOKUP(G1316,'Table 14 Lookup'!$A$1:$C$34,3,FALSE),"All")</f>
        <v>CAH10-02</v>
      </c>
      <c r="B1316" t="str">
        <f t="shared" si="20"/>
        <v>2016/2017_F_3_CAH10-02_8</v>
      </c>
      <c r="C1316" t="s">
        <v>315</v>
      </c>
      <c r="D1316" t="s">
        <v>416</v>
      </c>
      <c r="E1316">
        <v>3</v>
      </c>
      <c r="F1316" t="s">
        <v>330</v>
      </c>
      <c r="G1316" t="s">
        <v>347</v>
      </c>
      <c r="H1316" t="s">
        <v>406</v>
      </c>
      <c r="I1316" t="s">
        <v>406</v>
      </c>
      <c r="J1316" t="s">
        <v>406</v>
      </c>
      <c r="K1316" t="s">
        <v>406</v>
      </c>
      <c r="L1316" t="s">
        <v>406</v>
      </c>
      <c r="M1316" s="158" t="s">
        <v>414</v>
      </c>
      <c r="N1316" t="s">
        <v>406</v>
      </c>
      <c r="O1316" t="s">
        <v>406</v>
      </c>
      <c r="P1316" t="s">
        <v>406</v>
      </c>
      <c r="Q1316">
        <v>35</v>
      </c>
      <c r="R1316">
        <v>0</v>
      </c>
      <c r="S1316">
        <v>35</v>
      </c>
      <c r="T1316">
        <v>9.1</v>
      </c>
      <c r="U1316">
        <v>4.5</v>
      </c>
      <c r="V1316">
        <v>85.4</v>
      </c>
      <c r="W1316">
        <v>86.4</v>
      </c>
      <c r="X1316">
        <v>86.4</v>
      </c>
      <c r="Y1316">
        <v>30</v>
      </c>
      <c r="Z1316">
        <v>15200</v>
      </c>
      <c r="AA1316">
        <v>18000</v>
      </c>
      <c r="AB1316">
        <v>22700</v>
      </c>
    </row>
    <row r="1317" spans="1:28" x14ac:dyDescent="0.45">
      <c r="A1317" t="str">
        <f>IFERROR(VLOOKUP(G1317,'Table 14 Lookup'!$A$1:$C$34,3,FALSE),"All")</f>
        <v>CAH10-02</v>
      </c>
      <c r="B1317" t="str">
        <f t="shared" si="20"/>
        <v>2016/2017_F_3_CAH10-02_9</v>
      </c>
      <c r="C1317" t="s">
        <v>315</v>
      </c>
      <c r="D1317" t="s">
        <v>416</v>
      </c>
      <c r="E1317">
        <v>3</v>
      </c>
      <c r="F1317" t="s">
        <v>330</v>
      </c>
      <c r="G1317" t="s">
        <v>347</v>
      </c>
      <c r="H1317" t="s">
        <v>406</v>
      </c>
      <c r="I1317" t="s">
        <v>406</v>
      </c>
      <c r="J1317" t="s">
        <v>406</v>
      </c>
      <c r="K1317" t="s">
        <v>406</v>
      </c>
      <c r="L1317" t="s">
        <v>406</v>
      </c>
      <c r="M1317" t="s">
        <v>415</v>
      </c>
      <c r="N1317" t="s">
        <v>406</v>
      </c>
      <c r="O1317" t="s">
        <v>406</v>
      </c>
      <c r="P1317" t="s">
        <v>406</v>
      </c>
      <c r="Q1317">
        <v>15</v>
      </c>
      <c r="R1317">
        <v>0</v>
      </c>
      <c r="S1317">
        <v>15</v>
      </c>
      <c r="T1317">
        <v>7.3</v>
      </c>
      <c r="U1317">
        <v>3.6</v>
      </c>
      <c r="V1317">
        <v>75.3</v>
      </c>
      <c r="W1317">
        <v>86.2</v>
      </c>
      <c r="X1317">
        <v>89.1</v>
      </c>
      <c r="Y1317" t="s">
        <v>114</v>
      </c>
      <c r="Z1317" t="s">
        <v>114</v>
      </c>
      <c r="AA1317" t="s">
        <v>114</v>
      </c>
      <c r="AB1317" t="s">
        <v>114</v>
      </c>
    </row>
    <row r="1318" spans="1:28" x14ac:dyDescent="0.45">
      <c r="A1318" t="str">
        <f>IFERROR(VLOOKUP(G1318,'Table 14 Lookup'!$A$1:$C$34,3,FALSE),"All")</f>
        <v>CAH10-02</v>
      </c>
      <c r="B1318" t="str">
        <f t="shared" si="20"/>
        <v>2016/2017_F_3_CAH10-02_Not known</v>
      </c>
      <c r="C1318" t="s">
        <v>315</v>
      </c>
      <c r="D1318" t="s">
        <v>416</v>
      </c>
      <c r="E1318">
        <v>3</v>
      </c>
      <c r="F1318" t="s">
        <v>330</v>
      </c>
      <c r="G1318" t="s">
        <v>347</v>
      </c>
      <c r="H1318" t="s">
        <v>406</v>
      </c>
      <c r="I1318" t="s">
        <v>406</v>
      </c>
      <c r="J1318" t="s">
        <v>406</v>
      </c>
      <c r="K1318" t="s">
        <v>406</v>
      </c>
      <c r="L1318" t="s">
        <v>406</v>
      </c>
      <c r="M1318" s="158" t="s">
        <v>103</v>
      </c>
      <c r="N1318" t="s">
        <v>406</v>
      </c>
      <c r="O1318" t="s">
        <v>406</v>
      </c>
      <c r="P1318" t="s">
        <v>406</v>
      </c>
      <c r="Q1318">
        <v>40</v>
      </c>
      <c r="R1318">
        <v>9.3000000000000007</v>
      </c>
      <c r="S1318">
        <v>35</v>
      </c>
      <c r="T1318">
        <v>8.8000000000000007</v>
      </c>
      <c r="U1318">
        <v>4.5</v>
      </c>
      <c r="V1318">
        <v>75.5</v>
      </c>
      <c r="W1318">
        <v>81.400000000000006</v>
      </c>
      <c r="X1318">
        <v>86.7</v>
      </c>
      <c r="Y1318">
        <v>25</v>
      </c>
      <c r="Z1318">
        <v>16400</v>
      </c>
      <c r="AA1318">
        <v>21100</v>
      </c>
      <c r="AB1318">
        <v>27900</v>
      </c>
    </row>
    <row r="1319" spans="1:28" x14ac:dyDescent="0.45">
      <c r="A1319" t="str">
        <f>IFERROR(VLOOKUP(G1319,'Table 14 Lookup'!$A$1:$C$34,3,FALSE),"All")</f>
        <v>CAH05-01</v>
      </c>
      <c r="B1319" t="str">
        <f t="shared" si="20"/>
        <v>2016/2017_F_3_CAH05-01_1</v>
      </c>
      <c r="C1319" t="s">
        <v>315</v>
      </c>
      <c r="D1319" t="s">
        <v>416</v>
      </c>
      <c r="E1319">
        <v>3</v>
      </c>
      <c r="F1319" t="s">
        <v>330</v>
      </c>
      <c r="G1319" t="s">
        <v>340</v>
      </c>
      <c r="H1319" t="s">
        <v>406</v>
      </c>
      <c r="I1319" t="s">
        <v>406</v>
      </c>
      <c r="J1319" t="s">
        <v>406</v>
      </c>
      <c r="K1319" t="s">
        <v>406</v>
      </c>
      <c r="L1319" t="s">
        <v>406</v>
      </c>
      <c r="M1319" s="158" t="s">
        <v>407</v>
      </c>
      <c r="N1319" t="s">
        <v>406</v>
      </c>
      <c r="O1319" t="s">
        <v>406</v>
      </c>
      <c r="P1319" t="s">
        <v>406</v>
      </c>
      <c r="Q1319">
        <v>65</v>
      </c>
      <c r="R1319">
        <v>0</v>
      </c>
      <c r="S1319">
        <v>65</v>
      </c>
      <c r="T1319">
        <v>6.2</v>
      </c>
      <c r="U1319">
        <v>4.5999999999999996</v>
      </c>
      <c r="V1319">
        <v>56.9</v>
      </c>
      <c r="W1319">
        <v>81.5</v>
      </c>
      <c r="X1319">
        <v>89.2</v>
      </c>
      <c r="Y1319">
        <v>35</v>
      </c>
      <c r="Z1319">
        <v>28500</v>
      </c>
      <c r="AA1319">
        <v>32400</v>
      </c>
      <c r="AB1319">
        <v>36900</v>
      </c>
    </row>
    <row r="1320" spans="1:28" x14ac:dyDescent="0.45">
      <c r="A1320" t="str">
        <f>IFERROR(VLOOKUP(G1320,'Table 14 Lookup'!$A$1:$C$34,3,FALSE),"All")</f>
        <v>CAH05-01</v>
      </c>
      <c r="B1320" t="str">
        <f t="shared" si="20"/>
        <v>2016/2017_F_3_CAH05-01_2</v>
      </c>
      <c r="C1320" t="s">
        <v>315</v>
      </c>
      <c r="D1320" t="s">
        <v>416</v>
      </c>
      <c r="E1320">
        <v>3</v>
      </c>
      <c r="F1320" t="s">
        <v>330</v>
      </c>
      <c r="G1320" t="s">
        <v>340</v>
      </c>
      <c r="H1320" t="s">
        <v>406</v>
      </c>
      <c r="I1320" t="s">
        <v>406</v>
      </c>
      <c r="J1320" t="s">
        <v>406</v>
      </c>
      <c r="K1320" t="s">
        <v>406</v>
      </c>
      <c r="L1320" t="s">
        <v>406</v>
      </c>
      <c r="M1320" s="158" t="s">
        <v>408</v>
      </c>
      <c r="N1320" t="s">
        <v>406</v>
      </c>
      <c r="O1320" t="s">
        <v>406</v>
      </c>
      <c r="P1320" t="s">
        <v>406</v>
      </c>
      <c r="Q1320">
        <v>130</v>
      </c>
      <c r="R1320">
        <v>0</v>
      </c>
      <c r="S1320">
        <v>130</v>
      </c>
      <c r="T1320">
        <v>7.7</v>
      </c>
      <c r="U1320">
        <v>6.2</v>
      </c>
      <c r="V1320">
        <v>58.5</v>
      </c>
      <c r="W1320">
        <v>83.1</v>
      </c>
      <c r="X1320">
        <v>86.2</v>
      </c>
      <c r="Y1320">
        <v>70</v>
      </c>
      <c r="Z1320">
        <v>28800</v>
      </c>
      <c r="AA1320">
        <v>33800</v>
      </c>
      <c r="AB1320">
        <v>37500</v>
      </c>
    </row>
    <row r="1321" spans="1:28" x14ac:dyDescent="0.45">
      <c r="A1321" t="str">
        <f>IFERROR(VLOOKUP(G1321,'Table 14 Lookup'!$A$1:$C$34,3,FALSE),"All")</f>
        <v>CAH05-01</v>
      </c>
      <c r="B1321" t="str">
        <f t="shared" si="20"/>
        <v>2016/2017_F_3_CAH05-01_3</v>
      </c>
      <c r="C1321" t="s">
        <v>315</v>
      </c>
      <c r="D1321" t="s">
        <v>416</v>
      </c>
      <c r="E1321">
        <v>3</v>
      </c>
      <c r="F1321" t="s">
        <v>330</v>
      </c>
      <c r="G1321" t="s">
        <v>340</v>
      </c>
      <c r="H1321" t="s">
        <v>406</v>
      </c>
      <c r="I1321" t="s">
        <v>406</v>
      </c>
      <c r="J1321" t="s">
        <v>406</v>
      </c>
      <c r="K1321" t="s">
        <v>406</v>
      </c>
      <c r="L1321" t="s">
        <v>406</v>
      </c>
      <c r="M1321" s="158" t="s">
        <v>409</v>
      </c>
      <c r="N1321" t="s">
        <v>406</v>
      </c>
      <c r="O1321" t="s">
        <v>406</v>
      </c>
      <c r="P1321" t="s">
        <v>406</v>
      </c>
      <c r="Q1321">
        <v>120</v>
      </c>
      <c r="R1321">
        <v>0</v>
      </c>
      <c r="S1321">
        <v>120</v>
      </c>
      <c r="T1321">
        <v>4.0999999999999996</v>
      </c>
      <c r="U1321">
        <v>5</v>
      </c>
      <c r="V1321">
        <v>65.3</v>
      </c>
      <c r="W1321">
        <v>88.4</v>
      </c>
      <c r="X1321">
        <v>90.9</v>
      </c>
      <c r="Y1321">
        <v>80</v>
      </c>
      <c r="Z1321">
        <v>24100</v>
      </c>
      <c r="AA1321">
        <v>32600</v>
      </c>
      <c r="AB1321">
        <v>36400</v>
      </c>
    </row>
    <row r="1322" spans="1:28" x14ac:dyDescent="0.45">
      <c r="A1322" t="str">
        <f>IFERROR(VLOOKUP(G1322,'Table 14 Lookup'!$A$1:$C$34,3,FALSE),"All")</f>
        <v>CAH05-01</v>
      </c>
      <c r="B1322" t="str">
        <f t="shared" si="20"/>
        <v>2016/2017_F_3_CAH05-01_4</v>
      </c>
      <c r="C1322" t="s">
        <v>315</v>
      </c>
      <c r="D1322" t="s">
        <v>416</v>
      </c>
      <c r="E1322">
        <v>3</v>
      </c>
      <c r="F1322" t="s">
        <v>330</v>
      </c>
      <c r="G1322" t="s">
        <v>340</v>
      </c>
      <c r="H1322" t="s">
        <v>406</v>
      </c>
      <c r="I1322" t="s">
        <v>406</v>
      </c>
      <c r="J1322" t="s">
        <v>406</v>
      </c>
      <c r="K1322" t="s">
        <v>406</v>
      </c>
      <c r="L1322" t="s">
        <v>406</v>
      </c>
      <c r="M1322" s="158" t="s">
        <v>410</v>
      </c>
      <c r="N1322" t="s">
        <v>406</v>
      </c>
      <c r="O1322" t="s">
        <v>406</v>
      </c>
      <c r="P1322" t="s">
        <v>406</v>
      </c>
      <c r="Q1322">
        <v>30</v>
      </c>
      <c r="R1322">
        <v>0</v>
      </c>
      <c r="S1322">
        <v>30</v>
      </c>
      <c r="T1322">
        <v>6.5</v>
      </c>
      <c r="U1322">
        <v>3.2</v>
      </c>
      <c r="V1322">
        <v>77.400000000000006</v>
      </c>
      <c r="W1322">
        <v>90.3</v>
      </c>
      <c r="X1322">
        <v>90.3</v>
      </c>
      <c r="Y1322">
        <v>25</v>
      </c>
      <c r="Z1322">
        <v>20900</v>
      </c>
      <c r="AA1322">
        <v>24600</v>
      </c>
      <c r="AB1322">
        <v>33100</v>
      </c>
    </row>
    <row r="1323" spans="1:28" x14ac:dyDescent="0.45">
      <c r="A1323" t="str">
        <f>IFERROR(VLOOKUP(G1323,'Table 14 Lookup'!$A$1:$C$34,3,FALSE),"All")</f>
        <v>CAH05-01</v>
      </c>
      <c r="B1323" t="str">
        <f t="shared" si="20"/>
        <v>2016/2017_F_3_CAH05-01_5</v>
      </c>
      <c r="C1323" t="s">
        <v>315</v>
      </c>
      <c r="D1323" t="s">
        <v>416</v>
      </c>
      <c r="E1323">
        <v>3</v>
      </c>
      <c r="F1323" t="s">
        <v>330</v>
      </c>
      <c r="G1323" t="s">
        <v>340</v>
      </c>
      <c r="H1323" t="s">
        <v>406</v>
      </c>
      <c r="I1323" t="s">
        <v>406</v>
      </c>
      <c r="J1323" t="s">
        <v>406</v>
      </c>
      <c r="K1323" t="s">
        <v>406</v>
      </c>
      <c r="L1323" t="s">
        <v>406</v>
      </c>
      <c r="M1323" s="158" t="s">
        <v>411</v>
      </c>
      <c r="N1323" t="s">
        <v>406</v>
      </c>
      <c r="O1323" t="s">
        <v>406</v>
      </c>
      <c r="P1323" t="s">
        <v>406</v>
      </c>
      <c r="Q1323">
        <v>20</v>
      </c>
      <c r="R1323">
        <v>0</v>
      </c>
      <c r="S1323">
        <v>20</v>
      </c>
      <c r="T1323">
        <v>5.3</v>
      </c>
      <c r="U1323">
        <v>5.3</v>
      </c>
      <c r="V1323">
        <v>78.900000000000006</v>
      </c>
      <c r="W1323">
        <v>89.5</v>
      </c>
      <c r="X1323">
        <v>89.5</v>
      </c>
      <c r="Y1323">
        <v>15</v>
      </c>
      <c r="Z1323">
        <v>17200</v>
      </c>
      <c r="AA1323">
        <v>20700</v>
      </c>
      <c r="AB1323">
        <v>25500</v>
      </c>
    </row>
    <row r="1324" spans="1:28" x14ac:dyDescent="0.45">
      <c r="A1324" t="str">
        <f>IFERROR(VLOOKUP(G1324,'Table 14 Lookup'!$A$1:$C$34,3,FALSE),"All")</f>
        <v>CAH05-01</v>
      </c>
      <c r="B1324" t="str">
        <f t="shared" si="20"/>
        <v>2016/2017_F_3_CAH05-01_6</v>
      </c>
      <c r="C1324" t="s">
        <v>315</v>
      </c>
      <c r="D1324" t="s">
        <v>416</v>
      </c>
      <c r="E1324">
        <v>3</v>
      </c>
      <c r="F1324" t="s">
        <v>330</v>
      </c>
      <c r="G1324" t="s">
        <v>340</v>
      </c>
      <c r="H1324" t="s">
        <v>406</v>
      </c>
      <c r="I1324" t="s">
        <v>406</v>
      </c>
      <c r="J1324" t="s">
        <v>406</v>
      </c>
      <c r="K1324" t="s">
        <v>406</v>
      </c>
      <c r="L1324" t="s">
        <v>406</v>
      </c>
      <c r="M1324" s="158" t="s">
        <v>412</v>
      </c>
      <c r="N1324" t="s">
        <v>406</v>
      </c>
      <c r="O1324" t="s">
        <v>406</v>
      </c>
      <c r="P1324" t="s">
        <v>406</v>
      </c>
      <c r="Q1324">
        <v>5</v>
      </c>
      <c r="R1324">
        <v>0</v>
      </c>
      <c r="S1324">
        <v>5</v>
      </c>
      <c r="T1324">
        <v>0</v>
      </c>
      <c r="U1324">
        <v>0</v>
      </c>
      <c r="V1324">
        <v>100</v>
      </c>
      <c r="W1324">
        <v>100</v>
      </c>
      <c r="X1324">
        <v>100</v>
      </c>
      <c r="Y1324" t="s">
        <v>114</v>
      </c>
      <c r="Z1324" t="s">
        <v>114</v>
      </c>
      <c r="AA1324" t="s">
        <v>114</v>
      </c>
      <c r="AB1324" t="s">
        <v>114</v>
      </c>
    </row>
    <row r="1325" spans="1:28" x14ac:dyDescent="0.45">
      <c r="A1325" t="str">
        <f>IFERROR(VLOOKUP(G1325,'Table 14 Lookup'!$A$1:$C$34,3,FALSE),"All")</f>
        <v>CAH05-01</v>
      </c>
      <c r="B1325" t="str">
        <f t="shared" si="20"/>
        <v>2016/2017_F_3_CAH05-01_7</v>
      </c>
      <c r="C1325" t="s">
        <v>315</v>
      </c>
      <c r="D1325" t="s">
        <v>416</v>
      </c>
      <c r="E1325">
        <v>3</v>
      </c>
      <c r="F1325" t="s">
        <v>330</v>
      </c>
      <c r="G1325" t="s">
        <v>340</v>
      </c>
      <c r="H1325" t="s">
        <v>406</v>
      </c>
      <c r="I1325" t="s">
        <v>406</v>
      </c>
      <c r="J1325" t="s">
        <v>406</v>
      </c>
      <c r="K1325" t="s">
        <v>406</v>
      </c>
      <c r="L1325" t="s">
        <v>406</v>
      </c>
      <c r="M1325" s="158" t="s">
        <v>413</v>
      </c>
      <c r="N1325" t="s">
        <v>406</v>
      </c>
      <c r="O1325" t="s">
        <v>406</v>
      </c>
      <c r="P1325" t="s">
        <v>406</v>
      </c>
      <c r="Q1325">
        <v>5</v>
      </c>
      <c r="R1325">
        <v>0</v>
      </c>
      <c r="S1325">
        <v>5</v>
      </c>
      <c r="T1325">
        <v>20</v>
      </c>
      <c r="U1325">
        <v>0</v>
      </c>
      <c r="V1325">
        <v>80</v>
      </c>
      <c r="W1325">
        <v>80</v>
      </c>
      <c r="X1325">
        <v>80</v>
      </c>
      <c r="Y1325" t="s">
        <v>114</v>
      </c>
      <c r="Z1325" t="s">
        <v>114</v>
      </c>
      <c r="AA1325" t="s">
        <v>114</v>
      </c>
      <c r="AB1325" t="s">
        <v>114</v>
      </c>
    </row>
    <row r="1326" spans="1:28" x14ac:dyDescent="0.45">
      <c r="A1326" t="str">
        <f>IFERROR(VLOOKUP(G1326,'Table 14 Lookup'!$A$1:$C$34,3,FALSE),"All")</f>
        <v>CAH05-01</v>
      </c>
      <c r="B1326" t="str">
        <f t="shared" si="20"/>
        <v>2016/2017_F_3_CAH05-01_8</v>
      </c>
      <c r="C1326" t="s">
        <v>315</v>
      </c>
      <c r="D1326" t="s">
        <v>416</v>
      </c>
      <c r="E1326">
        <v>3</v>
      </c>
      <c r="F1326" t="s">
        <v>330</v>
      </c>
      <c r="G1326" t="s">
        <v>340</v>
      </c>
      <c r="H1326" t="s">
        <v>406</v>
      </c>
      <c r="I1326" t="s">
        <v>406</v>
      </c>
      <c r="J1326" t="s">
        <v>406</v>
      </c>
      <c r="K1326" t="s">
        <v>406</v>
      </c>
      <c r="L1326" t="s">
        <v>406</v>
      </c>
      <c r="M1326" s="158" t="s">
        <v>414</v>
      </c>
      <c r="N1326" t="s">
        <v>406</v>
      </c>
      <c r="O1326" t="s">
        <v>406</v>
      </c>
      <c r="P1326" t="s">
        <v>406</v>
      </c>
      <c r="Q1326">
        <v>15</v>
      </c>
      <c r="R1326">
        <v>0</v>
      </c>
      <c r="S1326">
        <v>15</v>
      </c>
      <c r="T1326">
        <v>7.7</v>
      </c>
      <c r="U1326">
        <v>0</v>
      </c>
      <c r="V1326">
        <v>92.3</v>
      </c>
      <c r="W1326">
        <v>92.3</v>
      </c>
      <c r="X1326">
        <v>92.3</v>
      </c>
      <c r="Y1326">
        <v>10</v>
      </c>
      <c r="Z1326">
        <v>20000</v>
      </c>
      <c r="AA1326">
        <v>24200</v>
      </c>
      <c r="AB1326">
        <v>29200</v>
      </c>
    </row>
    <row r="1327" spans="1:28" x14ac:dyDescent="0.45">
      <c r="A1327" t="str">
        <f>IFERROR(VLOOKUP(G1327,'Table 14 Lookup'!$A$1:$C$34,3,FALSE),"All")</f>
        <v>CAH05-01</v>
      </c>
      <c r="B1327" t="str">
        <f t="shared" si="20"/>
        <v>2016/2017_F_3_CAH05-01_9</v>
      </c>
      <c r="C1327" t="s">
        <v>315</v>
      </c>
      <c r="D1327" t="s">
        <v>416</v>
      </c>
      <c r="E1327">
        <v>3</v>
      </c>
      <c r="F1327" t="s">
        <v>330</v>
      </c>
      <c r="G1327" t="s">
        <v>340</v>
      </c>
      <c r="H1327" t="s">
        <v>406</v>
      </c>
      <c r="I1327" t="s">
        <v>406</v>
      </c>
      <c r="J1327" t="s">
        <v>406</v>
      </c>
      <c r="K1327" t="s">
        <v>406</v>
      </c>
      <c r="L1327" t="s">
        <v>406</v>
      </c>
      <c r="M1327" t="s">
        <v>415</v>
      </c>
      <c r="N1327" t="s">
        <v>406</v>
      </c>
      <c r="O1327" t="s">
        <v>406</v>
      </c>
      <c r="P1327" t="s">
        <v>406</v>
      </c>
      <c r="Q1327">
        <v>5</v>
      </c>
      <c r="R1327">
        <v>0</v>
      </c>
      <c r="S1327">
        <v>5</v>
      </c>
      <c r="T1327">
        <v>25</v>
      </c>
      <c r="U1327">
        <v>0</v>
      </c>
      <c r="V1327">
        <v>50</v>
      </c>
      <c r="W1327">
        <v>50</v>
      </c>
      <c r="X1327">
        <v>75</v>
      </c>
      <c r="Y1327" t="s">
        <v>114</v>
      </c>
      <c r="Z1327" t="s">
        <v>114</v>
      </c>
      <c r="AA1327" t="s">
        <v>114</v>
      </c>
      <c r="AB1327" t="s">
        <v>114</v>
      </c>
    </row>
    <row r="1328" spans="1:28" x14ac:dyDescent="0.45">
      <c r="A1328" t="str">
        <f>IFERROR(VLOOKUP(G1328,'Table 14 Lookup'!$A$1:$C$34,3,FALSE),"All")</f>
        <v>CAH05-01</v>
      </c>
      <c r="B1328" t="str">
        <f t="shared" si="20"/>
        <v>2016/2017_F_3_CAH05-01_Not known</v>
      </c>
      <c r="C1328" t="s">
        <v>315</v>
      </c>
      <c r="D1328" t="s">
        <v>416</v>
      </c>
      <c r="E1328">
        <v>3</v>
      </c>
      <c r="F1328" t="s">
        <v>330</v>
      </c>
      <c r="G1328" t="s">
        <v>340</v>
      </c>
      <c r="H1328" t="s">
        <v>406</v>
      </c>
      <c r="I1328" t="s">
        <v>406</v>
      </c>
      <c r="J1328" t="s">
        <v>406</v>
      </c>
      <c r="K1328" t="s">
        <v>406</v>
      </c>
      <c r="L1328" t="s">
        <v>406</v>
      </c>
      <c r="M1328" s="158" t="s">
        <v>103</v>
      </c>
      <c r="N1328" t="s">
        <v>406</v>
      </c>
      <c r="O1328" t="s">
        <v>406</v>
      </c>
      <c r="P1328" t="s">
        <v>406</v>
      </c>
      <c r="Q1328">
        <v>40</v>
      </c>
      <c r="R1328">
        <v>4.8</v>
      </c>
      <c r="S1328">
        <v>40</v>
      </c>
      <c r="T1328">
        <v>0</v>
      </c>
      <c r="U1328">
        <v>5</v>
      </c>
      <c r="V1328">
        <v>67.5</v>
      </c>
      <c r="W1328">
        <v>82.5</v>
      </c>
      <c r="X1328">
        <v>95</v>
      </c>
      <c r="Y1328">
        <v>25</v>
      </c>
      <c r="Z1328">
        <v>24300</v>
      </c>
      <c r="AA1328">
        <v>33100</v>
      </c>
      <c r="AB1328">
        <v>37200</v>
      </c>
    </row>
    <row r="1329" spans="1:28" x14ac:dyDescent="0.45">
      <c r="A1329" t="str">
        <f>IFERROR(VLOOKUP(G1329,'Table 14 Lookup'!$A$1:$C$34,3,FALSE),"All")</f>
        <v>CAH06-01</v>
      </c>
      <c r="B1329" t="str">
        <f t="shared" si="20"/>
        <v>2016/2017_M_3_CAH06-01_1</v>
      </c>
      <c r="C1329" t="s">
        <v>315</v>
      </c>
      <c r="D1329" t="s">
        <v>416</v>
      </c>
      <c r="E1329">
        <v>3</v>
      </c>
      <c r="F1329" t="s">
        <v>331</v>
      </c>
      <c r="G1329" t="s">
        <v>341</v>
      </c>
      <c r="H1329" t="s">
        <v>406</v>
      </c>
      <c r="I1329" t="s">
        <v>406</v>
      </c>
      <c r="J1329" t="s">
        <v>406</v>
      </c>
      <c r="K1329" t="s">
        <v>406</v>
      </c>
      <c r="L1329" t="s">
        <v>406</v>
      </c>
      <c r="M1329" s="158" t="s">
        <v>407</v>
      </c>
      <c r="N1329" t="s">
        <v>406</v>
      </c>
      <c r="O1329" t="s">
        <v>406</v>
      </c>
      <c r="P1329" t="s">
        <v>406</v>
      </c>
      <c r="Q1329" t="s">
        <v>114</v>
      </c>
      <c r="R1329" t="s">
        <v>114</v>
      </c>
      <c r="S1329" t="s">
        <v>114</v>
      </c>
      <c r="T1329" t="s">
        <v>114</v>
      </c>
      <c r="U1329" t="s">
        <v>114</v>
      </c>
      <c r="V1329" t="s">
        <v>114</v>
      </c>
      <c r="W1329" t="s">
        <v>114</v>
      </c>
      <c r="X1329" t="s">
        <v>114</v>
      </c>
      <c r="Y1329" t="s">
        <v>114</v>
      </c>
      <c r="Z1329" t="s">
        <v>114</v>
      </c>
      <c r="AA1329" t="s">
        <v>114</v>
      </c>
      <c r="AB1329" t="s">
        <v>114</v>
      </c>
    </row>
    <row r="1330" spans="1:28" x14ac:dyDescent="0.45">
      <c r="A1330" t="str">
        <f>IFERROR(VLOOKUP(G1330,'Table 14 Lookup'!$A$1:$C$34,3,FALSE),"All")</f>
        <v>CAH06-01</v>
      </c>
      <c r="B1330" t="str">
        <f t="shared" si="20"/>
        <v>2016/2017_M_3_CAH06-01_2</v>
      </c>
      <c r="C1330" t="s">
        <v>315</v>
      </c>
      <c r="D1330" t="s">
        <v>416</v>
      </c>
      <c r="E1330">
        <v>3</v>
      </c>
      <c r="F1330" t="s">
        <v>331</v>
      </c>
      <c r="G1330" t="s">
        <v>341</v>
      </c>
      <c r="H1330" t="s">
        <v>406</v>
      </c>
      <c r="I1330" t="s">
        <v>406</v>
      </c>
      <c r="J1330" t="s">
        <v>406</v>
      </c>
      <c r="K1330" t="s">
        <v>406</v>
      </c>
      <c r="L1330" t="s">
        <v>406</v>
      </c>
      <c r="M1330" s="158" t="s">
        <v>408</v>
      </c>
      <c r="N1330" t="s">
        <v>406</v>
      </c>
      <c r="O1330" t="s">
        <v>406</v>
      </c>
      <c r="P1330" t="s">
        <v>406</v>
      </c>
      <c r="Q1330">
        <v>5</v>
      </c>
      <c r="R1330">
        <v>0</v>
      </c>
      <c r="S1330">
        <v>5</v>
      </c>
      <c r="T1330">
        <v>16.7</v>
      </c>
      <c r="U1330">
        <v>0</v>
      </c>
      <c r="V1330">
        <v>33.299999999999997</v>
      </c>
      <c r="W1330">
        <v>50</v>
      </c>
      <c r="X1330">
        <v>83.3</v>
      </c>
      <c r="Y1330" t="s">
        <v>114</v>
      </c>
      <c r="Z1330" t="s">
        <v>114</v>
      </c>
      <c r="AA1330" t="s">
        <v>114</v>
      </c>
      <c r="AB1330" t="s">
        <v>114</v>
      </c>
    </row>
    <row r="1331" spans="1:28" x14ac:dyDescent="0.45">
      <c r="A1331" t="str">
        <f>IFERROR(VLOOKUP(G1331,'Table 14 Lookup'!$A$1:$C$34,3,FALSE),"All")</f>
        <v>CAH06-01</v>
      </c>
      <c r="B1331" t="str">
        <f t="shared" si="20"/>
        <v>2016/2017_M_3_CAH06-01_3</v>
      </c>
      <c r="C1331" t="s">
        <v>315</v>
      </c>
      <c r="D1331" t="s">
        <v>416</v>
      </c>
      <c r="E1331">
        <v>3</v>
      </c>
      <c r="F1331" t="s">
        <v>331</v>
      </c>
      <c r="G1331" t="s">
        <v>341</v>
      </c>
      <c r="H1331" t="s">
        <v>406</v>
      </c>
      <c r="I1331" t="s">
        <v>406</v>
      </c>
      <c r="J1331" t="s">
        <v>406</v>
      </c>
      <c r="K1331" t="s">
        <v>406</v>
      </c>
      <c r="L1331" t="s">
        <v>406</v>
      </c>
      <c r="M1331" s="158" t="s">
        <v>409</v>
      </c>
      <c r="N1331" t="s">
        <v>406</v>
      </c>
      <c r="O1331" t="s">
        <v>406</v>
      </c>
      <c r="P1331" t="s">
        <v>406</v>
      </c>
      <c r="Q1331">
        <v>65</v>
      </c>
      <c r="R1331">
        <v>0</v>
      </c>
      <c r="S1331">
        <v>65</v>
      </c>
      <c r="T1331">
        <v>13.9</v>
      </c>
      <c r="U1331">
        <v>2.2999999999999998</v>
      </c>
      <c r="V1331">
        <v>59.9</v>
      </c>
      <c r="W1331">
        <v>80.7</v>
      </c>
      <c r="X1331">
        <v>83.8</v>
      </c>
      <c r="Y1331">
        <v>40</v>
      </c>
      <c r="Z1331">
        <v>18300</v>
      </c>
      <c r="AA1331">
        <v>24100</v>
      </c>
      <c r="AB1331">
        <v>30900</v>
      </c>
    </row>
    <row r="1332" spans="1:28" x14ac:dyDescent="0.45">
      <c r="A1332" t="str">
        <f>IFERROR(VLOOKUP(G1332,'Table 14 Lookup'!$A$1:$C$34,3,FALSE),"All")</f>
        <v>CAH06-01</v>
      </c>
      <c r="B1332" t="str">
        <f t="shared" si="20"/>
        <v>2016/2017_M_3_CAH06-01_4</v>
      </c>
      <c r="C1332" t="s">
        <v>315</v>
      </c>
      <c r="D1332" t="s">
        <v>416</v>
      </c>
      <c r="E1332">
        <v>3</v>
      </c>
      <c r="F1332" t="s">
        <v>331</v>
      </c>
      <c r="G1332" t="s">
        <v>341</v>
      </c>
      <c r="H1332" t="s">
        <v>406</v>
      </c>
      <c r="I1332" t="s">
        <v>406</v>
      </c>
      <c r="J1332" t="s">
        <v>406</v>
      </c>
      <c r="K1332" t="s">
        <v>406</v>
      </c>
      <c r="L1332" t="s">
        <v>406</v>
      </c>
      <c r="M1332" s="158" t="s">
        <v>410</v>
      </c>
      <c r="N1332" t="s">
        <v>406</v>
      </c>
      <c r="O1332" t="s">
        <v>406</v>
      </c>
      <c r="P1332" t="s">
        <v>406</v>
      </c>
      <c r="Q1332">
        <v>125</v>
      </c>
      <c r="R1332">
        <v>0</v>
      </c>
      <c r="S1332">
        <v>125</v>
      </c>
      <c r="T1332">
        <v>16.600000000000001</v>
      </c>
      <c r="U1332">
        <v>5.2</v>
      </c>
      <c r="V1332">
        <v>60.4</v>
      </c>
      <c r="W1332">
        <v>75.400000000000006</v>
      </c>
      <c r="X1332">
        <v>78.2</v>
      </c>
      <c r="Y1332">
        <v>75</v>
      </c>
      <c r="Z1332">
        <v>16500</v>
      </c>
      <c r="AA1332">
        <v>22500</v>
      </c>
      <c r="AB1332">
        <v>28800</v>
      </c>
    </row>
    <row r="1333" spans="1:28" x14ac:dyDescent="0.45">
      <c r="A1333" t="str">
        <f>IFERROR(VLOOKUP(G1333,'Table 14 Lookup'!$A$1:$C$34,3,FALSE),"All")</f>
        <v>CAH06-01</v>
      </c>
      <c r="B1333" t="str">
        <f t="shared" si="20"/>
        <v>2016/2017_M_3_CAH06-01_5</v>
      </c>
      <c r="C1333" t="s">
        <v>315</v>
      </c>
      <c r="D1333" t="s">
        <v>416</v>
      </c>
      <c r="E1333">
        <v>3</v>
      </c>
      <c r="F1333" t="s">
        <v>331</v>
      </c>
      <c r="G1333" t="s">
        <v>341</v>
      </c>
      <c r="H1333" t="s">
        <v>406</v>
      </c>
      <c r="I1333" t="s">
        <v>406</v>
      </c>
      <c r="J1333" t="s">
        <v>406</v>
      </c>
      <c r="K1333" t="s">
        <v>406</v>
      </c>
      <c r="L1333" t="s">
        <v>406</v>
      </c>
      <c r="M1333" s="158" t="s">
        <v>411</v>
      </c>
      <c r="N1333" t="s">
        <v>406</v>
      </c>
      <c r="O1333" t="s">
        <v>406</v>
      </c>
      <c r="P1333" t="s">
        <v>406</v>
      </c>
      <c r="Q1333">
        <v>85</v>
      </c>
      <c r="R1333">
        <v>0</v>
      </c>
      <c r="S1333">
        <v>85</v>
      </c>
      <c r="T1333">
        <v>10.6</v>
      </c>
      <c r="U1333">
        <v>7</v>
      </c>
      <c r="V1333">
        <v>74.099999999999994</v>
      </c>
      <c r="W1333">
        <v>80.099999999999994</v>
      </c>
      <c r="X1333">
        <v>82.5</v>
      </c>
      <c r="Y1333">
        <v>60</v>
      </c>
      <c r="Z1333">
        <v>16100</v>
      </c>
      <c r="AA1333">
        <v>21700</v>
      </c>
      <c r="AB1333">
        <v>25300</v>
      </c>
    </row>
    <row r="1334" spans="1:28" x14ac:dyDescent="0.45">
      <c r="A1334" t="str">
        <f>IFERROR(VLOOKUP(G1334,'Table 14 Lookup'!$A$1:$C$34,3,FALSE),"All")</f>
        <v>CAH06-01</v>
      </c>
      <c r="B1334" t="str">
        <f t="shared" si="20"/>
        <v>2016/2017_M_3_CAH06-01_6</v>
      </c>
      <c r="C1334" t="s">
        <v>315</v>
      </c>
      <c r="D1334" t="s">
        <v>416</v>
      </c>
      <c r="E1334">
        <v>3</v>
      </c>
      <c r="F1334" t="s">
        <v>331</v>
      </c>
      <c r="G1334" t="s">
        <v>341</v>
      </c>
      <c r="H1334" t="s">
        <v>406</v>
      </c>
      <c r="I1334" t="s">
        <v>406</v>
      </c>
      <c r="J1334" t="s">
        <v>406</v>
      </c>
      <c r="K1334" t="s">
        <v>406</v>
      </c>
      <c r="L1334" t="s">
        <v>406</v>
      </c>
      <c r="M1334" s="158" t="s">
        <v>412</v>
      </c>
      <c r="N1334" t="s">
        <v>406</v>
      </c>
      <c r="O1334" t="s">
        <v>406</v>
      </c>
      <c r="P1334" t="s">
        <v>406</v>
      </c>
      <c r="Q1334">
        <v>20</v>
      </c>
      <c r="R1334">
        <v>0</v>
      </c>
      <c r="S1334">
        <v>20</v>
      </c>
      <c r="T1334">
        <v>5.0999999999999996</v>
      </c>
      <c r="U1334">
        <v>10.1</v>
      </c>
      <c r="V1334">
        <v>84.8</v>
      </c>
      <c r="W1334">
        <v>84.8</v>
      </c>
      <c r="X1334">
        <v>84.8</v>
      </c>
      <c r="Y1334">
        <v>15</v>
      </c>
      <c r="Z1334">
        <v>18100</v>
      </c>
      <c r="AA1334">
        <v>21300</v>
      </c>
      <c r="AB1334">
        <v>27600</v>
      </c>
    </row>
    <row r="1335" spans="1:28" x14ac:dyDescent="0.45">
      <c r="A1335" t="str">
        <f>IFERROR(VLOOKUP(G1335,'Table 14 Lookup'!$A$1:$C$34,3,FALSE),"All")</f>
        <v>CAH06-01</v>
      </c>
      <c r="B1335" t="str">
        <f t="shared" si="20"/>
        <v>2016/2017_M_3_CAH06-01_7</v>
      </c>
      <c r="C1335" t="s">
        <v>315</v>
      </c>
      <c r="D1335" t="s">
        <v>416</v>
      </c>
      <c r="E1335">
        <v>3</v>
      </c>
      <c r="F1335" t="s">
        <v>331</v>
      </c>
      <c r="G1335" t="s">
        <v>341</v>
      </c>
      <c r="H1335" t="s">
        <v>406</v>
      </c>
      <c r="I1335" t="s">
        <v>406</v>
      </c>
      <c r="J1335" t="s">
        <v>406</v>
      </c>
      <c r="K1335" t="s">
        <v>406</v>
      </c>
      <c r="L1335" t="s">
        <v>406</v>
      </c>
      <c r="M1335" s="158" t="s">
        <v>413</v>
      </c>
      <c r="N1335" t="s">
        <v>406</v>
      </c>
      <c r="O1335" t="s">
        <v>406</v>
      </c>
      <c r="P1335" t="s">
        <v>406</v>
      </c>
      <c r="Q1335">
        <v>30</v>
      </c>
      <c r="R1335">
        <v>0</v>
      </c>
      <c r="S1335">
        <v>30</v>
      </c>
      <c r="T1335">
        <v>6.3</v>
      </c>
      <c r="U1335">
        <v>6.3</v>
      </c>
      <c r="V1335">
        <v>68.7</v>
      </c>
      <c r="W1335">
        <v>87.5</v>
      </c>
      <c r="X1335">
        <v>87.5</v>
      </c>
      <c r="Y1335">
        <v>20</v>
      </c>
      <c r="Z1335">
        <v>15800</v>
      </c>
      <c r="AA1335">
        <v>18700</v>
      </c>
      <c r="AB1335">
        <v>29100</v>
      </c>
    </row>
    <row r="1336" spans="1:28" x14ac:dyDescent="0.45">
      <c r="A1336" t="str">
        <f>IFERROR(VLOOKUP(G1336,'Table 14 Lookup'!$A$1:$C$34,3,FALSE),"All")</f>
        <v>CAH06-01</v>
      </c>
      <c r="B1336" t="str">
        <f t="shared" si="20"/>
        <v>2016/2017_M_3_CAH06-01_8</v>
      </c>
      <c r="C1336" t="s">
        <v>315</v>
      </c>
      <c r="D1336" t="s">
        <v>416</v>
      </c>
      <c r="E1336">
        <v>3</v>
      </c>
      <c r="F1336" t="s">
        <v>331</v>
      </c>
      <c r="G1336" t="s">
        <v>341</v>
      </c>
      <c r="H1336" t="s">
        <v>406</v>
      </c>
      <c r="I1336" t="s">
        <v>406</v>
      </c>
      <c r="J1336" t="s">
        <v>406</v>
      </c>
      <c r="K1336" t="s">
        <v>406</v>
      </c>
      <c r="L1336" t="s">
        <v>406</v>
      </c>
      <c r="M1336" s="158" t="s">
        <v>414</v>
      </c>
      <c r="N1336" t="s">
        <v>406</v>
      </c>
      <c r="O1336" t="s">
        <v>406</v>
      </c>
      <c r="P1336" t="s">
        <v>406</v>
      </c>
      <c r="Q1336">
        <v>65</v>
      </c>
      <c r="R1336">
        <v>0</v>
      </c>
      <c r="S1336">
        <v>65</v>
      </c>
      <c r="T1336">
        <v>5.8</v>
      </c>
      <c r="U1336">
        <v>3.8</v>
      </c>
      <c r="V1336">
        <v>82.6</v>
      </c>
      <c r="W1336">
        <v>84.9</v>
      </c>
      <c r="X1336">
        <v>90.3</v>
      </c>
      <c r="Y1336">
        <v>50</v>
      </c>
      <c r="Z1336">
        <v>14400</v>
      </c>
      <c r="AA1336">
        <v>18300</v>
      </c>
      <c r="AB1336">
        <v>25300</v>
      </c>
    </row>
    <row r="1337" spans="1:28" x14ac:dyDescent="0.45">
      <c r="A1337" t="str">
        <f>IFERROR(VLOOKUP(G1337,'Table 14 Lookup'!$A$1:$C$34,3,FALSE),"All")</f>
        <v>CAH06-01</v>
      </c>
      <c r="B1337" t="str">
        <f t="shared" si="20"/>
        <v>2016/2017_M_3_CAH06-01_9</v>
      </c>
      <c r="C1337" t="s">
        <v>315</v>
      </c>
      <c r="D1337" t="s">
        <v>416</v>
      </c>
      <c r="E1337">
        <v>3</v>
      </c>
      <c r="F1337" t="s">
        <v>331</v>
      </c>
      <c r="G1337" t="s">
        <v>341</v>
      </c>
      <c r="H1337" t="s">
        <v>406</v>
      </c>
      <c r="I1337" t="s">
        <v>406</v>
      </c>
      <c r="J1337" t="s">
        <v>406</v>
      </c>
      <c r="K1337" t="s">
        <v>406</v>
      </c>
      <c r="L1337" t="s">
        <v>406</v>
      </c>
      <c r="M1337" t="s">
        <v>415</v>
      </c>
      <c r="N1337" t="s">
        <v>406</v>
      </c>
      <c r="O1337" t="s">
        <v>406</v>
      </c>
      <c r="P1337" t="s">
        <v>406</v>
      </c>
      <c r="Q1337">
        <v>40</v>
      </c>
      <c r="R1337">
        <v>0</v>
      </c>
      <c r="S1337">
        <v>40</v>
      </c>
      <c r="T1337">
        <v>11.4</v>
      </c>
      <c r="U1337">
        <v>2.5</v>
      </c>
      <c r="V1337">
        <v>78.5</v>
      </c>
      <c r="W1337">
        <v>86.1</v>
      </c>
      <c r="X1337">
        <v>86.1</v>
      </c>
      <c r="Y1337">
        <v>30</v>
      </c>
      <c r="Z1337">
        <v>15500</v>
      </c>
      <c r="AA1337">
        <v>18900</v>
      </c>
      <c r="AB1337">
        <v>28400</v>
      </c>
    </row>
    <row r="1338" spans="1:28" x14ac:dyDescent="0.45">
      <c r="A1338" t="str">
        <f>IFERROR(VLOOKUP(G1338,'Table 14 Lookup'!$A$1:$C$34,3,FALSE),"All")</f>
        <v>CAH06-01</v>
      </c>
      <c r="B1338" t="str">
        <f t="shared" si="20"/>
        <v>2016/2017_M_3_CAH06-01_Not known</v>
      </c>
      <c r="C1338" t="s">
        <v>315</v>
      </c>
      <c r="D1338" t="s">
        <v>416</v>
      </c>
      <c r="E1338">
        <v>3</v>
      </c>
      <c r="F1338" t="s">
        <v>331</v>
      </c>
      <c r="G1338" t="s">
        <v>341</v>
      </c>
      <c r="H1338" t="s">
        <v>406</v>
      </c>
      <c r="I1338" t="s">
        <v>406</v>
      </c>
      <c r="J1338" t="s">
        <v>406</v>
      </c>
      <c r="K1338" t="s">
        <v>406</v>
      </c>
      <c r="L1338" t="s">
        <v>406</v>
      </c>
      <c r="M1338" s="158" t="s">
        <v>103</v>
      </c>
      <c r="N1338" t="s">
        <v>406</v>
      </c>
      <c r="O1338" t="s">
        <v>406</v>
      </c>
      <c r="P1338" t="s">
        <v>406</v>
      </c>
      <c r="Q1338">
        <v>60</v>
      </c>
      <c r="R1338">
        <v>3.2</v>
      </c>
      <c r="S1338">
        <v>60</v>
      </c>
      <c r="T1338">
        <v>14.8</v>
      </c>
      <c r="U1338">
        <v>3.4</v>
      </c>
      <c r="V1338">
        <v>66.8</v>
      </c>
      <c r="W1338">
        <v>78.5</v>
      </c>
      <c r="X1338">
        <v>81.900000000000006</v>
      </c>
      <c r="Y1338">
        <v>40</v>
      </c>
      <c r="Z1338">
        <v>15400</v>
      </c>
      <c r="AA1338">
        <v>25000</v>
      </c>
      <c r="AB1338">
        <v>31900</v>
      </c>
    </row>
    <row r="1339" spans="1:28" x14ac:dyDescent="0.45">
      <c r="A1339" t="str">
        <f>IFERROR(VLOOKUP(G1339,'Table 14 Lookup'!$A$1:$C$34,3,FALSE),"All")</f>
        <v>CAH02-03</v>
      </c>
      <c r="B1339" t="str">
        <f t="shared" si="20"/>
        <v>2016/2017_M_3_CAH02-03_1</v>
      </c>
      <c r="C1339" t="s">
        <v>315</v>
      </c>
      <c r="D1339" t="s">
        <v>416</v>
      </c>
      <c r="E1339">
        <v>3</v>
      </c>
      <c r="F1339" t="s">
        <v>331</v>
      </c>
      <c r="G1339" t="s">
        <v>336</v>
      </c>
      <c r="H1339" t="s">
        <v>406</v>
      </c>
      <c r="I1339" t="s">
        <v>406</v>
      </c>
      <c r="J1339" t="s">
        <v>406</v>
      </c>
      <c r="K1339" t="s">
        <v>406</v>
      </c>
      <c r="L1339" t="s">
        <v>406</v>
      </c>
      <c r="M1339" s="158" t="s">
        <v>407</v>
      </c>
      <c r="N1339" t="s">
        <v>406</v>
      </c>
      <c r="O1339" t="s">
        <v>406</v>
      </c>
      <c r="P1339" t="s">
        <v>406</v>
      </c>
      <c r="Q1339">
        <v>175</v>
      </c>
      <c r="R1339">
        <v>0</v>
      </c>
      <c r="S1339">
        <v>175</v>
      </c>
      <c r="T1339">
        <v>4.7</v>
      </c>
      <c r="U1339">
        <v>3.7</v>
      </c>
      <c r="V1339">
        <v>34.4</v>
      </c>
      <c r="W1339">
        <v>78.7</v>
      </c>
      <c r="X1339">
        <v>91.7</v>
      </c>
      <c r="Y1339">
        <v>60</v>
      </c>
      <c r="Z1339">
        <v>28900</v>
      </c>
      <c r="AA1339">
        <v>36200</v>
      </c>
      <c r="AB1339">
        <v>45100</v>
      </c>
    </row>
    <row r="1340" spans="1:28" x14ac:dyDescent="0.45">
      <c r="A1340" t="str">
        <f>IFERROR(VLOOKUP(G1340,'Table 14 Lookup'!$A$1:$C$34,3,FALSE),"All")</f>
        <v>CAH02-03</v>
      </c>
      <c r="B1340" t="str">
        <f t="shared" si="20"/>
        <v>2016/2017_M_3_CAH02-03_2</v>
      </c>
      <c r="C1340" t="s">
        <v>315</v>
      </c>
      <c r="D1340" t="s">
        <v>416</v>
      </c>
      <c r="E1340">
        <v>3</v>
      </c>
      <c r="F1340" t="s">
        <v>331</v>
      </c>
      <c r="G1340" t="s">
        <v>336</v>
      </c>
      <c r="H1340" t="s">
        <v>406</v>
      </c>
      <c r="I1340" t="s">
        <v>406</v>
      </c>
      <c r="J1340" t="s">
        <v>406</v>
      </c>
      <c r="K1340" t="s">
        <v>406</v>
      </c>
      <c r="L1340" t="s">
        <v>406</v>
      </c>
      <c r="M1340" s="158" t="s">
        <v>408</v>
      </c>
      <c r="N1340" t="s">
        <v>406</v>
      </c>
      <c r="O1340" t="s">
        <v>406</v>
      </c>
      <c r="P1340" t="s">
        <v>406</v>
      </c>
      <c r="Q1340">
        <v>225</v>
      </c>
      <c r="R1340">
        <v>0</v>
      </c>
      <c r="S1340">
        <v>225</v>
      </c>
      <c r="T1340">
        <v>4</v>
      </c>
      <c r="U1340">
        <v>2.7</v>
      </c>
      <c r="V1340">
        <v>42.8</v>
      </c>
      <c r="W1340">
        <v>79.900000000000006</v>
      </c>
      <c r="X1340">
        <v>93.3</v>
      </c>
      <c r="Y1340">
        <v>90</v>
      </c>
      <c r="Z1340">
        <v>23800</v>
      </c>
      <c r="AA1340">
        <v>32200</v>
      </c>
      <c r="AB1340">
        <v>36900</v>
      </c>
    </row>
    <row r="1341" spans="1:28" x14ac:dyDescent="0.45">
      <c r="A1341" t="str">
        <f>IFERROR(VLOOKUP(G1341,'Table 14 Lookup'!$A$1:$C$34,3,FALSE),"All")</f>
        <v>CAH02-03</v>
      </c>
      <c r="B1341" t="str">
        <f t="shared" si="20"/>
        <v>2016/2017_M_3_CAH02-03_3</v>
      </c>
      <c r="C1341" t="s">
        <v>315</v>
      </c>
      <c r="D1341" t="s">
        <v>416</v>
      </c>
      <c r="E1341">
        <v>3</v>
      </c>
      <c r="F1341" t="s">
        <v>331</v>
      </c>
      <c r="G1341" t="s">
        <v>336</v>
      </c>
      <c r="H1341" t="s">
        <v>406</v>
      </c>
      <c r="I1341" t="s">
        <v>406</v>
      </c>
      <c r="J1341" t="s">
        <v>406</v>
      </c>
      <c r="K1341" t="s">
        <v>406</v>
      </c>
      <c r="L1341" t="s">
        <v>406</v>
      </c>
      <c r="M1341" s="158" t="s">
        <v>409</v>
      </c>
      <c r="N1341" t="s">
        <v>406</v>
      </c>
      <c r="O1341" t="s">
        <v>406</v>
      </c>
      <c r="P1341" t="s">
        <v>406</v>
      </c>
      <c r="Q1341">
        <v>695</v>
      </c>
      <c r="R1341">
        <v>0</v>
      </c>
      <c r="S1341">
        <v>695</v>
      </c>
      <c r="T1341">
        <v>6.1</v>
      </c>
      <c r="U1341">
        <v>5.4</v>
      </c>
      <c r="V1341">
        <v>55.9</v>
      </c>
      <c r="W1341">
        <v>76.5</v>
      </c>
      <c r="X1341">
        <v>88.5</v>
      </c>
      <c r="Y1341">
        <v>375</v>
      </c>
      <c r="Z1341">
        <v>21600</v>
      </c>
      <c r="AA1341">
        <v>26800</v>
      </c>
      <c r="AB1341">
        <v>34100</v>
      </c>
    </row>
    <row r="1342" spans="1:28" x14ac:dyDescent="0.45">
      <c r="A1342" t="str">
        <f>IFERROR(VLOOKUP(G1342,'Table 14 Lookup'!$A$1:$C$34,3,FALSE),"All")</f>
        <v>CAH02-03</v>
      </c>
      <c r="B1342" t="str">
        <f t="shared" si="20"/>
        <v>2016/2017_M_3_CAH02-03_4</v>
      </c>
      <c r="C1342" t="s">
        <v>315</v>
      </c>
      <c r="D1342" t="s">
        <v>416</v>
      </c>
      <c r="E1342">
        <v>3</v>
      </c>
      <c r="F1342" t="s">
        <v>331</v>
      </c>
      <c r="G1342" t="s">
        <v>336</v>
      </c>
      <c r="H1342" t="s">
        <v>406</v>
      </c>
      <c r="I1342" t="s">
        <v>406</v>
      </c>
      <c r="J1342" t="s">
        <v>406</v>
      </c>
      <c r="K1342" t="s">
        <v>406</v>
      </c>
      <c r="L1342" t="s">
        <v>406</v>
      </c>
      <c r="M1342" s="158" t="s">
        <v>410</v>
      </c>
      <c r="N1342" t="s">
        <v>406</v>
      </c>
      <c r="O1342" t="s">
        <v>406</v>
      </c>
      <c r="P1342" t="s">
        <v>406</v>
      </c>
      <c r="Q1342">
        <v>410</v>
      </c>
      <c r="R1342">
        <v>0</v>
      </c>
      <c r="S1342">
        <v>410</v>
      </c>
      <c r="T1342">
        <v>8.8000000000000007</v>
      </c>
      <c r="U1342">
        <v>5.8</v>
      </c>
      <c r="V1342">
        <v>60.5</v>
      </c>
      <c r="W1342">
        <v>80.400000000000006</v>
      </c>
      <c r="X1342">
        <v>85.4</v>
      </c>
      <c r="Y1342">
        <v>245</v>
      </c>
      <c r="Z1342">
        <v>20900</v>
      </c>
      <c r="AA1342">
        <v>25600</v>
      </c>
      <c r="AB1342">
        <v>30800</v>
      </c>
    </row>
    <row r="1343" spans="1:28" x14ac:dyDescent="0.45">
      <c r="A1343" t="str">
        <f>IFERROR(VLOOKUP(G1343,'Table 14 Lookup'!$A$1:$C$34,3,FALSE),"All")</f>
        <v>CAH02-03</v>
      </c>
      <c r="B1343" t="str">
        <f t="shared" si="20"/>
        <v>2016/2017_M_3_CAH02-03_5</v>
      </c>
      <c r="C1343" t="s">
        <v>315</v>
      </c>
      <c r="D1343" t="s">
        <v>416</v>
      </c>
      <c r="E1343">
        <v>3</v>
      </c>
      <c r="F1343" t="s">
        <v>331</v>
      </c>
      <c r="G1343" t="s">
        <v>336</v>
      </c>
      <c r="H1343" t="s">
        <v>406</v>
      </c>
      <c r="I1343" t="s">
        <v>406</v>
      </c>
      <c r="J1343" t="s">
        <v>406</v>
      </c>
      <c r="K1343" t="s">
        <v>406</v>
      </c>
      <c r="L1343" t="s">
        <v>406</v>
      </c>
      <c r="M1343" s="158" t="s">
        <v>411</v>
      </c>
      <c r="N1343" t="s">
        <v>406</v>
      </c>
      <c r="O1343" t="s">
        <v>406</v>
      </c>
      <c r="P1343" t="s">
        <v>406</v>
      </c>
      <c r="Q1343">
        <v>190</v>
      </c>
      <c r="R1343">
        <v>0</v>
      </c>
      <c r="S1343">
        <v>190</v>
      </c>
      <c r="T1343">
        <v>5.4</v>
      </c>
      <c r="U1343">
        <v>5.3</v>
      </c>
      <c r="V1343">
        <v>67.900000000000006</v>
      </c>
      <c r="W1343">
        <v>85.3</v>
      </c>
      <c r="X1343">
        <v>89.3</v>
      </c>
      <c r="Y1343">
        <v>125</v>
      </c>
      <c r="Z1343">
        <v>20100</v>
      </c>
      <c r="AA1343">
        <v>24500</v>
      </c>
      <c r="AB1343">
        <v>30800</v>
      </c>
    </row>
    <row r="1344" spans="1:28" x14ac:dyDescent="0.45">
      <c r="A1344" t="str">
        <f>IFERROR(VLOOKUP(G1344,'Table 14 Lookup'!$A$1:$C$34,3,FALSE),"All")</f>
        <v>CAH02-03</v>
      </c>
      <c r="B1344" t="str">
        <f t="shared" si="20"/>
        <v>2016/2017_M_3_CAH02-03_6</v>
      </c>
      <c r="C1344" t="s">
        <v>315</v>
      </c>
      <c r="D1344" t="s">
        <v>416</v>
      </c>
      <c r="E1344">
        <v>3</v>
      </c>
      <c r="F1344" t="s">
        <v>331</v>
      </c>
      <c r="G1344" t="s">
        <v>336</v>
      </c>
      <c r="H1344" t="s">
        <v>406</v>
      </c>
      <c r="I1344" t="s">
        <v>406</v>
      </c>
      <c r="J1344" t="s">
        <v>406</v>
      </c>
      <c r="K1344" t="s">
        <v>406</v>
      </c>
      <c r="L1344" t="s">
        <v>406</v>
      </c>
      <c r="M1344" s="158" t="s">
        <v>412</v>
      </c>
      <c r="N1344" t="s">
        <v>406</v>
      </c>
      <c r="O1344" t="s">
        <v>406</v>
      </c>
      <c r="P1344" t="s">
        <v>406</v>
      </c>
      <c r="Q1344">
        <v>25</v>
      </c>
      <c r="R1344">
        <v>0</v>
      </c>
      <c r="S1344">
        <v>25</v>
      </c>
      <c r="T1344">
        <v>7.6</v>
      </c>
      <c r="U1344">
        <v>0.9</v>
      </c>
      <c r="V1344">
        <v>63.9</v>
      </c>
      <c r="W1344">
        <v>86.7</v>
      </c>
      <c r="X1344">
        <v>91.5</v>
      </c>
      <c r="Y1344">
        <v>15</v>
      </c>
      <c r="Z1344">
        <v>16700</v>
      </c>
      <c r="AA1344">
        <v>24200</v>
      </c>
      <c r="AB1344">
        <v>27100</v>
      </c>
    </row>
    <row r="1345" spans="1:28" x14ac:dyDescent="0.45">
      <c r="A1345" t="str">
        <f>IFERROR(VLOOKUP(G1345,'Table 14 Lookup'!$A$1:$C$34,3,FALSE),"All")</f>
        <v>CAH02-03</v>
      </c>
      <c r="B1345" t="str">
        <f t="shared" si="20"/>
        <v>2016/2017_M_3_CAH02-03_7</v>
      </c>
      <c r="C1345" t="s">
        <v>315</v>
      </c>
      <c r="D1345" t="s">
        <v>416</v>
      </c>
      <c r="E1345">
        <v>3</v>
      </c>
      <c r="F1345" t="s">
        <v>331</v>
      </c>
      <c r="G1345" t="s">
        <v>336</v>
      </c>
      <c r="H1345" t="s">
        <v>406</v>
      </c>
      <c r="I1345" t="s">
        <v>406</v>
      </c>
      <c r="J1345" t="s">
        <v>406</v>
      </c>
      <c r="K1345" t="s">
        <v>406</v>
      </c>
      <c r="L1345" t="s">
        <v>406</v>
      </c>
      <c r="M1345" s="158" t="s">
        <v>413</v>
      </c>
      <c r="N1345" t="s">
        <v>406</v>
      </c>
      <c r="O1345" t="s">
        <v>406</v>
      </c>
      <c r="P1345" t="s">
        <v>406</v>
      </c>
      <c r="Q1345">
        <v>95</v>
      </c>
      <c r="R1345">
        <v>0</v>
      </c>
      <c r="S1345">
        <v>95</v>
      </c>
      <c r="T1345">
        <v>7.9</v>
      </c>
      <c r="U1345">
        <v>4.3</v>
      </c>
      <c r="V1345">
        <v>66.900000000000006</v>
      </c>
      <c r="W1345">
        <v>82.6</v>
      </c>
      <c r="X1345">
        <v>87.8</v>
      </c>
      <c r="Y1345">
        <v>60</v>
      </c>
      <c r="Z1345">
        <v>21100</v>
      </c>
      <c r="AA1345">
        <v>25600</v>
      </c>
      <c r="AB1345">
        <v>30600</v>
      </c>
    </row>
    <row r="1346" spans="1:28" x14ac:dyDescent="0.45">
      <c r="A1346" t="str">
        <f>IFERROR(VLOOKUP(G1346,'Table 14 Lookup'!$A$1:$C$34,3,FALSE),"All")</f>
        <v>CAH02-03</v>
      </c>
      <c r="B1346" t="str">
        <f t="shared" ref="B1346:B1409" si="21">C1346&amp;"_"&amp;F1346&amp;"_"&amp;E1346&amp;"_"&amp;A1346&amp;"_"&amp;M1346</f>
        <v>2016/2017_M_3_CAH02-03_8</v>
      </c>
      <c r="C1346" t="s">
        <v>315</v>
      </c>
      <c r="D1346" t="s">
        <v>416</v>
      </c>
      <c r="E1346">
        <v>3</v>
      </c>
      <c r="F1346" t="s">
        <v>331</v>
      </c>
      <c r="G1346" t="s">
        <v>336</v>
      </c>
      <c r="H1346" t="s">
        <v>406</v>
      </c>
      <c r="I1346" t="s">
        <v>406</v>
      </c>
      <c r="J1346" t="s">
        <v>406</v>
      </c>
      <c r="K1346" t="s">
        <v>406</v>
      </c>
      <c r="L1346" t="s">
        <v>406</v>
      </c>
      <c r="M1346" s="158" t="s">
        <v>414</v>
      </c>
      <c r="N1346" t="s">
        <v>406</v>
      </c>
      <c r="O1346" t="s">
        <v>406</v>
      </c>
      <c r="P1346" t="s">
        <v>406</v>
      </c>
      <c r="Q1346">
        <v>95</v>
      </c>
      <c r="R1346">
        <v>0</v>
      </c>
      <c r="S1346">
        <v>95</v>
      </c>
      <c r="T1346">
        <v>3.2</v>
      </c>
      <c r="U1346">
        <v>7.2</v>
      </c>
      <c r="V1346">
        <v>74.2</v>
      </c>
      <c r="W1346">
        <v>88.9</v>
      </c>
      <c r="X1346">
        <v>89.6</v>
      </c>
      <c r="Y1346">
        <v>70</v>
      </c>
      <c r="Z1346">
        <v>19200</v>
      </c>
      <c r="AA1346">
        <v>23500</v>
      </c>
      <c r="AB1346">
        <v>28800</v>
      </c>
    </row>
    <row r="1347" spans="1:28" x14ac:dyDescent="0.45">
      <c r="A1347" t="str">
        <f>IFERROR(VLOOKUP(G1347,'Table 14 Lookup'!$A$1:$C$34,3,FALSE),"All")</f>
        <v>CAH02-03</v>
      </c>
      <c r="B1347" t="str">
        <f t="shared" si="21"/>
        <v>2016/2017_M_3_CAH02-03_9</v>
      </c>
      <c r="C1347" t="s">
        <v>315</v>
      </c>
      <c r="D1347" t="s">
        <v>416</v>
      </c>
      <c r="E1347">
        <v>3</v>
      </c>
      <c r="F1347" t="s">
        <v>331</v>
      </c>
      <c r="G1347" t="s">
        <v>336</v>
      </c>
      <c r="H1347" t="s">
        <v>406</v>
      </c>
      <c r="I1347" t="s">
        <v>406</v>
      </c>
      <c r="J1347" t="s">
        <v>406</v>
      </c>
      <c r="K1347" t="s">
        <v>406</v>
      </c>
      <c r="L1347" t="s">
        <v>406</v>
      </c>
      <c r="M1347" t="s">
        <v>415</v>
      </c>
      <c r="N1347" t="s">
        <v>406</v>
      </c>
      <c r="O1347" t="s">
        <v>406</v>
      </c>
      <c r="P1347" t="s">
        <v>406</v>
      </c>
      <c r="Q1347">
        <v>110</v>
      </c>
      <c r="R1347">
        <v>0</v>
      </c>
      <c r="S1347">
        <v>110</v>
      </c>
      <c r="T1347">
        <v>8.6999999999999993</v>
      </c>
      <c r="U1347">
        <v>3.7</v>
      </c>
      <c r="V1347">
        <v>61.9</v>
      </c>
      <c r="W1347">
        <v>79.599999999999994</v>
      </c>
      <c r="X1347">
        <v>87.7</v>
      </c>
      <c r="Y1347">
        <v>65</v>
      </c>
      <c r="Z1347">
        <v>16400</v>
      </c>
      <c r="AA1347">
        <v>22300</v>
      </c>
      <c r="AB1347">
        <v>26800</v>
      </c>
    </row>
    <row r="1348" spans="1:28" x14ac:dyDescent="0.45">
      <c r="A1348" t="str">
        <f>IFERROR(VLOOKUP(G1348,'Table 14 Lookup'!$A$1:$C$34,3,FALSE),"All")</f>
        <v>CAH02-03</v>
      </c>
      <c r="B1348" t="str">
        <f t="shared" si="21"/>
        <v>2016/2017_M_3_CAH02-03_Not known</v>
      </c>
      <c r="C1348" t="s">
        <v>315</v>
      </c>
      <c r="D1348" t="s">
        <v>416</v>
      </c>
      <c r="E1348">
        <v>3</v>
      </c>
      <c r="F1348" t="s">
        <v>331</v>
      </c>
      <c r="G1348" t="s">
        <v>336</v>
      </c>
      <c r="H1348" t="s">
        <v>406</v>
      </c>
      <c r="I1348" t="s">
        <v>406</v>
      </c>
      <c r="J1348" t="s">
        <v>406</v>
      </c>
      <c r="K1348" t="s">
        <v>406</v>
      </c>
      <c r="L1348" t="s">
        <v>406</v>
      </c>
      <c r="M1348" s="158" t="s">
        <v>103</v>
      </c>
      <c r="N1348" t="s">
        <v>406</v>
      </c>
      <c r="O1348" t="s">
        <v>406</v>
      </c>
      <c r="P1348" t="s">
        <v>406</v>
      </c>
      <c r="Q1348">
        <v>170</v>
      </c>
      <c r="R1348">
        <v>6.3</v>
      </c>
      <c r="S1348">
        <v>160</v>
      </c>
      <c r="T1348">
        <v>8.8000000000000007</v>
      </c>
      <c r="U1348">
        <v>5</v>
      </c>
      <c r="V1348">
        <v>50.7</v>
      </c>
      <c r="W1348">
        <v>72.8</v>
      </c>
      <c r="X1348">
        <v>86.2</v>
      </c>
      <c r="Y1348">
        <v>80</v>
      </c>
      <c r="Z1348">
        <v>19300</v>
      </c>
      <c r="AA1348">
        <v>25200</v>
      </c>
      <c r="AB1348">
        <v>31700</v>
      </c>
    </row>
    <row r="1349" spans="1:28" x14ac:dyDescent="0.45">
      <c r="A1349" t="str">
        <f>IFERROR(VLOOKUP(G1349,'Table 14 Lookup'!$A$1:$C$34,3,FALSE),"All")</f>
        <v>CAH13-01</v>
      </c>
      <c r="B1349" t="str">
        <f t="shared" si="21"/>
        <v>2016/2017_M_3_CAH13-01_1</v>
      </c>
      <c r="C1349" t="s">
        <v>315</v>
      </c>
      <c r="D1349" t="s">
        <v>416</v>
      </c>
      <c r="E1349">
        <v>3</v>
      </c>
      <c r="F1349" t="s">
        <v>331</v>
      </c>
      <c r="G1349" t="s">
        <v>350</v>
      </c>
      <c r="H1349" t="s">
        <v>406</v>
      </c>
      <c r="I1349" t="s">
        <v>406</v>
      </c>
      <c r="J1349" t="s">
        <v>406</v>
      </c>
      <c r="K1349" t="s">
        <v>406</v>
      </c>
      <c r="L1349" t="s">
        <v>406</v>
      </c>
      <c r="M1349" s="158" t="s">
        <v>407</v>
      </c>
      <c r="N1349" t="s">
        <v>406</v>
      </c>
      <c r="O1349" t="s">
        <v>406</v>
      </c>
      <c r="P1349" t="s">
        <v>406</v>
      </c>
      <c r="Q1349">
        <v>40</v>
      </c>
      <c r="R1349">
        <v>0</v>
      </c>
      <c r="S1349">
        <v>40</v>
      </c>
      <c r="T1349">
        <v>6.1</v>
      </c>
      <c r="U1349">
        <v>8.5</v>
      </c>
      <c r="V1349">
        <v>23.9</v>
      </c>
      <c r="W1349">
        <v>67.7</v>
      </c>
      <c r="X1349">
        <v>85.4</v>
      </c>
      <c r="Y1349" t="s">
        <v>114</v>
      </c>
      <c r="Z1349" t="s">
        <v>114</v>
      </c>
      <c r="AA1349" t="s">
        <v>114</v>
      </c>
      <c r="AB1349" t="s">
        <v>114</v>
      </c>
    </row>
    <row r="1350" spans="1:28" x14ac:dyDescent="0.45">
      <c r="A1350" t="str">
        <f>IFERROR(VLOOKUP(G1350,'Table 14 Lookup'!$A$1:$C$34,3,FALSE),"All")</f>
        <v>CAH13-01</v>
      </c>
      <c r="B1350" t="str">
        <f t="shared" si="21"/>
        <v>2016/2017_M_3_CAH13-01_2</v>
      </c>
      <c r="C1350" t="s">
        <v>315</v>
      </c>
      <c r="D1350" t="s">
        <v>416</v>
      </c>
      <c r="E1350">
        <v>3</v>
      </c>
      <c r="F1350" t="s">
        <v>331</v>
      </c>
      <c r="G1350" t="s">
        <v>350</v>
      </c>
      <c r="H1350" t="s">
        <v>406</v>
      </c>
      <c r="I1350" t="s">
        <v>406</v>
      </c>
      <c r="J1350" t="s">
        <v>406</v>
      </c>
      <c r="K1350" t="s">
        <v>406</v>
      </c>
      <c r="L1350" t="s">
        <v>406</v>
      </c>
      <c r="M1350" s="158" t="s">
        <v>408</v>
      </c>
      <c r="N1350" t="s">
        <v>406</v>
      </c>
      <c r="O1350" t="s">
        <v>406</v>
      </c>
      <c r="P1350" t="s">
        <v>406</v>
      </c>
      <c r="Q1350">
        <v>125</v>
      </c>
      <c r="R1350">
        <v>0</v>
      </c>
      <c r="S1350">
        <v>125</v>
      </c>
      <c r="T1350">
        <v>6.5</v>
      </c>
      <c r="U1350">
        <v>5.2</v>
      </c>
      <c r="V1350">
        <v>34</v>
      </c>
      <c r="W1350">
        <v>68.5</v>
      </c>
      <c r="X1350">
        <v>88.3</v>
      </c>
      <c r="Y1350">
        <v>40</v>
      </c>
      <c r="Z1350">
        <v>28600</v>
      </c>
      <c r="AA1350">
        <v>33000</v>
      </c>
      <c r="AB1350">
        <v>45300</v>
      </c>
    </row>
    <row r="1351" spans="1:28" x14ac:dyDescent="0.45">
      <c r="A1351" t="str">
        <f>IFERROR(VLOOKUP(G1351,'Table 14 Lookup'!$A$1:$C$34,3,FALSE),"All")</f>
        <v>CAH13-01</v>
      </c>
      <c r="B1351" t="str">
        <f t="shared" si="21"/>
        <v>2016/2017_M_3_CAH13-01_3</v>
      </c>
      <c r="C1351" t="s">
        <v>315</v>
      </c>
      <c r="D1351" t="s">
        <v>416</v>
      </c>
      <c r="E1351">
        <v>3</v>
      </c>
      <c r="F1351" t="s">
        <v>331</v>
      </c>
      <c r="G1351" t="s">
        <v>350</v>
      </c>
      <c r="H1351" t="s">
        <v>406</v>
      </c>
      <c r="I1351" t="s">
        <v>406</v>
      </c>
      <c r="J1351" t="s">
        <v>406</v>
      </c>
      <c r="K1351" t="s">
        <v>406</v>
      </c>
      <c r="L1351" t="s">
        <v>406</v>
      </c>
      <c r="M1351" s="158" t="s">
        <v>409</v>
      </c>
      <c r="N1351" t="s">
        <v>406</v>
      </c>
      <c r="O1351" t="s">
        <v>406</v>
      </c>
      <c r="P1351" t="s">
        <v>406</v>
      </c>
      <c r="Q1351">
        <v>545</v>
      </c>
      <c r="R1351">
        <v>0</v>
      </c>
      <c r="S1351">
        <v>545</v>
      </c>
      <c r="T1351">
        <v>5.5</v>
      </c>
      <c r="U1351">
        <v>3.5</v>
      </c>
      <c r="V1351">
        <v>51.1</v>
      </c>
      <c r="W1351">
        <v>77.5</v>
      </c>
      <c r="X1351">
        <v>91</v>
      </c>
      <c r="Y1351">
        <v>270</v>
      </c>
      <c r="Z1351">
        <v>24000</v>
      </c>
      <c r="AA1351">
        <v>30200</v>
      </c>
      <c r="AB1351">
        <v>38400</v>
      </c>
    </row>
    <row r="1352" spans="1:28" x14ac:dyDescent="0.45">
      <c r="A1352" t="str">
        <f>IFERROR(VLOOKUP(G1352,'Table 14 Lookup'!$A$1:$C$34,3,FALSE),"All")</f>
        <v>CAH13-01</v>
      </c>
      <c r="B1352" t="str">
        <f t="shared" si="21"/>
        <v>2016/2017_M_3_CAH13-01_4</v>
      </c>
      <c r="C1352" t="s">
        <v>315</v>
      </c>
      <c r="D1352" t="s">
        <v>416</v>
      </c>
      <c r="E1352">
        <v>3</v>
      </c>
      <c r="F1352" t="s">
        <v>331</v>
      </c>
      <c r="G1352" t="s">
        <v>350</v>
      </c>
      <c r="H1352" t="s">
        <v>406</v>
      </c>
      <c r="I1352" t="s">
        <v>406</v>
      </c>
      <c r="J1352" t="s">
        <v>406</v>
      </c>
      <c r="K1352" t="s">
        <v>406</v>
      </c>
      <c r="L1352" t="s">
        <v>406</v>
      </c>
      <c r="M1352" s="158" t="s">
        <v>410</v>
      </c>
      <c r="N1352" t="s">
        <v>406</v>
      </c>
      <c r="O1352" t="s">
        <v>406</v>
      </c>
      <c r="P1352" t="s">
        <v>406</v>
      </c>
      <c r="Q1352">
        <v>755</v>
      </c>
      <c r="R1352">
        <v>0</v>
      </c>
      <c r="S1352">
        <v>755</v>
      </c>
      <c r="T1352">
        <v>7.7</v>
      </c>
      <c r="U1352">
        <v>5.7</v>
      </c>
      <c r="V1352">
        <v>67.400000000000006</v>
      </c>
      <c r="W1352">
        <v>81</v>
      </c>
      <c r="X1352">
        <v>86.6</v>
      </c>
      <c r="Y1352">
        <v>500</v>
      </c>
      <c r="Z1352">
        <v>24500</v>
      </c>
      <c r="AA1352">
        <v>31100</v>
      </c>
      <c r="AB1352">
        <v>38600</v>
      </c>
    </row>
    <row r="1353" spans="1:28" x14ac:dyDescent="0.45">
      <c r="A1353" t="str">
        <f>IFERROR(VLOOKUP(G1353,'Table 14 Lookup'!$A$1:$C$34,3,FALSE),"All")</f>
        <v>CAH13-01</v>
      </c>
      <c r="B1353" t="str">
        <f t="shared" si="21"/>
        <v>2016/2017_M_3_CAH13-01_5</v>
      </c>
      <c r="C1353" t="s">
        <v>315</v>
      </c>
      <c r="D1353" t="s">
        <v>416</v>
      </c>
      <c r="E1353">
        <v>3</v>
      </c>
      <c r="F1353" t="s">
        <v>331</v>
      </c>
      <c r="G1353" t="s">
        <v>350</v>
      </c>
      <c r="H1353" t="s">
        <v>406</v>
      </c>
      <c r="I1353" t="s">
        <v>406</v>
      </c>
      <c r="J1353" t="s">
        <v>406</v>
      </c>
      <c r="K1353" t="s">
        <v>406</v>
      </c>
      <c r="L1353" t="s">
        <v>406</v>
      </c>
      <c r="M1353" s="158" t="s">
        <v>411</v>
      </c>
      <c r="N1353" t="s">
        <v>406</v>
      </c>
      <c r="O1353" t="s">
        <v>406</v>
      </c>
      <c r="P1353" t="s">
        <v>406</v>
      </c>
      <c r="Q1353">
        <v>410</v>
      </c>
      <c r="R1353">
        <v>0</v>
      </c>
      <c r="S1353">
        <v>410</v>
      </c>
      <c r="T1353">
        <v>6.7</v>
      </c>
      <c r="U1353">
        <v>5.2</v>
      </c>
      <c r="V1353">
        <v>74.900000000000006</v>
      </c>
      <c r="W1353">
        <v>83.7</v>
      </c>
      <c r="X1353">
        <v>88.1</v>
      </c>
      <c r="Y1353">
        <v>305</v>
      </c>
      <c r="Z1353">
        <v>22900</v>
      </c>
      <c r="AA1353">
        <v>30000</v>
      </c>
      <c r="AB1353">
        <v>38900</v>
      </c>
    </row>
    <row r="1354" spans="1:28" x14ac:dyDescent="0.45">
      <c r="A1354" t="str">
        <f>IFERROR(VLOOKUP(G1354,'Table 14 Lookup'!$A$1:$C$34,3,FALSE),"All")</f>
        <v>CAH13-01</v>
      </c>
      <c r="B1354" t="str">
        <f t="shared" si="21"/>
        <v>2016/2017_M_3_CAH13-01_6</v>
      </c>
      <c r="C1354" t="s">
        <v>315</v>
      </c>
      <c r="D1354" t="s">
        <v>416</v>
      </c>
      <c r="E1354">
        <v>3</v>
      </c>
      <c r="F1354" t="s">
        <v>331</v>
      </c>
      <c r="G1354" t="s">
        <v>350</v>
      </c>
      <c r="H1354" t="s">
        <v>406</v>
      </c>
      <c r="I1354" t="s">
        <v>406</v>
      </c>
      <c r="J1354" t="s">
        <v>406</v>
      </c>
      <c r="K1354" t="s">
        <v>406</v>
      </c>
      <c r="L1354" t="s">
        <v>406</v>
      </c>
      <c r="M1354" s="158" t="s">
        <v>412</v>
      </c>
      <c r="N1354" t="s">
        <v>406</v>
      </c>
      <c r="O1354" t="s">
        <v>406</v>
      </c>
      <c r="P1354" t="s">
        <v>406</v>
      </c>
      <c r="Q1354">
        <v>80</v>
      </c>
      <c r="R1354">
        <v>0</v>
      </c>
      <c r="S1354">
        <v>80</v>
      </c>
      <c r="T1354">
        <v>5.7</v>
      </c>
      <c r="U1354">
        <v>7.6</v>
      </c>
      <c r="V1354">
        <v>77.8</v>
      </c>
      <c r="W1354">
        <v>84.2</v>
      </c>
      <c r="X1354">
        <v>86.7</v>
      </c>
      <c r="Y1354">
        <v>60</v>
      </c>
      <c r="Z1354">
        <v>21700</v>
      </c>
      <c r="AA1354">
        <v>27500</v>
      </c>
      <c r="AB1354">
        <v>37900</v>
      </c>
    </row>
    <row r="1355" spans="1:28" x14ac:dyDescent="0.45">
      <c r="A1355" t="str">
        <f>IFERROR(VLOOKUP(G1355,'Table 14 Lookup'!$A$1:$C$34,3,FALSE),"All")</f>
        <v>CAH13-01</v>
      </c>
      <c r="B1355" t="str">
        <f t="shared" si="21"/>
        <v>2016/2017_M_3_CAH13-01_7</v>
      </c>
      <c r="C1355" t="s">
        <v>315</v>
      </c>
      <c r="D1355" t="s">
        <v>416</v>
      </c>
      <c r="E1355">
        <v>3</v>
      </c>
      <c r="F1355" t="s">
        <v>331</v>
      </c>
      <c r="G1355" t="s">
        <v>350</v>
      </c>
      <c r="H1355" t="s">
        <v>406</v>
      </c>
      <c r="I1355" t="s">
        <v>406</v>
      </c>
      <c r="J1355" t="s">
        <v>406</v>
      </c>
      <c r="K1355" t="s">
        <v>406</v>
      </c>
      <c r="L1355" t="s">
        <v>406</v>
      </c>
      <c r="M1355" s="158" t="s">
        <v>413</v>
      </c>
      <c r="N1355" t="s">
        <v>406</v>
      </c>
      <c r="O1355" t="s">
        <v>406</v>
      </c>
      <c r="P1355" t="s">
        <v>406</v>
      </c>
      <c r="Q1355">
        <v>245</v>
      </c>
      <c r="R1355">
        <v>0</v>
      </c>
      <c r="S1355">
        <v>245</v>
      </c>
      <c r="T1355">
        <v>6.9</v>
      </c>
      <c r="U1355">
        <v>3.5</v>
      </c>
      <c r="V1355">
        <v>72.599999999999994</v>
      </c>
      <c r="W1355">
        <v>84.3</v>
      </c>
      <c r="X1355">
        <v>89.6</v>
      </c>
      <c r="Y1355">
        <v>170</v>
      </c>
      <c r="Z1355">
        <v>22800</v>
      </c>
      <c r="AA1355">
        <v>28500</v>
      </c>
      <c r="AB1355">
        <v>36400</v>
      </c>
    </row>
    <row r="1356" spans="1:28" x14ac:dyDescent="0.45">
      <c r="A1356" t="str">
        <f>IFERROR(VLOOKUP(G1356,'Table 14 Lookup'!$A$1:$C$34,3,FALSE),"All")</f>
        <v>CAH13-01</v>
      </c>
      <c r="B1356" t="str">
        <f t="shared" si="21"/>
        <v>2016/2017_M_3_CAH13-01_8</v>
      </c>
      <c r="C1356" t="s">
        <v>315</v>
      </c>
      <c r="D1356" t="s">
        <v>416</v>
      </c>
      <c r="E1356">
        <v>3</v>
      </c>
      <c r="F1356" t="s">
        <v>331</v>
      </c>
      <c r="G1356" t="s">
        <v>350</v>
      </c>
      <c r="H1356" t="s">
        <v>406</v>
      </c>
      <c r="I1356" t="s">
        <v>406</v>
      </c>
      <c r="J1356" t="s">
        <v>406</v>
      </c>
      <c r="K1356" t="s">
        <v>406</v>
      </c>
      <c r="L1356" t="s">
        <v>406</v>
      </c>
      <c r="M1356" s="158" t="s">
        <v>414</v>
      </c>
      <c r="N1356" t="s">
        <v>406</v>
      </c>
      <c r="O1356" t="s">
        <v>406</v>
      </c>
      <c r="P1356" t="s">
        <v>406</v>
      </c>
      <c r="Q1356">
        <v>355</v>
      </c>
      <c r="R1356">
        <v>0</v>
      </c>
      <c r="S1356">
        <v>355</v>
      </c>
      <c r="T1356">
        <v>7.9</v>
      </c>
      <c r="U1356">
        <v>4.8</v>
      </c>
      <c r="V1356">
        <v>76.3</v>
      </c>
      <c r="W1356">
        <v>84.8</v>
      </c>
      <c r="X1356">
        <v>87.3</v>
      </c>
      <c r="Y1356">
        <v>265</v>
      </c>
      <c r="Z1356">
        <v>22500</v>
      </c>
      <c r="AA1356">
        <v>29700</v>
      </c>
      <c r="AB1356">
        <v>37600</v>
      </c>
    </row>
    <row r="1357" spans="1:28" x14ac:dyDescent="0.45">
      <c r="A1357" t="str">
        <f>IFERROR(VLOOKUP(G1357,'Table 14 Lookup'!$A$1:$C$34,3,FALSE),"All")</f>
        <v>CAH13-01</v>
      </c>
      <c r="B1357" t="str">
        <f t="shared" si="21"/>
        <v>2016/2017_M_3_CAH13-01_9</v>
      </c>
      <c r="C1357" t="s">
        <v>315</v>
      </c>
      <c r="D1357" t="s">
        <v>416</v>
      </c>
      <c r="E1357">
        <v>3</v>
      </c>
      <c r="F1357" t="s">
        <v>331</v>
      </c>
      <c r="G1357" t="s">
        <v>350</v>
      </c>
      <c r="H1357" t="s">
        <v>406</v>
      </c>
      <c r="I1357" t="s">
        <v>406</v>
      </c>
      <c r="J1357" t="s">
        <v>406</v>
      </c>
      <c r="K1357" t="s">
        <v>406</v>
      </c>
      <c r="L1357" t="s">
        <v>406</v>
      </c>
      <c r="M1357" t="s">
        <v>415</v>
      </c>
      <c r="N1357" t="s">
        <v>406</v>
      </c>
      <c r="O1357" t="s">
        <v>406</v>
      </c>
      <c r="P1357" t="s">
        <v>406</v>
      </c>
      <c r="Q1357">
        <v>260</v>
      </c>
      <c r="R1357">
        <v>0</v>
      </c>
      <c r="S1357">
        <v>260</v>
      </c>
      <c r="T1357">
        <v>9.6999999999999993</v>
      </c>
      <c r="U1357">
        <v>5.2</v>
      </c>
      <c r="V1357">
        <v>73.599999999999994</v>
      </c>
      <c r="W1357">
        <v>81.900000000000006</v>
      </c>
      <c r="X1357">
        <v>85.1</v>
      </c>
      <c r="Y1357">
        <v>190</v>
      </c>
      <c r="Z1357">
        <v>23800</v>
      </c>
      <c r="AA1357">
        <v>31500</v>
      </c>
      <c r="AB1357">
        <v>39300</v>
      </c>
    </row>
    <row r="1358" spans="1:28" x14ac:dyDescent="0.45">
      <c r="A1358" t="str">
        <f>IFERROR(VLOOKUP(G1358,'Table 14 Lookup'!$A$1:$C$34,3,FALSE),"All")</f>
        <v>CAH13-01</v>
      </c>
      <c r="B1358" t="str">
        <f t="shared" si="21"/>
        <v>2016/2017_M_3_CAH13-01_Not known</v>
      </c>
      <c r="C1358" t="s">
        <v>315</v>
      </c>
      <c r="D1358" t="s">
        <v>416</v>
      </c>
      <c r="E1358">
        <v>3</v>
      </c>
      <c r="F1358" t="s">
        <v>331</v>
      </c>
      <c r="G1358" t="s">
        <v>350</v>
      </c>
      <c r="H1358" t="s">
        <v>406</v>
      </c>
      <c r="I1358" t="s">
        <v>406</v>
      </c>
      <c r="J1358" t="s">
        <v>406</v>
      </c>
      <c r="K1358" t="s">
        <v>406</v>
      </c>
      <c r="L1358" t="s">
        <v>406</v>
      </c>
      <c r="M1358" s="158" t="s">
        <v>103</v>
      </c>
      <c r="N1358" t="s">
        <v>406</v>
      </c>
      <c r="O1358" t="s">
        <v>406</v>
      </c>
      <c r="P1358" t="s">
        <v>406</v>
      </c>
      <c r="Q1358">
        <v>250</v>
      </c>
      <c r="R1358">
        <v>10.9</v>
      </c>
      <c r="S1358">
        <v>225</v>
      </c>
      <c r="T1358">
        <v>7.6</v>
      </c>
      <c r="U1358">
        <v>3.8</v>
      </c>
      <c r="V1358">
        <v>65.5</v>
      </c>
      <c r="W1358">
        <v>81.5</v>
      </c>
      <c r="X1358">
        <v>88.7</v>
      </c>
      <c r="Y1358">
        <v>140</v>
      </c>
      <c r="Z1358">
        <v>22500</v>
      </c>
      <c r="AA1358">
        <v>29700</v>
      </c>
      <c r="AB1358">
        <v>38400</v>
      </c>
    </row>
    <row r="1359" spans="1:28" x14ac:dyDescent="0.45">
      <c r="A1359" t="str">
        <f>IFERROR(VLOOKUP(G1359,'Table 14 Lookup'!$A$1:$C$34,3,FALSE),"All")</f>
        <v>CAH17-01</v>
      </c>
      <c r="B1359" t="str">
        <f t="shared" si="21"/>
        <v>2016/2017_M_3_CAH17-01_1</v>
      </c>
      <c r="C1359" t="s">
        <v>315</v>
      </c>
      <c r="D1359" t="s">
        <v>416</v>
      </c>
      <c r="E1359">
        <v>3</v>
      </c>
      <c r="F1359" t="s">
        <v>331</v>
      </c>
      <c r="G1359" t="s">
        <v>356</v>
      </c>
      <c r="H1359" t="s">
        <v>406</v>
      </c>
      <c r="I1359" t="s">
        <v>406</v>
      </c>
      <c r="J1359" t="s">
        <v>406</v>
      </c>
      <c r="K1359" t="s">
        <v>406</v>
      </c>
      <c r="L1359" t="s">
        <v>406</v>
      </c>
      <c r="M1359" s="158" t="s">
        <v>407</v>
      </c>
      <c r="N1359" t="s">
        <v>406</v>
      </c>
      <c r="O1359" t="s">
        <v>406</v>
      </c>
      <c r="P1359" t="s">
        <v>406</v>
      </c>
      <c r="Q1359">
        <v>125</v>
      </c>
      <c r="R1359">
        <v>0</v>
      </c>
      <c r="S1359">
        <v>125</v>
      </c>
      <c r="T1359">
        <v>10.7</v>
      </c>
      <c r="U1359">
        <v>3</v>
      </c>
      <c r="V1359">
        <v>84.3</v>
      </c>
      <c r="W1359">
        <v>85.1</v>
      </c>
      <c r="X1359">
        <v>86.3</v>
      </c>
      <c r="Y1359">
        <v>105</v>
      </c>
      <c r="Z1359">
        <v>28800</v>
      </c>
      <c r="AA1359">
        <v>35900</v>
      </c>
      <c r="AB1359">
        <v>51700</v>
      </c>
    </row>
    <row r="1360" spans="1:28" x14ac:dyDescent="0.45">
      <c r="A1360" t="str">
        <f>IFERROR(VLOOKUP(G1360,'Table 14 Lookup'!$A$1:$C$34,3,FALSE),"All")</f>
        <v>CAH17-01</v>
      </c>
      <c r="B1360" t="str">
        <f t="shared" si="21"/>
        <v>2016/2017_M_3_CAH17-01_2</v>
      </c>
      <c r="C1360" t="s">
        <v>315</v>
      </c>
      <c r="D1360" t="s">
        <v>416</v>
      </c>
      <c r="E1360">
        <v>3</v>
      </c>
      <c r="F1360" t="s">
        <v>331</v>
      </c>
      <c r="G1360" t="s">
        <v>356</v>
      </c>
      <c r="H1360" t="s">
        <v>406</v>
      </c>
      <c r="I1360" t="s">
        <v>406</v>
      </c>
      <c r="J1360" t="s">
        <v>406</v>
      </c>
      <c r="K1360" t="s">
        <v>406</v>
      </c>
      <c r="L1360" t="s">
        <v>406</v>
      </c>
      <c r="M1360" s="158" t="s">
        <v>408</v>
      </c>
      <c r="N1360" t="s">
        <v>406</v>
      </c>
      <c r="O1360" t="s">
        <v>406</v>
      </c>
      <c r="P1360" t="s">
        <v>406</v>
      </c>
      <c r="Q1360">
        <v>445</v>
      </c>
      <c r="R1360">
        <v>0</v>
      </c>
      <c r="S1360">
        <v>445</v>
      </c>
      <c r="T1360">
        <v>7.6</v>
      </c>
      <c r="U1360">
        <v>5.4</v>
      </c>
      <c r="V1360">
        <v>83.3</v>
      </c>
      <c r="W1360">
        <v>85.7</v>
      </c>
      <c r="X1360">
        <v>87</v>
      </c>
      <c r="Y1360">
        <v>370</v>
      </c>
      <c r="Z1360">
        <v>28300</v>
      </c>
      <c r="AA1360">
        <v>36600</v>
      </c>
      <c r="AB1360">
        <v>47700</v>
      </c>
    </row>
    <row r="1361" spans="1:28" x14ac:dyDescent="0.45">
      <c r="A1361" t="str">
        <f>IFERROR(VLOOKUP(G1361,'Table 14 Lookup'!$A$1:$C$34,3,FALSE),"All")</f>
        <v>CAH17-01</v>
      </c>
      <c r="B1361" t="str">
        <f t="shared" si="21"/>
        <v>2016/2017_M_3_CAH17-01_3</v>
      </c>
      <c r="C1361" t="s">
        <v>315</v>
      </c>
      <c r="D1361" t="s">
        <v>416</v>
      </c>
      <c r="E1361">
        <v>3</v>
      </c>
      <c r="F1361" t="s">
        <v>331</v>
      </c>
      <c r="G1361" t="s">
        <v>356</v>
      </c>
      <c r="H1361" t="s">
        <v>406</v>
      </c>
      <c r="I1361" t="s">
        <v>406</v>
      </c>
      <c r="J1361" t="s">
        <v>406</v>
      </c>
      <c r="K1361" t="s">
        <v>406</v>
      </c>
      <c r="L1361" t="s">
        <v>406</v>
      </c>
      <c r="M1361" s="158" t="s">
        <v>409</v>
      </c>
      <c r="N1361" t="s">
        <v>406</v>
      </c>
      <c r="O1361" t="s">
        <v>406</v>
      </c>
      <c r="P1361" t="s">
        <v>406</v>
      </c>
      <c r="Q1361">
        <v>2270</v>
      </c>
      <c r="R1361">
        <v>0</v>
      </c>
      <c r="S1361">
        <v>2270</v>
      </c>
      <c r="T1361">
        <v>8.1999999999999993</v>
      </c>
      <c r="U1361">
        <v>5.5</v>
      </c>
      <c r="V1361">
        <v>82.5</v>
      </c>
      <c r="W1361">
        <v>85.6</v>
      </c>
      <c r="X1361">
        <v>86.3</v>
      </c>
      <c r="Y1361">
        <v>1840</v>
      </c>
      <c r="Z1361">
        <v>23900</v>
      </c>
      <c r="AA1361">
        <v>30300</v>
      </c>
      <c r="AB1361">
        <v>38400</v>
      </c>
    </row>
    <row r="1362" spans="1:28" x14ac:dyDescent="0.45">
      <c r="A1362" t="str">
        <f>IFERROR(VLOOKUP(G1362,'Table 14 Lookup'!$A$1:$C$34,3,FALSE),"All")</f>
        <v>CAH17-01</v>
      </c>
      <c r="B1362" t="str">
        <f t="shared" si="21"/>
        <v>2016/2017_M_3_CAH17-01_4</v>
      </c>
      <c r="C1362" t="s">
        <v>315</v>
      </c>
      <c r="D1362" t="s">
        <v>416</v>
      </c>
      <c r="E1362">
        <v>3</v>
      </c>
      <c r="F1362" t="s">
        <v>331</v>
      </c>
      <c r="G1362" t="s">
        <v>356</v>
      </c>
      <c r="H1362" t="s">
        <v>406</v>
      </c>
      <c r="I1362" t="s">
        <v>406</v>
      </c>
      <c r="J1362" t="s">
        <v>406</v>
      </c>
      <c r="K1362" t="s">
        <v>406</v>
      </c>
      <c r="L1362" t="s">
        <v>406</v>
      </c>
      <c r="M1362" s="158" t="s">
        <v>410</v>
      </c>
      <c r="N1362" t="s">
        <v>406</v>
      </c>
      <c r="O1362" t="s">
        <v>406</v>
      </c>
      <c r="P1362" t="s">
        <v>406</v>
      </c>
      <c r="Q1362">
        <v>2910</v>
      </c>
      <c r="R1362">
        <v>0</v>
      </c>
      <c r="S1362">
        <v>2910</v>
      </c>
      <c r="T1362">
        <v>8.1</v>
      </c>
      <c r="U1362">
        <v>6.6</v>
      </c>
      <c r="V1362">
        <v>82.1</v>
      </c>
      <c r="W1362">
        <v>84.7</v>
      </c>
      <c r="X1362">
        <v>85.3</v>
      </c>
      <c r="Y1362">
        <v>2355</v>
      </c>
      <c r="Z1362">
        <v>20800</v>
      </c>
      <c r="AA1362">
        <v>26400</v>
      </c>
      <c r="AB1362">
        <v>33200</v>
      </c>
    </row>
    <row r="1363" spans="1:28" x14ac:dyDescent="0.45">
      <c r="A1363" t="str">
        <f>IFERROR(VLOOKUP(G1363,'Table 14 Lookup'!$A$1:$C$34,3,FALSE),"All")</f>
        <v>CAH17-01</v>
      </c>
      <c r="B1363" t="str">
        <f t="shared" si="21"/>
        <v>2016/2017_M_3_CAH17-01_5</v>
      </c>
      <c r="C1363" t="s">
        <v>315</v>
      </c>
      <c r="D1363" t="s">
        <v>416</v>
      </c>
      <c r="E1363">
        <v>3</v>
      </c>
      <c r="F1363" t="s">
        <v>331</v>
      </c>
      <c r="G1363" t="s">
        <v>356</v>
      </c>
      <c r="H1363" t="s">
        <v>406</v>
      </c>
      <c r="I1363" t="s">
        <v>406</v>
      </c>
      <c r="J1363" t="s">
        <v>406</v>
      </c>
      <c r="K1363" t="s">
        <v>406</v>
      </c>
      <c r="L1363" t="s">
        <v>406</v>
      </c>
      <c r="M1363" s="158" t="s">
        <v>411</v>
      </c>
      <c r="N1363" t="s">
        <v>406</v>
      </c>
      <c r="O1363" t="s">
        <v>406</v>
      </c>
      <c r="P1363" t="s">
        <v>406</v>
      </c>
      <c r="Q1363">
        <v>1950</v>
      </c>
      <c r="R1363">
        <v>0</v>
      </c>
      <c r="S1363">
        <v>1950</v>
      </c>
      <c r="T1363">
        <v>6.7</v>
      </c>
      <c r="U1363">
        <v>7.2</v>
      </c>
      <c r="V1363">
        <v>81.8</v>
      </c>
      <c r="W1363">
        <v>85.6</v>
      </c>
      <c r="X1363">
        <v>86.2</v>
      </c>
      <c r="Y1363">
        <v>1565</v>
      </c>
      <c r="Z1363">
        <v>19200</v>
      </c>
      <c r="AA1363">
        <v>24300</v>
      </c>
      <c r="AB1363">
        <v>31000</v>
      </c>
    </row>
    <row r="1364" spans="1:28" x14ac:dyDescent="0.45">
      <c r="A1364" t="str">
        <f>IFERROR(VLOOKUP(G1364,'Table 14 Lookup'!$A$1:$C$34,3,FALSE),"All")</f>
        <v>CAH17-01</v>
      </c>
      <c r="B1364" t="str">
        <f t="shared" si="21"/>
        <v>2016/2017_M_3_CAH17-01_6</v>
      </c>
      <c r="C1364" t="s">
        <v>315</v>
      </c>
      <c r="D1364" t="s">
        <v>416</v>
      </c>
      <c r="E1364">
        <v>3</v>
      </c>
      <c r="F1364" t="s">
        <v>331</v>
      </c>
      <c r="G1364" t="s">
        <v>356</v>
      </c>
      <c r="H1364" t="s">
        <v>406</v>
      </c>
      <c r="I1364" t="s">
        <v>406</v>
      </c>
      <c r="J1364" t="s">
        <v>406</v>
      </c>
      <c r="K1364" t="s">
        <v>406</v>
      </c>
      <c r="L1364" t="s">
        <v>406</v>
      </c>
      <c r="M1364" s="158" t="s">
        <v>412</v>
      </c>
      <c r="N1364" t="s">
        <v>406</v>
      </c>
      <c r="O1364" t="s">
        <v>406</v>
      </c>
      <c r="P1364" t="s">
        <v>406</v>
      </c>
      <c r="Q1364">
        <v>315</v>
      </c>
      <c r="R1364">
        <v>0</v>
      </c>
      <c r="S1364">
        <v>315</v>
      </c>
      <c r="T1364">
        <v>5.9</v>
      </c>
      <c r="U1364">
        <v>7.3</v>
      </c>
      <c r="V1364">
        <v>82.3</v>
      </c>
      <c r="W1364">
        <v>84.9</v>
      </c>
      <c r="X1364">
        <v>86.8</v>
      </c>
      <c r="Y1364">
        <v>250</v>
      </c>
      <c r="Z1364">
        <v>17800</v>
      </c>
      <c r="AA1364">
        <v>22700</v>
      </c>
      <c r="AB1364">
        <v>28600</v>
      </c>
    </row>
    <row r="1365" spans="1:28" x14ac:dyDescent="0.45">
      <c r="A1365" t="str">
        <f>IFERROR(VLOOKUP(G1365,'Table 14 Lookup'!$A$1:$C$34,3,FALSE),"All")</f>
        <v>CAH17-01</v>
      </c>
      <c r="B1365" t="str">
        <f t="shared" si="21"/>
        <v>2016/2017_M_3_CAH17-01_7</v>
      </c>
      <c r="C1365" t="s">
        <v>315</v>
      </c>
      <c r="D1365" t="s">
        <v>416</v>
      </c>
      <c r="E1365">
        <v>3</v>
      </c>
      <c r="F1365" t="s">
        <v>331</v>
      </c>
      <c r="G1365" t="s">
        <v>356</v>
      </c>
      <c r="H1365" t="s">
        <v>406</v>
      </c>
      <c r="I1365" t="s">
        <v>406</v>
      </c>
      <c r="J1365" t="s">
        <v>406</v>
      </c>
      <c r="K1365" t="s">
        <v>406</v>
      </c>
      <c r="L1365" t="s">
        <v>406</v>
      </c>
      <c r="M1365" s="158" t="s">
        <v>413</v>
      </c>
      <c r="N1365" t="s">
        <v>406</v>
      </c>
      <c r="O1365" t="s">
        <v>406</v>
      </c>
      <c r="P1365" t="s">
        <v>406</v>
      </c>
      <c r="Q1365">
        <v>1310</v>
      </c>
      <c r="R1365">
        <v>0</v>
      </c>
      <c r="S1365">
        <v>1310</v>
      </c>
      <c r="T1365">
        <v>8.1</v>
      </c>
      <c r="U1365">
        <v>7.3</v>
      </c>
      <c r="V1365">
        <v>81.3</v>
      </c>
      <c r="W1365">
        <v>84</v>
      </c>
      <c r="X1365">
        <v>84.7</v>
      </c>
      <c r="Y1365">
        <v>1045</v>
      </c>
      <c r="Z1365">
        <v>18500</v>
      </c>
      <c r="AA1365">
        <v>23600</v>
      </c>
      <c r="AB1365">
        <v>29800</v>
      </c>
    </row>
    <row r="1366" spans="1:28" x14ac:dyDescent="0.45">
      <c r="A1366" t="str">
        <f>IFERROR(VLOOKUP(G1366,'Table 14 Lookup'!$A$1:$C$34,3,FALSE),"All")</f>
        <v>CAH17-01</v>
      </c>
      <c r="B1366" t="str">
        <f t="shared" si="21"/>
        <v>2016/2017_M_3_CAH17-01_8</v>
      </c>
      <c r="C1366" t="s">
        <v>315</v>
      </c>
      <c r="D1366" t="s">
        <v>416</v>
      </c>
      <c r="E1366">
        <v>3</v>
      </c>
      <c r="F1366" t="s">
        <v>331</v>
      </c>
      <c r="G1366" t="s">
        <v>356</v>
      </c>
      <c r="H1366" t="s">
        <v>406</v>
      </c>
      <c r="I1366" t="s">
        <v>406</v>
      </c>
      <c r="J1366" t="s">
        <v>406</v>
      </c>
      <c r="K1366" t="s">
        <v>406</v>
      </c>
      <c r="L1366" t="s">
        <v>406</v>
      </c>
      <c r="M1366" s="158" t="s">
        <v>414</v>
      </c>
      <c r="N1366" t="s">
        <v>406</v>
      </c>
      <c r="O1366" t="s">
        <v>406</v>
      </c>
      <c r="P1366" t="s">
        <v>406</v>
      </c>
      <c r="Q1366">
        <v>1060</v>
      </c>
      <c r="R1366">
        <v>0</v>
      </c>
      <c r="S1366">
        <v>1060</v>
      </c>
      <c r="T1366">
        <v>8.5</v>
      </c>
      <c r="U1366">
        <v>9.1</v>
      </c>
      <c r="V1366">
        <v>78.400000000000006</v>
      </c>
      <c r="W1366">
        <v>81.599999999999994</v>
      </c>
      <c r="X1366">
        <v>82.4</v>
      </c>
      <c r="Y1366">
        <v>815</v>
      </c>
      <c r="Z1366">
        <v>17300</v>
      </c>
      <c r="AA1366">
        <v>22600</v>
      </c>
      <c r="AB1366">
        <v>28400</v>
      </c>
    </row>
    <row r="1367" spans="1:28" x14ac:dyDescent="0.45">
      <c r="A1367" t="str">
        <f>IFERROR(VLOOKUP(G1367,'Table 14 Lookup'!$A$1:$C$34,3,FALSE),"All")</f>
        <v>CAH17-01</v>
      </c>
      <c r="B1367" t="str">
        <f t="shared" si="21"/>
        <v>2016/2017_M_3_CAH17-01_9</v>
      </c>
      <c r="C1367" t="s">
        <v>315</v>
      </c>
      <c r="D1367" t="s">
        <v>416</v>
      </c>
      <c r="E1367">
        <v>3</v>
      </c>
      <c r="F1367" t="s">
        <v>331</v>
      </c>
      <c r="G1367" t="s">
        <v>356</v>
      </c>
      <c r="H1367" t="s">
        <v>406</v>
      </c>
      <c r="I1367" t="s">
        <v>406</v>
      </c>
      <c r="J1367" t="s">
        <v>406</v>
      </c>
      <c r="K1367" t="s">
        <v>406</v>
      </c>
      <c r="L1367" t="s">
        <v>406</v>
      </c>
      <c r="M1367" t="s">
        <v>415</v>
      </c>
      <c r="N1367" t="s">
        <v>406</v>
      </c>
      <c r="O1367" t="s">
        <v>406</v>
      </c>
      <c r="P1367" t="s">
        <v>406</v>
      </c>
      <c r="Q1367">
        <v>1610</v>
      </c>
      <c r="R1367">
        <v>0</v>
      </c>
      <c r="S1367">
        <v>1610</v>
      </c>
      <c r="T1367">
        <v>7.2</v>
      </c>
      <c r="U1367">
        <v>9.5</v>
      </c>
      <c r="V1367">
        <v>79.400000000000006</v>
      </c>
      <c r="W1367">
        <v>82.1</v>
      </c>
      <c r="X1367">
        <v>83.3</v>
      </c>
      <c r="Y1367">
        <v>1255</v>
      </c>
      <c r="Z1367">
        <v>17000</v>
      </c>
      <c r="AA1367">
        <v>22100</v>
      </c>
      <c r="AB1367">
        <v>27800</v>
      </c>
    </row>
    <row r="1368" spans="1:28" x14ac:dyDescent="0.45">
      <c r="A1368" t="str">
        <f>IFERROR(VLOOKUP(G1368,'Table 14 Lookup'!$A$1:$C$34,3,FALSE),"All")</f>
        <v>CAH17-01</v>
      </c>
      <c r="B1368" t="str">
        <f t="shared" si="21"/>
        <v>2016/2017_M_3_CAH17-01_Not known</v>
      </c>
      <c r="C1368" t="s">
        <v>315</v>
      </c>
      <c r="D1368" t="s">
        <v>416</v>
      </c>
      <c r="E1368">
        <v>3</v>
      </c>
      <c r="F1368" t="s">
        <v>331</v>
      </c>
      <c r="G1368" t="s">
        <v>356</v>
      </c>
      <c r="H1368" t="s">
        <v>406</v>
      </c>
      <c r="I1368" t="s">
        <v>406</v>
      </c>
      <c r="J1368" t="s">
        <v>406</v>
      </c>
      <c r="K1368" t="s">
        <v>406</v>
      </c>
      <c r="L1368" t="s">
        <v>406</v>
      </c>
      <c r="M1368" s="158" t="s">
        <v>103</v>
      </c>
      <c r="N1368" t="s">
        <v>406</v>
      </c>
      <c r="O1368" t="s">
        <v>406</v>
      </c>
      <c r="P1368" t="s">
        <v>406</v>
      </c>
      <c r="Q1368">
        <v>1005</v>
      </c>
      <c r="R1368">
        <v>13.1</v>
      </c>
      <c r="S1368">
        <v>875</v>
      </c>
      <c r="T1368">
        <v>16</v>
      </c>
      <c r="U1368">
        <v>7.1</v>
      </c>
      <c r="V1368">
        <v>71.7</v>
      </c>
      <c r="W1368">
        <v>74.3</v>
      </c>
      <c r="X1368">
        <v>76.900000000000006</v>
      </c>
      <c r="Y1368">
        <v>610</v>
      </c>
      <c r="Z1368">
        <v>17000</v>
      </c>
      <c r="AA1368">
        <v>23600</v>
      </c>
      <c r="AB1368">
        <v>31800</v>
      </c>
    </row>
    <row r="1369" spans="1:28" x14ac:dyDescent="0.45">
      <c r="A1369" t="str">
        <f>IFERROR(VLOOKUP(G1369,'Table 14 Lookup'!$A$1:$C$34,3,FALSE),"All")</f>
        <v>CAH03-01</v>
      </c>
      <c r="B1369" t="str">
        <f t="shared" si="21"/>
        <v>2016/2017_M_3_CAH03-01_1</v>
      </c>
      <c r="C1369" t="s">
        <v>315</v>
      </c>
      <c r="D1369" t="s">
        <v>416</v>
      </c>
      <c r="E1369">
        <v>3</v>
      </c>
      <c r="F1369" t="s">
        <v>331</v>
      </c>
      <c r="G1369" t="s">
        <v>337</v>
      </c>
      <c r="H1369" t="s">
        <v>406</v>
      </c>
      <c r="I1369" t="s">
        <v>406</v>
      </c>
      <c r="J1369" t="s">
        <v>406</v>
      </c>
      <c r="K1369" t="s">
        <v>406</v>
      </c>
      <c r="L1369" t="s">
        <v>406</v>
      </c>
      <c r="M1369" s="158" t="s">
        <v>407</v>
      </c>
      <c r="N1369" t="s">
        <v>406</v>
      </c>
      <c r="O1369" t="s">
        <v>406</v>
      </c>
      <c r="P1369" t="s">
        <v>406</v>
      </c>
      <c r="Q1369">
        <v>215</v>
      </c>
      <c r="R1369">
        <v>0</v>
      </c>
      <c r="S1369">
        <v>215</v>
      </c>
      <c r="T1369">
        <v>8.9</v>
      </c>
      <c r="U1369">
        <v>3.4</v>
      </c>
      <c r="V1369">
        <v>41.5</v>
      </c>
      <c r="W1369">
        <v>64.3</v>
      </c>
      <c r="X1369">
        <v>87.7</v>
      </c>
      <c r="Y1369">
        <v>85</v>
      </c>
      <c r="Z1369">
        <v>21900</v>
      </c>
      <c r="AA1369">
        <v>30900</v>
      </c>
      <c r="AB1369">
        <v>41700</v>
      </c>
    </row>
    <row r="1370" spans="1:28" x14ac:dyDescent="0.45">
      <c r="A1370" t="str">
        <f>IFERROR(VLOOKUP(G1370,'Table 14 Lookup'!$A$1:$C$34,3,FALSE),"All")</f>
        <v>CAH03-01</v>
      </c>
      <c r="B1370" t="str">
        <f t="shared" si="21"/>
        <v>2016/2017_M_3_CAH03-01_2</v>
      </c>
      <c r="C1370" t="s">
        <v>315</v>
      </c>
      <c r="D1370" t="s">
        <v>416</v>
      </c>
      <c r="E1370">
        <v>3</v>
      </c>
      <c r="F1370" t="s">
        <v>331</v>
      </c>
      <c r="G1370" t="s">
        <v>337</v>
      </c>
      <c r="H1370" t="s">
        <v>406</v>
      </c>
      <c r="I1370" t="s">
        <v>406</v>
      </c>
      <c r="J1370" t="s">
        <v>406</v>
      </c>
      <c r="K1370" t="s">
        <v>406</v>
      </c>
      <c r="L1370" t="s">
        <v>406</v>
      </c>
      <c r="M1370" s="158" t="s">
        <v>408</v>
      </c>
      <c r="N1370" t="s">
        <v>406</v>
      </c>
      <c r="O1370" t="s">
        <v>406</v>
      </c>
      <c r="P1370" t="s">
        <v>406</v>
      </c>
      <c r="Q1370">
        <v>325</v>
      </c>
      <c r="R1370">
        <v>0</v>
      </c>
      <c r="S1370">
        <v>325</v>
      </c>
      <c r="T1370">
        <v>5.8</v>
      </c>
      <c r="U1370">
        <v>6.1</v>
      </c>
      <c r="V1370">
        <v>41.8</v>
      </c>
      <c r="W1370">
        <v>68.7</v>
      </c>
      <c r="X1370">
        <v>88.1</v>
      </c>
      <c r="Y1370">
        <v>130</v>
      </c>
      <c r="Z1370">
        <v>20300</v>
      </c>
      <c r="AA1370">
        <v>28700</v>
      </c>
      <c r="AB1370">
        <v>36700</v>
      </c>
    </row>
    <row r="1371" spans="1:28" x14ac:dyDescent="0.45">
      <c r="A1371" t="str">
        <f>IFERROR(VLOOKUP(G1371,'Table 14 Lookup'!$A$1:$C$34,3,FALSE),"All")</f>
        <v>CAH03-01</v>
      </c>
      <c r="B1371" t="str">
        <f t="shared" si="21"/>
        <v>2016/2017_M_3_CAH03-01_3</v>
      </c>
      <c r="C1371" t="s">
        <v>315</v>
      </c>
      <c r="D1371" t="s">
        <v>416</v>
      </c>
      <c r="E1371">
        <v>3</v>
      </c>
      <c r="F1371" t="s">
        <v>331</v>
      </c>
      <c r="G1371" t="s">
        <v>337</v>
      </c>
      <c r="H1371" t="s">
        <v>406</v>
      </c>
      <c r="I1371" t="s">
        <v>406</v>
      </c>
      <c r="J1371" t="s">
        <v>406</v>
      </c>
      <c r="K1371" t="s">
        <v>406</v>
      </c>
      <c r="L1371" t="s">
        <v>406</v>
      </c>
      <c r="M1371" s="158" t="s">
        <v>409</v>
      </c>
      <c r="N1371" t="s">
        <v>406</v>
      </c>
      <c r="O1371" t="s">
        <v>406</v>
      </c>
      <c r="P1371" t="s">
        <v>406</v>
      </c>
      <c r="Q1371">
        <v>1025</v>
      </c>
      <c r="R1371">
        <v>0</v>
      </c>
      <c r="S1371">
        <v>1025</v>
      </c>
      <c r="T1371">
        <v>6.3</v>
      </c>
      <c r="U1371">
        <v>5.9</v>
      </c>
      <c r="V1371">
        <v>53</v>
      </c>
      <c r="W1371">
        <v>73.099999999999994</v>
      </c>
      <c r="X1371">
        <v>87.8</v>
      </c>
      <c r="Y1371">
        <v>530</v>
      </c>
      <c r="Z1371">
        <v>18900</v>
      </c>
      <c r="AA1371">
        <v>23800</v>
      </c>
      <c r="AB1371">
        <v>29400</v>
      </c>
    </row>
    <row r="1372" spans="1:28" x14ac:dyDescent="0.45">
      <c r="A1372" t="str">
        <f>IFERROR(VLOOKUP(G1372,'Table 14 Lookup'!$A$1:$C$34,3,FALSE),"All")</f>
        <v>CAH03-01</v>
      </c>
      <c r="B1372" t="str">
        <f t="shared" si="21"/>
        <v>2016/2017_M_3_CAH03-01_4</v>
      </c>
      <c r="C1372" t="s">
        <v>315</v>
      </c>
      <c r="D1372" t="s">
        <v>416</v>
      </c>
      <c r="E1372">
        <v>3</v>
      </c>
      <c r="F1372" t="s">
        <v>331</v>
      </c>
      <c r="G1372" t="s">
        <v>337</v>
      </c>
      <c r="H1372" t="s">
        <v>406</v>
      </c>
      <c r="I1372" t="s">
        <v>406</v>
      </c>
      <c r="J1372" t="s">
        <v>406</v>
      </c>
      <c r="K1372" t="s">
        <v>406</v>
      </c>
      <c r="L1372" t="s">
        <v>406</v>
      </c>
      <c r="M1372" s="158" t="s">
        <v>410</v>
      </c>
      <c r="N1372" t="s">
        <v>406</v>
      </c>
      <c r="O1372" t="s">
        <v>406</v>
      </c>
      <c r="P1372" t="s">
        <v>406</v>
      </c>
      <c r="Q1372">
        <v>670</v>
      </c>
      <c r="R1372">
        <v>0</v>
      </c>
      <c r="S1372">
        <v>670</v>
      </c>
      <c r="T1372">
        <v>7.1</v>
      </c>
      <c r="U1372">
        <v>8.1999999999999993</v>
      </c>
      <c r="V1372">
        <v>59</v>
      </c>
      <c r="W1372">
        <v>76.8</v>
      </c>
      <c r="X1372">
        <v>84.6</v>
      </c>
      <c r="Y1372">
        <v>385</v>
      </c>
      <c r="Z1372">
        <v>16600</v>
      </c>
      <c r="AA1372">
        <v>21600</v>
      </c>
      <c r="AB1372">
        <v>27200</v>
      </c>
    </row>
    <row r="1373" spans="1:28" x14ac:dyDescent="0.45">
      <c r="A1373" t="str">
        <f>IFERROR(VLOOKUP(G1373,'Table 14 Lookup'!$A$1:$C$34,3,FALSE),"All")</f>
        <v>CAH03-01</v>
      </c>
      <c r="B1373" t="str">
        <f t="shared" si="21"/>
        <v>2016/2017_M_3_CAH03-01_5</v>
      </c>
      <c r="C1373" t="s">
        <v>315</v>
      </c>
      <c r="D1373" t="s">
        <v>416</v>
      </c>
      <c r="E1373">
        <v>3</v>
      </c>
      <c r="F1373" t="s">
        <v>331</v>
      </c>
      <c r="G1373" t="s">
        <v>337</v>
      </c>
      <c r="H1373" t="s">
        <v>406</v>
      </c>
      <c r="I1373" t="s">
        <v>406</v>
      </c>
      <c r="J1373" t="s">
        <v>406</v>
      </c>
      <c r="K1373" t="s">
        <v>406</v>
      </c>
      <c r="L1373" t="s">
        <v>406</v>
      </c>
      <c r="M1373" s="158" t="s">
        <v>411</v>
      </c>
      <c r="N1373" t="s">
        <v>406</v>
      </c>
      <c r="O1373" t="s">
        <v>406</v>
      </c>
      <c r="P1373" t="s">
        <v>406</v>
      </c>
      <c r="Q1373">
        <v>395</v>
      </c>
      <c r="R1373">
        <v>0</v>
      </c>
      <c r="S1373">
        <v>395</v>
      </c>
      <c r="T1373">
        <v>4.9000000000000004</v>
      </c>
      <c r="U1373">
        <v>6.7</v>
      </c>
      <c r="V1373">
        <v>68.3</v>
      </c>
      <c r="W1373">
        <v>84.5</v>
      </c>
      <c r="X1373">
        <v>88.4</v>
      </c>
      <c r="Y1373">
        <v>265</v>
      </c>
      <c r="Z1373">
        <v>16900</v>
      </c>
      <c r="AA1373">
        <v>20600</v>
      </c>
      <c r="AB1373">
        <v>25000</v>
      </c>
    </row>
    <row r="1374" spans="1:28" x14ac:dyDescent="0.45">
      <c r="A1374" t="str">
        <f>IFERROR(VLOOKUP(G1374,'Table 14 Lookup'!$A$1:$C$34,3,FALSE),"All")</f>
        <v>CAH03-01</v>
      </c>
      <c r="B1374" t="str">
        <f t="shared" si="21"/>
        <v>2016/2017_M_3_CAH03-01_6</v>
      </c>
      <c r="C1374" t="s">
        <v>315</v>
      </c>
      <c r="D1374" t="s">
        <v>416</v>
      </c>
      <c r="E1374">
        <v>3</v>
      </c>
      <c r="F1374" t="s">
        <v>331</v>
      </c>
      <c r="G1374" t="s">
        <v>337</v>
      </c>
      <c r="H1374" t="s">
        <v>406</v>
      </c>
      <c r="I1374" t="s">
        <v>406</v>
      </c>
      <c r="J1374" t="s">
        <v>406</v>
      </c>
      <c r="K1374" t="s">
        <v>406</v>
      </c>
      <c r="L1374" t="s">
        <v>406</v>
      </c>
      <c r="M1374" s="158" t="s">
        <v>412</v>
      </c>
      <c r="N1374" t="s">
        <v>406</v>
      </c>
      <c r="O1374" t="s">
        <v>406</v>
      </c>
      <c r="P1374" t="s">
        <v>406</v>
      </c>
      <c r="Q1374">
        <v>80</v>
      </c>
      <c r="R1374">
        <v>0</v>
      </c>
      <c r="S1374">
        <v>80</v>
      </c>
      <c r="T1374">
        <v>7.3</v>
      </c>
      <c r="U1374">
        <v>7</v>
      </c>
      <c r="V1374">
        <v>69.099999999999994</v>
      </c>
      <c r="W1374">
        <v>80</v>
      </c>
      <c r="X1374">
        <v>85.7</v>
      </c>
      <c r="Y1374">
        <v>55</v>
      </c>
      <c r="Z1374">
        <v>16800</v>
      </c>
      <c r="AA1374">
        <v>20600</v>
      </c>
      <c r="AB1374">
        <v>26500</v>
      </c>
    </row>
    <row r="1375" spans="1:28" x14ac:dyDescent="0.45">
      <c r="A1375" t="str">
        <f>IFERROR(VLOOKUP(G1375,'Table 14 Lookup'!$A$1:$C$34,3,FALSE),"All")</f>
        <v>CAH03-01</v>
      </c>
      <c r="B1375" t="str">
        <f t="shared" si="21"/>
        <v>2016/2017_M_3_CAH03-01_7</v>
      </c>
      <c r="C1375" t="s">
        <v>315</v>
      </c>
      <c r="D1375" t="s">
        <v>416</v>
      </c>
      <c r="E1375">
        <v>3</v>
      </c>
      <c r="F1375" t="s">
        <v>331</v>
      </c>
      <c r="G1375" t="s">
        <v>337</v>
      </c>
      <c r="H1375" t="s">
        <v>406</v>
      </c>
      <c r="I1375" t="s">
        <v>406</v>
      </c>
      <c r="J1375" t="s">
        <v>406</v>
      </c>
      <c r="K1375" t="s">
        <v>406</v>
      </c>
      <c r="L1375" t="s">
        <v>406</v>
      </c>
      <c r="M1375" s="158" t="s">
        <v>413</v>
      </c>
      <c r="N1375" t="s">
        <v>406</v>
      </c>
      <c r="O1375" t="s">
        <v>406</v>
      </c>
      <c r="P1375" t="s">
        <v>406</v>
      </c>
      <c r="Q1375">
        <v>145</v>
      </c>
      <c r="R1375">
        <v>0</v>
      </c>
      <c r="S1375">
        <v>145</v>
      </c>
      <c r="T1375">
        <v>9</v>
      </c>
      <c r="U1375">
        <v>8.5</v>
      </c>
      <c r="V1375">
        <v>66.3</v>
      </c>
      <c r="W1375">
        <v>77.2</v>
      </c>
      <c r="X1375">
        <v>82.5</v>
      </c>
      <c r="Y1375">
        <v>95</v>
      </c>
      <c r="Z1375">
        <v>14900</v>
      </c>
      <c r="AA1375">
        <v>19200</v>
      </c>
      <c r="AB1375">
        <v>24700</v>
      </c>
    </row>
    <row r="1376" spans="1:28" x14ac:dyDescent="0.45">
      <c r="A1376" t="str">
        <f>IFERROR(VLOOKUP(G1376,'Table 14 Lookup'!$A$1:$C$34,3,FALSE),"All")</f>
        <v>CAH03-01</v>
      </c>
      <c r="B1376" t="str">
        <f t="shared" si="21"/>
        <v>2016/2017_M_3_CAH03-01_8</v>
      </c>
      <c r="C1376" t="s">
        <v>315</v>
      </c>
      <c r="D1376" t="s">
        <v>416</v>
      </c>
      <c r="E1376">
        <v>3</v>
      </c>
      <c r="F1376" t="s">
        <v>331</v>
      </c>
      <c r="G1376" t="s">
        <v>337</v>
      </c>
      <c r="H1376" t="s">
        <v>406</v>
      </c>
      <c r="I1376" t="s">
        <v>406</v>
      </c>
      <c r="J1376" t="s">
        <v>406</v>
      </c>
      <c r="K1376" t="s">
        <v>406</v>
      </c>
      <c r="L1376" t="s">
        <v>406</v>
      </c>
      <c r="M1376" s="158" t="s">
        <v>414</v>
      </c>
      <c r="N1376" t="s">
        <v>406</v>
      </c>
      <c r="O1376" t="s">
        <v>406</v>
      </c>
      <c r="P1376" t="s">
        <v>406</v>
      </c>
      <c r="Q1376">
        <v>100</v>
      </c>
      <c r="R1376">
        <v>0</v>
      </c>
      <c r="S1376">
        <v>100</v>
      </c>
      <c r="T1376">
        <v>4.5999999999999996</v>
      </c>
      <c r="U1376">
        <v>10.8</v>
      </c>
      <c r="V1376">
        <v>72.900000000000006</v>
      </c>
      <c r="W1376">
        <v>82.7</v>
      </c>
      <c r="X1376">
        <v>84.6</v>
      </c>
      <c r="Y1376">
        <v>75</v>
      </c>
      <c r="Z1376">
        <v>14300</v>
      </c>
      <c r="AA1376">
        <v>17600</v>
      </c>
      <c r="AB1376">
        <v>22300</v>
      </c>
    </row>
    <row r="1377" spans="1:28" x14ac:dyDescent="0.45">
      <c r="A1377" t="str">
        <f>IFERROR(VLOOKUP(G1377,'Table 14 Lookup'!$A$1:$C$34,3,FALSE),"All")</f>
        <v>CAH03-01</v>
      </c>
      <c r="B1377" t="str">
        <f t="shared" si="21"/>
        <v>2016/2017_M_3_CAH03-01_9</v>
      </c>
      <c r="C1377" t="s">
        <v>315</v>
      </c>
      <c r="D1377" t="s">
        <v>416</v>
      </c>
      <c r="E1377">
        <v>3</v>
      </c>
      <c r="F1377" t="s">
        <v>331</v>
      </c>
      <c r="G1377" t="s">
        <v>337</v>
      </c>
      <c r="H1377" t="s">
        <v>406</v>
      </c>
      <c r="I1377" t="s">
        <v>406</v>
      </c>
      <c r="J1377" t="s">
        <v>406</v>
      </c>
      <c r="K1377" t="s">
        <v>406</v>
      </c>
      <c r="L1377" t="s">
        <v>406</v>
      </c>
      <c r="M1377" t="s">
        <v>415</v>
      </c>
      <c r="N1377" t="s">
        <v>406</v>
      </c>
      <c r="O1377" t="s">
        <v>406</v>
      </c>
      <c r="P1377" t="s">
        <v>406</v>
      </c>
      <c r="Q1377">
        <v>155</v>
      </c>
      <c r="R1377">
        <v>0</v>
      </c>
      <c r="S1377">
        <v>155</v>
      </c>
      <c r="T1377">
        <v>4</v>
      </c>
      <c r="U1377">
        <v>8.6999999999999993</v>
      </c>
      <c r="V1377">
        <v>63.4</v>
      </c>
      <c r="W1377">
        <v>82.7</v>
      </c>
      <c r="X1377">
        <v>87.2</v>
      </c>
      <c r="Y1377">
        <v>95</v>
      </c>
      <c r="Z1377">
        <v>18700</v>
      </c>
      <c r="AA1377">
        <v>22800</v>
      </c>
      <c r="AB1377">
        <v>29800</v>
      </c>
    </row>
    <row r="1378" spans="1:28" x14ac:dyDescent="0.45">
      <c r="A1378" t="str">
        <f>IFERROR(VLOOKUP(G1378,'Table 14 Lookup'!$A$1:$C$34,3,FALSE),"All")</f>
        <v>CAH03-01</v>
      </c>
      <c r="B1378" t="str">
        <f t="shared" si="21"/>
        <v>2016/2017_M_3_CAH03-01_Not known</v>
      </c>
      <c r="C1378" t="s">
        <v>315</v>
      </c>
      <c r="D1378" t="s">
        <v>416</v>
      </c>
      <c r="E1378">
        <v>3</v>
      </c>
      <c r="F1378" t="s">
        <v>331</v>
      </c>
      <c r="G1378" t="s">
        <v>337</v>
      </c>
      <c r="H1378" t="s">
        <v>406</v>
      </c>
      <c r="I1378" t="s">
        <v>406</v>
      </c>
      <c r="J1378" t="s">
        <v>406</v>
      </c>
      <c r="K1378" t="s">
        <v>406</v>
      </c>
      <c r="L1378" t="s">
        <v>406</v>
      </c>
      <c r="M1378" s="158" t="s">
        <v>103</v>
      </c>
      <c r="N1378" t="s">
        <v>406</v>
      </c>
      <c r="O1378" t="s">
        <v>406</v>
      </c>
      <c r="P1378" t="s">
        <v>406</v>
      </c>
      <c r="Q1378">
        <v>220</v>
      </c>
      <c r="R1378">
        <v>8.9</v>
      </c>
      <c r="S1378">
        <v>200</v>
      </c>
      <c r="T1378">
        <v>11.9</v>
      </c>
      <c r="U1378">
        <v>2</v>
      </c>
      <c r="V1378">
        <v>58</v>
      </c>
      <c r="W1378">
        <v>72.8</v>
      </c>
      <c r="X1378">
        <v>86</v>
      </c>
      <c r="Y1378">
        <v>110</v>
      </c>
      <c r="Z1378">
        <v>16400</v>
      </c>
      <c r="AA1378">
        <v>20900</v>
      </c>
      <c r="AB1378">
        <v>27700</v>
      </c>
    </row>
    <row r="1379" spans="1:28" x14ac:dyDescent="0.45">
      <c r="A1379" t="str">
        <f>IFERROR(VLOOKUP(G1379,'Table 14 Lookup'!$A$1:$C$34,3,FALSE),"All")</f>
        <v>CAH19-02</v>
      </c>
      <c r="B1379" t="str">
        <f t="shared" si="21"/>
        <v>2016/2017_M_3_CAH19-02_1</v>
      </c>
      <c r="C1379" t="s">
        <v>315</v>
      </c>
      <c r="D1379" t="s">
        <v>416</v>
      </c>
      <c r="E1379">
        <v>3</v>
      </c>
      <c r="F1379" t="s">
        <v>331</v>
      </c>
      <c r="G1379" t="s">
        <v>359</v>
      </c>
      <c r="H1379" t="s">
        <v>406</v>
      </c>
      <c r="I1379" t="s">
        <v>406</v>
      </c>
      <c r="J1379" t="s">
        <v>406</v>
      </c>
      <c r="K1379" t="s">
        <v>406</v>
      </c>
      <c r="L1379" t="s">
        <v>406</v>
      </c>
      <c r="M1379" s="158" t="s">
        <v>407</v>
      </c>
      <c r="N1379" t="s">
        <v>406</v>
      </c>
      <c r="O1379" t="s">
        <v>406</v>
      </c>
      <c r="P1379" t="s">
        <v>406</v>
      </c>
      <c r="Q1379" t="s">
        <v>114</v>
      </c>
      <c r="R1379" t="s">
        <v>114</v>
      </c>
      <c r="S1379" t="s">
        <v>114</v>
      </c>
      <c r="T1379" t="s">
        <v>114</v>
      </c>
      <c r="U1379" t="s">
        <v>114</v>
      </c>
      <c r="V1379" t="s">
        <v>114</v>
      </c>
      <c r="W1379" t="s">
        <v>114</v>
      </c>
      <c r="X1379" t="s">
        <v>114</v>
      </c>
      <c r="Y1379" t="s">
        <v>114</v>
      </c>
      <c r="Z1379" t="s">
        <v>114</v>
      </c>
      <c r="AA1379" t="s">
        <v>114</v>
      </c>
      <c r="AB1379" t="s">
        <v>114</v>
      </c>
    </row>
    <row r="1380" spans="1:28" x14ac:dyDescent="0.45">
      <c r="A1380" t="str">
        <f>IFERROR(VLOOKUP(G1380,'Table 14 Lookup'!$A$1:$C$34,3,FALSE),"All")</f>
        <v>CAH19-02</v>
      </c>
      <c r="B1380" t="str">
        <f t="shared" si="21"/>
        <v>2016/2017_M_3_CAH19-02_2</v>
      </c>
      <c r="C1380" t="s">
        <v>315</v>
      </c>
      <c r="D1380" t="s">
        <v>416</v>
      </c>
      <c r="E1380">
        <v>3</v>
      </c>
      <c r="F1380" t="s">
        <v>331</v>
      </c>
      <c r="G1380" t="s">
        <v>359</v>
      </c>
      <c r="H1380" t="s">
        <v>406</v>
      </c>
      <c r="I1380" t="s">
        <v>406</v>
      </c>
      <c r="J1380" t="s">
        <v>406</v>
      </c>
      <c r="K1380" t="s">
        <v>406</v>
      </c>
      <c r="L1380" t="s">
        <v>406</v>
      </c>
      <c r="M1380" s="158" t="s">
        <v>408</v>
      </c>
      <c r="N1380" t="s">
        <v>406</v>
      </c>
      <c r="O1380" t="s">
        <v>406</v>
      </c>
      <c r="P1380" t="s">
        <v>406</v>
      </c>
      <c r="Q1380" t="s">
        <v>114</v>
      </c>
      <c r="R1380" t="s">
        <v>114</v>
      </c>
      <c r="S1380" t="s">
        <v>114</v>
      </c>
      <c r="T1380" t="s">
        <v>114</v>
      </c>
      <c r="U1380" t="s">
        <v>114</v>
      </c>
      <c r="V1380" t="s">
        <v>114</v>
      </c>
      <c r="W1380" t="s">
        <v>114</v>
      </c>
      <c r="X1380" t="s">
        <v>114</v>
      </c>
    </row>
    <row r="1381" spans="1:28" x14ac:dyDescent="0.45">
      <c r="A1381" t="str">
        <f>IFERROR(VLOOKUP(G1381,'Table 14 Lookup'!$A$1:$C$34,3,FALSE),"All")</f>
        <v>CAH19-02</v>
      </c>
      <c r="B1381" t="str">
        <f t="shared" si="21"/>
        <v>2016/2017_M_3_CAH19-02_3</v>
      </c>
      <c r="C1381" t="s">
        <v>315</v>
      </c>
      <c r="D1381" t="s">
        <v>416</v>
      </c>
      <c r="E1381">
        <v>3</v>
      </c>
      <c r="F1381" t="s">
        <v>331</v>
      </c>
      <c r="G1381" t="s">
        <v>359</v>
      </c>
      <c r="H1381" t="s">
        <v>406</v>
      </c>
      <c r="I1381" t="s">
        <v>406</v>
      </c>
      <c r="J1381" t="s">
        <v>406</v>
      </c>
      <c r="K1381" t="s">
        <v>406</v>
      </c>
      <c r="L1381" t="s">
        <v>406</v>
      </c>
      <c r="M1381" s="158" t="s">
        <v>409</v>
      </c>
      <c r="N1381" t="s">
        <v>406</v>
      </c>
      <c r="O1381" t="s">
        <v>406</v>
      </c>
      <c r="P1381" t="s">
        <v>406</v>
      </c>
      <c r="Q1381" t="s">
        <v>114</v>
      </c>
      <c r="R1381" t="s">
        <v>114</v>
      </c>
      <c r="S1381" t="s">
        <v>114</v>
      </c>
      <c r="T1381" t="s">
        <v>114</v>
      </c>
      <c r="U1381" t="s">
        <v>114</v>
      </c>
      <c r="V1381" t="s">
        <v>114</v>
      </c>
      <c r="W1381" t="s">
        <v>114</v>
      </c>
      <c r="X1381" t="s">
        <v>114</v>
      </c>
      <c r="Y1381" t="s">
        <v>114</v>
      </c>
      <c r="Z1381" t="s">
        <v>114</v>
      </c>
      <c r="AA1381" t="s">
        <v>114</v>
      </c>
      <c r="AB1381" t="s">
        <v>114</v>
      </c>
    </row>
    <row r="1382" spans="1:28" x14ac:dyDescent="0.45">
      <c r="A1382" t="str">
        <f>IFERROR(VLOOKUP(G1382,'Table 14 Lookup'!$A$1:$C$34,3,FALSE),"All")</f>
        <v>CAH19-02</v>
      </c>
      <c r="B1382" t="str">
        <f t="shared" si="21"/>
        <v>2016/2017_M_3_CAH19-02_4</v>
      </c>
      <c r="C1382" t="s">
        <v>315</v>
      </c>
      <c r="D1382" t="s">
        <v>416</v>
      </c>
      <c r="E1382">
        <v>3</v>
      </c>
      <c r="F1382" t="s">
        <v>331</v>
      </c>
      <c r="G1382" t="s">
        <v>359</v>
      </c>
      <c r="H1382" t="s">
        <v>406</v>
      </c>
      <c r="I1382" t="s">
        <v>406</v>
      </c>
      <c r="J1382" t="s">
        <v>406</v>
      </c>
      <c r="K1382" t="s">
        <v>406</v>
      </c>
      <c r="L1382" t="s">
        <v>406</v>
      </c>
      <c r="M1382" s="158" t="s">
        <v>410</v>
      </c>
      <c r="N1382" t="s">
        <v>406</v>
      </c>
      <c r="O1382" t="s">
        <v>406</v>
      </c>
      <c r="P1382" t="s">
        <v>406</v>
      </c>
      <c r="Q1382" t="s">
        <v>114</v>
      </c>
      <c r="R1382" t="s">
        <v>114</v>
      </c>
      <c r="S1382" t="s">
        <v>114</v>
      </c>
      <c r="T1382" t="s">
        <v>114</v>
      </c>
      <c r="U1382" t="s">
        <v>114</v>
      </c>
      <c r="V1382" t="s">
        <v>114</v>
      </c>
      <c r="W1382" t="s">
        <v>114</v>
      </c>
      <c r="X1382" t="s">
        <v>114</v>
      </c>
      <c r="Y1382" t="s">
        <v>114</v>
      </c>
      <c r="Z1382" t="s">
        <v>114</v>
      </c>
      <c r="AA1382" t="s">
        <v>114</v>
      </c>
      <c r="AB1382" t="s">
        <v>114</v>
      </c>
    </row>
    <row r="1383" spans="1:28" x14ac:dyDescent="0.45">
      <c r="A1383" t="str">
        <f>IFERROR(VLOOKUP(G1383,'Table 14 Lookup'!$A$1:$C$34,3,FALSE),"All")</f>
        <v>CAH19-02</v>
      </c>
      <c r="B1383" t="str">
        <f t="shared" si="21"/>
        <v>2016/2017_M_3_CAH19-02_5</v>
      </c>
      <c r="C1383" t="s">
        <v>315</v>
      </c>
      <c r="D1383" t="s">
        <v>416</v>
      </c>
      <c r="E1383">
        <v>3</v>
      </c>
      <c r="F1383" t="s">
        <v>331</v>
      </c>
      <c r="G1383" t="s">
        <v>359</v>
      </c>
      <c r="H1383" t="s">
        <v>406</v>
      </c>
      <c r="I1383" t="s">
        <v>406</v>
      </c>
      <c r="J1383" t="s">
        <v>406</v>
      </c>
      <c r="K1383" t="s">
        <v>406</v>
      </c>
      <c r="L1383" t="s">
        <v>406</v>
      </c>
      <c r="M1383" t="s">
        <v>411</v>
      </c>
      <c r="N1383" t="s">
        <v>406</v>
      </c>
      <c r="O1383" t="s">
        <v>406</v>
      </c>
      <c r="P1383" t="s">
        <v>406</v>
      </c>
      <c r="Q1383" t="s">
        <v>114</v>
      </c>
      <c r="R1383" t="s">
        <v>114</v>
      </c>
      <c r="S1383" t="s">
        <v>114</v>
      </c>
      <c r="T1383" t="s">
        <v>114</v>
      </c>
      <c r="U1383" t="s">
        <v>114</v>
      </c>
      <c r="V1383" t="s">
        <v>114</v>
      </c>
      <c r="W1383" t="s">
        <v>114</v>
      </c>
      <c r="X1383" t="s">
        <v>114</v>
      </c>
      <c r="Y1383" t="s">
        <v>114</v>
      </c>
      <c r="Z1383" t="s">
        <v>114</v>
      </c>
      <c r="AA1383" t="s">
        <v>114</v>
      </c>
      <c r="AB1383" t="s">
        <v>114</v>
      </c>
    </row>
    <row r="1384" spans="1:28" x14ac:dyDescent="0.45">
      <c r="A1384" t="str">
        <f>IFERROR(VLOOKUP(G1384,'Table 14 Lookup'!$A$1:$C$34,3,FALSE),"All")</f>
        <v>CAH19-02</v>
      </c>
      <c r="B1384" t="str">
        <f t="shared" si="21"/>
        <v>2016/2017_M_3_CAH19-02_Not known</v>
      </c>
      <c r="C1384" t="s">
        <v>315</v>
      </c>
      <c r="D1384" t="s">
        <v>416</v>
      </c>
      <c r="E1384">
        <v>3</v>
      </c>
      <c r="F1384" t="s">
        <v>331</v>
      </c>
      <c r="G1384" t="s">
        <v>359</v>
      </c>
      <c r="H1384" t="s">
        <v>406</v>
      </c>
      <c r="I1384" t="s">
        <v>406</v>
      </c>
      <c r="J1384" t="s">
        <v>406</v>
      </c>
      <c r="K1384" t="s">
        <v>406</v>
      </c>
      <c r="L1384" t="s">
        <v>406</v>
      </c>
      <c r="M1384" s="158" t="s">
        <v>103</v>
      </c>
      <c r="N1384" t="s">
        <v>406</v>
      </c>
      <c r="O1384" t="s">
        <v>406</v>
      </c>
      <c r="P1384" t="s">
        <v>406</v>
      </c>
      <c r="Q1384" t="s">
        <v>114</v>
      </c>
      <c r="R1384" t="s">
        <v>114</v>
      </c>
      <c r="S1384" t="s">
        <v>114</v>
      </c>
      <c r="T1384" t="s">
        <v>114</v>
      </c>
      <c r="U1384" t="s">
        <v>114</v>
      </c>
      <c r="V1384" t="s">
        <v>114</v>
      </c>
      <c r="W1384" t="s">
        <v>114</v>
      </c>
      <c r="X1384" t="s">
        <v>114</v>
      </c>
    </row>
    <row r="1385" spans="1:28" x14ac:dyDescent="0.45">
      <c r="A1385" t="str">
        <f>IFERROR(VLOOKUP(G1385,'Table 14 Lookup'!$A$1:$C$34,3,FALSE),"All")</f>
        <v>CAH07-02</v>
      </c>
      <c r="B1385" t="str">
        <f t="shared" si="21"/>
        <v>2016/2017_M_3_CAH07-02_1</v>
      </c>
      <c r="C1385" t="s">
        <v>315</v>
      </c>
      <c r="D1385" t="s">
        <v>416</v>
      </c>
      <c r="E1385">
        <v>3</v>
      </c>
      <c r="F1385" t="s">
        <v>331</v>
      </c>
      <c r="G1385" t="s">
        <v>343</v>
      </c>
      <c r="H1385" t="s">
        <v>406</v>
      </c>
      <c r="I1385" t="s">
        <v>406</v>
      </c>
      <c r="J1385" t="s">
        <v>406</v>
      </c>
      <c r="K1385" t="s">
        <v>406</v>
      </c>
      <c r="L1385" t="s">
        <v>406</v>
      </c>
      <c r="M1385" s="158" t="s">
        <v>407</v>
      </c>
      <c r="N1385" t="s">
        <v>406</v>
      </c>
      <c r="O1385" t="s">
        <v>406</v>
      </c>
      <c r="P1385" t="s">
        <v>406</v>
      </c>
      <c r="Q1385">
        <v>140</v>
      </c>
      <c r="R1385">
        <v>0</v>
      </c>
      <c r="S1385">
        <v>140</v>
      </c>
      <c r="T1385">
        <v>10.1</v>
      </c>
      <c r="U1385">
        <v>4.8</v>
      </c>
      <c r="V1385">
        <v>43.2</v>
      </c>
      <c r="W1385">
        <v>72.2</v>
      </c>
      <c r="X1385">
        <v>85.1</v>
      </c>
      <c r="Y1385">
        <v>60</v>
      </c>
      <c r="Z1385">
        <v>28100</v>
      </c>
      <c r="AA1385">
        <v>37500</v>
      </c>
      <c r="AB1385">
        <v>47400</v>
      </c>
    </row>
    <row r="1386" spans="1:28" x14ac:dyDescent="0.45">
      <c r="A1386" t="str">
        <f>IFERROR(VLOOKUP(G1386,'Table 14 Lookup'!$A$1:$C$34,3,FALSE),"All")</f>
        <v>CAH07-02</v>
      </c>
      <c r="B1386" t="str">
        <f t="shared" si="21"/>
        <v>2016/2017_M_3_CAH07-02_2</v>
      </c>
      <c r="C1386" t="s">
        <v>315</v>
      </c>
      <c r="D1386" t="s">
        <v>416</v>
      </c>
      <c r="E1386">
        <v>3</v>
      </c>
      <c r="F1386" t="s">
        <v>331</v>
      </c>
      <c r="G1386" t="s">
        <v>343</v>
      </c>
      <c r="H1386" t="s">
        <v>406</v>
      </c>
      <c r="I1386" t="s">
        <v>406</v>
      </c>
      <c r="J1386" t="s">
        <v>406</v>
      </c>
      <c r="K1386" t="s">
        <v>406</v>
      </c>
      <c r="L1386" t="s">
        <v>406</v>
      </c>
      <c r="M1386" s="158" t="s">
        <v>408</v>
      </c>
      <c r="N1386" t="s">
        <v>406</v>
      </c>
      <c r="O1386" t="s">
        <v>406</v>
      </c>
      <c r="P1386" t="s">
        <v>406</v>
      </c>
      <c r="Q1386">
        <v>200</v>
      </c>
      <c r="R1386">
        <v>0</v>
      </c>
      <c r="S1386">
        <v>200</v>
      </c>
      <c r="T1386">
        <v>2.2999999999999998</v>
      </c>
      <c r="U1386">
        <v>5.5</v>
      </c>
      <c r="V1386">
        <v>49.1</v>
      </c>
      <c r="W1386">
        <v>74.900000000000006</v>
      </c>
      <c r="X1386">
        <v>92.1</v>
      </c>
      <c r="Y1386">
        <v>95</v>
      </c>
      <c r="Z1386">
        <v>23200</v>
      </c>
      <c r="AA1386">
        <v>29700</v>
      </c>
      <c r="AB1386">
        <v>37500</v>
      </c>
    </row>
    <row r="1387" spans="1:28" x14ac:dyDescent="0.45">
      <c r="A1387" t="str">
        <f>IFERROR(VLOOKUP(G1387,'Table 14 Lookup'!$A$1:$C$34,3,FALSE),"All")</f>
        <v>CAH07-02</v>
      </c>
      <c r="B1387" t="str">
        <f t="shared" si="21"/>
        <v>2016/2017_M_3_CAH07-02_3</v>
      </c>
      <c r="C1387" t="s">
        <v>315</v>
      </c>
      <c r="D1387" t="s">
        <v>416</v>
      </c>
      <c r="E1387">
        <v>3</v>
      </c>
      <c r="F1387" t="s">
        <v>331</v>
      </c>
      <c r="G1387" t="s">
        <v>343</v>
      </c>
      <c r="H1387" t="s">
        <v>406</v>
      </c>
      <c r="I1387" t="s">
        <v>406</v>
      </c>
      <c r="J1387" t="s">
        <v>406</v>
      </c>
      <c r="K1387" t="s">
        <v>406</v>
      </c>
      <c r="L1387" t="s">
        <v>406</v>
      </c>
      <c r="M1387" s="158" t="s">
        <v>409</v>
      </c>
      <c r="N1387" t="s">
        <v>406</v>
      </c>
      <c r="O1387" t="s">
        <v>406</v>
      </c>
      <c r="P1387" t="s">
        <v>406</v>
      </c>
      <c r="Q1387">
        <v>465</v>
      </c>
      <c r="R1387">
        <v>0</v>
      </c>
      <c r="S1387">
        <v>465</v>
      </c>
      <c r="T1387">
        <v>5.8</v>
      </c>
      <c r="U1387">
        <v>4.3</v>
      </c>
      <c r="V1387">
        <v>55.9</v>
      </c>
      <c r="W1387">
        <v>78</v>
      </c>
      <c r="X1387">
        <v>89.9</v>
      </c>
      <c r="Y1387">
        <v>255</v>
      </c>
      <c r="Z1387">
        <v>21400</v>
      </c>
      <c r="AA1387">
        <v>25500</v>
      </c>
      <c r="AB1387">
        <v>30800</v>
      </c>
    </row>
    <row r="1388" spans="1:28" x14ac:dyDescent="0.45">
      <c r="A1388" t="str">
        <f>IFERROR(VLOOKUP(G1388,'Table 14 Lookup'!$A$1:$C$34,3,FALSE),"All")</f>
        <v>CAH07-02</v>
      </c>
      <c r="B1388" t="str">
        <f t="shared" si="21"/>
        <v>2016/2017_M_3_CAH07-02_4</v>
      </c>
      <c r="C1388" t="s">
        <v>315</v>
      </c>
      <c r="D1388" t="s">
        <v>416</v>
      </c>
      <c r="E1388">
        <v>3</v>
      </c>
      <c r="F1388" t="s">
        <v>331</v>
      </c>
      <c r="G1388" t="s">
        <v>343</v>
      </c>
      <c r="H1388" t="s">
        <v>406</v>
      </c>
      <c r="I1388" t="s">
        <v>406</v>
      </c>
      <c r="J1388" t="s">
        <v>406</v>
      </c>
      <c r="K1388" t="s">
        <v>406</v>
      </c>
      <c r="L1388" t="s">
        <v>406</v>
      </c>
      <c r="M1388" s="158" t="s">
        <v>410</v>
      </c>
      <c r="N1388" t="s">
        <v>406</v>
      </c>
      <c r="O1388" t="s">
        <v>406</v>
      </c>
      <c r="P1388" t="s">
        <v>406</v>
      </c>
      <c r="Q1388">
        <v>305</v>
      </c>
      <c r="R1388">
        <v>0</v>
      </c>
      <c r="S1388">
        <v>305</v>
      </c>
      <c r="T1388">
        <v>5.8</v>
      </c>
      <c r="U1388">
        <v>6.6</v>
      </c>
      <c r="V1388">
        <v>55.6</v>
      </c>
      <c r="W1388">
        <v>74.900000000000006</v>
      </c>
      <c r="X1388">
        <v>87.6</v>
      </c>
      <c r="Y1388">
        <v>170</v>
      </c>
      <c r="Z1388">
        <v>21400</v>
      </c>
      <c r="AA1388">
        <v>25000</v>
      </c>
      <c r="AB1388">
        <v>30100</v>
      </c>
    </row>
    <row r="1389" spans="1:28" x14ac:dyDescent="0.45">
      <c r="A1389" t="str">
        <f>IFERROR(VLOOKUP(G1389,'Table 14 Lookup'!$A$1:$C$34,3,FALSE),"All")</f>
        <v>CAH07-02</v>
      </c>
      <c r="B1389" t="str">
        <f t="shared" si="21"/>
        <v>2016/2017_M_3_CAH07-02_5</v>
      </c>
      <c r="C1389" t="s">
        <v>315</v>
      </c>
      <c r="D1389" t="s">
        <v>416</v>
      </c>
      <c r="E1389">
        <v>3</v>
      </c>
      <c r="F1389" t="s">
        <v>331</v>
      </c>
      <c r="G1389" t="s">
        <v>343</v>
      </c>
      <c r="H1389" t="s">
        <v>406</v>
      </c>
      <c r="I1389" t="s">
        <v>406</v>
      </c>
      <c r="J1389" t="s">
        <v>406</v>
      </c>
      <c r="K1389" t="s">
        <v>406</v>
      </c>
      <c r="L1389" t="s">
        <v>406</v>
      </c>
      <c r="M1389" s="158" t="s">
        <v>411</v>
      </c>
      <c r="N1389" t="s">
        <v>406</v>
      </c>
      <c r="O1389" t="s">
        <v>406</v>
      </c>
      <c r="P1389" t="s">
        <v>406</v>
      </c>
      <c r="Q1389">
        <v>150</v>
      </c>
      <c r="R1389">
        <v>0</v>
      </c>
      <c r="S1389">
        <v>150</v>
      </c>
      <c r="T1389">
        <v>3.3</v>
      </c>
      <c r="U1389">
        <v>5.3</v>
      </c>
      <c r="V1389">
        <v>72.7</v>
      </c>
      <c r="W1389">
        <v>84.3</v>
      </c>
      <c r="X1389">
        <v>91.3</v>
      </c>
      <c r="Y1389">
        <v>105</v>
      </c>
      <c r="Z1389">
        <v>20300</v>
      </c>
      <c r="AA1389">
        <v>23900</v>
      </c>
      <c r="AB1389">
        <v>29500</v>
      </c>
    </row>
    <row r="1390" spans="1:28" x14ac:dyDescent="0.45">
      <c r="A1390" t="str">
        <f>IFERROR(VLOOKUP(G1390,'Table 14 Lookup'!$A$1:$C$34,3,FALSE),"All")</f>
        <v>CAH07-02</v>
      </c>
      <c r="B1390" t="str">
        <f t="shared" si="21"/>
        <v>2016/2017_M_3_CAH07-02_6</v>
      </c>
      <c r="C1390" t="s">
        <v>315</v>
      </c>
      <c r="D1390" t="s">
        <v>416</v>
      </c>
      <c r="E1390">
        <v>3</v>
      </c>
      <c r="F1390" t="s">
        <v>331</v>
      </c>
      <c r="G1390" t="s">
        <v>343</v>
      </c>
      <c r="H1390" t="s">
        <v>406</v>
      </c>
      <c r="I1390" t="s">
        <v>406</v>
      </c>
      <c r="J1390" t="s">
        <v>406</v>
      </c>
      <c r="K1390" t="s">
        <v>406</v>
      </c>
      <c r="L1390" t="s">
        <v>406</v>
      </c>
      <c r="M1390" s="158" t="s">
        <v>412</v>
      </c>
      <c r="N1390" t="s">
        <v>406</v>
      </c>
      <c r="O1390" t="s">
        <v>406</v>
      </c>
      <c r="P1390" t="s">
        <v>406</v>
      </c>
      <c r="Q1390">
        <v>35</v>
      </c>
      <c r="R1390">
        <v>0</v>
      </c>
      <c r="S1390">
        <v>35</v>
      </c>
      <c r="T1390">
        <v>2.9</v>
      </c>
      <c r="U1390">
        <v>2.9</v>
      </c>
      <c r="V1390">
        <v>76.900000000000006</v>
      </c>
      <c r="W1390">
        <v>85.6</v>
      </c>
      <c r="X1390">
        <v>94.2</v>
      </c>
      <c r="Y1390">
        <v>25</v>
      </c>
      <c r="Z1390">
        <v>18500</v>
      </c>
      <c r="AA1390">
        <v>24200</v>
      </c>
      <c r="AB1390">
        <v>30700</v>
      </c>
    </row>
    <row r="1391" spans="1:28" x14ac:dyDescent="0.45">
      <c r="A1391" t="str">
        <f>IFERROR(VLOOKUP(G1391,'Table 14 Lookup'!$A$1:$C$34,3,FALSE),"All")</f>
        <v>CAH07-02</v>
      </c>
      <c r="B1391" t="str">
        <f t="shared" si="21"/>
        <v>2016/2017_M_3_CAH07-02_7</v>
      </c>
      <c r="C1391" t="s">
        <v>315</v>
      </c>
      <c r="D1391" t="s">
        <v>416</v>
      </c>
      <c r="E1391">
        <v>3</v>
      </c>
      <c r="F1391" t="s">
        <v>331</v>
      </c>
      <c r="G1391" t="s">
        <v>343</v>
      </c>
      <c r="H1391" t="s">
        <v>406</v>
      </c>
      <c r="I1391" t="s">
        <v>406</v>
      </c>
      <c r="J1391" t="s">
        <v>406</v>
      </c>
      <c r="K1391" t="s">
        <v>406</v>
      </c>
      <c r="L1391" t="s">
        <v>406</v>
      </c>
      <c r="M1391" s="158" t="s">
        <v>413</v>
      </c>
      <c r="N1391" t="s">
        <v>406</v>
      </c>
      <c r="O1391" t="s">
        <v>406</v>
      </c>
      <c r="P1391" t="s">
        <v>406</v>
      </c>
      <c r="Q1391">
        <v>35</v>
      </c>
      <c r="R1391">
        <v>0</v>
      </c>
      <c r="S1391">
        <v>35</v>
      </c>
      <c r="T1391">
        <v>4</v>
      </c>
      <c r="U1391">
        <v>1.6</v>
      </c>
      <c r="V1391">
        <v>82.9</v>
      </c>
      <c r="W1391">
        <v>89.1</v>
      </c>
      <c r="X1391">
        <v>94.4</v>
      </c>
      <c r="Y1391">
        <v>30</v>
      </c>
      <c r="Z1391">
        <v>16100</v>
      </c>
      <c r="AA1391">
        <v>20400</v>
      </c>
      <c r="AB1391">
        <v>26800</v>
      </c>
    </row>
    <row r="1392" spans="1:28" x14ac:dyDescent="0.45">
      <c r="A1392" t="str">
        <f>IFERROR(VLOOKUP(G1392,'Table 14 Lookup'!$A$1:$C$34,3,FALSE),"All")</f>
        <v>CAH07-02</v>
      </c>
      <c r="B1392" t="str">
        <f t="shared" si="21"/>
        <v>2016/2017_M_3_CAH07-02_8</v>
      </c>
      <c r="C1392" t="s">
        <v>315</v>
      </c>
      <c r="D1392" t="s">
        <v>416</v>
      </c>
      <c r="E1392">
        <v>3</v>
      </c>
      <c r="F1392" t="s">
        <v>331</v>
      </c>
      <c r="G1392" t="s">
        <v>343</v>
      </c>
      <c r="H1392" t="s">
        <v>406</v>
      </c>
      <c r="I1392" t="s">
        <v>406</v>
      </c>
      <c r="J1392" t="s">
        <v>406</v>
      </c>
      <c r="K1392" t="s">
        <v>406</v>
      </c>
      <c r="L1392" t="s">
        <v>406</v>
      </c>
      <c r="M1392" s="158" t="s">
        <v>414</v>
      </c>
      <c r="N1392" t="s">
        <v>406</v>
      </c>
      <c r="O1392" t="s">
        <v>406</v>
      </c>
      <c r="P1392" t="s">
        <v>406</v>
      </c>
      <c r="Q1392">
        <v>5</v>
      </c>
      <c r="R1392">
        <v>0</v>
      </c>
      <c r="S1392">
        <v>5</v>
      </c>
      <c r="T1392">
        <v>7.1</v>
      </c>
      <c r="U1392">
        <v>0</v>
      </c>
      <c r="V1392">
        <v>71.5</v>
      </c>
      <c r="W1392">
        <v>92.9</v>
      </c>
      <c r="X1392">
        <v>92.9</v>
      </c>
      <c r="Y1392" t="s">
        <v>114</v>
      </c>
      <c r="Z1392" t="s">
        <v>114</v>
      </c>
      <c r="AA1392" t="s">
        <v>114</v>
      </c>
      <c r="AB1392" t="s">
        <v>114</v>
      </c>
    </row>
    <row r="1393" spans="1:28" x14ac:dyDescent="0.45">
      <c r="A1393" t="str">
        <f>IFERROR(VLOOKUP(G1393,'Table 14 Lookup'!$A$1:$C$34,3,FALSE),"All")</f>
        <v>CAH07-02</v>
      </c>
      <c r="B1393" t="str">
        <f t="shared" si="21"/>
        <v>2016/2017_M_3_CAH07-02_9</v>
      </c>
      <c r="C1393" t="s">
        <v>315</v>
      </c>
      <c r="D1393" t="s">
        <v>416</v>
      </c>
      <c r="E1393">
        <v>3</v>
      </c>
      <c r="F1393" t="s">
        <v>331</v>
      </c>
      <c r="G1393" t="s">
        <v>343</v>
      </c>
      <c r="H1393" t="s">
        <v>406</v>
      </c>
      <c r="I1393" t="s">
        <v>406</v>
      </c>
      <c r="J1393" t="s">
        <v>406</v>
      </c>
      <c r="K1393" t="s">
        <v>406</v>
      </c>
      <c r="L1393" t="s">
        <v>406</v>
      </c>
      <c r="M1393" t="s">
        <v>415</v>
      </c>
      <c r="N1393" t="s">
        <v>406</v>
      </c>
      <c r="O1393" t="s">
        <v>406</v>
      </c>
      <c r="P1393" t="s">
        <v>406</v>
      </c>
      <c r="Q1393">
        <v>40</v>
      </c>
      <c r="R1393">
        <v>0</v>
      </c>
      <c r="S1393">
        <v>40</v>
      </c>
      <c r="T1393">
        <v>15.4</v>
      </c>
      <c r="U1393">
        <v>4.7</v>
      </c>
      <c r="V1393">
        <v>50.6</v>
      </c>
      <c r="W1393">
        <v>71.900000000000006</v>
      </c>
      <c r="X1393">
        <v>79.8</v>
      </c>
      <c r="Y1393">
        <v>20</v>
      </c>
      <c r="Z1393">
        <v>20800</v>
      </c>
      <c r="AA1393">
        <v>24200</v>
      </c>
      <c r="AB1393">
        <v>27600</v>
      </c>
    </row>
    <row r="1394" spans="1:28" x14ac:dyDescent="0.45">
      <c r="A1394" t="str">
        <f>IFERROR(VLOOKUP(G1394,'Table 14 Lookup'!$A$1:$C$34,3,FALSE),"All")</f>
        <v>CAH07-02</v>
      </c>
      <c r="B1394" t="str">
        <f t="shared" si="21"/>
        <v>2016/2017_M_3_CAH07-02_Not known</v>
      </c>
      <c r="C1394" t="s">
        <v>315</v>
      </c>
      <c r="D1394" t="s">
        <v>416</v>
      </c>
      <c r="E1394">
        <v>3</v>
      </c>
      <c r="F1394" t="s">
        <v>331</v>
      </c>
      <c r="G1394" t="s">
        <v>343</v>
      </c>
      <c r="H1394" t="s">
        <v>406</v>
      </c>
      <c r="I1394" t="s">
        <v>406</v>
      </c>
      <c r="J1394" t="s">
        <v>406</v>
      </c>
      <c r="K1394" t="s">
        <v>406</v>
      </c>
      <c r="L1394" t="s">
        <v>406</v>
      </c>
      <c r="M1394" s="158" t="s">
        <v>103</v>
      </c>
      <c r="N1394" t="s">
        <v>406</v>
      </c>
      <c r="O1394" t="s">
        <v>406</v>
      </c>
      <c r="P1394" t="s">
        <v>406</v>
      </c>
      <c r="Q1394">
        <v>75</v>
      </c>
      <c r="R1394">
        <v>6.3</v>
      </c>
      <c r="S1394">
        <v>70</v>
      </c>
      <c r="T1394">
        <v>7.4</v>
      </c>
      <c r="U1394">
        <v>6</v>
      </c>
      <c r="V1394">
        <v>47.1</v>
      </c>
      <c r="W1394">
        <v>70.3</v>
      </c>
      <c r="X1394">
        <v>86.6</v>
      </c>
      <c r="Y1394">
        <v>35</v>
      </c>
      <c r="Z1394">
        <v>18900</v>
      </c>
      <c r="AA1394">
        <v>23500</v>
      </c>
      <c r="AB1394">
        <v>30700</v>
      </c>
    </row>
    <row r="1395" spans="1:28" x14ac:dyDescent="0.45">
      <c r="A1395" t="str">
        <f>IFERROR(VLOOKUP(G1395,'Table 14 Lookup'!$A$1:$C$34,3,FALSE),"All")</f>
        <v>CAH23-01</v>
      </c>
      <c r="B1395" t="str">
        <f t="shared" si="21"/>
        <v>2016/2017_M_3_CAH23-01_1</v>
      </c>
      <c r="C1395" t="s">
        <v>315</v>
      </c>
      <c r="D1395" t="s">
        <v>416</v>
      </c>
      <c r="E1395">
        <v>3</v>
      </c>
      <c r="F1395" t="s">
        <v>331</v>
      </c>
      <c r="G1395" t="s">
        <v>365</v>
      </c>
      <c r="H1395" t="s">
        <v>406</v>
      </c>
      <c r="I1395" t="s">
        <v>406</v>
      </c>
      <c r="J1395" t="s">
        <v>406</v>
      </c>
      <c r="K1395" t="s">
        <v>406</v>
      </c>
      <c r="L1395" t="s">
        <v>406</v>
      </c>
      <c r="M1395" s="158" t="s">
        <v>407</v>
      </c>
      <c r="N1395" t="s">
        <v>406</v>
      </c>
      <c r="O1395" t="s">
        <v>406</v>
      </c>
      <c r="P1395" t="s">
        <v>406</v>
      </c>
      <c r="Q1395">
        <v>10</v>
      </c>
      <c r="R1395">
        <v>0</v>
      </c>
      <c r="S1395">
        <v>10</v>
      </c>
      <c r="T1395">
        <v>10</v>
      </c>
      <c r="U1395">
        <v>0</v>
      </c>
      <c r="V1395">
        <v>80</v>
      </c>
      <c r="W1395">
        <v>90</v>
      </c>
      <c r="X1395">
        <v>90</v>
      </c>
      <c r="Y1395" t="s">
        <v>114</v>
      </c>
      <c r="Z1395" t="s">
        <v>114</v>
      </c>
      <c r="AA1395" t="s">
        <v>114</v>
      </c>
      <c r="AB1395" t="s">
        <v>114</v>
      </c>
    </row>
    <row r="1396" spans="1:28" x14ac:dyDescent="0.45">
      <c r="A1396" t="str">
        <f>IFERROR(VLOOKUP(G1396,'Table 14 Lookup'!$A$1:$C$34,3,FALSE),"All")</f>
        <v>CAH23-01</v>
      </c>
      <c r="B1396" t="str">
        <f t="shared" si="21"/>
        <v>2016/2017_M_3_CAH23-01_2</v>
      </c>
      <c r="C1396" t="s">
        <v>315</v>
      </c>
      <c r="D1396" t="s">
        <v>416</v>
      </c>
      <c r="E1396">
        <v>3</v>
      </c>
      <c r="F1396" t="s">
        <v>331</v>
      </c>
      <c r="G1396" t="s">
        <v>365</v>
      </c>
      <c r="H1396" t="s">
        <v>406</v>
      </c>
      <c r="I1396" t="s">
        <v>406</v>
      </c>
      <c r="J1396" t="s">
        <v>406</v>
      </c>
      <c r="K1396" t="s">
        <v>406</v>
      </c>
      <c r="L1396" t="s">
        <v>406</v>
      </c>
      <c r="M1396" s="158" t="s">
        <v>408</v>
      </c>
      <c r="N1396" t="s">
        <v>406</v>
      </c>
      <c r="O1396" t="s">
        <v>406</v>
      </c>
      <c r="P1396" t="s">
        <v>406</v>
      </c>
      <c r="Q1396">
        <v>35</v>
      </c>
      <c r="R1396">
        <v>0</v>
      </c>
      <c r="S1396">
        <v>35</v>
      </c>
      <c r="T1396">
        <v>2.8</v>
      </c>
      <c r="U1396">
        <v>8.3000000000000007</v>
      </c>
      <c r="V1396">
        <v>75</v>
      </c>
      <c r="W1396">
        <v>77.8</v>
      </c>
      <c r="X1396">
        <v>88.9</v>
      </c>
      <c r="Y1396">
        <v>25</v>
      </c>
      <c r="Z1396">
        <v>22800</v>
      </c>
      <c r="AA1396">
        <v>29900</v>
      </c>
      <c r="AB1396">
        <v>37400</v>
      </c>
    </row>
    <row r="1397" spans="1:28" x14ac:dyDescent="0.45">
      <c r="A1397" t="str">
        <f>IFERROR(VLOOKUP(G1397,'Table 14 Lookup'!$A$1:$C$34,3,FALSE),"All")</f>
        <v>CAH23-01</v>
      </c>
      <c r="B1397" t="str">
        <f t="shared" si="21"/>
        <v>2016/2017_M_3_CAH23-01_3</v>
      </c>
      <c r="C1397" t="s">
        <v>315</v>
      </c>
      <c r="D1397" t="s">
        <v>416</v>
      </c>
      <c r="E1397">
        <v>3</v>
      </c>
      <c r="F1397" t="s">
        <v>331</v>
      </c>
      <c r="G1397" t="s">
        <v>365</v>
      </c>
      <c r="H1397" t="s">
        <v>406</v>
      </c>
      <c r="I1397" t="s">
        <v>406</v>
      </c>
      <c r="J1397" t="s">
        <v>406</v>
      </c>
      <c r="K1397" t="s">
        <v>406</v>
      </c>
      <c r="L1397" t="s">
        <v>406</v>
      </c>
      <c r="M1397" s="158" t="s">
        <v>409</v>
      </c>
      <c r="N1397" t="s">
        <v>406</v>
      </c>
      <c r="O1397" t="s">
        <v>406</v>
      </c>
      <c r="P1397" t="s">
        <v>406</v>
      </c>
      <c r="Q1397">
        <v>90</v>
      </c>
      <c r="R1397">
        <v>0</v>
      </c>
      <c r="S1397">
        <v>90</v>
      </c>
      <c r="T1397">
        <v>8.1</v>
      </c>
      <c r="U1397">
        <v>6.6</v>
      </c>
      <c r="V1397">
        <v>74.2</v>
      </c>
      <c r="W1397">
        <v>82</v>
      </c>
      <c r="X1397">
        <v>85.3</v>
      </c>
      <c r="Y1397">
        <v>65</v>
      </c>
      <c r="Z1397">
        <v>21400</v>
      </c>
      <c r="AA1397">
        <v>28400</v>
      </c>
      <c r="AB1397">
        <v>35800</v>
      </c>
    </row>
    <row r="1398" spans="1:28" x14ac:dyDescent="0.45">
      <c r="A1398" t="str">
        <f>IFERROR(VLOOKUP(G1398,'Table 14 Lookup'!$A$1:$C$34,3,FALSE),"All")</f>
        <v>CAH23-01</v>
      </c>
      <c r="B1398" t="str">
        <f t="shared" si="21"/>
        <v>2016/2017_M_3_CAH23-01_4</v>
      </c>
      <c r="C1398" t="s">
        <v>315</v>
      </c>
      <c r="D1398" t="s">
        <v>416</v>
      </c>
      <c r="E1398">
        <v>3</v>
      </c>
      <c r="F1398" t="s">
        <v>331</v>
      </c>
      <c r="G1398" t="s">
        <v>365</v>
      </c>
      <c r="H1398" t="s">
        <v>406</v>
      </c>
      <c r="I1398" t="s">
        <v>406</v>
      </c>
      <c r="J1398" t="s">
        <v>406</v>
      </c>
      <c r="K1398" t="s">
        <v>406</v>
      </c>
      <c r="L1398" t="s">
        <v>406</v>
      </c>
      <c r="M1398" s="158" t="s">
        <v>410</v>
      </c>
      <c r="N1398" t="s">
        <v>406</v>
      </c>
      <c r="O1398" t="s">
        <v>406</v>
      </c>
      <c r="P1398" t="s">
        <v>406</v>
      </c>
      <c r="Q1398">
        <v>70</v>
      </c>
      <c r="R1398">
        <v>0</v>
      </c>
      <c r="S1398">
        <v>70</v>
      </c>
      <c r="T1398">
        <v>8.9</v>
      </c>
      <c r="U1398">
        <v>3.3</v>
      </c>
      <c r="V1398">
        <v>84.5</v>
      </c>
      <c r="W1398">
        <v>86</v>
      </c>
      <c r="X1398">
        <v>87.8</v>
      </c>
      <c r="Y1398">
        <v>60</v>
      </c>
      <c r="Z1398">
        <v>18800</v>
      </c>
      <c r="AA1398">
        <v>24000</v>
      </c>
      <c r="AB1398">
        <v>28200</v>
      </c>
    </row>
    <row r="1399" spans="1:28" x14ac:dyDescent="0.45">
      <c r="A1399" t="str">
        <f>IFERROR(VLOOKUP(G1399,'Table 14 Lookup'!$A$1:$C$34,3,FALSE),"All")</f>
        <v>CAH23-01</v>
      </c>
      <c r="B1399" t="str">
        <f t="shared" si="21"/>
        <v>2016/2017_M_3_CAH23-01_5</v>
      </c>
      <c r="C1399" t="s">
        <v>315</v>
      </c>
      <c r="D1399" t="s">
        <v>416</v>
      </c>
      <c r="E1399">
        <v>3</v>
      </c>
      <c r="F1399" t="s">
        <v>331</v>
      </c>
      <c r="G1399" t="s">
        <v>365</v>
      </c>
      <c r="H1399" t="s">
        <v>406</v>
      </c>
      <c r="I1399" t="s">
        <v>406</v>
      </c>
      <c r="J1399" t="s">
        <v>406</v>
      </c>
      <c r="K1399" t="s">
        <v>406</v>
      </c>
      <c r="L1399" t="s">
        <v>406</v>
      </c>
      <c r="M1399" s="158" t="s">
        <v>411</v>
      </c>
      <c r="N1399" t="s">
        <v>406</v>
      </c>
      <c r="O1399" t="s">
        <v>406</v>
      </c>
      <c r="P1399" t="s">
        <v>406</v>
      </c>
      <c r="Q1399">
        <v>30</v>
      </c>
      <c r="R1399">
        <v>0</v>
      </c>
      <c r="S1399">
        <v>30</v>
      </c>
      <c r="T1399">
        <v>18</v>
      </c>
      <c r="U1399">
        <v>6.6</v>
      </c>
      <c r="V1399">
        <v>70.7</v>
      </c>
      <c r="W1399">
        <v>75.400000000000006</v>
      </c>
      <c r="X1399">
        <v>75.400000000000006</v>
      </c>
      <c r="Y1399">
        <v>20</v>
      </c>
      <c r="Z1399">
        <v>19300</v>
      </c>
      <c r="AA1399">
        <v>25100</v>
      </c>
      <c r="AB1399">
        <v>28600</v>
      </c>
    </row>
    <row r="1400" spans="1:28" x14ac:dyDescent="0.45">
      <c r="A1400" t="str">
        <f>IFERROR(VLOOKUP(G1400,'Table 14 Lookup'!$A$1:$C$34,3,FALSE),"All")</f>
        <v>CAH23-01</v>
      </c>
      <c r="B1400" t="str">
        <f t="shared" si="21"/>
        <v>2016/2017_M_3_CAH23-01_6</v>
      </c>
      <c r="C1400" t="s">
        <v>315</v>
      </c>
      <c r="D1400" t="s">
        <v>416</v>
      </c>
      <c r="E1400">
        <v>3</v>
      </c>
      <c r="F1400" t="s">
        <v>331</v>
      </c>
      <c r="G1400" t="s">
        <v>365</v>
      </c>
      <c r="H1400" t="s">
        <v>406</v>
      </c>
      <c r="I1400" t="s">
        <v>406</v>
      </c>
      <c r="J1400" t="s">
        <v>406</v>
      </c>
      <c r="K1400" t="s">
        <v>406</v>
      </c>
      <c r="L1400" t="s">
        <v>406</v>
      </c>
      <c r="M1400" s="158" t="s">
        <v>412</v>
      </c>
      <c r="N1400" t="s">
        <v>406</v>
      </c>
      <c r="O1400" t="s">
        <v>406</v>
      </c>
      <c r="P1400" t="s">
        <v>406</v>
      </c>
      <c r="Q1400">
        <v>5</v>
      </c>
      <c r="R1400">
        <v>0</v>
      </c>
      <c r="S1400">
        <v>5</v>
      </c>
      <c r="T1400">
        <v>0</v>
      </c>
      <c r="U1400">
        <v>25</v>
      </c>
      <c r="V1400">
        <v>75</v>
      </c>
      <c r="W1400">
        <v>75</v>
      </c>
      <c r="X1400">
        <v>75</v>
      </c>
      <c r="Y1400" t="s">
        <v>114</v>
      </c>
      <c r="Z1400" t="s">
        <v>114</v>
      </c>
      <c r="AA1400" t="s">
        <v>114</v>
      </c>
      <c r="AB1400" t="s">
        <v>114</v>
      </c>
    </row>
    <row r="1401" spans="1:28" x14ac:dyDescent="0.45">
      <c r="A1401" t="str">
        <f>IFERROR(VLOOKUP(G1401,'Table 14 Lookup'!$A$1:$C$34,3,FALSE),"All")</f>
        <v>CAH23-01</v>
      </c>
      <c r="B1401" t="str">
        <f t="shared" si="21"/>
        <v>2016/2017_M_3_CAH23-01_7</v>
      </c>
      <c r="C1401" t="s">
        <v>315</v>
      </c>
      <c r="D1401" t="s">
        <v>416</v>
      </c>
      <c r="E1401">
        <v>3</v>
      </c>
      <c r="F1401" t="s">
        <v>331</v>
      </c>
      <c r="G1401" t="s">
        <v>365</v>
      </c>
      <c r="H1401" t="s">
        <v>406</v>
      </c>
      <c r="I1401" t="s">
        <v>406</v>
      </c>
      <c r="J1401" t="s">
        <v>406</v>
      </c>
      <c r="K1401" t="s">
        <v>406</v>
      </c>
      <c r="L1401" t="s">
        <v>406</v>
      </c>
      <c r="M1401" s="158" t="s">
        <v>413</v>
      </c>
      <c r="N1401" t="s">
        <v>406</v>
      </c>
      <c r="O1401" t="s">
        <v>406</v>
      </c>
      <c r="P1401" t="s">
        <v>406</v>
      </c>
      <c r="Q1401">
        <v>20</v>
      </c>
      <c r="R1401">
        <v>0</v>
      </c>
      <c r="S1401">
        <v>20</v>
      </c>
      <c r="T1401">
        <v>10.8</v>
      </c>
      <c r="U1401">
        <v>0</v>
      </c>
      <c r="V1401">
        <v>70.3</v>
      </c>
      <c r="W1401">
        <v>89.2</v>
      </c>
      <c r="X1401">
        <v>89.2</v>
      </c>
      <c r="Y1401">
        <v>15</v>
      </c>
      <c r="Z1401">
        <v>15800</v>
      </c>
      <c r="AA1401">
        <v>18000</v>
      </c>
      <c r="AB1401">
        <v>23100</v>
      </c>
    </row>
    <row r="1402" spans="1:28" x14ac:dyDescent="0.45">
      <c r="A1402" t="str">
        <f>IFERROR(VLOOKUP(G1402,'Table 14 Lookup'!$A$1:$C$34,3,FALSE),"All")</f>
        <v>CAH23-01</v>
      </c>
      <c r="B1402" t="str">
        <f t="shared" si="21"/>
        <v>2016/2017_M_3_CAH23-01_8</v>
      </c>
      <c r="C1402" t="s">
        <v>315</v>
      </c>
      <c r="D1402" t="s">
        <v>416</v>
      </c>
      <c r="E1402">
        <v>3</v>
      </c>
      <c r="F1402" t="s">
        <v>331</v>
      </c>
      <c r="G1402" t="s">
        <v>365</v>
      </c>
      <c r="H1402" t="s">
        <v>406</v>
      </c>
      <c r="I1402" t="s">
        <v>406</v>
      </c>
      <c r="J1402" t="s">
        <v>406</v>
      </c>
      <c r="K1402" t="s">
        <v>406</v>
      </c>
      <c r="L1402" t="s">
        <v>406</v>
      </c>
      <c r="M1402" s="158" t="s">
        <v>414</v>
      </c>
      <c r="N1402" t="s">
        <v>406</v>
      </c>
      <c r="O1402" t="s">
        <v>406</v>
      </c>
      <c r="P1402" t="s">
        <v>406</v>
      </c>
      <c r="Q1402">
        <v>20</v>
      </c>
      <c r="R1402">
        <v>0</v>
      </c>
      <c r="S1402">
        <v>20</v>
      </c>
      <c r="T1402">
        <v>4.5999999999999996</v>
      </c>
      <c r="U1402">
        <v>4.5999999999999996</v>
      </c>
      <c r="V1402">
        <v>75.7</v>
      </c>
      <c r="W1402">
        <v>89.4</v>
      </c>
      <c r="X1402">
        <v>90.9</v>
      </c>
      <c r="Y1402">
        <v>15</v>
      </c>
      <c r="Z1402">
        <v>18600</v>
      </c>
      <c r="AA1402">
        <v>26100</v>
      </c>
      <c r="AB1402">
        <v>38600</v>
      </c>
    </row>
    <row r="1403" spans="1:28" x14ac:dyDescent="0.45">
      <c r="A1403" t="str">
        <f>IFERROR(VLOOKUP(G1403,'Table 14 Lookup'!$A$1:$C$34,3,FALSE),"All")</f>
        <v>CAH23-01</v>
      </c>
      <c r="B1403" t="str">
        <f t="shared" si="21"/>
        <v>2016/2017_M_3_CAH23-01_9</v>
      </c>
      <c r="C1403" t="s">
        <v>315</v>
      </c>
      <c r="D1403" t="s">
        <v>416</v>
      </c>
      <c r="E1403">
        <v>3</v>
      </c>
      <c r="F1403" t="s">
        <v>331</v>
      </c>
      <c r="G1403" t="s">
        <v>365</v>
      </c>
      <c r="H1403" t="s">
        <v>406</v>
      </c>
      <c r="I1403" t="s">
        <v>406</v>
      </c>
      <c r="J1403" t="s">
        <v>406</v>
      </c>
      <c r="K1403" t="s">
        <v>406</v>
      </c>
      <c r="L1403" t="s">
        <v>406</v>
      </c>
      <c r="M1403" t="s">
        <v>415</v>
      </c>
      <c r="N1403" t="s">
        <v>406</v>
      </c>
      <c r="O1403" t="s">
        <v>406</v>
      </c>
      <c r="P1403" t="s">
        <v>406</v>
      </c>
      <c r="Q1403">
        <v>30</v>
      </c>
      <c r="R1403">
        <v>0</v>
      </c>
      <c r="S1403">
        <v>30</v>
      </c>
      <c r="T1403">
        <v>0</v>
      </c>
      <c r="U1403">
        <v>4.8</v>
      </c>
      <c r="V1403">
        <v>87.8</v>
      </c>
      <c r="W1403">
        <v>95.2</v>
      </c>
      <c r="X1403">
        <v>95.2</v>
      </c>
      <c r="Y1403">
        <v>25</v>
      </c>
      <c r="Z1403">
        <v>13600</v>
      </c>
      <c r="AA1403">
        <v>19600</v>
      </c>
      <c r="AB1403">
        <v>29400</v>
      </c>
    </row>
    <row r="1404" spans="1:28" x14ac:dyDescent="0.45">
      <c r="A1404" t="str">
        <f>IFERROR(VLOOKUP(G1404,'Table 14 Lookup'!$A$1:$C$34,3,FALSE),"All")</f>
        <v>CAH23-01</v>
      </c>
      <c r="B1404" t="str">
        <f t="shared" si="21"/>
        <v>2016/2017_M_3_CAH23-01_Not known</v>
      </c>
      <c r="C1404" t="s">
        <v>315</v>
      </c>
      <c r="D1404" t="s">
        <v>416</v>
      </c>
      <c r="E1404">
        <v>3</v>
      </c>
      <c r="F1404" t="s">
        <v>331</v>
      </c>
      <c r="G1404" t="s">
        <v>365</v>
      </c>
      <c r="H1404" t="s">
        <v>406</v>
      </c>
      <c r="I1404" t="s">
        <v>406</v>
      </c>
      <c r="J1404" t="s">
        <v>406</v>
      </c>
      <c r="K1404" t="s">
        <v>406</v>
      </c>
      <c r="L1404" t="s">
        <v>406</v>
      </c>
      <c r="M1404" s="158" t="s">
        <v>103</v>
      </c>
      <c r="N1404" t="s">
        <v>406</v>
      </c>
      <c r="O1404" t="s">
        <v>406</v>
      </c>
      <c r="P1404" t="s">
        <v>406</v>
      </c>
      <c r="Q1404">
        <v>45</v>
      </c>
      <c r="R1404">
        <v>2.2000000000000002</v>
      </c>
      <c r="S1404">
        <v>45</v>
      </c>
      <c r="T1404">
        <v>11.3</v>
      </c>
      <c r="U1404">
        <v>6.8</v>
      </c>
      <c r="V1404">
        <v>70.7</v>
      </c>
      <c r="W1404">
        <v>75.2</v>
      </c>
      <c r="X1404">
        <v>82</v>
      </c>
      <c r="Y1404">
        <v>30</v>
      </c>
      <c r="Z1404">
        <v>14400</v>
      </c>
      <c r="AA1404">
        <v>22200</v>
      </c>
      <c r="AB1404">
        <v>33100</v>
      </c>
    </row>
    <row r="1405" spans="1:28" x14ac:dyDescent="0.45">
      <c r="A1405" t="str">
        <f>IFERROR(VLOOKUP(G1405,'Table 14 Lookup'!$A$1:$C$34,3,FALSE),"All")</f>
        <v>CAH18-01</v>
      </c>
      <c r="B1405" t="str">
        <f t="shared" si="21"/>
        <v>2016/2017_M_3_CAH18-01_1</v>
      </c>
      <c r="C1405" t="s">
        <v>315</v>
      </c>
      <c r="D1405" t="s">
        <v>416</v>
      </c>
      <c r="E1405">
        <v>3</v>
      </c>
      <c r="F1405" t="s">
        <v>331</v>
      </c>
      <c r="G1405" t="s">
        <v>357</v>
      </c>
      <c r="H1405" t="s">
        <v>406</v>
      </c>
      <c r="I1405" t="s">
        <v>406</v>
      </c>
      <c r="J1405" t="s">
        <v>406</v>
      </c>
      <c r="K1405" t="s">
        <v>406</v>
      </c>
      <c r="L1405" t="s">
        <v>406</v>
      </c>
      <c r="M1405" s="158" t="s">
        <v>407</v>
      </c>
      <c r="N1405" t="s">
        <v>406</v>
      </c>
      <c r="O1405" t="s">
        <v>406</v>
      </c>
      <c r="P1405" t="s">
        <v>406</v>
      </c>
      <c r="Q1405">
        <v>5</v>
      </c>
      <c r="R1405">
        <v>0</v>
      </c>
      <c r="S1405">
        <v>5</v>
      </c>
      <c r="T1405">
        <v>0</v>
      </c>
      <c r="U1405">
        <v>0</v>
      </c>
      <c r="V1405">
        <v>100</v>
      </c>
      <c r="W1405">
        <v>100</v>
      </c>
      <c r="X1405">
        <v>100</v>
      </c>
      <c r="Y1405" t="s">
        <v>114</v>
      </c>
      <c r="Z1405" t="s">
        <v>114</v>
      </c>
      <c r="AA1405" t="s">
        <v>114</v>
      </c>
      <c r="AB1405" t="s">
        <v>114</v>
      </c>
    </row>
    <row r="1406" spans="1:28" x14ac:dyDescent="0.45">
      <c r="A1406" t="str">
        <f>IFERROR(VLOOKUP(G1406,'Table 14 Lookup'!$A$1:$C$34,3,FALSE),"All")</f>
        <v>CAH18-01</v>
      </c>
      <c r="B1406" t="str">
        <f t="shared" si="21"/>
        <v>2016/2017_M_3_CAH18-01_2</v>
      </c>
      <c r="C1406" t="s">
        <v>315</v>
      </c>
      <c r="D1406" t="s">
        <v>416</v>
      </c>
      <c r="E1406">
        <v>3</v>
      </c>
      <c r="F1406" t="s">
        <v>331</v>
      </c>
      <c r="G1406" t="s">
        <v>357</v>
      </c>
      <c r="H1406" t="s">
        <v>406</v>
      </c>
      <c r="I1406" t="s">
        <v>406</v>
      </c>
      <c r="J1406" t="s">
        <v>406</v>
      </c>
      <c r="K1406" t="s">
        <v>406</v>
      </c>
      <c r="L1406" t="s">
        <v>406</v>
      </c>
      <c r="M1406" s="158" t="s">
        <v>408</v>
      </c>
      <c r="N1406" t="s">
        <v>406</v>
      </c>
      <c r="O1406" t="s">
        <v>406</v>
      </c>
      <c r="P1406" t="s">
        <v>406</v>
      </c>
      <c r="Q1406">
        <v>55</v>
      </c>
      <c r="R1406">
        <v>0</v>
      </c>
      <c r="S1406">
        <v>55</v>
      </c>
      <c r="T1406">
        <v>5.7</v>
      </c>
      <c r="U1406">
        <v>9.1</v>
      </c>
      <c r="V1406">
        <v>79.5</v>
      </c>
      <c r="W1406">
        <v>85.2</v>
      </c>
      <c r="X1406">
        <v>85.2</v>
      </c>
      <c r="Y1406">
        <v>40</v>
      </c>
      <c r="Z1406">
        <v>17000</v>
      </c>
      <c r="AA1406">
        <v>20700</v>
      </c>
      <c r="AB1406">
        <v>28200</v>
      </c>
    </row>
    <row r="1407" spans="1:28" x14ac:dyDescent="0.45">
      <c r="A1407" t="str">
        <f>IFERROR(VLOOKUP(G1407,'Table 14 Lookup'!$A$1:$C$34,3,FALSE),"All")</f>
        <v>CAH18-01</v>
      </c>
      <c r="B1407" t="str">
        <f t="shared" si="21"/>
        <v>2016/2017_M_3_CAH18-01_3</v>
      </c>
      <c r="C1407" t="s">
        <v>315</v>
      </c>
      <c r="D1407" t="s">
        <v>416</v>
      </c>
      <c r="E1407">
        <v>3</v>
      </c>
      <c r="F1407" t="s">
        <v>331</v>
      </c>
      <c r="G1407" t="s">
        <v>357</v>
      </c>
      <c r="H1407" t="s">
        <v>406</v>
      </c>
      <c r="I1407" t="s">
        <v>406</v>
      </c>
      <c r="J1407" t="s">
        <v>406</v>
      </c>
      <c r="K1407" t="s">
        <v>406</v>
      </c>
      <c r="L1407" t="s">
        <v>406</v>
      </c>
      <c r="M1407" s="158" t="s">
        <v>409</v>
      </c>
      <c r="N1407" t="s">
        <v>406</v>
      </c>
      <c r="O1407" t="s">
        <v>406</v>
      </c>
      <c r="P1407" t="s">
        <v>406</v>
      </c>
      <c r="Q1407">
        <v>500</v>
      </c>
      <c r="R1407">
        <v>0</v>
      </c>
      <c r="S1407">
        <v>500</v>
      </c>
      <c r="T1407">
        <v>6.9</v>
      </c>
      <c r="U1407">
        <v>5.8</v>
      </c>
      <c r="V1407">
        <v>83.7</v>
      </c>
      <c r="W1407">
        <v>86.6</v>
      </c>
      <c r="X1407">
        <v>87.3</v>
      </c>
      <c r="Y1407">
        <v>405</v>
      </c>
      <c r="Z1407">
        <v>16800</v>
      </c>
      <c r="AA1407">
        <v>23100</v>
      </c>
      <c r="AB1407">
        <v>28900</v>
      </c>
    </row>
    <row r="1408" spans="1:28" x14ac:dyDescent="0.45">
      <c r="A1408" t="str">
        <f>IFERROR(VLOOKUP(G1408,'Table 14 Lookup'!$A$1:$C$34,3,FALSE),"All")</f>
        <v>CAH18-01</v>
      </c>
      <c r="B1408" t="str">
        <f t="shared" si="21"/>
        <v>2016/2017_M_3_CAH18-01_4</v>
      </c>
      <c r="C1408" t="s">
        <v>315</v>
      </c>
      <c r="D1408" t="s">
        <v>416</v>
      </c>
      <c r="E1408">
        <v>3</v>
      </c>
      <c r="F1408" t="s">
        <v>331</v>
      </c>
      <c r="G1408" t="s">
        <v>357</v>
      </c>
      <c r="H1408" t="s">
        <v>406</v>
      </c>
      <c r="I1408" t="s">
        <v>406</v>
      </c>
      <c r="J1408" t="s">
        <v>406</v>
      </c>
      <c r="K1408" t="s">
        <v>406</v>
      </c>
      <c r="L1408" t="s">
        <v>406</v>
      </c>
      <c r="M1408" s="158" t="s">
        <v>410</v>
      </c>
      <c r="N1408" t="s">
        <v>406</v>
      </c>
      <c r="O1408" t="s">
        <v>406</v>
      </c>
      <c r="P1408" t="s">
        <v>406</v>
      </c>
      <c r="Q1408">
        <v>920</v>
      </c>
      <c r="R1408">
        <v>0</v>
      </c>
      <c r="S1408">
        <v>920</v>
      </c>
      <c r="T1408">
        <v>6.4</v>
      </c>
      <c r="U1408">
        <v>8.1</v>
      </c>
      <c r="V1408">
        <v>80.2</v>
      </c>
      <c r="W1408">
        <v>84.1</v>
      </c>
      <c r="X1408">
        <v>85.5</v>
      </c>
      <c r="Y1408">
        <v>715</v>
      </c>
      <c r="Z1408">
        <v>16500</v>
      </c>
      <c r="AA1408">
        <v>20800</v>
      </c>
      <c r="AB1408">
        <v>26100</v>
      </c>
    </row>
    <row r="1409" spans="1:28" x14ac:dyDescent="0.45">
      <c r="A1409" t="str">
        <f>IFERROR(VLOOKUP(G1409,'Table 14 Lookup'!$A$1:$C$34,3,FALSE),"All")</f>
        <v>CAH18-01</v>
      </c>
      <c r="B1409" t="str">
        <f t="shared" si="21"/>
        <v>2016/2017_M_3_CAH18-01_5</v>
      </c>
      <c r="C1409" t="s">
        <v>315</v>
      </c>
      <c r="D1409" t="s">
        <v>416</v>
      </c>
      <c r="E1409">
        <v>3</v>
      </c>
      <c r="F1409" t="s">
        <v>331</v>
      </c>
      <c r="G1409" t="s">
        <v>357</v>
      </c>
      <c r="H1409" t="s">
        <v>406</v>
      </c>
      <c r="I1409" t="s">
        <v>406</v>
      </c>
      <c r="J1409" t="s">
        <v>406</v>
      </c>
      <c r="K1409" t="s">
        <v>406</v>
      </c>
      <c r="L1409" t="s">
        <v>406</v>
      </c>
      <c r="M1409" s="158" t="s">
        <v>411</v>
      </c>
      <c r="N1409" t="s">
        <v>406</v>
      </c>
      <c r="O1409" t="s">
        <v>406</v>
      </c>
      <c r="P1409" t="s">
        <v>406</v>
      </c>
      <c r="Q1409">
        <v>540</v>
      </c>
      <c r="R1409">
        <v>0</v>
      </c>
      <c r="S1409">
        <v>540</v>
      </c>
      <c r="T1409">
        <v>6.5</v>
      </c>
      <c r="U1409">
        <v>9.9</v>
      </c>
      <c r="V1409">
        <v>80</v>
      </c>
      <c r="W1409">
        <v>82.6</v>
      </c>
      <c r="X1409">
        <v>83.6</v>
      </c>
      <c r="Y1409">
        <v>420</v>
      </c>
      <c r="Z1409">
        <v>15300</v>
      </c>
      <c r="AA1409">
        <v>19800</v>
      </c>
      <c r="AB1409">
        <v>24500</v>
      </c>
    </row>
    <row r="1410" spans="1:28" x14ac:dyDescent="0.45">
      <c r="A1410" t="str">
        <f>IFERROR(VLOOKUP(G1410,'Table 14 Lookup'!$A$1:$C$34,3,FALSE),"All")</f>
        <v>CAH18-01</v>
      </c>
      <c r="B1410" t="str">
        <f t="shared" ref="B1410:B1473" si="22">C1410&amp;"_"&amp;F1410&amp;"_"&amp;E1410&amp;"_"&amp;A1410&amp;"_"&amp;M1410</f>
        <v>2016/2017_M_3_CAH18-01_6</v>
      </c>
      <c r="C1410" t="s">
        <v>315</v>
      </c>
      <c r="D1410" t="s">
        <v>416</v>
      </c>
      <c r="E1410">
        <v>3</v>
      </c>
      <c r="F1410" t="s">
        <v>331</v>
      </c>
      <c r="G1410" t="s">
        <v>357</v>
      </c>
      <c r="H1410" t="s">
        <v>406</v>
      </c>
      <c r="I1410" t="s">
        <v>406</v>
      </c>
      <c r="J1410" t="s">
        <v>406</v>
      </c>
      <c r="K1410" t="s">
        <v>406</v>
      </c>
      <c r="L1410" t="s">
        <v>406</v>
      </c>
      <c r="M1410" s="158" t="s">
        <v>412</v>
      </c>
      <c r="N1410" t="s">
        <v>406</v>
      </c>
      <c r="O1410" t="s">
        <v>406</v>
      </c>
      <c r="P1410" t="s">
        <v>406</v>
      </c>
      <c r="Q1410">
        <v>70</v>
      </c>
      <c r="R1410">
        <v>0</v>
      </c>
      <c r="S1410">
        <v>70</v>
      </c>
      <c r="T1410">
        <v>3.7</v>
      </c>
      <c r="U1410">
        <v>5.9</v>
      </c>
      <c r="V1410">
        <v>83.8</v>
      </c>
      <c r="W1410">
        <v>87.5</v>
      </c>
      <c r="X1410">
        <v>90.4</v>
      </c>
      <c r="Y1410">
        <v>55</v>
      </c>
      <c r="Z1410">
        <v>15700</v>
      </c>
      <c r="AA1410">
        <v>19000</v>
      </c>
      <c r="AB1410">
        <v>24100</v>
      </c>
    </row>
    <row r="1411" spans="1:28" x14ac:dyDescent="0.45">
      <c r="A1411" t="str">
        <f>IFERROR(VLOOKUP(G1411,'Table 14 Lookup'!$A$1:$C$34,3,FALSE),"All")</f>
        <v>CAH18-01</v>
      </c>
      <c r="B1411" t="str">
        <f t="shared" si="22"/>
        <v>2016/2017_M_3_CAH18-01_7</v>
      </c>
      <c r="C1411" t="s">
        <v>315</v>
      </c>
      <c r="D1411" t="s">
        <v>416</v>
      </c>
      <c r="E1411">
        <v>3</v>
      </c>
      <c r="F1411" t="s">
        <v>331</v>
      </c>
      <c r="G1411" t="s">
        <v>357</v>
      </c>
      <c r="H1411" t="s">
        <v>406</v>
      </c>
      <c r="I1411" t="s">
        <v>406</v>
      </c>
      <c r="J1411" t="s">
        <v>406</v>
      </c>
      <c r="K1411" t="s">
        <v>406</v>
      </c>
      <c r="L1411" t="s">
        <v>406</v>
      </c>
      <c r="M1411" s="158" t="s">
        <v>413</v>
      </c>
      <c r="N1411" t="s">
        <v>406</v>
      </c>
      <c r="O1411" t="s">
        <v>406</v>
      </c>
      <c r="P1411" t="s">
        <v>406</v>
      </c>
      <c r="Q1411">
        <v>320</v>
      </c>
      <c r="R1411">
        <v>0</v>
      </c>
      <c r="S1411">
        <v>320</v>
      </c>
      <c r="T1411">
        <v>8.6</v>
      </c>
      <c r="U1411">
        <v>8.9</v>
      </c>
      <c r="V1411">
        <v>78.8</v>
      </c>
      <c r="W1411">
        <v>81.2</v>
      </c>
      <c r="X1411">
        <v>82.5</v>
      </c>
      <c r="Y1411">
        <v>240</v>
      </c>
      <c r="Z1411">
        <v>14400</v>
      </c>
      <c r="AA1411">
        <v>19300</v>
      </c>
      <c r="AB1411">
        <v>24600</v>
      </c>
    </row>
    <row r="1412" spans="1:28" x14ac:dyDescent="0.45">
      <c r="A1412" t="str">
        <f>IFERROR(VLOOKUP(G1412,'Table 14 Lookup'!$A$1:$C$34,3,FALSE),"All")</f>
        <v>CAH18-01</v>
      </c>
      <c r="B1412" t="str">
        <f t="shared" si="22"/>
        <v>2016/2017_M_3_CAH18-01_8</v>
      </c>
      <c r="C1412" t="s">
        <v>315</v>
      </c>
      <c r="D1412" t="s">
        <v>416</v>
      </c>
      <c r="E1412">
        <v>3</v>
      </c>
      <c r="F1412" t="s">
        <v>331</v>
      </c>
      <c r="G1412" t="s">
        <v>357</v>
      </c>
      <c r="H1412" t="s">
        <v>406</v>
      </c>
      <c r="I1412" t="s">
        <v>406</v>
      </c>
      <c r="J1412" t="s">
        <v>406</v>
      </c>
      <c r="K1412" t="s">
        <v>406</v>
      </c>
      <c r="L1412" t="s">
        <v>406</v>
      </c>
      <c r="M1412" s="158" t="s">
        <v>414</v>
      </c>
      <c r="N1412" t="s">
        <v>406</v>
      </c>
      <c r="O1412" t="s">
        <v>406</v>
      </c>
      <c r="P1412" t="s">
        <v>406</v>
      </c>
      <c r="Q1412">
        <v>460</v>
      </c>
      <c r="R1412">
        <v>0</v>
      </c>
      <c r="S1412">
        <v>460</v>
      </c>
      <c r="T1412">
        <v>6.8</v>
      </c>
      <c r="U1412">
        <v>9.8000000000000007</v>
      </c>
      <c r="V1412">
        <v>81</v>
      </c>
      <c r="W1412">
        <v>83.1</v>
      </c>
      <c r="X1412">
        <v>83.5</v>
      </c>
      <c r="Y1412">
        <v>365</v>
      </c>
      <c r="Z1412">
        <v>14000</v>
      </c>
      <c r="AA1412">
        <v>18300</v>
      </c>
      <c r="AB1412">
        <v>23600</v>
      </c>
    </row>
    <row r="1413" spans="1:28" x14ac:dyDescent="0.45">
      <c r="A1413" t="str">
        <f>IFERROR(VLOOKUP(G1413,'Table 14 Lookup'!$A$1:$C$34,3,FALSE),"All")</f>
        <v>CAH18-01</v>
      </c>
      <c r="B1413" t="str">
        <f t="shared" si="22"/>
        <v>2016/2017_M_3_CAH18-01_9</v>
      </c>
      <c r="C1413" t="s">
        <v>315</v>
      </c>
      <c r="D1413" t="s">
        <v>416</v>
      </c>
      <c r="E1413">
        <v>3</v>
      </c>
      <c r="F1413" t="s">
        <v>331</v>
      </c>
      <c r="G1413" t="s">
        <v>357</v>
      </c>
      <c r="H1413" t="s">
        <v>406</v>
      </c>
      <c r="I1413" t="s">
        <v>406</v>
      </c>
      <c r="J1413" t="s">
        <v>406</v>
      </c>
      <c r="K1413" t="s">
        <v>406</v>
      </c>
      <c r="L1413" t="s">
        <v>406</v>
      </c>
      <c r="M1413" t="s">
        <v>415</v>
      </c>
      <c r="N1413" t="s">
        <v>406</v>
      </c>
      <c r="O1413" t="s">
        <v>406</v>
      </c>
      <c r="P1413" t="s">
        <v>406</v>
      </c>
      <c r="Q1413">
        <v>340</v>
      </c>
      <c r="R1413">
        <v>0</v>
      </c>
      <c r="S1413">
        <v>340</v>
      </c>
      <c r="T1413">
        <v>5.4</v>
      </c>
      <c r="U1413">
        <v>11.4</v>
      </c>
      <c r="V1413">
        <v>79.2</v>
      </c>
      <c r="W1413">
        <v>82.1</v>
      </c>
      <c r="X1413">
        <v>83.2</v>
      </c>
      <c r="Y1413">
        <v>260</v>
      </c>
      <c r="Z1413">
        <v>15600</v>
      </c>
      <c r="AA1413">
        <v>19900</v>
      </c>
      <c r="AB1413">
        <v>25000</v>
      </c>
    </row>
    <row r="1414" spans="1:28" x14ac:dyDescent="0.45">
      <c r="A1414" t="str">
        <f>IFERROR(VLOOKUP(G1414,'Table 14 Lookup'!$A$1:$C$34,3,FALSE),"All")</f>
        <v>CAH18-01</v>
      </c>
      <c r="B1414" t="str">
        <f t="shared" si="22"/>
        <v>2016/2017_M_3_CAH18-01_Not known</v>
      </c>
      <c r="C1414" t="s">
        <v>315</v>
      </c>
      <c r="D1414" t="s">
        <v>416</v>
      </c>
      <c r="E1414">
        <v>3</v>
      </c>
      <c r="F1414" t="s">
        <v>331</v>
      </c>
      <c r="G1414" t="s">
        <v>357</v>
      </c>
      <c r="H1414" t="s">
        <v>406</v>
      </c>
      <c r="I1414" t="s">
        <v>406</v>
      </c>
      <c r="J1414" t="s">
        <v>406</v>
      </c>
      <c r="K1414" t="s">
        <v>406</v>
      </c>
      <c r="L1414" t="s">
        <v>406</v>
      </c>
      <c r="M1414" s="158" t="s">
        <v>103</v>
      </c>
      <c r="N1414" t="s">
        <v>406</v>
      </c>
      <c r="O1414" t="s">
        <v>406</v>
      </c>
      <c r="P1414" t="s">
        <v>406</v>
      </c>
      <c r="Q1414">
        <v>235</v>
      </c>
      <c r="R1414">
        <v>5.7</v>
      </c>
      <c r="S1414">
        <v>220</v>
      </c>
      <c r="T1414">
        <v>10</v>
      </c>
      <c r="U1414">
        <v>12.8</v>
      </c>
      <c r="V1414">
        <v>70.599999999999994</v>
      </c>
      <c r="W1414">
        <v>74.7</v>
      </c>
      <c r="X1414">
        <v>77.2</v>
      </c>
      <c r="Y1414">
        <v>150</v>
      </c>
      <c r="Z1414">
        <v>13800</v>
      </c>
      <c r="AA1414">
        <v>18700</v>
      </c>
      <c r="AB1414">
        <v>23800</v>
      </c>
    </row>
    <row r="1415" spans="1:28" x14ac:dyDescent="0.45">
      <c r="A1415" t="str">
        <f>IFERROR(VLOOKUP(G1415,'Table 14 Lookup'!$A$1:$C$34,3,FALSE),"All")</f>
        <v>CAH11-01</v>
      </c>
      <c r="B1415" t="str">
        <f t="shared" si="22"/>
        <v>2016/2017_M_3_CAH11-01_1</v>
      </c>
      <c r="C1415" t="s">
        <v>315</v>
      </c>
      <c r="D1415" t="s">
        <v>416</v>
      </c>
      <c r="E1415">
        <v>3</v>
      </c>
      <c r="F1415" t="s">
        <v>331</v>
      </c>
      <c r="G1415" t="s">
        <v>348</v>
      </c>
      <c r="H1415" t="s">
        <v>406</v>
      </c>
      <c r="I1415" t="s">
        <v>406</v>
      </c>
      <c r="J1415" t="s">
        <v>406</v>
      </c>
      <c r="K1415" t="s">
        <v>406</v>
      </c>
      <c r="L1415" t="s">
        <v>406</v>
      </c>
      <c r="M1415" s="158" t="s">
        <v>407</v>
      </c>
      <c r="N1415" t="s">
        <v>406</v>
      </c>
      <c r="O1415" t="s">
        <v>406</v>
      </c>
      <c r="P1415" t="s">
        <v>406</v>
      </c>
      <c r="Q1415">
        <v>100</v>
      </c>
      <c r="R1415">
        <v>0</v>
      </c>
      <c r="S1415">
        <v>100</v>
      </c>
      <c r="T1415">
        <v>10.7</v>
      </c>
      <c r="U1415">
        <v>3.9</v>
      </c>
      <c r="V1415">
        <v>73.099999999999994</v>
      </c>
      <c r="W1415">
        <v>81.400000000000006</v>
      </c>
      <c r="X1415">
        <v>85.3</v>
      </c>
      <c r="Y1415">
        <v>70</v>
      </c>
      <c r="Z1415">
        <v>36000</v>
      </c>
      <c r="AA1415">
        <v>46500</v>
      </c>
      <c r="AB1415">
        <v>65400</v>
      </c>
    </row>
    <row r="1416" spans="1:28" x14ac:dyDescent="0.45">
      <c r="A1416" t="str">
        <f>IFERROR(VLOOKUP(G1416,'Table 14 Lookup'!$A$1:$C$34,3,FALSE),"All")</f>
        <v>CAH11-01</v>
      </c>
      <c r="B1416" t="str">
        <f t="shared" si="22"/>
        <v>2016/2017_M_3_CAH11-01_2</v>
      </c>
      <c r="C1416" t="s">
        <v>315</v>
      </c>
      <c r="D1416" t="s">
        <v>416</v>
      </c>
      <c r="E1416">
        <v>3</v>
      </c>
      <c r="F1416" t="s">
        <v>331</v>
      </c>
      <c r="G1416" t="s">
        <v>348</v>
      </c>
      <c r="H1416" t="s">
        <v>406</v>
      </c>
      <c r="I1416" t="s">
        <v>406</v>
      </c>
      <c r="J1416" t="s">
        <v>406</v>
      </c>
      <c r="K1416" t="s">
        <v>406</v>
      </c>
      <c r="L1416" t="s">
        <v>406</v>
      </c>
      <c r="M1416" s="158" t="s">
        <v>408</v>
      </c>
      <c r="N1416" t="s">
        <v>406</v>
      </c>
      <c r="O1416" t="s">
        <v>406</v>
      </c>
      <c r="P1416" t="s">
        <v>406</v>
      </c>
      <c r="Q1416">
        <v>160</v>
      </c>
      <c r="R1416">
        <v>0</v>
      </c>
      <c r="S1416">
        <v>160</v>
      </c>
      <c r="T1416">
        <v>12</v>
      </c>
      <c r="U1416">
        <v>6.9</v>
      </c>
      <c r="V1416">
        <v>73.8</v>
      </c>
      <c r="W1416">
        <v>77.599999999999994</v>
      </c>
      <c r="X1416">
        <v>81.099999999999994</v>
      </c>
      <c r="Y1416">
        <v>115</v>
      </c>
      <c r="Z1416">
        <v>31000</v>
      </c>
      <c r="AA1416">
        <v>41400</v>
      </c>
      <c r="AB1416">
        <v>53400</v>
      </c>
    </row>
    <row r="1417" spans="1:28" x14ac:dyDescent="0.45">
      <c r="A1417" t="str">
        <f>IFERROR(VLOOKUP(G1417,'Table 14 Lookup'!$A$1:$C$34,3,FALSE),"All")</f>
        <v>CAH11-01</v>
      </c>
      <c r="B1417" t="str">
        <f t="shared" si="22"/>
        <v>2016/2017_M_3_CAH11-01_3</v>
      </c>
      <c r="C1417" t="s">
        <v>315</v>
      </c>
      <c r="D1417" t="s">
        <v>416</v>
      </c>
      <c r="E1417">
        <v>3</v>
      </c>
      <c r="F1417" t="s">
        <v>331</v>
      </c>
      <c r="G1417" t="s">
        <v>348</v>
      </c>
      <c r="H1417" t="s">
        <v>406</v>
      </c>
      <c r="I1417" t="s">
        <v>406</v>
      </c>
      <c r="J1417" t="s">
        <v>406</v>
      </c>
      <c r="K1417" t="s">
        <v>406</v>
      </c>
      <c r="L1417" t="s">
        <v>406</v>
      </c>
      <c r="M1417" s="158" t="s">
        <v>409</v>
      </c>
      <c r="N1417" t="s">
        <v>406</v>
      </c>
      <c r="O1417" t="s">
        <v>406</v>
      </c>
      <c r="P1417" t="s">
        <v>406</v>
      </c>
      <c r="Q1417">
        <v>625</v>
      </c>
      <c r="R1417">
        <v>0</v>
      </c>
      <c r="S1417">
        <v>625</v>
      </c>
      <c r="T1417">
        <v>8.6</v>
      </c>
      <c r="U1417">
        <v>5.2</v>
      </c>
      <c r="V1417">
        <v>81.3</v>
      </c>
      <c r="W1417">
        <v>85.2</v>
      </c>
      <c r="X1417">
        <v>86.3</v>
      </c>
      <c r="Y1417">
        <v>490</v>
      </c>
      <c r="Z1417">
        <v>26700</v>
      </c>
      <c r="AA1417">
        <v>33900</v>
      </c>
      <c r="AB1417">
        <v>43000</v>
      </c>
    </row>
    <row r="1418" spans="1:28" x14ac:dyDescent="0.45">
      <c r="A1418" t="str">
        <f>IFERROR(VLOOKUP(G1418,'Table 14 Lookup'!$A$1:$C$34,3,FALSE),"All")</f>
        <v>CAH11-01</v>
      </c>
      <c r="B1418" t="str">
        <f t="shared" si="22"/>
        <v>2016/2017_M_3_CAH11-01_4</v>
      </c>
      <c r="C1418" t="s">
        <v>315</v>
      </c>
      <c r="D1418" t="s">
        <v>416</v>
      </c>
      <c r="E1418">
        <v>3</v>
      </c>
      <c r="F1418" t="s">
        <v>331</v>
      </c>
      <c r="G1418" t="s">
        <v>348</v>
      </c>
      <c r="H1418" t="s">
        <v>406</v>
      </c>
      <c r="I1418" t="s">
        <v>406</v>
      </c>
      <c r="J1418" t="s">
        <v>406</v>
      </c>
      <c r="K1418" t="s">
        <v>406</v>
      </c>
      <c r="L1418" t="s">
        <v>406</v>
      </c>
      <c r="M1418" s="158" t="s">
        <v>410</v>
      </c>
      <c r="N1418" t="s">
        <v>406</v>
      </c>
      <c r="O1418" t="s">
        <v>406</v>
      </c>
      <c r="P1418" t="s">
        <v>406</v>
      </c>
      <c r="Q1418">
        <v>940</v>
      </c>
      <c r="R1418">
        <v>0</v>
      </c>
      <c r="S1418">
        <v>940</v>
      </c>
      <c r="T1418">
        <v>6.7</v>
      </c>
      <c r="U1418">
        <v>5.9</v>
      </c>
      <c r="V1418">
        <v>83.5</v>
      </c>
      <c r="W1418">
        <v>86.7</v>
      </c>
      <c r="X1418">
        <v>87.4</v>
      </c>
      <c r="Y1418">
        <v>770</v>
      </c>
      <c r="Z1418">
        <v>23300</v>
      </c>
      <c r="AA1418">
        <v>29800</v>
      </c>
      <c r="AB1418">
        <v>36700</v>
      </c>
    </row>
    <row r="1419" spans="1:28" x14ac:dyDescent="0.45">
      <c r="A1419" t="str">
        <f>IFERROR(VLOOKUP(G1419,'Table 14 Lookup'!$A$1:$C$34,3,FALSE),"All")</f>
        <v>CAH11-01</v>
      </c>
      <c r="B1419" t="str">
        <f t="shared" si="22"/>
        <v>2016/2017_M_3_CAH11-01_5</v>
      </c>
      <c r="C1419" t="s">
        <v>315</v>
      </c>
      <c r="D1419" t="s">
        <v>416</v>
      </c>
      <c r="E1419">
        <v>3</v>
      </c>
      <c r="F1419" t="s">
        <v>331</v>
      </c>
      <c r="G1419" t="s">
        <v>348</v>
      </c>
      <c r="H1419" t="s">
        <v>406</v>
      </c>
      <c r="I1419" t="s">
        <v>406</v>
      </c>
      <c r="J1419" t="s">
        <v>406</v>
      </c>
      <c r="K1419" t="s">
        <v>406</v>
      </c>
      <c r="L1419" t="s">
        <v>406</v>
      </c>
      <c r="M1419" s="158" t="s">
        <v>411</v>
      </c>
      <c r="N1419" t="s">
        <v>406</v>
      </c>
      <c r="O1419" t="s">
        <v>406</v>
      </c>
      <c r="P1419" t="s">
        <v>406</v>
      </c>
      <c r="Q1419">
        <v>830</v>
      </c>
      <c r="R1419">
        <v>0</v>
      </c>
      <c r="S1419">
        <v>830</v>
      </c>
      <c r="T1419">
        <v>6.3</v>
      </c>
      <c r="U1419">
        <v>5</v>
      </c>
      <c r="V1419">
        <v>85.1</v>
      </c>
      <c r="W1419">
        <v>88.1</v>
      </c>
      <c r="X1419">
        <v>88.7</v>
      </c>
      <c r="Y1419">
        <v>700</v>
      </c>
      <c r="Z1419">
        <v>21300</v>
      </c>
      <c r="AA1419">
        <v>26700</v>
      </c>
      <c r="AB1419">
        <v>33800</v>
      </c>
    </row>
    <row r="1420" spans="1:28" x14ac:dyDescent="0.45">
      <c r="A1420" t="str">
        <f>IFERROR(VLOOKUP(G1420,'Table 14 Lookup'!$A$1:$C$34,3,FALSE),"All")</f>
        <v>CAH11-01</v>
      </c>
      <c r="B1420" t="str">
        <f t="shared" si="22"/>
        <v>2016/2017_M_3_CAH11-01_6</v>
      </c>
      <c r="C1420" t="s">
        <v>315</v>
      </c>
      <c r="D1420" t="s">
        <v>416</v>
      </c>
      <c r="E1420">
        <v>3</v>
      </c>
      <c r="F1420" t="s">
        <v>331</v>
      </c>
      <c r="G1420" t="s">
        <v>348</v>
      </c>
      <c r="H1420" t="s">
        <v>406</v>
      </c>
      <c r="I1420" t="s">
        <v>406</v>
      </c>
      <c r="J1420" t="s">
        <v>406</v>
      </c>
      <c r="K1420" t="s">
        <v>406</v>
      </c>
      <c r="L1420" t="s">
        <v>406</v>
      </c>
      <c r="M1420" s="158" t="s">
        <v>412</v>
      </c>
      <c r="N1420" t="s">
        <v>406</v>
      </c>
      <c r="O1420" t="s">
        <v>406</v>
      </c>
      <c r="P1420" t="s">
        <v>406</v>
      </c>
      <c r="Q1420">
        <v>195</v>
      </c>
      <c r="R1420">
        <v>0</v>
      </c>
      <c r="S1420">
        <v>195</v>
      </c>
      <c r="T1420">
        <v>7.9</v>
      </c>
      <c r="U1420">
        <v>6.7</v>
      </c>
      <c r="V1420">
        <v>82.4</v>
      </c>
      <c r="W1420">
        <v>85</v>
      </c>
      <c r="X1420">
        <v>85.5</v>
      </c>
      <c r="Y1420">
        <v>160</v>
      </c>
      <c r="Z1420">
        <v>19400</v>
      </c>
      <c r="AA1420">
        <v>24500</v>
      </c>
      <c r="AB1420">
        <v>30700</v>
      </c>
    </row>
    <row r="1421" spans="1:28" x14ac:dyDescent="0.45">
      <c r="A1421" t="str">
        <f>IFERROR(VLOOKUP(G1421,'Table 14 Lookup'!$A$1:$C$34,3,FALSE),"All")</f>
        <v>CAH11-01</v>
      </c>
      <c r="B1421" t="str">
        <f t="shared" si="22"/>
        <v>2016/2017_M_3_CAH11-01_7</v>
      </c>
      <c r="C1421" t="s">
        <v>315</v>
      </c>
      <c r="D1421" t="s">
        <v>416</v>
      </c>
      <c r="E1421">
        <v>3</v>
      </c>
      <c r="F1421" t="s">
        <v>331</v>
      </c>
      <c r="G1421" t="s">
        <v>348</v>
      </c>
      <c r="H1421" t="s">
        <v>406</v>
      </c>
      <c r="I1421" t="s">
        <v>406</v>
      </c>
      <c r="J1421" t="s">
        <v>406</v>
      </c>
      <c r="K1421" t="s">
        <v>406</v>
      </c>
      <c r="L1421" t="s">
        <v>406</v>
      </c>
      <c r="M1421" s="158" t="s">
        <v>413</v>
      </c>
      <c r="N1421" t="s">
        <v>406</v>
      </c>
      <c r="O1421" t="s">
        <v>406</v>
      </c>
      <c r="P1421" t="s">
        <v>406</v>
      </c>
      <c r="Q1421">
        <v>795</v>
      </c>
      <c r="R1421">
        <v>0</v>
      </c>
      <c r="S1421">
        <v>795</v>
      </c>
      <c r="T1421">
        <v>8.1</v>
      </c>
      <c r="U1421">
        <v>5.3</v>
      </c>
      <c r="V1421">
        <v>83.4</v>
      </c>
      <c r="W1421">
        <v>85.6</v>
      </c>
      <c r="X1421">
        <v>86.6</v>
      </c>
      <c r="Y1421">
        <v>655</v>
      </c>
      <c r="Z1421">
        <v>19900</v>
      </c>
      <c r="AA1421">
        <v>25600</v>
      </c>
      <c r="AB1421">
        <v>32700</v>
      </c>
    </row>
    <row r="1422" spans="1:28" x14ac:dyDescent="0.45">
      <c r="A1422" t="str">
        <f>IFERROR(VLOOKUP(G1422,'Table 14 Lookup'!$A$1:$C$34,3,FALSE),"All")</f>
        <v>CAH11-01</v>
      </c>
      <c r="B1422" t="str">
        <f t="shared" si="22"/>
        <v>2016/2017_M_3_CAH11-01_8</v>
      </c>
      <c r="C1422" t="s">
        <v>315</v>
      </c>
      <c r="D1422" t="s">
        <v>416</v>
      </c>
      <c r="E1422">
        <v>3</v>
      </c>
      <c r="F1422" t="s">
        <v>331</v>
      </c>
      <c r="G1422" t="s">
        <v>348</v>
      </c>
      <c r="H1422" t="s">
        <v>406</v>
      </c>
      <c r="I1422" t="s">
        <v>406</v>
      </c>
      <c r="J1422" t="s">
        <v>406</v>
      </c>
      <c r="K1422" t="s">
        <v>406</v>
      </c>
      <c r="L1422" t="s">
        <v>406</v>
      </c>
      <c r="M1422" s="158" t="s">
        <v>414</v>
      </c>
      <c r="N1422" t="s">
        <v>406</v>
      </c>
      <c r="O1422" t="s">
        <v>406</v>
      </c>
      <c r="P1422" t="s">
        <v>406</v>
      </c>
      <c r="Q1422">
        <v>1240</v>
      </c>
      <c r="R1422">
        <v>0</v>
      </c>
      <c r="S1422">
        <v>1240</v>
      </c>
      <c r="T1422">
        <v>8.1999999999999993</v>
      </c>
      <c r="U1422">
        <v>7.6</v>
      </c>
      <c r="V1422">
        <v>81.5</v>
      </c>
      <c r="W1422">
        <v>83.3</v>
      </c>
      <c r="X1422">
        <v>84.2</v>
      </c>
      <c r="Y1422">
        <v>990</v>
      </c>
      <c r="Z1422">
        <v>17500</v>
      </c>
      <c r="AA1422">
        <v>24200</v>
      </c>
      <c r="AB1422">
        <v>31100</v>
      </c>
    </row>
    <row r="1423" spans="1:28" x14ac:dyDescent="0.45">
      <c r="A1423" t="str">
        <f>IFERROR(VLOOKUP(G1423,'Table 14 Lookup'!$A$1:$C$34,3,FALSE),"All")</f>
        <v>CAH11-01</v>
      </c>
      <c r="B1423" t="str">
        <f t="shared" si="22"/>
        <v>2016/2017_M_3_CAH11-01_9</v>
      </c>
      <c r="C1423" t="s">
        <v>315</v>
      </c>
      <c r="D1423" t="s">
        <v>416</v>
      </c>
      <c r="E1423">
        <v>3</v>
      </c>
      <c r="F1423" t="s">
        <v>331</v>
      </c>
      <c r="G1423" t="s">
        <v>348</v>
      </c>
      <c r="H1423" t="s">
        <v>406</v>
      </c>
      <c r="I1423" t="s">
        <v>406</v>
      </c>
      <c r="J1423" t="s">
        <v>406</v>
      </c>
      <c r="K1423" t="s">
        <v>406</v>
      </c>
      <c r="L1423" t="s">
        <v>406</v>
      </c>
      <c r="M1423" t="s">
        <v>415</v>
      </c>
      <c r="N1423" t="s">
        <v>406</v>
      </c>
      <c r="O1423" t="s">
        <v>406</v>
      </c>
      <c r="P1423" t="s">
        <v>406</v>
      </c>
      <c r="Q1423">
        <v>980</v>
      </c>
      <c r="R1423">
        <v>0</v>
      </c>
      <c r="S1423">
        <v>980</v>
      </c>
      <c r="T1423">
        <v>7.4</v>
      </c>
      <c r="U1423">
        <v>6.9</v>
      </c>
      <c r="V1423">
        <v>83.6</v>
      </c>
      <c r="W1423">
        <v>85.1</v>
      </c>
      <c r="X1423">
        <v>85.6</v>
      </c>
      <c r="Y1423">
        <v>810</v>
      </c>
      <c r="Z1423">
        <v>18000</v>
      </c>
      <c r="AA1423">
        <v>24200</v>
      </c>
      <c r="AB1423">
        <v>30800</v>
      </c>
    </row>
    <row r="1424" spans="1:28" x14ac:dyDescent="0.45">
      <c r="A1424" t="str">
        <f>IFERROR(VLOOKUP(G1424,'Table 14 Lookup'!$A$1:$C$34,3,FALSE),"All")</f>
        <v>CAH11-01</v>
      </c>
      <c r="B1424" t="str">
        <f t="shared" si="22"/>
        <v>2016/2017_M_3_CAH11-01_Not known</v>
      </c>
      <c r="C1424" t="s">
        <v>315</v>
      </c>
      <c r="D1424" t="s">
        <v>416</v>
      </c>
      <c r="E1424">
        <v>3</v>
      </c>
      <c r="F1424" t="s">
        <v>331</v>
      </c>
      <c r="G1424" t="s">
        <v>348</v>
      </c>
      <c r="H1424" t="s">
        <v>406</v>
      </c>
      <c r="I1424" t="s">
        <v>406</v>
      </c>
      <c r="J1424" t="s">
        <v>406</v>
      </c>
      <c r="K1424" t="s">
        <v>406</v>
      </c>
      <c r="L1424" t="s">
        <v>406</v>
      </c>
      <c r="M1424" s="158" t="s">
        <v>103</v>
      </c>
      <c r="N1424" t="s">
        <v>406</v>
      </c>
      <c r="O1424" t="s">
        <v>406</v>
      </c>
      <c r="P1424" t="s">
        <v>406</v>
      </c>
      <c r="Q1424">
        <v>550</v>
      </c>
      <c r="R1424">
        <v>9.1</v>
      </c>
      <c r="S1424">
        <v>500</v>
      </c>
      <c r="T1424">
        <v>9.9</v>
      </c>
      <c r="U1424">
        <v>6</v>
      </c>
      <c r="V1424">
        <v>76.8</v>
      </c>
      <c r="W1424">
        <v>80</v>
      </c>
      <c r="X1424">
        <v>84.1</v>
      </c>
      <c r="Y1424">
        <v>375</v>
      </c>
      <c r="Z1424">
        <v>17800</v>
      </c>
      <c r="AA1424">
        <v>24600</v>
      </c>
      <c r="AB1424">
        <v>32900</v>
      </c>
    </row>
    <row r="1425" spans="1:28" x14ac:dyDescent="0.45">
      <c r="A1425" t="str">
        <f>IFERROR(VLOOKUP(G1425,'Table 14 Lookup'!$A$1:$C$34,3,FALSE),"All")</f>
        <v>CAH21-01</v>
      </c>
      <c r="B1425" t="str">
        <f t="shared" si="22"/>
        <v>2016/2017_M_3_CAH21-01_1</v>
      </c>
      <c r="C1425" t="s">
        <v>315</v>
      </c>
      <c r="D1425" t="s">
        <v>416</v>
      </c>
      <c r="E1425">
        <v>3</v>
      </c>
      <c r="F1425" t="s">
        <v>331</v>
      </c>
      <c r="G1425" t="s">
        <v>363</v>
      </c>
      <c r="H1425" t="s">
        <v>406</v>
      </c>
      <c r="I1425" t="s">
        <v>406</v>
      </c>
      <c r="J1425" t="s">
        <v>406</v>
      </c>
      <c r="K1425" t="s">
        <v>406</v>
      </c>
      <c r="L1425" t="s">
        <v>406</v>
      </c>
      <c r="M1425" s="158" t="s">
        <v>407</v>
      </c>
      <c r="N1425" t="s">
        <v>406</v>
      </c>
      <c r="O1425" t="s">
        <v>406</v>
      </c>
      <c r="P1425" t="s">
        <v>406</v>
      </c>
      <c r="Q1425">
        <v>80</v>
      </c>
      <c r="R1425">
        <v>0</v>
      </c>
      <c r="S1425">
        <v>80</v>
      </c>
      <c r="T1425">
        <v>10.6</v>
      </c>
      <c r="U1425">
        <v>6.2</v>
      </c>
      <c r="V1425">
        <v>66</v>
      </c>
      <c r="W1425">
        <v>77.8</v>
      </c>
      <c r="X1425">
        <v>83.2</v>
      </c>
      <c r="Y1425">
        <v>45</v>
      </c>
      <c r="Z1425">
        <v>17800</v>
      </c>
      <c r="AA1425">
        <v>24300</v>
      </c>
      <c r="AB1425">
        <v>31200</v>
      </c>
    </row>
    <row r="1426" spans="1:28" x14ac:dyDescent="0.45">
      <c r="A1426" t="str">
        <f>IFERROR(VLOOKUP(G1426,'Table 14 Lookup'!$A$1:$C$34,3,FALSE),"All")</f>
        <v>CAH21-01</v>
      </c>
      <c r="B1426" t="str">
        <f t="shared" si="22"/>
        <v>2016/2017_M_3_CAH21-01_2</v>
      </c>
      <c r="C1426" t="s">
        <v>315</v>
      </c>
      <c r="D1426" t="s">
        <v>416</v>
      </c>
      <c r="E1426">
        <v>3</v>
      </c>
      <c r="F1426" t="s">
        <v>331</v>
      </c>
      <c r="G1426" t="s">
        <v>363</v>
      </c>
      <c r="H1426" t="s">
        <v>406</v>
      </c>
      <c r="I1426" t="s">
        <v>406</v>
      </c>
      <c r="J1426" t="s">
        <v>406</v>
      </c>
      <c r="K1426" t="s">
        <v>406</v>
      </c>
      <c r="L1426" t="s">
        <v>406</v>
      </c>
      <c r="M1426" s="158" t="s">
        <v>408</v>
      </c>
      <c r="N1426" t="s">
        <v>406</v>
      </c>
      <c r="O1426" t="s">
        <v>406</v>
      </c>
      <c r="P1426" t="s">
        <v>406</v>
      </c>
      <c r="Q1426">
        <v>265</v>
      </c>
      <c r="R1426">
        <v>0</v>
      </c>
      <c r="S1426">
        <v>265</v>
      </c>
      <c r="T1426">
        <v>6.4</v>
      </c>
      <c r="U1426">
        <v>7.2</v>
      </c>
      <c r="V1426">
        <v>71.2</v>
      </c>
      <c r="W1426">
        <v>84.3</v>
      </c>
      <c r="X1426">
        <v>86.4</v>
      </c>
      <c r="Y1426">
        <v>165</v>
      </c>
      <c r="Z1426">
        <v>13000</v>
      </c>
      <c r="AA1426">
        <v>19500</v>
      </c>
      <c r="AB1426">
        <v>26500</v>
      </c>
    </row>
    <row r="1427" spans="1:28" x14ac:dyDescent="0.45">
      <c r="A1427" t="str">
        <f>IFERROR(VLOOKUP(G1427,'Table 14 Lookup'!$A$1:$C$34,3,FALSE),"All")</f>
        <v>CAH21-01</v>
      </c>
      <c r="B1427" t="str">
        <f t="shared" si="22"/>
        <v>2016/2017_M_3_CAH21-01_3</v>
      </c>
      <c r="C1427" t="s">
        <v>315</v>
      </c>
      <c r="D1427" t="s">
        <v>416</v>
      </c>
      <c r="E1427">
        <v>3</v>
      </c>
      <c r="F1427" t="s">
        <v>331</v>
      </c>
      <c r="G1427" t="s">
        <v>363</v>
      </c>
      <c r="H1427" t="s">
        <v>406</v>
      </c>
      <c r="I1427" t="s">
        <v>406</v>
      </c>
      <c r="J1427" t="s">
        <v>406</v>
      </c>
      <c r="K1427" t="s">
        <v>406</v>
      </c>
      <c r="L1427" t="s">
        <v>406</v>
      </c>
      <c r="M1427" s="158" t="s">
        <v>409</v>
      </c>
      <c r="N1427" t="s">
        <v>406</v>
      </c>
      <c r="O1427" t="s">
        <v>406</v>
      </c>
      <c r="P1427" t="s">
        <v>406</v>
      </c>
      <c r="Q1427">
        <v>1355</v>
      </c>
      <c r="R1427">
        <v>0</v>
      </c>
      <c r="S1427">
        <v>1355</v>
      </c>
      <c r="T1427">
        <v>8.3000000000000007</v>
      </c>
      <c r="U1427">
        <v>7.5</v>
      </c>
      <c r="V1427">
        <v>76.8</v>
      </c>
      <c r="W1427">
        <v>82.8</v>
      </c>
      <c r="X1427">
        <v>84.2</v>
      </c>
      <c r="Y1427">
        <v>945</v>
      </c>
      <c r="Z1427">
        <v>13200</v>
      </c>
      <c r="AA1427">
        <v>21300</v>
      </c>
      <c r="AB1427">
        <v>27600</v>
      </c>
    </row>
    <row r="1428" spans="1:28" x14ac:dyDescent="0.45">
      <c r="A1428" t="str">
        <f>IFERROR(VLOOKUP(G1428,'Table 14 Lookup'!$A$1:$C$34,3,FALSE),"All")</f>
        <v>CAH21-01</v>
      </c>
      <c r="B1428" t="str">
        <f t="shared" si="22"/>
        <v>2016/2017_M_3_CAH21-01_4</v>
      </c>
      <c r="C1428" t="s">
        <v>315</v>
      </c>
      <c r="D1428" t="s">
        <v>416</v>
      </c>
      <c r="E1428">
        <v>3</v>
      </c>
      <c r="F1428" t="s">
        <v>331</v>
      </c>
      <c r="G1428" t="s">
        <v>363</v>
      </c>
      <c r="H1428" t="s">
        <v>406</v>
      </c>
      <c r="I1428" t="s">
        <v>406</v>
      </c>
      <c r="J1428" t="s">
        <v>406</v>
      </c>
      <c r="K1428" t="s">
        <v>406</v>
      </c>
      <c r="L1428" t="s">
        <v>406</v>
      </c>
      <c r="M1428" s="158" t="s">
        <v>410</v>
      </c>
      <c r="N1428" t="s">
        <v>406</v>
      </c>
      <c r="O1428" t="s">
        <v>406</v>
      </c>
      <c r="P1428" t="s">
        <v>406</v>
      </c>
      <c r="Q1428">
        <v>1850</v>
      </c>
      <c r="R1428">
        <v>0</v>
      </c>
      <c r="S1428">
        <v>1850</v>
      </c>
      <c r="T1428">
        <v>8</v>
      </c>
      <c r="U1428">
        <v>7.2</v>
      </c>
      <c r="V1428">
        <v>79.099999999999994</v>
      </c>
      <c r="W1428">
        <v>83.9</v>
      </c>
      <c r="X1428">
        <v>84.8</v>
      </c>
      <c r="Y1428">
        <v>1380</v>
      </c>
      <c r="Z1428">
        <v>14600</v>
      </c>
      <c r="AA1428">
        <v>20300</v>
      </c>
      <c r="AB1428">
        <v>25900</v>
      </c>
    </row>
    <row r="1429" spans="1:28" x14ac:dyDescent="0.45">
      <c r="A1429" t="str">
        <f>IFERROR(VLOOKUP(G1429,'Table 14 Lookup'!$A$1:$C$34,3,FALSE),"All")</f>
        <v>CAH21-01</v>
      </c>
      <c r="B1429" t="str">
        <f t="shared" si="22"/>
        <v>2016/2017_M_3_CAH21-01_5</v>
      </c>
      <c r="C1429" t="s">
        <v>315</v>
      </c>
      <c r="D1429" t="s">
        <v>416</v>
      </c>
      <c r="E1429">
        <v>3</v>
      </c>
      <c r="F1429" t="s">
        <v>331</v>
      </c>
      <c r="G1429" t="s">
        <v>363</v>
      </c>
      <c r="H1429" t="s">
        <v>406</v>
      </c>
      <c r="I1429" t="s">
        <v>406</v>
      </c>
      <c r="J1429" t="s">
        <v>406</v>
      </c>
      <c r="K1429" t="s">
        <v>406</v>
      </c>
      <c r="L1429" t="s">
        <v>406</v>
      </c>
      <c r="M1429" s="158" t="s">
        <v>411</v>
      </c>
      <c r="N1429" t="s">
        <v>406</v>
      </c>
      <c r="O1429" t="s">
        <v>406</v>
      </c>
      <c r="P1429" t="s">
        <v>406</v>
      </c>
      <c r="Q1429">
        <v>1005</v>
      </c>
      <c r="R1429">
        <v>0</v>
      </c>
      <c r="S1429">
        <v>1005</v>
      </c>
      <c r="T1429">
        <v>5.6</v>
      </c>
      <c r="U1429">
        <v>9.9</v>
      </c>
      <c r="V1429">
        <v>78.2</v>
      </c>
      <c r="W1429">
        <v>83.1</v>
      </c>
      <c r="X1429">
        <v>84.5</v>
      </c>
      <c r="Y1429">
        <v>755</v>
      </c>
      <c r="Z1429">
        <v>14200</v>
      </c>
      <c r="AA1429">
        <v>19500</v>
      </c>
      <c r="AB1429">
        <v>24400</v>
      </c>
    </row>
    <row r="1430" spans="1:28" x14ac:dyDescent="0.45">
      <c r="A1430" t="str">
        <f>IFERROR(VLOOKUP(G1430,'Table 14 Lookup'!$A$1:$C$34,3,FALSE),"All")</f>
        <v>CAH21-01</v>
      </c>
      <c r="B1430" t="str">
        <f t="shared" si="22"/>
        <v>2016/2017_M_3_CAH21-01_6</v>
      </c>
      <c r="C1430" t="s">
        <v>315</v>
      </c>
      <c r="D1430" t="s">
        <v>416</v>
      </c>
      <c r="E1430">
        <v>3</v>
      </c>
      <c r="F1430" t="s">
        <v>331</v>
      </c>
      <c r="G1430" t="s">
        <v>363</v>
      </c>
      <c r="H1430" t="s">
        <v>406</v>
      </c>
      <c r="I1430" t="s">
        <v>406</v>
      </c>
      <c r="J1430" t="s">
        <v>406</v>
      </c>
      <c r="K1430" t="s">
        <v>406</v>
      </c>
      <c r="L1430" t="s">
        <v>406</v>
      </c>
      <c r="M1430" s="158" t="s">
        <v>412</v>
      </c>
      <c r="N1430" t="s">
        <v>406</v>
      </c>
      <c r="O1430" t="s">
        <v>406</v>
      </c>
      <c r="P1430" t="s">
        <v>406</v>
      </c>
      <c r="Q1430">
        <v>155</v>
      </c>
      <c r="R1430">
        <v>0</v>
      </c>
      <c r="S1430">
        <v>155</v>
      </c>
      <c r="T1430">
        <v>5.9</v>
      </c>
      <c r="U1430">
        <v>7.2</v>
      </c>
      <c r="V1430">
        <v>81.400000000000006</v>
      </c>
      <c r="W1430">
        <v>84.7</v>
      </c>
      <c r="X1430">
        <v>87</v>
      </c>
      <c r="Y1430">
        <v>120</v>
      </c>
      <c r="Z1430">
        <v>15300</v>
      </c>
      <c r="AA1430">
        <v>19400</v>
      </c>
      <c r="AB1430">
        <v>22500</v>
      </c>
    </row>
    <row r="1431" spans="1:28" x14ac:dyDescent="0.45">
      <c r="A1431" t="str">
        <f>IFERROR(VLOOKUP(G1431,'Table 14 Lookup'!$A$1:$C$34,3,FALSE),"All")</f>
        <v>CAH21-01</v>
      </c>
      <c r="B1431" t="str">
        <f t="shared" si="22"/>
        <v>2016/2017_M_3_CAH21-01_7</v>
      </c>
      <c r="C1431" t="s">
        <v>315</v>
      </c>
      <c r="D1431" t="s">
        <v>416</v>
      </c>
      <c r="E1431">
        <v>3</v>
      </c>
      <c r="F1431" t="s">
        <v>331</v>
      </c>
      <c r="G1431" t="s">
        <v>363</v>
      </c>
      <c r="H1431" t="s">
        <v>406</v>
      </c>
      <c r="I1431" t="s">
        <v>406</v>
      </c>
      <c r="J1431" t="s">
        <v>406</v>
      </c>
      <c r="K1431" t="s">
        <v>406</v>
      </c>
      <c r="L1431" t="s">
        <v>406</v>
      </c>
      <c r="M1431" s="158" t="s">
        <v>413</v>
      </c>
      <c r="N1431" t="s">
        <v>406</v>
      </c>
      <c r="O1431" t="s">
        <v>406</v>
      </c>
      <c r="P1431" t="s">
        <v>406</v>
      </c>
      <c r="Q1431">
        <v>935</v>
      </c>
      <c r="R1431">
        <v>0</v>
      </c>
      <c r="S1431">
        <v>935</v>
      </c>
      <c r="T1431">
        <v>7.9</v>
      </c>
      <c r="U1431">
        <v>7.4</v>
      </c>
      <c r="V1431">
        <v>80</v>
      </c>
      <c r="W1431">
        <v>83.5</v>
      </c>
      <c r="X1431">
        <v>84.7</v>
      </c>
      <c r="Y1431">
        <v>705</v>
      </c>
      <c r="Z1431">
        <v>13900</v>
      </c>
      <c r="AA1431">
        <v>19200</v>
      </c>
      <c r="AB1431">
        <v>24500</v>
      </c>
    </row>
    <row r="1432" spans="1:28" x14ac:dyDescent="0.45">
      <c r="A1432" t="str">
        <f>IFERROR(VLOOKUP(G1432,'Table 14 Lookup'!$A$1:$C$34,3,FALSE),"All")</f>
        <v>CAH21-01</v>
      </c>
      <c r="B1432" t="str">
        <f t="shared" si="22"/>
        <v>2016/2017_M_3_CAH21-01_8</v>
      </c>
      <c r="C1432" t="s">
        <v>315</v>
      </c>
      <c r="D1432" t="s">
        <v>416</v>
      </c>
      <c r="E1432">
        <v>3</v>
      </c>
      <c r="F1432" t="s">
        <v>331</v>
      </c>
      <c r="G1432" t="s">
        <v>363</v>
      </c>
      <c r="H1432" t="s">
        <v>406</v>
      </c>
      <c r="I1432" t="s">
        <v>406</v>
      </c>
      <c r="J1432" t="s">
        <v>406</v>
      </c>
      <c r="K1432" t="s">
        <v>406</v>
      </c>
      <c r="L1432" t="s">
        <v>406</v>
      </c>
      <c r="M1432" s="158" t="s">
        <v>414</v>
      </c>
      <c r="N1432" t="s">
        <v>406</v>
      </c>
      <c r="O1432" t="s">
        <v>406</v>
      </c>
      <c r="P1432" t="s">
        <v>406</v>
      </c>
      <c r="Q1432">
        <v>2070</v>
      </c>
      <c r="R1432">
        <v>0</v>
      </c>
      <c r="S1432">
        <v>2070</v>
      </c>
      <c r="T1432">
        <v>6.6</v>
      </c>
      <c r="U1432">
        <v>10.1</v>
      </c>
      <c r="V1432">
        <v>78.900000000000006</v>
      </c>
      <c r="W1432">
        <v>82.2</v>
      </c>
      <c r="X1432">
        <v>83.3</v>
      </c>
      <c r="Y1432">
        <v>1545</v>
      </c>
      <c r="Z1432">
        <v>12900</v>
      </c>
      <c r="AA1432">
        <v>17700</v>
      </c>
      <c r="AB1432">
        <v>22800</v>
      </c>
    </row>
    <row r="1433" spans="1:28" x14ac:dyDescent="0.45">
      <c r="A1433" t="str">
        <f>IFERROR(VLOOKUP(G1433,'Table 14 Lookup'!$A$1:$C$34,3,FALSE),"All")</f>
        <v>CAH21-01</v>
      </c>
      <c r="B1433" t="str">
        <f t="shared" si="22"/>
        <v>2016/2017_M_3_CAH21-01_9</v>
      </c>
      <c r="C1433" t="s">
        <v>315</v>
      </c>
      <c r="D1433" t="s">
        <v>416</v>
      </c>
      <c r="E1433">
        <v>3</v>
      </c>
      <c r="F1433" t="s">
        <v>331</v>
      </c>
      <c r="G1433" t="s">
        <v>363</v>
      </c>
      <c r="H1433" t="s">
        <v>406</v>
      </c>
      <c r="I1433" t="s">
        <v>406</v>
      </c>
      <c r="J1433" t="s">
        <v>406</v>
      </c>
      <c r="K1433" t="s">
        <v>406</v>
      </c>
      <c r="L1433" t="s">
        <v>406</v>
      </c>
      <c r="M1433" t="s">
        <v>415</v>
      </c>
      <c r="N1433" t="s">
        <v>406</v>
      </c>
      <c r="O1433" t="s">
        <v>406</v>
      </c>
      <c r="P1433" t="s">
        <v>406</v>
      </c>
      <c r="Q1433">
        <v>930</v>
      </c>
      <c r="R1433">
        <v>0</v>
      </c>
      <c r="S1433">
        <v>930</v>
      </c>
      <c r="T1433">
        <v>8.9</v>
      </c>
      <c r="U1433">
        <v>10.1</v>
      </c>
      <c r="V1433">
        <v>75.5</v>
      </c>
      <c r="W1433">
        <v>78.7</v>
      </c>
      <c r="X1433">
        <v>81</v>
      </c>
      <c r="Y1433">
        <v>660</v>
      </c>
      <c r="Z1433">
        <v>12500</v>
      </c>
      <c r="AA1433">
        <v>17900</v>
      </c>
      <c r="AB1433">
        <v>23500</v>
      </c>
    </row>
    <row r="1434" spans="1:28" x14ac:dyDescent="0.45">
      <c r="A1434" t="str">
        <f>IFERROR(VLOOKUP(G1434,'Table 14 Lookup'!$A$1:$C$34,3,FALSE),"All")</f>
        <v>CAH21-01</v>
      </c>
      <c r="B1434" t="str">
        <f t="shared" si="22"/>
        <v>2016/2017_M_3_CAH21-01_Not known</v>
      </c>
      <c r="C1434" t="s">
        <v>315</v>
      </c>
      <c r="D1434" t="s">
        <v>416</v>
      </c>
      <c r="E1434">
        <v>3</v>
      </c>
      <c r="F1434" t="s">
        <v>331</v>
      </c>
      <c r="G1434" t="s">
        <v>363</v>
      </c>
      <c r="H1434" t="s">
        <v>406</v>
      </c>
      <c r="I1434" t="s">
        <v>406</v>
      </c>
      <c r="J1434" t="s">
        <v>406</v>
      </c>
      <c r="K1434" t="s">
        <v>406</v>
      </c>
      <c r="L1434" t="s">
        <v>406</v>
      </c>
      <c r="M1434" s="158" t="s">
        <v>103</v>
      </c>
      <c r="N1434" t="s">
        <v>406</v>
      </c>
      <c r="O1434" t="s">
        <v>406</v>
      </c>
      <c r="P1434" t="s">
        <v>406</v>
      </c>
      <c r="Q1434">
        <v>800</v>
      </c>
      <c r="R1434">
        <v>7.8</v>
      </c>
      <c r="S1434">
        <v>735</v>
      </c>
      <c r="T1434">
        <v>10.5</v>
      </c>
      <c r="U1434">
        <v>10.9</v>
      </c>
      <c r="V1434">
        <v>72.7</v>
      </c>
      <c r="W1434">
        <v>76.400000000000006</v>
      </c>
      <c r="X1434">
        <v>78.5</v>
      </c>
      <c r="Y1434">
        <v>490</v>
      </c>
      <c r="Z1434">
        <v>12500</v>
      </c>
      <c r="AA1434">
        <v>17800</v>
      </c>
      <c r="AB1434">
        <v>23000</v>
      </c>
    </row>
    <row r="1435" spans="1:28" x14ac:dyDescent="0.45">
      <c r="A1435" t="str">
        <f>IFERROR(VLOOKUP(G1435,'Table 14 Lookup'!$A$1:$C$34,3,FALSE),"All")</f>
        <v>CAH15-02</v>
      </c>
      <c r="B1435" t="str">
        <f t="shared" si="22"/>
        <v>2016/2017_M_3_CAH15-02_1</v>
      </c>
      <c r="C1435" t="s">
        <v>315</v>
      </c>
      <c r="D1435" t="s">
        <v>416</v>
      </c>
      <c r="E1435">
        <v>3</v>
      </c>
      <c r="F1435" t="s">
        <v>331</v>
      </c>
      <c r="G1435" t="s">
        <v>353</v>
      </c>
      <c r="H1435" t="s">
        <v>406</v>
      </c>
      <c r="I1435" t="s">
        <v>406</v>
      </c>
      <c r="J1435" t="s">
        <v>406</v>
      </c>
      <c r="K1435" t="s">
        <v>406</v>
      </c>
      <c r="L1435" t="s">
        <v>406</v>
      </c>
      <c r="M1435" s="158" t="s">
        <v>407</v>
      </c>
      <c r="N1435" t="s">
        <v>406</v>
      </c>
      <c r="O1435" t="s">
        <v>406</v>
      </c>
      <c r="P1435" t="s">
        <v>406</v>
      </c>
      <c r="Q1435">
        <v>435</v>
      </c>
      <c r="R1435">
        <v>0</v>
      </c>
      <c r="S1435">
        <v>435</v>
      </c>
      <c r="T1435">
        <v>11.1</v>
      </c>
      <c r="U1435">
        <v>6.1</v>
      </c>
      <c r="V1435">
        <v>75.8</v>
      </c>
      <c r="W1435">
        <v>80.2</v>
      </c>
      <c r="X1435">
        <v>82.8</v>
      </c>
      <c r="Y1435">
        <v>325</v>
      </c>
      <c r="Z1435">
        <v>32300</v>
      </c>
      <c r="AA1435">
        <v>41800</v>
      </c>
      <c r="AB1435">
        <v>62000</v>
      </c>
    </row>
    <row r="1436" spans="1:28" x14ac:dyDescent="0.45">
      <c r="A1436" t="str">
        <f>IFERROR(VLOOKUP(G1436,'Table 14 Lookup'!$A$1:$C$34,3,FALSE),"All")</f>
        <v>CAH15-02</v>
      </c>
      <c r="B1436" t="str">
        <f t="shared" si="22"/>
        <v>2016/2017_M_3_CAH15-02_2</v>
      </c>
      <c r="C1436" t="s">
        <v>315</v>
      </c>
      <c r="D1436" t="s">
        <v>416</v>
      </c>
      <c r="E1436">
        <v>3</v>
      </c>
      <c r="F1436" t="s">
        <v>331</v>
      </c>
      <c r="G1436" t="s">
        <v>353</v>
      </c>
      <c r="H1436" t="s">
        <v>406</v>
      </c>
      <c r="I1436" t="s">
        <v>406</v>
      </c>
      <c r="J1436" t="s">
        <v>406</v>
      </c>
      <c r="K1436" t="s">
        <v>406</v>
      </c>
      <c r="L1436" t="s">
        <v>406</v>
      </c>
      <c r="M1436" s="158" t="s">
        <v>408</v>
      </c>
      <c r="N1436" t="s">
        <v>406</v>
      </c>
      <c r="O1436" t="s">
        <v>406</v>
      </c>
      <c r="P1436" t="s">
        <v>406</v>
      </c>
      <c r="Q1436">
        <v>700</v>
      </c>
      <c r="R1436">
        <v>0</v>
      </c>
      <c r="S1436">
        <v>700</v>
      </c>
      <c r="T1436">
        <v>7.7</v>
      </c>
      <c r="U1436">
        <v>5.5</v>
      </c>
      <c r="V1436">
        <v>81.099999999999994</v>
      </c>
      <c r="W1436">
        <v>85.3</v>
      </c>
      <c r="X1436">
        <v>86.7</v>
      </c>
      <c r="Y1436">
        <v>560</v>
      </c>
      <c r="Z1436">
        <v>30000</v>
      </c>
      <c r="AA1436">
        <v>37300</v>
      </c>
      <c r="AB1436">
        <v>47600</v>
      </c>
    </row>
    <row r="1437" spans="1:28" x14ac:dyDescent="0.45">
      <c r="A1437" t="str">
        <f>IFERROR(VLOOKUP(G1437,'Table 14 Lookup'!$A$1:$C$34,3,FALSE),"All")</f>
        <v>CAH15-02</v>
      </c>
      <c r="B1437" t="str">
        <f t="shared" si="22"/>
        <v>2016/2017_M_3_CAH15-02_3</v>
      </c>
      <c r="C1437" t="s">
        <v>315</v>
      </c>
      <c r="D1437" t="s">
        <v>416</v>
      </c>
      <c r="E1437">
        <v>3</v>
      </c>
      <c r="F1437" t="s">
        <v>331</v>
      </c>
      <c r="G1437" t="s">
        <v>353</v>
      </c>
      <c r="H1437" t="s">
        <v>406</v>
      </c>
      <c r="I1437" t="s">
        <v>406</v>
      </c>
      <c r="J1437" t="s">
        <v>406</v>
      </c>
      <c r="K1437" t="s">
        <v>406</v>
      </c>
      <c r="L1437" t="s">
        <v>406</v>
      </c>
      <c r="M1437" s="158" t="s">
        <v>409</v>
      </c>
      <c r="N1437" t="s">
        <v>406</v>
      </c>
      <c r="O1437" t="s">
        <v>406</v>
      </c>
      <c r="P1437" t="s">
        <v>406</v>
      </c>
      <c r="Q1437">
        <v>1215</v>
      </c>
      <c r="R1437">
        <v>0</v>
      </c>
      <c r="S1437">
        <v>1215</v>
      </c>
      <c r="T1437">
        <v>7.9</v>
      </c>
      <c r="U1437">
        <v>6.1</v>
      </c>
      <c r="V1437">
        <v>80</v>
      </c>
      <c r="W1437">
        <v>84</v>
      </c>
      <c r="X1437">
        <v>85.9</v>
      </c>
      <c r="Y1437">
        <v>955</v>
      </c>
      <c r="Z1437">
        <v>25200</v>
      </c>
      <c r="AA1437">
        <v>31500</v>
      </c>
      <c r="AB1437">
        <v>39900</v>
      </c>
    </row>
    <row r="1438" spans="1:28" x14ac:dyDescent="0.45">
      <c r="A1438" t="str">
        <f>IFERROR(VLOOKUP(G1438,'Table 14 Lookup'!$A$1:$C$34,3,FALSE),"All")</f>
        <v>CAH15-02</v>
      </c>
      <c r="B1438" t="str">
        <f t="shared" si="22"/>
        <v>2016/2017_M_3_CAH15-02_4</v>
      </c>
      <c r="C1438" t="s">
        <v>315</v>
      </c>
      <c r="D1438" t="s">
        <v>416</v>
      </c>
      <c r="E1438">
        <v>3</v>
      </c>
      <c r="F1438" t="s">
        <v>331</v>
      </c>
      <c r="G1438" t="s">
        <v>353</v>
      </c>
      <c r="H1438" t="s">
        <v>406</v>
      </c>
      <c r="I1438" t="s">
        <v>406</v>
      </c>
      <c r="J1438" t="s">
        <v>406</v>
      </c>
      <c r="K1438" t="s">
        <v>406</v>
      </c>
      <c r="L1438" t="s">
        <v>406</v>
      </c>
      <c r="M1438" s="158" t="s">
        <v>410</v>
      </c>
      <c r="N1438" t="s">
        <v>406</v>
      </c>
      <c r="O1438" t="s">
        <v>406</v>
      </c>
      <c r="P1438" t="s">
        <v>406</v>
      </c>
      <c r="Q1438">
        <v>490</v>
      </c>
      <c r="R1438">
        <v>0</v>
      </c>
      <c r="S1438">
        <v>490</v>
      </c>
      <c r="T1438">
        <v>8.3000000000000007</v>
      </c>
      <c r="U1438">
        <v>7.4</v>
      </c>
      <c r="V1438">
        <v>80.8</v>
      </c>
      <c r="W1438">
        <v>83.4</v>
      </c>
      <c r="X1438">
        <v>84.3</v>
      </c>
      <c r="Y1438">
        <v>390</v>
      </c>
      <c r="Z1438">
        <v>21700</v>
      </c>
      <c r="AA1438">
        <v>27000</v>
      </c>
      <c r="AB1438">
        <v>35700</v>
      </c>
    </row>
    <row r="1439" spans="1:28" x14ac:dyDescent="0.45">
      <c r="A1439" t="str">
        <f>IFERROR(VLOOKUP(G1439,'Table 14 Lookup'!$A$1:$C$34,3,FALSE),"All")</f>
        <v>CAH15-02</v>
      </c>
      <c r="B1439" t="str">
        <f t="shared" si="22"/>
        <v>2016/2017_M_3_CAH15-02_5</v>
      </c>
      <c r="C1439" t="s">
        <v>315</v>
      </c>
      <c r="D1439" t="s">
        <v>416</v>
      </c>
      <c r="E1439">
        <v>3</v>
      </c>
      <c r="F1439" t="s">
        <v>331</v>
      </c>
      <c r="G1439" t="s">
        <v>353</v>
      </c>
      <c r="H1439" t="s">
        <v>406</v>
      </c>
      <c r="I1439" t="s">
        <v>406</v>
      </c>
      <c r="J1439" t="s">
        <v>406</v>
      </c>
      <c r="K1439" t="s">
        <v>406</v>
      </c>
      <c r="L1439" t="s">
        <v>406</v>
      </c>
      <c r="M1439" s="158" t="s">
        <v>411</v>
      </c>
      <c r="N1439" t="s">
        <v>406</v>
      </c>
      <c r="O1439" t="s">
        <v>406</v>
      </c>
      <c r="P1439" t="s">
        <v>406</v>
      </c>
      <c r="Q1439">
        <v>185</v>
      </c>
      <c r="R1439">
        <v>0</v>
      </c>
      <c r="S1439">
        <v>185</v>
      </c>
      <c r="T1439">
        <v>10.7</v>
      </c>
      <c r="U1439">
        <v>7.8</v>
      </c>
      <c r="V1439">
        <v>76.400000000000006</v>
      </c>
      <c r="W1439">
        <v>79.3</v>
      </c>
      <c r="X1439">
        <v>81.5</v>
      </c>
      <c r="Y1439">
        <v>140</v>
      </c>
      <c r="Z1439">
        <v>20100</v>
      </c>
      <c r="AA1439">
        <v>25200</v>
      </c>
      <c r="AB1439">
        <v>32000</v>
      </c>
    </row>
    <row r="1440" spans="1:28" x14ac:dyDescent="0.45">
      <c r="A1440" t="str">
        <f>IFERROR(VLOOKUP(G1440,'Table 14 Lookup'!$A$1:$C$34,3,FALSE),"All")</f>
        <v>CAH15-02</v>
      </c>
      <c r="B1440" t="str">
        <f t="shared" si="22"/>
        <v>2016/2017_M_3_CAH15-02_6</v>
      </c>
      <c r="C1440" t="s">
        <v>315</v>
      </c>
      <c r="D1440" t="s">
        <v>416</v>
      </c>
      <c r="E1440">
        <v>3</v>
      </c>
      <c r="F1440" t="s">
        <v>331</v>
      </c>
      <c r="G1440" t="s">
        <v>353</v>
      </c>
      <c r="H1440" t="s">
        <v>406</v>
      </c>
      <c r="I1440" t="s">
        <v>406</v>
      </c>
      <c r="J1440" t="s">
        <v>406</v>
      </c>
      <c r="K1440" t="s">
        <v>406</v>
      </c>
      <c r="L1440" t="s">
        <v>406</v>
      </c>
      <c r="M1440" s="158" t="s">
        <v>412</v>
      </c>
      <c r="N1440" t="s">
        <v>406</v>
      </c>
      <c r="O1440" t="s">
        <v>406</v>
      </c>
      <c r="P1440" t="s">
        <v>406</v>
      </c>
      <c r="Q1440">
        <v>15</v>
      </c>
      <c r="R1440">
        <v>0</v>
      </c>
      <c r="S1440">
        <v>15</v>
      </c>
      <c r="T1440">
        <v>3</v>
      </c>
      <c r="U1440">
        <v>21.1</v>
      </c>
      <c r="V1440">
        <v>75.900000000000006</v>
      </c>
      <c r="W1440">
        <v>75.900000000000006</v>
      </c>
      <c r="X1440">
        <v>75.900000000000006</v>
      </c>
      <c r="Y1440">
        <v>10</v>
      </c>
      <c r="Z1440">
        <v>12900</v>
      </c>
      <c r="AA1440">
        <v>19500</v>
      </c>
      <c r="AB1440">
        <v>24500</v>
      </c>
    </row>
    <row r="1441" spans="1:28" x14ac:dyDescent="0.45">
      <c r="A1441" t="str">
        <f>IFERROR(VLOOKUP(G1441,'Table 14 Lookup'!$A$1:$C$34,3,FALSE),"All")</f>
        <v>CAH15-02</v>
      </c>
      <c r="B1441" t="str">
        <f t="shared" si="22"/>
        <v>2016/2017_M_3_CAH15-02_7</v>
      </c>
      <c r="C1441" t="s">
        <v>315</v>
      </c>
      <c r="D1441" t="s">
        <v>416</v>
      </c>
      <c r="E1441">
        <v>3</v>
      </c>
      <c r="F1441" t="s">
        <v>331</v>
      </c>
      <c r="G1441" t="s">
        <v>353</v>
      </c>
      <c r="H1441" t="s">
        <v>406</v>
      </c>
      <c r="I1441" t="s">
        <v>406</v>
      </c>
      <c r="J1441" t="s">
        <v>406</v>
      </c>
      <c r="K1441" t="s">
        <v>406</v>
      </c>
      <c r="L1441" t="s">
        <v>406</v>
      </c>
      <c r="M1441" s="158" t="s">
        <v>413</v>
      </c>
      <c r="N1441" t="s">
        <v>406</v>
      </c>
      <c r="O1441" t="s">
        <v>406</v>
      </c>
      <c r="P1441" t="s">
        <v>406</v>
      </c>
      <c r="Q1441">
        <v>90</v>
      </c>
      <c r="R1441">
        <v>0</v>
      </c>
      <c r="S1441">
        <v>90</v>
      </c>
      <c r="T1441">
        <v>9.6</v>
      </c>
      <c r="U1441">
        <v>7.6</v>
      </c>
      <c r="V1441">
        <v>76.7</v>
      </c>
      <c r="W1441">
        <v>80.5</v>
      </c>
      <c r="X1441">
        <v>82.7</v>
      </c>
      <c r="Y1441">
        <v>70</v>
      </c>
      <c r="Z1441">
        <v>18000</v>
      </c>
      <c r="AA1441">
        <v>25600</v>
      </c>
      <c r="AB1441">
        <v>35800</v>
      </c>
    </row>
    <row r="1442" spans="1:28" x14ac:dyDescent="0.45">
      <c r="A1442" t="str">
        <f>IFERROR(VLOOKUP(G1442,'Table 14 Lookup'!$A$1:$C$34,3,FALSE),"All")</f>
        <v>CAH15-02</v>
      </c>
      <c r="B1442" t="str">
        <f t="shared" si="22"/>
        <v>2016/2017_M_3_CAH15-02_8</v>
      </c>
      <c r="C1442" t="s">
        <v>315</v>
      </c>
      <c r="D1442" t="s">
        <v>416</v>
      </c>
      <c r="E1442">
        <v>3</v>
      </c>
      <c r="F1442" t="s">
        <v>331</v>
      </c>
      <c r="G1442" t="s">
        <v>353</v>
      </c>
      <c r="H1442" t="s">
        <v>406</v>
      </c>
      <c r="I1442" t="s">
        <v>406</v>
      </c>
      <c r="J1442" t="s">
        <v>406</v>
      </c>
      <c r="K1442" t="s">
        <v>406</v>
      </c>
      <c r="L1442" t="s">
        <v>406</v>
      </c>
      <c r="M1442" s="158" t="s">
        <v>414</v>
      </c>
      <c r="N1442" t="s">
        <v>406</v>
      </c>
      <c r="O1442" t="s">
        <v>406</v>
      </c>
      <c r="P1442" t="s">
        <v>406</v>
      </c>
      <c r="Q1442">
        <v>20</v>
      </c>
      <c r="R1442">
        <v>0</v>
      </c>
      <c r="S1442">
        <v>20</v>
      </c>
      <c r="T1442">
        <v>0</v>
      </c>
      <c r="U1442">
        <v>6.9</v>
      </c>
      <c r="V1442">
        <v>89.4</v>
      </c>
      <c r="W1442">
        <v>93.1</v>
      </c>
      <c r="X1442">
        <v>93.1</v>
      </c>
      <c r="Y1442">
        <v>15</v>
      </c>
      <c r="Z1442">
        <v>19600</v>
      </c>
      <c r="AA1442">
        <v>23300</v>
      </c>
      <c r="AB1442">
        <v>28700</v>
      </c>
    </row>
    <row r="1443" spans="1:28" x14ac:dyDescent="0.45">
      <c r="A1443" t="str">
        <f>IFERROR(VLOOKUP(G1443,'Table 14 Lookup'!$A$1:$C$34,3,FALSE),"All")</f>
        <v>CAH15-02</v>
      </c>
      <c r="B1443" t="str">
        <f t="shared" si="22"/>
        <v>2016/2017_M_3_CAH15-02_9</v>
      </c>
      <c r="C1443" t="s">
        <v>315</v>
      </c>
      <c r="D1443" t="s">
        <v>416</v>
      </c>
      <c r="E1443">
        <v>3</v>
      </c>
      <c r="F1443" t="s">
        <v>331</v>
      </c>
      <c r="G1443" t="s">
        <v>353</v>
      </c>
      <c r="H1443" t="s">
        <v>406</v>
      </c>
      <c r="I1443" t="s">
        <v>406</v>
      </c>
      <c r="J1443" t="s">
        <v>406</v>
      </c>
      <c r="K1443" t="s">
        <v>406</v>
      </c>
      <c r="L1443" t="s">
        <v>406</v>
      </c>
      <c r="M1443" t="s">
        <v>415</v>
      </c>
      <c r="N1443" t="s">
        <v>406</v>
      </c>
      <c r="O1443" t="s">
        <v>406</v>
      </c>
      <c r="P1443" t="s">
        <v>406</v>
      </c>
      <c r="Q1443">
        <v>100</v>
      </c>
      <c r="R1443">
        <v>0</v>
      </c>
      <c r="S1443">
        <v>100</v>
      </c>
      <c r="T1443">
        <v>13.1</v>
      </c>
      <c r="U1443">
        <v>7.8</v>
      </c>
      <c r="V1443">
        <v>70.099999999999994</v>
      </c>
      <c r="W1443">
        <v>75.2</v>
      </c>
      <c r="X1443">
        <v>79.2</v>
      </c>
      <c r="Y1443">
        <v>70</v>
      </c>
      <c r="Z1443">
        <v>22100</v>
      </c>
      <c r="AA1443">
        <v>29500</v>
      </c>
      <c r="AB1443">
        <v>41200</v>
      </c>
    </row>
    <row r="1444" spans="1:28" x14ac:dyDescent="0.45">
      <c r="A1444" t="str">
        <f>IFERROR(VLOOKUP(G1444,'Table 14 Lookup'!$A$1:$C$34,3,FALSE),"All")</f>
        <v>CAH15-02</v>
      </c>
      <c r="B1444" t="str">
        <f t="shared" si="22"/>
        <v>2016/2017_M_3_CAH15-02_Not known</v>
      </c>
      <c r="C1444" t="s">
        <v>315</v>
      </c>
      <c r="D1444" t="s">
        <v>416</v>
      </c>
      <c r="E1444">
        <v>3</v>
      </c>
      <c r="F1444" t="s">
        <v>331</v>
      </c>
      <c r="G1444" t="s">
        <v>353</v>
      </c>
      <c r="H1444" t="s">
        <v>406</v>
      </c>
      <c r="I1444" t="s">
        <v>406</v>
      </c>
      <c r="J1444" t="s">
        <v>406</v>
      </c>
      <c r="K1444" t="s">
        <v>406</v>
      </c>
      <c r="L1444" t="s">
        <v>406</v>
      </c>
      <c r="M1444" s="158" t="s">
        <v>103</v>
      </c>
      <c r="N1444" t="s">
        <v>406</v>
      </c>
      <c r="O1444" t="s">
        <v>406</v>
      </c>
      <c r="P1444" t="s">
        <v>406</v>
      </c>
      <c r="Q1444">
        <v>195</v>
      </c>
      <c r="R1444">
        <v>13.9</v>
      </c>
      <c r="S1444">
        <v>165</v>
      </c>
      <c r="T1444">
        <v>16.3</v>
      </c>
      <c r="U1444">
        <v>8.1</v>
      </c>
      <c r="V1444">
        <v>65.3</v>
      </c>
      <c r="W1444">
        <v>70.400000000000006</v>
      </c>
      <c r="X1444">
        <v>75.599999999999994</v>
      </c>
      <c r="Y1444">
        <v>105</v>
      </c>
      <c r="Z1444">
        <v>25900</v>
      </c>
      <c r="AA1444">
        <v>34100</v>
      </c>
      <c r="AB1444">
        <v>43400</v>
      </c>
    </row>
    <row r="1445" spans="1:28" x14ac:dyDescent="0.45">
      <c r="A1445" t="str">
        <f>IFERROR(VLOOKUP(G1445,'Table 14 Lookup'!$A$1:$C$34,3,FALSE),"All")</f>
        <v>CAH22-01</v>
      </c>
      <c r="B1445" t="str">
        <f t="shared" si="22"/>
        <v>2016/2017_M_3_CAH22-01_1</v>
      </c>
      <c r="C1445" t="s">
        <v>315</v>
      </c>
      <c r="D1445" t="s">
        <v>416</v>
      </c>
      <c r="E1445">
        <v>3</v>
      </c>
      <c r="F1445" t="s">
        <v>331</v>
      </c>
      <c r="G1445" t="s">
        <v>364</v>
      </c>
      <c r="H1445" t="s">
        <v>406</v>
      </c>
      <c r="I1445" t="s">
        <v>406</v>
      </c>
      <c r="J1445" t="s">
        <v>406</v>
      </c>
      <c r="K1445" t="s">
        <v>406</v>
      </c>
      <c r="L1445" t="s">
        <v>406</v>
      </c>
      <c r="M1445" s="158" t="s">
        <v>407</v>
      </c>
      <c r="N1445" t="s">
        <v>406</v>
      </c>
      <c r="O1445" t="s">
        <v>406</v>
      </c>
      <c r="P1445" t="s">
        <v>406</v>
      </c>
      <c r="Q1445" t="s">
        <v>114</v>
      </c>
      <c r="R1445" t="s">
        <v>114</v>
      </c>
      <c r="S1445" t="s">
        <v>114</v>
      </c>
      <c r="T1445" t="s">
        <v>114</v>
      </c>
      <c r="U1445" t="s">
        <v>114</v>
      </c>
      <c r="V1445" t="s">
        <v>114</v>
      </c>
      <c r="W1445" t="s">
        <v>114</v>
      </c>
      <c r="X1445" t="s">
        <v>114</v>
      </c>
      <c r="Y1445" t="s">
        <v>114</v>
      </c>
      <c r="Z1445" t="s">
        <v>114</v>
      </c>
      <c r="AA1445" t="s">
        <v>114</v>
      </c>
      <c r="AB1445" t="s">
        <v>114</v>
      </c>
    </row>
    <row r="1446" spans="1:28" x14ac:dyDescent="0.45">
      <c r="A1446" t="str">
        <f>IFERROR(VLOOKUP(G1446,'Table 14 Lookup'!$A$1:$C$34,3,FALSE),"All")</f>
        <v>CAH22-01</v>
      </c>
      <c r="B1446" t="str">
        <f t="shared" si="22"/>
        <v>2016/2017_M_3_CAH22-01_2</v>
      </c>
      <c r="C1446" t="s">
        <v>315</v>
      </c>
      <c r="D1446" t="s">
        <v>416</v>
      </c>
      <c r="E1446">
        <v>3</v>
      </c>
      <c r="F1446" t="s">
        <v>331</v>
      </c>
      <c r="G1446" t="s">
        <v>364</v>
      </c>
      <c r="H1446" t="s">
        <v>406</v>
      </c>
      <c r="I1446" t="s">
        <v>406</v>
      </c>
      <c r="J1446" t="s">
        <v>406</v>
      </c>
      <c r="K1446" t="s">
        <v>406</v>
      </c>
      <c r="L1446" t="s">
        <v>406</v>
      </c>
      <c r="M1446" s="158" t="s">
        <v>408</v>
      </c>
      <c r="N1446" t="s">
        <v>406</v>
      </c>
      <c r="O1446" t="s">
        <v>406</v>
      </c>
      <c r="P1446" t="s">
        <v>406</v>
      </c>
      <c r="Q1446">
        <v>10</v>
      </c>
      <c r="R1446">
        <v>0</v>
      </c>
      <c r="S1446">
        <v>10</v>
      </c>
      <c r="T1446">
        <v>4.7</v>
      </c>
      <c r="U1446">
        <v>0</v>
      </c>
      <c r="V1446">
        <v>74.900000000000006</v>
      </c>
      <c r="W1446">
        <v>95.3</v>
      </c>
      <c r="X1446">
        <v>95.3</v>
      </c>
      <c r="Y1446" t="s">
        <v>114</v>
      </c>
      <c r="Z1446" t="s">
        <v>114</v>
      </c>
      <c r="AA1446" t="s">
        <v>114</v>
      </c>
      <c r="AB1446" t="s">
        <v>114</v>
      </c>
    </row>
    <row r="1447" spans="1:28" x14ac:dyDescent="0.45">
      <c r="A1447" t="str">
        <f>IFERROR(VLOOKUP(G1447,'Table 14 Lookup'!$A$1:$C$34,3,FALSE),"All")</f>
        <v>CAH22-01</v>
      </c>
      <c r="B1447" t="str">
        <f t="shared" si="22"/>
        <v>2016/2017_M_3_CAH22-01_3</v>
      </c>
      <c r="C1447" t="s">
        <v>315</v>
      </c>
      <c r="D1447" t="s">
        <v>416</v>
      </c>
      <c r="E1447">
        <v>3</v>
      </c>
      <c r="F1447" t="s">
        <v>331</v>
      </c>
      <c r="G1447" t="s">
        <v>364</v>
      </c>
      <c r="H1447" t="s">
        <v>406</v>
      </c>
      <c r="I1447" t="s">
        <v>406</v>
      </c>
      <c r="J1447" t="s">
        <v>406</v>
      </c>
      <c r="K1447" t="s">
        <v>406</v>
      </c>
      <c r="L1447" t="s">
        <v>406</v>
      </c>
      <c r="M1447" s="158" t="s">
        <v>409</v>
      </c>
      <c r="N1447" t="s">
        <v>406</v>
      </c>
      <c r="O1447" t="s">
        <v>406</v>
      </c>
      <c r="P1447" t="s">
        <v>406</v>
      </c>
      <c r="Q1447">
        <v>115</v>
      </c>
      <c r="R1447">
        <v>0</v>
      </c>
      <c r="S1447">
        <v>115</v>
      </c>
      <c r="T1447">
        <v>2.9</v>
      </c>
      <c r="U1447">
        <v>6.7</v>
      </c>
      <c r="V1447">
        <v>77.7</v>
      </c>
      <c r="W1447">
        <v>89.6</v>
      </c>
      <c r="X1447">
        <v>90.4</v>
      </c>
      <c r="Y1447">
        <v>90</v>
      </c>
      <c r="Z1447">
        <v>16800</v>
      </c>
      <c r="AA1447">
        <v>23300</v>
      </c>
      <c r="AB1447">
        <v>26500</v>
      </c>
    </row>
    <row r="1448" spans="1:28" x14ac:dyDescent="0.45">
      <c r="A1448" t="str">
        <f>IFERROR(VLOOKUP(G1448,'Table 14 Lookup'!$A$1:$C$34,3,FALSE),"All")</f>
        <v>CAH22-01</v>
      </c>
      <c r="B1448" t="str">
        <f t="shared" si="22"/>
        <v>2016/2017_M_3_CAH22-01_4</v>
      </c>
      <c r="C1448" t="s">
        <v>315</v>
      </c>
      <c r="D1448" t="s">
        <v>416</v>
      </c>
      <c r="E1448">
        <v>3</v>
      </c>
      <c r="F1448" t="s">
        <v>331</v>
      </c>
      <c r="G1448" t="s">
        <v>364</v>
      </c>
      <c r="H1448" t="s">
        <v>406</v>
      </c>
      <c r="I1448" t="s">
        <v>406</v>
      </c>
      <c r="J1448" t="s">
        <v>406</v>
      </c>
      <c r="K1448" t="s">
        <v>406</v>
      </c>
      <c r="L1448" t="s">
        <v>406</v>
      </c>
      <c r="M1448" s="158" t="s">
        <v>410</v>
      </c>
      <c r="N1448" t="s">
        <v>406</v>
      </c>
      <c r="O1448" t="s">
        <v>406</v>
      </c>
      <c r="P1448" t="s">
        <v>406</v>
      </c>
      <c r="Q1448">
        <v>230</v>
      </c>
      <c r="R1448">
        <v>0</v>
      </c>
      <c r="S1448">
        <v>230</v>
      </c>
      <c r="T1448">
        <v>5.6</v>
      </c>
      <c r="U1448">
        <v>6</v>
      </c>
      <c r="V1448">
        <v>82</v>
      </c>
      <c r="W1448">
        <v>88</v>
      </c>
      <c r="X1448">
        <v>88.4</v>
      </c>
      <c r="Y1448">
        <v>185</v>
      </c>
      <c r="Z1448">
        <v>19400</v>
      </c>
      <c r="AA1448">
        <v>25000</v>
      </c>
      <c r="AB1448">
        <v>27600</v>
      </c>
    </row>
    <row r="1449" spans="1:28" x14ac:dyDescent="0.45">
      <c r="A1449" t="str">
        <f>IFERROR(VLOOKUP(G1449,'Table 14 Lookup'!$A$1:$C$34,3,FALSE),"All")</f>
        <v>CAH22-01</v>
      </c>
      <c r="B1449" t="str">
        <f t="shared" si="22"/>
        <v>2016/2017_M_3_CAH22-01_5</v>
      </c>
      <c r="C1449" t="s">
        <v>315</v>
      </c>
      <c r="D1449" t="s">
        <v>416</v>
      </c>
      <c r="E1449">
        <v>3</v>
      </c>
      <c r="F1449" t="s">
        <v>331</v>
      </c>
      <c r="G1449" t="s">
        <v>364</v>
      </c>
      <c r="H1449" t="s">
        <v>406</v>
      </c>
      <c r="I1449" t="s">
        <v>406</v>
      </c>
      <c r="J1449" t="s">
        <v>406</v>
      </c>
      <c r="K1449" t="s">
        <v>406</v>
      </c>
      <c r="L1449" t="s">
        <v>406</v>
      </c>
      <c r="M1449" s="158" t="s">
        <v>411</v>
      </c>
      <c r="N1449" t="s">
        <v>406</v>
      </c>
      <c r="O1449" t="s">
        <v>406</v>
      </c>
      <c r="P1449" t="s">
        <v>406</v>
      </c>
      <c r="Q1449">
        <v>205</v>
      </c>
      <c r="R1449">
        <v>0</v>
      </c>
      <c r="S1449">
        <v>205</v>
      </c>
      <c r="T1449">
        <v>6.2</v>
      </c>
      <c r="U1449">
        <v>7.1</v>
      </c>
      <c r="V1449">
        <v>79</v>
      </c>
      <c r="W1449">
        <v>84.4</v>
      </c>
      <c r="X1449">
        <v>86.8</v>
      </c>
      <c r="Y1449">
        <v>160</v>
      </c>
      <c r="Z1449">
        <v>17700</v>
      </c>
      <c r="AA1449">
        <v>22800</v>
      </c>
      <c r="AB1449">
        <v>25900</v>
      </c>
    </row>
    <row r="1450" spans="1:28" x14ac:dyDescent="0.45">
      <c r="A1450" t="str">
        <f>IFERROR(VLOOKUP(G1450,'Table 14 Lookup'!$A$1:$C$34,3,FALSE),"All")</f>
        <v>CAH22-01</v>
      </c>
      <c r="B1450" t="str">
        <f t="shared" si="22"/>
        <v>2016/2017_M_3_CAH22-01_6</v>
      </c>
      <c r="C1450" t="s">
        <v>315</v>
      </c>
      <c r="D1450" t="s">
        <v>416</v>
      </c>
      <c r="E1450">
        <v>3</v>
      </c>
      <c r="F1450" t="s">
        <v>331</v>
      </c>
      <c r="G1450" t="s">
        <v>364</v>
      </c>
      <c r="H1450" t="s">
        <v>406</v>
      </c>
      <c r="I1450" t="s">
        <v>406</v>
      </c>
      <c r="J1450" t="s">
        <v>406</v>
      </c>
      <c r="K1450" t="s">
        <v>406</v>
      </c>
      <c r="L1450" t="s">
        <v>406</v>
      </c>
      <c r="M1450" s="158" t="s">
        <v>412</v>
      </c>
      <c r="N1450" t="s">
        <v>406</v>
      </c>
      <c r="O1450" t="s">
        <v>406</v>
      </c>
      <c r="P1450" t="s">
        <v>406</v>
      </c>
      <c r="Q1450">
        <v>25</v>
      </c>
      <c r="R1450">
        <v>0</v>
      </c>
      <c r="S1450">
        <v>25</v>
      </c>
      <c r="T1450">
        <v>8.1999999999999993</v>
      </c>
      <c r="U1450">
        <v>0</v>
      </c>
      <c r="V1450">
        <v>77.400000000000006</v>
      </c>
      <c r="W1450">
        <v>89.7</v>
      </c>
      <c r="X1450">
        <v>91.8</v>
      </c>
      <c r="Y1450">
        <v>20</v>
      </c>
      <c r="Z1450">
        <v>17000</v>
      </c>
      <c r="AA1450">
        <v>21100</v>
      </c>
      <c r="AB1450">
        <v>23300</v>
      </c>
    </row>
    <row r="1451" spans="1:28" x14ac:dyDescent="0.45">
      <c r="A1451" t="str">
        <f>IFERROR(VLOOKUP(G1451,'Table 14 Lookup'!$A$1:$C$34,3,FALSE),"All")</f>
        <v>CAH22-01</v>
      </c>
      <c r="B1451" t="str">
        <f t="shared" si="22"/>
        <v>2016/2017_M_3_CAH22-01_7</v>
      </c>
      <c r="C1451" t="s">
        <v>315</v>
      </c>
      <c r="D1451" t="s">
        <v>416</v>
      </c>
      <c r="E1451">
        <v>3</v>
      </c>
      <c r="F1451" t="s">
        <v>331</v>
      </c>
      <c r="G1451" t="s">
        <v>364</v>
      </c>
      <c r="H1451" t="s">
        <v>406</v>
      </c>
      <c r="I1451" t="s">
        <v>406</v>
      </c>
      <c r="J1451" t="s">
        <v>406</v>
      </c>
      <c r="K1451" t="s">
        <v>406</v>
      </c>
      <c r="L1451" t="s">
        <v>406</v>
      </c>
      <c r="M1451" s="158" t="s">
        <v>413</v>
      </c>
      <c r="N1451" t="s">
        <v>406</v>
      </c>
      <c r="O1451" t="s">
        <v>406</v>
      </c>
      <c r="P1451" t="s">
        <v>406</v>
      </c>
      <c r="Q1451">
        <v>85</v>
      </c>
      <c r="R1451">
        <v>0</v>
      </c>
      <c r="S1451">
        <v>85</v>
      </c>
      <c r="T1451">
        <v>9.6</v>
      </c>
      <c r="U1451">
        <v>5.9</v>
      </c>
      <c r="V1451">
        <v>73.2</v>
      </c>
      <c r="W1451">
        <v>82.8</v>
      </c>
      <c r="X1451">
        <v>84.5</v>
      </c>
      <c r="Y1451">
        <v>60</v>
      </c>
      <c r="Z1451">
        <v>17300</v>
      </c>
      <c r="AA1451">
        <v>22900</v>
      </c>
      <c r="AB1451">
        <v>25800</v>
      </c>
    </row>
    <row r="1452" spans="1:28" x14ac:dyDescent="0.45">
      <c r="A1452" t="str">
        <f>IFERROR(VLOOKUP(G1452,'Table 14 Lookup'!$A$1:$C$34,3,FALSE),"All")</f>
        <v>CAH22-01</v>
      </c>
      <c r="B1452" t="str">
        <f t="shared" si="22"/>
        <v>2016/2017_M_3_CAH22-01_8</v>
      </c>
      <c r="C1452" t="s">
        <v>315</v>
      </c>
      <c r="D1452" t="s">
        <v>416</v>
      </c>
      <c r="E1452">
        <v>3</v>
      </c>
      <c r="F1452" t="s">
        <v>331</v>
      </c>
      <c r="G1452" t="s">
        <v>364</v>
      </c>
      <c r="H1452" t="s">
        <v>406</v>
      </c>
      <c r="I1452" t="s">
        <v>406</v>
      </c>
      <c r="J1452" t="s">
        <v>406</v>
      </c>
      <c r="K1452" t="s">
        <v>406</v>
      </c>
      <c r="L1452" t="s">
        <v>406</v>
      </c>
      <c r="M1452" s="158" t="s">
        <v>414</v>
      </c>
      <c r="N1452" t="s">
        <v>406</v>
      </c>
      <c r="O1452" t="s">
        <v>406</v>
      </c>
      <c r="P1452" t="s">
        <v>406</v>
      </c>
      <c r="Q1452">
        <v>180</v>
      </c>
      <c r="R1452">
        <v>0</v>
      </c>
      <c r="S1452">
        <v>180</v>
      </c>
      <c r="T1452">
        <v>3.3</v>
      </c>
      <c r="U1452">
        <v>5.3</v>
      </c>
      <c r="V1452">
        <v>83.1</v>
      </c>
      <c r="W1452">
        <v>89.2</v>
      </c>
      <c r="X1452">
        <v>91.4</v>
      </c>
      <c r="Y1452">
        <v>150</v>
      </c>
      <c r="Z1452">
        <v>16100</v>
      </c>
      <c r="AA1452">
        <v>21600</v>
      </c>
      <c r="AB1452">
        <v>24900</v>
      </c>
    </row>
    <row r="1453" spans="1:28" x14ac:dyDescent="0.45">
      <c r="A1453" t="str">
        <f>IFERROR(VLOOKUP(G1453,'Table 14 Lookup'!$A$1:$C$34,3,FALSE),"All")</f>
        <v>CAH22-01</v>
      </c>
      <c r="B1453" t="str">
        <f t="shared" si="22"/>
        <v>2016/2017_M_3_CAH22-01_9</v>
      </c>
      <c r="C1453" t="s">
        <v>315</v>
      </c>
      <c r="D1453" t="s">
        <v>416</v>
      </c>
      <c r="E1453">
        <v>3</v>
      </c>
      <c r="F1453" t="s">
        <v>331</v>
      </c>
      <c r="G1453" t="s">
        <v>364</v>
      </c>
      <c r="H1453" t="s">
        <v>406</v>
      </c>
      <c r="I1453" t="s">
        <v>406</v>
      </c>
      <c r="J1453" t="s">
        <v>406</v>
      </c>
      <c r="K1453" t="s">
        <v>406</v>
      </c>
      <c r="L1453" t="s">
        <v>406</v>
      </c>
      <c r="M1453" t="s">
        <v>415</v>
      </c>
      <c r="N1453" t="s">
        <v>406</v>
      </c>
      <c r="O1453" t="s">
        <v>406</v>
      </c>
      <c r="P1453" t="s">
        <v>406</v>
      </c>
      <c r="Q1453">
        <v>165</v>
      </c>
      <c r="R1453">
        <v>0</v>
      </c>
      <c r="S1453">
        <v>165</v>
      </c>
      <c r="T1453">
        <v>4</v>
      </c>
      <c r="U1453">
        <v>6.1</v>
      </c>
      <c r="V1453">
        <v>76.900000000000006</v>
      </c>
      <c r="W1453">
        <v>85.8</v>
      </c>
      <c r="X1453">
        <v>89.9</v>
      </c>
      <c r="Y1453">
        <v>125</v>
      </c>
      <c r="Z1453">
        <v>16200</v>
      </c>
      <c r="AA1453">
        <v>20500</v>
      </c>
      <c r="AB1453">
        <v>25400</v>
      </c>
    </row>
    <row r="1454" spans="1:28" x14ac:dyDescent="0.45">
      <c r="A1454" t="str">
        <f>IFERROR(VLOOKUP(G1454,'Table 14 Lookup'!$A$1:$C$34,3,FALSE),"All")</f>
        <v>CAH22-01</v>
      </c>
      <c r="B1454" t="str">
        <f t="shared" si="22"/>
        <v>2016/2017_M_3_CAH22-01_Not known</v>
      </c>
      <c r="C1454" t="s">
        <v>315</v>
      </c>
      <c r="D1454" t="s">
        <v>416</v>
      </c>
      <c r="E1454">
        <v>3</v>
      </c>
      <c r="F1454" t="s">
        <v>331</v>
      </c>
      <c r="G1454" t="s">
        <v>364</v>
      </c>
      <c r="H1454" t="s">
        <v>406</v>
      </c>
      <c r="I1454" t="s">
        <v>406</v>
      </c>
      <c r="J1454" t="s">
        <v>406</v>
      </c>
      <c r="K1454" t="s">
        <v>406</v>
      </c>
      <c r="L1454" t="s">
        <v>406</v>
      </c>
      <c r="M1454" s="158" t="s">
        <v>103</v>
      </c>
      <c r="N1454" t="s">
        <v>406</v>
      </c>
      <c r="O1454" t="s">
        <v>406</v>
      </c>
      <c r="P1454" t="s">
        <v>406</v>
      </c>
      <c r="Q1454">
        <v>65</v>
      </c>
      <c r="R1454">
        <v>4.8</v>
      </c>
      <c r="S1454">
        <v>60</v>
      </c>
      <c r="T1454">
        <v>11.7</v>
      </c>
      <c r="U1454">
        <v>7.5</v>
      </c>
      <c r="V1454">
        <v>73.3</v>
      </c>
      <c r="W1454">
        <v>79.099999999999994</v>
      </c>
      <c r="X1454">
        <v>80.8</v>
      </c>
      <c r="Y1454">
        <v>40</v>
      </c>
      <c r="Z1454">
        <v>17200</v>
      </c>
      <c r="AA1454">
        <v>22300</v>
      </c>
      <c r="AB1454">
        <v>27600</v>
      </c>
    </row>
    <row r="1455" spans="1:28" x14ac:dyDescent="0.45">
      <c r="A1455" t="str">
        <f>IFERROR(VLOOKUP(G1455,'Table 14 Lookup'!$A$1:$C$34,3,FALSE),"All")</f>
        <v>CAH10-01</v>
      </c>
      <c r="B1455" t="str">
        <f t="shared" si="22"/>
        <v>2016/2017_M_3_CAH10-01_1</v>
      </c>
      <c r="C1455" t="s">
        <v>315</v>
      </c>
      <c r="D1455" t="s">
        <v>416</v>
      </c>
      <c r="E1455">
        <v>3</v>
      </c>
      <c r="F1455" t="s">
        <v>331</v>
      </c>
      <c r="G1455" t="s">
        <v>346</v>
      </c>
      <c r="H1455" t="s">
        <v>406</v>
      </c>
      <c r="I1455" t="s">
        <v>406</v>
      </c>
      <c r="J1455" t="s">
        <v>406</v>
      </c>
      <c r="K1455" t="s">
        <v>406</v>
      </c>
      <c r="L1455" t="s">
        <v>406</v>
      </c>
      <c r="M1455" s="158" t="s">
        <v>407</v>
      </c>
      <c r="N1455" t="s">
        <v>406</v>
      </c>
      <c r="O1455" t="s">
        <v>406</v>
      </c>
      <c r="P1455" t="s">
        <v>406</v>
      </c>
      <c r="Q1455">
        <v>500</v>
      </c>
      <c r="R1455">
        <v>0</v>
      </c>
      <c r="S1455">
        <v>500</v>
      </c>
      <c r="T1455">
        <v>7.4</v>
      </c>
      <c r="U1455">
        <v>6</v>
      </c>
      <c r="V1455">
        <v>72.2</v>
      </c>
      <c r="W1455">
        <v>81.599999999999994</v>
      </c>
      <c r="X1455">
        <v>86.6</v>
      </c>
      <c r="Y1455">
        <v>355</v>
      </c>
      <c r="Z1455">
        <v>31100</v>
      </c>
      <c r="AA1455">
        <v>35400</v>
      </c>
      <c r="AB1455">
        <v>45000</v>
      </c>
    </row>
    <row r="1456" spans="1:28" x14ac:dyDescent="0.45">
      <c r="A1456" t="str">
        <f>IFERROR(VLOOKUP(G1456,'Table 14 Lookup'!$A$1:$C$34,3,FALSE),"All")</f>
        <v>CAH10-01</v>
      </c>
      <c r="B1456" t="str">
        <f t="shared" si="22"/>
        <v>2016/2017_M_3_CAH10-01_2</v>
      </c>
      <c r="C1456" t="s">
        <v>315</v>
      </c>
      <c r="D1456" t="s">
        <v>416</v>
      </c>
      <c r="E1456">
        <v>3</v>
      </c>
      <c r="F1456" t="s">
        <v>331</v>
      </c>
      <c r="G1456" t="s">
        <v>346</v>
      </c>
      <c r="H1456" t="s">
        <v>406</v>
      </c>
      <c r="I1456" t="s">
        <v>406</v>
      </c>
      <c r="J1456" t="s">
        <v>406</v>
      </c>
      <c r="K1456" t="s">
        <v>406</v>
      </c>
      <c r="L1456" t="s">
        <v>406</v>
      </c>
      <c r="M1456" s="158" t="s">
        <v>408</v>
      </c>
      <c r="N1456" t="s">
        <v>406</v>
      </c>
      <c r="O1456" t="s">
        <v>406</v>
      </c>
      <c r="P1456" t="s">
        <v>406</v>
      </c>
      <c r="Q1456">
        <v>680</v>
      </c>
      <c r="R1456">
        <v>0</v>
      </c>
      <c r="S1456">
        <v>680</v>
      </c>
      <c r="T1456">
        <v>9.6</v>
      </c>
      <c r="U1456">
        <v>4.0999999999999996</v>
      </c>
      <c r="V1456">
        <v>74.7</v>
      </c>
      <c r="W1456">
        <v>82.7</v>
      </c>
      <c r="X1456">
        <v>86.3</v>
      </c>
      <c r="Y1456">
        <v>495</v>
      </c>
      <c r="Z1456">
        <v>29200</v>
      </c>
      <c r="AA1456">
        <v>34300</v>
      </c>
      <c r="AB1456">
        <v>41500</v>
      </c>
    </row>
    <row r="1457" spans="1:28" x14ac:dyDescent="0.45">
      <c r="A1457" t="str">
        <f>IFERROR(VLOOKUP(G1457,'Table 14 Lookup'!$A$1:$C$34,3,FALSE),"All")</f>
        <v>CAH10-01</v>
      </c>
      <c r="B1457" t="str">
        <f t="shared" si="22"/>
        <v>2016/2017_M_3_CAH10-01_3</v>
      </c>
      <c r="C1457" t="s">
        <v>315</v>
      </c>
      <c r="D1457" t="s">
        <v>416</v>
      </c>
      <c r="E1457">
        <v>3</v>
      </c>
      <c r="F1457" t="s">
        <v>331</v>
      </c>
      <c r="G1457" t="s">
        <v>346</v>
      </c>
      <c r="H1457" t="s">
        <v>406</v>
      </c>
      <c r="I1457" t="s">
        <v>406</v>
      </c>
      <c r="J1457" t="s">
        <v>406</v>
      </c>
      <c r="K1457" t="s">
        <v>406</v>
      </c>
      <c r="L1457" t="s">
        <v>406</v>
      </c>
      <c r="M1457" s="158" t="s">
        <v>409</v>
      </c>
      <c r="N1457" t="s">
        <v>406</v>
      </c>
      <c r="O1457" t="s">
        <v>406</v>
      </c>
      <c r="P1457" t="s">
        <v>406</v>
      </c>
      <c r="Q1457">
        <v>1655</v>
      </c>
      <c r="R1457">
        <v>0</v>
      </c>
      <c r="S1457">
        <v>1655</v>
      </c>
      <c r="T1457">
        <v>8.3000000000000007</v>
      </c>
      <c r="U1457">
        <v>4.0999999999999996</v>
      </c>
      <c r="V1457">
        <v>77.599999999999994</v>
      </c>
      <c r="W1457">
        <v>85</v>
      </c>
      <c r="X1457">
        <v>87.6</v>
      </c>
      <c r="Y1457">
        <v>1265</v>
      </c>
      <c r="Z1457">
        <v>27200</v>
      </c>
      <c r="AA1457">
        <v>32000</v>
      </c>
      <c r="AB1457">
        <v>37300</v>
      </c>
    </row>
    <row r="1458" spans="1:28" x14ac:dyDescent="0.45">
      <c r="A1458" t="str">
        <f>IFERROR(VLOOKUP(G1458,'Table 14 Lookup'!$A$1:$C$34,3,FALSE),"All")</f>
        <v>CAH10-01</v>
      </c>
      <c r="B1458" t="str">
        <f t="shared" si="22"/>
        <v>2016/2017_M_3_CAH10-01_4</v>
      </c>
      <c r="C1458" t="s">
        <v>315</v>
      </c>
      <c r="D1458" t="s">
        <v>416</v>
      </c>
      <c r="E1458">
        <v>3</v>
      </c>
      <c r="F1458" t="s">
        <v>331</v>
      </c>
      <c r="G1458" t="s">
        <v>346</v>
      </c>
      <c r="H1458" t="s">
        <v>406</v>
      </c>
      <c r="I1458" t="s">
        <v>406</v>
      </c>
      <c r="J1458" t="s">
        <v>406</v>
      </c>
      <c r="K1458" t="s">
        <v>406</v>
      </c>
      <c r="L1458" t="s">
        <v>406</v>
      </c>
      <c r="M1458" s="158" t="s">
        <v>410</v>
      </c>
      <c r="N1458" t="s">
        <v>406</v>
      </c>
      <c r="O1458" t="s">
        <v>406</v>
      </c>
      <c r="P1458" t="s">
        <v>406</v>
      </c>
      <c r="Q1458">
        <v>1375</v>
      </c>
      <c r="R1458">
        <v>0</v>
      </c>
      <c r="S1458">
        <v>1375</v>
      </c>
      <c r="T1458">
        <v>7</v>
      </c>
      <c r="U1458">
        <v>5.6</v>
      </c>
      <c r="V1458">
        <v>77.7</v>
      </c>
      <c r="W1458">
        <v>85.7</v>
      </c>
      <c r="X1458">
        <v>87.4</v>
      </c>
      <c r="Y1458">
        <v>1055</v>
      </c>
      <c r="Z1458">
        <v>24200</v>
      </c>
      <c r="AA1458">
        <v>29800</v>
      </c>
      <c r="AB1458">
        <v>35700</v>
      </c>
    </row>
    <row r="1459" spans="1:28" x14ac:dyDescent="0.45">
      <c r="A1459" t="str">
        <f>IFERROR(VLOOKUP(G1459,'Table 14 Lookup'!$A$1:$C$34,3,FALSE),"All")</f>
        <v>CAH10-01</v>
      </c>
      <c r="B1459" t="str">
        <f t="shared" si="22"/>
        <v>2016/2017_M_3_CAH10-01_5</v>
      </c>
      <c r="C1459" t="s">
        <v>315</v>
      </c>
      <c r="D1459" t="s">
        <v>416</v>
      </c>
      <c r="E1459">
        <v>3</v>
      </c>
      <c r="F1459" t="s">
        <v>331</v>
      </c>
      <c r="G1459" t="s">
        <v>346</v>
      </c>
      <c r="H1459" t="s">
        <v>406</v>
      </c>
      <c r="I1459" t="s">
        <v>406</v>
      </c>
      <c r="J1459" t="s">
        <v>406</v>
      </c>
      <c r="K1459" t="s">
        <v>406</v>
      </c>
      <c r="L1459" t="s">
        <v>406</v>
      </c>
      <c r="M1459" s="158" t="s">
        <v>411</v>
      </c>
      <c r="N1459" t="s">
        <v>406</v>
      </c>
      <c r="O1459" t="s">
        <v>406</v>
      </c>
      <c r="P1459" t="s">
        <v>406</v>
      </c>
      <c r="Q1459">
        <v>755</v>
      </c>
      <c r="R1459">
        <v>0</v>
      </c>
      <c r="S1459">
        <v>755</v>
      </c>
      <c r="T1459">
        <v>6</v>
      </c>
      <c r="U1459">
        <v>7</v>
      </c>
      <c r="V1459">
        <v>77.5</v>
      </c>
      <c r="W1459">
        <v>85.1</v>
      </c>
      <c r="X1459">
        <v>87.1</v>
      </c>
      <c r="Y1459">
        <v>570</v>
      </c>
      <c r="Z1459">
        <v>22200</v>
      </c>
      <c r="AA1459">
        <v>28500</v>
      </c>
      <c r="AB1459">
        <v>34200</v>
      </c>
    </row>
    <row r="1460" spans="1:28" x14ac:dyDescent="0.45">
      <c r="A1460" t="str">
        <f>IFERROR(VLOOKUP(G1460,'Table 14 Lookup'!$A$1:$C$34,3,FALSE),"All")</f>
        <v>CAH10-01</v>
      </c>
      <c r="B1460" t="str">
        <f t="shared" si="22"/>
        <v>2016/2017_M_3_CAH10-01_6</v>
      </c>
      <c r="C1460" t="s">
        <v>315</v>
      </c>
      <c r="D1460" t="s">
        <v>416</v>
      </c>
      <c r="E1460">
        <v>3</v>
      </c>
      <c r="F1460" t="s">
        <v>331</v>
      </c>
      <c r="G1460" t="s">
        <v>346</v>
      </c>
      <c r="H1460" t="s">
        <v>406</v>
      </c>
      <c r="I1460" t="s">
        <v>406</v>
      </c>
      <c r="J1460" t="s">
        <v>406</v>
      </c>
      <c r="K1460" t="s">
        <v>406</v>
      </c>
      <c r="L1460" t="s">
        <v>406</v>
      </c>
      <c r="M1460" s="158" t="s">
        <v>412</v>
      </c>
      <c r="N1460" t="s">
        <v>406</v>
      </c>
      <c r="O1460" t="s">
        <v>406</v>
      </c>
      <c r="P1460" t="s">
        <v>406</v>
      </c>
      <c r="Q1460">
        <v>195</v>
      </c>
      <c r="R1460">
        <v>0</v>
      </c>
      <c r="S1460">
        <v>195</v>
      </c>
      <c r="T1460">
        <v>7</v>
      </c>
      <c r="U1460">
        <v>6</v>
      </c>
      <c r="V1460">
        <v>76.900000000000006</v>
      </c>
      <c r="W1460">
        <v>85.2</v>
      </c>
      <c r="X1460">
        <v>87</v>
      </c>
      <c r="Y1460">
        <v>150</v>
      </c>
      <c r="Z1460">
        <v>21900</v>
      </c>
      <c r="AA1460">
        <v>27500</v>
      </c>
      <c r="AB1460">
        <v>32100</v>
      </c>
    </row>
    <row r="1461" spans="1:28" x14ac:dyDescent="0.45">
      <c r="A1461" t="str">
        <f>IFERROR(VLOOKUP(G1461,'Table 14 Lookup'!$A$1:$C$34,3,FALSE),"All")</f>
        <v>CAH10-01</v>
      </c>
      <c r="B1461" t="str">
        <f t="shared" si="22"/>
        <v>2016/2017_M_3_CAH10-01_7</v>
      </c>
      <c r="C1461" t="s">
        <v>315</v>
      </c>
      <c r="D1461" t="s">
        <v>416</v>
      </c>
      <c r="E1461">
        <v>3</v>
      </c>
      <c r="F1461" t="s">
        <v>331</v>
      </c>
      <c r="G1461" t="s">
        <v>346</v>
      </c>
      <c r="H1461" t="s">
        <v>406</v>
      </c>
      <c r="I1461" t="s">
        <v>406</v>
      </c>
      <c r="J1461" t="s">
        <v>406</v>
      </c>
      <c r="K1461" t="s">
        <v>406</v>
      </c>
      <c r="L1461" t="s">
        <v>406</v>
      </c>
      <c r="M1461" s="158" t="s">
        <v>413</v>
      </c>
      <c r="N1461" t="s">
        <v>406</v>
      </c>
      <c r="O1461" t="s">
        <v>406</v>
      </c>
      <c r="P1461" t="s">
        <v>406</v>
      </c>
      <c r="Q1461">
        <v>465</v>
      </c>
      <c r="R1461">
        <v>0</v>
      </c>
      <c r="S1461">
        <v>465</v>
      </c>
      <c r="T1461">
        <v>6.9</v>
      </c>
      <c r="U1461">
        <v>7.2</v>
      </c>
      <c r="V1461">
        <v>76.099999999999994</v>
      </c>
      <c r="W1461">
        <v>83.5</v>
      </c>
      <c r="X1461">
        <v>85.9</v>
      </c>
      <c r="Y1461">
        <v>345</v>
      </c>
      <c r="Z1461">
        <v>20200</v>
      </c>
      <c r="AA1461">
        <v>26300</v>
      </c>
      <c r="AB1461">
        <v>32300</v>
      </c>
    </row>
    <row r="1462" spans="1:28" x14ac:dyDescent="0.45">
      <c r="A1462" t="str">
        <f>IFERROR(VLOOKUP(G1462,'Table 14 Lookup'!$A$1:$C$34,3,FALSE),"All")</f>
        <v>CAH10-01</v>
      </c>
      <c r="B1462" t="str">
        <f t="shared" si="22"/>
        <v>2016/2017_M_3_CAH10-01_8</v>
      </c>
      <c r="C1462" t="s">
        <v>315</v>
      </c>
      <c r="D1462" t="s">
        <v>416</v>
      </c>
      <c r="E1462">
        <v>3</v>
      </c>
      <c r="F1462" t="s">
        <v>331</v>
      </c>
      <c r="G1462" t="s">
        <v>346</v>
      </c>
      <c r="H1462" t="s">
        <v>406</v>
      </c>
      <c r="I1462" t="s">
        <v>406</v>
      </c>
      <c r="J1462" t="s">
        <v>406</v>
      </c>
      <c r="K1462" t="s">
        <v>406</v>
      </c>
      <c r="L1462" t="s">
        <v>406</v>
      </c>
      <c r="M1462" s="158" t="s">
        <v>414</v>
      </c>
      <c r="N1462" t="s">
        <v>406</v>
      </c>
      <c r="O1462" t="s">
        <v>406</v>
      </c>
      <c r="P1462" t="s">
        <v>406</v>
      </c>
      <c r="Q1462">
        <v>535</v>
      </c>
      <c r="R1462">
        <v>0</v>
      </c>
      <c r="S1462">
        <v>535</v>
      </c>
      <c r="T1462">
        <v>5.5</v>
      </c>
      <c r="U1462">
        <v>8.6</v>
      </c>
      <c r="V1462">
        <v>78.8</v>
      </c>
      <c r="W1462">
        <v>84.7</v>
      </c>
      <c r="X1462">
        <v>85.9</v>
      </c>
      <c r="Y1462">
        <v>415</v>
      </c>
      <c r="Z1462">
        <v>19100</v>
      </c>
      <c r="AA1462">
        <v>26300</v>
      </c>
      <c r="AB1462">
        <v>32400</v>
      </c>
    </row>
    <row r="1463" spans="1:28" x14ac:dyDescent="0.45">
      <c r="A1463" t="str">
        <f>IFERROR(VLOOKUP(G1463,'Table 14 Lookup'!$A$1:$C$34,3,FALSE),"All")</f>
        <v>CAH10-01</v>
      </c>
      <c r="B1463" t="str">
        <f t="shared" si="22"/>
        <v>2016/2017_M_3_CAH10-01_9</v>
      </c>
      <c r="C1463" t="s">
        <v>315</v>
      </c>
      <c r="D1463" t="s">
        <v>416</v>
      </c>
      <c r="E1463">
        <v>3</v>
      </c>
      <c r="F1463" t="s">
        <v>331</v>
      </c>
      <c r="G1463" t="s">
        <v>346</v>
      </c>
      <c r="H1463" t="s">
        <v>406</v>
      </c>
      <c r="I1463" t="s">
        <v>406</v>
      </c>
      <c r="J1463" t="s">
        <v>406</v>
      </c>
      <c r="K1463" t="s">
        <v>406</v>
      </c>
      <c r="L1463" t="s">
        <v>406</v>
      </c>
      <c r="M1463" t="s">
        <v>415</v>
      </c>
      <c r="N1463" t="s">
        <v>406</v>
      </c>
      <c r="O1463" t="s">
        <v>406</v>
      </c>
      <c r="P1463" t="s">
        <v>406</v>
      </c>
      <c r="Q1463">
        <v>475</v>
      </c>
      <c r="R1463">
        <v>0</v>
      </c>
      <c r="S1463">
        <v>475</v>
      </c>
      <c r="T1463">
        <v>10.6</v>
      </c>
      <c r="U1463">
        <v>6.1</v>
      </c>
      <c r="V1463">
        <v>75.099999999999994</v>
      </c>
      <c r="W1463">
        <v>81.599999999999994</v>
      </c>
      <c r="X1463">
        <v>83.3</v>
      </c>
      <c r="Y1463">
        <v>350</v>
      </c>
      <c r="Z1463">
        <v>20100</v>
      </c>
      <c r="AA1463">
        <v>27800</v>
      </c>
      <c r="AB1463">
        <v>34300</v>
      </c>
    </row>
    <row r="1464" spans="1:28" x14ac:dyDescent="0.45">
      <c r="A1464" t="str">
        <f>IFERROR(VLOOKUP(G1464,'Table 14 Lookup'!$A$1:$C$34,3,FALSE),"All")</f>
        <v>CAH10-01</v>
      </c>
      <c r="B1464" t="str">
        <f t="shared" si="22"/>
        <v>2016/2017_M_3_CAH10-01_Not known</v>
      </c>
      <c r="C1464" t="s">
        <v>315</v>
      </c>
      <c r="D1464" t="s">
        <v>416</v>
      </c>
      <c r="E1464">
        <v>3</v>
      </c>
      <c r="F1464" t="s">
        <v>331</v>
      </c>
      <c r="G1464" t="s">
        <v>346</v>
      </c>
      <c r="H1464" t="s">
        <v>406</v>
      </c>
      <c r="I1464" t="s">
        <v>406</v>
      </c>
      <c r="J1464" t="s">
        <v>406</v>
      </c>
      <c r="K1464" t="s">
        <v>406</v>
      </c>
      <c r="L1464" t="s">
        <v>406</v>
      </c>
      <c r="M1464" s="158" t="s">
        <v>103</v>
      </c>
      <c r="N1464" t="s">
        <v>406</v>
      </c>
      <c r="O1464" t="s">
        <v>406</v>
      </c>
      <c r="P1464" t="s">
        <v>406</v>
      </c>
      <c r="Q1464">
        <v>685</v>
      </c>
      <c r="R1464">
        <v>12.2</v>
      </c>
      <c r="S1464">
        <v>600</v>
      </c>
      <c r="T1464">
        <v>10.7</v>
      </c>
      <c r="U1464">
        <v>6.7</v>
      </c>
      <c r="V1464">
        <v>70.900000000000006</v>
      </c>
      <c r="W1464">
        <v>78.2</v>
      </c>
      <c r="X1464">
        <v>82.6</v>
      </c>
      <c r="Y1464">
        <v>415</v>
      </c>
      <c r="Z1464">
        <v>22200</v>
      </c>
      <c r="AA1464">
        <v>30400</v>
      </c>
      <c r="AB1464">
        <v>36700</v>
      </c>
    </row>
    <row r="1465" spans="1:28" x14ac:dyDescent="0.45">
      <c r="A1465" t="str">
        <f>IFERROR(VLOOKUP(G1465,'Table 14 Lookup'!$A$1:$C$34,3,FALSE),"All")</f>
        <v>CAH19-01</v>
      </c>
      <c r="B1465" t="str">
        <f t="shared" si="22"/>
        <v>2016/2017_M_3_CAH19-01_1</v>
      </c>
      <c r="C1465" t="s">
        <v>315</v>
      </c>
      <c r="D1465" t="s">
        <v>416</v>
      </c>
      <c r="E1465">
        <v>3</v>
      </c>
      <c r="F1465" t="s">
        <v>331</v>
      </c>
      <c r="G1465" t="s">
        <v>358</v>
      </c>
      <c r="H1465" t="s">
        <v>406</v>
      </c>
      <c r="I1465" t="s">
        <v>406</v>
      </c>
      <c r="J1465" t="s">
        <v>406</v>
      </c>
      <c r="K1465" t="s">
        <v>406</v>
      </c>
      <c r="L1465" t="s">
        <v>406</v>
      </c>
      <c r="M1465" s="158" t="s">
        <v>407</v>
      </c>
      <c r="N1465" t="s">
        <v>406</v>
      </c>
      <c r="O1465" t="s">
        <v>406</v>
      </c>
      <c r="P1465" t="s">
        <v>406</v>
      </c>
      <c r="Q1465">
        <v>170</v>
      </c>
      <c r="R1465">
        <v>0</v>
      </c>
      <c r="S1465">
        <v>170</v>
      </c>
      <c r="T1465">
        <v>8.4</v>
      </c>
      <c r="U1465">
        <v>7.3</v>
      </c>
      <c r="V1465">
        <v>65.8</v>
      </c>
      <c r="W1465">
        <v>79.599999999999994</v>
      </c>
      <c r="X1465">
        <v>84.2</v>
      </c>
      <c r="Y1465">
        <v>105</v>
      </c>
      <c r="Z1465">
        <v>18500</v>
      </c>
      <c r="AA1465">
        <v>24400</v>
      </c>
      <c r="AB1465">
        <v>29800</v>
      </c>
    </row>
    <row r="1466" spans="1:28" x14ac:dyDescent="0.45">
      <c r="A1466" t="str">
        <f>IFERROR(VLOOKUP(G1466,'Table 14 Lookup'!$A$1:$C$34,3,FALSE),"All")</f>
        <v>CAH19-01</v>
      </c>
      <c r="B1466" t="str">
        <f t="shared" si="22"/>
        <v>2016/2017_M_3_CAH19-01_2</v>
      </c>
      <c r="C1466" t="s">
        <v>315</v>
      </c>
      <c r="D1466" t="s">
        <v>416</v>
      </c>
      <c r="E1466">
        <v>3</v>
      </c>
      <c r="F1466" t="s">
        <v>331</v>
      </c>
      <c r="G1466" t="s">
        <v>358</v>
      </c>
      <c r="H1466" t="s">
        <v>406</v>
      </c>
      <c r="I1466" t="s">
        <v>406</v>
      </c>
      <c r="J1466" t="s">
        <v>406</v>
      </c>
      <c r="K1466" t="s">
        <v>406</v>
      </c>
      <c r="L1466" t="s">
        <v>406</v>
      </c>
      <c r="M1466" s="158" t="s">
        <v>408</v>
      </c>
      <c r="N1466" t="s">
        <v>406</v>
      </c>
      <c r="O1466" t="s">
        <v>406</v>
      </c>
      <c r="P1466" t="s">
        <v>406</v>
      </c>
      <c r="Q1466">
        <v>390</v>
      </c>
      <c r="R1466">
        <v>0</v>
      </c>
      <c r="S1466">
        <v>390</v>
      </c>
      <c r="T1466">
        <v>7.7</v>
      </c>
      <c r="U1466">
        <v>7.2</v>
      </c>
      <c r="V1466">
        <v>64.2</v>
      </c>
      <c r="W1466">
        <v>79.7</v>
      </c>
      <c r="X1466">
        <v>85.1</v>
      </c>
      <c r="Y1466">
        <v>235</v>
      </c>
      <c r="Z1466">
        <v>18100</v>
      </c>
      <c r="AA1466">
        <v>24400</v>
      </c>
      <c r="AB1466">
        <v>30000</v>
      </c>
    </row>
    <row r="1467" spans="1:28" x14ac:dyDescent="0.45">
      <c r="A1467" t="str">
        <f>IFERROR(VLOOKUP(G1467,'Table 14 Lookup'!$A$1:$C$34,3,FALSE),"All")</f>
        <v>CAH19-01</v>
      </c>
      <c r="B1467" t="str">
        <f t="shared" si="22"/>
        <v>2016/2017_M_3_CAH19-01_3</v>
      </c>
      <c r="C1467" t="s">
        <v>315</v>
      </c>
      <c r="D1467" t="s">
        <v>416</v>
      </c>
      <c r="E1467">
        <v>3</v>
      </c>
      <c r="F1467" t="s">
        <v>331</v>
      </c>
      <c r="G1467" t="s">
        <v>358</v>
      </c>
      <c r="H1467" t="s">
        <v>406</v>
      </c>
      <c r="I1467" t="s">
        <v>406</v>
      </c>
      <c r="J1467" t="s">
        <v>406</v>
      </c>
      <c r="K1467" t="s">
        <v>406</v>
      </c>
      <c r="L1467" t="s">
        <v>406</v>
      </c>
      <c r="M1467" s="158" t="s">
        <v>409</v>
      </c>
      <c r="N1467" t="s">
        <v>406</v>
      </c>
      <c r="O1467" t="s">
        <v>406</v>
      </c>
      <c r="P1467" t="s">
        <v>406</v>
      </c>
      <c r="Q1467">
        <v>795</v>
      </c>
      <c r="R1467">
        <v>0</v>
      </c>
      <c r="S1467">
        <v>795</v>
      </c>
      <c r="T1467">
        <v>7.9</v>
      </c>
      <c r="U1467">
        <v>8.9</v>
      </c>
      <c r="V1467">
        <v>70.400000000000006</v>
      </c>
      <c r="W1467">
        <v>79.8</v>
      </c>
      <c r="X1467">
        <v>83.2</v>
      </c>
      <c r="Y1467">
        <v>540</v>
      </c>
      <c r="Z1467">
        <v>16000</v>
      </c>
      <c r="AA1467">
        <v>21500</v>
      </c>
      <c r="AB1467">
        <v>26300</v>
      </c>
    </row>
    <row r="1468" spans="1:28" x14ac:dyDescent="0.45">
      <c r="A1468" t="str">
        <f>IFERROR(VLOOKUP(G1468,'Table 14 Lookup'!$A$1:$C$34,3,FALSE),"All")</f>
        <v>CAH19-01</v>
      </c>
      <c r="B1468" t="str">
        <f t="shared" si="22"/>
        <v>2016/2017_M_3_CAH19-01_4</v>
      </c>
      <c r="C1468" t="s">
        <v>315</v>
      </c>
      <c r="D1468" t="s">
        <v>416</v>
      </c>
      <c r="E1468">
        <v>3</v>
      </c>
      <c r="F1468" t="s">
        <v>331</v>
      </c>
      <c r="G1468" t="s">
        <v>358</v>
      </c>
      <c r="H1468" t="s">
        <v>406</v>
      </c>
      <c r="I1468" t="s">
        <v>406</v>
      </c>
      <c r="J1468" t="s">
        <v>406</v>
      </c>
      <c r="K1468" t="s">
        <v>406</v>
      </c>
      <c r="L1468" t="s">
        <v>406</v>
      </c>
      <c r="M1468" s="158" t="s">
        <v>410</v>
      </c>
      <c r="N1468" t="s">
        <v>406</v>
      </c>
      <c r="O1468" t="s">
        <v>406</v>
      </c>
      <c r="P1468" t="s">
        <v>406</v>
      </c>
      <c r="Q1468">
        <v>590</v>
      </c>
      <c r="R1468">
        <v>0</v>
      </c>
      <c r="S1468">
        <v>590</v>
      </c>
      <c r="T1468">
        <v>8.8000000000000007</v>
      </c>
      <c r="U1468">
        <v>8.6999999999999993</v>
      </c>
      <c r="V1468">
        <v>71.400000000000006</v>
      </c>
      <c r="W1468">
        <v>79.900000000000006</v>
      </c>
      <c r="X1468">
        <v>82.5</v>
      </c>
      <c r="Y1468">
        <v>410</v>
      </c>
      <c r="Z1468">
        <v>14700</v>
      </c>
      <c r="AA1468">
        <v>19400</v>
      </c>
      <c r="AB1468">
        <v>24300</v>
      </c>
    </row>
    <row r="1469" spans="1:28" x14ac:dyDescent="0.45">
      <c r="A1469" t="str">
        <f>IFERROR(VLOOKUP(G1469,'Table 14 Lookup'!$A$1:$C$34,3,FALSE),"All")</f>
        <v>CAH19-01</v>
      </c>
      <c r="B1469" t="str">
        <f t="shared" si="22"/>
        <v>2016/2017_M_3_CAH19-01_5</v>
      </c>
      <c r="C1469" t="s">
        <v>315</v>
      </c>
      <c r="D1469" t="s">
        <v>416</v>
      </c>
      <c r="E1469">
        <v>3</v>
      </c>
      <c r="F1469" t="s">
        <v>331</v>
      </c>
      <c r="G1469" t="s">
        <v>358</v>
      </c>
      <c r="H1469" t="s">
        <v>406</v>
      </c>
      <c r="I1469" t="s">
        <v>406</v>
      </c>
      <c r="J1469" t="s">
        <v>406</v>
      </c>
      <c r="K1469" t="s">
        <v>406</v>
      </c>
      <c r="L1469" t="s">
        <v>406</v>
      </c>
      <c r="M1469" s="158" t="s">
        <v>411</v>
      </c>
      <c r="N1469" t="s">
        <v>406</v>
      </c>
      <c r="O1469" t="s">
        <v>406</v>
      </c>
      <c r="P1469" t="s">
        <v>406</v>
      </c>
      <c r="Q1469">
        <v>260</v>
      </c>
      <c r="R1469">
        <v>0</v>
      </c>
      <c r="S1469">
        <v>260</v>
      </c>
      <c r="T1469">
        <v>10.3</v>
      </c>
      <c r="U1469">
        <v>9.1</v>
      </c>
      <c r="V1469">
        <v>70.099999999999994</v>
      </c>
      <c r="W1469">
        <v>76.5</v>
      </c>
      <c r="X1469">
        <v>80.599999999999994</v>
      </c>
      <c r="Y1469">
        <v>175</v>
      </c>
      <c r="Z1469">
        <v>15100</v>
      </c>
      <c r="AA1469">
        <v>19400</v>
      </c>
      <c r="AB1469">
        <v>24900</v>
      </c>
    </row>
    <row r="1470" spans="1:28" x14ac:dyDescent="0.45">
      <c r="A1470" t="str">
        <f>IFERROR(VLOOKUP(G1470,'Table 14 Lookup'!$A$1:$C$34,3,FALSE),"All")</f>
        <v>CAH19-01</v>
      </c>
      <c r="B1470" t="str">
        <f t="shared" si="22"/>
        <v>2016/2017_M_3_CAH19-01_6</v>
      </c>
      <c r="C1470" t="s">
        <v>315</v>
      </c>
      <c r="D1470" t="s">
        <v>416</v>
      </c>
      <c r="E1470">
        <v>3</v>
      </c>
      <c r="F1470" t="s">
        <v>331</v>
      </c>
      <c r="G1470" t="s">
        <v>358</v>
      </c>
      <c r="H1470" t="s">
        <v>406</v>
      </c>
      <c r="I1470" t="s">
        <v>406</v>
      </c>
      <c r="J1470" t="s">
        <v>406</v>
      </c>
      <c r="K1470" t="s">
        <v>406</v>
      </c>
      <c r="L1470" t="s">
        <v>406</v>
      </c>
      <c r="M1470" s="158" t="s">
        <v>412</v>
      </c>
      <c r="N1470" t="s">
        <v>406</v>
      </c>
      <c r="O1470" t="s">
        <v>406</v>
      </c>
      <c r="P1470" t="s">
        <v>406</v>
      </c>
      <c r="Q1470">
        <v>25</v>
      </c>
      <c r="R1470">
        <v>0</v>
      </c>
      <c r="S1470">
        <v>25</v>
      </c>
      <c r="T1470">
        <v>4.3</v>
      </c>
      <c r="U1470">
        <v>10.6</v>
      </c>
      <c r="V1470">
        <v>72.3</v>
      </c>
      <c r="W1470">
        <v>85.1</v>
      </c>
      <c r="X1470">
        <v>85.1</v>
      </c>
      <c r="Y1470">
        <v>15</v>
      </c>
      <c r="Z1470">
        <v>13300</v>
      </c>
      <c r="AA1470">
        <v>18400</v>
      </c>
      <c r="AB1470">
        <v>23500</v>
      </c>
    </row>
    <row r="1471" spans="1:28" x14ac:dyDescent="0.45">
      <c r="A1471" t="str">
        <f>IFERROR(VLOOKUP(G1471,'Table 14 Lookup'!$A$1:$C$34,3,FALSE),"All")</f>
        <v>CAH19-01</v>
      </c>
      <c r="B1471" t="str">
        <f t="shared" si="22"/>
        <v>2016/2017_M_3_CAH19-01_7</v>
      </c>
      <c r="C1471" t="s">
        <v>315</v>
      </c>
      <c r="D1471" t="s">
        <v>416</v>
      </c>
      <c r="E1471">
        <v>3</v>
      </c>
      <c r="F1471" t="s">
        <v>331</v>
      </c>
      <c r="G1471" t="s">
        <v>358</v>
      </c>
      <c r="H1471" t="s">
        <v>406</v>
      </c>
      <c r="I1471" t="s">
        <v>406</v>
      </c>
      <c r="J1471" t="s">
        <v>406</v>
      </c>
      <c r="K1471" t="s">
        <v>406</v>
      </c>
      <c r="L1471" t="s">
        <v>406</v>
      </c>
      <c r="M1471" s="158" t="s">
        <v>413</v>
      </c>
      <c r="N1471" t="s">
        <v>406</v>
      </c>
      <c r="O1471" t="s">
        <v>406</v>
      </c>
      <c r="P1471" t="s">
        <v>406</v>
      </c>
      <c r="Q1471">
        <v>115</v>
      </c>
      <c r="R1471">
        <v>0</v>
      </c>
      <c r="S1471">
        <v>115</v>
      </c>
      <c r="T1471">
        <v>6.5</v>
      </c>
      <c r="U1471">
        <v>10.5</v>
      </c>
      <c r="V1471">
        <v>69.5</v>
      </c>
      <c r="W1471">
        <v>78.3</v>
      </c>
      <c r="X1471">
        <v>83</v>
      </c>
      <c r="Y1471">
        <v>80</v>
      </c>
      <c r="Z1471">
        <v>12400</v>
      </c>
      <c r="AA1471">
        <v>17500</v>
      </c>
      <c r="AB1471">
        <v>25100</v>
      </c>
    </row>
    <row r="1472" spans="1:28" x14ac:dyDescent="0.45">
      <c r="A1472" t="str">
        <f>IFERROR(VLOOKUP(G1472,'Table 14 Lookup'!$A$1:$C$34,3,FALSE),"All")</f>
        <v>CAH19-01</v>
      </c>
      <c r="B1472" t="str">
        <f t="shared" si="22"/>
        <v>2016/2017_M_3_CAH19-01_8</v>
      </c>
      <c r="C1472" t="s">
        <v>315</v>
      </c>
      <c r="D1472" t="s">
        <v>416</v>
      </c>
      <c r="E1472">
        <v>3</v>
      </c>
      <c r="F1472" t="s">
        <v>331</v>
      </c>
      <c r="G1472" t="s">
        <v>358</v>
      </c>
      <c r="H1472" t="s">
        <v>406</v>
      </c>
      <c r="I1472" t="s">
        <v>406</v>
      </c>
      <c r="J1472" t="s">
        <v>406</v>
      </c>
      <c r="K1472" t="s">
        <v>406</v>
      </c>
      <c r="L1472" t="s">
        <v>406</v>
      </c>
      <c r="M1472" s="158" t="s">
        <v>414</v>
      </c>
      <c r="N1472" t="s">
        <v>406</v>
      </c>
      <c r="O1472" t="s">
        <v>406</v>
      </c>
      <c r="P1472" t="s">
        <v>406</v>
      </c>
      <c r="Q1472">
        <v>40</v>
      </c>
      <c r="R1472">
        <v>0</v>
      </c>
      <c r="S1472">
        <v>40</v>
      </c>
      <c r="T1472">
        <v>5.0999999999999996</v>
      </c>
      <c r="U1472">
        <v>14.4</v>
      </c>
      <c r="V1472">
        <v>74.3</v>
      </c>
      <c r="W1472">
        <v>78.099999999999994</v>
      </c>
      <c r="X1472">
        <v>80.599999999999994</v>
      </c>
      <c r="Y1472">
        <v>30</v>
      </c>
      <c r="Z1472">
        <v>12600</v>
      </c>
      <c r="AA1472">
        <v>16500</v>
      </c>
      <c r="AB1472">
        <v>20500</v>
      </c>
    </row>
    <row r="1473" spans="1:28" x14ac:dyDescent="0.45">
      <c r="A1473" t="str">
        <f>IFERROR(VLOOKUP(G1473,'Table 14 Lookup'!$A$1:$C$34,3,FALSE),"All")</f>
        <v>CAH19-01</v>
      </c>
      <c r="B1473" t="str">
        <f t="shared" si="22"/>
        <v>2016/2017_M_3_CAH19-01_9</v>
      </c>
      <c r="C1473" t="s">
        <v>315</v>
      </c>
      <c r="D1473" t="s">
        <v>416</v>
      </c>
      <c r="E1473">
        <v>3</v>
      </c>
      <c r="F1473" t="s">
        <v>331</v>
      </c>
      <c r="G1473" t="s">
        <v>358</v>
      </c>
      <c r="H1473" t="s">
        <v>406</v>
      </c>
      <c r="I1473" t="s">
        <v>406</v>
      </c>
      <c r="J1473" t="s">
        <v>406</v>
      </c>
      <c r="K1473" t="s">
        <v>406</v>
      </c>
      <c r="L1473" t="s">
        <v>406</v>
      </c>
      <c r="M1473" t="s">
        <v>415</v>
      </c>
      <c r="N1473" t="s">
        <v>406</v>
      </c>
      <c r="O1473" t="s">
        <v>406</v>
      </c>
      <c r="P1473" t="s">
        <v>406</v>
      </c>
      <c r="Q1473">
        <v>125</v>
      </c>
      <c r="R1473">
        <v>0</v>
      </c>
      <c r="S1473">
        <v>125</v>
      </c>
      <c r="T1473">
        <v>7.1</v>
      </c>
      <c r="U1473">
        <v>9.5</v>
      </c>
      <c r="V1473">
        <v>72.8</v>
      </c>
      <c r="W1473">
        <v>76.5</v>
      </c>
      <c r="X1473">
        <v>83.4</v>
      </c>
      <c r="Y1473">
        <v>90</v>
      </c>
      <c r="Z1473">
        <v>14600</v>
      </c>
      <c r="AA1473">
        <v>21200</v>
      </c>
      <c r="AB1473">
        <v>28400</v>
      </c>
    </row>
    <row r="1474" spans="1:28" x14ac:dyDescent="0.45">
      <c r="A1474" t="str">
        <f>IFERROR(VLOOKUP(G1474,'Table 14 Lookup'!$A$1:$C$34,3,FALSE),"All")</f>
        <v>CAH19-01</v>
      </c>
      <c r="B1474" t="str">
        <f t="shared" ref="B1474:B1537" si="23">C1474&amp;"_"&amp;F1474&amp;"_"&amp;E1474&amp;"_"&amp;A1474&amp;"_"&amp;M1474</f>
        <v>2016/2017_M_3_CAH19-01_Not known</v>
      </c>
      <c r="C1474" t="s">
        <v>315</v>
      </c>
      <c r="D1474" t="s">
        <v>416</v>
      </c>
      <c r="E1474">
        <v>3</v>
      </c>
      <c r="F1474" t="s">
        <v>331</v>
      </c>
      <c r="G1474" t="s">
        <v>358</v>
      </c>
      <c r="H1474" t="s">
        <v>406</v>
      </c>
      <c r="I1474" t="s">
        <v>406</v>
      </c>
      <c r="J1474" t="s">
        <v>406</v>
      </c>
      <c r="K1474" t="s">
        <v>406</v>
      </c>
      <c r="L1474" t="s">
        <v>406</v>
      </c>
      <c r="M1474" s="158" t="s">
        <v>103</v>
      </c>
      <c r="N1474" t="s">
        <v>406</v>
      </c>
      <c r="O1474" t="s">
        <v>406</v>
      </c>
      <c r="P1474" t="s">
        <v>406</v>
      </c>
      <c r="Q1474">
        <v>135</v>
      </c>
      <c r="R1474">
        <v>10.4</v>
      </c>
      <c r="S1474">
        <v>120</v>
      </c>
      <c r="T1474">
        <v>14.5</v>
      </c>
      <c r="U1474">
        <v>6.2</v>
      </c>
      <c r="V1474">
        <v>60.2</v>
      </c>
      <c r="W1474">
        <v>70</v>
      </c>
      <c r="X1474">
        <v>79.3</v>
      </c>
      <c r="Y1474">
        <v>70</v>
      </c>
      <c r="Z1474">
        <v>14400</v>
      </c>
      <c r="AA1474">
        <v>20100</v>
      </c>
      <c r="AB1474">
        <v>24900</v>
      </c>
    </row>
    <row r="1475" spans="1:28" x14ac:dyDescent="0.45">
      <c r="A1475" t="str">
        <f>IFERROR(VLOOKUP(G1475,'Table 14 Lookup'!$A$1:$C$34,3,FALSE),"All")</f>
        <v>CAH12-01</v>
      </c>
      <c r="B1475" t="str">
        <f t="shared" si="23"/>
        <v>2016/2017_M_3_CAH12-01_1</v>
      </c>
      <c r="C1475" t="s">
        <v>315</v>
      </c>
      <c r="D1475" t="s">
        <v>416</v>
      </c>
      <c r="E1475">
        <v>3</v>
      </c>
      <c r="F1475" t="s">
        <v>331</v>
      </c>
      <c r="G1475" t="s">
        <v>349</v>
      </c>
      <c r="H1475" t="s">
        <v>406</v>
      </c>
      <c r="I1475" t="s">
        <v>406</v>
      </c>
      <c r="J1475" t="s">
        <v>406</v>
      </c>
      <c r="K1475" t="s">
        <v>406</v>
      </c>
      <c r="L1475" t="s">
        <v>406</v>
      </c>
      <c r="M1475" s="158" t="s">
        <v>407</v>
      </c>
      <c r="N1475" t="s">
        <v>406</v>
      </c>
      <c r="O1475" t="s">
        <v>406</v>
      </c>
      <c r="P1475" t="s">
        <v>406</v>
      </c>
      <c r="Q1475">
        <v>95</v>
      </c>
      <c r="R1475">
        <v>0</v>
      </c>
      <c r="S1475">
        <v>95</v>
      </c>
      <c r="T1475">
        <v>9.6999999999999993</v>
      </c>
      <c r="U1475">
        <v>5.7</v>
      </c>
      <c r="V1475">
        <v>62.5</v>
      </c>
      <c r="W1475">
        <v>78.099999999999994</v>
      </c>
      <c r="X1475">
        <v>84.6</v>
      </c>
      <c r="Y1475">
        <v>60</v>
      </c>
      <c r="Z1475">
        <v>27100</v>
      </c>
      <c r="AA1475">
        <v>33600</v>
      </c>
      <c r="AB1475">
        <v>44000</v>
      </c>
    </row>
    <row r="1476" spans="1:28" x14ac:dyDescent="0.45">
      <c r="A1476" t="str">
        <f>IFERROR(VLOOKUP(G1476,'Table 14 Lookup'!$A$1:$C$34,3,FALSE),"All")</f>
        <v>CAH12-01</v>
      </c>
      <c r="B1476" t="str">
        <f t="shared" si="23"/>
        <v>2016/2017_M_3_CAH12-01_2</v>
      </c>
      <c r="C1476" t="s">
        <v>315</v>
      </c>
      <c r="D1476" t="s">
        <v>416</v>
      </c>
      <c r="E1476">
        <v>3</v>
      </c>
      <c r="F1476" t="s">
        <v>331</v>
      </c>
      <c r="G1476" t="s">
        <v>349</v>
      </c>
      <c r="H1476" t="s">
        <v>406</v>
      </c>
      <c r="I1476" t="s">
        <v>406</v>
      </c>
      <c r="J1476" t="s">
        <v>406</v>
      </c>
      <c r="K1476" t="s">
        <v>406</v>
      </c>
      <c r="L1476" t="s">
        <v>406</v>
      </c>
      <c r="M1476" s="158" t="s">
        <v>408</v>
      </c>
      <c r="N1476" t="s">
        <v>406</v>
      </c>
      <c r="O1476" t="s">
        <v>406</v>
      </c>
      <c r="P1476" t="s">
        <v>406</v>
      </c>
      <c r="Q1476">
        <v>320</v>
      </c>
      <c r="R1476">
        <v>0</v>
      </c>
      <c r="S1476">
        <v>320</v>
      </c>
      <c r="T1476">
        <v>5.3</v>
      </c>
      <c r="U1476">
        <v>4.0999999999999996</v>
      </c>
      <c r="V1476">
        <v>75.599999999999994</v>
      </c>
      <c r="W1476">
        <v>85.8</v>
      </c>
      <c r="X1476">
        <v>90.6</v>
      </c>
      <c r="Y1476">
        <v>240</v>
      </c>
      <c r="Z1476">
        <v>24100</v>
      </c>
      <c r="AA1476">
        <v>29400</v>
      </c>
      <c r="AB1476">
        <v>36100</v>
      </c>
    </row>
    <row r="1477" spans="1:28" x14ac:dyDescent="0.45">
      <c r="A1477" t="str">
        <f>IFERROR(VLOOKUP(G1477,'Table 14 Lookup'!$A$1:$C$34,3,FALSE),"All")</f>
        <v>CAH12-01</v>
      </c>
      <c r="B1477" t="str">
        <f t="shared" si="23"/>
        <v>2016/2017_M_3_CAH12-01_3</v>
      </c>
      <c r="C1477" t="s">
        <v>315</v>
      </c>
      <c r="D1477" t="s">
        <v>416</v>
      </c>
      <c r="E1477">
        <v>3</v>
      </c>
      <c r="F1477" t="s">
        <v>331</v>
      </c>
      <c r="G1477" t="s">
        <v>349</v>
      </c>
      <c r="H1477" t="s">
        <v>406</v>
      </c>
      <c r="I1477" t="s">
        <v>406</v>
      </c>
      <c r="J1477" t="s">
        <v>406</v>
      </c>
      <c r="K1477" t="s">
        <v>406</v>
      </c>
      <c r="L1477" t="s">
        <v>406</v>
      </c>
      <c r="M1477" s="158" t="s">
        <v>409</v>
      </c>
      <c r="N1477" t="s">
        <v>406</v>
      </c>
      <c r="O1477" t="s">
        <v>406</v>
      </c>
      <c r="P1477" t="s">
        <v>406</v>
      </c>
      <c r="Q1477">
        <v>925</v>
      </c>
      <c r="R1477">
        <v>0</v>
      </c>
      <c r="S1477">
        <v>925</v>
      </c>
      <c r="T1477">
        <v>6.5</v>
      </c>
      <c r="U1477">
        <v>5.7</v>
      </c>
      <c r="V1477">
        <v>74.400000000000006</v>
      </c>
      <c r="W1477">
        <v>85.3</v>
      </c>
      <c r="X1477">
        <v>87.8</v>
      </c>
      <c r="Y1477">
        <v>680</v>
      </c>
      <c r="Z1477">
        <v>21200</v>
      </c>
      <c r="AA1477">
        <v>26300</v>
      </c>
      <c r="AB1477">
        <v>32100</v>
      </c>
    </row>
    <row r="1478" spans="1:28" x14ac:dyDescent="0.45">
      <c r="A1478" t="str">
        <f>IFERROR(VLOOKUP(G1478,'Table 14 Lookup'!$A$1:$C$34,3,FALSE),"All")</f>
        <v>CAH12-01</v>
      </c>
      <c r="B1478" t="str">
        <f t="shared" si="23"/>
        <v>2016/2017_M_3_CAH12-01_4</v>
      </c>
      <c r="C1478" t="s">
        <v>315</v>
      </c>
      <c r="D1478" t="s">
        <v>416</v>
      </c>
      <c r="E1478">
        <v>3</v>
      </c>
      <c r="F1478" t="s">
        <v>331</v>
      </c>
      <c r="G1478" t="s">
        <v>349</v>
      </c>
      <c r="H1478" t="s">
        <v>406</v>
      </c>
      <c r="I1478" t="s">
        <v>406</v>
      </c>
      <c r="J1478" t="s">
        <v>406</v>
      </c>
      <c r="K1478" t="s">
        <v>406</v>
      </c>
      <c r="L1478" t="s">
        <v>406</v>
      </c>
      <c r="M1478" s="158" t="s">
        <v>410</v>
      </c>
      <c r="N1478" t="s">
        <v>406</v>
      </c>
      <c r="O1478" t="s">
        <v>406</v>
      </c>
      <c r="P1478" t="s">
        <v>406</v>
      </c>
      <c r="Q1478">
        <v>645</v>
      </c>
      <c r="R1478">
        <v>0</v>
      </c>
      <c r="S1478">
        <v>645</v>
      </c>
      <c r="T1478">
        <v>7</v>
      </c>
      <c r="U1478">
        <v>6.5</v>
      </c>
      <c r="V1478">
        <v>75.099999999999994</v>
      </c>
      <c r="W1478">
        <v>84.5</v>
      </c>
      <c r="X1478">
        <v>86.5</v>
      </c>
      <c r="Y1478">
        <v>475</v>
      </c>
      <c r="Z1478">
        <v>18700</v>
      </c>
      <c r="AA1478">
        <v>23200</v>
      </c>
      <c r="AB1478">
        <v>28600</v>
      </c>
    </row>
    <row r="1479" spans="1:28" x14ac:dyDescent="0.45">
      <c r="A1479" t="str">
        <f>IFERROR(VLOOKUP(G1479,'Table 14 Lookup'!$A$1:$C$34,3,FALSE),"All")</f>
        <v>CAH12-01</v>
      </c>
      <c r="B1479" t="str">
        <f t="shared" si="23"/>
        <v>2016/2017_M_3_CAH12-01_5</v>
      </c>
      <c r="C1479" t="s">
        <v>315</v>
      </c>
      <c r="D1479" t="s">
        <v>416</v>
      </c>
      <c r="E1479">
        <v>3</v>
      </c>
      <c r="F1479" t="s">
        <v>331</v>
      </c>
      <c r="G1479" t="s">
        <v>349</v>
      </c>
      <c r="H1479" t="s">
        <v>406</v>
      </c>
      <c r="I1479" t="s">
        <v>406</v>
      </c>
      <c r="J1479" t="s">
        <v>406</v>
      </c>
      <c r="K1479" t="s">
        <v>406</v>
      </c>
      <c r="L1479" t="s">
        <v>406</v>
      </c>
      <c r="M1479" s="158" t="s">
        <v>411</v>
      </c>
      <c r="N1479" t="s">
        <v>406</v>
      </c>
      <c r="O1479" t="s">
        <v>406</v>
      </c>
      <c r="P1479" t="s">
        <v>406</v>
      </c>
      <c r="Q1479">
        <v>340</v>
      </c>
      <c r="R1479">
        <v>0</v>
      </c>
      <c r="S1479">
        <v>340</v>
      </c>
      <c r="T1479">
        <v>4.8</v>
      </c>
      <c r="U1479">
        <v>6.1</v>
      </c>
      <c r="V1479">
        <v>78.8</v>
      </c>
      <c r="W1479">
        <v>86.8</v>
      </c>
      <c r="X1479">
        <v>89.1</v>
      </c>
      <c r="Y1479">
        <v>265</v>
      </c>
      <c r="Z1479">
        <v>16900</v>
      </c>
      <c r="AA1479">
        <v>21600</v>
      </c>
      <c r="AB1479">
        <v>26300</v>
      </c>
    </row>
    <row r="1480" spans="1:28" x14ac:dyDescent="0.45">
      <c r="A1480" t="str">
        <f>IFERROR(VLOOKUP(G1480,'Table 14 Lookup'!$A$1:$C$34,3,FALSE),"All")</f>
        <v>CAH12-01</v>
      </c>
      <c r="B1480" t="str">
        <f t="shared" si="23"/>
        <v>2016/2017_M_3_CAH12-01_6</v>
      </c>
      <c r="C1480" t="s">
        <v>315</v>
      </c>
      <c r="D1480" t="s">
        <v>416</v>
      </c>
      <c r="E1480">
        <v>3</v>
      </c>
      <c r="F1480" t="s">
        <v>331</v>
      </c>
      <c r="G1480" t="s">
        <v>349</v>
      </c>
      <c r="H1480" t="s">
        <v>406</v>
      </c>
      <c r="I1480" t="s">
        <v>406</v>
      </c>
      <c r="J1480" t="s">
        <v>406</v>
      </c>
      <c r="K1480" t="s">
        <v>406</v>
      </c>
      <c r="L1480" t="s">
        <v>406</v>
      </c>
      <c r="M1480" s="158" t="s">
        <v>412</v>
      </c>
      <c r="N1480" t="s">
        <v>406</v>
      </c>
      <c r="O1480" t="s">
        <v>406</v>
      </c>
      <c r="P1480" t="s">
        <v>406</v>
      </c>
      <c r="Q1480">
        <v>45</v>
      </c>
      <c r="R1480">
        <v>0</v>
      </c>
      <c r="S1480">
        <v>45</v>
      </c>
      <c r="T1480">
        <v>3.1</v>
      </c>
      <c r="U1480">
        <v>4.5</v>
      </c>
      <c r="V1480">
        <v>81.099999999999994</v>
      </c>
      <c r="W1480">
        <v>87.9</v>
      </c>
      <c r="X1480">
        <v>92.4</v>
      </c>
      <c r="Y1480">
        <v>35</v>
      </c>
      <c r="Z1480">
        <v>14800</v>
      </c>
      <c r="AA1480">
        <v>19700</v>
      </c>
      <c r="AB1480">
        <v>25500</v>
      </c>
    </row>
    <row r="1481" spans="1:28" x14ac:dyDescent="0.45">
      <c r="A1481" t="str">
        <f>IFERROR(VLOOKUP(G1481,'Table 14 Lookup'!$A$1:$C$34,3,FALSE),"All")</f>
        <v>CAH12-01</v>
      </c>
      <c r="B1481" t="str">
        <f t="shared" si="23"/>
        <v>2016/2017_M_3_CAH12-01_7</v>
      </c>
      <c r="C1481" t="s">
        <v>315</v>
      </c>
      <c r="D1481" t="s">
        <v>416</v>
      </c>
      <c r="E1481">
        <v>3</v>
      </c>
      <c r="F1481" t="s">
        <v>331</v>
      </c>
      <c r="G1481" t="s">
        <v>349</v>
      </c>
      <c r="H1481" t="s">
        <v>406</v>
      </c>
      <c r="I1481" t="s">
        <v>406</v>
      </c>
      <c r="J1481" t="s">
        <v>406</v>
      </c>
      <c r="K1481" t="s">
        <v>406</v>
      </c>
      <c r="L1481" t="s">
        <v>406</v>
      </c>
      <c r="M1481" s="158" t="s">
        <v>413</v>
      </c>
      <c r="N1481" t="s">
        <v>406</v>
      </c>
      <c r="O1481" t="s">
        <v>406</v>
      </c>
      <c r="P1481" t="s">
        <v>406</v>
      </c>
      <c r="Q1481">
        <v>115</v>
      </c>
      <c r="R1481">
        <v>0</v>
      </c>
      <c r="S1481">
        <v>115</v>
      </c>
      <c r="T1481">
        <v>5.0999999999999996</v>
      </c>
      <c r="U1481">
        <v>5.3</v>
      </c>
      <c r="V1481">
        <v>79.099999999999994</v>
      </c>
      <c r="W1481">
        <v>85.7</v>
      </c>
      <c r="X1481">
        <v>89.6</v>
      </c>
      <c r="Y1481">
        <v>85</v>
      </c>
      <c r="Z1481">
        <v>17100</v>
      </c>
      <c r="AA1481">
        <v>22300</v>
      </c>
      <c r="AB1481">
        <v>25400</v>
      </c>
    </row>
    <row r="1482" spans="1:28" x14ac:dyDescent="0.45">
      <c r="A1482" t="str">
        <f>IFERROR(VLOOKUP(G1482,'Table 14 Lookup'!$A$1:$C$34,3,FALSE),"All")</f>
        <v>CAH12-01</v>
      </c>
      <c r="B1482" t="str">
        <f t="shared" si="23"/>
        <v>2016/2017_M_3_CAH12-01_8</v>
      </c>
      <c r="C1482" t="s">
        <v>315</v>
      </c>
      <c r="D1482" t="s">
        <v>416</v>
      </c>
      <c r="E1482">
        <v>3</v>
      </c>
      <c r="F1482" t="s">
        <v>331</v>
      </c>
      <c r="G1482" t="s">
        <v>349</v>
      </c>
      <c r="H1482" t="s">
        <v>406</v>
      </c>
      <c r="I1482" t="s">
        <v>406</v>
      </c>
      <c r="J1482" t="s">
        <v>406</v>
      </c>
      <c r="K1482" t="s">
        <v>406</v>
      </c>
      <c r="L1482" t="s">
        <v>406</v>
      </c>
      <c r="M1482" s="158" t="s">
        <v>414</v>
      </c>
      <c r="N1482" t="s">
        <v>406</v>
      </c>
      <c r="O1482" t="s">
        <v>406</v>
      </c>
      <c r="P1482" t="s">
        <v>406</v>
      </c>
      <c r="Q1482">
        <v>20</v>
      </c>
      <c r="R1482">
        <v>0</v>
      </c>
      <c r="S1482">
        <v>20</v>
      </c>
      <c r="T1482">
        <v>1.5</v>
      </c>
      <c r="U1482">
        <v>20.2</v>
      </c>
      <c r="V1482">
        <v>69.400000000000006</v>
      </c>
      <c r="W1482">
        <v>73.900000000000006</v>
      </c>
      <c r="X1482">
        <v>78.400000000000006</v>
      </c>
      <c r="Y1482">
        <v>15</v>
      </c>
      <c r="Z1482">
        <v>15200</v>
      </c>
      <c r="AA1482">
        <v>22000</v>
      </c>
      <c r="AB1482">
        <v>24100</v>
      </c>
    </row>
    <row r="1483" spans="1:28" x14ac:dyDescent="0.45">
      <c r="A1483" t="str">
        <f>IFERROR(VLOOKUP(G1483,'Table 14 Lookup'!$A$1:$C$34,3,FALSE),"All")</f>
        <v>CAH12-01</v>
      </c>
      <c r="B1483" t="str">
        <f t="shared" si="23"/>
        <v>2016/2017_M_3_CAH12-01_9</v>
      </c>
      <c r="C1483" t="s">
        <v>315</v>
      </c>
      <c r="D1483" t="s">
        <v>416</v>
      </c>
      <c r="E1483">
        <v>3</v>
      </c>
      <c r="F1483" t="s">
        <v>331</v>
      </c>
      <c r="G1483" t="s">
        <v>349</v>
      </c>
      <c r="H1483" t="s">
        <v>406</v>
      </c>
      <c r="I1483" t="s">
        <v>406</v>
      </c>
      <c r="J1483" t="s">
        <v>406</v>
      </c>
      <c r="K1483" t="s">
        <v>406</v>
      </c>
      <c r="L1483" t="s">
        <v>406</v>
      </c>
      <c r="M1483" t="s">
        <v>415</v>
      </c>
      <c r="N1483" t="s">
        <v>406</v>
      </c>
      <c r="O1483" t="s">
        <v>406</v>
      </c>
      <c r="P1483" t="s">
        <v>406</v>
      </c>
      <c r="Q1483">
        <v>120</v>
      </c>
      <c r="R1483">
        <v>0</v>
      </c>
      <c r="S1483">
        <v>120</v>
      </c>
      <c r="T1483">
        <v>6</v>
      </c>
      <c r="U1483">
        <v>6</v>
      </c>
      <c r="V1483">
        <v>77</v>
      </c>
      <c r="W1483">
        <v>86.5</v>
      </c>
      <c r="X1483">
        <v>88.1</v>
      </c>
      <c r="Y1483">
        <v>90</v>
      </c>
      <c r="Z1483">
        <v>19600</v>
      </c>
      <c r="AA1483">
        <v>24400</v>
      </c>
      <c r="AB1483">
        <v>29700</v>
      </c>
    </row>
    <row r="1484" spans="1:28" x14ac:dyDescent="0.45">
      <c r="A1484" t="str">
        <f>IFERROR(VLOOKUP(G1484,'Table 14 Lookup'!$A$1:$C$34,3,FALSE),"All")</f>
        <v>CAH12-01</v>
      </c>
      <c r="B1484" t="str">
        <f t="shared" si="23"/>
        <v>2016/2017_M_3_CAH12-01_Not known</v>
      </c>
      <c r="C1484" t="s">
        <v>315</v>
      </c>
      <c r="D1484" t="s">
        <v>416</v>
      </c>
      <c r="E1484">
        <v>3</v>
      </c>
      <c r="F1484" t="s">
        <v>331</v>
      </c>
      <c r="G1484" t="s">
        <v>349</v>
      </c>
      <c r="H1484" t="s">
        <v>406</v>
      </c>
      <c r="I1484" t="s">
        <v>406</v>
      </c>
      <c r="J1484" t="s">
        <v>406</v>
      </c>
      <c r="K1484" t="s">
        <v>406</v>
      </c>
      <c r="L1484" t="s">
        <v>406</v>
      </c>
      <c r="M1484" s="158" t="s">
        <v>103</v>
      </c>
      <c r="N1484" t="s">
        <v>406</v>
      </c>
      <c r="O1484" t="s">
        <v>406</v>
      </c>
      <c r="P1484" t="s">
        <v>406</v>
      </c>
      <c r="Q1484">
        <v>140</v>
      </c>
      <c r="R1484">
        <v>5.8</v>
      </c>
      <c r="S1484">
        <v>130</v>
      </c>
      <c r="T1484">
        <v>11.4</v>
      </c>
      <c r="U1484">
        <v>9.1</v>
      </c>
      <c r="V1484">
        <v>68.5</v>
      </c>
      <c r="W1484">
        <v>74.7</v>
      </c>
      <c r="X1484">
        <v>79.400000000000006</v>
      </c>
      <c r="Y1484">
        <v>85</v>
      </c>
      <c r="Z1484">
        <v>17700</v>
      </c>
      <c r="AA1484">
        <v>24300</v>
      </c>
      <c r="AB1484">
        <v>28200</v>
      </c>
    </row>
    <row r="1485" spans="1:28" x14ac:dyDescent="0.45">
      <c r="A1485" t="str">
        <f>IFERROR(VLOOKUP(G1485,'Table 14 Lookup'!$A$1:$C$34,3,FALSE),"All")</f>
        <v>CAH15-04</v>
      </c>
      <c r="B1485" t="str">
        <f t="shared" si="23"/>
        <v>2016/2017_M_3_CAH15-04_2</v>
      </c>
      <c r="C1485" t="s">
        <v>315</v>
      </c>
      <c r="D1485" t="s">
        <v>416</v>
      </c>
      <c r="E1485">
        <v>3</v>
      </c>
      <c r="F1485" t="s">
        <v>331</v>
      </c>
      <c r="G1485" t="s">
        <v>355</v>
      </c>
      <c r="H1485" t="s">
        <v>406</v>
      </c>
      <c r="I1485" t="s">
        <v>406</v>
      </c>
      <c r="J1485" t="s">
        <v>406</v>
      </c>
      <c r="K1485" t="s">
        <v>406</v>
      </c>
      <c r="L1485" t="s">
        <v>406</v>
      </c>
      <c r="M1485" s="158" t="s">
        <v>408</v>
      </c>
      <c r="N1485" t="s">
        <v>406</v>
      </c>
      <c r="O1485" t="s">
        <v>406</v>
      </c>
      <c r="P1485" t="s">
        <v>406</v>
      </c>
      <c r="Q1485" t="s">
        <v>114</v>
      </c>
      <c r="R1485" t="s">
        <v>114</v>
      </c>
      <c r="S1485" t="s">
        <v>114</v>
      </c>
      <c r="T1485" t="s">
        <v>114</v>
      </c>
      <c r="U1485" t="s">
        <v>114</v>
      </c>
      <c r="V1485" t="s">
        <v>114</v>
      </c>
      <c r="W1485" t="s">
        <v>114</v>
      </c>
      <c r="X1485" t="s">
        <v>114</v>
      </c>
      <c r="Y1485" t="s">
        <v>114</v>
      </c>
      <c r="Z1485" t="s">
        <v>114</v>
      </c>
      <c r="AA1485" t="s">
        <v>114</v>
      </c>
      <c r="AB1485" t="s">
        <v>114</v>
      </c>
    </row>
    <row r="1486" spans="1:28" x14ac:dyDescent="0.45">
      <c r="A1486" t="str">
        <f>IFERROR(VLOOKUP(G1486,'Table 14 Lookup'!$A$1:$C$34,3,FALSE),"All")</f>
        <v>CAH15-04</v>
      </c>
      <c r="B1486" t="str">
        <f t="shared" si="23"/>
        <v>2016/2017_M_3_CAH15-04_3</v>
      </c>
      <c r="C1486" t="s">
        <v>315</v>
      </c>
      <c r="D1486" t="s">
        <v>416</v>
      </c>
      <c r="E1486">
        <v>3</v>
      </c>
      <c r="F1486" t="s">
        <v>331</v>
      </c>
      <c r="G1486" t="s">
        <v>355</v>
      </c>
      <c r="H1486" t="s">
        <v>406</v>
      </c>
      <c r="I1486" t="s">
        <v>406</v>
      </c>
      <c r="J1486" t="s">
        <v>406</v>
      </c>
      <c r="K1486" t="s">
        <v>406</v>
      </c>
      <c r="L1486" t="s">
        <v>406</v>
      </c>
      <c r="M1486" s="158" t="s">
        <v>409</v>
      </c>
      <c r="N1486" t="s">
        <v>406</v>
      </c>
      <c r="O1486" t="s">
        <v>406</v>
      </c>
      <c r="P1486" t="s">
        <v>406</v>
      </c>
      <c r="Q1486">
        <v>10</v>
      </c>
      <c r="R1486">
        <v>0</v>
      </c>
      <c r="S1486">
        <v>10</v>
      </c>
      <c r="T1486">
        <v>0</v>
      </c>
      <c r="U1486">
        <v>12.5</v>
      </c>
      <c r="V1486">
        <v>87.5</v>
      </c>
      <c r="W1486">
        <v>87.5</v>
      </c>
      <c r="X1486">
        <v>87.5</v>
      </c>
      <c r="Y1486" t="s">
        <v>114</v>
      </c>
      <c r="Z1486" t="s">
        <v>114</v>
      </c>
      <c r="AA1486" t="s">
        <v>114</v>
      </c>
      <c r="AB1486" t="s">
        <v>114</v>
      </c>
    </row>
    <row r="1487" spans="1:28" x14ac:dyDescent="0.45">
      <c r="A1487" t="str">
        <f>IFERROR(VLOOKUP(G1487,'Table 14 Lookup'!$A$1:$C$34,3,FALSE),"All")</f>
        <v>CAH15-04</v>
      </c>
      <c r="B1487" t="str">
        <f t="shared" si="23"/>
        <v>2016/2017_M_3_CAH15-04_4</v>
      </c>
      <c r="C1487" t="s">
        <v>315</v>
      </c>
      <c r="D1487" t="s">
        <v>416</v>
      </c>
      <c r="E1487">
        <v>3</v>
      </c>
      <c r="F1487" t="s">
        <v>331</v>
      </c>
      <c r="G1487" t="s">
        <v>355</v>
      </c>
      <c r="H1487" t="s">
        <v>406</v>
      </c>
      <c r="I1487" t="s">
        <v>406</v>
      </c>
      <c r="J1487" t="s">
        <v>406</v>
      </c>
      <c r="K1487" t="s">
        <v>406</v>
      </c>
      <c r="L1487" t="s">
        <v>406</v>
      </c>
      <c r="M1487" s="158" t="s">
        <v>410</v>
      </c>
      <c r="N1487" t="s">
        <v>406</v>
      </c>
      <c r="O1487" t="s">
        <v>406</v>
      </c>
      <c r="P1487" t="s">
        <v>406</v>
      </c>
      <c r="Q1487">
        <v>15</v>
      </c>
      <c r="R1487">
        <v>0</v>
      </c>
      <c r="S1487">
        <v>15</v>
      </c>
      <c r="T1487">
        <v>7.4</v>
      </c>
      <c r="U1487">
        <v>0</v>
      </c>
      <c r="V1487">
        <v>59.3</v>
      </c>
      <c r="W1487">
        <v>92.6</v>
      </c>
      <c r="X1487">
        <v>92.6</v>
      </c>
      <c r="Y1487" t="s">
        <v>114</v>
      </c>
      <c r="Z1487" t="s">
        <v>114</v>
      </c>
      <c r="AA1487" t="s">
        <v>114</v>
      </c>
      <c r="AB1487" t="s">
        <v>114</v>
      </c>
    </row>
    <row r="1488" spans="1:28" x14ac:dyDescent="0.45">
      <c r="A1488" t="str">
        <f>IFERROR(VLOOKUP(G1488,'Table 14 Lookup'!$A$1:$C$34,3,FALSE),"All")</f>
        <v>CAH15-04</v>
      </c>
      <c r="B1488" t="str">
        <f t="shared" si="23"/>
        <v>2016/2017_M_3_CAH15-04_5</v>
      </c>
      <c r="C1488" t="s">
        <v>315</v>
      </c>
      <c r="D1488" t="s">
        <v>416</v>
      </c>
      <c r="E1488">
        <v>3</v>
      </c>
      <c r="F1488" t="s">
        <v>331</v>
      </c>
      <c r="G1488" t="s">
        <v>355</v>
      </c>
      <c r="H1488" t="s">
        <v>406</v>
      </c>
      <c r="I1488" t="s">
        <v>406</v>
      </c>
      <c r="J1488" t="s">
        <v>406</v>
      </c>
      <c r="K1488" t="s">
        <v>406</v>
      </c>
      <c r="L1488" t="s">
        <v>406</v>
      </c>
      <c r="M1488" s="158" t="s">
        <v>411</v>
      </c>
      <c r="N1488" t="s">
        <v>406</v>
      </c>
      <c r="O1488" t="s">
        <v>406</v>
      </c>
      <c r="P1488" t="s">
        <v>406</v>
      </c>
      <c r="Q1488">
        <v>20</v>
      </c>
      <c r="R1488">
        <v>0</v>
      </c>
      <c r="S1488">
        <v>20</v>
      </c>
      <c r="T1488">
        <v>9.6999999999999993</v>
      </c>
      <c r="U1488">
        <v>6.1</v>
      </c>
      <c r="V1488">
        <v>72.900000000000006</v>
      </c>
      <c r="W1488">
        <v>81.8</v>
      </c>
      <c r="X1488">
        <v>84.2</v>
      </c>
      <c r="Y1488">
        <v>15</v>
      </c>
      <c r="Z1488">
        <v>15400</v>
      </c>
      <c r="AA1488">
        <v>18400</v>
      </c>
      <c r="AB1488">
        <v>22200</v>
      </c>
    </row>
    <row r="1489" spans="1:28" x14ac:dyDescent="0.45">
      <c r="A1489" t="str">
        <f>IFERROR(VLOOKUP(G1489,'Table 14 Lookup'!$A$1:$C$34,3,FALSE),"All")</f>
        <v>CAH15-04</v>
      </c>
      <c r="B1489" t="str">
        <f t="shared" si="23"/>
        <v>2016/2017_M_3_CAH15-04_6</v>
      </c>
      <c r="C1489" t="s">
        <v>315</v>
      </c>
      <c r="D1489" t="s">
        <v>416</v>
      </c>
      <c r="E1489">
        <v>3</v>
      </c>
      <c r="F1489" t="s">
        <v>331</v>
      </c>
      <c r="G1489" t="s">
        <v>355</v>
      </c>
      <c r="H1489" t="s">
        <v>406</v>
      </c>
      <c r="I1489" t="s">
        <v>406</v>
      </c>
      <c r="J1489" t="s">
        <v>406</v>
      </c>
      <c r="K1489" t="s">
        <v>406</v>
      </c>
      <c r="L1489" t="s">
        <v>406</v>
      </c>
      <c r="M1489" s="158" t="s">
        <v>412</v>
      </c>
      <c r="N1489" t="s">
        <v>406</v>
      </c>
      <c r="O1489" t="s">
        <v>406</v>
      </c>
      <c r="P1489" t="s">
        <v>406</v>
      </c>
      <c r="Q1489">
        <v>10</v>
      </c>
      <c r="R1489">
        <v>0</v>
      </c>
      <c r="S1489">
        <v>10</v>
      </c>
      <c r="T1489">
        <v>0</v>
      </c>
      <c r="U1489">
        <v>12</v>
      </c>
      <c r="V1489">
        <v>76</v>
      </c>
      <c r="W1489">
        <v>88</v>
      </c>
      <c r="X1489">
        <v>88</v>
      </c>
      <c r="Y1489" t="s">
        <v>114</v>
      </c>
      <c r="Z1489" t="s">
        <v>114</v>
      </c>
      <c r="AA1489" t="s">
        <v>114</v>
      </c>
      <c r="AB1489" t="s">
        <v>114</v>
      </c>
    </row>
    <row r="1490" spans="1:28" x14ac:dyDescent="0.45">
      <c r="A1490" t="str">
        <f>IFERROR(VLOOKUP(G1490,'Table 14 Lookup'!$A$1:$C$34,3,FALSE),"All")</f>
        <v>CAH15-04</v>
      </c>
      <c r="B1490" t="str">
        <f t="shared" si="23"/>
        <v>2016/2017_M_3_CAH15-04_7</v>
      </c>
      <c r="C1490" t="s">
        <v>315</v>
      </c>
      <c r="D1490" t="s">
        <v>416</v>
      </c>
      <c r="E1490">
        <v>3</v>
      </c>
      <c r="F1490" t="s">
        <v>331</v>
      </c>
      <c r="G1490" t="s">
        <v>355</v>
      </c>
      <c r="H1490" t="s">
        <v>406</v>
      </c>
      <c r="I1490" t="s">
        <v>406</v>
      </c>
      <c r="J1490" t="s">
        <v>406</v>
      </c>
      <c r="K1490" t="s">
        <v>406</v>
      </c>
      <c r="L1490" t="s">
        <v>406</v>
      </c>
      <c r="M1490" s="158" t="s">
        <v>413</v>
      </c>
      <c r="N1490" t="s">
        <v>406</v>
      </c>
      <c r="O1490" t="s">
        <v>406</v>
      </c>
      <c r="P1490" t="s">
        <v>406</v>
      </c>
      <c r="Q1490">
        <v>30</v>
      </c>
      <c r="R1490">
        <v>0</v>
      </c>
      <c r="S1490">
        <v>30</v>
      </c>
      <c r="T1490">
        <v>8.8000000000000007</v>
      </c>
      <c r="U1490">
        <v>3.5</v>
      </c>
      <c r="V1490">
        <v>75.400000000000006</v>
      </c>
      <c r="W1490">
        <v>84.2</v>
      </c>
      <c r="X1490">
        <v>87.7</v>
      </c>
      <c r="Y1490">
        <v>20</v>
      </c>
      <c r="Z1490">
        <v>18600</v>
      </c>
      <c r="AA1490">
        <v>21800</v>
      </c>
      <c r="AB1490">
        <v>24900</v>
      </c>
    </row>
    <row r="1491" spans="1:28" x14ac:dyDescent="0.45">
      <c r="A1491" t="str">
        <f>IFERROR(VLOOKUP(G1491,'Table 14 Lookup'!$A$1:$C$34,3,FALSE),"All")</f>
        <v>CAH15-04</v>
      </c>
      <c r="B1491" t="str">
        <f t="shared" si="23"/>
        <v>2016/2017_M_3_CAH15-04_8</v>
      </c>
      <c r="C1491" t="s">
        <v>315</v>
      </c>
      <c r="D1491" t="s">
        <v>416</v>
      </c>
      <c r="E1491">
        <v>3</v>
      </c>
      <c r="F1491" t="s">
        <v>331</v>
      </c>
      <c r="G1491" t="s">
        <v>355</v>
      </c>
      <c r="H1491" t="s">
        <v>406</v>
      </c>
      <c r="I1491" t="s">
        <v>406</v>
      </c>
      <c r="J1491" t="s">
        <v>406</v>
      </c>
      <c r="K1491" t="s">
        <v>406</v>
      </c>
      <c r="L1491" t="s">
        <v>406</v>
      </c>
      <c r="M1491" s="158" t="s">
        <v>414</v>
      </c>
      <c r="N1491" t="s">
        <v>406</v>
      </c>
      <c r="O1491" t="s">
        <v>406</v>
      </c>
      <c r="P1491" t="s">
        <v>406</v>
      </c>
      <c r="Q1491">
        <v>20</v>
      </c>
      <c r="R1491">
        <v>0</v>
      </c>
      <c r="S1491">
        <v>20</v>
      </c>
      <c r="T1491">
        <v>5.4</v>
      </c>
      <c r="U1491">
        <v>5.4</v>
      </c>
      <c r="V1491">
        <v>67.400000000000006</v>
      </c>
      <c r="W1491">
        <v>89.1</v>
      </c>
      <c r="X1491">
        <v>89.1</v>
      </c>
      <c r="Y1491">
        <v>10</v>
      </c>
      <c r="Z1491">
        <v>19800</v>
      </c>
      <c r="AA1491">
        <v>22600</v>
      </c>
      <c r="AB1491">
        <v>26100</v>
      </c>
    </row>
    <row r="1492" spans="1:28" x14ac:dyDescent="0.45">
      <c r="A1492" t="str">
        <f>IFERROR(VLOOKUP(G1492,'Table 14 Lookup'!$A$1:$C$34,3,FALSE),"All")</f>
        <v>CAH15-04</v>
      </c>
      <c r="B1492" t="str">
        <f t="shared" si="23"/>
        <v>2016/2017_M_3_CAH15-04_9</v>
      </c>
      <c r="C1492" t="s">
        <v>315</v>
      </c>
      <c r="D1492" t="s">
        <v>416</v>
      </c>
      <c r="E1492">
        <v>3</v>
      </c>
      <c r="F1492" t="s">
        <v>331</v>
      </c>
      <c r="G1492" t="s">
        <v>355</v>
      </c>
      <c r="H1492" t="s">
        <v>406</v>
      </c>
      <c r="I1492" t="s">
        <v>406</v>
      </c>
      <c r="J1492" t="s">
        <v>406</v>
      </c>
      <c r="K1492" t="s">
        <v>406</v>
      </c>
      <c r="L1492" t="s">
        <v>406</v>
      </c>
      <c r="M1492" t="s">
        <v>415</v>
      </c>
      <c r="N1492" t="s">
        <v>406</v>
      </c>
      <c r="O1492" t="s">
        <v>406</v>
      </c>
      <c r="P1492" t="s">
        <v>406</v>
      </c>
      <c r="Q1492">
        <v>40</v>
      </c>
      <c r="R1492">
        <v>0</v>
      </c>
      <c r="S1492">
        <v>40</v>
      </c>
      <c r="T1492">
        <v>0</v>
      </c>
      <c r="U1492">
        <v>2.6</v>
      </c>
      <c r="V1492">
        <v>81.599999999999994</v>
      </c>
      <c r="W1492">
        <v>94.7</v>
      </c>
      <c r="X1492">
        <v>97.4</v>
      </c>
      <c r="Y1492">
        <v>30</v>
      </c>
      <c r="Z1492">
        <v>12100</v>
      </c>
      <c r="AA1492">
        <v>17800</v>
      </c>
      <c r="AB1492">
        <v>22400</v>
      </c>
    </row>
    <row r="1493" spans="1:28" x14ac:dyDescent="0.45">
      <c r="A1493" t="str">
        <f>IFERROR(VLOOKUP(G1493,'Table 14 Lookup'!$A$1:$C$34,3,FALSE),"All")</f>
        <v>CAH15-04</v>
      </c>
      <c r="B1493" t="str">
        <f t="shared" si="23"/>
        <v>2016/2017_M_3_CAH15-04_Not known</v>
      </c>
      <c r="C1493" t="s">
        <v>315</v>
      </c>
      <c r="D1493" t="s">
        <v>416</v>
      </c>
      <c r="E1493">
        <v>3</v>
      </c>
      <c r="F1493" t="s">
        <v>331</v>
      </c>
      <c r="G1493" t="s">
        <v>355</v>
      </c>
      <c r="H1493" t="s">
        <v>406</v>
      </c>
      <c r="I1493" t="s">
        <v>406</v>
      </c>
      <c r="J1493" t="s">
        <v>406</v>
      </c>
      <c r="K1493" t="s">
        <v>406</v>
      </c>
      <c r="L1493" t="s">
        <v>406</v>
      </c>
      <c r="M1493" s="158" t="s">
        <v>103</v>
      </c>
      <c r="N1493" t="s">
        <v>406</v>
      </c>
      <c r="O1493" t="s">
        <v>406</v>
      </c>
      <c r="P1493" t="s">
        <v>406</v>
      </c>
      <c r="Q1493">
        <v>25</v>
      </c>
      <c r="R1493">
        <v>0</v>
      </c>
      <c r="S1493">
        <v>25</v>
      </c>
      <c r="T1493">
        <v>4.3</v>
      </c>
      <c r="U1493">
        <v>0</v>
      </c>
      <c r="V1493">
        <v>83</v>
      </c>
      <c r="W1493">
        <v>87.2</v>
      </c>
      <c r="X1493">
        <v>95.7</v>
      </c>
      <c r="Y1493">
        <v>20</v>
      </c>
      <c r="Z1493">
        <v>18100</v>
      </c>
      <c r="AA1493">
        <v>20300</v>
      </c>
      <c r="AB1493">
        <v>22800</v>
      </c>
    </row>
    <row r="1494" spans="1:28" x14ac:dyDescent="0.45">
      <c r="A1494" t="str">
        <f>IFERROR(VLOOKUP(G1494,'Table 14 Lookup'!$A$1:$C$34,3,FALSE),"All")</f>
        <v>CAH20-01</v>
      </c>
      <c r="B1494" t="str">
        <f t="shared" si="23"/>
        <v>2016/2017_M_3_CAH20-01_1</v>
      </c>
      <c r="C1494" t="s">
        <v>315</v>
      </c>
      <c r="D1494" t="s">
        <v>416</v>
      </c>
      <c r="E1494">
        <v>3</v>
      </c>
      <c r="F1494" t="s">
        <v>331</v>
      </c>
      <c r="G1494" t="s">
        <v>361</v>
      </c>
      <c r="H1494" t="s">
        <v>406</v>
      </c>
      <c r="I1494" t="s">
        <v>406</v>
      </c>
      <c r="J1494" t="s">
        <v>406</v>
      </c>
      <c r="K1494" t="s">
        <v>406</v>
      </c>
      <c r="L1494" t="s">
        <v>406</v>
      </c>
      <c r="M1494" s="158" t="s">
        <v>407</v>
      </c>
      <c r="N1494" t="s">
        <v>406</v>
      </c>
      <c r="O1494" t="s">
        <v>406</v>
      </c>
      <c r="P1494" t="s">
        <v>406</v>
      </c>
      <c r="Q1494">
        <v>315</v>
      </c>
      <c r="R1494">
        <v>0</v>
      </c>
      <c r="S1494">
        <v>315</v>
      </c>
      <c r="T1494">
        <v>8.8000000000000007</v>
      </c>
      <c r="U1494">
        <v>5.6</v>
      </c>
      <c r="V1494">
        <v>64.8</v>
      </c>
      <c r="W1494">
        <v>78.5</v>
      </c>
      <c r="X1494">
        <v>85.6</v>
      </c>
      <c r="Y1494">
        <v>190</v>
      </c>
      <c r="Z1494">
        <v>23900</v>
      </c>
      <c r="AA1494">
        <v>29400</v>
      </c>
      <c r="AB1494">
        <v>36500</v>
      </c>
    </row>
    <row r="1495" spans="1:28" x14ac:dyDescent="0.45">
      <c r="A1495" t="str">
        <f>IFERROR(VLOOKUP(G1495,'Table 14 Lookup'!$A$1:$C$34,3,FALSE),"All")</f>
        <v>CAH20-01</v>
      </c>
      <c r="B1495" t="str">
        <f t="shared" si="23"/>
        <v>2016/2017_M_3_CAH20-01_2</v>
      </c>
      <c r="C1495" t="s">
        <v>315</v>
      </c>
      <c r="D1495" t="s">
        <v>416</v>
      </c>
      <c r="E1495">
        <v>3</v>
      </c>
      <c r="F1495" t="s">
        <v>331</v>
      </c>
      <c r="G1495" t="s">
        <v>361</v>
      </c>
      <c r="H1495" t="s">
        <v>406</v>
      </c>
      <c r="I1495" t="s">
        <v>406</v>
      </c>
      <c r="J1495" t="s">
        <v>406</v>
      </c>
      <c r="K1495" t="s">
        <v>406</v>
      </c>
      <c r="L1495" t="s">
        <v>406</v>
      </c>
      <c r="M1495" s="158" t="s">
        <v>408</v>
      </c>
      <c r="N1495" t="s">
        <v>406</v>
      </c>
      <c r="O1495" t="s">
        <v>406</v>
      </c>
      <c r="P1495" t="s">
        <v>406</v>
      </c>
      <c r="Q1495">
        <v>670</v>
      </c>
      <c r="R1495">
        <v>0</v>
      </c>
      <c r="S1495">
        <v>670</v>
      </c>
      <c r="T1495">
        <v>8</v>
      </c>
      <c r="U1495">
        <v>7.5</v>
      </c>
      <c r="V1495">
        <v>70.400000000000006</v>
      </c>
      <c r="W1495">
        <v>80.099999999999994</v>
      </c>
      <c r="X1495">
        <v>84.5</v>
      </c>
      <c r="Y1495">
        <v>460</v>
      </c>
      <c r="Z1495">
        <v>22000</v>
      </c>
      <c r="AA1495">
        <v>28500</v>
      </c>
      <c r="AB1495">
        <v>36900</v>
      </c>
    </row>
    <row r="1496" spans="1:28" x14ac:dyDescent="0.45">
      <c r="A1496" t="str">
        <f>IFERROR(VLOOKUP(G1496,'Table 14 Lookup'!$A$1:$C$34,3,FALSE),"All")</f>
        <v>CAH20-01</v>
      </c>
      <c r="B1496" t="str">
        <f t="shared" si="23"/>
        <v>2016/2017_M_3_CAH20-01_3</v>
      </c>
      <c r="C1496" t="s">
        <v>315</v>
      </c>
      <c r="D1496" t="s">
        <v>416</v>
      </c>
      <c r="E1496">
        <v>3</v>
      </c>
      <c r="F1496" t="s">
        <v>331</v>
      </c>
      <c r="G1496" t="s">
        <v>361</v>
      </c>
      <c r="H1496" t="s">
        <v>406</v>
      </c>
      <c r="I1496" t="s">
        <v>406</v>
      </c>
      <c r="J1496" t="s">
        <v>406</v>
      </c>
      <c r="K1496" t="s">
        <v>406</v>
      </c>
      <c r="L1496" t="s">
        <v>406</v>
      </c>
      <c r="M1496" s="158" t="s">
        <v>409</v>
      </c>
      <c r="N1496" t="s">
        <v>406</v>
      </c>
      <c r="O1496" t="s">
        <v>406</v>
      </c>
      <c r="P1496" t="s">
        <v>406</v>
      </c>
      <c r="Q1496">
        <v>1360</v>
      </c>
      <c r="R1496">
        <v>0</v>
      </c>
      <c r="S1496">
        <v>1360</v>
      </c>
      <c r="T1496">
        <v>8.3000000000000007</v>
      </c>
      <c r="U1496">
        <v>7.6</v>
      </c>
      <c r="V1496">
        <v>71.5</v>
      </c>
      <c r="W1496">
        <v>80.5</v>
      </c>
      <c r="X1496">
        <v>84.1</v>
      </c>
      <c r="Y1496">
        <v>950</v>
      </c>
      <c r="Z1496">
        <v>18600</v>
      </c>
      <c r="AA1496">
        <v>23800</v>
      </c>
      <c r="AB1496">
        <v>29700</v>
      </c>
    </row>
    <row r="1497" spans="1:28" x14ac:dyDescent="0.45">
      <c r="A1497" t="str">
        <f>IFERROR(VLOOKUP(G1497,'Table 14 Lookup'!$A$1:$C$34,3,FALSE),"All")</f>
        <v>CAH20-01</v>
      </c>
      <c r="B1497" t="str">
        <f t="shared" si="23"/>
        <v>2016/2017_M_3_CAH20-01_4</v>
      </c>
      <c r="C1497" t="s">
        <v>315</v>
      </c>
      <c r="D1497" t="s">
        <v>416</v>
      </c>
      <c r="E1497">
        <v>3</v>
      </c>
      <c r="F1497" t="s">
        <v>331</v>
      </c>
      <c r="G1497" t="s">
        <v>361</v>
      </c>
      <c r="H1497" t="s">
        <v>406</v>
      </c>
      <c r="I1497" t="s">
        <v>406</v>
      </c>
      <c r="J1497" t="s">
        <v>406</v>
      </c>
      <c r="K1497" t="s">
        <v>406</v>
      </c>
      <c r="L1497" t="s">
        <v>406</v>
      </c>
      <c r="M1497" s="158" t="s">
        <v>410</v>
      </c>
      <c r="N1497" t="s">
        <v>406</v>
      </c>
      <c r="O1497" t="s">
        <v>406</v>
      </c>
      <c r="P1497" t="s">
        <v>406</v>
      </c>
      <c r="Q1497">
        <v>865</v>
      </c>
      <c r="R1497">
        <v>0</v>
      </c>
      <c r="S1497">
        <v>865</v>
      </c>
      <c r="T1497">
        <v>8.3000000000000007</v>
      </c>
      <c r="U1497">
        <v>8.1</v>
      </c>
      <c r="V1497">
        <v>72.400000000000006</v>
      </c>
      <c r="W1497">
        <v>80.099999999999994</v>
      </c>
      <c r="X1497">
        <v>83.7</v>
      </c>
      <c r="Y1497">
        <v>615</v>
      </c>
      <c r="Z1497">
        <v>16100</v>
      </c>
      <c r="AA1497">
        <v>21100</v>
      </c>
      <c r="AB1497">
        <v>25500</v>
      </c>
    </row>
    <row r="1498" spans="1:28" x14ac:dyDescent="0.45">
      <c r="A1498" t="str">
        <f>IFERROR(VLOOKUP(G1498,'Table 14 Lookup'!$A$1:$C$34,3,FALSE),"All")</f>
        <v>CAH20-01</v>
      </c>
      <c r="B1498" t="str">
        <f t="shared" si="23"/>
        <v>2016/2017_M_3_CAH20-01_5</v>
      </c>
      <c r="C1498" t="s">
        <v>315</v>
      </c>
      <c r="D1498" t="s">
        <v>416</v>
      </c>
      <c r="E1498">
        <v>3</v>
      </c>
      <c r="F1498" t="s">
        <v>331</v>
      </c>
      <c r="G1498" t="s">
        <v>361</v>
      </c>
      <c r="H1498" t="s">
        <v>406</v>
      </c>
      <c r="I1498" t="s">
        <v>406</v>
      </c>
      <c r="J1498" t="s">
        <v>406</v>
      </c>
      <c r="K1498" t="s">
        <v>406</v>
      </c>
      <c r="L1498" t="s">
        <v>406</v>
      </c>
      <c r="M1498" s="158" t="s">
        <v>411</v>
      </c>
      <c r="N1498" t="s">
        <v>406</v>
      </c>
      <c r="O1498" t="s">
        <v>406</v>
      </c>
      <c r="P1498" t="s">
        <v>406</v>
      </c>
      <c r="Q1498">
        <v>375</v>
      </c>
      <c r="R1498">
        <v>0</v>
      </c>
      <c r="S1498">
        <v>375</v>
      </c>
      <c r="T1498">
        <v>8.1999999999999993</v>
      </c>
      <c r="U1498">
        <v>6.9</v>
      </c>
      <c r="V1498">
        <v>74.8</v>
      </c>
      <c r="W1498">
        <v>83.5</v>
      </c>
      <c r="X1498">
        <v>84.8</v>
      </c>
      <c r="Y1498">
        <v>275</v>
      </c>
      <c r="Z1498">
        <v>15200</v>
      </c>
      <c r="AA1498">
        <v>19800</v>
      </c>
      <c r="AB1498">
        <v>24100</v>
      </c>
    </row>
    <row r="1499" spans="1:28" x14ac:dyDescent="0.45">
      <c r="A1499" t="str">
        <f>IFERROR(VLOOKUP(G1499,'Table 14 Lookup'!$A$1:$C$34,3,FALSE),"All")</f>
        <v>CAH20-01</v>
      </c>
      <c r="B1499" t="str">
        <f t="shared" si="23"/>
        <v>2016/2017_M_3_CAH20-01_6</v>
      </c>
      <c r="C1499" t="s">
        <v>315</v>
      </c>
      <c r="D1499" t="s">
        <v>416</v>
      </c>
      <c r="E1499">
        <v>3</v>
      </c>
      <c r="F1499" t="s">
        <v>331</v>
      </c>
      <c r="G1499" t="s">
        <v>361</v>
      </c>
      <c r="H1499" t="s">
        <v>406</v>
      </c>
      <c r="I1499" t="s">
        <v>406</v>
      </c>
      <c r="J1499" t="s">
        <v>406</v>
      </c>
      <c r="K1499" t="s">
        <v>406</v>
      </c>
      <c r="L1499" t="s">
        <v>406</v>
      </c>
      <c r="M1499" s="158" t="s">
        <v>412</v>
      </c>
      <c r="N1499" t="s">
        <v>406</v>
      </c>
      <c r="O1499" t="s">
        <v>406</v>
      </c>
      <c r="P1499" t="s">
        <v>406</v>
      </c>
      <c r="Q1499">
        <v>45</v>
      </c>
      <c r="R1499">
        <v>0</v>
      </c>
      <c r="S1499">
        <v>45</v>
      </c>
      <c r="T1499">
        <v>2.2999999999999998</v>
      </c>
      <c r="U1499">
        <v>8.1</v>
      </c>
      <c r="V1499">
        <v>75.7</v>
      </c>
      <c r="W1499">
        <v>85</v>
      </c>
      <c r="X1499">
        <v>89.6</v>
      </c>
      <c r="Y1499">
        <v>30</v>
      </c>
      <c r="Z1499">
        <v>13200</v>
      </c>
      <c r="AA1499">
        <v>17500</v>
      </c>
      <c r="AB1499">
        <v>21700</v>
      </c>
    </row>
    <row r="1500" spans="1:28" x14ac:dyDescent="0.45">
      <c r="A1500" t="str">
        <f>IFERROR(VLOOKUP(G1500,'Table 14 Lookup'!$A$1:$C$34,3,FALSE),"All")</f>
        <v>CAH20-01</v>
      </c>
      <c r="B1500" t="str">
        <f t="shared" si="23"/>
        <v>2016/2017_M_3_CAH20-01_7</v>
      </c>
      <c r="C1500" t="s">
        <v>315</v>
      </c>
      <c r="D1500" t="s">
        <v>416</v>
      </c>
      <c r="E1500">
        <v>3</v>
      </c>
      <c r="F1500" t="s">
        <v>331</v>
      </c>
      <c r="G1500" t="s">
        <v>361</v>
      </c>
      <c r="H1500" t="s">
        <v>406</v>
      </c>
      <c r="I1500" t="s">
        <v>406</v>
      </c>
      <c r="J1500" t="s">
        <v>406</v>
      </c>
      <c r="K1500" t="s">
        <v>406</v>
      </c>
      <c r="L1500" t="s">
        <v>406</v>
      </c>
      <c r="M1500" s="158" t="s">
        <v>413</v>
      </c>
      <c r="N1500" t="s">
        <v>406</v>
      </c>
      <c r="O1500" t="s">
        <v>406</v>
      </c>
      <c r="P1500" t="s">
        <v>406</v>
      </c>
      <c r="Q1500">
        <v>135</v>
      </c>
      <c r="R1500">
        <v>0</v>
      </c>
      <c r="S1500">
        <v>135</v>
      </c>
      <c r="T1500">
        <v>5.6</v>
      </c>
      <c r="U1500">
        <v>9.3000000000000007</v>
      </c>
      <c r="V1500">
        <v>74.5</v>
      </c>
      <c r="W1500">
        <v>83.6</v>
      </c>
      <c r="X1500">
        <v>85.1</v>
      </c>
      <c r="Y1500">
        <v>95</v>
      </c>
      <c r="Z1500">
        <v>14600</v>
      </c>
      <c r="AA1500">
        <v>19500</v>
      </c>
      <c r="AB1500">
        <v>25500</v>
      </c>
    </row>
    <row r="1501" spans="1:28" x14ac:dyDescent="0.45">
      <c r="A1501" t="str">
        <f>IFERROR(VLOOKUP(G1501,'Table 14 Lookup'!$A$1:$C$34,3,FALSE),"All")</f>
        <v>CAH20-01</v>
      </c>
      <c r="B1501" t="str">
        <f t="shared" si="23"/>
        <v>2016/2017_M_3_CAH20-01_8</v>
      </c>
      <c r="C1501" t="s">
        <v>315</v>
      </c>
      <c r="D1501" t="s">
        <v>416</v>
      </c>
      <c r="E1501">
        <v>3</v>
      </c>
      <c r="F1501" t="s">
        <v>331</v>
      </c>
      <c r="G1501" t="s">
        <v>361</v>
      </c>
      <c r="H1501" t="s">
        <v>406</v>
      </c>
      <c r="I1501" t="s">
        <v>406</v>
      </c>
      <c r="J1501" t="s">
        <v>406</v>
      </c>
      <c r="K1501" t="s">
        <v>406</v>
      </c>
      <c r="L1501" t="s">
        <v>406</v>
      </c>
      <c r="M1501" s="158" t="s">
        <v>414</v>
      </c>
      <c r="N1501" t="s">
        <v>406</v>
      </c>
      <c r="O1501" t="s">
        <v>406</v>
      </c>
      <c r="P1501" t="s">
        <v>406</v>
      </c>
      <c r="Q1501">
        <v>15</v>
      </c>
      <c r="R1501">
        <v>0</v>
      </c>
      <c r="S1501">
        <v>15</v>
      </c>
      <c r="T1501">
        <v>3.5</v>
      </c>
      <c r="U1501">
        <v>10.6</v>
      </c>
      <c r="V1501">
        <v>60</v>
      </c>
      <c r="W1501">
        <v>74.099999999999994</v>
      </c>
      <c r="X1501">
        <v>85.9</v>
      </c>
      <c r="Y1501" t="s">
        <v>114</v>
      </c>
      <c r="Z1501" t="s">
        <v>114</v>
      </c>
      <c r="AA1501" t="s">
        <v>114</v>
      </c>
      <c r="AB1501" t="s">
        <v>114</v>
      </c>
    </row>
    <row r="1502" spans="1:28" x14ac:dyDescent="0.45">
      <c r="A1502" t="str">
        <f>IFERROR(VLOOKUP(G1502,'Table 14 Lookup'!$A$1:$C$34,3,FALSE),"All")</f>
        <v>CAH20-01</v>
      </c>
      <c r="B1502" t="str">
        <f t="shared" si="23"/>
        <v>2016/2017_M_3_CAH20-01_9</v>
      </c>
      <c r="C1502" t="s">
        <v>315</v>
      </c>
      <c r="D1502" t="s">
        <v>416</v>
      </c>
      <c r="E1502">
        <v>3</v>
      </c>
      <c r="F1502" t="s">
        <v>331</v>
      </c>
      <c r="G1502" t="s">
        <v>361</v>
      </c>
      <c r="H1502" t="s">
        <v>406</v>
      </c>
      <c r="I1502" t="s">
        <v>406</v>
      </c>
      <c r="J1502" t="s">
        <v>406</v>
      </c>
      <c r="K1502" t="s">
        <v>406</v>
      </c>
      <c r="L1502" t="s">
        <v>406</v>
      </c>
      <c r="M1502" t="s">
        <v>415</v>
      </c>
      <c r="N1502" t="s">
        <v>406</v>
      </c>
      <c r="O1502" t="s">
        <v>406</v>
      </c>
      <c r="P1502" t="s">
        <v>406</v>
      </c>
      <c r="Q1502">
        <v>165</v>
      </c>
      <c r="R1502">
        <v>0</v>
      </c>
      <c r="S1502">
        <v>165</v>
      </c>
      <c r="T1502">
        <v>9.1999999999999993</v>
      </c>
      <c r="U1502">
        <v>6.3</v>
      </c>
      <c r="V1502">
        <v>69.7</v>
      </c>
      <c r="W1502">
        <v>80.3</v>
      </c>
      <c r="X1502">
        <v>84.5</v>
      </c>
      <c r="Y1502">
        <v>110</v>
      </c>
      <c r="Z1502">
        <v>17600</v>
      </c>
      <c r="AA1502">
        <v>23100</v>
      </c>
      <c r="AB1502">
        <v>30800</v>
      </c>
    </row>
    <row r="1503" spans="1:28" x14ac:dyDescent="0.45">
      <c r="A1503" t="str">
        <f>IFERROR(VLOOKUP(G1503,'Table 14 Lookup'!$A$1:$C$34,3,FALSE),"All")</f>
        <v>CAH20-01</v>
      </c>
      <c r="B1503" t="str">
        <f t="shared" si="23"/>
        <v>2016/2017_M_3_CAH20-01_Not known</v>
      </c>
      <c r="C1503" t="s">
        <v>315</v>
      </c>
      <c r="D1503" t="s">
        <v>416</v>
      </c>
      <c r="E1503">
        <v>3</v>
      </c>
      <c r="F1503" t="s">
        <v>331</v>
      </c>
      <c r="G1503" t="s">
        <v>361</v>
      </c>
      <c r="H1503" t="s">
        <v>406</v>
      </c>
      <c r="I1503" t="s">
        <v>406</v>
      </c>
      <c r="J1503" t="s">
        <v>406</v>
      </c>
      <c r="K1503" t="s">
        <v>406</v>
      </c>
      <c r="L1503" t="s">
        <v>406</v>
      </c>
      <c r="M1503" s="158" t="s">
        <v>103</v>
      </c>
      <c r="N1503" t="s">
        <v>406</v>
      </c>
      <c r="O1503" t="s">
        <v>406</v>
      </c>
      <c r="P1503" t="s">
        <v>406</v>
      </c>
      <c r="Q1503">
        <v>235</v>
      </c>
      <c r="R1503">
        <v>9.4</v>
      </c>
      <c r="S1503">
        <v>215</v>
      </c>
      <c r="T1503">
        <v>10.9</v>
      </c>
      <c r="U1503">
        <v>7.7</v>
      </c>
      <c r="V1503">
        <v>61.3</v>
      </c>
      <c r="W1503">
        <v>73.900000000000006</v>
      </c>
      <c r="X1503">
        <v>81.400000000000006</v>
      </c>
      <c r="Y1503">
        <v>125</v>
      </c>
      <c r="Z1503">
        <v>17000</v>
      </c>
      <c r="AA1503">
        <v>22600</v>
      </c>
      <c r="AB1503">
        <v>29000</v>
      </c>
    </row>
    <row r="1504" spans="1:28" x14ac:dyDescent="0.45">
      <c r="A1504" t="str">
        <f>IFERROR(VLOOKUP(G1504,'Table 14 Lookup'!$A$1:$C$34,3,FALSE),"All")</f>
        <v>CAH14-01</v>
      </c>
      <c r="B1504" t="str">
        <f t="shared" si="23"/>
        <v>2016/2017_M_3_CAH14-01_2</v>
      </c>
      <c r="C1504" t="s">
        <v>315</v>
      </c>
      <c r="D1504" t="s">
        <v>416</v>
      </c>
      <c r="E1504">
        <v>3</v>
      </c>
      <c r="F1504" t="s">
        <v>331</v>
      </c>
      <c r="G1504" t="s">
        <v>351</v>
      </c>
      <c r="H1504" t="s">
        <v>406</v>
      </c>
      <c r="I1504" t="s">
        <v>406</v>
      </c>
      <c r="J1504" t="s">
        <v>406</v>
      </c>
      <c r="K1504" t="s">
        <v>406</v>
      </c>
      <c r="L1504" t="s">
        <v>406</v>
      </c>
      <c r="M1504" s="158" t="s">
        <v>408</v>
      </c>
      <c r="N1504" t="s">
        <v>406</v>
      </c>
      <c r="O1504" t="s">
        <v>406</v>
      </c>
      <c r="P1504" t="s">
        <v>406</v>
      </c>
      <c r="Q1504">
        <v>5</v>
      </c>
      <c r="R1504">
        <v>0</v>
      </c>
      <c r="S1504">
        <v>5</v>
      </c>
      <c r="T1504">
        <v>0</v>
      </c>
      <c r="U1504">
        <v>0</v>
      </c>
      <c r="V1504">
        <v>66.7</v>
      </c>
      <c r="W1504">
        <v>100</v>
      </c>
      <c r="X1504">
        <v>100</v>
      </c>
      <c r="Y1504" t="s">
        <v>114</v>
      </c>
      <c r="Z1504" t="s">
        <v>114</v>
      </c>
      <c r="AA1504" t="s">
        <v>114</v>
      </c>
      <c r="AB1504" t="s">
        <v>114</v>
      </c>
    </row>
    <row r="1505" spans="1:28" x14ac:dyDescent="0.45">
      <c r="A1505" t="str">
        <f>IFERROR(VLOOKUP(G1505,'Table 14 Lookup'!$A$1:$C$34,3,FALSE),"All")</f>
        <v>CAH14-01</v>
      </c>
      <c r="B1505" t="str">
        <f t="shared" si="23"/>
        <v>2016/2017_M_3_CAH14-01_3</v>
      </c>
      <c r="C1505" t="s">
        <v>315</v>
      </c>
      <c r="D1505" t="s">
        <v>416</v>
      </c>
      <c r="E1505">
        <v>3</v>
      </c>
      <c r="F1505" t="s">
        <v>331</v>
      </c>
      <c r="G1505" t="s">
        <v>351</v>
      </c>
      <c r="H1505" t="s">
        <v>406</v>
      </c>
      <c r="I1505" t="s">
        <v>406</v>
      </c>
      <c r="J1505" t="s">
        <v>406</v>
      </c>
      <c r="K1505" t="s">
        <v>406</v>
      </c>
      <c r="L1505" t="s">
        <v>406</v>
      </c>
      <c r="M1505" s="158" t="s">
        <v>409</v>
      </c>
      <c r="N1505" t="s">
        <v>406</v>
      </c>
      <c r="O1505" t="s">
        <v>406</v>
      </c>
      <c r="P1505" t="s">
        <v>406</v>
      </c>
      <c r="Q1505">
        <v>5</v>
      </c>
      <c r="R1505">
        <v>0</v>
      </c>
      <c r="S1505">
        <v>5</v>
      </c>
      <c r="T1505">
        <v>14.6</v>
      </c>
      <c r="U1505">
        <v>0</v>
      </c>
      <c r="V1505">
        <v>51.2</v>
      </c>
      <c r="W1505">
        <v>85.4</v>
      </c>
      <c r="X1505">
        <v>85.4</v>
      </c>
      <c r="Y1505" t="s">
        <v>114</v>
      </c>
      <c r="Z1505" t="s">
        <v>114</v>
      </c>
      <c r="AA1505" t="s">
        <v>114</v>
      </c>
      <c r="AB1505" t="s">
        <v>114</v>
      </c>
    </row>
    <row r="1506" spans="1:28" x14ac:dyDescent="0.45">
      <c r="A1506" t="str">
        <f>IFERROR(VLOOKUP(G1506,'Table 14 Lookup'!$A$1:$C$34,3,FALSE),"All")</f>
        <v>CAH14-01</v>
      </c>
      <c r="B1506" t="str">
        <f t="shared" si="23"/>
        <v>2016/2017_M_3_CAH14-01_4</v>
      </c>
      <c r="C1506" t="s">
        <v>315</v>
      </c>
      <c r="D1506" t="s">
        <v>416</v>
      </c>
      <c r="E1506">
        <v>3</v>
      </c>
      <c r="F1506" t="s">
        <v>331</v>
      </c>
      <c r="G1506" t="s">
        <v>351</v>
      </c>
      <c r="H1506" t="s">
        <v>406</v>
      </c>
      <c r="I1506" t="s">
        <v>406</v>
      </c>
      <c r="J1506" t="s">
        <v>406</v>
      </c>
      <c r="K1506" t="s">
        <v>406</v>
      </c>
      <c r="L1506" t="s">
        <v>406</v>
      </c>
      <c r="M1506" s="158" t="s">
        <v>410</v>
      </c>
      <c r="N1506" t="s">
        <v>406</v>
      </c>
      <c r="O1506" t="s">
        <v>406</v>
      </c>
      <c r="P1506" t="s">
        <v>406</v>
      </c>
      <c r="Q1506">
        <v>10</v>
      </c>
      <c r="R1506">
        <v>0</v>
      </c>
      <c r="S1506">
        <v>10</v>
      </c>
      <c r="T1506">
        <v>10.199999999999999</v>
      </c>
      <c r="U1506">
        <v>6.1</v>
      </c>
      <c r="V1506">
        <v>83.7</v>
      </c>
      <c r="W1506">
        <v>83.7</v>
      </c>
      <c r="X1506">
        <v>83.7</v>
      </c>
      <c r="Y1506" t="s">
        <v>114</v>
      </c>
      <c r="Z1506" t="s">
        <v>114</v>
      </c>
      <c r="AA1506" t="s">
        <v>114</v>
      </c>
      <c r="AB1506" t="s">
        <v>114</v>
      </c>
    </row>
    <row r="1507" spans="1:28" x14ac:dyDescent="0.45">
      <c r="A1507" t="str">
        <f>IFERROR(VLOOKUP(G1507,'Table 14 Lookup'!$A$1:$C$34,3,FALSE),"All")</f>
        <v>CAH14-01</v>
      </c>
      <c r="B1507" t="str">
        <f t="shared" si="23"/>
        <v>2016/2017_M_3_CAH14-01_5</v>
      </c>
      <c r="C1507" t="s">
        <v>315</v>
      </c>
      <c r="D1507" t="s">
        <v>416</v>
      </c>
      <c r="E1507">
        <v>3</v>
      </c>
      <c r="F1507" t="s">
        <v>331</v>
      </c>
      <c r="G1507" t="s">
        <v>351</v>
      </c>
      <c r="H1507" t="s">
        <v>406</v>
      </c>
      <c r="I1507" t="s">
        <v>406</v>
      </c>
      <c r="J1507" t="s">
        <v>406</v>
      </c>
      <c r="K1507" t="s">
        <v>406</v>
      </c>
      <c r="L1507" t="s">
        <v>406</v>
      </c>
      <c r="M1507" s="158" t="s">
        <v>411</v>
      </c>
      <c r="N1507" t="s">
        <v>406</v>
      </c>
      <c r="O1507" t="s">
        <v>406</v>
      </c>
      <c r="P1507" t="s">
        <v>406</v>
      </c>
      <c r="Q1507">
        <v>5</v>
      </c>
      <c r="R1507">
        <v>0</v>
      </c>
      <c r="S1507">
        <v>5</v>
      </c>
      <c r="T1507">
        <v>0</v>
      </c>
      <c r="U1507">
        <v>0</v>
      </c>
      <c r="V1507">
        <v>100</v>
      </c>
      <c r="W1507">
        <v>100</v>
      </c>
      <c r="X1507">
        <v>100</v>
      </c>
      <c r="Y1507" t="s">
        <v>114</v>
      </c>
      <c r="Z1507" t="s">
        <v>114</v>
      </c>
      <c r="AA1507" t="s">
        <v>114</v>
      </c>
      <c r="AB1507" t="s">
        <v>114</v>
      </c>
    </row>
    <row r="1508" spans="1:28" x14ac:dyDescent="0.45">
      <c r="A1508" t="str">
        <f>IFERROR(VLOOKUP(G1508,'Table 14 Lookup'!$A$1:$C$34,3,FALSE),"All")</f>
        <v>CAH14-01</v>
      </c>
      <c r="B1508" t="str">
        <f t="shared" si="23"/>
        <v>2016/2017_M_3_CAH14-01_7</v>
      </c>
      <c r="C1508" t="s">
        <v>315</v>
      </c>
      <c r="D1508" t="s">
        <v>416</v>
      </c>
      <c r="E1508">
        <v>3</v>
      </c>
      <c r="F1508" t="s">
        <v>331</v>
      </c>
      <c r="G1508" t="s">
        <v>351</v>
      </c>
      <c r="H1508" t="s">
        <v>406</v>
      </c>
      <c r="I1508" t="s">
        <v>406</v>
      </c>
      <c r="J1508" t="s">
        <v>406</v>
      </c>
      <c r="K1508" t="s">
        <v>406</v>
      </c>
      <c r="L1508" t="s">
        <v>406</v>
      </c>
      <c r="M1508" s="158" t="s">
        <v>413</v>
      </c>
      <c r="N1508" t="s">
        <v>406</v>
      </c>
      <c r="O1508" t="s">
        <v>406</v>
      </c>
      <c r="P1508" t="s">
        <v>406</v>
      </c>
      <c r="Q1508">
        <v>5</v>
      </c>
      <c r="R1508">
        <v>0</v>
      </c>
      <c r="S1508">
        <v>5</v>
      </c>
      <c r="T1508">
        <v>10</v>
      </c>
      <c r="U1508">
        <v>0</v>
      </c>
      <c r="V1508">
        <v>90</v>
      </c>
      <c r="W1508">
        <v>90</v>
      </c>
      <c r="X1508">
        <v>90</v>
      </c>
      <c r="Y1508" t="s">
        <v>114</v>
      </c>
      <c r="Z1508" t="s">
        <v>114</v>
      </c>
      <c r="AA1508" t="s">
        <v>114</v>
      </c>
      <c r="AB1508" t="s">
        <v>114</v>
      </c>
    </row>
    <row r="1509" spans="1:28" x14ac:dyDescent="0.45">
      <c r="A1509" t="str">
        <f>IFERROR(VLOOKUP(G1509,'Table 14 Lookup'!$A$1:$C$34,3,FALSE),"All")</f>
        <v>CAH14-01</v>
      </c>
      <c r="B1509" t="str">
        <f t="shared" si="23"/>
        <v>2016/2017_M_3_CAH14-01_8</v>
      </c>
      <c r="C1509" t="s">
        <v>315</v>
      </c>
      <c r="D1509" t="s">
        <v>416</v>
      </c>
      <c r="E1509">
        <v>3</v>
      </c>
      <c r="F1509" t="s">
        <v>331</v>
      </c>
      <c r="G1509" t="s">
        <v>351</v>
      </c>
      <c r="H1509" t="s">
        <v>406</v>
      </c>
      <c r="I1509" t="s">
        <v>406</v>
      </c>
      <c r="J1509" t="s">
        <v>406</v>
      </c>
      <c r="K1509" t="s">
        <v>406</v>
      </c>
      <c r="L1509" t="s">
        <v>406</v>
      </c>
      <c r="M1509" s="158" t="s">
        <v>414</v>
      </c>
      <c r="N1509" t="s">
        <v>406</v>
      </c>
      <c r="O1509" t="s">
        <v>406</v>
      </c>
      <c r="P1509" t="s">
        <v>406</v>
      </c>
      <c r="Q1509" t="s">
        <v>114</v>
      </c>
      <c r="R1509" t="s">
        <v>114</v>
      </c>
      <c r="S1509" t="s">
        <v>114</v>
      </c>
      <c r="T1509" t="s">
        <v>114</v>
      </c>
      <c r="U1509" t="s">
        <v>114</v>
      </c>
      <c r="V1509" t="s">
        <v>114</v>
      </c>
      <c r="W1509" t="s">
        <v>114</v>
      </c>
      <c r="X1509" t="s">
        <v>114</v>
      </c>
      <c r="Y1509" t="s">
        <v>114</v>
      </c>
      <c r="Z1509" t="s">
        <v>114</v>
      </c>
      <c r="AA1509" t="s">
        <v>114</v>
      </c>
      <c r="AB1509" t="s">
        <v>114</v>
      </c>
    </row>
    <row r="1510" spans="1:28" x14ac:dyDescent="0.45">
      <c r="A1510" t="str">
        <f>IFERROR(VLOOKUP(G1510,'Table 14 Lookup'!$A$1:$C$34,3,FALSE),"All")</f>
        <v>CAH14-01</v>
      </c>
      <c r="B1510" t="str">
        <f t="shared" si="23"/>
        <v>2016/2017_M_3_CAH14-01_9</v>
      </c>
      <c r="C1510" t="s">
        <v>315</v>
      </c>
      <c r="D1510" t="s">
        <v>416</v>
      </c>
      <c r="E1510">
        <v>3</v>
      </c>
      <c r="F1510" t="s">
        <v>331</v>
      </c>
      <c r="G1510" t="s">
        <v>351</v>
      </c>
      <c r="H1510" t="s">
        <v>406</v>
      </c>
      <c r="I1510" t="s">
        <v>406</v>
      </c>
      <c r="J1510" t="s">
        <v>406</v>
      </c>
      <c r="K1510" t="s">
        <v>406</v>
      </c>
      <c r="L1510" t="s">
        <v>406</v>
      </c>
      <c r="M1510" t="s">
        <v>415</v>
      </c>
      <c r="N1510" t="s">
        <v>406</v>
      </c>
      <c r="O1510" t="s">
        <v>406</v>
      </c>
      <c r="P1510" t="s">
        <v>406</v>
      </c>
      <c r="Q1510" t="s">
        <v>114</v>
      </c>
      <c r="R1510" t="s">
        <v>114</v>
      </c>
      <c r="S1510" t="s">
        <v>114</v>
      </c>
      <c r="T1510" t="s">
        <v>114</v>
      </c>
      <c r="U1510" t="s">
        <v>114</v>
      </c>
      <c r="V1510" t="s">
        <v>114</v>
      </c>
      <c r="W1510" t="s">
        <v>114</v>
      </c>
      <c r="X1510" t="s">
        <v>114</v>
      </c>
      <c r="Y1510" t="s">
        <v>114</v>
      </c>
      <c r="Z1510" t="s">
        <v>114</v>
      </c>
      <c r="AA1510" t="s">
        <v>114</v>
      </c>
      <c r="AB1510" t="s">
        <v>114</v>
      </c>
    </row>
    <row r="1511" spans="1:28" x14ac:dyDescent="0.45">
      <c r="A1511" t="str">
        <f>IFERROR(VLOOKUP(G1511,'Table 14 Lookup'!$A$1:$C$34,3,FALSE),"All")</f>
        <v>CAH14-01</v>
      </c>
      <c r="B1511" t="str">
        <f t="shared" si="23"/>
        <v>2016/2017_M_3_CAH14-01_Not known</v>
      </c>
      <c r="C1511" t="s">
        <v>315</v>
      </c>
      <c r="D1511" t="s">
        <v>416</v>
      </c>
      <c r="E1511">
        <v>3</v>
      </c>
      <c r="F1511" t="s">
        <v>331</v>
      </c>
      <c r="G1511" t="s">
        <v>351</v>
      </c>
      <c r="H1511" t="s">
        <v>406</v>
      </c>
      <c r="I1511" t="s">
        <v>406</v>
      </c>
      <c r="J1511" t="s">
        <v>406</v>
      </c>
      <c r="K1511" t="s">
        <v>406</v>
      </c>
      <c r="L1511" t="s">
        <v>406</v>
      </c>
      <c r="M1511" s="158" t="s">
        <v>103</v>
      </c>
      <c r="N1511" t="s">
        <v>406</v>
      </c>
      <c r="O1511" t="s">
        <v>406</v>
      </c>
      <c r="P1511" t="s">
        <v>406</v>
      </c>
      <c r="Q1511">
        <v>5</v>
      </c>
      <c r="R1511">
        <v>12.5</v>
      </c>
      <c r="S1511">
        <v>5</v>
      </c>
      <c r="T1511">
        <v>28.6</v>
      </c>
      <c r="U1511">
        <v>0</v>
      </c>
      <c r="V1511">
        <v>57.1</v>
      </c>
      <c r="W1511">
        <v>71.400000000000006</v>
      </c>
      <c r="X1511">
        <v>71.400000000000006</v>
      </c>
      <c r="Y1511" t="s">
        <v>114</v>
      </c>
      <c r="Z1511" t="s">
        <v>114</v>
      </c>
      <c r="AA1511" t="s">
        <v>114</v>
      </c>
      <c r="AB1511" t="s">
        <v>114</v>
      </c>
    </row>
    <row r="1512" spans="1:28" x14ac:dyDescent="0.45">
      <c r="A1512" t="str">
        <f>IFERROR(VLOOKUP(G1512,'Table 14 Lookup'!$A$1:$C$34,3,FALSE),"All")</f>
        <v>CAH19-03</v>
      </c>
      <c r="B1512" t="str">
        <f t="shared" si="23"/>
        <v>2016/2017_M_3_CAH19-03_1</v>
      </c>
      <c r="C1512" t="s">
        <v>315</v>
      </c>
      <c r="D1512" t="s">
        <v>416</v>
      </c>
      <c r="E1512">
        <v>3</v>
      </c>
      <c r="F1512" t="s">
        <v>331</v>
      </c>
      <c r="G1512" t="s">
        <v>360</v>
      </c>
      <c r="H1512" t="s">
        <v>406</v>
      </c>
      <c r="I1512" t="s">
        <v>406</v>
      </c>
      <c r="J1512" t="s">
        <v>406</v>
      </c>
      <c r="K1512" t="s">
        <v>406</v>
      </c>
      <c r="L1512" t="s">
        <v>406</v>
      </c>
      <c r="M1512" s="158" t="s">
        <v>407</v>
      </c>
      <c r="N1512" t="s">
        <v>406</v>
      </c>
      <c r="O1512" t="s">
        <v>406</v>
      </c>
      <c r="P1512" t="s">
        <v>406</v>
      </c>
      <c r="Q1512">
        <v>235</v>
      </c>
      <c r="R1512">
        <v>0</v>
      </c>
      <c r="S1512">
        <v>235</v>
      </c>
      <c r="T1512">
        <v>14.8</v>
      </c>
      <c r="U1512">
        <v>6.1</v>
      </c>
      <c r="V1512">
        <v>63.6</v>
      </c>
      <c r="W1512">
        <v>73.099999999999994</v>
      </c>
      <c r="X1512">
        <v>79.099999999999994</v>
      </c>
      <c r="Y1512">
        <v>140</v>
      </c>
      <c r="Z1512">
        <v>24200</v>
      </c>
      <c r="AA1512">
        <v>31300</v>
      </c>
      <c r="AB1512">
        <v>38400</v>
      </c>
    </row>
    <row r="1513" spans="1:28" x14ac:dyDescent="0.45">
      <c r="A1513" t="str">
        <f>IFERROR(VLOOKUP(G1513,'Table 14 Lookup'!$A$1:$C$34,3,FALSE),"All")</f>
        <v>CAH19-03</v>
      </c>
      <c r="B1513" t="str">
        <f t="shared" si="23"/>
        <v>2016/2017_M_3_CAH19-03_2</v>
      </c>
      <c r="C1513" t="s">
        <v>315</v>
      </c>
      <c r="D1513" t="s">
        <v>416</v>
      </c>
      <c r="E1513">
        <v>3</v>
      </c>
      <c r="F1513" t="s">
        <v>331</v>
      </c>
      <c r="G1513" t="s">
        <v>360</v>
      </c>
      <c r="H1513" t="s">
        <v>406</v>
      </c>
      <c r="I1513" t="s">
        <v>406</v>
      </c>
      <c r="J1513" t="s">
        <v>406</v>
      </c>
      <c r="K1513" t="s">
        <v>406</v>
      </c>
      <c r="L1513" t="s">
        <v>406</v>
      </c>
      <c r="M1513" s="158" t="s">
        <v>408</v>
      </c>
      <c r="N1513" t="s">
        <v>406</v>
      </c>
      <c r="O1513" t="s">
        <v>406</v>
      </c>
      <c r="P1513" t="s">
        <v>406</v>
      </c>
      <c r="Q1513">
        <v>370</v>
      </c>
      <c r="R1513">
        <v>0</v>
      </c>
      <c r="S1513">
        <v>370</v>
      </c>
      <c r="T1513">
        <v>15.7</v>
      </c>
      <c r="U1513">
        <v>7.7</v>
      </c>
      <c r="V1513">
        <v>62.7</v>
      </c>
      <c r="W1513">
        <v>72.599999999999994</v>
      </c>
      <c r="X1513">
        <v>76.7</v>
      </c>
      <c r="Y1513">
        <v>220</v>
      </c>
      <c r="Z1513">
        <v>22100</v>
      </c>
      <c r="AA1513">
        <v>28700</v>
      </c>
      <c r="AB1513">
        <v>36800</v>
      </c>
    </row>
    <row r="1514" spans="1:28" x14ac:dyDescent="0.45">
      <c r="A1514" t="str">
        <f>IFERROR(VLOOKUP(G1514,'Table 14 Lookup'!$A$1:$C$34,3,FALSE),"All")</f>
        <v>CAH19-03</v>
      </c>
      <c r="B1514" t="str">
        <f t="shared" si="23"/>
        <v>2016/2017_M_3_CAH19-03_3</v>
      </c>
      <c r="C1514" t="s">
        <v>315</v>
      </c>
      <c r="D1514" t="s">
        <v>416</v>
      </c>
      <c r="E1514">
        <v>3</v>
      </c>
      <c r="F1514" t="s">
        <v>331</v>
      </c>
      <c r="G1514" t="s">
        <v>360</v>
      </c>
      <c r="H1514" t="s">
        <v>406</v>
      </c>
      <c r="I1514" t="s">
        <v>406</v>
      </c>
      <c r="J1514" t="s">
        <v>406</v>
      </c>
      <c r="K1514" t="s">
        <v>406</v>
      </c>
      <c r="L1514" t="s">
        <v>406</v>
      </c>
      <c r="M1514" s="158" t="s">
        <v>409</v>
      </c>
      <c r="N1514" t="s">
        <v>406</v>
      </c>
      <c r="O1514" t="s">
        <v>406</v>
      </c>
      <c r="P1514" t="s">
        <v>406</v>
      </c>
      <c r="Q1514">
        <v>805</v>
      </c>
      <c r="R1514">
        <v>0</v>
      </c>
      <c r="S1514">
        <v>805</v>
      </c>
      <c r="T1514">
        <v>11.9</v>
      </c>
      <c r="U1514">
        <v>8.4</v>
      </c>
      <c r="V1514">
        <v>67.900000000000006</v>
      </c>
      <c r="W1514">
        <v>76.5</v>
      </c>
      <c r="X1514">
        <v>79.7</v>
      </c>
      <c r="Y1514">
        <v>520</v>
      </c>
      <c r="Z1514">
        <v>19600</v>
      </c>
      <c r="AA1514">
        <v>25200</v>
      </c>
      <c r="AB1514">
        <v>31900</v>
      </c>
    </row>
    <row r="1515" spans="1:28" x14ac:dyDescent="0.45">
      <c r="A1515" t="str">
        <f>IFERROR(VLOOKUP(G1515,'Table 14 Lookup'!$A$1:$C$34,3,FALSE),"All")</f>
        <v>CAH19-03</v>
      </c>
      <c r="B1515" t="str">
        <f t="shared" si="23"/>
        <v>2016/2017_M_3_CAH19-03_4</v>
      </c>
      <c r="C1515" t="s">
        <v>315</v>
      </c>
      <c r="D1515" t="s">
        <v>416</v>
      </c>
      <c r="E1515">
        <v>3</v>
      </c>
      <c r="F1515" t="s">
        <v>331</v>
      </c>
      <c r="G1515" t="s">
        <v>360</v>
      </c>
      <c r="H1515" t="s">
        <v>406</v>
      </c>
      <c r="I1515" t="s">
        <v>406</v>
      </c>
      <c r="J1515" t="s">
        <v>406</v>
      </c>
      <c r="K1515" t="s">
        <v>406</v>
      </c>
      <c r="L1515" t="s">
        <v>406</v>
      </c>
      <c r="M1515" s="158" t="s">
        <v>410</v>
      </c>
      <c r="N1515" t="s">
        <v>406</v>
      </c>
      <c r="O1515" t="s">
        <v>406</v>
      </c>
      <c r="P1515" t="s">
        <v>406</v>
      </c>
      <c r="Q1515">
        <v>335</v>
      </c>
      <c r="R1515">
        <v>0</v>
      </c>
      <c r="S1515">
        <v>335</v>
      </c>
      <c r="T1515">
        <v>17.399999999999999</v>
      </c>
      <c r="U1515">
        <v>8.5</v>
      </c>
      <c r="V1515">
        <v>61.9</v>
      </c>
      <c r="W1515">
        <v>70.7</v>
      </c>
      <c r="X1515">
        <v>74.099999999999994</v>
      </c>
      <c r="Y1515">
        <v>205</v>
      </c>
      <c r="Z1515">
        <v>17700</v>
      </c>
      <c r="AA1515">
        <v>22600</v>
      </c>
      <c r="AB1515">
        <v>28200</v>
      </c>
    </row>
    <row r="1516" spans="1:28" x14ac:dyDescent="0.45">
      <c r="A1516" t="str">
        <f>IFERROR(VLOOKUP(G1516,'Table 14 Lookup'!$A$1:$C$34,3,FALSE),"All")</f>
        <v>CAH19-03</v>
      </c>
      <c r="B1516" t="str">
        <f t="shared" si="23"/>
        <v>2016/2017_M_3_CAH19-03_5</v>
      </c>
      <c r="C1516" t="s">
        <v>315</v>
      </c>
      <c r="D1516" t="s">
        <v>416</v>
      </c>
      <c r="E1516">
        <v>3</v>
      </c>
      <c r="F1516" t="s">
        <v>331</v>
      </c>
      <c r="G1516" t="s">
        <v>360</v>
      </c>
      <c r="H1516" t="s">
        <v>406</v>
      </c>
      <c r="I1516" t="s">
        <v>406</v>
      </c>
      <c r="J1516" t="s">
        <v>406</v>
      </c>
      <c r="K1516" t="s">
        <v>406</v>
      </c>
      <c r="L1516" t="s">
        <v>406</v>
      </c>
      <c r="M1516" s="158" t="s">
        <v>411</v>
      </c>
      <c r="N1516" t="s">
        <v>406</v>
      </c>
      <c r="O1516" t="s">
        <v>406</v>
      </c>
      <c r="P1516" t="s">
        <v>406</v>
      </c>
      <c r="Q1516">
        <v>90</v>
      </c>
      <c r="R1516">
        <v>0</v>
      </c>
      <c r="S1516">
        <v>90</v>
      </c>
      <c r="T1516">
        <v>16.100000000000001</v>
      </c>
      <c r="U1516">
        <v>7.8</v>
      </c>
      <c r="V1516">
        <v>68.900000000000006</v>
      </c>
      <c r="W1516">
        <v>75.5</v>
      </c>
      <c r="X1516">
        <v>76</v>
      </c>
      <c r="Y1516">
        <v>60</v>
      </c>
      <c r="Z1516">
        <v>18100</v>
      </c>
      <c r="AA1516">
        <v>21900</v>
      </c>
      <c r="AB1516">
        <v>28300</v>
      </c>
    </row>
    <row r="1517" spans="1:28" x14ac:dyDescent="0.45">
      <c r="A1517" t="str">
        <f>IFERROR(VLOOKUP(G1517,'Table 14 Lookup'!$A$1:$C$34,3,FALSE),"All")</f>
        <v>CAH19-03</v>
      </c>
      <c r="B1517" t="str">
        <f t="shared" si="23"/>
        <v>2016/2017_M_3_CAH19-03_6</v>
      </c>
      <c r="C1517" t="s">
        <v>315</v>
      </c>
      <c r="D1517" t="s">
        <v>416</v>
      </c>
      <c r="E1517">
        <v>3</v>
      </c>
      <c r="F1517" t="s">
        <v>331</v>
      </c>
      <c r="G1517" t="s">
        <v>360</v>
      </c>
      <c r="H1517" t="s">
        <v>406</v>
      </c>
      <c r="I1517" t="s">
        <v>406</v>
      </c>
      <c r="J1517" t="s">
        <v>406</v>
      </c>
      <c r="K1517" t="s">
        <v>406</v>
      </c>
      <c r="L1517" t="s">
        <v>406</v>
      </c>
      <c r="M1517" s="158" t="s">
        <v>412</v>
      </c>
      <c r="N1517" t="s">
        <v>406</v>
      </c>
      <c r="O1517" t="s">
        <v>406</v>
      </c>
      <c r="P1517" t="s">
        <v>406</v>
      </c>
      <c r="Q1517">
        <v>10</v>
      </c>
      <c r="R1517">
        <v>0</v>
      </c>
      <c r="S1517">
        <v>10</v>
      </c>
      <c r="T1517">
        <v>7.9</v>
      </c>
      <c r="U1517">
        <v>11.8</v>
      </c>
      <c r="V1517">
        <v>56.8</v>
      </c>
      <c r="W1517">
        <v>68.599999999999994</v>
      </c>
      <c r="X1517">
        <v>80.400000000000006</v>
      </c>
      <c r="Y1517" t="s">
        <v>114</v>
      </c>
      <c r="Z1517" t="s">
        <v>114</v>
      </c>
      <c r="AA1517" t="s">
        <v>114</v>
      </c>
      <c r="AB1517" t="s">
        <v>114</v>
      </c>
    </row>
    <row r="1518" spans="1:28" x14ac:dyDescent="0.45">
      <c r="A1518" t="str">
        <f>IFERROR(VLOOKUP(G1518,'Table 14 Lookup'!$A$1:$C$34,3,FALSE),"All")</f>
        <v>CAH19-03</v>
      </c>
      <c r="B1518" t="str">
        <f t="shared" si="23"/>
        <v>2016/2017_M_3_CAH19-03_7</v>
      </c>
      <c r="C1518" t="s">
        <v>315</v>
      </c>
      <c r="D1518" t="s">
        <v>416</v>
      </c>
      <c r="E1518">
        <v>3</v>
      </c>
      <c r="F1518" t="s">
        <v>331</v>
      </c>
      <c r="G1518" t="s">
        <v>360</v>
      </c>
      <c r="H1518" t="s">
        <v>406</v>
      </c>
      <c r="I1518" t="s">
        <v>406</v>
      </c>
      <c r="J1518" t="s">
        <v>406</v>
      </c>
      <c r="K1518" t="s">
        <v>406</v>
      </c>
      <c r="L1518" t="s">
        <v>406</v>
      </c>
      <c r="M1518" s="158" t="s">
        <v>413</v>
      </c>
      <c r="N1518" t="s">
        <v>406</v>
      </c>
      <c r="O1518" t="s">
        <v>406</v>
      </c>
      <c r="P1518" t="s">
        <v>406</v>
      </c>
      <c r="Q1518">
        <v>40</v>
      </c>
      <c r="R1518">
        <v>0</v>
      </c>
      <c r="S1518">
        <v>40</v>
      </c>
      <c r="T1518">
        <v>18.3</v>
      </c>
      <c r="U1518">
        <v>14.4</v>
      </c>
      <c r="V1518">
        <v>54.6</v>
      </c>
      <c r="W1518">
        <v>63.3</v>
      </c>
      <c r="X1518">
        <v>67.2</v>
      </c>
      <c r="Y1518">
        <v>20</v>
      </c>
      <c r="Z1518">
        <v>14500</v>
      </c>
      <c r="AA1518">
        <v>19500</v>
      </c>
      <c r="AB1518">
        <v>25500</v>
      </c>
    </row>
    <row r="1519" spans="1:28" x14ac:dyDescent="0.45">
      <c r="A1519" t="str">
        <f>IFERROR(VLOOKUP(G1519,'Table 14 Lookup'!$A$1:$C$34,3,FALSE),"All")</f>
        <v>CAH19-03</v>
      </c>
      <c r="B1519" t="str">
        <f t="shared" si="23"/>
        <v>2016/2017_M_3_CAH19-03_8</v>
      </c>
      <c r="C1519" t="s">
        <v>315</v>
      </c>
      <c r="D1519" t="s">
        <v>416</v>
      </c>
      <c r="E1519">
        <v>3</v>
      </c>
      <c r="F1519" t="s">
        <v>331</v>
      </c>
      <c r="G1519" t="s">
        <v>360</v>
      </c>
      <c r="H1519" t="s">
        <v>406</v>
      </c>
      <c r="I1519" t="s">
        <v>406</v>
      </c>
      <c r="J1519" t="s">
        <v>406</v>
      </c>
      <c r="K1519" t="s">
        <v>406</v>
      </c>
      <c r="L1519" t="s">
        <v>406</v>
      </c>
      <c r="M1519" s="158" t="s">
        <v>414</v>
      </c>
      <c r="N1519" t="s">
        <v>406</v>
      </c>
      <c r="O1519" t="s">
        <v>406</v>
      </c>
      <c r="P1519" t="s">
        <v>406</v>
      </c>
      <c r="Q1519">
        <v>10</v>
      </c>
      <c r="R1519">
        <v>0</v>
      </c>
      <c r="S1519">
        <v>10</v>
      </c>
      <c r="T1519">
        <v>17.8</v>
      </c>
      <c r="U1519">
        <v>0</v>
      </c>
      <c r="V1519">
        <v>76.2</v>
      </c>
      <c r="W1519">
        <v>82.2</v>
      </c>
      <c r="X1519">
        <v>82.2</v>
      </c>
      <c r="Y1519" t="s">
        <v>114</v>
      </c>
      <c r="Z1519" t="s">
        <v>114</v>
      </c>
      <c r="AA1519" t="s">
        <v>114</v>
      </c>
      <c r="AB1519" t="s">
        <v>114</v>
      </c>
    </row>
    <row r="1520" spans="1:28" x14ac:dyDescent="0.45">
      <c r="A1520" t="str">
        <f>IFERROR(VLOOKUP(G1520,'Table 14 Lookup'!$A$1:$C$34,3,FALSE),"All")</f>
        <v>CAH19-03</v>
      </c>
      <c r="B1520" t="str">
        <f t="shared" si="23"/>
        <v>2016/2017_M_3_CAH19-03_9</v>
      </c>
      <c r="C1520" t="s">
        <v>315</v>
      </c>
      <c r="D1520" t="s">
        <v>416</v>
      </c>
      <c r="E1520">
        <v>3</v>
      </c>
      <c r="F1520" t="s">
        <v>331</v>
      </c>
      <c r="G1520" t="s">
        <v>360</v>
      </c>
      <c r="H1520" t="s">
        <v>406</v>
      </c>
      <c r="I1520" t="s">
        <v>406</v>
      </c>
      <c r="J1520" t="s">
        <v>406</v>
      </c>
      <c r="K1520" t="s">
        <v>406</v>
      </c>
      <c r="L1520" t="s">
        <v>406</v>
      </c>
      <c r="M1520" t="s">
        <v>415</v>
      </c>
      <c r="N1520" t="s">
        <v>406</v>
      </c>
      <c r="O1520" t="s">
        <v>406</v>
      </c>
      <c r="P1520" t="s">
        <v>406</v>
      </c>
      <c r="Q1520">
        <v>100</v>
      </c>
      <c r="R1520">
        <v>0</v>
      </c>
      <c r="S1520">
        <v>100</v>
      </c>
      <c r="T1520">
        <v>18.7</v>
      </c>
      <c r="U1520">
        <v>8.6</v>
      </c>
      <c r="V1520">
        <v>64</v>
      </c>
      <c r="W1520">
        <v>70.2</v>
      </c>
      <c r="X1520">
        <v>72.7</v>
      </c>
      <c r="Y1520">
        <v>60</v>
      </c>
      <c r="Z1520">
        <v>18600</v>
      </c>
      <c r="AA1520">
        <v>25900</v>
      </c>
      <c r="AB1520">
        <v>37900</v>
      </c>
    </row>
    <row r="1521" spans="1:28" x14ac:dyDescent="0.45">
      <c r="A1521" t="str">
        <f>IFERROR(VLOOKUP(G1521,'Table 14 Lookup'!$A$1:$C$34,3,FALSE),"All")</f>
        <v>CAH19-03</v>
      </c>
      <c r="B1521" t="str">
        <f t="shared" si="23"/>
        <v>2016/2017_M_3_CAH19-03_Not known</v>
      </c>
      <c r="C1521" t="s">
        <v>315</v>
      </c>
      <c r="D1521" t="s">
        <v>416</v>
      </c>
      <c r="E1521">
        <v>3</v>
      </c>
      <c r="F1521" t="s">
        <v>331</v>
      </c>
      <c r="G1521" t="s">
        <v>360</v>
      </c>
      <c r="H1521" t="s">
        <v>406</v>
      </c>
      <c r="I1521" t="s">
        <v>406</v>
      </c>
      <c r="J1521" t="s">
        <v>406</v>
      </c>
      <c r="K1521" t="s">
        <v>406</v>
      </c>
      <c r="L1521" t="s">
        <v>406</v>
      </c>
      <c r="M1521" s="158" t="s">
        <v>103</v>
      </c>
      <c r="N1521" t="s">
        <v>406</v>
      </c>
      <c r="O1521" t="s">
        <v>406</v>
      </c>
      <c r="P1521" t="s">
        <v>406</v>
      </c>
      <c r="Q1521">
        <v>130</v>
      </c>
      <c r="R1521">
        <v>13.6</v>
      </c>
      <c r="S1521">
        <v>115</v>
      </c>
      <c r="T1521">
        <v>22.6</v>
      </c>
      <c r="U1521">
        <v>11</v>
      </c>
      <c r="V1521">
        <v>52.2</v>
      </c>
      <c r="W1521">
        <v>62.1</v>
      </c>
      <c r="X1521">
        <v>66.400000000000006</v>
      </c>
      <c r="Y1521">
        <v>55</v>
      </c>
      <c r="Z1521">
        <v>16900</v>
      </c>
      <c r="AA1521">
        <v>26300</v>
      </c>
      <c r="AB1521">
        <v>32000</v>
      </c>
    </row>
    <row r="1522" spans="1:28" x14ac:dyDescent="0.45">
      <c r="A1522" t="str">
        <f>IFERROR(VLOOKUP(G1522,'Table 14 Lookup'!$A$1:$C$34,3,FALSE),"All")</f>
        <v>CAH16-01</v>
      </c>
      <c r="B1522" t="str">
        <f t="shared" si="23"/>
        <v>2016/2017_M_3_CAH16-01_1</v>
      </c>
      <c r="C1522" t="s">
        <v>315</v>
      </c>
      <c r="D1522" t="s">
        <v>416</v>
      </c>
      <c r="E1522">
        <v>3</v>
      </c>
      <c r="F1522" t="s">
        <v>331</v>
      </c>
      <c r="G1522" t="s">
        <v>211</v>
      </c>
      <c r="H1522" t="s">
        <v>406</v>
      </c>
      <c r="I1522" t="s">
        <v>406</v>
      </c>
      <c r="J1522" t="s">
        <v>406</v>
      </c>
      <c r="K1522" t="s">
        <v>406</v>
      </c>
      <c r="L1522" t="s">
        <v>406</v>
      </c>
      <c r="M1522" s="158" t="s">
        <v>407</v>
      </c>
      <c r="N1522" t="s">
        <v>406</v>
      </c>
      <c r="O1522" t="s">
        <v>406</v>
      </c>
      <c r="P1522" t="s">
        <v>406</v>
      </c>
      <c r="Q1522">
        <v>220</v>
      </c>
      <c r="R1522">
        <v>0</v>
      </c>
      <c r="S1522">
        <v>220</v>
      </c>
      <c r="T1522">
        <v>5</v>
      </c>
      <c r="U1522">
        <v>4.5999999999999996</v>
      </c>
      <c r="V1522">
        <v>80</v>
      </c>
      <c r="W1522">
        <v>87.8</v>
      </c>
      <c r="X1522">
        <v>90.4</v>
      </c>
      <c r="Y1522">
        <v>175</v>
      </c>
      <c r="Z1522">
        <v>25000</v>
      </c>
      <c r="AA1522">
        <v>35600</v>
      </c>
      <c r="AB1522">
        <v>51700</v>
      </c>
    </row>
    <row r="1523" spans="1:28" x14ac:dyDescent="0.45">
      <c r="A1523" t="str">
        <f>IFERROR(VLOOKUP(G1523,'Table 14 Lookup'!$A$1:$C$34,3,FALSE),"All")</f>
        <v>CAH16-01</v>
      </c>
      <c r="B1523" t="str">
        <f t="shared" si="23"/>
        <v>2016/2017_M_3_CAH16-01_2</v>
      </c>
      <c r="C1523" t="s">
        <v>315</v>
      </c>
      <c r="D1523" t="s">
        <v>416</v>
      </c>
      <c r="E1523">
        <v>3</v>
      </c>
      <c r="F1523" t="s">
        <v>331</v>
      </c>
      <c r="G1523" t="s">
        <v>211</v>
      </c>
      <c r="H1523" t="s">
        <v>406</v>
      </c>
      <c r="I1523" t="s">
        <v>406</v>
      </c>
      <c r="J1523" t="s">
        <v>406</v>
      </c>
      <c r="K1523" t="s">
        <v>406</v>
      </c>
      <c r="L1523" t="s">
        <v>406</v>
      </c>
      <c r="M1523" s="158" t="s">
        <v>408</v>
      </c>
      <c r="N1523" t="s">
        <v>406</v>
      </c>
      <c r="O1523" t="s">
        <v>406</v>
      </c>
      <c r="P1523" t="s">
        <v>406</v>
      </c>
      <c r="Q1523">
        <v>415</v>
      </c>
      <c r="R1523">
        <v>0</v>
      </c>
      <c r="S1523">
        <v>415</v>
      </c>
      <c r="T1523">
        <v>7.7</v>
      </c>
      <c r="U1523">
        <v>7.5</v>
      </c>
      <c r="V1523">
        <v>74.2</v>
      </c>
      <c r="W1523">
        <v>81.400000000000006</v>
      </c>
      <c r="X1523">
        <v>84.8</v>
      </c>
      <c r="Y1523">
        <v>300</v>
      </c>
      <c r="Z1523">
        <v>23900</v>
      </c>
      <c r="AA1523">
        <v>32600</v>
      </c>
      <c r="AB1523">
        <v>43400</v>
      </c>
    </row>
    <row r="1524" spans="1:28" x14ac:dyDescent="0.45">
      <c r="A1524" t="str">
        <f>IFERROR(VLOOKUP(G1524,'Table 14 Lookup'!$A$1:$C$34,3,FALSE),"All")</f>
        <v>CAH16-01</v>
      </c>
      <c r="B1524" t="str">
        <f t="shared" si="23"/>
        <v>2016/2017_M_3_CAH16-01_3</v>
      </c>
      <c r="C1524" t="s">
        <v>315</v>
      </c>
      <c r="D1524" t="s">
        <v>416</v>
      </c>
      <c r="E1524">
        <v>3</v>
      </c>
      <c r="F1524" t="s">
        <v>331</v>
      </c>
      <c r="G1524" t="s">
        <v>211</v>
      </c>
      <c r="H1524" t="s">
        <v>406</v>
      </c>
      <c r="I1524" t="s">
        <v>406</v>
      </c>
      <c r="J1524" t="s">
        <v>406</v>
      </c>
      <c r="K1524" t="s">
        <v>406</v>
      </c>
      <c r="L1524" t="s">
        <v>406</v>
      </c>
      <c r="M1524" s="158" t="s">
        <v>409</v>
      </c>
      <c r="N1524" t="s">
        <v>406</v>
      </c>
      <c r="O1524" t="s">
        <v>406</v>
      </c>
      <c r="P1524" t="s">
        <v>406</v>
      </c>
      <c r="Q1524">
        <v>840</v>
      </c>
      <c r="R1524">
        <v>0</v>
      </c>
      <c r="S1524">
        <v>840</v>
      </c>
      <c r="T1524">
        <v>6.3</v>
      </c>
      <c r="U1524">
        <v>8</v>
      </c>
      <c r="V1524">
        <v>76.2</v>
      </c>
      <c r="W1524">
        <v>84</v>
      </c>
      <c r="X1524">
        <v>85.7</v>
      </c>
      <c r="Y1524">
        <v>625</v>
      </c>
      <c r="Z1524">
        <v>18300</v>
      </c>
      <c r="AA1524">
        <v>23700</v>
      </c>
      <c r="AB1524">
        <v>31300</v>
      </c>
    </row>
    <row r="1525" spans="1:28" x14ac:dyDescent="0.45">
      <c r="A1525" t="str">
        <f>IFERROR(VLOOKUP(G1525,'Table 14 Lookup'!$A$1:$C$34,3,FALSE),"All")</f>
        <v>CAH16-01</v>
      </c>
      <c r="B1525" t="str">
        <f t="shared" si="23"/>
        <v>2016/2017_M_3_CAH16-01_4</v>
      </c>
      <c r="C1525" t="s">
        <v>315</v>
      </c>
      <c r="D1525" t="s">
        <v>416</v>
      </c>
      <c r="E1525">
        <v>3</v>
      </c>
      <c r="F1525" t="s">
        <v>331</v>
      </c>
      <c r="G1525" t="s">
        <v>211</v>
      </c>
      <c r="H1525" t="s">
        <v>406</v>
      </c>
      <c r="I1525" t="s">
        <v>406</v>
      </c>
      <c r="J1525" t="s">
        <v>406</v>
      </c>
      <c r="K1525" t="s">
        <v>406</v>
      </c>
      <c r="L1525" t="s">
        <v>406</v>
      </c>
      <c r="M1525" s="158" t="s">
        <v>410</v>
      </c>
      <c r="N1525" t="s">
        <v>406</v>
      </c>
      <c r="O1525" t="s">
        <v>406</v>
      </c>
      <c r="P1525" t="s">
        <v>406</v>
      </c>
      <c r="Q1525">
        <v>660</v>
      </c>
      <c r="R1525">
        <v>0</v>
      </c>
      <c r="S1525">
        <v>660</v>
      </c>
      <c r="T1525">
        <v>6</v>
      </c>
      <c r="U1525">
        <v>6.9</v>
      </c>
      <c r="V1525">
        <v>75</v>
      </c>
      <c r="W1525">
        <v>84.7</v>
      </c>
      <c r="X1525">
        <v>87.1</v>
      </c>
      <c r="Y1525">
        <v>485</v>
      </c>
      <c r="Z1525">
        <v>18000</v>
      </c>
      <c r="AA1525">
        <v>22600</v>
      </c>
      <c r="AB1525">
        <v>27600</v>
      </c>
    </row>
    <row r="1526" spans="1:28" x14ac:dyDescent="0.45">
      <c r="A1526" t="str">
        <f>IFERROR(VLOOKUP(G1526,'Table 14 Lookup'!$A$1:$C$34,3,FALSE),"All")</f>
        <v>CAH16-01</v>
      </c>
      <c r="B1526" t="str">
        <f t="shared" si="23"/>
        <v>2016/2017_M_3_CAH16-01_5</v>
      </c>
      <c r="C1526" t="s">
        <v>315</v>
      </c>
      <c r="D1526" t="s">
        <v>416</v>
      </c>
      <c r="E1526">
        <v>3</v>
      </c>
      <c r="F1526" t="s">
        <v>331</v>
      </c>
      <c r="G1526" t="s">
        <v>211</v>
      </c>
      <c r="H1526" t="s">
        <v>406</v>
      </c>
      <c r="I1526" t="s">
        <v>406</v>
      </c>
      <c r="J1526" t="s">
        <v>406</v>
      </c>
      <c r="K1526" t="s">
        <v>406</v>
      </c>
      <c r="L1526" t="s">
        <v>406</v>
      </c>
      <c r="M1526" s="158" t="s">
        <v>411</v>
      </c>
      <c r="N1526" t="s">
        <v>406</v>
      </c>
      <c r="O1526" t="s">
        <v>406</v>
      </c>
      <c r="P1526" t="s">
        <v>406</v>
      </c>
      <c r="Q1526">
        <v>315</v>
      </c>
      <c r="R1526">
        <v>0</v>
      </c>
      <c r="S1526">
        <v>315</v>
      </c>
      <c r="T1526">
        <v>6.7</v>
      </c>
      <c r="U1526">
        <v>8.5</v>
      </c>
      <c r="V1526">
        <v>74.599999999999994</v>
      </c>
      <c r="W1526">
        <v>82.1</v>
      </c>
      <c r="X1526">
        <v>84.9</v>
      </c>
      <c r="Y1526">
        <v>230</v>
      </c>
      <c r="Z1526">
        <v>16900</v>
      </c>
      <c r="AA1526">
        <v>21300</v>
      </c>
      <c r="AB1526">
        <v>25800</v>
      </c>
    </row>
    <row r="1527" spans="1:28" x14ac:dyDescent="0.45">
      <c r="A1527" t="str">
        <f>IFERROR(VLOOKUP(G1527,'Table 14 Lookup'!$A$1:$C$34,3,FALSE),"All")</f>
        <v>CAH16-01</v>
      </c>
      <c r="B1527" t="str">
        <f t="shared" si="23"/>
        <v>2016/2017_M_3_CAH16-01_6</v>
      </c>
      <c r="C1527" t="s">
        <v>315</v>
      </c>
      <c r="D1527" t="s">
        <v>416</v>
      </c>
      <c r="E1527">
        <v>3</v>
      </c>
      <c r="F1527" t="s">
        <v>331</v>
      </c>
      <c r="G1527" t="s">
        <v>211</v>
      </c>
      <c r="H1527" t="s">
        <v>406</v>
      </c>
      <c r="I1527" t="s">
        <v>406</v>
      </c>
      <c r="J1527" t="s">
        <v>406</v>
      </c>
      <c r="K1527" t="s">
        <v>406</v>
      </c>
      <c r="L1527" t="s">
        <v>406</v>
      </c>
      <c r="M1527" s="158" t="s">
        <v>412</v>
      </c>
      <c r="N1527" t="s">
        <v>406</v>
      </c>
      <c r="O1527" t="s">
        <v>406</v>
      </c>
      <c r="P1527" t="s">
        <v>406</v>
      </c>
      <c r="Q1527">
        <v>35</v>
      </c>
      <c r="R1527">
        <v>0</v>
      </c>
      <c r="S1527">
        <v>35</v>
      </c>
      <c r="T1527">
        <v>5.9</v>
      </c>
      <c r="U1527">
        <v>7.1</v>
      </c>
      <c r="V1527">
        <v>78.099999999999994</v>
      </c>
      <c r="W1527">
        <v>84</v>
      </c>
      <c r="X1527">
        <v>87</v>
      </c>
      <c r="Y1527">
        <v>25</v>
      </c>
      <c r="Z1527">
        <v>13500</v>
      </c>
      <c r="AA1527">
        <v>17900</v>
      </c>
      <c r="AB1527">
        <v>21100</v>
      </c>
    </row>
    <row r="1528" spans="1:28" x14ac:dyDescent="0.45">
      <c r="A1528" t="str">
        <f>IFERROR(VLOOKUP(G1528,'Table 14 Lookup'!$A$1:$C$34,3,FALSE),"All")</f>
        <v>CAH16-01</v>
      </c>
      <c r="B1528" t="str">
        <f t="shared" si="23"/>
        <v>2016/2017_M_3_CAH16-01_7</v>
      </c>
      <c r="C1528" t="s">
        <v>315</v>
      </c>
      <c r="D1528" t="s">
        <v>416</v>
      </c>
      <c r="E1528">
        <v>3</v>
      </c>
      <c r="F1528" t="s">
        <v>331</v>
      </c>
      <c r="G1528" t="s">
        <v>211</v>
      </c>
      <c r="H1528" t="s">
        <v>406</v>
      </c>
      <c r="I1528" t="s">
        <v>406</v>
      </c>
      <c r="J1528" t="s">
        <v>406</v>
      </c>
      <c r="K1528" t="s">
        <v>406</v>
      </c>
      <c r="L1528" t="s">
        <v>406</v>
      </c>
      <c r="M1528" s="158" t="s">
        <v>413</v>
      </c>
      <c r="N1528" t="s">
        <v>406</v>
      </c>
      <c r="O1528" t="s">
        <v>406</v>
      </c>
      <c r="P1528" t="s">
        <v>406</v>
      </c>
      <c r="Q1528">
        <v>165</v>
      </c>
      <c r="R1528">
        <v>0</v>
      </c>
      <c r="S1528">
        <v>165</v>
      </c>
      <c r="T1528">
        <v>7.8</v>
      </c>
      <c r="U1528">
        <v>13.2</v>
      </c>
      <c r="V1528">
        <v>67.2</v>
      </c>
      <c r="W1528">
        <v>77</v>
      </c>
      <c r="X1528">
        <v>79</v>
      </c>
      <c r="Y1528">
        <v>110</v>
      </c>
      <c r="Z1528">
        <v>16300</v>
      </c>
      <c r="AA1528">
        <v>21200</v>
      </c>
      <c r="AB1528">
        <v>26000</v>
      </c>
    </row>
    <row r="1529" spans="1:28" x14ac:dyDescent="0.45">
      <c r="A1529" t="str">
        <f>IFERROR(VLOOKUP(G1529,'Table 14 Lookup'!$A$1:$C$34,3,FALSE),"All")</f>
        <v>CAH16-01</v>
      </c>
      <c r="B1529" t="str">
        <f t="shared" si="23"/>
        <v>2016/2017_M_3_CAH16-01_8</v>
      </c>
      <c r="C1529" t="s">
        <v>315</v>
      </c>
      <c r="D1529" t="s">
        <v>416</v>
      </c>
      <c r="E1529">
        <v>3</v>
      </c>
      <c r="F1529" t="s">
        <v>331</v>
      </c>
      <c r="G1529" t="s">
        <v>211</v>
      </c>
      <c r="H1529" t="s">
        <v>406</v>
      </c>
      <c r="I1529" t="s">
        <v>406</v>
      </c>
      <c r="J1529" t="s">
        <v>406</v>
      </c>
      <c r="K1529" t="s">
        <v>406</v>
      </c>
      <c r="L1529" t="s">
        <v>406</v>
      </c>
      <c r="M1529" s="158" t="s">
        <v>414</v>
      </c>
      <c r="N1529" t="s">
        <v>406</v>
      </c>
      <c r="O1529" t="s">
        <v>406</v>
      </c>
      <c r="P1529" t="s">
        <v>406</v>
      </c>
      <c r="Q1529">
        <v>80</v>
      </c>
      <c r="R1529">
        <v>0</v>
      </c>
      <c r="S1529">
        <v>80</v>
      </c>
      <c r="T1529">
        <v>6.7</v>
      </c>
      <c r="U1529">
        <v>8.8000000000000007</v>
      </c>
      <c r="V1529">
        <v>74</v>
      </c>
      <c r="W1529">
        <v>82.1</v>
      </c>
      <c r="X1529">
        <v>84.5</v>
      </c>
      <c r="Y1529">
        <v>60</v>
      </c>
      <c r="Z1529">
        <v>17000</v>
      </c>
      <c r="AA1529">
        <v>21800</v>
      </c>
      <c r="AB1529">
        <v>25900</v>
      </c>
    </row>
    <row r="1530" spans="1:28" x14ac:dyDescent="0.45">
      <c r="A1530" t="str">
        <f>IFERROR(VLOOKUP(G1530,'Table 14 Lookup'!$A$1:$C$34,3,FALSE),"All")</f>
        <v>CAH16-01</v>
      </c>
      <c r="B1530" t="str">
        <f t="shared" si="23"/>
        <v>2016/2017_M_3_CAH16-01_9</v>
      </c>
      <c r="C1530" t="s">
        <v>315</v>
      </c>
      <c r="D1530" t="s">
        <v>416</v>
      </c>
      <c r="E1530">
        <v>3</v>
      </c>
      <c r="F1530" t="s">
        <v>331</v>
      </c>
      <c r="G1530" t="s">
        <v>211</v>
      </c>
      <c r="H1530" t="s">
        <v>406</v>
      </c>
      <c r="I1530" t="s">
        <v>406</v>
      </c>
      <c r="J1530" t="s">
        <v>406</v>
      </c>
      <c r="K1530" t="s">
        <v>406</v>
      </c>
      <c r="L1530" t="s">
        <v>406</v>
      </c>
      <c r="M1530" t="s">
        <v>415</v>
      </c>
      <c r="N1530" t="s">
        <v>406</v>
      </c>
      <c r="O1530" t="s">
        <v>406</v>
      </c>
      <c r="P1530" t="s">
        <v>406</v>
      </c>
      <c r="Q1530">
        <v>190</v>
      </c>
      <c r="R1530">
        <v>0</v>
      </c>
      <c r="S1530">
        <v>190</v>
      </c>
      <c r="T1530">
        <v>7.9</v>
      </c>
      <c r="U1530">
        <v>9.1</v>
      </c>
      <c r="V1530">
        <v>71.8</v>
      </c>
      <c r="W1530">
        <v>81.900000000000006</v>
      </c>
      <c r="X1530">
        <v>83</v>
      </c>
      <c r="Y1530">
        <v>135</v>
      </c>
      <c r="Z1530">
        <v>16300</v>
      </c>
      <c r="AA1530">
        <v>20000</v>
      </c>
      <c r="AB1530">
        <v>27700</v>
      </c>
    </row>
    <row r="1531" spans="1:28" x14ac:dyDescent="0.45">
      <c r="A1531" t="str">
        <f>IFERROR(VLOOKUP(G1531,'Table 14 Lookup'!$A$1:$C$34,3,FALSE),"All")</f>
        <v>CAH16-01</v>
      </c>
      <c r="B1531" t="str">
        <f t="shared" si="23"/>
        <v>2016/2017_M_3_CAH16-01_Not known</v>
      </c>
      <c r="C1531" t="s">
        <v>315</v>
      </c>
      <c r="D1531" t="s">
        <v>416</v>
      </c>
      <c r="E1531">
        <v>3</v>
      </c>
      <c r="F1531" t="s">
        <v>331</v>
      </c>
      <c r="G1531" t="s">
        <v>211</v>
      </c>
      <c r="H1531" t="s">
        <v>406</v>
      </c>
      <c r="I1531" t="s">
        <v>406</v>
      </c>
      <c r="J1531" t="s">
        <v>406</v>
      </c>
      <c r="K1531" t="s">
        <v>406</v>
      </c>
      <c r="L1531" t="s">
        <v>406</v>
      </c>
      <c r="M1531" s="158" t="s">
        <v>103</v>
      </c>
      <c r="N1531" t="s">
        <v>406</v>
      </c>
      <c r="O1531" t="s">
        <v>406</v>
      </c>
      <c r="P1531" t="s">
        <v>406</v>
      </c>
      <c r="Q1531">
        <v>265</v>
      </c>
      <c r="R1531">
        <v>9</v>
      </c>
      <c r="S1531">
        <v>240</v>
      </c>
      <c r="T1531">
        <v>12.9</v>
      </c>
      <c r="U1531">
        <v>10.4</v>
      </c>
      <c r="V1531">
        <v>62.5</v>
      </c>
      <c r="W1531">
        <v>72.099999999999994</v>
      </c>
      <c r="X1531">
        <v>76.7</v>
      </c>
      <c r="Y1531">
        <v>145</v>
      </c>
      <c r="Z1531">
        <v>18500</v>
      </c>
      <c r="AA1531">
        <v>25200</v>
      </c>
      <c r="AB1531">
        <v>34100</v>
      </c>
    </row>
    <row r="1532" spans="1:28" x14ac:dyDescent="0.45">
      <c r="A1532" t="str">
        <f>IFERROR(VLOOKUP(G1532,'Table 14 Lookup'!$A$1:$C$34,3,FALSE),"All")</f>
        <v>CAH09-01</v>
      </c>
      <c r="B1532" t="str">
        <f t="shared" si="23"/>
        <v>2016/2017_M_3_CAH09-01_1</v>
      </c>
      <c r="C1532" t="s">
        <v>315</v>
      </c>
      <c r="D1532" t="s">
        <v>416</v>
      </c>
      <c r="E1532">
        <v>3</v>
      </c>
      <c r="F1532" t="s">
        <v>331</v>
      </c>
      <c r="G1532" t="s">
        <v>345</v>
      </c>
      <c r="H1532" t="s">
        <v>406</v>
      </c>
      <c r="I1532" t="s">
        <v>406</v>
      </c>
      <c r="J1532" t="s">
        <v>406</v>
      </c>
      <c r="K1532" t="s">
        <v>406</v>
      </c>
      <c r="L1532" t="s">
        <v>406</v>
      </c>
      <c r="M1532" s="158" t="s">
        <v>407</v>
      </c>
      <c r="N1532" t="s">
        <v>406</v>
      </c>
      <c r="O1532" t="s">
        <v>406</v>
      </c>
      <c r="P1532" t="s">
        <v>406</v>
      </c>
      <c r="Q1532">
        <v>600</v>
      </c>
      <c r="R1532">
        <v>0</v>
      </c>
      <c r="S1532">
        <v>600</v>
      </c>
      <c r="T1532">
        <v>8.8000000000000007</v>
      </c>
      <c r="U1532">
        <v>4.5999999999999996</v>
      </c>
      <c r="V1532">
        <v>65</v>
      </c>
      <c r="W1532">
        <v>80.5</v>
      </c>
      <c r="X1532">
        <v>86.5</v>
      </c>
      <c r="Y1532">
        <v>375</v>
      </c>
      <c r="Z1532">
        <v>27300</v>
      </c>
      <c r="AA1532">
        <v>35900</v>
      </c>
      <c r="AB1532">
        <v>45800</v>
      </c>
    </row>
    <row r="1533" spans="1:28" x14ac:dyDescent="0.45">
      <c r="A1533" t="str">
        <f>IFERROR(VLOOKUP(G1533,'Table 14 Lookup'!$A$1:$C$34,3,FALSE),"All")</f>
        <v>CAH09-01</v>
      </c>
      <c r="B1533" t="str">
        <f t="shared" si="23"/>
        <v>2016/2017_M_3_CAH09-01_2</v>
      </c>
      <c r="C1533" t="s">
        <v>315</v>
      </c>
      <c r="D1533" t="s">
        <v>416</v>
      </c>
      <c r="E1533">
        <v>3</v>
      </c>
      <c r="F1533" t="s">
        <v>331</v>
      </c>
      <c r="G1533" t="s">
        <v>345</v>
      </c>
      <c r="H1533" t="s">
        <v>406</v>
      </c>
      <c r="I1533" t="s">
        <v>406</v>
      </c>
      <c r="J1533" t="s">
        <v>406</v>
      </c>
      <c r="K1533" t="s">
        <v>406</v>
      </c>
      <c r="L1533" t="s">
        <v>406</v>
      </c>
      <c r="M1533" s="158" t="s">
        <v>408</v>
      </c>
      <c r="N1533" t="s">
        <v>406</v>
      </c>
      <c r="O1533" t="s">
        <v>406</v>
      </c>
      <c r="P1533" t="s">
        <v>406</v>
      </c>
      <c r="Q1533">
        <v>625</v>
      </c>
      <c r="R1533">
        <v>0</v>
      </c>
      <c r="S1533">
        <v>625</v>
      </c>
      <c r="T1533">
        <v>7.9</v>
      </c>
      <c r="U1533">
        <v>3.7</v>
      </c>
      <c r="V1533">
        <v>75.099999999999994</v>
      </c>
      <c r="W1533">
        <v>83.3</v>
      </c>
      <c r="X1533">
        <v>88.4</v>
      </c>
      <c r="Y1533">
        <v>460</v>
      </c>
      <c r="Z1533">
        <v>24800</v>
      </c>
      <c r="AA1533">
        <v>31900</v>
      </c>
      <c r="AB1533">
        <v>40400</v>
      </c>
    </row>
    <row r="1534" spans="1:28" x14ac:dyDescent="0.45">
      <c r="A1534" t="str">
        <f>IFERROR(VLOOKUP(G1534,'Table 14 Lookup'!$A$1:$C$34,3,FALSE),"All")</f>
        <v>CAH09-01</v>
      </c>
      <c r="B1534" t="str">
        <f t="shared" si="23"/>
        <v>2016/2017_M_3_CAH09-01_3</v>
      </c>
      <c r="C1534" t="s">
        <v>315</v>
      </c>
      <c r="D1534" t="s">
        <v>416</v>
      </c>
      <c r="E1534">
        <v>3</v>
      </c>
      <c r="F1534" t="s">
        <v>331</v>
      </c>
      <c r="G1534" t="s">
        <v>345</v>
      </c>
      <c r="H1534" t="s">
        <v>406</v>
      </c>
      <c r="I1534" t="s">
        <v>406</v>
      </c>
      <c r="J1534" t="s">
        <v>406</v>
      </c>
      <c r="K1534" t="s">
        <v>406</v>
      </c>
      <c r="L1534" t="s">
        <v>406</v>
      </c>
      <c r="M1534" s="158" t="s">
        <v>409</v>
      </c>
      <c r="N1534" t="s">
        <v>406</v>
      </c>
      <c r="O1534" t="s">
        <v>406</v>
      </c>
      <c r="P1534" t="s">
        <v>406</v>
      </c>
      <c r="Q1534">
        <v>1040</v>
      </c>
      <c r="R1534">
        <v>0</v>
      </c>
      <c r="S1534">
        <v>1040</v>
      </c>
      <c r="T1534">
        <v>7.1</v>
      </c>
      <c r="U1534">
        <v>5.9</v>
      </c>
      <c r="V1534">
        <v>74.7</v>
      </c>
      <c r="W1534">
        <v>83.7</v>
      </c>
      <c r="X1534">
        <v>86.9</v>
      </c>
      <c r="Y1534">
        <v>760</v>
      </c>
      <c r="Z1534">
        <v>22900</v>
      </c>
      <c r="AA1534">
        <v>28700</v>
      </c>
      <c r="AB1534">
        <v>36200</v>
      </c>
    </row>
    <row r="1535" spans="1:28" x14ac:dyDescent="0.45">
      <c r="A1535" t="str">
        <f>IFERROR(VLOOKUP(G1535,'Table 14 Lookup'!$A$1:$C$34,3,FALSE),"All")</f>
        <v>CAH09-01</v>
      </c>
      <c r="B1535" t="str">
        <f t="shared" si="23"/>
        <v>2016/2017_M_3_CAH09-01_4</v>
      </c>
      <c r="C1535" t="s">
        <v>315</v>
      </c>
      <c r="D1535" t="s">
        <v>416</v>
      </c>
      <c r="E1535">
        <v>3</v>
      </c>
      <c r="F1535" t="s">
        <v>331</v>
      </c>
      <c r="G1535" t="s">
        <v>345</v>
      </c>
      <c r="H1535" t="s">
        <v>406</v>
      </c>
      <c r="I1535" t="s">
        <v>406</v>
      </c>
      <c r="J1535" t="s">
        <v>406</v>
      </c>
      <c r="K1535" t="s">
        <v>406</v>
      </c>
      <c r="L1535" t="s">
        <v>406</v>
      </c>
      <c r="M1535" s="158" t="s">
        <v>410</v>
      </c>
      <c r="N1535" t="s">
        <v>406</v>
      </c>
      <c r="O1535" t="s">
        <v>406</v>
      </c>
      <c r="P1535" t="s">
        <v>406</v>
      </c>
      <c r="Q1535">
        <v>450</v>
      </c>
      <c r="R1535">
        <v>0</v>
      </c>
      <c r="S1535">
        <v>450</v>
      </c>
      <c r="T1535">
        <v>5.9</v>
      </c>
      <c r="U1535">
        <v>4.3</v>
      </c>
      <c r="V1535">
        <v>83.5</v>
      </c>
      <c r="W1535">
        <v>88.4</v>
      </c>
      <c r="X1535">
        <v>89.8</v>
      </c>
      <c r="Y1535">
        <v>370</v>
      </c>
      <c r="Z1535">
        <v>21300</v>
      </c>
      <c r="AA1535">
        <v>26000</v>
      </c>
      <c r="AB1535">
        <v>31600</v>
      </c>
    </row>
    <row r="1536" spans="1:28" x14ac:dyDescent="0.45">
      <c r="A1536" t="str">
        <f>IFERROR(VLOOKUP(G1536,'Table 14 Lookup'!$A$1:$C$34,3,FALSE),"All")</f>
        <v>CAH09-01</v>
      </c>
      <c r="B1536" t="str">
        <f t="shared" si="23"/>
        <v>2016/2017_M_3_CAH09-01_5</v>
      </c>
      <c r="C1536" t="s">
        <v>315</v>
      </c>
      <c r="D1536" t="s">
        <v>416</v>
      </c>
      <c r="E1536">
        <v>3</v>
      </c>
      <c r="F1536" t="s">
        <v>331</v>
      </c>
      <c r="G1536" t="s">
        <v>345</v>
      </c>
      <c r="H1536" t="s">
        <v>406</v>
      </c>
      <c r="I1536" t="s">
        <v>406</v>
      </c>
      <c r="J1536" t="s">
        <v>406</v>
      </c>
      <c r="K1536" t="s">
        <v>406</v>
      </c>
      <c r="L1536" t="s">
        <v>406</v>
      </c>
      <c r="M1536" s="158" t="s">
        <v>411</v>
      </c>
      <c r="N1536" t="s">
        <v>406</v>
      </c>
      <c r="O1536" t="s">
        <v>406</v>
      </c>
      <c r="P1536" t="s">
        <v>406</v>
      </c>
      <c r="Q1536">
        <v>225</v>
      </c>
      <c r="R1536">
        <v>0</v>
      </c>
      <c r="S1536">
        <v>225</v>
      </c>
      <c r="T1536">
        <v>7.5</v>
      </c>
      <c r="U1536">
        <v>7.3</v>
      </c>
      <c r="V1536">
        <v>77.8</v>
      </c>
      <c r="W1536">
        <v>82.9</v>
      </c>
      <c r="X1536">
        <v>85.2</v>
      </c>
      <c r="Y1536">
        <v>175</v>
      </c>
      <c r="Z1536">
        <v>20100</v>
      </c>
      <c r="AA1536">
        <v>26000</v>
      </c>
      <c r="AB1536">
        <v>32300</v>
      </c>
    </row>
    <row r="1537" spans="1:28" x14ac:dyDescent="0.45">
      <c r="A1537" t="str">
        <f>IFERROR(VLOOKUP(G1537,'Table 14 Lookup'!$A$1:$C$34,3,FALSE),"All")</f>
        <v>CAH09-01</v>
      </c>
      <c r="B1537" t="str">
        <f t="shared" si="23"/>
        <v>2016/2017_M_3_CAH09-01_6</v>
      </c>
      <c r="C1537" t="s">
        <v>315</v>
      </c>
      <c r="D1537" t="s">
        <v>416</v>
      </c>
      <c r="E1537">
        <v>3</v>
      </c>
      <c r="F1537" t="s">
        <v>331</v>
      </c>
      <c r="G1537" t="s">
        <v>345</v>
      </c>
      <c r="H1537" t="s">
        <v>406</v>
      </c>
      <c r="I1537" t="s">
        <v>406</v>
      </c>
      <c r="J1537" t="s">
        <v>406</v>
      </c>
      <c r="K1537" t="s">
        <v>406</v>
      </c>
      <c r="L1537" t="s">
        <v>406</v>
      </c>
      <c r="M1537" s="158" t="s">
        <v>412</v>
      </c>
      <c r="N1537" t="s">
        <v>406</v>
      </c>
      <c r="O1537" t="s">
        <v>406</v>
      </c>
      <c r="P1537" t="s">
        <v>406</v>
      </c>
      <c r="Q1537">
        <v>25</v>
      </c>
      <c r="R1537">
        <v>0</v>
      </c>
      <c r="S1537">
        <v>25</v>
      </c>
      <c r="T1537">
        <v>5.8</v>
      </c>
      <c r="U1537">
        <v>7.7</v>
      </c>
      <c r="V1537">
        <v>80.7</v>
      </c>
      <c r="W1537">
        <v>86.5</v>
      </c>
      <c r="X1537">
        <v>86.5</v>
      </c>
      <c r="Y1537">
        <v>20</v>
      </c>
      <c r="Z1537">
        <v>21100</v>
      </c>
      <c r="AA1537">
        <v>24200</v>
      </c>
      <c r="AB1537">
        <v>30300</v>
      </c>
    </row>
    <row r="1538" spans="1:28" x14ac:dyDescent="0.45">
      <c r="A1538" t="str">
        <f>IFERROR(VLOOKUP(G1538,'Table 14 Lookup'!$A$1:$C$34,3,FALSE),"All")</f>
        <v>CAH09-01</v>
      </c>
      <c r="B1538" t="str">
        <f t="shared" ref="B1538:B1601" si="24">C1538&amp;"_"&amp;F1538&amp;"_"&amp;E1538&amp;"_"&amp;A1538&amp;"_"&amp;M1538</f>
        <v>2016/2017_M_3_CAH09-01_7</v>
      </c>
      <c r="C1538" t="s">
        <v>315</v>
      </c>
      <c r="D1538" t="s">
        <v>416</v>
      </c>
      <c r="E1538">
        <v>3</v>
      </c>
      <c r="F1538" t="s">
        <v>331</v>
      </c>
      <c r="G1538" t="s">
        <v>345</v>
      </c>
      <c r="H1538" t="s">
        <v>406</v>
      </c>
      <c r="I1538" t="s">
        <v>406</v>
      </c>
      <c r="J1538" t="s">
        <v>406</v>
      </c>
      <c r="K1538" t="s">
        <v>406</v>
      </c>
      <c r="L1538" t="s">
        <v>406</v>
      </c>
      <c r="M1538" s="158" t="s">
        <v>413</v>
      </c>
      <c r="N1538" t="s">
        <v>406</v>
      </c>
      <c r="O1538" t="s">
        <v>406</v>
      </c>
      <c r="P1538" t="s">
        <v>406</v>
      </c>
      <c r="Q1538">
        <v>90</v>
      </c>
      <c r="R1538">
        <v>0</v>
      </c>
      <c r="S1538">
        <v>90</v>
      </c>
      <c r="T1538">
        <v>10.7</v>
      </c>
      <c r="U1538">
        <v>7.7</v>
      </c>
      <c r="V1538">
        <v>75</v>
      </c>
      <c r="W1538">
        <v>80.5</v>
      </c>
      <c r="X1538">
        <v>81.599999999999994</v>
      </c>
      <c r="Y1538">
        <v>65</v>
      </c>
      <c r="Z1538">
        <v>18000</v>
      </c>
      <c r="AA1538">
        <v>23300</v>
      </c>
      <c r="AB1538">
        <v>29200</v>
      </c>
    </row>
    <row r="1539" spans="1:28" x14ac:dyDescent="0.45">
      <c r="A1539" t="str">
        <f>IFERROR(VLOOKUP(G1539,'Table 14 Lookup'!$A$1:$C$34,3,FALSE),"All")</f>
        <v>CAH09-01</v>
      </c>
      <c r="B1539" t="str">
        <f t="shared" si="24"/>
        <v>2016/2017_M_3_CAH09-01_8</v>
      </c>
      <c r="C1539" t="s">
        <v>315</v>
      </c>
      <c r="D1539" t="s">
        <v>416</v>
      </c>
      <c r="E1539">
        <v>3</v>
      </c>
      <c r="F1539" t="s">
        <v>331</v>
      </c>
      <c r="G1539" t="s">
        <v>345</v>
      </c>
      <c r="H1539" t="s">
        <v>406</v>
      </c>
      <c r="I1539" t="s">
        <v>406</v>
      </c>
      <c r="J1539" t="s">
        <v>406</v>
      </c>
      <c r="K1539" t="s">
        <v>406</v>
      </c>
      <c r="L1539" t="s">
        <v>406</v>
      </c>
      <c r="M1539" s="158" t="s">
        <v>414</v>
      </c>
      <c r="N1539" t="s">
        <v>406</v>
      </c>
      <c r="O1539" t="s">
        <v>406</v>
      </c>
      <c r="P1539" t="s">
        <v>406</v>
      </c>
      <c r="Q1539">
        <v>5</v>
      </c>
      <c r="R1539">
        <v>0</v>
      </c>
      <c r="S1539">
        <v>5</v>
      </c>
      <c r="T1539">
        <v>23.1</v>
      </c>
      <c r="U1539">
        <v>7.7</v>
      </c>
      <c r="V1539">
        <v>53.8</v>
      </c>
      <c r="W1539">
        <v>69.2</v>
      </c>
      <c r="X1539">
        <v>69.2</v>
      </c>
      <c r="Y1539" t="s">
        <v>114</v>
      </c>
      <c r="Z1539" t="s">
        <v>114</v>
      </c>
      <c r="AA1539" t="s">
        <v>114</v>
      </c>
      <c r="AB1539" t="s">
        <v>114</v>
      </c>
    </row>
    <row r="1540" spans="1:28" x14ac:dyDescent="0.45">
      <c r="A1540" t="str">
        <f>IFERROR(VLOOKUP(G1540,'Table 14 Lookup'!$A$1:$C$34,3,FALSE),"All")</f>
        <v>CAH09-01</v>
      </c>
      <c r="B1540" t="str">
        <f t="shared" si="24"/>
        <v>2016/2017_M_3_CAH09-01_9</v>
      </c>
      <c r="C1540" t="s">
        <v>315</v>
      </c>
      <c r="D1540" t="s">
        <v>416</v>
      </c>
      <c r="E1540">
        <v>3</v>
      </c>
      <c r="F1540" t="s">
        <v>331</v>
      </c>
      <c r="G1540" t="s">
        <v>345</v>
      </c>
      <c r="H1540" t="s">
        <v>406</v>
      </c>
      <c r="I1540" t="s">
        <v>406</v>
      </c>
      <c r="J1540" t="s">
        <v>406</v>
      </c>
      <c r="K1540" t="s">
        <v>406</v>
      </c>
      <c r="L1540" t="s">
        <v>406</v>
      </c>
      <c r="M1540" t="s">
        <v>415</v>
      </c>
      <c r="N1540" t="s">
        <v>406</v>
      </c>
      <c r="O1540" t="s">
        <v>406</v>
      </c>
      <c r="P1540" t="s">
        <v>406</v>
      </c>
      <c r="Q1540">
        <v>70</v>
      </c>
      <c r="R1540">
        <v>0</v>
      </c>
      <c r="S1540">
        <v>70</v>
      </c>
      <c r="T1540">
        <v>9</v>
      </c>
      <c r="U1540">
        <v>3.2</v>
      </c>
      <c r="V1540">
        <v>71.599999999999994</v>
      </c>
      <c r="W1540">
        <v>82.2</v>
      </c>
      <c r="X1540">
        <v>87.7</v>
      </c>
      <c r="Y1540">
        <v>50</v>
      </c>
      <c r="Z1540">
        <v>22300</v>
      </c>
      <c r="AA1540">
        <v>29500</v>
      </c>
      <c r="AB1540">
        <v>36800</v>
      </c>
    </row>
    <row r="1541" spans="1:28" x14ac:dyDescent="0.45">
      <c r="A1541" t="str">
        <f>IFERROR(VLOOKUP(G1541,'Table 14 Lookup'!$A$1:$C$34,3,FALSE),"All")</f>
        <v>CAH09-01</v>
      </c>
      <c r="B1541" t="str">
        <f t="shared" si="24"/>
        <v>2016/2017_M_3_CAH09-01_Not known</v>
      </c>
      <c r="C1541" t="s">
        <v>315</v>
      </c>
      <c r="D1541" t="s">
        <v>416</v>
      </c>
      <c r="E1541">
        <v>3</v>
      </c>
      <c r="F1541" t="s">
        <v>331</v>
      </c>
      <c r="G1541" t="s">
        <v>345</v>
      </c>
      <c r="H1541" t="s">
        <v>406</v>
      </c>
      <c r="I1541" t="s">
        <v>406</v>
      </c>
      <c r="J1541" t="s">
        <v>406</v>
      </c>
      <c r="K1541" t="s">
        <v>406</v>
      </c>
      <c r="L1541" t="s">
        <v>406</v>
      </c>
      <c r="M1541" s="158" t="s">
        <v>103</v>
      </c>
      <c r="N1541" t="s">
        <v>406</v>
      </c>
      <c r="O1541" t="s">
        <v>406</v>
      </c>
      <c r="P1541" t="s">
        <v>406</v>
      </c>
      <c r="Q1541">
        <v>175</v>
      </c>
      <c r="R1541">
        <v>12.2</v>
      </c>
      <c r="S1541">
        <v>155</v>
      </c>
      <c r="T1541">
        <v>9.8000000000000007</v>
      </c>
      <c r="U1541">
        <v>3.6</v>
      </c>
      <c r="V1541">
        <v>66.7</v>
      </c>
      <c r="W1541">
        <v>75.3</v>
      </c>
      <c r="X1541">
        <v>86.6</v>
      </c>
      <c r="Y1541">
        <v>100</v>
      </c>
      <c r="Z1541">
        <v>25100</v>
      </c>
      <c r="AA1541">
        <v>31300</v>
      </c>
      <c r="AB1541">
        <v>42300</v>
      </c>
    </row>
    <row r="1542" spans="1:28" x14ac:dyDescent="0.45">
      <c r="A1542" t="str">
        <f>IFERROR(VLOOKUP(G1542,'Table 14 Lookup'!$A$1:$C$34,3,FALSE),"All")</f>
        <v>CAH01-01</v>
      </c>
      <c r="B1542" t="str">
        <f t="shared" si="24"/>
        <v>2016/2017_M_3_CAH01-01_1</v>
      </c>
      <c r="C1542" t="s">
        <v>315</v>
      </c>
      <c r="D1542" t="s">
        <v>416</v>
      </c>
      <c r="E1542">
        <v>3</v>
      </c>
      <c r="F1542" t="s">
        <v>331</v>
      </c>
      <c r="G1542" t="s">
        <v>333</v>
      </c>
      <c r="H1542" t="s">
        <v>406</v>
      </c>
      <c r="I1542" t="s">
        <v>406</v>
      </c>
      <c r="J1542" t="s">
        <v>406</v>
      </c>
      <c r="K1542" t="s">
        <v>406</v>
      </c>
      <c r="L1542" t="s">
        <v>406</v>
      </c>
      <c r="M1542" s="158" t="s">
        <v>407</v>
      </c>
      <c r="N1542" t="s">
        <v>406</v>
      </c>
      <c r="O1542" t="s">
        <v>406</v>
      </c>
      <c r="P1542" t="s">
        <v>406</v>
      </c>
      <c r="Q1542">
        <v>805</v>
      </c>
      <c r="R1542">
        <v>0</v>
      </c>
      <c r="S1542">
        <v>805</v>
      </c>
      <c r="T1542">
        <v>3.5</v>
      </c>
      <c r="U1542">
        <v>4.2</v>
      </c>
      <c r="V1542">
        <v>62.8</v>
      </c>
      <c r="W1542">
        <v>89.5</v>
      </c>
      <c r="X1542">
        <v>92.3</v>
      </c>
      <c r="Y1542">
        <v>500</v>
      </c>
      <c r="Z1542">
        <v>37500</v>
      </c>
      <c r="AA1542">
        <v>43100</v>
      </c>
      <c r="AB1542">
        <v>46200</v>
      </c>
    </row>
    <row r="1543" spans="1:28" x14ac:dyDescent="0.45">
      <c r="A1543" t="str">
        <f>IFERROR(VLOOKUP(G1543,'Table 14 Lookup'!$A$1:$C$34,3,FALSE),"All")</f>
        <v>CAH01-01</v>
      </c>
      <c r="B1543" t="str">
        <f t="shared" si="24"/>
        <v>2016/2017_M_3_CAH01-01_2</v>
      </c>
      <c r="C1543" t="s">
        <v>315</v>
      </c>
      <c r="D1543" t="s">
        <v>416</v>
      </c>
      <c r="E1543">
        <v>3</v>
      </c>
      <c r="F1543" t="s">
        <v>331</v>
      </c>
      <c r="G1543" t="s">
        <v>333</v>
      </c>
      <c r="H1543" t="s">
        <v>406</v>
      </c>
      <c r="I1543" t="s">
        <v>406</v>
      </c>
      <c r="J1543" t="s">
        <v>406</v>
      </c>
      <c r="K1543" t="s">
        <v>406</v>
      </c>
      <c r="L1543" t="s">
        <v>406</v>
      </c>
      <c r="M1543" s="158" t="s">
        <v>408</v>
      </c>
      <c r="N1543" t="s">
        <v>406</v>
      </c>
      <c r="O1543" t="s">
        <v>406</v>
      </c>
      <c r="P1543" t="s">
        <v>406</v>
      </c>
      <c r="Q1543">
        <v>895</v>
      </c>
      <c r="R1543">
        <v>0</v>
      </c>
      <c r="S1543">
        <v>895</v>
      </c>
      <c r="T1543">
        <v>5.3</v>
      </c>
      <c r="U1543">
        <v>4.3</v>
      </c>
      <c r="V1543">
        <v>70.7</v>
      </c>
      <c r="W1543">
        <v>88.1</v>
      </c>
      <c r="X1543">
        <v>90.3</v>
      </c>
      <c r="Y1543">
        <v>605</v>
      </c>
      <c r="Z1543">
        <v>36900</v>
      </c>
      <c r="AA1543">
        <v>43500</v>
      </c>
      <c r="AB1543">
        <v>47700</v>
      </c>
    </row>
    <row r="1544" spans="1:28" x14ac:dyDescent="0.45">
      <c r="A1544" t="str">
        <f>IFERROR(VLOOKUP(G1544,'Table 14 Lookup'!$A$1:$C$34,3,FALSE),"All")</f>
        <v>CAH01-01</v>
      </c>
      <c r="B1544" t="str">
        <f t="shared" si="24"/>
        <v>2016/2017_M_3_CAH01-01_3</v>
      </c>
      <c r="C1544" t="s">
        <v>315</v>
      </c>
      <c r="D1544" t="s">
        <v>416</v>
      </c>
      <c r="E1544">
        <v>3</v>
      </c>
      <c r="F1544" t="s">
        <v>331</v>
      </c>
      <c r="G1544" t="s">
        <v>333</v>
      </c>
      <c r="H1544" t="s">
        <v>406</v>
      </c>
      <c r="I1544" t="s">
        <v>406</v>
      </c>
      <c r="J1544" t="s">
        <v>406</v>
      </c>
      <c r="K1544" t="s">
        <v>406</v>
      </c>
      <c r="L1544" t="s">
        <v>406</v>
      </c>
      <c r="M1544" s="158" t="s">
        <v>409</v>
      </c>
      <c r="N1544" t="s">
        <v>406</v>
      </c>
      <c r="O1544" t="s">
        <v>406</v>
      </c>
      <c r="P1544" t="s">
        <v>406</v>
      </c>
      <c r="Q1544">
        <v>480</v>
      </c>
      <c r="R1544">
        <v>0</v>
      </c>
      <c r="S1544">
        <v>480</v>
      </c>
      <c r="T1544">
        <v>6.9</v>
      </c>
      <c r="U1544">
        <v>4.4000000000000004</v>
      </c>
      <c r="V1544">
        <v>72.2</v>
      </c>
      <c r="W1544">
        <v>86.9</v>
      </c>
      <c r="X1544">
        <v>88.7</v>
      </c>
      <c r="Y1544">
        <v>335</v>
      </c>
      <c r="Z1544">
        <v>36700</v>
      </c>
      <c r="AA1544">
        <v>43600</v>
      </c>
      <c r="AB1544">
        <v>46800</v>
      </c>
    </row>
    <row r="1545" spans="1:28" x14ac:dyDescent="0.45">
      <c r="A1545" t="str">
        <f>IFERROR(VLOOKUP(G1545,'Table 14 Lookup'!$A$1:$C$34,3,FALSE),"All")</f>
        <v>CAH01-01</v>
      </c>
      <c r="B1545" t="str">
        <f t="shared" si="24"/>
        <v>2016/2017_M_3_CAH01-01_4</v>
      </c>
      <c r="C1545" t="s">
        <v>315</v>
      </c>
      <c r="D1545" t="s">
        <v>416</v>
      </c>
      <c r="E1545">
        <v>3</v>
      </c>
      <c r="F1545" t="s">
        <v>331</v>
      </c>
      <c r="G1545" t="s">
        <v>333</v>
      </c>
      <c r="H1545" t="s">
        <v>406</v>
      </c>
      <c r="I1545" t="s">
        <v>406</v>
      </c>
      <c r="J1545" t="s">
        <v>406</v>
      </c>
      <c r="K1545" t="s">
        <v>406</v>
      </c>
      <c r="L1545" t="s">
        <v>406</v>
      </c>
      <c r="M1545" s="158" t="s">
        <v>410</v>
      </c>
      <c r="N1545" t="s">
        <v>406</v>
      </c>
      <c r="O1545" t="s">
        <v>406</v>
      </c>
      <c r="P1545" t="s">
        <v>406</v>
      </c>
      <c r="Q1545">
        <v>25</v>
      </c>
      <c r="R1545">
        <v>0</v>
      </c>
      <c r="S1545">
        <v>25</v>
      </c>
      <c r="T1545">
        <v>4</v>
      </c>
      <c r="U1545">
        <v>8</v>
      </c>
      <c r="V1545">
        <v>56</v>
      </c>
      <c r="W1545">
        <v>80</v>
      </c>
      <c r="X1545">
        <v>88</v>
      </c>
      <c r="Y1545">
        <v>15</v>
      </c>
      <c r="Z1545">
        <v>31800</v>
      </c>
      <c r="AA1545">
        <v>42000</v>
      </c>
      <c r="AB1545">
        <v>46800</v>
      </c>
    </row>
    <row r="1546" spans="1:28" x14ac:dyDescent="0.45">
      <c r="A1546" t="str">
        <f>IFERROR(VLOOKUP(G1546,'Table 14 Lookup'!$A$1:$C$34,3,FALSE),"All")</f>
        <v>CAH01-01</v>
      </c>
      <c r="B1546" t="str">
        <f t="shared" si="24"/>
        <v>2016/2017_M_3_CAH01-01_5</v>
      </c>
      <c r="C1546" t="s">
        <v>315</v>
      </c>
      <c r="D1546" t="s">
        <v>416</v>
      </c>
      <c r="E1546">
        <v>3</v>
      </c>
      <c r="F1546" t="s">
        <v>331</v>
      </c>
      <c r="G1546" t="s">
        <v>333</v>
      </c>
      <c r="H1546" t="s">
        <v>406</v>
      </c>
      <c r="I1546" t="s">
        <v>406</v>
      </c>
      <c r="J1546" t="s">
        <v>406</v>
      </c>
      <c r="K1546" t="s">
        <v>406</v>
      </c>
      <c r="L1546" t="s">
        <v>406</v>
      </c>
      <c r="M1546" s="158" t="s">
        <v>411</v>
      </c>
      <c r="N1546" t="s">
        <v>406</v>
      </c>
      <c r="O1546" t="s">
        <v>406</v>
      </c>
      <c r="P1546" t="s">
        <v>406</v>
      </c>
      <c r="Q1546">
        <v>5</v>
      </c>
      <c r="R1546">
        <v>0</v>
      </c>
      <c r="S1546">
        <v>5</v>
      </c>
      <c r="T1546">
        <v>0</v>
      </c>
      <c r="U1546">
        <v>0</v>
      </c>
      <c r="V1546">
        <v>66.7</v>
      </c>
      <c r="W1546">
        <v>100</v>
      </c>
      <c r="X1546">
        <v>100</v>
      </c>
      <c r="Y1546" t="s">
        <v>114</v>
      </c>
      <c r="Z1546" t="s">
        <v>114</v>
      </c>
      <c r="AA1546" t="s">
        <v>114</v>
      </c>
      <c r="AB1546" t="s">
        <v>114</v>
      </c>
    </row>
    <row r="1547" spans="1:28" x14ac:dyDescent="0.45">
      <c r="A1547" t="str">
        <f>IFERROR(VLOOKUP(G1547,'Table 14 Lookup'!$A$1:$C$34,3,FALSE),"All")</f>
        <v>CAH01-01</v>
      </c>
      <c r="B1547" t="str">
        <f t="shared" si="24"/>
        <v>2016/2017_M_3_CAH01-01_7</v>
      </c>
      <c r="C1547" t="s">
        <v>315</v>
      </c>
      <c r="D1547" t="s">
        <v>416</v>
      </c>
      <c r="E1547">
        <v>3</v>
      </c>
      <c r="F1547" t="s">
        <v>331</v>
      </c>
      <c r="G1547" t="s">
        <v>333</v>
      </c>
      <c r="H1547" t="s">
        <v>406</v>
      </c>
      <c r="I1547" t="s">
        <v>406</v>
      </c>
      <c r="J1547" t="s">
        <v>406</v>
      </c>
      <c r="K1547" t="s">
        <v>406</v>
      </c>
      <c r="L1547" t="s">
        <v>406</v>
      </c>
      <c r="M1547" s="158" t="s">
        <v>413</v>
      </c>
      <c r="N1547" t="s">
        <v>406</v>
      </c>
      <c r="O1547" t="s">
        <v>406</v>
      </c>
      <c r="P1547" t="s">
        <v>406</v>
      </c>
      <c r="Q1547" t="s">
        <v>114</v>
      </c>
      <c r="R1547" t="s">
        <v>114</v>
      </c>
      <c r="S1547" t="s">
        <v>114</v>
      </c>
      <c r="T1547" t="s">
        <v>114</v>
      </c>
      <c r="U1547" t="s">
        <v>114</v>
      </c>
      <c r="V1547" t="s">
        <v>114</v>
      </c>
      <c r="W1547" t="s">
        <v>114</v>
      </c>
      <c r="X1547" t="s">
        <v>114</v>
      </c>
      <c r="Y1547" t="s">
        <v>114</v>
      </c>
      <c r="Z1547" t="s">
        <v>114</v>
      </c>
      <c r="AA1547" t="s">
        <v>114</v>
      </c>
      <c r="AB1547" t="s">
        <v>114</v>
      </c>
    </row>
    <row r="1548" spans="1:28" x14ac:dyDescent="0.45">
      <c r="A1548" t="str">
        <f>IFERROR(VLOOKUP(G1548,'Table 14 Lookup'!$A$1:$C$34,3,FALSE),"All")</f>
        <v>CAH01-01</v>
      </c>
      <c r="B1548" t="str">
        <f t="shared" si="24"/>
        <v>2016/2017_M_3_CAH01-01_9</v>
      </c>
      <c r="C1548" t="s">
        <v>315</v>
      </c>
      <c r="D1548" t="s">
        <v>416</v>
      </c>
      <c r="E1548">
        <v>3</v>
      </c>
      <c r="F1548" t="s">
        <v>331</v>
      </c>
      <c r="G1548" t="s">
        <v>333</v>
      </c>
      <c r="H1548" t="s">
        <v>406</v>
      </c>
      <c r="I1548" t="s">
        <v>406</v>
      </c>
      <c r="J1548" t="s">
        <v>406</v>
      </c>
      <c r="K1548" t="s">
        <v>406</v>
      </c>
      <c r="L1548" t="s">
        <v>406</v>
      </c>
      <c r="M1548" t="s">
        <v>415</v>
      </c>
      <c r="N1548" t="s">
        <v>406</v>
      </c>
      <c r="O1548" t="s">
        <v>406</v>
      </c>
      <c r="P1548" t="s">
        <v>406</v>
      </c>
      <c r="Q1548">
        <v>35</v>
      </c>
      <c r="R1548">
        <v>0</v>
      </c>
      <c r="S1548">
        <v>35</v>
      </c>
      <c r="T1548">
        <v>6.1</v>
      </c>
      <c r="U1548">
        <v>9.1</v>
      </c>
      <c r="V1548">
        <v>57.6</v>
      </c>
      <c r="W1548">
        <v>78.8</v>
      </c>
      <c r="X1548">
        <v>84.8</v>
      </c>
      <c r="Y1548">
        <v>20</v>
      </c>
      <c r="Z1548">
        <v>42500</v>
      </c>
      <c r="AA1548">
        <v>44400</v>
      </c>
      <c r="AB1548">
        <v>55100</v>
      </c>
    </row>
    <row r="1549" spans="1:28" x14ac:dyDescent="0.45">
      <c r="A1549" t="str">
        <f>IFERROR(VLOOKUP(G1549,'Table 14 Lookup'!$A$1:$C$34,3,FALSE),"All")</f>
        <v>CAH01-01</v>
      </c>
      <c r="B1549" t="str">
        <f t="shared" si="24"/>
        <v>2016/2017_M_3_CAH01-01_Not known</v>
      </c>
      <c r="C1549" t="s">
        <v>315</v>
      </c>
      <c r="D1549" t="s">
        <v>416</v>
      </c>
      <c r="E1549">
        <v>3</v>
      </c>
      <c r="F1549" t="s">
        <v>331</v>
      </c>
      <c r="G1549" t="s">
        <v>333</v>
      </c>
      <c r="H1549" t="s">
        <v>406</v>
      </c>
      <c r="I1549" t="s">
        <v>406</v>
      </c>
      <c r="J1549" t="s">
        <v>406</v>
      </c>
      <c r="K1549" t="s">
        <v>406</v>
      </c>
      <c r="L1549" t="s">
        <v>406</v>
      </c>
      <c r="M1549" s="158" t="s">
        <v>103</v>
      </c>
      <c r="N1549" t="s">
        <v>406</v>
      </c>
      <c r="O1549" t="s">
        <v>406</v>
      </c>
      <c r="P1549" t="s">
        <v>406</v>
      </c>
      <c r="Q1549">
        <v>205</v>
      </c>
      <c r="R1549">
        <v>7.9</v>
      </c>
      <c r="S1549">
        <v>185</v>
      </c>
      <c r="T1549">
        <v>8</v>
      </c>
      <c r="U1549">
        <v>6.4</v>
      </c>
      <c r="V1549">
        <v>57.8</v>
      </c>
      <c r="W1549">
        <v>80.2</v>
      </c>
      <c r="X1549">
        <v>85.6</v>
      </c>
      <c r="Y1549">
        <v>105</v>
      </c>
      <c r="Z1549">
        <v>41100</v>
      </c>
      <c r="AA1549">
        <v>44100</v>
      </c>
      <c r="AB1549">
        <v>46300</v>
      </c>
    </row>
    <row r="1550" spans="1:28" x14ac:dyDescent="0.45">
      <c r="A1550" t="str">
        <f>IFERROR(VLOOKUP(G1550,'Table 14 Lookup'!$A$1:$C$34,3,FALSE),"All")</f>
        <v>CAH02-01</v>
      </c>
      <c r="B1550" t="str">
        <f t="shared" si="24"/>
        <v>2016/2017_M_3_CAH02-01_1</v>
      </c>
      <c r="C1550" t="s">
        <v>315</v>
      </c>
      <c r="D1550" t="s">
        <v>416</v>
      </c>
      <c r="E1550">
        <v>3</v>
      </c>
      <c r="F1550" t="s">
        <v>331</v>
      </c>
      <c r="G1550" t="s">
        <v>334</v>
      </c>
      <c r="H1550" t="s">
        <v>406</v>
      </c>
      <c r="I1550" t="s">
        <v>406</v>
      </c>
      <c r="J1550" t="s">
        <v>406</v>
      </c>
      <c r="K1550" t="s">
        <v>406</v>
      </c>
      <c r="L1550" t="s">
        <v>406</v>
      </c>
      <c r="M1550" s="158" t="s">
        <v>407</v>
      </c>
      <c r="N1550" t="s">
        <v>406</v>
      </c>
      <c r="O1550" t="s">
        <v>406</v>
      </c>
      <c r="P1550" t="s">
        <v>406</v>
      </c>
      <c r="Q1550" t="s">
        <v>114</v>
      </c>
      <c r="R1550" t="s">
        <v>114</v>
      </c>
      <c r="S1550" t="s">
        <v>114</v>
      </c>
      <c r="T1550" t="s">
        <v>114</v>
      </c>
      <c r="U1550" t="s">
        <v>114</v>
      </c>
      <c r="V1550" t="s">
        <v>114</v>
      </c>
      <c r="W1550" t="s">
        <v>114</v>
      </c>
      <c r="X1550" t="s">
        <v>114</v>
      </c>
    </row>
    <row r="1551" spans="1:28" x14ac:dyDescent="0.45">
      <c r="A1551" t="str">
        <f>IFERROR(VLOOKUP(G1551,'Table 14 Lookup'!$A$1:$C$34,3,FALSE),"All")</f>
        <v>CAH02-01</v>
      </c>
      <c r="B1551" t="str">
        <f t="shared" si="24"/>
        <v>2016/2017_M_3_CAH02-01_3</v>
      </c>
      <c r="C1551" t="s">
        <v>315</v>
      </c>
      <c r="D1551" t="s">
        <v>416</v>
      </c>
      <c r="E1551">
        <v>3</v>
      </c>
      <c r="F1551" t="s">
        <v>331</v>
      </c>
      <c r="G1551" t="s">
        <v>334</v>
      </c>
      <c r="H1551" t="s">
        <v>406</v>
      </c>
      <c r="I1551" t="s">
        <v>406</v>
      </c>
      <c r="J1551" t="s">
        <v>406</v>
      </c>
      <c r="K1551" t="s">
        <v>406</v>
      </c>
      <c r="L1551" t="s">
        <v>406</v>
      </c>
      <c r="M1551" s="158" t="s">
        <v>409</v>
      </c>
      <c r="N1551" t="s">
        <v>406</v>
      </c>
      <c r="O1551" t="s">
        <v>406</v>
      </c>
      <c r="P1551" t="s">
        <v>406</v>
      </c>
      <c r="Q1551">
        <v>15</v>
      </c>
      <c r="R1551">
        <v>0</v>
      </c>
      <c r="S1551">
        <v>15</v>
      </c>
      <c r="T1551">
        <v>7.1</v>
      </c>
      <c r="U1551">
        <v>7.1</v>
      </c>
      <c r="V1551">
        <v>64.3</v>
      </c>
      <c r="W1551">
        <v>85.7</v>
      </c>
      <c r="X1551">
        <v>85.7</v>
      </c>
      <c r="Y1551" t="s">
        <v>114</v>
      </c>
      <c r="Z1551" t="s">
        <v>114</v>
      </c>
      <c r="AA1551" t="s">
        <v>114</v>
      </c>
      <c r="AB1551" t="s">
        <v>114</v>
      </c>
    </row>
    <row r="1552" spans="1:28" x14ac:dyDescent="0.45">
      <c r="A1552" t="str">
        <f>IFERROR(VLOOKUP(G1552,'Table 14 Lookup'!$A$1:$C$34,3,FALSE),"All")</f>
        <v>CAH02-01</v>
      </c>
      <c r="B1552" t="str">
        <f t="shared" si="24"/>
        <v>2016/2017_M_3_CAH02-01_4</v>
      </c>
      <c r="C1552" t="s">
        <v>315</v>
      </c>
      <c r="D1552" t="s">
        <v>416</v>
      </c>
      <c r="E1552">
        <v>3</v>
      </c>
      <c r="F1552" t="s">
        <v>331</v>
      </c>
      <c r="G1552" t="s">
        <v>334</v>
      </c>
      <c r="H1552" t="s">
        <v>406</v>
      </c>
      <c r="I1552" t="s">
        <v>406</v>
      </c>
      <c r="J1552" t="s">
        <v>406</v>
      </c>
      <c r="K1552" t="s">
        <v>406</v>
      </c>
      <c r="L1552" t="s">
        <v>406</v>
      </c>
      <c r="M1552" s="158" t="s">
        <v>410</v>
      </c>
      <c r="N1552" t="s">
        <v>406</v>
      </c>
      <c r="O1552" t="s">
        <v>406</v>
      </c>
      <c r="P1552" t="s">
        <v>406</v>
      </c>
      <c r="Q1552">
        <v>35</v>
      </c>
      <c r="R1552">
        <v>0</v>
      </c>
      <c r="S1552">
        <v>35</v>
      </c>
      <c r="T1552">
        <v>0</v>
      </c>
      <c r="U1552">
        <v>5.8</v>
      </c>
      <c r="V1552">
        <v>46.4</v>
      </c>
      <c r="W1552">
        <v>94.2</v>
      </c>
      <c r="X1552">
        <v>94.2</v>
      </c>
      <c r="Y1552">
        <v>15</v>
      </c>
      <c r="Z1552">
        <v>27100</v>
      </c>
      <c r="AA1552">
        <v>29500</v>
      </c>
      <c r="AB1552">
        <v>33400</v>
      </c>
    </row>
    <row r="1553" spans="1:28" x14ac:dyDescent="0.45">
      <c r="A1553" t="str">
        <f>IFERROR(VLOOKUP(G1553,'Table 14 Lookup'!$A$1:$C$34,3,FALSE),"All")</f>
        <v>CAH02-01</v>
      </c>
      <c r="B1553" t="str">
        <f t="shared" si="24"/>
        <v>2016/2017_M_3_CAH02-01_5</v>
      </c>
      <c r="C1553" t="s">
        <v>315</v>
      </c>
      <c r="D1553" t="s">
        <v>416</v>
      </c>
      <c r="E1553">
        <v>3</v>
      </c>
      <c r="F1553" t="s">
        <v>331</v>
      </c>
      <c r="G1553" t="s">
        <v>334</v>
      </c>
      <c r="H1553" t="s">
        <v>406</v>
      </c>
      <c r="I1553" t="s">
        <v>406</v>
      </c>
      <c r="J1553" t="s">
        <v>406</v>
      </c>
      <c r="K1553" t="s">
        <v>406</v>
      </c>
      <c r="L1553" t="s">
        <v>406</v>
      </c>
      <c r="M1553" s="158" t="s">
        <v>411</v>
      </c>
      <c r="N1553" t="s">
        <v>406</v>
      </c>
      <c r="O1553" t="s">
        <v>406</v>
      </c>
      <c r="P1553" t="s">
        <v>406</v>
      </c>
      <c r="Q1553">
        <v>25</v>
      </c>
      <c r="R1553">
        <v>0</v>
      </c>
      <c r="S1553">
        <v>25</v>
      </c>
      <c r="T1553">
        <v>0</v>
      </c>
      <c r="U1553">
        <v>15.4</v>
      </c>
      <c r="V1553">
        <v>53.8</v>
      </c>
      <c r="W1553">
        <v>84.6</v>
      </c>
      <c r="X1553">
        <v>84.6</v>
      </c>
      <c r="Y1553">
        <v>15</v>
      </c>
      <c r="Z1553">
        <v>26200</v>
      </c>
      <c r="AA1553">
        <v>27300</v>
      </c>
      <c r="AB1553">
        <v>28500</v>
      </c>
    </row>
    <row r="1554" spans="1:28" x14ac:dyDescent="0.45">
      <c r="A1554" t="str">
        <f>IFERROR(VLOOKUP(G1554,'Table 14 Lookup'!$A$1:$C$34,3,FALSE),"All")</f>
        <v>CAH02-01</v>
      </c>
      <c r="B1554" t="str">
        <f t="shared" si="24"/>
        <v>2016/2017_M_3_CAH02-01_6</v>
      </c>
      <c r="C1554" t="s">
        <v>315</v>
      </c>
      <c r="D1554" t="s">
        <v>416</v>
      </c>
      <c r="E1554">
        <v>3</v>
      </c>
      <c r="F1554" t="s">
        <v>331</v>
      </c>
      <c r="G1554" t="s">
        <v>334</v>
      </c>
      <c r="H1554" t="s">
        <v>406</v>
      </c>
      <c r="I1554" t="s">
        <v>406</v>
      </c>
      <c r="J1554" t="s">
        <v>406</v>
      </c>
      <c r="K1554" t="s">
        <v>406</v>
      </c>
      <c r="L1554" t="s">
        <v>406</v>
      </c>
      <c r="M1554" s="158" t="s">
        <v>412</v>
      </c>
      <c r="N1554" t="s">
        <v>406</v>
      </c>
      <c r="O1554" t="s">
        <v>406</v>
      </c>
      <c r="P1554" t="s">
        <v>406</v>
      </c>
      <c r="Q1554">
        <v>5</v>
      </c>
      <c r="R1554">
        <v>0</v>
      </c>
      <c r="S1554">
        <v>5</v>
      </c>
      <c r="T1554">
        <v>0</v>
      </c>
      <c r="U1554">
        <v>0</v>
      </c>
      <c r="V1554">
        <v>80</v>
      </c>
      <c r="W1554">
        <v>100</v>
      </c>
      <c r="X1554">
        <v>100</v>
      </c>
      <c r="Y1554" t="s">
        <v>114</v>
      </c>
      <c r="Z1554" t="s">
        <v>114</v>
      </c>
      <c r="AA1554" t="s">
        <v>114</v>
      </c>
      <c r="AB1554" t="s">
        <v>114</v>
      </c>
    </row>
    <row r="1555" spans="1:28" x14ac:dyDescent="0.45">
      <c r="A1555" t="str">
        <f>IFERROR(VLOOKUP(G1555,'Table 14 Lookup'!$A$1:$C$34,3,FALSE),"All")</f>
        <v>CAH02-01</v>
      </c>
      <c r="B1555" t="str">
        <f t="shared" si="24"/>
        <v>2016/2017_M_3_CAH02-01_7</v>
      </c>
      <c r="C1555" t="s">
        <v>315</v>
      </c>
      <c r="D1555" t="s">
        <v>416</v>
      </c>
      <c r="E1555">
        <v>3</v>
      </c>
      <c r="F1555" t="s">
        <v>331</v>
      </c>
      <c r="G1555" t="s">
        <v>334</v>
      </c>
      <c r="H1555" t="s">
        <v>406</v>
      </c>
      <c r="I1555" t="s">
        <v>406</v>
      </c>
      <c r="J1555" t="s">
        <v>406</v>
      </c>
      <c r="K1555" t="s">
        <v>406</v>
      </c>
      <c r="L1555" t="s">
        <v>406</v>
      </c>
      <c r="M1555" s="158" t="s">
        <v>413</v>
      </c>
      <c r="N1555" t="s">
        <v>406</v>
      </c>
      <c r="O1555" t="s">
        <v>406</v>
      </c>
      <c r="P1555" t="s">
        <v>406</v>
      </c>
      <c r="Q1555">
        <v>15</v>
      </c>
      <c r="R1555">
        <v>0</v>
      </c>
      <c r="S1555">
        <v>15</v>
      </c>
      <c r="T1555">
        <v>0</v>
      </c>
      <c r="U1555">
        <v>13.3</v>
      </c>
      <c r="V1555">
        <v>53.3</v>
      </c>
      <c r="W1555">
        <v>86.7</v>
      </c>
      <c r="X1555">
        <v>86.7</v>
      </c>
      <c r="Y1555" t="s">
        <v>114</v>
      </c>
      <c r="Z1555" t="s">
        <v>114</v>
      </c>
      <c r="AA1555" t="s">
        <v>114</v>
      </c>
      <c r="AB1555" t="s">
        <v>114</v>
      </c>
    </row>
    <row r="1556" spans="1:28" x14ac:dyDescent="0.45">
      <c r="A1556" t="str">
        <f>IFERROR(VLOOKUP(G1556,'Table 14 Lookup'!$A$1:$C$34,3,FALSE),"All")</f>
        <v>CAH02-01</v>
      </c>
      <c r="B1556" t="str">
        <f t="shared" si="24"/>
        <v>2016/2017_M_3_CAH02-01_8</v>
      </c>
      <c r="C1556" t="s">
        <v>315</v>
      </c>
      <c r="D1556" t="s">
        <v>416</v>
      </c>
      <c r="E1556">
        <v>3</v>
      </c>
      <c r="F1556" t="s">
        <v>331</v>
      </c>
      <c r="G1556" t="s">
        <v>334</v>
      </c>
      <c r="H1556" t="s">
        <v>406</v>
      </c>
      <c r="I1556" t="s">
        <v>406</v>
      </c>
      <c r="J1556" t="s">
        <v>406</v>
      </c>
      <c r="K1556" t="s">
        <v>406</v>
      </c>
      <c r="L1556" t="s">
        <v>406</v>
      </c>
      <c r="M1556" s="158" t="s">
        <v>414</v>
      </c>
      <c r="N1556" t="s">
        <v>406</v>
      </c>
      <c r="O1556" t="s">
        <v>406</v>
      </c>
      <c r="P1556" t="s">
        <v>406</v>
      </c>
      <c r="Q1556">
        <v>20</v>
      </c>
      <c r="R1556">
        <v>0</v>
      </c>
      <c r="S1556">
        <v>20</v>
      </c>
      <c r="T1556">
        <v>4.7</v>
      </c>
      <c r="U1556">
        <v>4.7</v>
      </c>
      <c r="V1556">
        <v>53.5</v>
      </c>
      <c r="W1556">
        <v>90.7</v>
      </c>
      <c r="X1556">
        <v>90.7</v>
      </c>
      <c r="Y1556">
        <v>10</v>
      </c>
      <c r="Z1556">
        <v>26800</v>
      </c>
      <c r="AA1556">
        <v>30100</v>
      </c>
      <c r="AB1556">
        <v>33700</v>
      </c>
    </row>
    <row r="1557" spans="1:28" x14ac:dyDescent="0.45">
      <c r="A1557" t="str">
        <f>IFERROR(VLOOKUP(G1557,'Table 14 Lookup'!$A$1:$C$34,3,FALSE),"All")</f>
        <v>CAH02-01</v>
      </c>
      <c r="B1557" t="str">
        <f t="shared" si="24"/>
        <v>2016/2017_M_3_CAH02-01_9</v>
      </c>
      <c r="C1557" t="s">
        <v>315</v>
      </c>
      <c r="D1557" t="s">
        <v>416</v>
      </c>
      <c r="E1557">
        <v>3</v>
      </c>
      <c r="F1557" t="s">
        <v>331</v>
      </c>
      <c r="G1557" t="s">
        <v>334</v>
      </c>
      <c r="H1557" t="s">
        <v>406</v>
      </c>
      <c r="I1557" t="s">
        <v>406</v>
      </c>
      <c r="J1557" t="s">
        <v>406</v>
      </c>
      <c r="K1557" t="s">
        <v>406</v>
      </c>
      <c r="L1557" t="s">
        <v>406</v>
      </c>
      <c r="M1557" t="s">
        <v>415</v>
      </c>
      <c r="N1557" t="s">
        <v>406</v>
      </c>
      <c r="O1557" t="s">
        <v>406</v>
      </c>
      <c r="P1557" t="s">
        <v>406</v>
      </c>
      <c r="Q1557">
        <v>15</v>
      </c>
      <c r="R1557">
        <v>0</v>
      </c>
      <c r="S1557">
        <v>15</v>
      </c>
      <c r="T1557">
        <v>0</v>
      </c>
      <c r="U1557">
        <v>6.2</v>
      </c>
      <c r="V1557">
        <v>68.8</v>
      </c>
      <c r="W1557">
        <v>93.8</v>
      </c>
      <c r="X1557">
        <v>93.8</v>
      </c>
      <c r="Y1557">
        <v>10</v>
      </c>
      <c r="Z1557">
        <v>26100</v>
      </c>
      <c r="AA1557">
        <v>28400</v>
      </c>
      <c r="AB1557">
        <v>34500</v>
      </c>
    </row>
    <row r="1558" spans="1:28" x14ac:dyDescent="0.45">
      <c r="A1558" t="str">
        <f>IFERROR(VLOOKUP(G1558,'Table 14 Lookup'!$A$1:$C$34,3,FALSE),"All")</f>
        <v>CAH02-01</v>
      </c>
      <c r="B1558" t="str">
        <f t="shared" si="24"/>
        <v>2016/2017_M_3_CAH02-01_Not known</v>
      </c>
      <c r="C1558" t="s">
        <v>315</v>
      </c>
      <c r="D1558" t="s">
        <v>416</v>
      </c>
      <c r="E1558">
        <v>3</v>
      </c>
      <c r="F1558" t="s">
        <v>331</v>
      </c>
      <c r="G1558" t="s">
        <v>334</v>
      </c>
      <c r="H1558" t="s">
        <v>406</v>
      </c>
      <c r="I1558" t="s">
        <v>406</v>
      </c>
      <c r="J1558" t="s">
        <v>406</v>
      </c>
      <c r="K1558" t="s">
        <v>406</v>
      </c>
      <c r="L1558" t="s">
        <v>406</v>
      </c>
      <c r="M1558" s="158" t="s">
        <v>103</v>
      </c>
      <c r="N1558" t="s">
        <v>406</v>
      </c>
      <c r="O1558" t="s">
        <v>406</v>
      </c>
      <c r="P1558" t="s">
        <v>406</v>
      </c>
      <c r="Q1558">
        <v>20</v>
      </c>
      <c r="R1558">
        <v>5.6</v>
      </c>
      <c r="S1558">
        <v>15</v>
      </c>
      <c r="T1558">
        <v>0</v>
      </c>
      <c r="U1558">
        <v>0</v>
      </c>
      <c r="V1558">
        <v>58.8</v>
      </c>
      <c r="W1558">
        <v>100</v>
      </c>
      <c r="X1558">
        <v>100</v>
      </c>
      <c r="Y1558" t="s">
        <v>114</v>
      </c>
      <c r="Z1558" t="s">
        <v>114</v>
      </c>
      <c r="AA1558" t="s">
        <v>114</v>
      </c>
      <c r="AB1558" t="s">
        <v>114</v>
      </c>
    </row>
    <row r="1559" spans="1:28" x14ac:dyDescent="0.45">
      <c r="A1559" t="str">
        <f>IFERROR(VLOOKUP(G1559,'Table 14 Lookup'!$A$1:$C$34,3,FALSE),"All")</f>
        <v>CAH02-02</v>
      </c>
      <c r="B1559" t="str">
        <f t="shared" si="24"/>
        <v>2016/2017_M_3_CAH02-02_1</v>
      </c>
      <c r="C1559" t="s">
        <v>315</v>
      </c>
      <c r="D1559" t="s">
        <v>416</v>
      </c>
      <c r="E1559">
        <v>3</v>
      </c>
      <c r="F1559" t="s">
        <v>331</v>
      </c>
      <c r="G1559" t="s">
        <v>335</v>
      </c>
      <c r="H1559" t="s">
        <v>406</v>
      </c>
      <c r="I1559" t="s">
        <v>406</v>
      </c>
      <c r="J1559" t="s">
        <v>406</v>
      </c>
      <c r="K1559" t="s">
        <v>406</v>
      </c>
      <c r="L1559" t="s">
        <v>406</v>
      </c>
      <c r="M1559" s="158" t="s">
        <v>407</v>
      </c>
      <c r="N1559" t="s">
        <v>406</v>
      </c>
      <c r="O1559" t="s">
        <v>406</v>
      </c>
      <c r="P1559" t="s">
        <v>406</v>
      </c>
      <c r="Q1559">
        <v>35</v>
      </c>
      <c r="R1559">
        <v>0</v>
      </c>
      <c r="S1559">
        <v>35</v>
      </c>
      <c r="T1559">
        <v>5.6</v>
      </c>
      <c r="U1559">
        <v>3.7</v>
      </c>
      <c r="V1559">
        <v>32.4</v>
      </c>
      <c r="W1559">
        <v>78.400000000000006</v>
      </c>
      <c r="X1559">
        <v>90.6</v>
      </c>
      <c r="Y1559">
        <v>10</v>
      </c>
      <c r="Z1559">
        <v>32300</v>
      </c>
      <c r="AA1559">
        <v>37500</v>
      </c>
      <c r="AB1559">
        <v>39100</v>
      </c>
    </row>
    <row r="1560" spans="1:28" x14ac:dyDescent="0.45">
      <c r="A1560" t="str">
        <f>IFERROR(VLOOKUP(G1560,'Table 14 Lookup'!$A$1:$C$34,3,FALSE),"All")</f>
        <v>CAH02-02</v>
      </c>
      <c r="B1560" t="str">
        <f t="shared" si="24"/>
        <v>2016/2017_M_3_CAH02-02_2</v>
      </c>
      <c r="C1560" t="s">
        <v>315</v>
      </c>
      <c r="D1560" t="s">
        <v>416</v>
      </c>
      <c r="E1560">
        <v>3</v>
      </c>
      <c r="F1560" t="s">
        <v>331</v>
      </c>
      <c r="G1560" t="s">
        <v>335</v>
      </c>
      <c r="H1560" t="s">
        <v>406</v>
      </c>
      <c r="I1560" t="s">
        <v>406</v>
      </c>
      <c r="J1560" t="s">
        <v>406</v>
      </c>
      <c r="K1560" t="s">
        <v>406</v>
      </c>
      <c r="L1560" t="s">
        <v>406</v>
      </c>
      <c r="M1560" s="158" t="s">
        <v>408</v>
      </c>
      <c r="N1560" t="s">
        <v>406</v>
      </c>
      <c r="O1560" t="s">
        <v>406</v>
      </c>
      <c r="P1560" t="s">
        <v>406</v>
      </c>
      <c r="Q1560">
        <v>75</v>
      </c>
      <c r="R1560">
        <v>0</v>
      </c>
      <c r="S1560">
        <v>75</v>
      </c>
      <c r="T1560">
        <v>1.8</v>
      </c>
      <c r="U1560">
        <v>3.1</v>
      </c>
      <c r="V1560">
        <v>48.6</v>
      </c>
      <c r="W1560">
        <v>88.1</v>
      </c>
      <c r="X1560">
        <v>95.1</v>
      </c>
      <c r="Y1560">
        <v>35</v>
      </c>
      <c r="Z1560">
        <v>10600</v>
      </c>
      <c r="AA1560">
        <v>29200</v>
      </c>
      <c r="AB1560">
        <v>36000</v>
      </c>
    </row>
    <row r="1561" spans="1:28" x14ac:dyDescent="0.45">
      <c r="A1561" t="str">
        <f>IFERROR(VLOOKUP(G1561,'Table 14 Lookup'!$A$1:$C$34,3,FALSE),"All")</f>
        <v>CAH02-02</v>
      </c>
      <c r="B1561" t="str">
        <f t="shared" si="24"/>
        <v>2016/2017_M_3_CAH02-02_3</v>
      </c>
      <c r="C1561" t="s">
        <v>315</v>
      </c>
      <c r="D1561" t="s">
        <v>416</v>
      </c>
      <c r="E1561">
        <v>3</v>
      </c>
      <c r="F1561" t="s">
        <v>331</v>
      </c>
      <c r="G1561" t="s">
        <v>335</v>
      </c>
      <c r="H1561" t="s">
        <v>406</v>
      </c>
      <c r="I1561" t="s">
        <v>406</v>
      </c>
      <c r="J1561" t="s">
        <v>406</v>
      </c>
      <c r="K1561" t="s">
        <v>406</v>
      </c>
      <c r="L1561" t="s">
        <v>406</v>
      </c>
      <c r="M1561" s="158" t="s">
        <v>409</v>
      </c>
      <c r="N1561" t="s">
        <v>406</v>
      </c>
      <c r="O1561" t="s">
        <v>406</v>
      </c>
      <c r="P1561" t="s">
        <v>406</v>
      </c>
      <c r="Q1561">
        <v>360</v>
      </c>
      <c r="R1561">
        <v>0</v>
      </c>
      <c r="S1561">
        <v>360</v>
      </c>
      <c r="T1561">
        <v>6.5</v>
      </c>
      <c r="U1561">
        <v>2.6</v>
      </c>
      <c r="V1561">
        <v>53.3</v>
      </c>
      <c r="W1561">
        <v>83.9</v>
      </c>
      <c r="X1561">
        <v>90.9</v>
      </c>
      <c r="Y1561">
        <v>185</v>
      </c>
      <c r="Z1561">
        <v>17800</v>
      </c>
      <c r="AA1561">
        <v>31600</v>
      </c>
      <c r="AB1561">
        <v>40700</v>
      </c>
    </row>
    <row r="1562" spans="1:28" x14ac:dyDescent="0.45">
      <c r="A1562" t="str">
        <f>IFERROR(VLOOKUP(G1562,'Table 14 Lookup'!$A$1:$C$34,3,FALSE),"All")</f>
        <v>CAH02-02</v>
      </c>
      <c r="B1562" t="str">
        <f t="shared" si="24"/>
        <v>2016/2017_M_3_CAH02-02_4</v>
      </c>
      <c r="C1562" t="s">
        <v>315</v>
      </c>
      <c r="D1562" t="s">
        <v>416</v>
      </c>
      <c r="E1562">
        <v>3</v>
      </c>
      <c r="F1562" t="s">
        <v>331</v>
      </c>
      <c r="G1562" t="s">
        <v>335</v>
      </c>
      <c r="H1562" t="s">
        <v>406</v>
      </c>
      <c r="I1562" t="s">
        <v>406</v>
      </c>
      <c r="J1562" t="s">
        <v>406</v>
      </c>
      <c r="K1562" t="s">
        <v>406</v>
      </c>
      <c r="L1562" t="s">
        <v>406</v>
      </c>
      <c r="M1562" s="158" t="s">
        <v>410</v>
      </c>
      <c r="N1562" t="s">
        <v>406</v>
      </c>
      <c r="O1562" t="s">
        <v>406</v>
      </c>
      <c r="P1562" t="s">
        <v>406</v>
      </c>
      <c r="Q1562">
        <v>220</v>
      </c>
      <c r="R1562">
        <v>0</v>
      </c>
      <c r="S1562">
        <v>220</v>
      </c>
      <c r="T1562">
        <v>10.4</v>
      </c>
      <c r="U1562">
        <v>5.4</v>
      </c>
      <c r="V1562">
        <v>55.8</v>
      </c>
      <c r="W1562">
        <v>81.3</v>
      </c>
      <c r="X1562">
        <v>84.2</v>
      </c>
      <c r="Y1562">
        <v>115</v>
      </c>
      <c r="Z1562">
        <v>16600</v>
      </c>
      <c r="AA1562">
        <v>29300</v>
      </c>
      <c r="AB1562">
        <v>41100</v>
      </c>
    </row>
    <row r="1563" spans="1:28" x14ac:dyDescent="0.45">
      <c r="A1563" t="str">
        <f>IFERROR(VLOOKUP(G1563,'Table 14 Lookup'!$A$1:$C$34,3,FALSE),"All")</f>
        <v>CAH02-02</v>
      </c>
      <c r="B1563" t="str">
        <f t="shared" si="24"/>
        <v>2016/2017_M_3_CAH02-02_5</v>
      </c>
      <c r="C1563" t="s">
        <v>315</v>
      </c>
      <c r="D1563" t="s">
        <v>416</v>
      </c>
      <c r="E1563">
        <v>3</v>
      </c>
      <c r="F1563" t="s">
        <v>331</v>
      </c>
      <c r="G1563" t="s">
        <v>335</v>
      </c>
      <c r="H1563" t="s">
        <v>406</v>
      </c>
      <c r="I1563" t="s">
        <v>406</v>
      </c>
      <c r="J1563" t="s">
        <v>406</v>
      </c>
      <c r="K1563" t="s">
        <v>406</v>
      </c>
      <c r="L1563" t="s">
        <v>406</v>
      </c>
      <c r="M1563" s="158" t="s">
        <v>411</v>
      </c>
      <c r="N1563" t="s">
        <v>406</v>
      </c>
      <c r="O1563" t="s">
        <v>406</v>
      </c>
      <c r="P1563" t="s">
        <v>406</v>
      </c>
      <c r="Q1563">
        <v>60</v>
      </c>
      <c r="R1563">
        <v>0</v>
      </c>
      <c r="S1563">
        <v>60</v>
      </c>
      <c r="T1563">
        <v>9.3000000000000007</v>
      </c>
      <c r="U1563">
        <v>8.1999999999999993</v>
      </c>
      <c r="V1563">
        <v>60.1</v>
      </c>
      <c r="W1563">
        <v>76.5</v>
      </c>
      <c r="X1563">
        <v>82.5</v>
      </c>
      <c r="Y1563">
        <v>35</v>
      </c>
      <c r="Z1563">
        <v>20500</v>
      </c>
      <c r="AA1563">
        <v>26500</v>
      </c>
      <c r="AB1563">
        <v>34300</v>
      </c>
    </row>
    <row r="1564" spans="1:28" x14ac:dyDescent="0.45">
      <c r="A1564" t="str">
        <f>IFERROR(VLOOKUP(G1564,'Table 14 Lookup'!$A$1:$C$34,3,FALSE),"All")</f>
        <v>CAH02-02</v>
      </c>
      <c r="B1564" t="str">
        <f t="shared" si="24"/>
        <v>2016/2017_M_3_CAH02-02_6</v>
      </c>
      <c r="C1564" t="s">
        <v>315</v>
      </c>
      <c r="D1564" t="s">
        <v>416</v>
      </c>
      <c r="E1564">
        <v>3</v>
      </c>
      <c r="F1564" t="s">
        <v>331</v>
      </c>
      <c r="G1564" t="s">
        <v>335</v>
      </c>
      <c r="H1564" t="s">
        <v>406</v>
      </c>
      <c r="I1564" t="s">
        <v>406</v>
      </c>
      <c r="J1564" t="s">
        <v>406</v>
      </c>
      <c r="K1564" t="s">
        <v>406</v>
      </c>
      <c r="L1564" t="s">
        <v>406</v>
      </c>
      <c r="M1564" s="158" t="s">
        <v>412</v>
      </c>
      <c r="N1564" t="s">
        <v>406</v>
      </c>
      <c r="O1564" t="s">
        <v>406</v>
      </c>
      <c r="P1564" t="s">
        <v>406</v>
      </c>
      <c r="Q1564">
        <v>10</v>
      </c>
      <c r="R1564">
        <v>0</v>
      </c>
      <c r="S1564">
        <v>10</v>
      </c>
      <c r="T1564">
        <v>0</v>
      </c>
      <c r="U1564">
        <v>0</v>
      </c>
      <c r="V1564">
        <v>90.9</v>
      </c>
      <c r="W1564">
        <v>100</v>
      </c>
      <c r="X1564">
        <v>100</v>
      </c>
      <c r="Y1564" t="s">
        <v>114</v>
      </c>
      <c r="Z1564" t="s">
        <v>114</v>
      </c>
      <c r="AA1564" t="s">
        <v>114</v>
      </c>
      <c r="AB1564" t="s">
        <v>114</v>
      </c>
    </row>
    <row r="1565" spans="1:28" x14ac:dyDescent="0.45">
      <c r="A1565" t="str">
        <f>IFERROR(VLOOKUP(G1565,'Table 14 Lookup'!$A$1:$C$34,3,FALSE),"All")</f>
        <v>CAH02-02</v>
      </c>
      <c r="B1565" t="str">
        <f t="shared" si="24"/>
        <v>2016/2017_M_3_CAH02-02_7</v>
      </c>
      <c r="C1565" t="s">
        <v>315</v>
      </c>
      <c r="D1565" t="s">
        <v>416</v>
      </c>
      <c r="E1565">
        <v>3</v>
      </c>
      <c r="F1565" t="s">
        <v>331</v>
      </c>
      <c r="G1565" t="s">
        <v>335</v>
      </c>
      <c r="H1565" t="s">
        <v>406</v>
      </c>
      <c r="I1565" t="s">
        <v>406</v>
      </c>
      <c r="J1565" t="s">
        <v>406</v>
      </c>
      <c r="K1565" t="s">
        <v>406</v>
      </c>
      <c r="L1565" t="s">
        <v>406</v>
      </c>
      <c r="M1565" s="158" t="s">
        <v>413</v>
      </c>
      <c r="N1565" t="s">
        <v>406</v>
      </c>
      <c r="O1565" t="s">
        <v>406</v>
      </c>
      <c r="P1565" t="s">
        <v>406</v>
      </c>
      <c r="Q1565">
        <v>20</v>
      </c>
      <c r="R1565">
        <v>0</v>
      </c>
      <c r="S1565">
        <v>20</v>
      </c>
      <c r="T1565">
        <v>0</v>
      </c>
      <c r="U1565">
        <v>8.4</v>
      </c>
      <c r="V1565">
        <v>73.900000000000006</v>
      </c>
      <c r="W1565">
        <v>84</v>
      </c>
      <c r="X1565">
        <v>91.6</v>
      </c>
      <c r="Y1565">
        <v>15</v>
      </c>
      <c r="Z1565">
        <v>13700</v>
      </c>
      <c r="AA1565">
        <v>26600</v>
      </c>
      <c r="AB1565">
        <v>32200</v>
      </c>
    </row>
    <row r="1566" spans="1:28" x14ac:dyDescent="0.45">
      <c r="A1566" t="str">
        <f>IFERROR(VLOOKUP(G1566,'Table 14 Lookup'!$A$1:$C$34,3,FALSE),"All")</f>
        <v>CAH02-02</v>
      </c>
      <c r="B1566" t="str">
        <f t="shared" si="24"/>
        <v>2016/2017_M_3_CAH02-02_8</v>
      </c>
      <c r="C1566" t="s">
        <v>315</v>
      </c>
      <c r="D1566" t="s">
        <v>416</v>
      </c>
      <c r="E1566">
        <v>3</v>
      </c>
      <c r="F1566" t="s">
        <v>331</v>
      </c>
      <c r="G1566" t="s">
        <v>335</v>
      </c>
      <c r="H1566" t="s">
        <v>406</v>
      </c>
      <c r="I1566" t="s">
        <v>406</v>
      </c>
      <c r="J1566" t="s">
        <v>406</v>
      </c>
      <c r="K1566" t="s">
        <v>406</v>
      </c>
      <c r="L1566" t="s">
        <v>406</v>
      </c>
      <c r="M1566" s="158" t="s">
        <v>414</v>
      </c>
      <c r="N1566" t="s">
        <v>406</v>
      </c>
      <c r="O1566" t="s">
        <v>406</v>
      </c>
      <c r="P1566" t="s">
        <v>406</v>
      </c>
      <c r="Q1566">
        <v>5</v>
      </c>
      <c r="R1566">
        <v>0</v>
      </c>
      <c r="S1566">
        <v>5</v>
      </c>
      <c r="T1566">
        <v>14.6</v>
      </c>
      <c r="U1566">
        <v>14.6</v>
      </c>
      <c r="V1566">
        <v>43.9</v>
      </c>
      <c r="W1566">
        <v>51.2</v>
      </c>
      <c r="X1566">
        <v>70.7</v>
      </c>
      <c r="Y1566" t="s">
        <v>114</v>
      </c>
      <c r="Z1566" t="s">
        <v>114</v>
      </c>
      <c r="AA1566" t="s">
        <v>114</v>
      </c>
      <c r="AB1566" t="s">
        <v>114</v>
      </c>
    </row>
    <row r="1567" spans="1:28" x14ac:dyDescent="0.45">
      <c r="A1567" t="str">
        <f>IFERROR(VLOOKUP(G1567,'Table 14 Lookup'!$A$1:$C$34,3,FALSE),"All")</f>
        <v>CAH02-02</v>
      </c>
      <c r="B1567" t="str">
        <f t="shared" si="24"/>
        <v>2016/2017_M_3_CAH02-02_9</v>
      </c>
      <c r="C1567" t="s">
        <v>315</v>
      </c>
      <c r="D1567" t="s">
        <v>416</v>
      </c>
      <c r="E1567">
        <v>3</v>
      </c>
      <c r="F1567" t="s">
        <v>331</v>
      </c>
      <c r="G1567" t="s">
        <v>335</v>
      </c>
      <c r="H1567" t="s">
        <v>406</v>
      </c>
      <c r="I1567" t="s">
        <v>406</v>
      </c>
      <c r="J1567" t="s">
        <v>406</v>
      </c>
      <c r="K1567" t="s">
        <v>406</v>
      </c>
      <c r="L1567" t="s">
        <v>406</v>
      </c>
      <c r="M1567" t="s">
        <v>415</v>
      </c>
      <c r="N1567" t="s">
        <v>406</v>
      </c>
      <c r="O1567" t="s">
        <v>406</v>
      </c>
      <c r="P1567" t="s">
        <v>406</v>
      </c>
      <c r="Q1567">
        <v>20</v>
      </c>
      <c r="R1567">
        <v>0</v>
      </c>
      <c r="S1567">
        <v>20</v>
      </c>
      <c r="T1567">
        <v>5.3</v>
      </c>
      <c r="U1567">
        <v>22.8</v>
      </c>
      <c r="V1567">
        <v>54.4</v>
      </c>
      <c r="W1567">
        <v>71.900000000000006</v>
      </c>
      <c r="X1567">
        <v>71.900000000000006</v>
      </c>
      <c r="Y1567" t="s">
        <v>114</v>
      </c>
      <c r="Z1567" t="s">
        <v>114</v>
      </c>
      <c r="AA1567" t="s">
        <v>114</v>
      </c>
      <c r="AB1567" t="s">
        <v>114</v>
      </c>
    </row>
    <row r="1568" spans="1:28" x14ac:dyDescent="0.45">
      <c r="A1568" t="str">
        <f>IFERROR(VLOOKUP(G1568,'Table 14 Lookup'!$A$1:$C$34,3,FALSE),"All")</f>
        <v>CAH02-02</v>
      </c>
      <c r="B1568" t="str">
        <f t="shared" si="24"/>
        <v>2016/2017_M_3_CAH02-02_Not known</v>
      </c>
      <c r="C1568" t="s">
        <v>315</v>
      </c>
      <c r="D1568" t="s">
        <v>416</v>
      </c>
      <c r="E1568">
        <v>3</v>
      </c>
      <c r="F1568" t="s">
        <v>331</v>
      </c>
      <c r="G1568" t="s">
        <v>335</v>
      </c>
      <c r="H1568" t="s">
        <v>406</v>
      </c>
      <c r="I1568" t="s">
        <v>406</v>
      </c>
      <c r="J1568" t="s">
        <v>406</v>
      </c>
      <c r="K1568" t="s">
        <v>406</v>
      </c>
      <c r="L1568" t="s">
        <v>406</v>
      </c>
      <c r="M1568" s="158" t="s">
        <v>103</v>
      </c>
      <c r="N1568" t="s">
        <v>406</v>
      </c>
      <c r="O1568" t="s">
        <v>406</v>
      </c>
      <c r="P1568" t="s">
        <v>406</v>
      </c>
      <c r="Q1568">
        <v>65</v>
      </c>
      <c r="R1568">
        <v>8</v>
      </c>
      <c r="S1568">
        <v>60</v>
      </c>
      <c r="T1568">
        <v>9.6999999999999993</v>
      </c>
      <c r="U1568">
        <v>4.0999999999999996</v>
      </c>
      <c r="V1568">
        <v>48.4</v>
      </c>
      <c r="W1568">
        <v>71.599999999999994</v>
      </c>
      <c r="X1568">
        <v>86.2</v>
      </c>
      <c r="Y1568">
        <v>30</v>
      </c>
      <c r="Z1568">
        <v>14000</v>
      </c>
      <c r="AA1568">
        <v>28500</v>
      </c>
      <c r="AB1568">
        <v>38700</v>
      </c>
    </row>
    <row r="1569" spans="1:28" x14ac:dyDescent="0.45">
      <c r="A1569" t="str">
        <f>IFERROR(VLOOKUP(G1569,'Table 14 Lookup'!$A$1:$C$34,3,FALSE),"All")</f>
        <v>CAH20-02</v>
      </c>
      <c r="B1569" t="str">
        <f t="shared" si="24"/>
        <v>2016/2017_M_3_CAH20-02_1</v>
      </c>
      <c r="C1569" t="s">
        <v>315</v>
      </c>
      <c r="D1569" t="s">
        <v>416</v>
      </c>
      <c r="E1569">
        <v>3</v>
      </c>
      <c r="F1569" t="s">
        <v>331</v>
      </c>
      <c r="G1569" t="s">
        <v>362</v>
      </c>
      <c r="H1569" t="s">
        <v>406</v>
      </c>
      <c r="I1569" t="s">
        <v>406</v>
      </c>
      <c r="J1569" t="s">
        <v>406</v>
      </c>
      <c r="K1569" t="s">
        <v>406</v>
      </c>
      <c r="L1569" t="s">
        <v>406</v>
      </c>
      <c r="M1569" s="158" t="s">
        <v>407</v>
      </c>
      <c r="N1569" t="s">
        <v>406</v>
      </c>
      <c r="O1569" t="s">
        <v>406</v>
      </c>
      <c r="P1569" t="s">
        <v>406</v>
      </c>
      <c r="Q1569">
        <v>155</v>
      </c>
      <c r="R1569">
        <v>0</v>
      </c>
      <c r="S1569">
        <v>155</v>
      </c>
      <c r="T1569">
        <v>13.5</v>
      </c>
      <c r="U1569">
        <v>8.9</v>
      </c>
      <c r="V1569">
        <v>54.5</v>
      </c>
      <c r="W1569">
        <v>70.900000000000006</v>
      </c>
      <c r="X1569">
        <v>77.5</v>
      </c>
      <c r="Y1569">
        <v>80</v>
      </c>
      <c r="Z1569">
        <v>21900</v>
      </c>
      <c r="AA1569">
        <v>29300</v>
      </c>
      <c r="AB1569">
        <v>41700</v>
      </c>
    </row>
    <row r="1570" spans="1:28" x14ac:dyDescent="0.45">
      <c r="A1570" t="str">
        <f>IFERROR(VLOOKUP(G1570,'Table 14 Lookup'!$A$1:$C$34,3,FALSE),"All")</f>
        <v>CAH20-02</v>
      </c>
      <c r="B1570" t="str">
        <f t="shared" si="24"/>
        <v>2016/2017_M_3_CAH20-02_2</v>
      </c>
      <c r="C1570" t="s">
        <v>315</v>
      </c>
      <c r="D1570" t="s">
        <v>416</v>
      </c>
      <c r="E1570">
        <v>3</v>
      </c>
      <c r="F1570" t="s">
        <v>331</v>
      </c>
      <c r="G1570" t="s">
        <v>362</v>
      </c>
      <c r="H1570" t="s">
        <v>406</v>
      </c>
      <c r="I1570" t="s">
        <v>406</v>
      </c>
      <c r="J1570" t="s">
        <v>406</v>
      </c>
      <c r="K1570" t="s">
        <v>406</v>
      </c>
      <c r="L1570" t="s">
        <v>406</v>
      </c>
      <c r="M1570" s="158" t="s">
        <v>408</v>
      </c>
      <c r="N1570" t="s">
        <v>406</v>
      </c>
      <c r="O1570" t="s">
        <v>406</v>
      </c>
      <c r="P1570" t="s">
        <v>406</v>
      </c>
      <c r="Q1570">
        <v>250</v>
      </c>
      <c r="R1570">
        <v>0</v>
      </c>
      <c r="S1570">
        <v>250</v>
      </c>
      <c r="T1570">
        <v>9.6999999999999993</v>
      </c>
      <c r="U1570">
        <v>7.4</v>
      </c>
      <c r="V1570">
        <v>62.2</v>
      </c>
      <c r="W1570">
        <v>77.3</v>
      </c>
      <c r="X1570">
        <v>82.9</v>
      </c>
      <c r="Y1570">
        <v>150</v>
      </c>
      <c r="Z1570">
        <v>20100</v>
      </c>
      <c r="AA1570">
        <v>26700</v>
      </c>
      <c r="AB1570">
        <v>34400</v>
      </c>
    </row>
    <row r="1571" spans="1:28" x14ac:dyDescent="0.45">
      <c r="A1571" t="str">
        <f>IFERROR(VLOOKUP(G1571,'Table 14 Lookup'!$A$1:$C$34,3,FALSE),"All")</f>
        <v>CAH20-02</v>
      </c>
      <c r="B1571" t="str">
        <f t="shared" si="24"/>
        <v>2016/2017_M_3_CAH20-02_3</v>
      </c>
      <c r="C1571" t="s">
        <v>315</v>
      </c>
      <c r="D1571" t="s">
        <v>416</v>
      </c>
      <c r="E1571">
        <v>3</v>
      </c>
      <c r="F1571" t="s">
        <v>331</v>
      </c>
      <c r="G1571" t="s">
        <v>362</v>
      </c>
      <c r="H1571" t="s">
        <v>406</v>
      </c>
      <c r="I1571" t="s">
        <v>406</v>
      </c>
      <c r="J1571" t="s">
        <v>406</v>
      </c>
      <c r="K1571" t="s">
        <v>406</v>
      </c>
      <c r="L1571" t="s">
        <v>406</v>
      </c>
      <c r="M1571" s="158" t="s">
        <v>409</v>
      </c>
      <c r="N1571" t="s">
        <v>406</v>
      </c>
      <c r="O1571" t="s">
        <v>406</v>
      </c>
      <c r="P1571" t="s">
        <v>406</v>
      </c>
      <c r="Q1571">
        <v>470</v>
      </c>
      <c r="R1571">
        <v>0</v>
      </c>
      <c r="S1571">
        <v>470</v>
      </c>
      <c r="T1571">
        <v>11.7</v>
      </c>
      <c r="U1571">
        <v>6.7</v>
      </c>
      <c r="V1571">
        <v>66.400000000000006</v>
      </c>
      <c r="W1571">
        <v>75.400000000000006</v>
      </c>
      <c r="X1571">
        <v>81.599999999999994</v>
      </c>
      <c r="Y1571">
        <v>305</v>
      </c>
      <c r="Z1571">
        <v>18200</v>
      </c>
      <c r="AA1571">
        <v>24400</v>
      </c>
      <c r="AB1571">
        <v>30800</v>
      </c>
    </row>
    <row r="1572" spans="1:28" x14ac:dyDescent="0.45">
      <c r="A1572" t="str">
        <f>IFERROR(VLOOKUP(G1572,'Table 14 Lookup'!$A$1:$C$34,3,FALSE),"All")</f>
        <v>CAH20-02</v>
      </c>
      <c r="B1572" t="str">
        <f t="shared" si="24"/>
        <v>2016/2017_M_3_CAH20-02_4</v>
      </c>
      <c r="C1572" t="s">
        <v>315</v>
      </c>
      <c r="D1572" t="s">
        <v>416</v>
      </c>
      <c r="E1572">
        <v>3</v>
      </c>
      <c r="F1572" t="s">
        <v>331</v>
      </c>
      <c r="G1572" t="s">
        <v>362</v>
      </c>
      <c r="H1572" t="s">
        <v>406</v>
      </c>
      <c r="I1572" t="s">
        <v>406</v>
      </c>
      <c r="J1572" t="s">
        <v>406</v>
      </c>
      <c r="K1572" t="s">
        <v>406</v>
      </c>
      <c r="L1572" t="s">
        <v>406</v>
      </c>
      <c r="M1572" s="158" t="s">
        <v>410</v>
      </c>
      <c r="N1572" t="s">
        <v>406</v>
      </c>
      <c r="O1572" t="s">
        <v>406</v>
      </c>
      <c r="P1572" t="s">
        <v>406</v>
      </c>
      <c r="Q1572">
        <v>200</v>
      </c>
      <c r="R1572">
        <v>0</v>
      </c>
      <c r="S1572">
        <v>200</v>
      </c>
      <c r="T1572">
        <v>8.4</v>
      </c>
      <c r="U1572">
        <v>8.1</v>
      </c>
      <c r="V1572">
        <v>71.8</v>
      </c>
      <c r="W1572">
        <v>79.8</v>
      </c>
      <c r="X1572">
        <v>83.5</v>
      </c>
      <c r="Y1572">
        <v>140</v>
      </c>
      <c r="Z1572">
        <v>17300</v>
      </c>
      <c r="AA1572">
        <v>21500</v>
      </c>
      <c r="AB1572">
        <v>27000</v>
      </c>
    </row>
    <row r="1573" spans="1:28" x14ac:dyDescent="0.45">
      <c r="A1573" t="str">
        <f>IFERROR(VLOOKUP(G1573,'Table 14 Lookup'!$A$1:$C$34,3,FALSE),"All")</f>
        <v>CAH20-02</v>
      </c>
      <c r="B1573" t="str">
        <f t="shared" si="24"/>
        <v>2016/2017_M_3_CAH20-02_5</v>
      </c>
      <c r="C1573" t="s">
        <v>315</v>
      </c>
      <c r="D1573" t="s">
        <v>416</v>
      </c>
      <c r="E1573">
        <v>3</v>
      </c>
      <c r="F1573" t="s">
        <v>331</v>
      </c>
      <c r="G1573" t="s">
        <v>362</v>
      </c>
      <c r="H1573" t="s">
        <v>406</v>
      </c>
      <c r="I1573" t="s">
        <v>406</v>
      </c>
      <c r="J1573" t="s">
        <v>406</v>
      </c>
      <c r="K1573" t="s">
        <v>406</v>
      </c>
      <c r="L1573" t="s">
        <v>406</v>
      </c>
      <c r="M1573" s="158" t="s">
        <v>411</v>
      </c>
      <c r="N1573" t="s">
        <v>406</v>
      </c>
      <c r="O1573" t="s">
        <v>406</v>
      </c>
      <c r="P1573" t="s">
        <v>406</v>
      </c>
      <c r="Q1573">
        <v>85</v>
      </c>
      <c r="R1573">
        <v>0</v>
      </c>
      <c r="S1573">
        <v>85</v>
      </c>
      <c r="T1573">
        <v>6.3</v>
      </c>
      <c r="U1573">
        <v>9.6</v>
      </c>
      <c r="V1573">
        <v>78.3</v>
      </c>
      <c r="W1573">
        <v>82.9</v>
      </c>
      <c r="X1573">
        <v>84</v>
      </c>
      <c r="Y1573">
        <v>65</v>
      </c>
      <c r="Z1573">
        <v>14900</v>
      </c>
      <c r="AA1573">
        <v>18600</v>
      </c>
      <c r="AB1573">
        <v>24400</v>
      </c>
    </row>
    <row r="1574" spans="1:28" x14ac:dyDescent="0.45">
      <c r="A1574" t="str">
        <f>IFERROR(VLOOKUP(G1574,'Table 14 Lookup'!$A$1:$C$34,3,FALSE),"All")</f>
        <v>CAH20-02</v>
      </c>
      <c r="B1574" t="str">
        <f t="shared" si="24"/>
        <v>2016/2017_M_3_CAH20-02_6</v>
      </c>
      <c r="C1574" t="s">
        <v>315</v>
      </c>
      <c r="D1574" t="s">
        <v>416</v>
      </c>
      <c r="E1574">
        <v>3</v>
      </c>
      <c r="F1574" t="s">
        <v>331</v>
      </c>
      <c r="G1574" t="s">
        <v>362</v>
      </c>
      <c r="H1574" t="s">
        <v>406</v>
      </c>
      <c r="I1574" t="s">
        <v>406</v>
      </c>
      <c r="J1574" t="s">
        <v>406</v>
      </c>
      <c r="K1574" t="s">
        <v>406</v>
      </c>
      <c r="L1574" t="s">
        <v>406</v>
      </c>
      <c r="M1574" s="158" t="s">
        <v>412</v>
      </c>
      <c r="N1574" t="s">
        <v>406</v>
      </c>
      <c r="O1574" t="s">
        <v>406</v>
      </c>
      <c r="P1574" t="s">
        <v>406</v>
      </c>
      <c r="Q1574">
        <v>5</v>
      </c>
      <c r="R1574">
        <v>0</v>
      </c>
      <c r="S1574">
        <v>5</v>
      </c>
      <c r="T1574">
        <v>10</v>
      </c>
      <c r="U1574">
        <v>10</v>
      </c>
      <c r="V1574">
        <v>40</v>
      </c>
      <c r="W1574">
        <v>80</v>
      </c>
      <c r="X1574">
        <v>80</v>
      </c>
      <c r="Y1574" t="s">
        <v>114</v>
      </c>
      <c r="Z1574" t="s">
        <v>114</v>
      </c>
      <c r="AA1574" t="s">
        <v>114</v>
      </c>
      <c r="AB1574" t="s">
        <v>114</v>
      </c>
    </row>
    <row r="1575" spans="1:28" x14ac:dyDescent="0.45">
      <c r="A1575" t="str">
        <f>IFERROR(VLOOKUP(G1575,'Table 14 Lookup'!$A$1:$C$34,3,FALSE),"All")</f>
        <v>CAH20-02</v>
      </c>
      <c r="B1575" t="str">
        <f t="shared" si="24"/>
        <v>2016/2017_M_3_CAH20-02_7</v>
      </c>
      <c r="C1575" t="s">
        <v>315</v>
      </c>
      <c r="D1575" t="s">
        <v>416</v>
      </c>
      <c r="E1575">
        <v>3</v>
      </c>
      <c r="F1575" t="s">
        <v>331</v>
      </c>
      <c r="G1575" t="s">
        <v>362</v>
      </c>
      <c r="H1575" t="s">
        <v>406</v>
      </c>
      <c r="I1575" t="s">
        <v>406</v>
      </c>
      <c r="J1575" t="s">
        <v>406</v>
      </c>
      <c r="K1575" t="s">
        <v>406</v>
      </c>
      <c r="L1575" t="s">
        <v>406</v>
      </c>
      <c r="M1575" s="158" t="s">
        <v>413</v>
      </c>
      <c r="N1575" t="s">
        <v>406</v>
      </c>
      <c r="O1575" t="s">
        <v>406</v>
      </c>
      <c r="P1575" t="s">
        <v>406</v>
      </c>
      <c r="Q1575">
        <v>45</v>
      </c>
      <c r="R1575">
        <v>0</v>
      </c>
      <c r="S1575">
        <v>45</v>
      </c>
      <c r="T1575">
        <v>14.8</v>
      </c>
      <c r="U1575">
        <v>9.1</v>
      </c>
      <c r="V1575">
        <v>63.9</v>
      </c>
      <c r="W1575">
        <v>73.8</v>
      </c>
      <c r="X1575">
        <v>76</v>
      </c>
      <c r="Y1575">
        <v>25</v>
      </c>
      <c r="Z1575">
        <v>11800</v>
      </c>
      <c r="AA1575">
        <v>16900</v>
      </c>
      <c r="AB1575">
        <v>23000</v>
      </c>
    </row>
    <row r="1576" spans="1:28" x14ac:dyDescent="0.45">
      <c r="A1576" t="str">
        <f>IFERROR(VLOOKUP(G1576,'Table 14 Lookup'!$A$1:$C$34,3,FALSE),"All")</f>
        <v>CAH20-02</v>
      </c>
      <c r="B1576" t="str">
        <f t="shared" si="24"/>
        <v>2016/2017_M_3_CAH20-02_8</v>
      </c>
      <c r="C1576" t="s">
        <v>315</v>
      </c>
      <c r="D1576" t="s">
        <v>416</v>
      </c>
      <c r="E1576">
        <v>3</v>
      </c>
      <c r="F1576" t="s">
        <v>331</v>
      </c>
      <c r="G1576" t="s">
        <v>362</v>
      </c>
      <c r="H1576" t="s">
        <v>406</v>
      </c>
      <c r="I1576" t="s">
        <v>406</v>
      </c>
      <c r="J1576" t="s">
        <v>406</v>
      </c>
      <c r="K1576" t="s">
        <v>406</v>
      </c>
      <c r="L1576" t="s">
        <v>406</v>
      </c>
      <c r="M1576" s="158" t="s">
        <v>414</v>
      </c>
      <c r="N1576" t="s">
        <v>406</v>
      </c>
      <c r="O1576" t="s">
        <v>406</v>
      </c>
      <c r="P1576" t="s">
        <v>406</v>
      </c>
      <c r="Q1576">
        <v>10</v>
      </c>
      <c r="R1576">
        <v>0</v>
      </c>
      <c r="S1576">
        <v>10</v>
      </c>
      <c r="T1576">
        <v>0</v>
      </c>
      <c r="U1576">
        <v>10.5</v>
      </c>
      <c r="V1576">
        <v>89.5</v>
      </c>
      <c r="W1576">
        <v>89.5</v>
      </c>
      <c r="X1576">
        <v>89.5</v>
      </c>
      <c r="Y1576" t="s">
        <v>114</v>
      </c>
      <c r="Z1576" t="s">
        <v>114</v>
      </c>
      <c r="AA1576" t="s">
        <v>114</v>
      </c>
      <c r="AB1576" t="s">
        <v>114</v>
      </c>
    </row>
    <row r="1577" spans="1:28" x14ac:dyDescent="0.45">
      <c r="A1577" t="str">
        <f>IFERROR(VLOOKUP(G1577,'Table 14 Lookup'!$A$1:$C$34,3,FALSE),"All")</f>
        <v>CAH20-02</v>
      </c>
      <c r="B1577" t="str">
        <f t="shared" si="24"/>
        <v>2016/2017_M_3_CAH20-02_9</v>
      </c>
      <c r="C1577" t="s">
        <v>315</v>
      </c>
      <c r="D1577" t="s">
        <v>416</v>
      </c>
      <c r="E1577">
        <v>3</v>
      </c>
      <c r="F1577" t="s">
        <v>331</v>
      </c>
      <c r="G1577" t="s">
        <v>362</v>
      </c>
      <c r="H1577" t="s">
        <v>406</v>
      </c>
      <c r="I1577" t="s">
        <v>406</v>
      </c>
      <c r="J1577" t="s">
        <v>406</v>
      </c>
      <c r="K1577" t="s">
        <v>406</v>
      </c>
      <c r="L1577" t="s">
        <v>406</v>
      </c>
      <c r="M1577" t="s">
        <v>415</v>
      </c>
      <c r="N1577" t="s">
        <v>406</v>
      </c>
      <c r="O1577" t="s">
        <v>406</v>
      </c>
      <c r="P1577" t="s">
        <v>406</v>
      </c>
      <c r="Q1577">
        <v>60</v>
      </c>
      <c r="R1577">
        <v>0</v>
      </c>
      <c r="S1577">
        <v>60</v>
      </c>
      <c r="T1577">
        <v>10</v>
      </c>
      <c r="U1577">
        <v>11.1</v>
      </c>
      <c r="V1577">
        <v>59.2</v>
      </c>
      <c r="W1577">
        <v>76</v>
      </c>
      <c r="X1577">
        <v>78.900000000000006</v>
      </c>
      <c r="Y1577">
        <v>35</v>
      </c>
      <c r="Z1577">
        <v>17300</v>
      </c>
      <c r="AA1577">
        <v>24100</v>
      </c>
      <c r="AB1577">
        <v>34600</v>
      </c>
    </row>
    <row r="1578" spans="1:28" x14ac:dyDescent="0.45">
      <c r="A1578" t="str">
        <f>IFERROR(VLOOKUP(G1578,'Table 14 Lookup'!$A$1:$C$34,3,FALSE),"All")</f>
        <v>CAH20-02</v>
      </c>
      <c r="B1578" t="str">
        <f t="shared" si="24"/>
        <v>2016/2017_M_3_CAH20-02_Not known</v>
      </c>
      <c r="C1578" t="s">
        <v>315</v>
      </c>
      <c r="D1578" t="s">
        <v>416</v>
      </c>
      <c r="E1578">
        <v>3</v>
      </c>
      <c r="F1578" t="s">
        <v>331</v>
      </c>
      <c r="G1578" t="s">
        <v>362</v>
      </c>
      <c r="H1578" t="s">
        <v>406</v>
      </c>
      <c r="I1578" t="s">
        <v>406</v>
      </c>
      <c r="J1578" t="s">
        <v>406</v>
      </c>
      <c r="K1578" t="s">
        <v>406</v>
      </c>
      <c r="L1578" t="s">
        <v>406</v>
      </c>
      <c r="M1578" s="158" t="s">
        <v>103</v>
      </c>
      <c r="N1578" t="s">
        <v>406</v>
      </c>
      <c r="O1578" t="s">
        <v>406</v>
      </c>
      <c r="P1578" t="s">
        <v>406</v>
      </c>
      <c r="Q1578">
        <v>75</v>
      </c>
      <c r="R1578">
        <v>7.2</v>
      </c>
      <c r="S1578">
        <v>70</v>
      </c>
      <c r="T1578">
        <v>15.4</v>
      </c>
      <c r="U1578">
        <v>4.9000000000000004</v>
      </c>
      <c r="V1578">
        <v>66.7</v>
      </c>
      <c r="W1578">
        <v>75.8</v>
      </c>
      <c r="X1578">
        <v>79.7</v>
      </c>
      <c r="Y1578">
        <v>45</v>
      </c>
      <c r="Z1578">
        <v>14000</v>
      </c>
      <c r="AA1578">
        <v>20900</v>
      </c>
      <c r="AB1578">
        <v>28700</v>
      </c>
    </row>
    <row r="1579" spans="1:28" x14ac:dyDescent="0.45">
      <c r="A1579" t="str">
        <f>IFERROR(VLOOKUP(G1579,'Table 14 Lookup'!$A$1:$C$34,3,FALSE),"All")</f>
        <v>CAH07-01</v>
      </c>
      <c r="B1579" t="str">
        <f t="shared" si="24"/>
        <v>2016/2017_M_3_CAH07-01_1</v>
      </c>
      <c r="C1579" t="s">
        <v>315</v>
      </c>
      <c r="D1579" t="s">
        <v>416</v>
      </c>
      <c r="E1579">
        <v>3</v>
      </c>
      <c r="F1579" t="s">
        <v>331</v>
      </c>
      <c r="G1579" t="s">
        <v>342</v>
      </c>
      <c r="H1579" t="s">
        <v>406</v>
      </c>
      <c r="I1579" t="s">
        <v>406</v>
      </c>
      <c r="J1579" t="s">
        <v>406</v>
      </c>
      <c r="K1579" t="s">
        <v>406</v>
      </c>
      <c r="L1579" t="s">
        <v>406</v>
      </c>
      <c r="M1579" s="158" t="s">
        <v>407</v>
      </c>
      <c r="N1579" t="s">
        <v>406</v>
      </c>
      <c r="O1579" t="s">
        <v>406</v>
      </c>
      <c r="P1579" t="s">
        <v>406</v>
      </c>
      <c r="Q1579">
        <v>355</v>
      </c>
      <c r="R1579">
        <v>0</v>
      </c>
      <c r="S1579">
        <v>355</v>
      </c>
      <c r="T1579">
        <v>6.6</v>
      </c>
      <c r="U1579">
        <v>4.7</v>
      </c>
      <c r="V1579">
        <v>46.6</v>
      </c>
      <c r="W1579">
        <v>74.900000000000006</v>
      </c>
      <c r="X1579">
        <v>88.7</v>
      </c>
      <c r="Y1579">
        <v>160</v>
      </c>
      <c r="Z1579">
        <v>27700</v>
      </c>
      <c r="AA1579">
        <v>34400</v>
      </c>
      <c r="AB1579">
        <v>43500</v>
      </c>
    </row>
    <row r="1580" spans="1:28" x14ac:dyDescent="0.45">
      <c r="A1580" t="str">
        <f>IFERROR(VLOOKUP(G1580,'Table 14 Lookup'!$A$1:$C$34,3,FALSE),"All")</f>
        <v>CAH07-01</v>
      </c>
      <c r="B1580" t="str">
        <f t="shared" si="24"/>
        <v>2016/2017_M_3_CAH07-01_2</v>
      </c>
      <c r="C1580" t="s">
        <v>315</v>
      </c>
      <c r="D1580" t="s">
        <v>416</v>
      </c>
      <c r="E1580">
        <v>3</v>
      </c>
      <c r="F1580" t="s">
        <v>331</v>
      </c>
      <c r="G1580" t="s">
        <v>342</v>
      </c>
      <c r="H1580" t="s">
        <v>406</v>
      </c>
      <c r="I1580" t="s">
        <v>406</v>
      </c>
      <c r="J1580" t="s">
        <v>406</v>
      </c>
      <c r="K1580" t="s">
        <v>406</v>
      </c>
      <c r="L1580" t="s">
        <v>406</v>
      </c>
      <c r="M1580" s="158" t="s">
        <v>408</v>
      </c>
      <c r="N1580" t="s">
        <v>406</v>
      </c>
      <c r="O1580" t="s">
        <v>406</v>
      </c>
      <c r="P1580" t="s">
        <v>406</v>
      </c>
      <c r="Q1580">
        <v>405</v>
      </c>
      <c r="R1580">
        <v>0</v>
      </c>
      <c r="S1580">
        <v>405</v>
      </c>
      <c r="T1580">
        <v>8.5</v>
      </c>
      <c r="U1580">
        <v>4.4000000000000004</v>
      </c>
      <c r="V1580">
        <v>54.1</v>
      </c>
      <c r="W1580">
        <v>74.5</v>
      </c>
      <c r="X1580">
        <v>87.1</v>
      </c>
      <c r="Y1580">
        <v>215</v>
      </c>
      <c r="Z1580">
        <v>26900</v>
      </c>
      <c r="AA1580">
        <v>32000</v>
      </c>
      <c r="AB1580">
        <v>39900</v>
      </c>
    </row>
    <row r="1581" spans="1:28" x14ac:dyDescent="0.45">
      <c r="A1581" t="str">
        <f>IFERROR(VLOOKUP(G1581,'Table 14 Lookup'!$A$1:$C$34,3,FALSE),"All")</f>
        <v>CAH07-01</v>
      </c>
      <c r="B1581" t="str">
        <f t="shared" si="24"/>
        <v>2016/2017_M_3_CAH07-01_3</v>
      </c>
      <c r="C1581" t="s">
        <v>315</v>
      </c>
      <c r="D1581" t="s">
        <v>416</v>
      </c>
      <c r="E1581">
        <v>3</v>
      </c>
      <c r="F1581" t="s">
        <v>331</v>
      </c>
      <c r="G1581" t="s">
        <v>342</v>
      </c>
      <c r="H1581" t="s">
        <v>406</v>
      </c>
      <c r="I1581" t="s">
        <v>406</v>
      </c>
      <c r="J1581" t="s">
        <v>406</v>
      </c>
      <c r="K1581" t="s">
        <v>406</v>
      </c>
      <c r="L1581" t="s">
        <v>406</v>
      </c>
      <c r="M1581" s="158" t="s">
        <v>409</v>
      </c>
      <c r="N1581" t="s">
        <v>406</v>
      </c>
      <c r="O1581" t="s">
        <v>406</v>
      </c>
      <c r="P1581" t="s">
        <v>406</v>
      </c>
      <c r="Q1581">
        <v>570</v>
      </c>
      <c r="R1581">
        <v>0</v>
      </c>
      <c r="S1581">
        <v>570</v>
      </c>
      <c r="T1581">
        <v>7.9</v>
      </c>
      <c r="U1581">
        <v>4.5999999999999996</v>
      </c>
      <c r="V1581">
        <v>57.1</v>
      </c>
      <c r="W1581">
        <v>76.5</v>
      </c>
      <c r="X1581">
        <v>87.5</v>
      </c>
      <c r="Y1581">
        <v>315</v>
      </c>
      <c r="Z1581">
        <v>23700</v>
      </c>
      <c r="AA1581">
        <v>29000</v>
      </c>
      <c r="AB1581">
        <v>35300</v>
      </c>
    </row>
    <row r="1582" spans="1:28" x14ac:dyDescent="0.45">
      <c r="A1582" t="str">
        <f>IFERROR(VLOOKUP(G1582,'Table 14 Lookup'!$A$1:$C$34,3,FALSE),"All")</f>
        <v>CAH07-01</v>
      </c>
      <c r="B1582" t="str">
        <f t="shared" si="24"/>
        <v>2016/2017_M_3_CAH07-01_4</v>
      </c>
      <c r="C1582" t="s">
        <v>315</v>
      </c>
      <c r="D1582" t="s">
        <v>416</v>
      </c>
      <c r="E1582">
        <v>3</v>
      </c>
      <c r="F1582" t="s">
        <v>331</v>
      </c>
      <c r="G1582" t="s">
        <v>342</v>
      </c>
      <c r="H1582" t="s">
        <v>406</v>
      </c>
      <c r="I1582" t="s">
        <v>406</v>
      </c>
      <c r="J1582" t="s">
        <v>406</v>
      </c>
      <c r="K1582" t="s">
        <v>406</v>
      </c>
      <c r="L1582" t="s">
        <v>406</v>
      </c>
      <c r="M1582" s="158" t="s">
        <v>410</v>
      </c>
      <c r="N1582" t="s">
        <v>406</v>
      </c>
      <c r="O1582" t="s">
        <v>406</v>
      </c>
      <c r="P1582" t="s">
        <v>406</v>
      </c>
      <c r="Q1582">
        <v>215</v>
      </c>
      <c r="R1582">
        <v>0</v>
      </c>
      <c r="S1582">
        <v>215</v>
      </c>
      <c r="T1582">
        <v>7.7</v>
      </c>
      <c r="U1582">
        <v>3.8</v>
      </c>
      <c r="V1582">
        <v>64.400000000000006</v>
      </c>
      <c r="W1582">
        <v>78.3</v>
      </c>
      <c r="X1582">
        <v>88.5</v>
      </c>
      <c r="Y1582">
        <v>140</v>
      </c>
      <c r="Z1582">
        <v>21000</v>
      </c>
      <c r="AA1582">
        <v>26700</v>
      </c>
      <c r="AB1582">
        <v>34400</v>
      </c>
    </row>
    <row r="1583" spans="1:28" x14ac:dyDescent="0.45">
      <c r="A1583" t="str">
        <f>IFERROR(VLOOKUP(G1583,'Table 14 Lookup'!$A$1:$C$34,3,FALSE),"All")</f>
        <v>CAH07-01</v>
      </c>
      <c r="B1583" t="str">
        <f t="shared" si="24"/>
        <v>2016/2017_M_3_CAH07-01_5</v>
      </c>
      <c r="C1583" t="s">
        <v>315</v>
      </c>
      <c r="D1583" t="s">
        <v>416</v>
      </c>
      <c r="E1583">
        <v>3</v>
      </c>
      <c r="F1583" t="s">
        <v>331</v>
      </c>
      <c r="G1583" t="s">
        <v>342</v>
      </c>
      <c r="H1583" t="s">
        <v>406</v>
      </c>
      <c r="I1583" t="s">
        <v>406</v>
      </c>
      <c r="J1583" t="s">
        <v>406</v>
      </c>
      <c r="K1583" t="s">
        <v>406</v>
      </c>
      <c r="L1583" t="s">
        <v>406</v>
      </c>
      <c r="M1583" s="158" t="s">
        <v>411</v>
      </c>
      <c r="N1583" t="s">
        <v>406</v>
      </c>
      <c r="O1583" t="s">
        <v>406</v>
      </c>
      <c r="P1583" t="s">
        <v>406</v>
      </c>
      <c r="Q1583">
        <v>55</v>
      </c>
      <c r="R1583">
        <v>0</v>
      </c>
      <c r="S1583">
        <v>55</v>
      </c>
      <c r="T1583">
        <v>4.8</v>
      </c>
      <c r="U1583">
        <v>16.2</v>
      </c>
      <c r="V1583">
        <v>62.9</v>
      </c>
      <c r="W1583">
        <v>68.3</v>
      </c>
      <c r="X1583">
        <v>79</v>
      </c>
      <c r="Y1583">
        <v>35</v>
      </c>
      <c r="Z1583">
        <v>21600</v>
      </c>
      <c r="AA1583">
        <v>28800</v>
      </c>
      <c r="AB1583">
        <v>32100</v>
      </c>
    </row>
    <row r="1584" spans="1:28" x14ac:dyDescent="0.45">
      <c r="A1584" t="str">
        <f>IFERROR(VLOOKUP(G1584,'Table 14 Lookup'!$A$1:$C$34,3,FALSE),"All")</f>
        <v>CAH07-01</v>
      </c>
      <c r="B1584" t="str">
        <f t="shared" si="24"/>
        <v>2016/2017_M_3_CAH07-01_6</v>
      </c>
      <c r="C1584" t="s">
        <v>315</v>
      </c>
      <c r="D1584" t="s">
        <v>416</v>
      </c>
      <c r="E1584">
        <v>3</v>
      </c>
      <c r="F1584" t="s">
        <v>331</v>
      </c>
      <c r="G1584" t="s">
        <v>342</v>
      </c>
      <c r="H1584" t="s">
        <v>406</v>
      </c>
      <c r="I1584" t="s">
        <v>406</v>
      </c>
      <c r="J1584" t="s">
        <v>406</v>
      </c>
      <c r="K1584" t="s">
        <v>406</v>
      </c>
      <c r="L1584" t="s">
        <v>406</v>
      </c>
      <c r="M1584" s="158" t="s">
        <v>412</v>
      </c>
      <c r="N1584" t="s">
        <v>406</v>
      </c>
      <c r="O1584" t="s">
        <v>406</v>
      </c>
      <c r="P1584" t="s">
        <v>406</v>
      </c>
      <c r="Q1584">
        <v>15</v>
      </c>
      <c r="R1584">
        <v>0</v>
      </c>
      <c r="S1584">
        <v>15</v>
      </c>
      <c r="T1584">
        <v>0</v>
      </c>
      <c r="U1584">
        <v>0</v>
      </c>
      <c r="V1584">
        <v>68.400000000000006</v>
      </c>
      <c r="W1584">
        <v>84.2</v>
      </c>
      <c r="X1584">
        <v>100</v>
      </c>
      <c r="Y1584" t="s">
        <v>114</v>
      </c>
      <c r="Z1584" t="s">
        <v>114</v>
      </c>
      <c r="AA1584" t="s">
        <v>114</v>
      </c>
      <c r="AB1584" t="s">
        <v>114</v>
      </c>
    </row>
    <row r="1585" spans="1:28" x14ac:dyDescent="0.45">
      <c r="A1585" t="str">
        <f>IFERROR(VLOOKUP(G1585,'Table 14 Lookup'!$A$1:$C$34,3,FALSE),"All")</f>
        <v>CAH07-01</v>
      </c>
      <c r="B1585" t="str">
        <f t="shared" si="24"/>
        <v>2016/2017_M_3_CAH07-01_7</v>
      </c>
      <c r="C1585" t="s">
        <v>315</v>
      </c>
      <c r="D1585" t="s">
        <v>416</v>
      </c>
      <c r="E1585">
        <v>3</v>
      </c>
      <c r="F1585" t="s">
        <v>331</v>
      </c>
      <c r="G1585" t="s">
        <v>342</v>
      </c>
      <c r="H1585" t="s">
        <v>406</v>
      </c>
      <c r="I1585" t="s">
        <v>406</v>
      </c>
      <c r="J1585" t="s">
        <v>406</v>
      </c>
      <c r="K1585" t="s">
        <v>406</v>
      </c>
      <c r="L1585" t="s">
        <v>406</v>
      </c>
      <c r="M1585" s="158" t="s">
        <v>413</v>
      </c>
      <c r="N1585" t="s">
        <v>406</v>
      </c>
      <c r="O1585" t="s">
        <v>406</v>
      </c>
      <c r="P1585" t="s">
        <v>406</v>
      </c>
      <c r="Q1585">
        <v>30</v>
      </c>
      <c r="R1585">
        <v>0</v>
      </c>
      <c r="S1585">
        <v>30</v>
      </c>
      <c r="T1585">
        <v>5.0999999999999996</v>
      </c>
      <c r="U1585">
        <v>10.1</v>
      </c>
      <c r="V1585">
        <v>48.9</v>
      </c>
      <c r="W1585">
        <v>81.5</v>
      </c>
      <c r="X1585">
        <v>84.8</v>
      </c>
      <c r="Y1585">
        <v>15</v>
      </c>
      <c r="Z1585">
        <v>12000</v>
      </c>
      <c r="AA1585">
        <v>25500</v>
      </c>
      <c r="AB1585">
        <v>35000</v>
      </c>
    </row>
    <row r="1586" spans="1:28" x14ac:dyDescent="0.45">
      <c r="A1586" t="str">
        <f>IFERROR(VLOOKUP(G1586,'Table 14 Lookup'!$A$1:$C$34,3,FALSE),"All")</f>
        <v>CAH07-01</v>
      </c>
      <c r="B1586" t="str">
        <f t="shared" si="24"/>
        <v>2016/2017_M_3_CAH07-01_8</v>
      </c>
      <c r="C1586" t="s">
        <v>315</v>
      </c>
      <c r="D1586" t="s">
        <v>416</v>
      </c>
      <c r="E1586">
        <v>3</v>
      </c>
      <c r="F1586" t="s">
        <v>331</v>
      </c>
      <c r="G1586" t="s">
        <v>342</v>
      </c>
      <c r="H1586" t="s">
        <v>406</v>
      </c>
      <c r="I1586" t="s">
        <v>406</v>
      </c>
      <c r="J1586" t="s">
        <v>406</v>
      </c>
      <c r="K1586" t="s">
        <v>406</v>
      </c>
      <c r="L1586" t="s">
        <v>406</v>
      </c>
      <c r="M1586" s="158" t="s">
        <v>414</v>
      </c>
      <c r="N1586" t="s">
        <v>406</v>
      </c>
      <c r="O1586" t="s">
        <v>406</v>
      </c>
      <c r="P1586" t="s">
        <v>406</v>
      </c>
      <c r="Q1586">
        <v>5</v>
      </c>
      <c r="R1586">
        <v>0</v>
      </c>
      <c r="S1586">
        <v>5</v>
      </c>
      <c r="T1586">
        <v>0</v>
      </c>
      <c r="U1586">
        <v>0</v>
      </c>
      <c r="V1586">
        <v>74.900000000000006</v>
      </c>
      <c r="W1586">
        <v>100</v>
      </c>
      <c r="X1586">
        <v>100</v>
      </c>
      <c r="Y1586" t="s">
        <v>114</v>
      </c>
      <c r="Z1586" t="s">
        <v>114</v>
      </c>
      <c r="AA1586" t="s">
        <v>114</v>
      </c>
      <c r="AB1586" t="s">
        <v>114</v>
      </c>
    </row>
    <row r="1587" spans="1:28" x14ac:dyDescent="0.45">
      <c r="A1587" t="str">
        <f>IFERROR(VLOOKUP(G1587,'Table 14 Lookup'!$A$1:$C$34,3,FALSE),"All")</f>
        <v>CAH07-01</v>
      </c>
      <c r="B1587" t="str">
        <f t="shared" si="24"/>
        <v>2016/2017_M_3_CAH07-01_9</v>
      </c>
      <c r="C1587" t="s">
        <v>315</v>
      </c>
      <c r="D1587" t="s">
        <v>416</v>
      </c>
      <c r="E1587">
        <v>3</v>
      </c>
      <c r="F1587" t="s">
        <v>331</v>
      </c>
      <c r="G1587" t="s">
        <v>342</v>
      </c>
      <c r="H1587" t="s">
        <v>406</v>
      </c>
      <c r="I1587" t="s">
        <v>406</v>
      </c>
      <c r="J1587" t="s">
        <v>406</v>
      </c>
      <c r="K1587" t="s">
        <v>406</v>
      </c>
      <c r="L1587" t="s">
        <v>406</v>
      </c>
      <c r="M1587" t="s">
        <v>415</v>
      </c>
      <c r="N1587" t="s">
        <v>406</v>
      </c>
      <c r="O1587" t="s">
        <v>406</v>
      </c>
      <c r="P1587" t="s">
        <v>406</v>
      </c>
      <c r="Q1587">
        <v>30</v>
      </c>
      <c r="R1587">
        <v>0</v>
      </c>
      <c r="S1587">
        <v>30</v>
      </c>
      <c r="T1587">
        <v>3.4</v>
      </c>
      <c r="U1587">
        <v>3.4</v>
      </c>
      <c r="V1587">
        <v>55.3</v>
      </c>
      <c r="W1587">
        <v>79.400000000000006</v>
      </c>
      <c r="X1587">
        <v>93.1</v>
      </c>
      <c r="Y1587">
        <v>15</v>
      </c>
      <c r="Z1587">
        <v>24900</v>
      </c>
      <c r="AA1587">
        <v>32500</v>
      </c>
      <c r="AB1587">
        <v>35200</v>
      </c>
    </row>
    <row r="1588" spans="1:28" x14ac:dyDescent="0.45">
      <c r="A1588" t="str">
        <f>IFERROR(VLOOKUP(G1588,'Table 14 Lookup'!$A$1:$C$34,3,FALSE),"All")</f>
        <v>CAH07-01</v>
      </c>
      <c r="B1588" t="str">
        <f t="shared" si="24"/>
        <v>2016/2017_M_3_CAH07-01_Not known</v>
      </c>
      <c r="C1588" t="s">
        <v>315</v>
      </c>
      <c r="D1588" t="s">
        <v>416</v>
      </c>
      <c r="E1588">
        <v>3</v>
      </c>
      <c r="F1588" t="s">
        <v>331</v>
      </c>
      <c r="G1588" t="s">
        <v>342</v>
      </c>
      <c r="H1588" t="s">
        <v>406</v>
      </c>
      <c r="I1588" t="s">
        <v>406</v>
      </c>
      <c r="J1588" t="s">
        <v>406</v>
      </c>
      <c r="K1588" t="s">
        <v>406</v>
      </c>
      <c r="L1588" t="s">
        <v>406</v>
      </c>
      <c r="M1588" s="158" t="s">
        <v>103</v>
      </c>
      <c r="N1588" t="s">
        <v>406</v>
      </c>
      <c r="O1588" t="s">
        <v>406</v>
      </c>
      <c r="P1588" t="s">
        <v>406</v>
      </c>
      <c r="Q1588">
        <v>145</v>
      </c>
      <c r="R1588">
        <v>9.1999999999999993</v>
      </c>
      <c r="S1588">
        <v>130</v>
      </c>
      <c r="T1588">
        <v>11.2</v>
      </c>
      <c r="U1588">
        <v>6.4</v>
      </c>
      <c r="V1588">
        <v>43</v>
      </c>
      <c r="W1588">
        <v>63.2</v>
      </c>
      <c r="X1588">
        <v>82.4</v>
      </c>
      <c r="Y1588">
        <v>55</v>
      </c>
      <c r="Z1588">
        <v>19400</v>
      </c>
      <c r="AA1588">
        <v>28100</v>
      </c>
      <c r="AB1588">
        <v>35700</v>
      </c>
    </row>
    <row r="1589" spans="1:28" x14ac:dyDescent="0.45">
      <c r="A1589" t="str">
        <f>IFERROR(VLOOKUP(G1589,'Table 14 Lookup'!$A$1:$C$34,3,FALSE),"All")</f>
        <v>CAH15-03</v>
      </c>
      <c r="B1589" t="str">
        <f t="shared" si="24"/>
        <v>2016/2017_M_3_CAH15-03_1</v>
      </c>
      <c r="C1589" t="s">
        <v>315</v>
      </c>
      <c r="D1589" t="s">
        <v>416</v>
      </c>
      <c r="E1589">
        <v>3</v>
      </c>
      <c r="F1589" t="s">
        <v>331</v>
      </c>
      <c r="G1589" t="s">
        <v>354</v>
      </c>
      <c r="H1589" t="s">
        <v>406</v>
      </c>
      <c r="I1589" t="s">
        <v>406</v>
      </c>
      <c r="J1589" t="s">
        <v>406</v>
      </c>
      <c r="K1589" t="s">
        <v>406</v>
      </c>
      <c r="L1589" t="s">
        <v>406</v>
      </c>
      <c r="M1589" s="158" t="s">
        <v>407</v>
      </c>
      <c r="N1589" t="s">
        <v>406</v>
      </c>
      <c r="O1589" t="s">
        <v>406</v>
      </c>
      <c r="P1589" t="s">
        <v>406</v>
      </c>
      <c r="Q1589">
        <v>155</v>
      </c>
      <c r="R1589">
        <v>0</v>
      </c>
      <c r="S1589">
        <v>155</v>
      </c>
      <c r="T1589">
        <v>9.1999999999999993</v>
      </c>
      <c r="U1589">
        <v>9.8000000000000007</v>
      </c>
      <c r="V1589">
        <v>66.7</v>
      </c>
      <c r="W1589">
        <v>77.599999999999994</v>
      </c>
      <c r="X1589">
        <v>81</v>
      </c>
      <c r="Y1589">
        <v>100</v>
      </c>
      <c r="Z1589">
        <v>23400</v>
      </c>
      <c r="AA1589">
        <v>30800</v>
      </c>
      <c r="AB1589">
        <v>40100</v>
      </c>
    </row>
    <row r="1590" spans="1:28" x14ac:dyDescent="0.45">
      <c r="A1590" t="str">
        <f>IFERROR(VLOOKUP(G1590,'Table 14 Lookup'!$A$1:$C$34,3,FALSE),"All")</f>
        <v>CAH15-03</v>
      </c>
      <c r="B1590" t="str">
        <f t="shared" si="24"/>
        <v>2016/2017_M_3_CAH15-03_2</v>
      </c>
      <c r="C1590" t="s">
        <v>315</v>
      </c>
      <c r="D1590" t="s">
        <v>416</v>
      </c>
      <c r="E1590">
        <v>3</v>
      </c>
      <c r="F1590" t="s">
        <v>331</v>
      </c>
      <c r="G1590" t="s">
        <v>354</v>
      </c>
      <c r="H1590" t="s">
        <v>406</v>
      </c>
      <c r="I1590" t="s">
        <v>406</v>
      </c>
      <c r="J1590" t="s">
        <v>406</v>
      </c>
      <c r="K1590" t="s">
        <v>406</v>
      </c>
      <c r="L1590" t="s">
        <v>406</v>
      </c>
      <c r="M1590" s="158" t="s">
        <v>408</v>
      </c>
      <c r="N1590" t="s">
        <v>406</v>
      </c>
      <c r="O1590" t="s">
        <v>406</v>
      </c>
      <c r="P1590" t="s">
        <v>406</v>
      </c>
      <c r="Q1590">
        <v>385</v>
      </c>
      <c r="R1590">
        <v>0</v>
      </c>
      <c r="S1590">
        <v>385</v>
      </c>
      <c r="T1590">
        <v>8.4</v>
      </c>
      <c r="U1590">
        <v>8</v>
      </c>
      <c r="V1590">
        <v>72</v>
      </c>
      <c r="W1590">
        <v>80.3</v>
      </c>
      <c r="X1590">
        <v>83.6</v>
      </c>
      <c r="Y1590">
        <v>270</v>
      </c>
      <c r="Z1590">
        <v>23600</v>
      </c>
      <c r="AA1590">
        <v>29700</v>
      </c>
      <c r="AB1590">
        <v>37700</v>
      </c>
    </row>
    <row r="1591" spans="1:28" x14ac:dyDescent="0.45">
      <c r="A1591" t="str">
        <f>IFERROR(VLOOKUP(G1591,'Table 14 Lookup'!$A$1:$C$34,3,FALSE),"All")</f>
        <v>CAH15-03</v>
      </c>
      <c r="B1591" t="str">
        <f t="shared" si="24"/>
        <v>2016/2017_M_3_CAH15-03_3</v>
      </c>
      <c r="C1591" t="s">
        <v>315</v>
      </c>
      <c r="D1591" t="s">
        <v>416</v>
      </c>
      <c r="E1591">
        <v>3</v>
      </c>
      <c r="F1591" t="s">
        <v>331</v>
      </c>
      <c r="G1591" t="s">
        <v>354</v>
      </c>
      <c r="H1591" t="s">
        <v>406</v>
      </c>
      <c r="I1591" t="s">
        <v>406</v>
      </c>
      <c r="J1591" t="s">
        <v>406</v>
      </c>
      <c r="K1591" t="s">
        <v>406</v>
      </c>
      <c r="L1591" t="s">
        <v>406</v>
      </c>
      <c r="M1591" s="158" t="s">
        <v>409</v>
      </c>
      <c r="N1591" t="s">
        <v>406</v>
      </c>
      <c r="O1591" t="s">
        <v>406</v>
      </c>
      <c r="P1591" t="s">
        <v>406</v>
      </c>
      <c r="Q1591">
        <v>940</v>
      </c>
      <c r="R1591">
        <v>0</v>
      </c>
      <c r="S1591">
        <v>940</v>
      </c>
      <c r="T1591">
        <v>10.7</v>
      </c>
      <c r="U1591">
        <v>7</v>
      </c>
      <c r="V1591">
        <v>69.8</v>
      </c>
      <c r="W1591">
        <v>78.8</v>
      </c>
      <c r="X1591">
        <v>82.3</v>
      </c>
      <c r="Y1591">
        <v>635</v>
      </c>
      <c r="Z1591">
        <v>20100</v>
      </c>
      <c r="AA1591">
        <v>26400</v>
      </c>
      <c r="AB1591">
        <v>33000</v>
      </c>
    </row>
    <row r="1592" spans="1:28" x14ac:dyDescent="0.45">
      <c r="A1592" t="str">
        <f>IFERROR(VLOOKUP(G1592,'Table 14 Lookup'!$A$1:$C$34,3,FALSE),"All")</f>
        <v>CAH15-03</v>
      </c>
      <c r="B1592" t="str">
        <f t="shared" si="24"/>
        <v>2016/2017_M_3_CAH15-03_4</v>
      </c>
      <c r="C1592" t="s">
        <v>315</v>
      </c>
      <c r="D1592" t="s">
        <v>416</v>
      </c>
      <c r="E1592">
        <v>3</v>
      </c>
      <c r="F1592" t="s">
        <v>331</v>
      </c>
      <c r="G1592" t="s">
        <v>354</v>
      </c>
      <c r="H1592" t="s">
        <v>406</v>
      </c>
      <c r="I1592" t="s">
        <v>406</v>
      </c>
      <c r="J1592" t="s">
        <v>406</v>
      </c>
      <c r="K1592" t="s">
        <v>406</v>
      </c>
      <c r="L1592" t="s">
        <v>406</v>
      </c>
      <c r="M1592" s="158" t="s">
        <v>410</v>
      </c>
      <c r="N1592" t="s">
        <v>406</v>
      </c>
      <c r="O1592" t="s">
        <v>406</v>
      </c>
      <c r="P1592" t="s">
        <v>406</v>
      </c>
      <c r="Q1592">
        <v>500</v>
      </c>
      <c r="R1592">
        <v>0</v>
      </c>
      <c r="S1592">
        <v>500</v>
      </c>
      <c r="T1592">
        <v>10.8</v>
      </c>
      <c r="U1592">
        <v>8.6999999999999993</v>
      </c>
      <c r="V1592">
        <v>71</v>
      </c>
      <c r="W1592">
        <v>77.400000000000006</v>
      </c>
      <c r="X1592">
        <v>80.5</v>
      </c>
      <c r="Y1592">
        <v>345</v>
      </c>
      <c r="Z1592">
        <v>18100</v>
      </c>
      <c r="AA1592">
        <v>23400</v>
      </c>
      <c r="AB1592">
        <v>28200</v>
      </c>
    </row>
    <row r="1593" spans="1:28" x14ac:dyDescent="0.45">
      <c r="A1593" t="str">
        <f>IFERROR(VLOOKUP(G1593,'Table 14 Lookup'!$A$1:$C$34,3,FALSE),"All")</f>
        <v>CAH15-03</v>
      </c>
      <c r="B1593" t="str">
        <f t="shared" si="24"/>
        <v>2016/2017_M_3_CAH15-03_5</v>
      </c>
      <c r="C1593" t="s">
        <v>315</v>
      </c>
      <c r="D1593" t="s">
        <v>416</v>
      </c>
      <c r="E1593">
        <v>3</v>
      </c>
      <c r="F1593" t="s">
        <v>331</v>
      </c>
      <c r="G1593" t="s">
        <v>354</v>
      </c>
      <c r="H1593" t="s">
        <v>406</v>
      </c>
      <c r="I1593" t="s">
        <v>406</v>
      </c>
      <c r="J1593" t="s">
        <v>406</v>
      </c>
      <c r="K1593" t="s">
        <v>406</v>
      </c>
      <c r="L1593" t="s">
        <v>406</v>
      </c>
      <c r="M1593" s="158" t="s">
        <v>411</v>
      </c>
      <c r="N1593" t="s">
        <v>406</v>
      </c>
      <c r="O1593" t="s">
        <v>406</v>
      </c>
      <c r="P1593" t="s">
        <v>406</v>
      </c>
      <c r="Q1593">
        <v>150</v>
      </c>
      <c r="R1593">
        <v>0</v>
      </c>
      <c r="S1593">
        <v>150</v>
      </c>
      <c r="T1593">
        <v>7.8</v>
      </c>
      <c r="U1593">
        <v>6.7</v>
      </c>
      <c r="V1593">
        <v>73.599999999999994</v>
      </c>
      <c r="W1593">
        <v>81.3</v>
      </c>
      <c r="X1593">
        <v>85.5</v>
      </c>
      <c r="Y1593">
        <v>105</v>
      </c>
      <c r="Z1593">
        <v>16600</v>
      </c>
      <c r="AA1593">
        <v>21000</v>
      </c>
      <c r="AB1593">
        <v>28400</v>
      </c>
    </row>
    <row r="1594" spans="1:28" x14ac:dyDescent="0.45">
      <c r="A1594" t="str">
        <f>IFERROR(VLOOKUP(G1594,'Table 14 Lookup'!$A$1:$C$34,3,FALSE),"All")</f>
        <v>CAH15-03</v>
      </c>
      <c r="B1594" t="str">
        <f t="shared" si="24"/>
        <v>2016/2017_M_3_CAH15-03_6</v>
      </c>
      <c r="C1594" t="s">
        <v>315</v>
      </c>
      <c r="D1594" t="s">
        <v>416</v>
      </c>
      <c r="E1594">
        <v>3</v>
      </c>
      <c r="F1594" t="s">
        <v>331</v>
      </c>
      <c r="G1594" t="s">
        <v>354</v>
      </c>
      <c r="H1594" t="s">
        <v>406</v>
      </c>
      <c r="I1594" t="s">
        <v>406</v>
      </c>
      <c r="J1594" t="s">
        <v>406</v>
      </c>
      <c r="K1594" t="s">
        <v>406</v>
      </c>
      <c r="L1594" t="s">
        <v>406</v>
      </c>
      <c r="M1594" s="158" t="s">
        <v>412</v>
      </c>
      <c r="N1594" t="s">
        <v>406</v>
      </c>
      <c r="O1594" t="s">
        <v>406</v>
      </c>
      <c r="P1594" t="s">
        <v>406</v>
      </c>
      <c r="Q1594">
        <v>20</v>
      </c>
      <c r="R1594">
        <v>0</v>
      </c>
      <c r="S1594">
        <v>20</v>
      </c>
      <c r="T1594">
        <v>13.9</v>
      </c>
      <c r="U1594">
        <v>36.200000000000003</v>
      </c>
      <c r="V1594">
        <v>47</v>
      </c>
      <c r="W1594">
        <v>49.8</v>
      </c>
      <c r="X1594">
        <v>49.8</v>
      </c>
      <c r="Y1594" t="s">
        <v>114</v>
      </c>
      <c r="Z1594" t="s">
        <v>114</v>
      </c>
      <c r="AA1594" t="s">
        <v>114</v>
      </c>
      <c r="AB1594" t="s">
        <v>114</v>
      </c>
    </row>
    <row r="1595" spans="1:28" x14ac:dyDescent="0.45">
      <c r="A1595" t="str">
        <f>IFERROR(VLOOKUP(G1595,'Table 14 Lookup'!$A$1:$C$34,3,FALSE),"All")</f>
        <v>CAH15-03</v>
      </c>
      <c r="B1595" t="str">
        <f t="shared" si="24"/>
        <v>2016/2017_M_3_CAH15-03_7</v>
      </c>
      <c r="C1595" t="s">
        <v>315</v>
      </c>
      <c r="D1595" t="s">
        <v>416</v>
      </c>
      <c r="E1595">
        <v>3</v>
      </c>
      <c r="F1595" t="s">
        <v>331</v>
      </c>
      <c r="G1595" t="s">
        <v>354</v>
      </c>
      <c r="H1595" t="s">
        <v>406</v>
      </c>
      <c r="I1595" t="s">
        <v>406</v>
      </c>
      <c r="J1595" t="s">
        <v>406</v>
      </c>
      <c r="K1595" t="s">
        <v>406</v>
      </c>
      <c r="L1595" t="s">
        <v>406</v>
      </c>
      <c r="M1595" s="158" t="s">
        <v>413</v>
      </c>
      <c r="N1595" t="s">
        <v>406</v>
      </c>
      <c r="O1595" t="s">
        <v>406</v>
      </c>
      <c r="P1595" t="s">
        <v>406</v>
      </c>
      <c r="Q1595">
        <v>75</v>
      </c>
      <c r="R1595">
        <v>0</v>
      </c>
      <c r="S1595">
        <v>75</v>
      </c>
      <c r="T1595">
        <v>8.1</v>
      </c>
      <c r="U1595">
        <v>6</v>
      </c>
      <c r="V1595">
        <v>76.7</v>
      </c>
      <c r="W1595">
        <v>81.8</v>
      </c>
      <c r="X1595">
        <v>85.9</v>
      </c>
      <c r="Y1595">
        <v>55</v>
      </c>
      <c r="Z1595">
        <v>17600</v>
      </c>
      <c r="AA1595">
        <v>21300</v>
      </c>
      <c r="AB1595">
        <v>26300</v>
      </c>
    </row>
    <row r="1596" spans="1:28" x14ac:dyDescent="0.45">
      <c r="A1596" t="str">
        <f>IFERROR(VLOOKUP(G1596,'Table 14 Lookup'!$A$1:$C$34,3,FALSE),"All")</f>
        <v>CAH15-03</v>
      </c>
      <c r="B1596" t="str">
        <f t="shared" si="24"/>
        <v>2016/2017_M_3_CAH15-03_8</v>
      </c>
      <c r="C1596" t="s">
        <v>315</v>
      </c>
      <c r="D1596" t="s">
        <v>416</v>
      </c>
      <c r="E1596">
        <v>3</v>
      </c>
      <c r="F1596" t="s">
        <v>331</v>
      </c>
      <c r="G1596" t="s">
        <v>354</v>
      </c>
      <c r="H1596" t="s">
        <v>406</v>
      </c>
      <c r="I1596" t="s">
        <v>406</v>
      </c>
      <c r="J1596" t="s">
        <v>406</v>
      </c>
      <c r="K1596" t="s">
        <v>406</v>
      </c>
      <c r="L1596" t="s">
        <v>406</v>
      </c>
      <c r="M1596" s="158" t="s">
        <v>414</v>
      </c>
      <c r="N1596" t="s">
        <v>406</v>
      </c>
      <c r="O1596" t="s">
        <v>406</v>
      </c>
      <c r="P1596" t="s">
        <v>406</v>
      </c>
      <c r="Q1596">
        <v>45</v>
      </c>
      <c r="R1596">
        <v>0</v>
      </c>
      <c r="S1596">
        <v>45</v>
      </c>
      <c r="T1596">
        <v>13.2</v>
      </c>
      <c r="U1596">
        <v>11</v>
      </c>
      <c r="V1596">
        <v>75.7</v>
      </c>
      <c r="W1596">
        <v>75.7</v>
      </c>
      <c r="X1596">
        <v>75.7</v>
      </c>
      <c r="Y1596">
        <v>35</v>
      </c>
      <c r="Z1596">
        <v>15900</v>
      </c>
      <c r="AA1596">
        <v>19500</v>
      </c>
      <c r="AB1596">
        <v>24000</v>
      </c>
    </row>
    <row r="1597" spans="1:28" x14ac:dyDescent="0.45">
      <c r="A1597" t="str">
        <f>IFERROR(VLOOKUP(G1597,'Table 14 Lookup'!$A$1:$C$34,3,FALSE),"All")</f>
        <v>CAH15-03</v>
      </c>
      <c r="B1597" t="str">
        <f t="shared" si="24"/>
        <v>2016/2017_M_3_CAH15-03_9</v>
      </c>
      <c r="C1597" t="s">
        <v>315</v>
      </c>
      <c r="D1597" t="s">
        <v>416</v>
      </c>
      <c r="E1597">
        <v>3</v>
      </c>
      <c r="F1597" t="s">
        <v>331</v>
      </c>
      <c r="G1597" t="s">
        <v>354</v>
      </c>
      <c r="H1597" t="s">
        <v>406</v>
      </c>
      <c r="I1597" t="s">
        <v>406</v>
      </c>
      <c r="J1597" t="s">
        <v>406</v>
      </c>
      <c r="K1597" t="s">
        <v>406</v>
      </c>
      <c r="L1597" t="s">
        <v>406</v>
      </c>
      <c r="M1597" t="s">
        <v>415</v>
      </c>
      <c r="N1597" t="s">
        <v>406</v>
      </c>
      <c r="O1597" t="s">
        <v>406</v>
      </c>
      <c r="P1597" t="s">
        <v>406</v>
      </c>
      <c r="Q1597">
        <v>85</v>
      </c>
      <c r="R1597">
        <v>0</v>
      </c>
      <c r="S1597">
        <v>85</v>
      </c>
      <c r="T1597">
        <v>8.1</v>
      </c>
      <c r="U1597">
        <v>10.8</v>
      </c>
      <c r="V1597">
        <v>71.2</v>
      </c>
      <c r="W1597">
        <v>79.5</v>
      </c>
      <c r="X1597">
        <v>81.099999999999994</v>
      </c>
      <c r="Y1597">
        <v>60</v>
      </c>
      <c r="Z1597">
        <v>19000</v>
      </c>
      <c r="AA1597">
        <v>28000</v>
      </c>
      <c r="AB1597">
        <v>34400</v>
      </c>
    </row>
    <row r="1598" spans="1:28" x14ac:dyDescent="0.45">
      <c r="A1598" t="str">
        <f>IFERROR(VLOOKUP(G1598,'Table 14 Lookup'!$A$1:$C$34,3,FALSE),"All")</f>
        <v>CAH15-03</v>
      </c>
      <c r="B1598" t="str">
        <f t="shared" si="24"/>
        <v>2016/2017_M_3_CAH15-03_Not known</v>
      </c>
      <c r="C1598" t="s">
        <v>315</v>
      </c>
      <c r="D1598" t="s">
        <v>416</v>
      </c>
      <c r="E1598">
        <v>3</v>
      </c>
      <c r="F1598" t="s">
        <v>331</v>
      </c>
      <c r="G1598" t="s">
        <v>354</v>
      </c>
      <c r="H1598" t="s">
        <v>406</v>
      </c>
      <c r="I1598" t="s">
        <v>406</v>
      </c>
      <c r="J1598" t="s">
        <v>406</v>
      </c>
      <c r="K1598" t="s">
        <v>406</v>
      </c>
      <c r="L1598" t="s">
        <v>406</v>
      </c>
      <c r="M1598" s="158" t="s">
        <v>103</v>
      </c>
      <c r="N1598" t="s">
        <v>406</v>
      </c>
      <c r="O1598" t="s">
        <v>406</v>
      </c>
      <c r="P1598" t="s">
        <v>406</v>
      </c>
      <c r="Q1598">
        <v>150</v>
      </c>
      <c r="R1598">
        <v>11.9</v>
      </c>
      <c r="S1598">
        <v>130</v>
      </c>
      <c r="T1598">
        <v>20.8</v>
      </c>
      <c r="U1598">
        <v>7.5</v>
      </c>
      <c r="V1598">
        <v>54.7</v>
      </c>
      <c r="W1598">
        <v>65.7</v>
      </c>
      <c r="X1598">
        <v>71.7</v>
      </c>
      <c r="Y1598">
        <v>70</v>
      </c>
      <c r="Z1598">
        <v>20900</v>
      </c>
      <c r="AA1598">
        <v>28200</v>
      </c>
      <c r="AB1598">
        <v>35000</v>
      </c>
    </row>
    <row r="1599" spans="1:28" x14ac:dyDescent="0.45">
      <c r="A1599" t="str">
        <f>IFERROR(VLOOKUP(G1599,'Table 14 Lookup'!$A$1:$C$34,3,FALSE),"All")</f>
        <v>CAH07-03</v>
      </c>
      <c r="B1599" t="str">
        <f t="shared" si="24"/>
        <v>2016/2017_M_3_CAH07-03_1</v>
      </c>
      <c r="C1599" t="s">
        <v>315</v>
      </c>
      <c r="D1599" t="s">
        <v>416</v>
      </c>
      <c r="E1599">
        <v>3</v>
      </c>
      <c r="F1599" t="s">
        <v>331</v>
      </c>
      <c r="G1599" t="s">
        <v>344</v>
      </c>
      <c r="H1599" t="s">
        <v>406</v>
      </c>
      <c r="I1599" t="s">
        <v>406</v>
      </c>
      <c r="J1599" t="s">
        <v>406</v>
      </c>
      <c r="K1599" t="s">
        <v>406</v>
      </c>
      <c r="L1599" t="s">
        <v>406</v>
      </c>
      <c r="M1599" s="158" t="s">
        <v>407</v>
      </c>
      <c r="N1599" t="s">
        <v>406</v>
      </c>
      <c r="O1599" t="s">
        <v>406</v>
      </c>
      <c r="P1599" t="s">
        <v>406</v>
      </c>
      <c r="Q1599">
        <v>110</v>
      </c>
      <c r="R1599">
        <v>0</v>
      </c>
      <c r="S1599">
        <v>110</v>
      </c>
      <c r="T1599">
        <v>7.8</v>
      </c>
      <c r="U1599">
        <v>6.9</v>
      </c>
      <c r="V1599">
        <v>41.3</v>
      </c>
      <c r="W1599">
        <v>67.099999999999994</v>
      </c>
      <c r="X1599">
        <v>85.3</v>
      </c>
      <c r="Y1599">
        <v>45</v>
      </c>
      <c r="Z1599">
        <v>26300</v>
      </c>
      <c r="AA1599">
        <v>34300</v>
      </c>
      <c r="AB1599">
        <v>44600</v>
      </c>
    </row>
    <row r="1600" spans="1:28" x14ac:dyDescent="0.45">
      <c r="A1600" t="str">
        <f>IFERROR(VLOOKUP(G1600,'Table 14 Lookup'!$A$1:$C$34,3,FALSE),"All")</f>
        <v>CAH07-03</v>
      </c>
      <c r="B1600" t="str">
        <f t="shared" si="24"/>
        <v>2016/2017_M_3_CAH07-03_2</v>
      </c>
      <c r="C1600" t="s">
        <v>315</v>
      </c>
      <c r="D1600" t="s">
        <v>416</v>
      </c>
      <c r="E1600">
        <v>3</v>
      </c>
      <c r="F1600" t="s">
        <v>331</v>
      </c>
      <c r="G1600" t="s">
        <v>344</v>
      </c>
      <c r="H1600" t="s">
        <v>406</v>
      </c>
      <c r="I1600" t="s">
        <v>406</v>
      </c>
      <c r="J1600" t="s">
        <v>406</v>
      </c>
      <c r="K1600" t="s">
        <v>406</v>
      </c>
      <c r="L1600" t="s">
        <v>406</v>
      </c>
      <c r="M1600" s="158" t="s">
        <v>408</v>
      </c>
      <c r="N1600" t="s">
        <v>406</v>
      </c>
      <c r="O1600" t="s">
        <v>406</v>
      </c>
      <c r="P1600" t="s">
        <v>406</v>
      </c>
      <c r="Q1600">
        <v>100</v>
      </c>
      <c r="R1600">
        <v>0</v>
      </c>
      <c r="S1600">
        <v>100</v>
      </c>
      <c r="T1600">
        <v>8.1999999999999993</v>
      </c>
      <c r="U1600">
        <v>8.6999999999999993</v>
      </c>
      <c r="V1600">
        <v>51.9</v>
      </c>
      <c r="W1600">
        <v>73.3</v>
      </c>
      <c r="X1600">
        <v>83.1</v>
      </c>
      <c r="Y1600">
        <v>50</v>
      </c>
      <c r="Z1600">
        <v>22800</v>
      </c>
      <c r="AA1600">
        <v>26100</v>
      </c>
      <c r="AB1600">
        <v>33700</v>
      </c>
    </row>
    <row r="1601" spans="1:28" x14ac:dyDescent="0.45">
      <c r="A1601" t="str">
        <f>IFERROR(VLOOKUP(G1601,'Table 14 Lookup'!$A$1:$C$34,3,FALSE),"All")</f>
        <v>CAH07-03</v>
      </c>
      <c r="B1601" t="str">
        <f t="shared" si="24"/>
        <v>2016/2017_M_3_CAH07-03_3</v>
      </c>
      <c r="C1601" t="s">
        <v>315</v>
      </c>
      <c r="D1601" t="s">
        <v>416</v>
      </c>
      <c r="E1601">
        <v>3</v>
      </c>
      <c r="F1601" t="s">
        <v>331</v>
      </c>
      <c r="G1601" t="s">
        <v>344</v>
      </c>
      <c r="H1601" t="s">
        <v>406</v>
      </c>
      <c r="I1601" t="s">
        <v>406</v>
      </c>
      <c r="J1601" t="s">
        <v>406</v>
      </c>
      <c r="K1601" t="s">
        <v>406</v>
      </c>
      <c r="L1601" t="s">
        <v>406</v>
      </c>
      <c r="M1601" s="158" t="s">
        <v>409</v>
      </c>
      <c r="N1601" t="s">
        <v>406</v>
      </c>
      <c r="O1601" t="s">
        <v>406</v>
      </c>
      <c r="P1601" t="s">
        <v>406</v>
      </c>
      <c r="Q1601">
        <v>300</v>
      </c>
      <c r="R1601">
        <v>0</v>
      </c>
      <c r="S1601">
        <v>300</v>
      </c>
      <c r="T1601">
        <v>7.4</v>
      </c>
      <c r="U1601">
        <v>6.2</v>
      </c>
      <c r="V1601">
        <v>66.900000000000006</v>
      </c>
      <c r="W1601">
        <v>81.400000000000006</v>
      </c>
      <c r="X1601">
        <v>86.3</v>
      </c>
      <c r="Y1601">
        <v>195</v>
      </c>
      <c r="Z1601">
        <v>20300</v>
      </c>
      <c r="AA1601">
        <v>25600</v>
      </c>
      <c r="AB1601">
        <v>31200</v>
      </c>
    </row>
    <row r="1602" spans="1:28" x14ac:dyDescent="0.45">
      <c r="A1602" t="str">
        <f>IFERROR(VLOOKUP(G1602,'Table 14 Lookup'!$A$1:$C$34,3,FALSE),"All")</f>
        <v>CAH07-03</v>
      </c>
      <c r="B1602" t="str">
        <f t="shared" ref="B1602:B1665" si="25">C1602&amp;"_"&amp;F1602&amp;"_"&amp;E1602&amp;"_"&amp;A1602&amp;"_"&amp;M1602</f>
        <v>2016/2017_M_3_CAH07-03_4</v>
      </c>
      <c r="C1602" t="s">
        <v>315</v>
      </c>
      <c r="D1602" t="s">
        <v>416</v>
      </c>
      <c r="E1602">
        <v>3</v>
      </c>
      <c r="F1602" t="s">
        <v>331</v>
      </c>
      <c r="G1602" t="s">
        <v>344</v>
      </c>
      <c r="H1602" t="s">
        <v>406</v>
      </c>
      <c r="I1602" t="s">
        <v>406</v>
      </c>
      <c r="J1602" t="s">
        <v>406</v>
      </c>
      <c r="K1602" t="s">
        <v>406</v>
      </c>
      <c r="L1602" t="s">
        <v>406</v>
      </c>
      <c r="M1602" s="158" t="s">
        <v>410</v>
      </c>
      <c r="N1602" t="s">
        <v>406</v>
      </c>
      <c r="O1602" t="s">
        <v>406</v>
      </c>
      <c r="P1602" t="s">
        <v>406</v>
      </c>
      <c r="Q1602">
        <v>295</v>
      </c>
      <c r="R1602">
        <v>0</v>
      </c>
      <c r="S1602">
        <v>295</v>
      </c>
      <c r="T1602">
        <v>5.2</v>
      </c>
      <c r="U1602">
        <v>10.5</v>
      </c>
      <c r="V1602">
        <v>75.7</v>
      </c>
      <c r="W1602">
        <v>80.599999999999994</v>
      </c>
      <c r="X1602">
        <v>84.4</v>
      </c>
      <c r="Y1602">
        <v>220</v>
      </c>
      <c r="Z1602">
        <v>18800</v>
      </c>
      <c r="AA1602">
        <v>23600</v>
      </c>
      <c r="AB1602">
        <v>28300</v>
      </c>
    </row>
    <row r="1603" spans="1:28" x14ac:dyDescent="0.45">
      <c r="A1603" t="str">
        <f>IFERROR(VLOOKUP(G1603,'Table 14 Lookup'!$A$1:$C$34,3,FALSE),"All")</f>
        <v>CAH07-03</v>
      </c>
      <c r="B1603" t="str">
        <f t="shared" si="25"/>
        <v>2016/2017_M_3_CAH07-03_5</v>
      </c>
      <c r="C1603" t="s">
        <v>315</v>
      </c>
      <c r="D1603" t="s">
        <v>416</v>
      </c>
      <c r="E1603">
        <v>3</v>
      </c>
      <c r="F1603" t="s">
        <v>331</v>
      </c>
      <c r="G1603" t="s">
        <v>344</v>
      </c>
      <c r="H1603" t="s">
        <v>406</v>
      </c>
      <c r="I1603" t="s">
        <v>406</v>
      </c>
      <c r="J1603" t="s">
        <v>406</v>
      </c>
      <c r="K1603" t="s">
        <v>406</v>
      </c>
      <c r="L1603" t="s">
        <v>406</v>
      </c>
      <c r="M1603" s="158" t="s">
        <v>411</v>
      </c>
      <c r="N1603" t="s">
        <v>406</v>
      </c>
      <c r="O1603" t="s">
        <v>406</v>
      </c>
      <c r="P1603" t="s">
        <v>406</v>
      </c>
      <c r="Q1603">
        <v>200</v>
      </c>
      <c r="R1603">
        <v>0</v>
      </c>
      <c r="S1603">
        <v>200</v>
      </c>
      <c r="T1603">
        <v>3.9</v>
      </c>
      <c r="U1603">
        <v>7.5</v>
      </c>
      <c r="V1603">
        <v>76.2</v>
      </c>
      <c r="W1603">
        <v>83.7</v>
      </c>
      <c r="X1603">
        <v>88.6</v>
      </c>
      <c r="Y1603">
        <v>150</v>
      </c>
      <c r="Z1603">
        <v>16300</v>
      </c>
      <c r="AA1603">
        <v>20900</v>
      </c>
      <c r="AB1603">
        <v>25200</v>
      </c>
    </row>
    <row r="1604" spans="1:28" x14ac:dyDescent="0.45">
      <c r="A1604" t="str">
        <f>IFERROR(VLOOKUP(G1604,'Table 14 Lookup'!$A$1:$C$34,3,FALSE),"All")</f>
        <v>CAH07-03</v>
      </c>
      <c r="B1604" t="str">
        <f t="shared" si="25"/>
        <v>2016/2017_M_3_CAH07-03_6</v>
      </c>
      <c r="C1604" t="s">
        <v>315</v>
      </c>
      <c r="D1604" t="s">
        <v>416</v>
      </c>
      <c r="E1604">
        <v>3</v>
      </c>
      <c r="F1604" t="s">
        <v>331</v>
      </c>
      <c r="G1604" t="s">
        <v>344</v>
      </c>
      <c r="H1604" t="s">
        <v>406</v>
      </c>
      <c r="I1604" t="s">
        <v>406</v>
      </c>
      <c r="J1604" t="s">
        <v>406</v>
      </c>
      <c r="K1604" t="s">
        <v>406</v>
      </c>
      <c r="L1604" t="s">
        <v>406</v>
      </c>
      <c r="M1604" s="158" t="s">
        <v>412</v>
      </c>
      <c r="N1604" t="s">
        <v>406</v>
      </c>
      <c r="O1604" t="s">
        <v>406</v>
      </c>
      <c r="P1604" t="s">
        <v>406</v>
      </c>
      <c r="Q1604">
        <v>45</v>
      </c>
      <c r="R1604">
        <v>0</v>
      </c>
      <c r="S1604">
        <v>45</v>
      </c>
      <c r="T1604">
        <v>8.6999999999999993</v>
      </c>
      <c r="U1604">
        <v>6.6</v>
      </c>
      <c r="V1604">
        <v>77.099999999999994</v>
      </c>
      <c r="W1604">
        <v>82.5</v>
      </c>
      <c r="X1604">
        <v>84.7</v>
      </c>
      <c r="Y1604">
        <v>35</v>
      </c>
      <c r="Z1604">
        <v>16500</v>
      </c>
      <c r="AA1604">
        <v>19700</v>
      </c>
      <c r="AB1604">
        <v>25000</v>
      </c>
    </row>
    <row r="1605" spans="1:28" x14ac:dyDescent="0.45">
      <c r="A1605" t="str">
        <f>IFERROR(VLOOKUP(G1605,'Table 14 Lookup'!$A$1:$C$34,3,FALSE),"All")</f>
        <v>CAH07-03</v>
      </c>
      <c r="B1605" t="str">
        <f t="shared" si="25"/>
        <v>2016/2017_M_3_CAH07-03_7</v>
      </c>
      <c r="C1605" t="s">
        <v>315</v>
      </c>
      <c r="D1605" t="s">
        <v>416</v>
      </c>
      <c r="E1605">
        <v>3</v>
      </c>
      <c r="F1605" t="s">
        <v>331</v>
      </c>
      <c r="G1605" t="s">
        <v>344</v>
      </c>
      <c r="H1605" t="s">
        <v>406</v>
      </c>
      <c r="I1605" t="s">
        <v>406</v>
      </c>
      <c r="J1605" t="s">
        <v>406</v>
      </c>
      <c r="K1605" t="s">
        <v>406</v>
      </c>
      <c r="L1605" t="s">
        <v>406</v>
      </c>
      <c r="M1605" s="158" t="s">
        <v>413</v>
      </c>
      <c r="N1605" t="s">
        <v>406</v>
      </c>
      <c r="O1605" t="s">
        <v>406</v>
      </c>
      <c r="P1605" t="s">
        <v>406</v>
      </c>
      <c r="Q1605">
        <v>70</v>
      </c>
      <c r="R1605">
        <v>0</v>
      </c>
      <c r="S1605">
        <v>70</v>
      </c>
      <c r="T1605">
        <v>5.6</v>
      </c>
      <c r="U1605">
        <v>8.6</v>
      </c>
      <c r="V1605">
        <v>82.4</v>
      </c>
      <c r="W1605">
        <v>84.5</v>
      </c>
      <c r="X1605">
        <v>85.9</v>
      </c>
      <c r="Y1605">
        <v>60</v>
      </c>
      <c r="Z1605">
        <v>16000</v>
      </c>
      <c r="AA1605">
        <v>20500</v>
      </c>
      <c r="AB1605">
        <v>24200</v>
      </c>
    </row>
    <row r="1606" spans="1:28" x14ac:dyDescent="0.45">
      <c r="A1606" t="str">
        <f>IFERROR(VLOOKUP(G1606,'Table 14 Lookup'!$A$1:$C$34,3,FALSE),"All")</f>
        <v>CAH07-03</v>
      </c>
      <c r="B1606" t="str">
        <f t="shared" si="25"/>
        <v>2016/2017_M_3_CAH07-03_8</v>
      </c>
      <c r="C1606" t="s">
        <v>315</v>
      </c>
      <c r="D1606" t="s">
        <v>416</v>
      </c>
      <c r="E1606">
        <v>3</v>
      </c>
      <c r="F1606" t="s">
        <v>331</v>
      </c>
      <c r="G1606" t="s">
        <v>344</v>
      </c>
      <c r="H1606" t="s">
        <v>406</v>
      </c>
      <c r="I1606" t="s">
        <v>406</v>
      </c>
      <c r="J1606" t="s">
        <v>406</v>
      </c>
      <c r="K1606" t="s">
        <v>406</v>
      </c>
      <c r="L1606" t="s">
        <v>406</v>
      </c>
      <c r="M1606" s="158" t="s">
        <v>414</v>
      </c>
      <c r="N1606" t="s">
        <v>406</v>
      </c>
      <c r="O1606" t="s">
        <v>406</v>
      </c>
      <c r="P1606" t="s">
        <v>406</v>
      </c>
      <c r="Q1606">
        <v>70</v>
      </c>
      <c r="R1606">
        <v>0</v>
      </c>
      <c r="S1606">
        <v>70</v>
      </c>
      <c r="T1606">
        <v>11.9</v>
      </c>
      <c r="U1606">
        <v>8</v>
      </c>
      <c r="V1606">
        <v>76.099999999999994</v>
      </c>
      <c r="W1606">
        <v>78.599999999999994</v>
      </c>
      <c r="X1606">
        <v>80</v>
      </c>
      <c r="Y1606">
        <v>50</v>
      </c>
      <c r="Z1606">
        <v>16500</v>
      </c>
      <c r="AA1606">
        <v>21700</v>
      </c>
      <c r="AB1606">
        <v>25800</v>
      </c>
    </row>
    <row r="1607" spans="1:28" x14ac:dyDescent="0.45">
      <c r="A1607" t="str">
        <f>IFERROR(VLOOKUP(G1607,'Table 14 Lookup'!$A$1:$C$34,3,FALSE),"All")</f>
        <v>CAH07-03</v>
      </c>
      <c r="B1607" t="str">
        <f t="shared" si="25"/>
        <v>2016/2017_M_3_CAH07-03_9</v>
      </c>
      <c r="C1607" t="s">
        <v>315</v>
      </c>
      <c r="D1607" t="s">
        <v>416</v>
      </c>
      <c r="E1607">
        <v>3</v>
      </c>
      <c r="F1607" t="s">
        <v>331</v>
      </c>
      <c r="G1607" t="s">
        <v>344</v>
      </c>
      <c r="H1607" t="s">
        <v>406</v>
      </c>
      <c r="I1607" t="s">
        <v>406</v>
      </c>
      <c r="J1607" t="s">
        <v>406</v>
      </c>
      <c r="K1607" t="s">
        <v>406</v>
      </c>
      <c r="L1607" t="s">
        <v>406</v>
      </c>
      <c r="M1607" t="s">
        <v>415</v>
      </c>
      <c r="N1607" t="s">
        <v>406</v>
      </c>
      <c r="O1607" t="s">
        <v>406</v>
      </c>
      <c r="P1607" t="s">
        <v>406</v>
      </c>
      <c r="Q1607">
        <v>90</v>
      </c>
      <c r="R1607">
        <v>0</v>
      </c>
      <c r="S1607">
        <v>90</v>
      </c>
      <c r="T1607">
        <v>3</v>
      </c>
      <c r="U1607">
        <v>6.8</v>
      </c>
      <c r="V1607">
        <v>81.099999999999994</v>
      </c>
      <c r="W1607">
        <v>86.4</v>
      </c>
      <c r="X1607">
        <v>90.2</v>
      </c>
      <c r="Y1607">
        <v>70</v>
      </c>
      <c r="Z1607">
        <v>16500</v>
      </c>
      <c r="AA1607">
        <v>23000</v>
      </c>
      <c r="AB1607">
        <v>28200</v>
      </c>
    </row>
    <row r="1608" spans="1:28" x14ac:dyDescent="0.45">
      <c r="A1608" t="str">
        <f>IFERROR(VLOOKUP(G1608,'Table 14 Lookup'!$A$1:$C$34,3,FALSE),"All")</f>
        <v>CAH07-03</v>
      </c>
      <c r="B1608" t="str">
        <f t="shared" si="25"/>
        <v>2016/2017_M_3_CAH07-03_Not known</v>
      </c>
      <c r="C1608" t="s">
        <v>315</v>
      </c>
      <c r="D1608" t="s">
        <v>416</v>
      </c>
      <c r="E1608">
        <v>3</v>
      </c>
      <c r="F1608" t="s">
        <v>331</v>
      </c>
      <c r="G1608" t="s">
        <v>344</v>
      </c>
      <c r="H1608" t="s">
        <v>406</v>
      </c>
      <c r="I1608" t="s">
        <v>406</v>
      </c>
      <c r="J1608" t="s">
        <v>406</v>
      </c>
      <c r="K1608" t="s">
        <v>406</v>
      </c>
      <c r="L1608" t="s">
        <v>406</v>
      </c>
      <c r="M1608" s="158" t="s">
        <v>103</v>
      </c>
      <c r="N1608" t="s">
        <v>406</v>
      </c>
      <c r="O1608" t="s">
        <v>406</v>
      </c>
      <c r="P1608" t="s">
        <v>406</v>
      </c>
      <c r="Q1608">
        <v>100</v>
      </c>
      <c r="R1608">
        <v>4.3</v>
      </c>
      <c r="S1608">
        <v>95</v>
      </c>
      <c r="T1608">
        <v>11.2</v>
      </c>
      <c r="U1608">
        <v>9</v>
      </c>
      <c r="V1608">
        <v>60.5</v>
      </c>
      <c r="W1608">
        <v>73.900000000000006</v>
      </c>
      <c r="X1608">
        <v>79.8</v>
      </c>
      <c r="Y1608">
        <v>55</v>
      </c>
      <c r="Z1608">
        <v>19100</v>
      </c>
      <c r="AA1608">
        <v>23900</v>
      </c>
      <c r="AB1608">
        <v>29000</v>
      </c>
    </row>
    <row r="1609" spans="1:28" x14ac:dyDescent="0.45">
      <c r="A1609" t="str">
        <f>IFERROR(VLOOKUP(G1609,'Table 14 Lookup'!$A$1:$C$34,3,FALSE),"All")</f>
        <v>CAH04-01</v>
      </c>
      <c r="B1609" t="str">
        <f t="shared" si="25"/>
        <v>2016/2017_M_3_CAH04-01_1</v>
      </c>
      <c r="C1609" t="s">
        <v>315</v>
      </c>
      <c r="D1609" t="s">
        <v>416</v>
      </c>
      <c r="E1609">
        <v>3</v>
      </c>
      <c r="F1609" t="s">
        <v>331</v>
      </c>
      <c r="G1609" t="s">
        <v>339</v>
      </c>
      <c r="H1609" t="s">
        <v>406</v>
      </c>
      <c r="I1609" t="s">
        <v>406</v>
      </c>
      <c r="J1609" t="s">
        <v>406</v>
      </c>
      <c r="K1609" t="s">
        <v>406</v>
      </c>
      <c r="L1609" t="s">
        <v>406</v>
      </c>
      <c r="M1609" s="158" t="s">
        <v>407</v>
      </c>
      <c r="N1609" t="s">
        <v>406</v>
      </c>
      <c r="O1609" t="s">
        <v>406</v>
      </c>
      <c r="P1609" t="s">
        <v>406</v>
      </c>
      <c r="Q1609">
        <v>45</v>
      </c>
      <c r="R1609">
        <v>0</v>
      </c>
      <c r="S1609">
        <v>45</v>
      </c>
      <c r="T1609">
        <v>11.1</v>
      </c>
      <c r="U1609">
        <v>8.1</v>
      </c>
      <c r="V1609">
        <v>49.5</v>
      </c>
      <c r="W1609">
        <v>73.5</v>
      </c>
      <c r="X1609">
        <v>80.8</v>
      </c>
      <c r="Y1609">
        <v>20</v>
      </c>
      <c r="Z1609">
        <v>18000</v>
      </c>
      <c r="AA1609">
        <v>28700</v>
      </c>
      <c r="AB1609">
        <v>37200</v>
      </c>
    </row>
    <row r="1610" spans="1:28" x14ac:dyDescent="0.45">
      <c r="A1610" t="str">
        <f>IFERROR(VLOOKUP(G1610,'Table 14 Lookup'!$A$1:$C$34,3,FALSE),"All")</f>
        <v>CAH04-01</v>
      </c>
      <c r="B1610" t="str">
        <f t="shared" si="25"/>
        <v>2016/2017_M_3_CAH04-01_2</v>
      </c>
      <c r="C1610" t="s">
        <v>315</v>
      </c>
      <c r="D1610" t="s">
        <v>416</v>
      </c>
      <c r="E1610">
        <v>3</v>
      </c>
      <c r="F1610" t="s">
        <v>331</v>
      </c>
      <c r="G1610" t="s">
        <v>339</v>
      </c>
      <c r="H1610" t="s">
        <v>406</v>
      </c>
      <c r="I1610" t="s">
        <v>406</v>
      </c>
      <c r="J1610" t="s">
        <v>406</v>
      </c>
      <c r="K1610" t="s">
        <v>406</v>
      </c>
      <c r="L1610" t="s">
        <v>406</v>
      </c>
      <c r="M1610" s="158" t="s">
        <v>408</v>
      </c>
      <c r="N1610" t="s">
        <v>406</v>
      </c>
      <c r="O1610" t="s">
        <v>406</v>
      </c>
      <c r="P1610" t="s">
        <v>406</v>
      </c>
      <c r="Q1610">
        <v>120</v>
      </c>
      <c r="R1610">
        <v>0</v>
      </c>
      <c r="S1610">
        <v>120</v>
      </c>
      <c r="T1610">
        <v>8.3000000000000007</v>
      </c>
      <c r="U1610">
        <v>6</v>
      </c>
      <c r="V1610">
        <v>59</v>
      </c>
      <c r="W1610">
        <v>80.400000000000006</v>
      </c>
      <c r="X1610">
        <v>85.7</v>
      </c>
      <c r="Y1610">
        <v>70</v>
      </c>
      <c r="Z1610">
        <v>21600</v>
      </c>
      <c r="AA1610">
        <v>26700</v>
      </c>
      <c r="AB1610">
        <v>32300</v>
      </c>
    </row>
    <row r="1611" spans="1:28" x14ac:dyDescent="0.45">
      <c r="A1611" t="str">
        <f>IFERROR(VLOOKUP(G1611,'Table 14 Lookup'!$A$1:$C$34,3,FALSE),"All")</f>
        <v>CAH04-01</v>
      </c>
      <c r="B1611" t="str">
        <f t="shared" si="25"/>
        <v>2016/2017_M_3_CAH04-01_3</v>
      </c>
      <c r="C1611" t="s">
        <v>315</v>
      </c>
      <c r="D1611" t="s">
        <v>416</v>
      </c>
      <c r="E1611">
        <v>3</v>
      </c>
      <c r="F1611" t="s">
        <v>331</v>
      </c>
      <c r="G1611" t="s">
        <v>339</v>
      </c>
      <c r="H1611" t="s">
        <v>406</v>
      </c>
      <c r="I1611" t="s">
        <v>406</v>
      </c>
      <c r="J1611" t="s">
        <v>406</v>
      </c>
      <c r="K1611" t="s">
        <v>406</v>
      </c>
      <c r="L1611" t="s">
        <v>406</v>
      </c>
      <c r="M1611" s="158" t="s">
        <v>409</v>
      </c>
      <c r="N1611" t="s">
        <v>406</v>
      </c>
      <c r="O1611" t="s">
        <v>406</v>
      </c>
      <c r="P1611" t="s">
        <v>406</v>
      </c>
      <c r="Q1611">
        <v>475</v>
      </c>
      <c r="R1611">
        <v>0</v>
      </c>
      <c r="S1611">
        <v>475</v>
      </c>
      <c r="T1611">
        <v>5.9</v>
      </c>
      <c r="U1611">
        <v>6.5</v>
      </c>
      <c r="V1611">
        <v>65.3</v>
      </c>
      <c r="W1611">
        <v>81.3</v>
      </c>
      <c r="X1611">
        <v>87.6</v>
      </c>
      <c r="Y1611">
        <v>300</v>
      </c>
      <c r="Z1611">
        <v>18300</v>
      </c>
      <c r="AA1611">
        <v>23500</v>
      </c>
      <c r="AB1611">
        <v>28900</v>
      </c>
    </row>
    <row r="1612" spans="1:28" x14ac:dyDescent="0.45">
      <c r="A1612" t="str">
        <f>IFERROR(VLOOKUP(G1612,'Table 14 Lookup'!$A$1:$C$34,3,FALSE),"All")</f>
        <v>CAH04-01</v>
      </c>
      <c r="B1612" t="str">
        <f t="shared" si="25"/>
        <v>2016/2017_M_3_CAH04-01_4</v>
      </c>
      <c r="C1612" t="s">
        <v>315</v>
      </c>
      <c r="D1612" t="s">
        <v>416</v>
      </c>
      <c r="E1612">
        <v>3</v>
      </c>
      <c r="F1612" t="s">
        <v>331</v>
      </c>
      <c r="G1612" t="s">
        <v>339</v>
      </c>
      <c r="H1612" t="s">
        <v>406</v>
      </c>
      <c r="I1612" t="s">
        <v>406</v>
      </c>
      <c r="J1612" t="s">
        <v>406</v>
      </c>
      <c r="K1612" t="s">
        <v>406</v>
      </c>
      <c r="L1612" t="s">
        <v>406</v>
      </c>
      <c r="M1612" s="158" t="s">
        <v>410</v>
      </c>
      <c r="N1612" t="s">
        <v>406</v>
      </c>
      <c r="O1612" t="s">
        <v>406</v>
      </c>
      <c r="P1612" t="s">
        <v>406</v>
      </c>
      <c r="Q1612">
        <v>450</v>
      </c>
      <c r="R1612">
        <v>0</v>
      </c>
      <c r="S1612">
        <v>450</v>
      </c>
      <c r="T1612">
        <v>7.6</v>
      </c>
      <c r="U1612">
        <v>6</v>
      </c>
      <c r="V1612">
        <v>68.5</v>
      </c>
      <c r="W1612">
        <v>81.400000000000006</v>
      </c>
      <c r="X1612">
        <v>86.4</v>
      </c>
      <c r="Y1612">
        <v>305</v>
      </c>
      <c r="Z1612">
        <v>16800</v>
      </c>
      <c r="AA1612">
        <v>20900</v>
      </c>
      <c r="AB1612">
        <v>25300</v>
      </c>
    </row>
    <row r="1613" spans="1:28" x14ac:dyDescent="0.45">
      <c r="A1613" t="str">
        <f>IFERROR(VLOOKUP(G1613,'Table 14 Lookup'!$A$1:$C$34,3,FALSE),"All")</f>
        <v>CAH04-01</v>
      </c>
      <c r="B1613" t="str">
        <f t="shared" si="25"/>
        <v>2016/2017_M_3_CAH04-01_5</v>
      </c>
      <c r="C1613" t="s">
        <v>315</v>
      </c>
      <c r="D1613" t="s">
        <v>416</v>
      </c>
      <c r="E1613">
        <v>3</v>
      </c>
      <c r="F1613" t="s">
        <v>331</v>
      </c>
      <c r="G1613" t="s">
        <v>339</v>
      </c>
      <c r="H1613" t="s">
        <v>406</v>
      </c>
      <c r="I1613" t="s">
        <v>406</v>
      </c>
      <c r="J1613" t="s">
        <v>406</v>
      </c>
      <c r="K1613" t="s">
        <v>406</v>
      </c>
      <c r="L1613" t="s">
        <v>406</v>
      </c>
      <c r="M1613" s="158" t="s">
        <v>411</v>
      </c>
      <c r="N1613" t="s">
        <v>406</v>
      </c>
      <c r="O1613" t="s">
        <v>406</v>
      </c>
      <c r="P1613" t="s">
        <v>406</v>
      </c>
      <c r="Q1613">
        <v>245</v>
      </c>
      <c r="R1613">
        <v>0</v>
      </c>
      <c r="S1613">
        <v>245</v>
      </c>
      <c r="T1613">
        <v>4.2</v>
      </c>
      <c r="U1613">
        <v>7.1</v>
      </c>
      <c r="V1613">
        <v>73.400000000000006</v>
      </c>
      <c r="W1613">
        <v>85.5</v>
      </c>
      <c r="X1613">
        <v>88.7</v>
      </c>
      <c r="Y1613">
        <v>175</v>
      </c>
      <c r="Z1613">
        <v>16400</v>
      </c>
      <c r="AA1613">
        <v>20000</v>
      </c>
      <c r="AB1613">
        <v>26000</v>
      </c>
    </row>
    <row r="1614" spans="1:28" x14ac:dyDescent="0.45">
      <c r="A1614" t="str">
        <f>IFERROR(VLOOKUP(G1614,'Table 14 Lookup'!$A$1:$C$34,3,FALSE),"All")</f>
        <v>CAH04-01</v>
      </c>
      <c r="B1614" t="str">
        <f t="shared" si="25"/>
        <v>2016/2017_M_3_CAH04-01_6</v>
      </c>
      <c r="C1614" t="s">
        <v>315</v>
      </c>
      <c r="D1614" t="s">
        <v>416</v>
      </c>
      <c r="E1614">
        <v>3</v>
      </c>
      <c r="F1614" t="s">
        <v>331</v>
      </c>
      <c r="G1614" t="s">
        <v>339</v>
      </c>
      <c r="H1614" t="s">
        <v>406</v>
      </c>
      <c r="I1614" t="s">
        <v>406</v>
      </c>
      <c r="J1614" t="s">
        <v>406</v>
      </c>
      <c r="K1614" t="s">
        <v>406</v>
      </c>
      <c r="L1614" t="s">
        <v>406</v>
      </c>
      <c r="M1614" s="158" t="s">
        <v>412</v>
      </c>
      <c r="N1614" t="s">
        <v>406</v>
      </c>
      <c r="O1614" t="s">
        <v>406</v>
      </c>
      <c r="P1614" t="s">
        <v>406</v>
      </c>
      <c r="Q1614">
        <v>35</v>
      </c>
      <c r="R1614">
        <v>0</v>
      </c>
      <c r="S1614">
        <v>35</v>
      </c>
      <c r="T1614">
        <v>7.4</v>
      </c>
      <c r="U1614">
        <v>7.4</v>
      </c>
      <c r="V1614">
        <v>71.7</v>
      </c>
      <c r="W1614">
        <v>82.1</v>
      </c>
      <c r="X1614">
        <v>85.1</v>
      </c>
      <c r="Y1614">
        <v>25</v>
      </c>
      <c r="Z1614">
        <v>15100</v>
      </c>
      <c r="AA1614">
        <v>20000</v>
      </c>
      <c r="AB1614">
        <v>23900</v>
      </c>
    </row>
    <row r="1615" spans="1:28" x14ac:dyDescent="0.45">
      <c r="A1615" t="str">
        <f>IFERROR(VLOOKUP(G1615,'Table 14 Lookup'!$A$1:$C$34,3,FALSE),"All")</f>
        <v>CAH04-01</v>
      </c>
      <c r="B1615" t="str">
        <f t="shared" si="25"/>
        <v>2016/2017_M_3_CAH04-01_7</v>
      </c>
      <c r="C1615" t="s">
        <v>315</v>
      </c>
      <c r="D1615" t="s">
        <v>416</v>
      </c>
      <c r="E1615">
        <v>3</v>
      </c>
      <c r="F1615" t="s">
        <v>331</v>
      </c>
      <c r="G1615" t="s">
        <v>339</v>
      </c>
      <c r="H1615" t="s">
        <v>406</v>
      </c>
      <c r="I1615" t="s">
        <v>406</v>
      </c>
      <c r="J1615" t="s">
        <v>406</v>
      </c>
      <c r="K1615" t="s">
        <v>406</v>
      </c>
      <c r="L1615" t="s">
        <v>406</v>
      </c>
      <c r="M1615" s="158" t="s">
        <v>413</v>
      </c>
      <c r="N1615" t="s">
        <v>406</v>
      </c>
      <c r="O1615" t="s">
        <v>406</v>
      </c>
      <c r="P1615" t="s">
        <v>406</v>
      </c>
      <c r="Q1615">
        <v>105</v>
      </c>
      <c r="R1615">
        <v>0</v>
      </c>
      <c r="S1615">
        <v>105</v>
      </c>
      <c r="T1615">
        <v>7.6</v>
      </c>
      <c r="U1615">
        <v>10.7</v>
      </c>
      <c r="V1615">
        <v>65.2</v>
      </c>
      <c r="W1615">
        <v>78.8</v>
      </c>
      <c r="X1615">
        <v>81.8</v>
      </c>
      <c r="Y1615">
        <v>65</v>
      </c>
      <c r="Z1615">
        <v>14400</v>
      </c>
      <c r="AA1615">
        <v>19200</v>
      </c>
      <c r="AB1615">
        <v>25800</v>
      </c>
    </row>
    <row r="1616" spans="1:28" x14ac:dyDescent="0.45">
      <c r="A1616" t="str">
        <f>IFERROR(VLOOKUP(G1616,'Table 14 Lookup'!$A$1:$C$34,3,FALSE),"All")</f>
        <v>CAH04-01</v>
      </c>
      <c r="B1616" t="str">
        <f t="shared" si="25"/>
        <v>2016/2017_M_3_CAH04-01_8</v>
      </c>
      <c r="C1616" t="s">
        <v>315</v>
      </c>
      <c r="D1616" t="s">
        <v>416</v>
      </c>
      <c r="E1616">
        <v>3</v>
      </c>
      <c r="F1616" t="s">
        <v>331</v>
      </c>
      <c r="G1616" t="s">
        <v>339</v>
      </c>
      <c r="H1616" t="s">
        <v>406</v>
      </c>
      <c r="I1616" t="s">
        <v>406</v>
      </c>
      <c r="J1616" t="s">
        <v>406</v>
      </c>
      <c r="K1616" t="s">
        <v>406</v>
      </c>
      <c r="L1616" t="s">
        <v>406</v>
      </c>
      <c r="M1616" s="158" t="s">
        <v>414</v>
      </c>
      <c r="N1616" t="s">
        <v>406</v>
      </c>
      <c r="O1616" t="s">
        <v>406</v>
      </c>
      <c r="P1616" t="s">
        <v>406</v>
      </c>
      <c r="Q1616">
        <v>60</v>
      </c>
      <c r="R1616">
        <v>0</v>
      </c>
      <c r="S1616">
        <v>60</v>
      </c>
      <c r="T1616">
        <v>9.9</v>
      </c>
      <c r="U1616">
        <v>1.9</v>
      </c>
      <c r="V1616">
        <v>78.7</v>
      </c>
      <c r="W1616">
        <v>84.9</v>
      </c>
      <c r="X1616">
        <v>88.2</v>
      </c>
      <c r="Y1616">
        <v>45</v>
      </c>
      <c r="Z1616">
        <v>15600</v>
      </c>
      <c r="AA1616">
        <v>18400</v>
      </c>
      <c r="AB1616">
        <v>21900</v>
      </c>
    </row>
    <row r="1617" spans="1:28" x14ac:dyDescent="0.45">
      <c r="A1617" t="str">
        <f>IFERROR(VLOOKUP(G1617,'Table 14 Lookup'!$A$1:$C$34,3,FALSE),"All")</f>
        <v>CAH04-01</v>
      </c>
      <c r="B1617" t="str">
        <f t="shared" si="25"/>
        <v>2016/2017_M_3_CAH04-01_9</v>
      </c>
      <c r="C1617" t="s">
        <v>315</v>
      </c>
      <c r="D1617" t="s">
        <v>416</v>
      </c>
      <c r="E1617">
        <v>3</v>
      </c>
      <c r="F1617" t="s">
        <v>331</v>
      </c>
      <c r="G1617" t="s">
        <v>339</v>
      </c>
      <c r="H1617" t="s">
        <v>406</v>
      </c>
      <c r="I1617" t="s">
        <v>406</v>
      </c>
      <c r="J1617" t="s">
        <v>406</v>
      </c>
      <c r="K1617" t="s">
        <v>406</v>
      </c>
      <c r="L1617" t="s">
        <v>406</v>
      </c>
      <c r="M1617" t="s">
        <v>415</v>
      </c>
      <c r="N1617" t="s">
        <v>406</v>
      </c>
      <c r="O1617" t="s">
        <v>406</v>
      </c>
      <c r="P1617" t="s">
        <v>406</v>
      </c>
      <c r="Q1617">
        <v>100</v>
      </c>
      <c r="R1617">
        <v>0</v>
      </c>
      <c r="S1617">
        <v>100</v>
      </c>
      <c r="T1617">
        <v>5.5</v>
      </c>
      <c r="U1617">
        <v>8.6</v>
      </c>
      <c r="V1617">
        <v>65.8</v>
      </c>
      <c r="W1617">
        <v>80.3</v>
      </c>
      <c r="X1617">
        <v>85.9</v>
      </c>
      <c r="Y1617">
        <v>65</v>
      </c>
      <c r="Z1617">
        <v>17000</v>
      </c>
      <c r="AA1617">
        <v>21000</v>
      </c>
      <c r="AB1617">
        <v>26300</v>
      </c>
    </row>
    <row r="1618" spans="1:28" x14ac:dyDescent="0.45">
      <c r="A1618" t="str">
        <f>IFERROR(VLOOKUP(G1618,'Table 14 Lookup'!$A$1:$C$34,3,FALSE),"All")</f>
        <v>CAH04-01</v>
      </c>
      <c r="B1618" t="str">
        <f t="shared" si="25"/>
        <v>2016/2017_M_3_CAH04-01_Not known</v>
      </c>
      <c r="C1618" t="s">
        <v>315</v>
      </c>
      <c r="D1618" t="s">
        <v>416</v>
      </c>
      <c r="E1618">
        <v>3</v>
      </c>
      <c r="F1618" t="s">
        <v>331</v>
      </c>
      <c r="G1618" t="s">
        <v>339</v>
      </c>
      <c r="H1618" t="s">
        <v>406</v>
      </c>
      <c r="I1618" t="s">
        <v>406</v>
      </c>
      <c r="J1618" t="s">
        <v>406</v>
      </c>
      <c r="K1618" t="s">
        <v>406</v>
      </c>
      <c r="L1618" t="s">
        <v>406</v>
      </c>
      <c r="M1618" s="158" t="s">
        <v>103</v>
      </c>
      <c r="N1618" t="s">
        <v>406</v>
      </c>
      <c r="O1618" t="s">
        <v>406</v>
      </c>
      <c r="P1618" t="s">
        <v>406</v>
      </c>
      <c r="Q1618">
        <v>90</v>
      </c>
      <c r="R1618">
        <v>13.9</v>
      </c>
      <c r="S1618">
        <v>80</v>
      </c>
      <c r="T1618">
        <v>16.7</v>
      </c>
      <c r="U1618">
        <v>8.6999999999999993</v>
      </c>
      <c r="V1618">
        <v>57.1</v>
      </c>
      <c r="W1618">
        <v>67.7</v>
      </c>
      <c r="X1618">
        <v>74.599999999999994</v>
      </c>
      <c r="Y1618">
        <v>40</v>
      </c>
      <c r="Z1618">
        <v>15500</v>
      </c>
      <c r="AA1618">
        <v>20200</v>
      </c>
      <c r="AB1618">
        <v>25700</v>
      </c>
    </row>
    <row r="1619" spans="1:28" x14ac:dyDescent="0.45">
      <c r="A1619" t="str">
        <f>IFERROR(VLOOKUP(G1619,'Table 14 Lookup'!$A$1:$C$34,3,FALSE),"All")</f>
        <v>CAH15-01</v>
      </c>
      <c r="B1619" t="str">
        <f t="shared" si="25"/>
        <v>2016/2017_M_3_CAH15-01_1</v>
      </c>
      <c r="C1619" t="s">
        <v>315</v>
      </c>
      <c r="D1619" t="s">
        <v>416</v>
      </c>
      <c r="E1619">
        <v>3</v>
      </c>
      <c r="F1619" t="s">
        <v>331</v>
      </c>
      <c r="G1619" t="s">
        <v>352</v>
      </c>
      <c r="H1619" t="s">
        <v>406</v>
      </c>
      <c r="I1619" t="s">
        <v>406</v>
      </c>
      <c r="J1619" t="s">
        <v>406</v>
      </c>
      <c r="K1619" t="s">
        <v>406</v>
      </c>
      <c r="L1619" t="s">
        <v>406</v>
      </c>
      <c r="M1619" s="158" t="s">
        <v>407</v>
      </c>
      <c r="N1619" t="s">
        <v>406</v>
      </c>
      <c r="O1619" t="s">
        <v>406</v>
      </c>
      <c r="P1619" t="s">
        <v>406</v>
      </c>
      <c r="Q1619">
        <v>15</v>
      </c>
      <c r="R1619">
        <v>0</v>
      </c>
      <c r="S1619">
        <v>15</v>
      </c>
      <c r="T1619">
        <v>20.100000000000001</v>
      </c>
      <c r="U1619">
        <v>6.1</v>
      </c>
      <c r="V1619">
        <v>46.4</v>
      </c>
      <c r="W1619">
        <v>59.6</v>
      </c>
      <c r="X1619">
        <v>73.8</v>
      </c>
      <c r="Y1619" t="s">
        <v>114</v>
      </c>
      <c r="Z1619" t="s">
        <v>114</v>
      </c>
      <c r="AA1619" t="s">
        <v>114</v>
      </c>
      <c r="AB1619" t="s">
        <v>114</v>
      </c>
    </row>
    <row r="1620" spans="1:28" x14ac:dyDescent="0.45">
      <c r="A1620" t="str">
        <f>IFERROR(VLOOKUP(G1620,'Table 14 Lookup'!$A$1:$C$34,3,FALSE),"All")</f>
        <v>CAH15-01</v>
      </c>
      <c r="B1620" t="str">
        <f t="shared" si="25"/>
        <v>2016/2017_M_3_CAH15-01_2</v>
      </c>
      <c r="C1620" t="s">
        <v>315</v>
      </c>
      <c r="D1620" t="s">
        <v>416</v>
      </c>
      <c r="E1620">
        <v>3</v>
      </c>
      <c r="F1620" t="s">
        <v>331</v>
      </c>
      <c r="G1620" t="s">
        <v>352</v>
      </c>
      <c r="H1620" t="s">
        <v>406</v>
      </c>
      <c r="I1620" t="s">
        <v>406</v>
      </c>
      <c r="J1620" t="s">
        <v>406</v>
      </c>
      <c r="K1620" t="s">
        <v>406</v>
      </c>
      <c r="L1620" t="s">
        <v>406</v>
      </c>
      <c r="M1620" s="158" t="s">
        <v>408</v>
      </c>
      <c r="N1620" t="s">
        <v>406</v>
      </c>
      <c r="O1620" t="s">
        <v>406</v>
      </c>
      <c r="P1620" t="s">
        <v>406</v>
      </c>
      <c r="Q1620">
        <v>55</v>
      </c>
      <c r="R1620">
        <v>0</v>
      </c>
      <c r="S1620">
        <v>55</v>
      </c>
      <c r="T1620">
        <v>4.2</v>
      </c>
      <c r="U1620">
        <v>12.5</v>
      </c>
      <c r="V1620">
        <v>57.6</v>
      </c>
      <c r="W1620">
        <v>77.3</v>
      </c>
      <c r="X1620">
        <v>83.3</v>
      </c>
      <c r="Y1620">
        <v>30</v>
      </c>
      <c r="Z1620">
        <v>21700</v>
      </c>
      <c r="AA1620">
        <v>25300</v>
      </c>
      <c r="AB1620">
        <v>34700</v>
      </c>
    </row>
    <row r="1621" spans="1:28" x14ac:dyDescent="0.45">
      <c r="A1621" t="str">
        <f>IFERROR(VLOOKUP(G1621,'Table 14 Lookup'!$A$1:$C$34,3,FALSE),"All")</f>
        <v>CAH15-01</v>
      </c>
      <c r="B1621" t="str">
        <f t="shared" si="25"/>
        <v>2016/2017_M_3_CAH15-01_3</v>
      </c>
      <c r="C1621" t="s">
        <v>315</v>
      </c>
      <c r="D1621" t="s">
        <v>416</v>
      </c>
      <c r="E1621">
        <v>3</v>
      </c>
      <c r="F1621" t="s">
        <v>331</v>
      </c>
      <c r="G1621" t="s">
        <v>352</v>
      </c>
      <c r="H1621" t="s">
        <v>406</v>
      </c>
      <c r="I1621" t="s">
        <v>406</v>
      </c>
      <c r="J1621" t="s">
        <v>406</v>
      </c>
      <c r="K1621" t="s">
        <v>406</v>
      </c>
      <c r="L1621" t="s">
        <v>406</v>
      </c>
      <c r="M1621" s="158" t="s">
        <v>409</v>
      </c>
      <c r="N1621" t="s">
        <v>406</v>
      </c>
      <c r="O1621" t="s">
        <v>406</v>
      </c>
      <c r="P1621" t="s">
        <v>406</v>
      </c>
      <c r="Q1621">
        <v>430</v>
      </c>
      <c r="R1621">
        <v>0</v>
      </c>
      <c r="S1621">
        <v>430</v>
      </c>
      <c r="T1621">
        <v>6.9</v>
      </c>
      <c r="U1621">
        <v>7.9</v>
      </c>
      <c r="V1621">
        <v>71.900000000000006</v>
      </c>
      <c r="W1621">
        <v>81.8</v>
      </c>
      <c r="X1621">
        <v>85.2</v>
      </c>
      <c r="Y1621">
        <v>300</v>
      </c>
      <c r="Z1621">
        <v>18400</v>
      </c>
      <c r="AA1621">
        <v>23400</v>
      </c>
      <c r="AB1621">
        <v>29500</v>
      </c>
    </row>
    <row r="1622" spans="1:28" x14ac:dyDescent="0.45">
      <c r="A1622" t="str">
        <f>IFERROR(VLOOKUP(G1622,'Table 14 Lookup'!$A$1:$C$34,3,FALSE),"All")</f>
        <v>CAH15-01</v>
      </c>
      <c r="B1622" t="str">
        <f t="shared" si="25"/>
        <v>2016/2017_M_3_CAH15-01_4</v>
      </c>
      <c r="C1622" t="s">
        <v>315</v>
      </c>
      <c r="D1622" t="s">
        <v>416</v>
      </c>
      <c r="E1622">
        <v>3</v>
      </c>
      <c r="F1622" t="s">
        <v>331</v>
      </c>
      <c r="G1622" t="s">
        <v>352</v>
      </c>
      <c r="H1622" t="s">
        <v>406</v>
      </c>
      <c r="I1622" t="s">
        <v>406</v>
      </c>
      <c r="J1622" t="s">
        <v>406</v>
      </c>
      <c r="K1622" t="s">
        <v>406</v>
      </c>
      <c r="L1622" t="s">
        <v>406</v>
      </c>
      <c r="M1622" s="158" t="s">
        <v>410</v>
      </c>
      <c r="N1622" t="s">
        <v>406</v>
      </c>
      <c r="O1622" t="s">
        <v>406</v>
      </c>
      <c r="P1622" t="s">
        <v>406</v>
      </c>
      <c r="Q1622">
        <v>495</v>
      </c>
      <c r="R1622">
        <v>0</v>
      </c>
      <c r="S1622">
        <v>495</v>
      </c>
      <c r="T1622">
        <v>7.7</v>
      </c>
      <c r="U1622">
        <v>6.8</v>
      </c>
      <c r="V1622">
        <v>74</v>
      </c>
      <c r="W1622">
        <v>82.9</v>
      </c>
      <c r="X1622">
        <v>85.5</v>
      </c>
      <c r="Y1622">
        <v>360</v>
      </c>
      <c r="Z1622">
        <v>17600</v>
      </c>
      <c r="AA1622">
        <v>22800</v>
      </c>
      <c r="AB1622">
        <v>28500</v>
      </c>
    </row>
    <row r="1623" spans="1:28" x14ac:dyDescent="0.45">
      <c r="A1623" t="str">
        <f>IFERROR(VLOOKUP(G1623,'Table 14 Lookup'!$A$1:$C$34,3,FALSE),"All")</f>
        <v>CAH15-01</v>
      </c>
      <c r="B1623" t="str">
        <f t="shared" si="25"/>
        <v>2016/2017_M_3_CAH15-01_5</v>
      </c>
      <c r="C1623" t="s">
        <v>315</v>
      </c>
      <c r="D1623" t="s">
        <v>416</v>
      </c>
      <c r="E1623">
        <v>3</v>
      </c>
      <c r="F1623" t="s">
        <v>331</v>
      </c>
      <c r="G1623" t="s">
        <v>352</v>
      </c>
      <c r="H1623" t="s">
        <v>406</v>
      </c>
      <c r="I1623" t="s">
        <v>406</v>
      </c>
      <c r="J1623" t="s">
        <v>406</v>
      </c>
      <c r="K1623" t="s">
        <v>406</v>
      </c>
      <c r="L1623" t="s">
        <v>406</v>
      </c>
      <c r="M1623" s="158" t="s">
        <v>411</v>
      </c>
      <c r="N1623" t="s">
        <v>406</v>
      </c>
      <c r="O1623" t="s">
        <v>406</v>
      </c>
      <c r="P1623" t="s">
        <v>406</v>
      </c>
      <c r="Q1623">
        <v>335</v>
      </c>
      <c r="R1623">
        <v>0</v>
      </c>
      <c r="S1623">
        <v>335</v>
      </c>
      <c r="T1623">
        <v>8.5</v>
      </c>
      <c r="U1623">
        <v>8.6</v>
      </c>
      <c r="V1623">
        <v>71.900000000000006</v>
      </c>
      <c r="W1623">
        <v>79.5</v>
      </c>
      <c r="X1623">
        <v>82.9</v>
      </c>
      <c r="Y1623">
        <v>235</v>
      </c>
      <c r="Z1623">
        <v>17300</v>
      </c>
      <c r="AA1623">
        <v>20900</v>
      </c>
      <c r="AB1623">
        <v>26400</v>
      </c>
    </row>
    <row r="1624" spans="1:28" x14ac:dyDescent="0.45">
      <c r="A1624" t="str">
        <f>IFERROR(VLOOKUP(G1624,'Table 14 Lookup'!$A$1:$C$34,3,FALSE),"All")</f>
        <v>CAH15-01</v>
      </c>
      <c r="B1624" t="str">
        <f t="shared" si="25"/>
        <v>2016/2017_M_3_CAH15-01_6</v>
      </c>
      <c r="C1624" t="s">
        <v>315</v>
      </c>
      <c r="D1624" t="s">
        <v>416</v>
      </c>
      <c r="E1624">
        <v>3</v>
      </c>
      <c r="F1624" t="s">
        <v>331</v>
      </c>
      <c r="G1624" t="s">
        <v>352</v>
      </c>
      <c r="H1624" t="s">
        <v>406</v>
      </c>
      <c r="I1624" t="s">
        <v>406</v>
      </c>
      <c r="J1624" t="s">
        <v>406</v>
      </c>
      <c r="K1624" t="s">
        <v>406</v>
      </c>
      <c r="L1624" t="s">
        <v>406</v>
      </c>
      <c r="M1624" s="158" t="s">
        <v>412</v>
      </c>
      <c r="N1624" t="s">
        <v>406</v>
      </c>
      <c r="O1624" t="s">
        <v>406</v>
      </c>
      <c r="P1624" t="s">
        <v>406</v>
      </c>
      <c r="Q1624">
        <v>45</v>
      </c>
      <c r="R1624">
        <v>0</v>
      </c>
      <c r="S1624">
        <v>45</v>
      </c>
      <c r="T1624">
        <v>2.9</v>
      </c>
      <c r="U1624">
        <v>6.7</v>
      </c>
      <c r="V1624">
        <v>82.8</v>
      </c>
      <c r="W1624">
        <v>90.4</v>
      </c>
      <c r="X1624">
        <v>90.4</v>
      </c>
      <c r="Y1624">
        <v>40</v>
      </c>
      <c r="Z1624">
        <v>16600</v>
      </c>
      <c r="AA1624">
        <v>19800</v>
      </c>
      <c r="AB1624">
        <v>24100</v>
      </c>
    </row>
    <row r="1625" spans="1:28" x14ac:dyDescent="0.45">
      <c r="A1625" t="str">
        <f>IFERROR(VLOOKUP(G1625,'Table 14 Lookup'!$A$1:$C$34,3,FALSE),"All")</f>
        <v>CAH15-01</v>
      </c>
      <c r="B1625" t="str">
        <f t="shared" si="25"/>
        <v>2016/2017_M_3_CAH15-01_7</v>
      </c>
      <c r="C1625" t="s">
        <v>315</v>
      </c>
      <c r="D1625" t="s">
        <v>416</v>
      </c>
      <c r="E1625">
        <v>3</v>
      </c>
      <c r="F1625" t="s">
        <v>331</v>
      </c>
      <c r="G1625" t="s">
        <v>352</v>
      </c>
      <c r="H1625" t="s">
        <v>406</v>
      </c>
      <c r="I1625" t="s">
        <v>406</v>
      </c>
      <c r="J1625" t="s">
        <v>406</v>
      </c>
      <c r="K1625" t="s">
        <v>406</v>
      </c>
      <c r="L1625" t="s">
        <v>406</v>
      </c>
      <c r="M1625" s="158" t="s">
        <v>413</v>
      </c>
      <c r="N1625" t="s">
        <v>406</v>
      </c>
      <c r="O1625" t="s">
        <v>406</v>
      </c>
      <c r="P1625" t="s">
        <v>406</v>
      </c>
      <c r="Q1625">
        <v>190</v>
      </c>
      <c r="R1625">
        <v>0</v>
      </c>
      <c r="S1625">
        <v>190</v>
      </c>
      <c r="T1625">
        <v>10.3</v>
      </c>
      <c r="U1625">
        <v>7.1</v>
      </c>
      <c r="V1625">
        <v>73.2</v>
      </c>
      <c r="W1625">
        <v>80.7</v>
      </c>
      <c r="X1625">
        <v>82.5</v>
      </c>
      <c r="Y1625">
        <v>140</v>
      </c>
      <c r="Z1625">
        <v>16100</v>
      </c>
      <c r="AA1625">
        <v>20100</v>
      </c>
      <c r="AB1625">
        <v>24500</v>
      </c>
    </row>
    <row r="1626" spans="1:28" x14ac:dyDescent="0.45">
      <c r="A1626" t="str">
        <f>IFERROR(VLOOKUP(G1626,'Table 14 Lookup'!$A$1:$C$34,3,FALSE),"All")</f>
        <v>CAH15-01</v>
      </c>
      <c r="B1626" t="str">
        <f t="shared" si="25"/>
        <v>2016/2017_M_3_CAH15-01_8</v>
      </c>
      <c r="C1626" t="s">
        <v>315</v>
      </c>
      <c r="D1626" t="s">
        <v>416</v>
      </c>
      <c r="E1626">
        <v>3</v>
      </c>
      <c r="F1626" t="s">
        <v>331</v>
      </c>
      <c r="G1626" t="s">
        <v>352</v>
      </c>
      <c r="H1626" t="s">
        <v>406</v>
      </c>
      <c r="I1626" t="s">
        <v>406</v>
      </c>
      <c r="J1626" t="s">
        <v>406</v>
      </c>
      <c r="K1626" t="s">
        <v>406</v>
      </c>
      <c r="L1626" t="s">
        <v>406</v>
      </c>
      <c r="M1626" s="158" t="s">
        <v>414</v>
      </c>
      <c r="N1626" t="s">
        <v>406</v>
      </c>
      <c r="O1626" t="s">
        <v>406</v>
      </c>
      <c r="P1626" t="s">
        <v>406</v>
      </c>
      <c r="Q1626">
        <v>190</v>
      </c>
      <c r="R1626">
        <v>0</v>
      </c>
      <c r="S1626">
        <v>190</v>
      </c>
      <c r="T1626">
        <v>6</v>
      </c>
      <c r="U1626">
        <v>4.7</v>
      </c>
      <c r="V1626">
        <v>83.7</v>
      </c>
      <c r="W1626">
        <v>89.1</v>
      </c>
      <c r="X1626">
        <v>89.3</v>
      </c>
      <c r="Y1626">
        <v>160</v>
      </c>
      <c r="Z1626">
        <v>17600</v>
      </c>
      <c r="AA1626">
        <v>21300</v>
      </c>
      <c r="AB1626">
        <v>25900</v>
      </c>
    </row>
    <row r="1627" spans="1:28" x14ac:dyDescent="0.45">
      <c r="A1627" t="str">
        <f>IFERROR(VLOOKUP(G1627,'Table 14 Lookup'!$A$1:$C$34,3,FALSE),"All")</f>
        <v>CAH15-01</v>
      </c>
      <c r="B1627" t="str">
        <f t="shared" si="25"/>
        <v>2016/2017_M_3_CAH15-01_9</v>
      </c>
      <c r="C1627" t="s">
        <v>315</v>
      </c>
      <c r="D1627" t="s">
        <v>416</v>
      </c>
      <c r="E1627">
        <v>3</v>
      </c>
      <c r="F1627" t="s">
        <v>331</v>
      </c>
      <c r="G1627" t="s">
        <v>352</v>
      </c>
      <c r="H1627" t="s">
        <v>406</v>
      </c>
      <c r="I1627" t="s">
        <v>406</v>
      </c>
      <c r="J1627" t="s">
        <v>406</v>
      </c>
      <c r="K1627" t="s">
        <v>406</v>
      </c>
      <c r="L1627" t="s">
        <v>406</v>
      </c>
      <c r="M1627" t="s">
        <v>415</v>
      </c>
      <c r="N1627" t="s">
        <v>406</v>
      </c>
      <c r="O1627" t="s">
        <v>406</v>
      </c>
      <c r="P1627" t="s">
        <v>406</v>
      </c>
      <c r="Q1627">
        <v>170</v>
      </c>
      <c r="R1627">
        <v>0</v>
      </c>
      <c r="S1627">
        <v>170</v>
      </c>
      <c r="T1627">
        <v>7.3</v>
      </c>
      <c r="U1627">
        <v>8.4</v>
      </c>
      <c r="V1627">
        <v>72</v>
      </c>
      <c r="W1627">
        <v>81.900000000000006</v>
      </c>
      <c r="X1627">
        <v>84.3</v>
      </c>
      <c r="Y1627">
        <v>115</v>
      </c>
      <c r="Z1627">
        <v>16500</v>
      </c>
      <c r="AA1627">
        <v>20900</v>
      </c>
      <c r="AB1627">
        <v>25500</v>
      </c>
    </row>
    <row r="1628" spans="1:28" x14ac:dyDescent="0.45">
      <c r="A1628" t="str">
        <f>IFERROR(VLOOKUP(G1628,'Table 14 Lookup'!$A$1:$C$34,3,FALSE),"All")</f>
        <v>CAH15-01</v>
      </c>
      <c r="B1628" t="str">
        <f t="shared" si="25"/>
        <v>2016/2017_M_3_CAH15-01_Not known</v>
      </c>
      <c r="C1628" t="s">
        <v>315</v>
      </c>
      <c r="D1628" t="s">
        <v>416</v>
      </c>
      <c r="E1628">
        <v>3</v>
      </c>
      <c r="F1628" t="s">
        <v>331</v>
      </c>
      <c r="G1628" t="s">
        <v>352</v>
      </c>
      <c r="H1628" t="s">
        <v>406</v>
      </c>
      <c r="I1628" t="s">
        <v>406</v>
      </c>
      <c r="J1628" t="s">
        <v>406</v>
      </c>
      <c r="K1628" t="s">
        <v>406</v>
      </c>
      <c r="L1628" t="s">
        <v>406</v>
      </c>
      <c r="M1628" s="158" t="s">
        <v>103</v>
      </c>
      <c r="N1628" t="s">
        <v>406</v>
      </c>
      <c r="O1628" t="s">
        <v>406</v>
      </c>
      <c r="P1628" t="s">
        <v>406</v>
      </c>
      <c r="Q1628">
        <v>115</v>
      </c>
      <c r="R1628">
        <v>8.6999999999999993</v>
      </c>
      <c r="S1628">
        <v>105</v>
      </c>
      <c r="T1628">
        <v>7.6</v>
      </c>
      <c r="U1628">
        <v>10</v>
      </c>
      <c r="V1628">
        <v>67.599999999999994</v>
      </c>
      <c r="W1628">
        <v>75.099999999999994</v>
      </c>
      <c r="X1628">
        <v>82.4</v>
      </c>
      <c r="Y1628">
        <v>70</v>
      </c>
      <c r="Z1628">
        <v>16200</v>
      </c>
      <c r="AA1628">
        <v>22600</v>
      </c>
      <c r="AB1628">
        <v>29300</v>
      </c>
    </row>
    <row r="1629" spans="1:28" x14ac:dyDescent="0.45">
      <c r="A1629" t="str">
        <f>IFERROR(VLOOKUP(G1629,'Table 14 Lookup'!$A$1:$C$34,3,FALSE),"All")</f>
        <v>CAH03-02</v>
      </c>
      <c r="B1629" t="str">
        <f t="shared" si="25"/>
        <v>2016/2017_M_3_CAH03-02_1</v>
      </c>
      <c r="C1629" t="s">
        <v>315</v>
      </c>
      <c r="D1629" t="s">
        <v>416</v>
      </c>
      <c r="E1629">
        <v>3</v>
      </c>
      <c r="F1629" t="s">
        <v>331</v>
      </c>
      <c r="G1629" t="s">
        <v>338</v>
      </c>
      <c r="H1629" t="s">
        <v>406</v>
      </c>
      <c r="I1629" t="s">
        <v>406</v>
      </c>
      <c r="J1629" t="s">
        <v>406</v>
      </c>
      <c r="K1629" t="s">
        <v>406</v>
      </c>
      <c r="L1629" t="s">
        <v>406</v>
      </c>
      <c r="M1629" s="158" t="s">
        <v>407</v>
      </c>
      <c r="N1629" t="s">
        <v>406</v>
      </c>
      <c r="O1629" t="s">
        <v>406</v>
      </c>
      <c r="P1629" t="s">
        <v>406</v>
      </c>
      <c r="Q1629">
        <v>15</v>
      </c>
      <c r="R1629">
        <v>0</v>
      </c>
      <c r="S1629">
        <v>15</v>
      </c>
      <c r="T1629">
        <v>6.5</v>
      </c>
      <c r="U1629">
        <v>6.5</v>
      </c>
      <c r="V1629">
        <v>61.3</v>
      </c>
      <c r="W1629">
        <v>80.599999999999994</v>
      </c>
      <c r="X1629">
        <v>87.1</v>
      </c>
      <c r="Y1629" t="s">
        <v>114</v>
      </c>
      <c r="Z1629" t="s">
        <v>114</v>
      </c>
      <c r="AA1629" t="s">
        <v>114</v>
      </c>
      <c r="AB1629" t="s">
        <v>114</v>
      </c>
    </row>
    <row r="1630" spans="1:28" x14ac:dyDescent="0.45">
      <c r="A1630" t="str">
        <f>IFERROR(VLOOKUP(G1630,'Table 14 Lookup'!$A$1:$C$34,3,FALSE),"All")</f>
        <v>CAH03-02</v>
      </c>
      <c r="B1630" t="str">
        <f t="shared" si="25"/>
        <v>2016/2017_M_3_CAH03-02_2</v>
      </c>
      <c r="C1630" t="s">
        <v>315</v>
      </c>
      <c r="D1630" t="s">
        <v>416</v>
      </c>
      <c r="E1630">
        <v>3</v>
      </c>
      <c r="F1630" t="s">
        <v>331</v>
      </c>
      <c r="G1630" t="s">
        <v>338</v>
      </c>
      <c r="H1630" t="s">
        <v>406</v>
      </c>
      <c r="I1630" t="s">
        <v>406</v>
      </c>
      <c r="J1630" t="s">
        <v>406</v>
      </c>
      <c r="K1630" t="s">
        <v>406</v>
      </c>
      <c r="L1630" t="s">
        <v>406</v>
      </c>
      <c r="M1630" s="158" t="s">
        <v>408</v>
      </c>
      <c r="N1630" t="s">
        <v>406</v>
      </c>
      <c r="O1630" t="s">
        <v>406</v>
      </c>
      <c r="P1630" t="s">
        <v>406</v>
      </c>
      <c r="Q1630">
        <v>70</v>
      </c>
      <c r="R1630">
        <v>0</v>
      </c>
      <c r="S1630">
        <v>70</v>
      </c>
      <c r="T1630">
        <v>5</v>
      </c>
      <c r="U1630">
        <v>2.8</v>
      </c>
      <c r="V1630">
        <v>63.8</v>
      </c>
      <c r="W1630">
        <v>84.4</v>
      </c>
      <c r="X1630">
        <v>92.2</v>
      </c>
      <c r="Y1630">
        <v>45</v>
      </c>
      <c r="Z1630">
        <v>23900</v>
      </c>
      <c r="AA1630">
        <v>28400</v>
      </c>
      <c r="AB1630">
        <v>33600</v>
      </c>
    </row>
    <row r="1631" spans="1:28" x14ac:dyDescent="0.45">
      <c r="A1631" t="str">
        <f>IFERROR(VLOOKUP(G1631,'Table 14 Lookup'!$A$1:$C$34,3,FALSE),"All")</f>
        <v>CAH03-02</v>
      </c>
      <c r="B1631" t="str">
        <f t="shared" si="25"/>
        <v>2016/2017_M_3_CAH03-02_3</v>
      </c>
      <c r="C1631" t="s">
        <v>315</v>
      </c>
      <c r="D1631" t="s">
        <v>416</v>
      </c>
      <c r="E1631">
        <v>3</v>
      </c>
      <c r="F1631" t="s">
        <v>331</v>
      </c>
      <c r="G1631" t="s">
        <v>338</v>
      </c>
      <c r="H1631" t="s">
        <v>406</v>
      </c>
      <c r="I1631" t="s">
        <v>406</v>
      </c>
      <c r="J1631" t="s">
        <v>406</v>
      </c>
      <c r="K1631" t="s">
        <v>406</v>
      </c>
      <c r="L1631" t="s">
        <v>406</v>
      </c>
      <c r="M1631" s="158" t="s">
        <v>409</v>
      </c>
      <c r="N1631" t="s">
        <v>406</v>
      </c>
      <c r="O1631" t="s">
        <v>406</v>
      </c>
      <c r="P1631" t="s">
        <v>406</v>
      </c>
      <c r="Q1631">
        <v>495</v>
      </c>
      <c r="R1631">
        <v>0</v>
      </c>
      <c r="S1631">
        <v>495</v>
      </c>
      <c r="T1631">
        <v>6.9</v>
      </c>
      <c r="U1631">
        <v>5.2</v>
      </c>
      <c r="V1631">
        <v>70.5</v>
      </c>
      <c r="W1631">
        <v>84.9</v>
      </c>
      <c r="X1631">
        <v>87.8</v>
      </c>
      <c r="Y1631">
        <v>345</v>
      </c>
      <c r="Z1631">
        <v>19200</v>
      </c>
      <c r="AA1631">
        <v>23700</v>
      </c>
      <c r="AB1631">
        <v>29500</v>
      </c>
    </row>
    <row r="1632" spans="1:28" x14ac:dyDescent="0.45">
      <c r="A1632" t="str">
        <f>IFERROR(VLOOKUP(G1632,'Table 14 Lookup'!$A$1:$C$34,3,FALSE),"All")</f>
        <v>CAH03-02</v>
      </c>
      <c r="B1632" t="str">
        <f t="shared" si="25"/>
        <v>2016/2017_M_3_CAH03-02_4</v>
      </c>
      <c r="C1632" t="s">
        <v>315</v>
      </c>
      <c r="D1632" t="s">
        <v>416</v>
      </c>
      <c r="E1632">
        <v>3</v>
      </c>
      <c r="F1632" t="s">
        <v>331</v>
      </c>
      <c r="G1632" t="s">
        <v>338</v>
      </c>
      <c r="H1632" t="s">
        <v>406</v>
      </c>
      <c r="I1632" t="s">
        <v>406</v>
      </c>
      <c r="J1632" t="s">
        <v>406</v>
      </c>
      <c r="K1632" t="s">
        <v>406</v>
      </c>
      <c r="L1632" t="s">
        <v>406</v>
      </c>
      <c r="M1632" s="158" t="s">
        <v>410</v>
      </c>
      <c r="N1632" t="s">
        <v>406</v>
      </c>
      <c r="O1632" t="s">
        <v>406</v>
      </c>
      <c r="P1632" t="s">
        <v>406</v>
      </c>
      <c r="Q1632">
        <v>845</v>
      </c>
      <c r="R1632">
        <v>0</v>
      </c>
      <c r="S1632">
        <v>845</v>
      </c>
      <c r="T1632">
        <v>7.4</v>
      </c>
      <c r="U1632">
        <v>5.6</v>
      </c>
      <c r="V1632">
        <v>71.5</v>
      </c>
      <c r="W1632">
        <v>84</v>
      </c>
      <c r="X1632">
        <v>87</v>
      </c>
      <c r="Y1632">
        <v>585</v>
      </c>
      <c r="Z1632">
        <v>18000</v>
      </c>
      <c r="AA1632">
        <v>22100</v>
      </c>
      <c r="AB1632">
        <v>26900</v>
      </c>
    </row>
    <row r="1633" spans="1:28" x14ac:dyDescent="0.45">
      <c r="A1633" t="str">
        <f>IFERROR(VLOOKUP(G1633,'Table 14 Lookup'!$A$1:$C$34,3,FALSE),"All")</f>
        <v>CAH03-02</v>
      </c>
      <c r="B1633" t="str">
        <f t="shared" si="25"/>
        <v>2016/2017_M_3_CAH03-02_5</v>
      </c>
      <c r="C1633" t="s">
        <v>315</v>
      </c>
      <c r="D1633" t="s">
        <v>416</v>
      </c>
      <c r="E1633">
        <v>3</v>
      </c>
      <c r="F1633" t="s">
        <v>331</v>
      </c>
      <c r="G1633" t="s">
        <v>338</v>
      </c>
      <c r="H1633" t="s">
        <v>406</v>
      </c>
      <c r="I1633" t="s">
        <v>406</v>
      </c>
      <c r="J1633" t="s">
        <v>406</v>
      </c>
      <c r="K1633" t="s">
        <v>406</v>
      </c>
      <c r="L1633" t="s">
        <v>406</v>
      </c>
      <c r="M1633" s="158" t="s">
        <v>411</v>
      </c>
      <c r="N1633" t="s">
        <v>406</v>
      </c>
      <c r="O1633" t="s">
        <v>406</v>
      </c>
      <c r="P1633" t="s">
        <v>406</v>
      </c>
      <c r="Q1633">
        <v>610</v>
      </c>
      <c r="R1633">
        <v>0</v>
      </c>
      <c r="S1633">
        <v>610</v>
      </c>
      <c r="T1633">
        <v>4.8</v>
      </c>
      <c r="U1633">
        <v>7.2</v>
      </c>
      <c r="V1633">
        <v>75.5</v>
      </c>
      <c r="W1633">
        <v>85.8</v>
      </c>
      <c r="X1633">
        <v>88</v>
      </c>
      <c r="Y1633">
        <v>445</v>
      </c>
      <c r="Z1633">
        <v>16700</v>
      </c>
      <c r="AA1633">
        <v>21100</v>
      </c>
      <c r="AB1633">
        <v>25300</v>
      </c>
    </row>
    <row r="1634" spans="1:28" x14ac:dyDescent="0.45">
      <c r="A1634" t="str">
        <f>IFERROR(VLOOKUP(G1634,'Table 14 Lookup'!$A$1:$C$34,3,FALSE),"All")</f>
        <v>CAH03-02</v>
      </c>
      <c r="B1634" t="str">
        <f t="shared" si="25"/>
        <v>2016/2017_M_3_CAH03-02_6</v>
      </c>
      <c r="C1634" t="s">
        <v>315</v>
      </c>
      <c r="D1634" t="s">
        <v>416</v>
      </c>
      <c r="E1634">
        <v>3</v>
      </c>
      <c r="F1634" t="s">
        <v>331</v>
      </c>
      <c r="G1634" t="s">
        <v>338</v>
      </c>
      <c r="H1634" t="s">
        <v>406</v>
      </c>
      <c r="I1634" t="s">
        <v>406</v>
      </c>
      <c r="J1634" t="s">
        <v>406</v>
      </c>
      <c r="K1634" t="s">
        <v>406</v>
      </c>
      <c r="L1634" t="s">
        <v>406</v>
      </c>
      <c r="M1634" s="158" t="s">
        <v>412</v>
      </c>
      <c r="N1634" t="s">
        <v>406</v>
      </c>
      <c r="O1634" t="s">
        <v>406</v>
      </c>
      <c r="P1634" t="s">
        <v>406</v>
      </c>
      <c r="Q1634">
        <v>95</v>
      </c>
      <c r="R1634">
        <v>0</v>
      </c>
      <c r="S1634">
        <v>95</v>
      </c>
      <c r="T1634">
        <v>5.3</v>
      </c>
      <c r="U1634">
        <v>9.4</v>
      </c>
      <c r="V1634">
        <v>78</v>
      </c>
      <c r="W1634">
        <v>84.3</v>
      </c>
      <c r="X1634">
        <v>85.3</v>
      </c>
      <c r="Y1634">
        <v>75</v>
      </c>
      <c r="Z1634">
        <v>15300</v>
      </c>
      <c r="AA1634">
        <v>19700</v>
      </c>
      <c r="AB1634">
        <v>23200</v>
      </c>
    </row>
    <row r="1635" spans="1:28" x14ac:dyDescent="0.45">
      <c r="A1635" t="str">
        <f>IFERROR(VLOOKUP(G1635,'Table 14 Lookup'!$A$1:$C$34,3,FALSE),"All")</f>
        <v>CAH03-02</v>
      </c>
      <c r="B1635" t="str">
        <f t="shared" si="25"/>
        <v>2016/2017_M_3_CAH03-02_7</v>
      </c>
      <c r="C1635" t="s">
        <v>315</v>
      </c>
      <c r="D1635" t="s">
        <v>416</v>
      </c>
      <c r="E1635">
        <v>3</v>
      </c>
      <c r="F1635" t="s">
        <v>331</v>
      </c>
      <c r="G1635" t="s">
        <v>338</v>
      </c>
      <c r="H1635" t="s">
        <v>406</v>
      </c>
      <c r="I1635" t="s">
        <v>406</v>
      </c>
      <c r="J1635" t="s">
        <v>406</v>
      </c>
      <c r="K1635" t="s">
        <v>406</v>
      </c>
      <c r="L1635" t="s">
        <v>406</v>
      </c>
      <c r="M1635" s="158" t="s">
        <v>413</v>
      </c>
      <c r="N1635" t="s">
        <v>406</v>
      </c>
      <c r="O1635" t="s">
        <v>406</v>
      </c>
      <c r="P1635" t="s">
        <v>406</v>
      </c>
      <c r="Q1635">
        <v>270</v>
      </c>
      <c r="R1635">
        <v>0</v>
      </c>
      <c r="S1635">
        <v>270</v>
      </c>
      <c r="T1635">
        <v>8.1</v>
      </c>
      <c r="U1635">
        <v>5</v>
      </c>
      <c r="V1635">
        <v>73.900000000000006</v>
      </c>
      <c r="W1635">
        <v>86.3</v>
      </c>
      <c r="X1635">
        <v>86.8</v>
      </c>
      <c r="Y1635">
        <v>190</v>
      </c>
      <c r="Z1635">
        <v>15400</v>
      </c>
      <c r="AA1635">
        <v>20800</v>
      </c>
      <c r="AB1635">
        <v>26600</v>
      </c>
    </row>
    <row r="1636" spans="1:28" x14ac:dyDescent="0.45">
      <c r="A1636" t="str">
        <f>IFERROR(VLOOKUP(G1636,'Table 14 Lookup'!$A$1:$C$34,3,FALSE),"All")</f>
        <v>CAH03-02</v>
      </c>
      <c r="B1636" t="str">
        <f t="shared" si="25"/>
        <v>2016/2017_M_3_CAH03-02_8</v>
      </c>
      <c r="C1636" t="s">
        <v>315</v>
      </c>
      <c r="D1636" t="s">
        <v>416</v>
      </c>
      <c r="E1636">
        <v>3</v>
      </c>
      <c r="F1636" t="s">
        <v>331</v>
      </c>
      <c r="G1636" t="s">
        <v>338</v>
      </c>
      <c r="H1636" t="s">
        <v>406</v>
      </c>
      <c r="I1636" t="s">
        <v>406</v>
      </c>
      <c r="J1636" t="s">
        <v>406</v>
      </c>
      <c r="K1636" t="s">
        <v>406</v>
      </c>
      <c r="L1636" t="s">
        <v>406</v>
      </c>
      <c r="M1636" s="158" t="s">
        <v>414</v>
      </c>
      <c r="N1636" t="s">
        <v>406</v>
      </c>
      <c r="O1636" t="s">
        <v>406</v>
      </c>
      <c r="P1636" t="s">
        <v>406</v>
      </c>
      <c r="Q1636">
        <v>1240</v>
      </c>
      <c r="R1636">
        <v>0</v>
      </c>
      <c r="S1636">
        <v>1240</v>
      </c>
      <c r="T1636">
        <v>6.1</v>
      </c>
      <c r="U1636">
        <v>6.4</v>
      </c>
      <c r="V1636">
        <v>74.400000000000006</v>
      </c>
      <c r="W1636">
        <v>86.2</v>
      </c>
      <c r="X1636">
        <v>87.5</v>
      </c>
      <c r="Y1636">
        <v>895</v>
      </c>
      <c r="Z1636">
        <v>15000</v>
      </c>
      <c r="AA1636">
        <v>20000</v>
      </c>
      <c r="AB1636">
        <v>24600</v>
      </c>
    </row>
    <row r="1637" spans="1:28" x14ac:dyDescent="0.45">
      <c r="A1637" t="str">
        <f>IFERROR(VLOOKUP(G1637,'Table 14 Lookup'!$A$1:$C$34,3,FALSE),"All")</f>
        <v>CAH03-02</v>
      </c>
      <c r="B1637" t="str">
        <f t="shared" si="25"/>
        <v>2016/2017_M_3_CAH03-02_9</v>
      </c>
      <c r="C1637" t="s">
        <v>315</v>
      </c>
      <c r="D1637" t="s">
        <v>416</v>
      </c>
      <c r="E1637">
        <v>3</v>
      </c>
      <c r="F1637" t="s">
        <v>331</v>
      </c>
      <c r="G1637" t="s">
        <v>338</v>
      </c>
      <c r="H1637" t="s">
        <v>406</v>
      </c>
      <c r="I1637" t="s">
        <v>406</v>
      </c>
      <c r="J1637" t="s">
        <v>406</v>
      </c>
      <c r="K1637" t="s">
        <v>406</v>
      </c>
      <c r="L1637" t="s">
        <v>406</v>
      </c>
      <c r="M1637" t="s">
        <v>415</v>
      </c>
      <c r="N1637" t="s">
        <v>406</v>
      </c>
      <c r="O1637" t="s">
        <v>406</v>
      </c>
      <c r="P1637" t="s">
        <v>406</v>
      </c>
      <c r="Q1637">
        <v>840</v>
      </c>
      <c r="R1637">
        <v>0</v>
      </c>
      <c r="S1637">
        <v>840</v>
      </c>
      <c r="T1637">
        <v>6.9</v>
      </c>
      <c r="U1637">
        <v>5.0999999999999996</v>
      </c>
      <c r="V1637">
        <v>76</v>
      </c>
      <c r="W1637">
        <v>85.6</v>
      </c>
      <c r="X1637">
        <v>88</v>
      </c>
      <c r="Y1637">
        <v>620</v>
      </c>
      <c r="Z1637">
        <v>15900</v>
      </c>
      <c r="AA1637">
        <v>20600</v>
      </c>
      <c r="AB1637">
        <v>25000</v>
      </c>
    </row>
    <row r="1638" spans="1:28" x14ac:dyDescent="0.45">
      <c r="A1638" t="str">
        <f>IFERROR(VLOOKUP(G1638,'Table 14 Lookup'!$A$1:$C$34,3,FALSE),"All")</f>
        <v>CAH03-02</v>
      </c>
      <c r="B1638" t="str">
        <f t="shared" si="25"/>
        <v>2016/2017_M_3_CAH03-02_Not known</v>
      </c>
      <c r="C1638" t="s">
        <v>315</v>
      </c>
      <c r="D1638" t="s">
        <v>416</v>
      </c>
      <c r="E1638">
        <v>3</v>
      </c>
      <c r="F1638" t="s">
        <v>331</v>
      </c>
      <c r="G1638" t="s">
        <v>338</v>
      </c>
      <c r="H1638" t="s">
        <v>406</v>
      </c>
      <c r="I1638" t="s">
        <v>406</v>
      </c>
      <c r="J1638" t="s">
        <v>406</v>
      </c>
      <c r="K1638" t="s">
        <v>406</v>
      </c>
      <c r="L1638" t="s">
        <v>406</v>
      </c>
      <c r="M1638" s="158" t="s">
        <v>103</v>
      </c>
      <c r="N1638" t="s">
        <v>406</v>
      </c>
      <c r="O1638" t="s">
        <v>406</v>
      </c>
      <c r="P1638" t="s">
        <v>406</v>
      </c>
      <c r="Q1638">
        <v>280</v>
      </c>
      <c r="R1638">
        <v>5.8</v>
      </c>
      <c r="S1638">
        <v>265</v>
      </c>
      <c r="T1638">
        <v>10.6</v>
      </c>
      <c r="U1638">
        <v>7.2</v>
      </c>
      <c r="V1638">
        <v>69.7</v>
      </c>
      <c r="W1638">
        <v>76.900000000000006</v>
      </c>
      <c r="X1638">
        <v>82.2</v>
      </c>
      <c r="Y1638">
        <v>180</v>
      </c>
      <c r="Z1638">
        <v>14800</v>
      </c>
      <c r="AA1638">
        <v>19900</v>
      </c>
      <c r="AB1638">
        <v>25000</v>
      </c>
    </row>
    <row r="1639" spans="1:28" x14ac:dyDescent="0.45">
      <c r="A1639" t="str">
        <f>IFERROR(VLOOKUP(G1639,'Table 14 Lookup'!$A$1:$C$34,3,FALSE),"All")</f>
        <v>CAH10-02</v>
      </c>
      <c r="B1639" t="str">
        <f t="shared" si="25"/>
        <v>2016/2017_M_3_CAH10-02_1</v>
      </c>
      <c r="C1639" t="s">
        <v>315</v>
      </c>
      <c r="D1639" t="s">
        <v>416</v>
      </c>
      <c r="E1639">
        <v>3</v>
      </c>
      <c r="F1639" t="s">
        <v>331</v>
      </c>
      <c r="G1639" t="s">
        <v>347</v>
      </c>
      <c r="H1639" t="s">
        <v>406</v>
      </c>
      <c r="I1639" t="s">
        <v>406</v>
      </c>
      <c r="J1639" t="s">
        <v>406</v>
      </c>
      <c r="K1639" t="s">
        <v>406</v>
      </c>
      <c r="L1639" t="s">
        <v>406</v>
      </c>
      <c r="M1639" s="158" t="s">
        <v>407</v>
      </c>
      <c r="N1639" t="s">
        <v>406</v>
      </c>
      <c r="O1639" t="s">
        <v>406</v>
      </c>
      <c r="P1639" t="s">
        <v>406</v>
      </c>
      <c r="Q1639">
        <v>5</v>
      </c>
      <c r="R1639">
        <v>0</v>
      </c>
      <c r="S1639">
        <v>5</v>
      </c>
      <c r="T1639">
        <v>15.6</v>
      </c>
      <c r="U1639">
        <v>15.6</v>
      </c>
      <c r="V1639">
        <v>48</v>
      </c>
      <c r="W1639">
        <v>63.7</v>
      </c>
      <c r="X1639">
        <v>68.8</v>
      </c>
      <c r="Y1639" t="s">
        <v>114</v>
      </c>
      <c r="Z1639" t="s">
        <v>114</v>
      </c>
      <c r="AA1639" t="s">
        <v>114</v>
      </c>
      <c r="AB1639" t="s">
        <v>114</v>
      </c>
    </row>
    <row r="1640" spans="1:28" x14ac:dyDescent="0.45">
      <c r="A1640" t="str">
        <f>IFERROR(VLOOKUP(G1640,'Table 14 Lookup'!$A$1:$C$34,3,FALSE),"All")</f>
        <v>CAH10-02</v>
      </c>
      <c r="B1640" t="str">
        <f t="shared" si="25"/>
        <v>2016/2017_M_3_CAH10-02_2</v>
      </c>
      <c r="C1640" t="s">
        <v>315</v>
      </c>
      <c r="D1640" t="s">
        <v>416</v>
      </c>
      <c r="E1640">
        <v>3</v>
      </c>
      <c r="F1640" t="s">
        <v>331</v>
      </c>
      <c r="G1640" t="s">
        <v>347</v>
      </c>
      <c r="H1640" t="s">
        <v>406</v>
      </c>
      <c r="I1640" t="s">
        <v>406</v>
      </c>
      <c r="J1640" t="s">
        <v>406</v>
      </c>
      <c r="K1640" t="s">
        <v>406</v>
      </c>
      <c r="L1640" t="s">
        <v>406</v>
      </c>
      <c r="M1640" s="158" t="s">
        <v>408</v>
      </c>
      <c r="N1640" t="s">
        <v>406</v>
      </c>
      <c r="O1640" t="s">
        <v>406</v>
      </c>
      <c r="P1640" t="s">
        <v>406</v>
      </c>
      <c r="Q1640">
        <v>20</v>
      </c>
      <c r="R1640">
        <v>0</v>
      </c>
      <c r="S1640">
        <v>20</v>
      </c>
      <c r="T1640">
        <v>3.5</v>
      </c>
      <c r="U1640">
        <v>0</v>
      </c>
      <c r="V1640">
        <v>63.8</v>
      </c>
      <c r="W1640">
        <v>82.5</v>
      </c>
      <c r="X1640">
        <v>96.5</v>
      </c>
      <c r="Y1640">
        <v>10</v>
      </c>
      <c r="Z1640">
        <v>31400</v>
      </c>
      <c r="AA1640">
        <v>36500</v>
      </c>
      <c r="AB1640">
        <v>51400</v>
      </c>
    </row>
    <row r="1641" spans="1:28" x14ac:dyDescent="0.45">
      <c r="A1641" t="str">
        <f>IFERROR(VLOOKUP(G1641,'Table 14 Lookup'!$A$1:$C$34,3,FALSE),"All")</f>
        <v>CAH10-02</v>
      </c>
      <c r="B1641" t="str">
        <f t="shared" si="25"/>
        <v>2016/2017_M_3_CAH10-02_3</v>
      </c>
      <c r="C1641" t="s">
        <v>315</v>
      </c>
      <c r="D1641" t="s">
        <v>416</v>
      </c>
      <c r="E1641">
        <v>3</v>
      </c>
      <c r="F1641" t="s">
        <v>331</v>
      </c>
      <c r="G1641" t="s">
        <v>347</v>
      </c>
      <c r="H1641" t="s">
        <v>406</v>
      </c>
      <c r="I1641" t="s">
        <v>406</v>
      </c>
      <c r="J1641" t="s">
        <v>406</v>
      </c>
      <c r="K1641" t="s">
        <v>406</v>
      </c>
      <c r="L1641" t="s">
        <v>406</v>
      </c>
      <c r="M1641" s="158" t="s">
        <v>409</v>
      </c>
      <c r="N1641" t="s">
        <v>406</v>
      </c>
      <c r="O1641" t="s">
        <v>406</v>
      </c>
      <c r="P1641" t="s">
        <v>406</v>
      </c>
      <c r="Q1641">
        <v>110</v>
      </c>
      <c r="R1641">
        <v>0</v>
      </c>
      <c r="S1641">
        <v>110</v>
      </c>
      <c r="T1641">
        <v>8</v>
      </c>
      <c r="U1641">
        <v>4.7</v>
      </c>
      <c r="V1641">
        <v>70.8</v>
      </c>
      <c r="W1641">
        <v>81</v>
      </c>
      <c r="X1641">
        <v>87.2</v>
      </c>
      <c r="Y1641">
        <v>75</v>
      </c>
      <c r="Z1641">
        <v>22100</v>
      </c>
      <c r="AA1641">
        <v>29800</v>
      </c>
      <c r="AB1641">
        <v>39000</v>
      </c>
    </row>
    <row r="1642" spans="1:28" x14ac:dyDescent="0.45">
      <c r="A1642" t="str">
        <f>IFERROR(VLOOKUP(G1642,'Table 14 Lookup'!$A$1:$C$34,3,FALSE),"All")</f>
        <v>CAH10-02</v>
      </c>
      <c r="B1642" t="str">
        <f t="shared" si="25"/>
        <v>2016/2017_M_3_CAH10-02_4</v>
      </c>
      <c r="C1642" t="s">
        <v>315</v>
      </c>
      <c r="D1642" t="s">
        <v>416</v>
      </c>
      <c r="E1642">
        <v>3</v>
      </c>
      <c r="F1642" t="s">
        <v>331</v>
      </c>
      <c r="G1642" t="s">
        <v>347</v>
      </c>
      <c r="H1642" t="s">
        <v>406</v>
      </c>
      <c r="I1642" t="s">
        <v>406</v>
      </c>
      <c r="J1642" t="s">
        <v>406</v>
      </c>
      <c r="K1642" t="s">
        <v>406</v>
      </c>
      <c r="L1642" t="s">
        <v>406</v>
      </c>
      <c r="M1642" s="158" t="s">
        <v>410</v>
      </c>
      <c r="N1642" t="s">
        <v>406</v>
      </c>
      <c r="O1642" t="s">
        <v>406</v>
      </c>
      <c r="P1642" t="s">
        <v>406</v>
      </c>
      <c r="Q1642">
        <v>195</v>
      </c>
      <c r="R1642">
        <v>0</v>
      </c>
      <c r="S1642">
        <v>195</v>
      </c>
      <c r="T1642">
        <v>12.1</v>
      </c>
      <c r="U1642">
        <v>5.9</v>
      </c>
      <c r="V1642">
        <v>74</v>
      </c>
      <c r="W1642">
        <v>80.5</v>
      </c>
      <c r="X1642">
        <v>82</v>
      </c>
      <c r="Y1642">
        <v>135</v>
      </c>
      <c r="Z1642">
        <v>16800</v>
      </c>
      <c r="AA1642">
        <v>24200</v>
      </c>
      <c r="AB1642">
        <v>32100</v>
      </c>
    </row>
    <row r="1643" spans="1:28" x14ac:dyDescent="0.45">
      <c r="A1643" t="str">
        <f>IFERROR(VLOOKUP(G1643,'Table 14 Lookup'!$A$1:$C$34,3,FALSE),"All")</f>
        <v>CAH10-02</v>
      </c>
      <c r="B1643" t="str">
        <f t="shared" si="25"/>
        <v>2016/2017_M_3_CAH10-02_5</v>
      </c>
      <c r="C1643" t="s">
        <v>315</v>
      </c>
      <c r="D1643" t="s">
        <v>416</v>
      </c>
      <c r="E1643">
        <v>3</v>
      </c>
      <c r="F1643" t="s">
        <v>331</v>
      </c>
      <c r="G1643" t="s">
        <v>347</v>
      </c>
      <c r="H1643" t="s">
        <v>406</v>
      </c>
      <c r="I1643" t="s">
        <v>406</v>
      </c>
      <c r="J1643" t="s">
        <v>406</v>
      </c>
      <c r="K1643" t="s">
        <v>406</v>
      </c>
      <c r="L1643" t="s">
        <v>406</v>
      </c>
      <c r="M1643" s="158" t="s">
        <v>411</v>
      </c>
      <c r="N1643" t="s">
        <v>406</v>
      </c>
      <c r="O1643" t="s">
        <v>406</v>
      </c>
      <c r="P1643" t="s">
        <v>406</v>
      </c>
      <c r="Q1643">
        <v>135</v>
      </c>
      <c r="R1643">
        <v>0</v>
      </c>
      <c r="S1643">
        <v>135</v>
      </c>
      <c r="T1643">
        <v>6.6</v>
      </c>
      <c r="U1643">
        <v>6.1</v>
      </c>
      <c r="V1643">
        <v>81.8</v>
      </c>
      <c r="W1643">
        <v>87.2</v>
      </c>
      <c r="X1643">
        <v>87.2</v>
      </c>
      <c r="Y1643">
        <v>105</v>
      </c>
      <c r="Z1643">
        <v>16100</v>
      </c>
      <c r="AA1643">
        <v>21300</v>
      </c>
      <c r="AB1643">
        <v>26200</v>
      </c>
    </row>
    <row r="1644" spans="1:28" x14ac:dyDescent="0.45">
      <c r="A1644" t="str">
        <f>IFERROR(VLOOKUP(G1644,'Table 14 Lookup'!$A$1:$C$34,3,FALSE),"All")</f>
        <v>CAH10-02</v>
      </c>
      <c r="B1644" t="str">
        <f t="shared" si="25"/>
        <v>2016/2017_M_3_CAH10-02_6</v>
      </c>
      <c r="C1644" t="s">
        <v>315</v>
      </c>
      <c r="D1644" t="s">
        <v>416</v>
      </c>
      <c r="E1644">
        <v>3</v>
      </c>
      <c r="F1644" t="s">
        <v>331</v>
      </c>
      <c r="G1644" t="s">
        <v>347</v>
      </c>
      <c r="H1644" t="s">
        <v>406</v>
      </c>
      <c r="I1644" t="s">
        <v>406</v>
      </c>
      <c r="J1644" t="s">
        <v>406</v>
      </c>
      <c r="K1644" t="s">
        <v>406</v>
      </c>
      <c r="L1644" t="s">
        <v>406</v>
      </c>
      <c r="M1644" s="158" t="s">
        <v>412</v>
      </c>
      <c r="N1644" t="s">
        <v>406</v>
      </c>
      <c r="O1644" t="s">
        <v>406</v>
      </c>
      <c r="P1644" t="s">
        <v>406</v>
      </c>
      <c r="Q1644">
        <v>20</v>
      </c>
      <c r="R1644">
        <v>0</v>
      </c>
      <c r="S1644">
        <v>20</v>
      </c>
      <c r="T1644">
        <v>2.9</v>
      </c>
      <c r="U1644">
        <v>5.7</v>
      </c>
      <c r="V1644">
        <v>77.2</v>
      </c>
      <c r="W1644">
        <v>88.6</v>
      </c>
      <c r="X1644">
        <v>91.4</v>
      </c>
      <c r="Y1644">
        <v>15</v>
      </c>
      <c r="Z1644">
        <v>18000</v>
      </c>
      <c r="AA1644">
        <v>20600</v>
      </c>
      <c r="AB1644">
        <v>27400</v>
      </c>
    </row>
    <row r="1645" spans="1:28" x14ac:dyDescent="0.45">
      <c r="A1645" t="str">
        <f>IFERROR(VLOOKUP(G1645,'Table 14 Lookup'!$A$1:$C$34,3,FALSE),"All")</f>
        <v>CAH10-02</v>
      </c>
      <c r="B1645" t="str">
        <f t="shared" si="25"/>
        <v>2016/2017_M_3_CAH10-02_7</v>
      </c>
      <c r="C1645" t="s">
        <v>315</v>
      </c>
      <c r="D1645" t="s">
        <v>416</v>
      </c>
      <c r="E1645">
        <v>3</v>
      </c>
      <c r="F1645" t="s">
        <v>331</v>
      </c>
      <c r="G1645" t="s">
        <v>347</v>
      </c>
      <c r="H1645" t="s">
        <v>406</v>
      </c>
      <c r="I1645" t="s">
        <v>406</v>
      </c>
      <c r="J1645" t="s">
        <v>406</v>
      </c>
      <c r="K1645" t="s">
        <v>406</v>
      </c>
      <c r="L1645" t="s">
        <v>406</v>
      </c>
      <c r="M1645" s="158" t="s">
        <v>413</v>
      </c>
      <c r="N1645" t="s">
        <v>406</v>
      </c>
      <c r="O1645" t="s">
        <v>406</v>
      </c>
      <c r="P1645" t="s">
        <v>406</v>
      </c>
      <c r="Q1645">
        <v>75</v>
      </c>
      <c r="R1645">
        <v>0</v>
      </c>
      <c r="S1645">
        <v>75</v>
      </c>
      <c r="T1645">
        <v>5.8</v>
      </c>
      <c r="U1645">
        <v>10.6</v>
      </c>
      <c r="V1645">
        <v>77.7</v>
      </c>
      <c r="W1645">
        <v>83.6</v>
      </c>
      <c r="X1645">
        <v>83.6</v>
      </c>
      <c r="Y1645">
        <v>50</v>
      </c>
      <c r="Z1645">
        <v>16400</v>
      </c>
      <c r="AA1645">
        <v>20200</v>
      </c>
      <c r="AB1645">
        <v>29400</v>
      </c>
    </row>
    <row r="1646" spans="1:28" x14ac:dyDescent="0.45">
      <c r="A1646" t="str">
        <f>IFERROR(VLOOKUP(G1646,'Table 14 Lookup'!$A$1:$C$34,3,FALSE),"All")</f>
        <v>CAH10-02</v>
      </c>
      <c r="B1646" t="str">
        <f t="shared" si="25"/>
        <v>2016/2017_M_3_CAH10-02_8</v>
      </c>
      <c r="C1646" t="s">
        <v>315</v>
      </c>
      <c r="D1646" t="s">
        <v>416</v>
      </c>
      <c r="E1646">
        <v>3</v>
      </c>
      <c r="F1646" t="s">
        <v>331</v>
      </c>
      <c r="G1646" t="s">
        <v>347</v>
      </c>
      <c r="H1646" t="s">
        <v>406</v>
      </c>
      <c r="I1646" t="s">
        <v>406</v>
      </c>
      <c r="J1646" t="s">
        <v>406</v>
      </c>
      <c r="K1646" t="s">
        <v>406</v>
      </c>
      <c r="L1646" t="s">
        <v>406</v>
      </c>
      <c r="M1646" s="158" t="s">
        <v>414</v>
      </c>
      <c r="N1646" t="s">
        <v>406</v>
      </c>
      <c r="O1646" t="s">
        <v>406</v>
      </c>
      <c r="P1646" t="s">
        <v>406</v>
      </c>
      <c r="Q1646">
        <v>155</v>
      </c>
      <c r="R1646">
        <v>0</v>
      </c>
      <c r="S1646">
        <v>155</v>
      </c>
      <c r="T1646">
        <v>9.9</v>
      </c>
      <c r="U1646">
        <v>8.6999999999999993</v>
      </c>
      <c r="V1646">
        <v>75.8</v>
      </c>
      <c r="W1646">
        <v>80.5</v>
      </c>
      <c r="X1646">
        <v>81.400000000000006</v>
      </c>
      <c r="Y1646">
        <v>110</v>
      </c>
      <c r="Z1646">
        <v>15700</v>
      </c>
      <c r="AA1646">
        <v>20000</v>
      </c>
      <c r="AB1646">
        <v>24000</v>
      </c>
    </row>
    <row r="1647" spans="1:28" x14ac:dyDescent="0.45">
      <c r="A1647" t="str">
        <f>IFERROR(VLOOKUP(G1647,'Table 14 Lookup'!$A$1:$C$34,3,FALSE),"All")</f>
        <v>CAH10-02</v>
      </c>
      <c r="B1647" t="str">
        <f t="shared" si="25"/>
        <v>2016/2017_M_3_CAH10-02_9</v>
      </c>
      <c r="C1647" t="s">
        <v>315</v>
      </c>
      <c r="D1647" t="s">
        <v>416</v>
      </c>
      <c r="E1647">
        <v>3</v>
      </c>
      <c r="F1647" t="s">
        <v>331</v>
      </c>
      <c r="G1647" t="s">
        <v>347</v>
      </c>
      <c r="H1647" t="s">
        <v>406</v>
      </c>
      <c r="I1647" t="s">
        <v>406</v>
      </c>
      <c r="J1647" t="s">
        <v>406</v>
      </c>
      <c r="K1647" t="s">
        <v>406</v>
      </c>
      <c r="L1647" t="s">
        <v>406</v>
      </c>
      <c r="M1647" t="s">
        <v>415</v>
      </c>
      <c r="N1647" t="s">
        <v>406</v>
      </c>
      <c r="O1647" t="s">
        <v>406</v>
      </c>
      <c r="P1647" t="s">
        <v>406</v>
      </c>
      <c r="Q1647">
        <v>100</v>
      </c>
      <c r="R1647">
        <v>0</v>
      </c>
      <c r="S1647">
        <v>100</v>
      </c>
      <c r="T1647">
        <v>9.8000000000000007</v>
      </c>
      <c r="U1647">
        <v>6.3</v>
      </c>
      <c r="V1647">
        <v>77.2</v>
      </c>
      <c r="W1647">
        <v>81.900000000000006</v>
      </c>
      <c r="X1647">
        <v>83.9</v>
      </c>
      <c r="Y1647">
        <v>75</v>
      </c>
      <c r="Z1647">
        <v>16300</v>
      </c>
      <c r="AA1647">
        <v>20600</v>
      </c>
      <c r="AB1647">
        <v>25500</v>
      </c>
    </row>
    <row r="1648" spans="1:28" x14ac:dyDescent="0.45">
      <c r="A1648" t="str">
        <f>IFERROR(VLOOKUP(G1648,'Table 14 Lookup'!$A$1:$C$34,3,FALSE),"All")</f>
        <v>CAH10-02</v>
      </c>
      <c r="B1648" t="str">
        <f t="shared" si="25"/>
        <v>2016/2017_M_3_CAH10-02_Not known</v>
      </c>
      <c r="C1648" t="s">
        <v>315</v>
      </c>
      <c r="D1648" t="s">
        <v>416</v>
      </c>
      <c r="E1648">
        <v>3</v>
      </c>
      <c r="F1648" t="s">
        <v>331</v>
      </c>
      <c r="G1648" t="s">
        <v>347</v>
      </c>
      <c r="H1648" t="s">
        <v>406</v>
      </c>
      <c r="I1648" t="s">
        <v>406</v>
      </c>
      <c r="J1648" t="s">
        <v>406</v>
      </c>
      <c r="K1648" t="s">
        <v>406</v>
      </c>
      <c r="L1648" t="s">
        <v>406</v>
      </c>
      <c r="M1648" s="158" t="s">
        <v>103</v>
      </c>
      <c r="N1648" t="s">
        <v>406</v>
      </c>
      <c r="O1648" t="s">
        <v>406</v>
      </c>
      <c r="P1648" t="s">
        <v>406</v>
      </c>
      <c r="Q1648">
        <v>70</v>
      </c>
      <c r="R1648">
        <v>5.6</v>
      </c>
      <c r="S1648">
        <v>70</v>
      </c>
      <c r="T1648">
        <v>7.5</v>
      </c>
      <c r="U1648">
        <v>9.6</v>
      </c>
      <c r="V1648">
        <v>69.3</v>
      </c>
      <c r="W1648">
        <v>80.7</v>
      </c>
      <c r="X1648">
        <v>83</v>
      </c>
      <c r="Y1648">
        <v>45</v>
      </c>
      <c r="Z1648">
        <v>13500</v>
      </c>
      <c r="AA1648">
        <v>21300</v>
      </c>
      <c r="AB1648">
        <v>27600</v>
      </c>
    </row>
    <row r="1649" spans="1:28" x14ac:dyDescent="0.45">
      <c r="A1649" t="str">
        <f>IFERROR(VLOOKUP(G1649,'Table 14 Lookup'!$A$1:$C$34,3,FALSE),"All")</f>
        <v>CAH05-01</v>
      </c>
      <c r="B1649" t="str">
        <f t="shared" si="25"/>
        <v>2016/2017_M_3_CAH05-01_1</v>
      </c>
      <c r="C1649" t="s">
        <v>315</v>
      </c>
      <c r="D1649" t="s">
        <v>416</v>
      </c>
      <c r="E1649">
        <v>3</v>
      </c>
      <c r="F1649" t="s">
        <v>331</v>
      </c>
      <c r="G1649" t="s">
        <v>340</v>
      </c>
      <c r="H1649" t="s">
        <v>406</v>
      </c>
      <c r="I1649" t="s">
        <v>406</v>
      </c>
      <c r="J1649" t="s">
        <v>406</v>
      </c>
      <c r="K1649" t="s">
        <v>406</v>
      </c>
      <c r="L1649" t="s">
        <v>406</v>
      </c>
      <c r="M1649" s="158" t="s">
        <v>407</v>
      </c>
      <c r="N1649" t="s">
        <v>406</v>
      </c>
      <c r="O1649" t="s">
        <v>406</v>
      </c>
      <c r="P1649" t="s">
        <v>406</v>
      </c>
      <c r="Q1649">
        <v>20</v>
      </c>
      <c r="R1649">
        <v>0</v>
      </c>
      <c r="S1649">
        <v>20</v>
      </c>
      <c r="T1649">
        <v>0</v>
      </c>
      <c r="U1649">
        <v>14.3</v>
      </c>
      <c r="V1649">
        <v>61.9</v>
      </c>
      <c r="W1649">
        <v>81</v>
      </c>
      <c r="X1649">
        <v>85.7</v>
      </c>
      <c r="Y1649">
        <v>15</v>
      </c>
      <c r="Z1649">
        <v>25300</v>
      </c>
      <c r="AA1649">
        <v>36700</v>
      </c>
      <c r="AB1649">
        <v>38800</v>
      </c>
    </row>
    <row r="1650" spans="1:28" x14ac:dyDescent="0.45">
      <c r="A1650" t="str">
        <f>IFERROR(VLOOKUP(G1650,'Table 14 Lookup'!$A$1:$C$34,3,FALSE),"All")</f>
        <v>CAH05-01</v>
      </c>
      <c r="B1650" t="str">
        <f t="shared" si="25"/>
        <v>2016/2017_M_3_CAH05-01_2</v>
      </c>
      <c r="C1650" t="s">
        <v>315</v>
      </c>
      <c r="D1650" t="s">
        <v>416</v>
      </c>
      <c r="E1650">
        <v>3</v>
      </c>
      <c r="F1650" t="s">
        <v>331</v>
      </c>
      <c r="G1650" t="s">
        <v>340</v>
      </c>
      <c r="H1650" t="s">
        <v>406</v>
      </c>
      <c r="I1650" t="s">
        <v>406</v>
      </c>
      <c r="J1650" t="s">
        <v>406</v>
      </c>
      <c r="K1650" t="s">
        <v>406</v>
      </c>
      <c r="L1650" t="s">
        <v>406</v>
      </c>
      <c r="M1650" s="158" t="s">
        <v>408</v>
      </c>
      <c r="N1650" t="s">
        <v>406</v>
      </c>
      <c r="O1650" t="s">
        <v>406</v>
      </c>
      <c r="P1650" t="s">
        <v>406</v>
      </c>
      <c r="Q1650">
        <v>25</v>
      </c>
      <c r="R1650">
        <v>0</v>
      </c>
      <c r="S1650">
        <v>25</v>
      </c>
      <c r="T1650">
        <v>3.8</v>
      </c>
      <c r="U1650">
        <v>3.8</v>
      </c>
      <c r="V1650">
        <v>69.2</v>
      </c>
      <c r="W1650">
        <v>88.5</v>
      </c>
      <c r="X1650">
        <v>92.3</v>
      </c>
      <c r="Y1650">
        <v>20</v>
      </c>
      <c r="Z1650">
        <v>28800</v>
      </c>
      <c r="AA1650">
        <v>32500</v>
      </c>
      <c r="AB1650">
        <v>40800</v>
      </c>
    </row>
    <row r="1651" spans="1:28" x14ac:dyDescent="0.45">
      <c r="A1651" t="str">
        <f>IFERROR(VLOOKUP(G1651,'Table 14 Lookup'!$A$1:$C$34,3,FALSE),"All")</f>
        <v>CAH05-01</v>
      </c>
      <c r="B1651" t="str">
        <f t="shared" si="25"/>
        <v>2016/2017_M_3_CAH05-01_3</v>
      </c>
      <c r="C1651" t="s">
        <v>315</v>
      </c>
      <c r="D1651" t="s">
        <v>416</v>
      </c>
      <c r="E1651">
        <v>3</v>
      </c>
      <c r="F1651" t="s">
        <v>331</v>
      </c>
      <c r="G1651" t="s">
        <v>340</v>
      </c>
      <c r="H1651" t="s">
        <v>406</v>
      </c>
      <c r="I1651" t="s">
        <v>406</v>
      </c>
      <c r="J1651" t="s">
        <v>406</v>
      </c>
      <c r="K1651" t="s">
        <v>406</v>
      </c>
      <c r="L1651" t="s">
        <v>406</v>
      </c>
      <c r="M1651" s="158" t="s">
        <v>409</v>
      </c>
      <c r="N1651" t="s">
        <v>406</v>
      </c>
      <c r="O1651" t="s">
        <v>406</v>
      </c>
      <c r="P1651" t="s">
        <v>406</v>
      </c>
      <c r="Q1651">
        <v>35</v>
      </c>
      <c r="R1651">
        <v>0</v>
      </c>
      <c r="S1651">
        <v>35</v>
      </c>
      <c r="T1651">
        <v>6.1</v>
      </c>
      <c r="U1651">
        <v>3</v>
      </c>
      <c r="V1651">
        <v>72.7</v>
      </c>
      <c r="W1651">
        <v>84.8</v>
      </c>
      <c r="X1651">
        <v>90.9</v>
      </c>
      <c r="Y1651">
        <v>25</v>
      </c>
      <c r="Z1651">
        <v>27300</v>
      </c>
      <c r="AA1651">
        <v>31900</v>
      </c>
      <c r="AB1651">
        <v>37600</v>
      </c>
    </row>
    <row r="1652" spans="1:28" x14ac:dyDescent="0.45">
      <c r="A1652" t="str">
        <f>IFERROR(VLOOKUP(G1652,'Table 14 Lookup'!$A$1:$C$34,3,FALSE),"All")</f>
        <v>CAH05-01</v>
      </c>
      <c r="B1652" t="str">
        <f t="shared" si="25"/>
        <v>2016/2017_M_3_CAH05-01_4</v>
      </c>
      <c r="C1652" t="s">
        <v>315</v>
      </c>
      <c r="D1652" t="s">
        <v>416</v>
      </c>
      <c r="E1652">
        <v>3</v>
      </c>
      <c r="F1652" t="s">
        <v>331</v>
      </c>
      <c r="G1652" t="s">
        <v>340</v>
      </c>
      <c r="H1652" t="s">
        <v>406</v>
      </c>
      <c r="I1652" t="s">
        <v>406</v>
      </c>
      <c r="J1652" t="s">
        <v>406</v>
      </c>
      <c r="K1652" t="s">
        <v>406</v>
      </c>
      <c r="L1652" t="s">
        <v>406</v>
      </c>
      <c r="M1652" s="158" t="s">
        <v>410</v>
      </c>
      <c r="N1652" t="s">
        <v>406</v>
      </c>
      <c r="O1652" t="s">
        <v>406</v>
      </c>
      <c r="P1652" t="s">
        <v>406</v>
      </c>
      <c r="Q1652" t="s">
        <v>114</v>
      </c>
      <c r="R1652" t="s">
        <v>114</v>
      </c>
      <c r="S1652" t="s">
        <v>114</v>
      </c>
      <c r="T1652" t="s">
        <v>114</v>
      </c>
      <c r="U1652" t="s">
        <v>114</v>
      </c>
      <c r="V1652" t="s">
        <v>114</v>
      </c>
      <c r="W1652" t="s">
        <v>114</v>
      </c>
      <c r="X1652" t="s">
        <v>114</v>
      </c>
      <c r="Y1652" t="s">
        <v>114</v>
      </c>
      <c r="Z1652" t="s">
        <v>114</v>
      </c>
      <c r="AA1652" t="s">
        <v>114</v>
      </c>
      <c r="AB1652" t="s">
        <v>114</v>
      </c>
    </row>
    <row r="1653" spans="1:28" x14ac:dyDescent="0.45">
      <c r="A1653" t="str">
        <f>IFERROR(VLOOKUP(G1653,'Table 14 Lookup'!$A$1:$C$34,3,FALSE),"All")</f>
        <v>CAH05-01</v>
      </c>
      <c r="B1653" t="str">
        <f t="shared" si="25"/>
        <v>2016/2017_M_3_CAH05-01_5</v>
      </c>
      <c r="C1653" t="s">
        <v>315</v>
      </c>
      <c r="D1653" t="s">
        <v>416</v>
      </c>
      <c r="E1653">
        <v>3</v>
      </c>
      <c r="F1653" t="s">
        <v>331</v>
      </c>
      <c r="G1653" t="s">
        <v>340</v>
      </c>
      <c r="H1653" t="s">
        <v>406</v>
      </c>
      <c r="I1653" t="s">
        <v>406</v>
      </c>
      <c r="J1653" t="s">
        <v>406</v>
      </c>
      <c r="K1653" t="s">
        <v>406</v>
      </c>
      <c r="L1653" t="s">
        <v>406</v>
      </c>
      <c r="M1653" s="158" t="s">
        <v>411</v>
      </c>
      <c r="N1653" t="s">
        <v>406</v>
      </c>
      <c r="O1653" t="s">
        <v>406</v>
      </c>
      <c r="P1653" t="s">
        <v>406</v>
      </c>
      <c r="Q1653" t="s">
        <v>114</v>
      </c>
      <c r="R1653" t="s">
        <v>114</v>
      </c>
      <c r="S1653" t="s">
        <v>114</v>
      </c>
      <c r="T1653" t="s">
        <v>114</v>
      </c>
      <c r="U1653" t="s">
        <v>114</v>
      </c>
      <c r="V1653" t="s">
        <v>114</v>
      </c>
      <c r="W1653" t="s">
        <v>114</v>
      </c>
      <c r="X1653" t="s">
        <v>114</v>
      </c>
    </row>
    <row r="1654" spans="1:28" x14ac:dyDescent="0.45">
      <c r="A1654" t="str">
        <f>IFERROR(VLOOKUP(G1654,'Table 14 Lookup'!$A$1:$C$34,3,FALSE),"All")</f>
        <v>CAH05-01</v>
      </c>
      <c r="B1654" t="str">
        <f t="shared" si="25"/>
        <v>2016/2017_M_3_CAH05-01_8</v>
      </c>
      <c r="C1654" t="s">
        <v>315</v>
      </c>
      <c r="D1654" t="s">
        <v>416</v>
      </c>
      <c r="E1654">
        <v>3</v>
      </c>
      <c r="F1654" t="s">
        <v>331</v>
      </c>
      <c r="G1654" t="s">
        <v>340</v>
      </c>
      <c r="H1654" t="s">
        <v>406</v>
      </c>
      <c r="I1654" t="s">
        <v>406</v>
      </c>
      <c r="J1654" t="s">
        <v>406</v>
      </c>
      <c r="K1654" t="s">
        <v>406</v>
      </c>
      <c r="L1654" t="s">
        <v>406</v>
      </c>
      <c r="M1654" s="158" t="s">
        <v>414</v>
      </c>
      <c r="N1654" t="s">
        <v>406</v>
      </c>
      <c r="O1654" t="s">
        <v>406</v>
      </c>
      <c r="P1654" t="s">
        <v>406</v>
      </c>
      <c r="Q1654" t="s">
        <v>114</v>
      </c>
      <c r="R1654" t="s">
        <v>114</v>
      </c>
      <c r="S1654" t="s">
        <v>114</v>
      </c>
      <c r="T1654" t="s">
        <v>114</v>
      </c>
      <c r="U1654" t="s">
        <v>114</v>
      </c>
      <c r="V1654" t="s">
        <v>114</v>
      </c>
      <c r="W1654" t="s">
        <v>114</v>
      </c>
      <c r="X1654" t="s">
        <v>114</v>
      </c>
      <c r="Y1654" t="s">
        <v>114</v>
      </c>
      <c r="Z1654" t="s">
        <v>114</v>
      </c>
      <c r="AA1654" t="s">
        <v>114</v>
      </c>
      <c r="AB1654" t="s">
        <v>114</v>
      </c>
    </row>
    <row r="1655" spans="1:28" x14ac:dyDescent="0.45">
      <c r="A1655" t="str">
        <f>IFERROR(VLOOKUP(G1655,'Table 14 Lookup'!$A$1:$C$34,3,FALSE),"All")</f>
        <v>CAH05-01</v>
      </c>
      <c r="B1655" t="str">
        <f t="shared" si="25"/>
        <v>2016/2017_M_3_CAH05-01_9</v>
      </c>
      <c r="C1655" t="s">
        <v>315</v>
      </c>
      <c r="D1655" t="s">
        <v>416</v>
      </c>
      <c r="E1655">
        <v>3</v>
      </c>
      <c r="F1655" t="s">
        <v>331</v>
      </c>
      <c r="G1655" t="s">
        <v>340</v>
      </c>
      <c r="H1655" t="s">
        <v>406</v>
      </c>
      <c r="I1655" t="s">
        <v>406</v>
      </c>
      <c r="J1655" t="s">
        <v>406</v>
      </c>
      <c r="K1655" t="s">
        <v>406</v>
      </c>
      <c r="L1655" t="s">
        <v>406</v>
      </c>
      <c r="M1655" t="s">
        <v>415</v>
      </c>
      <c r="N1655" t="s">
        <v>406</v>
      </c>
      <c r="O1655" t="s">
        <v>406</v>
      </c>
      <c r="P1655" t="s">
        <v>406</v>
      </c>
      <c r="Q1655">
        <v>5</v>
      </c>
      <c r="R1655">
        <v>0</v>
      </c>
      <c r="S1655">
        <v>5</v>
      </c>
      <c r="T1655">
        <v>0</v>
      </c>
      <c r="U1655">
        <v>0</v>
      </c>
      <c r="V1655">
        <v>100</v>
      </c>
      <c r="W1655">
        <v>100</v>
      </c>
      <c r="X1655">
        <v>100</v>
      </c>
      <c r="Y1655" t="s">
        <v>114</v>
      </c>
      <c r="Z1655" t="s">
        <v>114</v>
      </c>
      <c r="AA1655" t="s">
        <v>114</v>
      </c>
      <c r="AB1655" t="s">
        <v>114</v>
      </c>
    </row>
    <row r="1656" spans="1:28" x14ac:dyDescent="0.45">
      <c r="A1656" t="str">
        <f>IFERROR(VLOOKUP(G1656,'Table 14 Lookup'!$A$1:$C$34,3,FALSE),"All")</f>
        <v>CAH05-01</v>
      </c>
      <c r="B1656" t="str">
        <f t="shared" si="25"/>
        <v>2016/2017_M_3_CAH05-01_Not known</v>
      </c>
      <c r="C1656" t="s">
        <v>315</v>
      </c>
      <c r="D1656" t="s">
        <v>416</v>
      </c>
      <c r="E1656">
        <v>3</v>
      </c>
      <c r="F1656" t="s">
        <v>331</v>
      </c>
      <c r="G1656" t="s">
        <v>340</v>
      </c>
      <c r="H1656" t="s">
        <v>406</v>
      </c>
      <c r="I1656" t="s">
        <v>406</v>
      </c>
      <c r="J1656" t="s">
        <v>406</v>
      </c>
      <c r="K1656" t="s">
        <v>406</v>
      </c>
      <c r="L1656" t="s">
        <v>406</v>
      </c>
      <c r="M1656" s="158" t="s">
        <v>103</v>
      </c>
      <c r="N1656" t="s">
        <v>406</v>
      </c>
      <c r="O1656" t="s">
        <v>406</v>
      </c>
      <c r="P1656" t="s">
        <v>406</v>
      </c>
      <c r="Q1656">
        <v>10</v>
      </c>
      <c r="R1656">
        <v>0</v>
      </c>
      <c r="S1656">
        <v>10</v>
      </c>
      <c r="T1656">
        <v>12.5</v>
      </c>
      <c r="U1656">
        <v>0</v>
      </c>
      <c r="V1656">
        <v>75</v>
      </c>
      <c r="W1656">
        <v>87.5</v>
      </c>
      <c r="X1656">
        <v>87.5</v>
      </c>
      <c r="Y1656" t="s">
        <v>114</v>
      </c>
      <c r="Z1656" t="s">
        <v>114</v>
      </c>
      <c r="AA1656" t="s">
        <v>114</v>
      </c>
      <c r="AB1656" t="s">
        <v>114</v>
      </c>
    </row>
    <row r="1657" spans="1:28" x14ac:dyDescent="0.45">
      <c r="A1657" t="str">
        <f>IFERROR(VLOOKUP(G1657,'Table 14 Lookup'!$A$1:$C$34,3,FALSE),"All")</f>
        <v>CAH06-01</v>
      </c>
      <c r="B1657" t="str">
        <f t="shared" si="25"/>
        <v>2016/2017_F+M_3_CAH06-01_1</v>
      </c>
      <c r="C1657" t="s">
        <v>315</v>
      </c>
      <c r="D1657" t="s">
        <v>416</v>
      </c>
      <c r="E1657">
        <v>3</v>
      </c>
      <c r="F1657" t="s">
        <v>329</v>
      </c>
      <c r="G1657" t="s">
        <v>341</v>
      </c>
      <c r="H1657" t="s">
        <v>406</v>
      </c>
      <c r="I1657" t="s">
        <v>406</v>
      </c>
      <c r="J1657" t="s">
        <v>406</v>
      </c>
      <c r="K1657" t="s">
        <v>406</v>
      </c>
      <c r="L1657" t="s">
        <v>406</v>
      </c>
      <c r="M1657" s="158" t="s">
        <v>407</v>
      </c>
      <c r="N1657" t="s">
        <v>406</v>
      </c>
      <c r="O1657" t="s">
        <v>406</v>
      </c>
      <c r="P1657" t="s">
        <v>406</v>
      </c>
      <c r="Q1657">
        <v>10</v>
      </c>
      <c r="R1657">
        <v>0</v>
      </c>
      <c r="S1657">
        <v>10</v>
      </c>
      <c r="T1657">
        <v>5.9</v>
      </c>
      <c r="U1657">
        <v>0</v>
      </c>
      <c r="V1657">
        <v>23.5</v>
      </c>
      <c r="W1657">
        <v>94.1</v>
      </c>
      <c r="X1657">
        <v>94.1</v>
      </c>
      <c r="Y1657" t="s">
        <v>114</v>
      </c>
      <c r="Z1657" t="s">
        <v>114</v>
      </c>
      <c r="AA1657" t="s">
        <v>114</v>
      </c>
      <c r="AB1657" t="s">
        <v>114</v>
      </c>
    </row>
    <row r="1658" spans="1:28" x14ac:dyDescent="0.45">
      <c r="A1658" t="str">
        <f>IFERROR(VLOOKUP(G1658,'Table 14 Lookup'!$A$1:$C$34,3,FALSE),"All")</f>
        <v>CAH06-01</v>
      </c>
      <c r="B1658" t="str">
        <f t="shared" si="25"/>
        <v>2016/2017_F+M_3_CAH06-01_2</v>
      </c>
      <c r="C1658" t="s">
        <v>315</v>
      </c>
      <c r="D1658" t="s">
        <v>416</v>
      </c>
      <c r="E1658">
        <v>3</v>
      </c>
      <c r="F1658" t="s">
        <v>329</v>
      </c>
      <c r="G1658" t="s">
        <v>341</v>
      </c>
      <c r="H1658" t="s">
        <v>406</v>
      </c>
      <c r="I1658" t="s">
        <v>406</v>
      </c>
      <c r="J1658" t="s">
        <v>406</v>
      </c>
      <c r="K1658" t="s">
        <v>406</v>
      </c>
      <c r="L1658" t="s">
        <v>406</v>
      </c>
      <c r="M1658" s="158" t="s">
        <v>408</v>
      </c>
      <c r="N1658" t="s">
        <v>406</v>
      </c>
      <c r="O1658" t="s">
        <v>406</v>
      </c>
      <c r="P1658" t="s">
        <v>406</v>
      </c>
      <c r="Q1658">
        <v>30</v>
      </c>
      <c r="R1658">
        <v>0</v>
      </c>
      <c r="S1658">
        <v>30</v>
      </c>
      <c r="T1658">
        <v>8.9</v>
      </c>
      <c r="U1658">
        <v>0</v>
      </c>
      <c r="V1658">
        <v>45.6</v>
      </c>
      <c r="W1658">
        <v>74.400000000000006</v>
      </c>
      <c r="X1658">
        <v>91.1</v>
      </c>
      <c r="Y1658">
        <v>15</v>
      </c>
      <c r="Z1658">
        <v>23800</v>
      </c>
      <c r="AA1658">
        <v>26500</v>
      </c>
      <c r="AB1658">
        <v>29400</v>
      </c>
    </row>
    <row r="1659" spans="1:28" x14ac:dyDescent="0.45">
      <c r="A1659" t="str">
        <f>IFERROR(VLOOKUP(G1659,'Table 14 Lookup'!$A$1:$C$34,3,FALSE),"All")</f>
        <v>CAH06-01</v>
      </c>
      <c r="B1659" t="str">
        <f t="shared" si="25"/>
        <v>2016/2017_F+M_3_CAH06-01_3</v>
      </c>
      <c r="C1659" t="s">
        <v>315</v>
      </c>
      <c r="D1659" t="s">
        <v>416</v>
      </c>
      <c r="E1659">
        <v>3</v>
      </c>
      <c r="F1659" t="s">
        <v>329</v>
      </c>
      <c r="G1659" t="s">
        <v>341</v>
      </c>
      <c r="H1659" t="s">
        <v>406</v>
      </c>
      <c r="I1659" t="s">
        <v>406</v>
      </c>
      <c r="J1659" t="s">
        <v>406</v>
      </c>
      <c r="K1659" t="s">
        <v>406</v>
      </c>
      <c r="L1659" t="s">
        <v>406</v>
      </c>
      <c r="M1659" s="158" t="s">
        <v>409</v>
      </c>
      <c r="N1659" t="s">
        <v>406</v>
      </c>
      <c r="O1659" t="s">
        <v>406</v>
      </c>
      <c r="P1659" t="s">
        <v>406</v>
      </c>
      <c r="Q1659">
        <v>250</v>
      </c>
      <c r="R1659">
        <v>0</v>
      </c>
      <c r="S1659">
        <v>250</v>
      </c>
      <c r="T1659">
        <v>6.4</v>
      </c>
      <c r="U1659">
        <v>6.8</v>
      </c>
      <c r="V1659">
        <v>62.7</v>
      </c>
      <c r="W1659">
        <v>80.900000000000006</v>
      </c>
      <c r="X1659">
        <v>86.7</v>
      </c>
      <c r="Y1659">
        <v>155</v>
      </c>
      <c r="Z1659">
        <v>17300</v>
      </c>
      <c r="AA1659">
        <v>23900</v>
      </c>
      <c r="AB1659">
        <v>30100</v>
      </c>
    </row>
    <row r="1660" spans="1:28" x14ac:dyDescent="0.45">
      <c r="A1660" t="str">
        <f>IFERROR(VLOOKUP(G1660,'Table 14 Lookup'!$A$1:$C$34,3,FALSE),"All")</f>
        <v>CAH06-01</v>
      </c>
      <c r="B1660" t="str">
        <f t="shared" si="25"/>
        <v>2016/2017_F+M_3_CAH06-01_4</v>
      </c>
      <c r="C1660" t="s">
        <v>315</v>
      </c>
      <c r="D1660" t="s">
        <v>416</v>
      </c>
      <c r="E1660">
        <v>3</v>
      </c>
      <c r="F1660" t="s">
        <v>329</v>
      </c>
      <c r="G1660" t="s">
        <v>341</v>
      </c>
      <c r="H1660" t="s">
        <v>406</v>
      </c>
      <c r="I1660" t="s">
        <v>406</v>
      </c>
      <c r="J1660" t="s">
        <v>406</v>
      </c>
      <c r="K1660" t="s">
        <v>406</v>
      </c>
      <c r="L1660" t="s">
        <v>406</v>
      </c>
      <c r="M1660" s="158" t="s">
        <v>410</v>
      </c>
      <c r="N1660" t="s">
        <v>406</v>
      </c>
      <c r="O1660" t="s">
        <v>406</v>
      </c>
      <c r="P1660" t="s">
        <v>406</v>
      </c>
      <c r="Q1660">
        <v>375</v>
      </c>
      <c r="R1660">
        <v>0</v>
      </c>
      <c r="S1660">
        <v>375</v>
      </c>
      <c r="T1660">
        <v>9.1</v>
      </c>
      <c r="U1660">
        <v>6.5</v>
      </c>
      <c r="V1660">
        <v>69.400000000000006</v>
      </c>
      <c r="W1660">
        <v>82.8</v>
      </c>
      <c r="X1660">
        <v>84.4</v>
      </c>
      <c r="Y1660">
        <v>260</v>
      </c>
      <c r="Z1660">
        <v>15800</v>
      </c>
      <c r="AA1660">
        <v>21600</v>
      </c>
      <c r="AB1660">
        <v>26600</v>
      </c>
    </row>
    <row r="1661" spans="1:28" x14ac:dyDescent="0.45">
      <c r="A1661" t="str">
        <f>IFERROR(VLOOKUP(G1661,'Table 14 Lookup'!$A$1:$C$34,3,FALSE),"All")</f>
        <v>CAH06-01</v>
      </c>
      <c r="B1661" t="str">
        <f t="shared" si="25"/>
        <v>2016/2017_F+M_3_CAH06-01_5</v>
      </c>
      <c r="C1661" t="s">
        <v>315</v>
      </c>
      <c r="D1661" t="s">
        <v>416</v>
      </c>
      <c r="E1661">
        <v>3</v>
      </c>
      <c r="F1661" t="s">
        <v>329</v>
      </c>
      <c r="G1661" t="s">
        <v>341</v>
      </c>
      <c r="H1661" t="s">
        <v>406</v>
      </c>
      <c r="I1661" t="s">
        <v>406</v>
      </c>
      <c r="J1661" t="s">
        <v>406</v>
      </c>
      <c r="K1661" t="s">
        <v>406</v>
      </c>
      <c r="L1661" t="s">
        <v>406</v>
      </c>
      <c r="M1661" s="158" t="s">
        <v>411</v>
      </c>
      <c r="N1661" t="s">
        <v>406</v>
      </c>
      <c r="O1661" t="s">
        <v>406</v>
      </c>
      <c r="P1661" t="s">
        <v>406</v>
      </c>
      <c r="Q1661">
        <v>240</v>
      </c>
      <c r="R1661">
        <v>0</v>
      </c>
      <c r="S1661">
        <v>240</v>
      </c>
      <c r="T1661">
        <v>8.1</v>
      </c>
      <c r="U1661">
        <v>4.9000000000000004</v>
      </c>
      <c r="V1661">
        <v>72.8</v>
      </c>
      <c r="W1661">
        <v>84.2</v>
      </c>
      <c r="X1661">
        <v>87</v>
      </c>
      <c r="Y1661">
        <v>170</v>
      </c>
      <c r="Z1661">
        <v>15400</v>
      </c>
      <c r="AA1661">
        <v>19600</v>
      </c>
      <c r="AB1661">
        <v>24600</v>
      </c>
    </row>
    <row r="1662" spans="1:28" x14ac:dyDescent="0.45">
      <c r="A1662" t="str">
        <f>IFERROR(VLOOKUP(G1662,'Table 14 Lookup'!$A$1:$C$34,3,FALSE),"All")</f>
        <v>CAH06-01</v>
      </c>
      <c r="B1662" t="str">
        <f t="shared" si="25"/>
        <v>2016/2017_F+M_3_CAH06-01_6</v>
      </c>
      <c r="C1662" t="s">
        <v>315</v>
      </c>
      <c r="D1662" t="s">
        <v>416</v>
      </c>
      <c r="E1662">
        <v>3</v>
      </c>
      <c r="F1662" t="s">
        <v>329</v>
      </c>
      <c r="G1662" t="s">
        <v>341</v>
      </c>
      <c r="H1662" t="s">
        <v>406</v>
      </c>
      <c r="I1662" t="s">
        <v>406</v>
      </c>
      <c r="J1662" t="s">
        <v>406</v>
      </c>
      <c r="K1662" t="s">
        <v>406</v>
      </c>
      <c r="L1662" t="s">
        <v>406</v>
      </c>
      <c r="M1662" s="158" t="s">
        <v>412</v>
      </c>
      <c r="N1662" t="s">
        <v>406</v>
      </c>
      <c r="O1662" t="s">
        <v>406</v>
      </c>
      <c r="P1662" t="s">
        <v>406</v>
      </c>
      <c r="Q1662">
        <v>40</v>
      </c>
      <c r="R1662">
        <v>0</v>
      </c>
      <c r="S1662">
        <v>40</v>
      </c>
      <c r="T1662">
        <v>4.8</v>
      </c>
      <c r="U1662">
        <v>9.6</v>
      </c>
      <c r="V1662">
        <v>76</v>
      </c>
      <c r="W1662">
        <v>83.2</v>
      </c>
      <c r="X1662">
        <v>85.6</v>
      </c>
      <c r="Y1662">
        <v>30</v>
      </c>
      <c r="Z1662">
        <v>14800</v>
      </c>
      <c r="AA1662">
        <v>21000</v>
      </c>
      <c r="AB1662">
        <v>26000</v>
      </c>
    </row>
    <row r="1663" spans="1:28" x14ac:dyDescent="0.45">
      <c r="A1663" t="str">
        <f>IFERROR(VLOOKUP(G1663,'Table 14 Lookup'!$A$1:$C$34,3,FALSE),"All")</f>
        <v>CAH06-01</v>
      </c>
      <c r="B1663" t="str">
        <f t="shared" si="25"/>
        <v>2016/2017_F+M_3_CAH06-01_7</v>
      </c>
      <c r="C1663" t="s">
        <v>315</v>
      </c>
      <c r="D1663" t="s">
        <v>416</v>
      </c>
      <c r="E1663">
        <v>3</v>
      </c>
      <c r="F1663" t="s">
        <v>329</v>
      </c>
      <c r="G1663" t="s">
        <v>341</v>
      </c>
      <c r="H1663" t="s">
        <v>406</v>
      </c>
      <c r="I1663" t="s">
        <v>406</v>
      </c>
      <c r="J1663" t="s">
        <v>406</v>
      </c>
      <c r="K1663" t="s">
        <v>406</v>
      </c>
      <c r="L1663" t="s">
        <v>406</v>
      </c>
      <c r="M1663" s="158" t="s">
        <v>413</v>
      </c>
      <c r="N1663" t="s">
        <v>406</v>
      </c>
      <c r="O1663" t="s">
        <v>406</v>
      </c>
      <c r="P1663" t="s">
        <v>406</v>
      </c>
      <c r="Q1663">
        <v>115</v>
      </c>
      <c r="R1663">
        <v>0</v>
      </c>
      <c r="S1663">
        <v>115</v>
      </c>
      <c r="T1663">
        <v>6</v>
      </c>
      <c r="U1663">
        <v>4.5999999999999996</v>
      </c>
      <c r="V1663">
        <v>78</v>
      </c>
      <c r="W1663">
        <v>89.4</v>
      </c>
      <c r="X1663">
        <v>89.4</v>
      </c>
      <c r="Y1663">
        <v>85</v>
      </c>
      <c r="Z1663">
        <v>14300</v>
      </c>
      <c r="AA1663">
        <v>19900</v>
      </c>
      <c r="AB1663">
        <v>25700</v>
      </c>
    </row>
    <row r="1664" spans="1:28" x14ac:dyDescent="0.45">
      <c r="A1664" t="str">
        <f>IFERROR(VLOOKUP(G1664,'Table 14 Lookup'!$A$1:$C$34,3,FALSE),"All")</f>
        <v>CAH06-01</v>
      </c>
      <c r="B1664" t="str">
        <f t="shared" si="25"/>
        <v>2016/2017_F+M_3_CAH06-01_8</v>
      </c>
      <c r="C1664" t="s">
        <v>315</v>
      </c>
      <c r="D1664" t="s">
        <v>416</v>
      </c>
      <c r="E1664">
        <v>3</v>
      </c>
      <c r="F1664" t="s">
        <v>329</v>
      </c>
      <c r="G1664" t="s">
        <v>341</v>
      </c>
      <c r="H1664" t="s">
        <v>406</v>
      </c>
      <c r="I1664" t="s">
        <v>406</v>
      </c>
      <c r="J1664" t="s">
        <v>406</v>
      </c>
      <c r="K1664" t="s">
        <v>406</v>
      </c>
      <c r="L1664" t="s">
        <v>406</v>
      </c>
      <c r="M1664" s="158" t="s">
        <v>414</v>
      </c>
      <c r="N1664" t="s">
        <v>406</v>
      </c>
      <c r="O1664" t="s">
        <v>406</v>
      </c>
      <c r="P1664" t="s">
        <v>406</v>
      </c>
      <c r="Q1664">
        <v>270</v>
      </c>
      <c r="R1664">
        <v>0</v>
      </c>
      <c r="S1664">
        <v>270</v>
      </c>
      <c r="T1664">
        <v>4.7</v>
      </c>
      <c r="U1664">
        <v>3.9</v>
      </c>
      <c r="V1664">
        <v>79.3</v>
      </c>
      <c r="W1664">
        <v>88.5</v>
      </c>
      <c r="X1664">
        <v>91.4</v>
      </c>
      <c r="Y1664">
        <v>210</v>
      </c>
      <c r="Z1664">
        <v>14300</v>
      </c>
      <c r="AA1664">
        <v>17200</v>
      </c>
      <c r="AB1664">
        <v>20900</v>
      </c>
    </row>
    <row r="1665" spans="1:28" x14ac:dyDescent="0.45">
      <c r="A1665" t="str">
        <f>IFERROR(VLOOKUP(G1665,'Table 14 Lookup'!$A$1:$C$34,3,FALSE),"All")</f>
        <v>CAH06-01</v>
      </c>
      <c r="B1665" t="str">
        <f t="shared" si="25"/>
        <v>2016/2017_F+M_3_CAH06-01_9</v>
      </c>
      <c r="C1665" t="s">
        <v>315</v>
      </c>
      <c r="D1665" t="s">
        <v>416</v>
      </c>
      <c r="E1665">
        <v>3</v>
      </c>
      <c r="F1665" t="s">
        <v>329</v>
      </c>
      <c r="G1665" t="s">
        <v>341</v>
      </c>
      <c r="H1665" t="s">
        <v>406</v>
      </c>
      <c r="I1665" t="s">
        <v>406</v>
      </c>
      <c r="J1665" t="s">
        <v>406</v>
      </c>
      <c r="K1665" t="s">
        <v>406</v>
      </c>
      <c r="L1665" t="s">
        <v>406</v>
      </c>
      <c r="M1665" t="s">
        <v>415</v>
      </c>
      <c r="N1665" t="s">
        <v>406</v>
      </c>
      <c r="O1665" t="s">
        <v>406</v>
      </c>
      <c r="P1665" t="s">
        <v>406</v>
      </c>
      <c r="Q1665">
        <v>100</v>
      </c>
      <c r="R1665">
        <v>0</v>
      </c>
      <c r="S1665">
        <v>100</v>
      </c>
      <c r="T1665">
        <v>7.6</v>
      </c>
      <c r="U1665">
        <v>7.1</v>
      </c>
      <c r="V1665">
        <v>76.400000000000006</v>
      </c>
      <c r="W1665">
        <v>85.3</v>
      </c>
      <c r="X1665">
        <v>85.3</v>
      </c>
      <c r="Y1665">
        <v>75</v>
      </c>
      <c r="Z1665">
        <v>15100</v>
      </c>
      <c r="AA1665">
        <v>18800</v>
      </c>
      <c r="AB1665">
        <v>26100</v>
      </c>
    </row>
    <row r="1666" spans="1:28" x14ac:dyDescent="0.45">
      <c r="A1666" t="str">
        <f>IFERROR(VLOOKUP(G1666,'Table 14 Lookup'!$A$1:$C$34,3,FALSE),"All")</f>
        <v>CAH06-01</v>
      </c>
      <c r="B1666" t="str">
        <f t="shared" ref="B1666:B1729" si="26">C1666&amp;"_"&amp;F1666&amp;"_"&amp;E1666&amp;"_"&amp;A1666&amp;"_"&amp;M1666</f>
        <v>2016/2017_F+M_3_CAH06-01_Not known</v>
      </c>
      <c r="C1666" t="s">
        <v>315</v>
      </c>
      <c r="D1666" t="s">
        <v>416</v>
      </c>
      <c r="E1666">
        <v>3</v>
      </c>
      <c r="F1666" t="s">
        <v>329</v>
      </c>
      <c r="G1666" t="s">
        <v>341</v>
      </c>
      <c r="H1666" t="s">
        <v>406</v>
      </c>
      <c r="I1666" t="s">
        <v>406</v>
      </c>
      <c r="J1666" t="s">
        <v>406</v>
      </c>
      <c r="K1666" t="s">
        <v>406</v>
      </c>
      <c r="L1666" t="s">
        <v>406</v>
      </c>
      <c r="M1666" s="158" t="s">
        <v>103</v>
      </c>
      <c r="N1666" t="s">
        <v>406</v>
      </c>
      <c r="O1666" t="s">
        <v>406</v>
      </c>
      <c r="P1666" t="s">
        <v>406</v>
      </c>
      <c r="Q1666">
        <v>170</v>
      </c>
      <c r="R1666">
        <v>4</v>
      </c>
      <c r="S1666">
        <v>160</v>
      </c>
      <c r="T1666">
        <v>9.8000000000000007</v>
      </c>
      <c r="U1666">
        <v>3.1</v>
      </c>
      <c r="V1666">
        <v>72.8</v>
      </c>
      <c r="W1666">
        <v>83.5</v>
      </c>
      <c r="X1666">
        <v>87.1</v>
      </c>
      <c r="Y1666">
        <v>115</v>
      </c>
      <c r="Z1666">
        <v>14500</v>
      </c>
      <c r="AA1666">
        <v>21000</v>
      </c>
      <c r="AB1666">
        <v>27400</v>
      </c>
    </row>
    <row r="1667" spans="1:28" x14ac:dyDescent="0.45">
      <c r="A1667" t="str">
        <f>IFERROR(VLOOKUP(G1667,'Table 14 Lookup'!$A$1:$C$34,3,FALSE),"All")</f>
        <v>CAH02-03</v>
      </c>
      <c r="B1667" t="str">
        <f t="shared" si="26"/>
        <v>2016/2017_F+M_3_CAH02-03_1</v>
      </c>
      <c r="C1667" t="s">
        <v>315</v>
      </c>
      <c r="D1667" t="s">
        <v>416</v>
      </c>
      <c r="E1667">
        <v>3</v>
      </c>
      <c r="F1667" t="s">
        <v>329</v>
      </c>
      <c r="G1667" t="s">
        <v>336</v>
      </c>
      <c r="H1667" t="s">
        <v>406</v>
      </c>
      <c r="I1667" t="s">
        <v>406</v>
      </c>
      <c r="J1667" t="s">
        <v>406</v>
      </c>
      <c r="K1667" t="s">
        <v>406</v>
      </c>
      <c r="L1667" t="s">
        <v>406</v>
      </c>
      <c r="M1667" s="158" t="s">
        <v>407</v>
      </c>
      <c r="N1667" t="s">
        <v>406</v>
      </c>
      <c r="O1667" t="s">
        <v>406</v>
      </c>
      <c r="P1667" t="s">
        <v>406</v>
      </c>
      <c r="Q1667">
        <v>415</v>
      </c>
      <c r="R1667">
        <v>0</v>
      </c>
      <c r="S1667">
        <v>415</v>
      </c>
      <c r="T1667">
        <v>3.7</v>
      </c>
      <c r="U1667">
        <v>4</v>
      </c>
      <c r="V1667">
        <v>38.4</v>
      </c>
      <c r="W1667">
        <v>79.900000000000006</v>
      </c>
      <c r="X1667">
        <v>92.3</v>
      </c>
      <c r="Y1667">
        <v>155</v>
      </c>
      <c r="Z1667">
        <v>26400</v>
      </c>
      <c r="AA1667">
        <v>33700</v>
      </c>
      <c r="AB1667">
        <v>41200</v>
      </c>
    </row>
    <row r="1668" spans="1:28" x14ac:dyDescent="0.45">
      <c r="A1668" t="str">
        <f>IFERROR(VLOOKUP(G1668,'Table 14 Lookup'!$A$1:$C$34,3,FALSE),"All")</f>
        <v>CAH02-03</v>
      </c>
      <c r="B1668" t="str">
        <f t="shared" si="26"/>
        <v>2016/2017_F+M_3_CAH02-03_2</v>
      </c>
      <c r="C1668" t="s">
        <v>315</v>
      </c>
      <c r="D1668" t="s">
        <v>416</v>
      </c>
      <c r="E1668">
        <v>3</v>
      </c>
      <c r="F1668" t="s">
        <v>329</v>
      </c>
      <c r="G1668" t="s">
        <v>336</v>
      </c>
      <c r="H1668" t="s">
        <v>406</v>
      </c>
      <c r="I1668" t="s">
        <v>406</v>
      </c>
      <c r="J1668" t="s">
        <v>406</v>
      </c>
      <c r="K1668" t="s">
        <v>406</v>
      </c>
      <c r="L1668" t="s">
        <v>406</v>
      </c>
      <c r="M1668" s="158" t="s">
        <v>408</v>
      </c>
      <c r="N1668" t="s">
        <v>406</v>
      </c>
      <c r="O1668" t="s">
        <v>406</v>
      </c>
      <c r="P1668" t="s">
        <v>406</v>
      </c>
      <c r="Q1668">
        <v>700</v>
      </c>
      <c r="R1668">
        <v>0</v>
      </c>
      <c r="S1668">
        <v>700</v>
      </c>
      <c r="T1668">
        <v>3.4</v>
      </c>
      <c r="U1668">
        <v>3.4</v>
      </c>
      <c r="V1668">
        <v>52.5</v>
      </c>
      <c r="W1668">
        <v>81.900000000000006</v>
      </c>
      <c r="X1668">
        <v>93.2</v>
      </c>
      <c r="Y1668">
        <v>355</v>
      </c>
      <c r="Z1668">
        <v>23500</v>
      </c>
      <c r="AA1668">
        <v>28800</v>
      </c>
      <c r="AB1668">
        <v>35700</v>
      </c>
    </row>
    <row r="1669" spans="1:28" x14ac:dyDescent="0.45">
      <c r="A1669" t="str">
        <f>IFERROR(VLOOKUP(G1669,'Table 14 Lookup'!$A$1:$C$34,3,FALSE),"All")</f>
        <v>CAH02-03</v>
      </c>
      <c r="B1669" t="str">
        <f t="shared" si="26"/>
        <v>2016/2017_F+M_3_CAH02-03_3</v>
      </c>
      <c r="C1669" t="s">
        <v>315</v>
      </c>
      <c r="D1669" t="s">
        <v>416</v>
      </c>
      <c r="E1669">
        <v>3</v>
      </c>
      <c r="F1669" t="s">
        <v>329</v>
      </c>
      <c r="G1669" t="s">
        <v>336</v>
      </c>
      <c r="H1669" t="s">
        <v>406</v>
      </c>
      <c r="I1669" t="s">
        <v>406</v>
      </c>
      <c r="J1669" t="s">
        <v>406</v>
      </c>
      <c r="K1669" t="s">
        <v>406</v>
      </c>
      <c r="L1669" t="s">
        <v>406</v>
      </c>
      <c r="M1669" s="158" t="s">
        <v>409</v>
      </c>
      <c r="N1669" t="s">
        <v>406</v>
      </c>
      <c r="O1669" t="s">
        <v>406</v>
      </c>
      <c r="P1669" t="s">
        <v>406</v>
      </c>
      <c r="Q1669">
        <v>2180</v>
      </c>
      <c r="R1669">
        <v>0</v>
      </c>
      <c r="S1669">
        <v>2180</v>
      </c>
      <c r="T1669">
        <v>5.2</v>
      </c>
      <c r="U1669">
        <v>5</v>
      </c>
      <c r="V1669">
        <v>60.8</v>
      </c>
      <c r="W1669">
        <v>80.900000000000006</v>
      </c>
      <c r="X1669">
        <v>89.7</v>
      </c>
      <c r="Y1669">
        <v>1285</v>
      </c>
      <c r="Z1669">
        <v>21700</v>
      </c>
      <c r="AA1669">
        <v>25700</v>
      </c>
      <c r="AB1669">
        <v>31200</v>
      </c>
    </row>
    <row r="1670" spans="1:28" x14ac:dyDescent="0.45">
      <c r="A1670" t="str">
        <f>IFERROR(VLOOKUP(G1670,'Table 14 Lookup'!$A$1:$C$34,3,FALSE),"All")</f>
        <v>CAH02-03</v>
      </c>
      <c r="B1670" t="str">
        <f t="shared" si="26"/>
        <v>2016/2017_F+M_3_CAH02-03_4</v>
      </c>
      <c r="C1670" t="s">
        <v>315</v>
      </c>
      <c r="D1670" t="s">
        <v>416</v>
      </c>
      <c r="E1670">
        <v>3</v>
      </c>
      <c r="F1670" t="s">
        <v>329</v>
      </c>
      <c r="G1670" t="s">
        <v>336</v>
      </c>
      <c r="H1670" t="s">
        <v>406</v>
      </c>
      <c r="I1670" t="s">
        <v>406</v>
      </c>
      <c r="J1670" t="s">
        <v>406</v>
      </c>
      <c r="K1670" t="s">
        <v>406</v>
      </c>
      <c r="L1670" t="s">
        <v>406</v>
      </c>
      <c r="M1670" s="158" t="s">
        <v>410</v>
      </c>
      <c r="N1670" t="s">
        <v>406</v>
      </c>
      <c r="O1670" t="s">
        <v>406</v>
      </c>
      <c r="P1670" t="s">
        <v>406</v>
      </c>
      <c r="Q1670">
        <v>1500</v>
      </c>
      <c r="R1670">
        <v>0</v>
      </c>
      <c r="S1670">
        <v>1500</v>
      </c>
      <c r="T1670">
        <v>5.9</v>
      </c>
      <c r="U1670">
        <v>5.9</v>
      </c>
      <c r="V1670">
        <v>66.7</v>
      </c>
      <c r="W1670">
        <v>84.1</v>
      </c>
      <c r="X1670">
        <v>88.2</v>
      </c>
      <c r="Y1670">
        <v>995</v>
      </c>
      <c r="Z1670">
        <v>20400</v>
      </c>
      <c r="AA1670">
        <v>24600</v>
      </c>
      <c r="AB1670">
        <v>29300</v>
      </c>
    </row>
    <row r="1671" spans="1:28" x14ac:dyDescent="0.45">
      <c r="A1671" t="str">
        <f>IFERROR(VLOOKUP(G1671,'Table 14 Lookup'!$A$1:$C$34,3,FALSE),"All")</f>
        <v>CAH02-03</v>
      </c>
      <c r="B1671" t="str">
        <f t="shared" si="26"/>
        <v>2016/2017_F+M_3_CAH02-03_5</v>
      </c>
      <c r="C1671" t="s">
        <v>315</v>
      </c>
      <c r="D1671" t="s">
        <v>416</v>
      </c>
      <c r="E1671">
        <v>3</v>
      </c>
      <c r="F1671" t="s">
        <v>329</v>
      </c>
      <c r="G1671" t="s">
        <v>336</v>
      </c>
      <c r="H1671" t="s">
        <v>406</v>
      </c>
      <c r="I1671" t="s">
        <v>406</v>
      </c>
      <c r="J1671" t="s">
        <v>406</v>
      </c>
      <c r="K1671" t="s">
        <v>406</v>
      </c>
      <c r="L1671" t="s">
        <v>406</v>
      </c>
      <c r="M1671" s="158" t="s">
        <v>411</v>
      </c>
      <c r="N1671" t="s">
        <v>406</v>
      </c>
      <c r="O1671" t="s">
        <v>406</v>
      </c>
      <c r="P1671" t="s">
        <v>406</v>
      </c>
      <c r="Q1671">
        <v>645</v>
      </c>
      <c r="R1671">
        <v>0</v>
      </c>
      <c r="S1671">
        <v>645</v>
      </c>
      <c r="T1671">
        <v>4.5999999999999996</v>
      </c>
      <c r="U1671">
        <v>6.3</v>
      </c>
      <c r="V1671">
        <v>70.2</v>
      </c>
      <c r="W1671">
        <v>86.1</v>
      </c>
      <c r="X1671">
        <v>89.2</v>
      </c>
      <c r="Y1671">
        <v>440</v>
      </c>
      <c r="Z1671">
        <v>18700</v>
      </c>
      <c r="AA1671">
        <v>23200</v>
      </c>
      <c r="AB1671">
        <v>28400</v>
      </c>
    </row>
    <row r="1672" spans="1:28" x14ac:dyDescent="0.45">
      <c r="A1672" t="str">
        <f>IFERROR(VLOOKUP(G1672,'Table 14 Lookup'!$A$1:$C$34,3,FALSE),"All")</f>
        <v>CAH02-03</v>
      </c>
      <c r="B1672" t="str">
        <f t="shared" si="26"/>
        <v>2016/2017_F+M_3_CAH02-03_6</v>
      </c>
      <c r="C1672" t="s">
        <v>315</v>
      </c>
      <c r="D1672" t="s">
        <v>416</v>
      </c>
      <c r="E1672">
        <v>3</v>
      </c>
      <c r="F1672" t="s">
        <v>329</v>
      </c>
      <c r="G1672" t="s">
        <v>336</v>
      </c>
      <c r="H1672" t="s">
        <v>406</v>
      </c>
      <c r="I1672" t="s">
        <v>406</v>
      </c>
      <c r="J1672" t="s">
        <v>406</v>
      </c>
      <c r="K1672" t="s">
        <v>406</v>
      </c>
      <c r="L1672" t="s">
        <v>406</v>
      </c>
      <c r="M1672" s="158" t="s">
        <v>412</v>
      </c>
      <c r="N1672" t="s">
        <v>406</v>
      </c>
      <c r="O1672" t="s">
        <v>406</v>
      </c>
      <c r="P1672" t="s">
        <v>406</v>
      </c>
      <c r="Q1672">
        <v>95</v>
      </c>
      <c r="R1672">
        <v>0</v>
      </c>
      <c r="S1672">
        <v>95</v>
      </c>
      <c r="T1672">
        <v>7.5</v>
      </c>
      <c r="U1672">
        <v>3</v>
      </c>
      <c r="V1672">
        <v>65.8</v>
      </c>
      <c r="W1672">
        <v>80.599999999999994</v>
      </c>
      <c r="X1672">
        <v>89.5</v>
      </c>
      <c r="Y1672">
        <v>60</v>
      </c>
      <c r="Z1672">
        <v>16700</v>
      </c>
      <c r="AA1672">
        <v>20600</v>
      </c>
      <c r="AB1672">
        <v>26100</v>
      </c>
    </row>
    <row r="1673" spans="1:28" x14ac:dyDescent="0.45">
      <c r="A1673" t="str">
        <f>IFERROR(VLOOKUP(G1673,'Table 14 Lookup'!$A$1:$C$34,3,FALSE),"All")</f>
        <v>CAH02-03</v>
      </c>
      <c r="B1673" t="str">
        <f t="shared" si="26"/>
        <v>2016/2017_F+M_3_CAH02-03_7</v>
      </c>
      <c r="C1673" t="s">
        <v>315</v>
      </c>
      <c r="D1673" t="s">
        <v>416</v>
      </c>
      <c r="E1673">
        <v>3</v>
      </c>
      <c r="F1673" t="s">
        <v>329</v>
      </c>
      <c r="G1673" t="s">
        <v>336</v>
      </c>
      <c r="H1673" t="s">
        <v>406</v>
      </c>
      <c r="I1673" t="s">
        <v>406</v>
      </c>
      <c r="J1673" t="s">
        <v>406</v>
      </c>
      <c r="K1673" t="s">
        <v>406</v>
      </c>
      <c r="L1673" t="s">
        <v>406</v>
      </c>
      <c r="M1673" s="158" t="s">
        <v>413</v>
      </c>
      <c r="N1673" t="s">
        <v>406</v>
      </c>
      <c r="O1673" t="s">
        <v>406</v>
      </c>
      <c r="P1673" t="s">
        <v>406</v>
      </c>
      <c r="Q1673">
        <v>350</v>
      </c>
      <c r="R1673">
        <v>0</v>
      </c>
      <c r="S1673">
        <v>350</v>
      </c>
      <c r="T1673">
        <v>5.9</v>
      </c>
      <c r="U1673">
        <v>4.5</v>
      </c>
      <c r="V1673">
        <v>66.900000000000006</v>
      </c>
      <c r="W1673">
        <v>85.7</v>
      </c>
      <c r="X1673">
        <v>89.6</v>
      </c>
      <c r="Y1673">
        <v>230</v>
      </c>
      <c r="Z1673">
        <v>18500</v>
      </c>
      <c r="AA1673">
        <v>23000</v>
      </c>
      <c r="AB1673">
        <v>26900</v>
      </c>
    </row>
    <row r="1674" spans="1:28" x14ac:dyDescent="0.45">
      <c r="A1674" t="str">
        <f>IFERROR(VLOOKUP(G1674,'Table 14 Lookup'!$A$1:$C$34,3,FALSE),"All")</f>
        <v>CAH02-03</v>
      </c>
      <c r="B1674" t="str">
        <f t="shared" si="26"/>
        <v>2016/2017_F+M_3_CAH02-03_8</v>
      </c>
      <c r="C1674" t="s">
        <v>315</v>
      </c>
      <c r="D1674" t="s">
        <v>416</v>
      </c>
      <c r="E1674">
        <v>3</v>
      </c>
      <c r="F1674" t="s">
        <v>329</v>
      </c>
      <c r="G1674" t="s">
        <v>336</v>
      </c>
      <c r="H1674" t="s">
        <v>406</v>
      </c>
      <c r="I1674" t="s">
        <v>406</v>
      </c>
      <c r="J1674" t="s">
        <v>406</v>
      </c>
      <c r="K1674" t="s">
        <v>406</v>
      </c>
      <c r="L1674" t="s">
        <v>406</v>
      </c>
      <c r="M1674" s="158" t="s">
        <v>414</v>
      </c>
      <c r="N1674" t="s">
        <v>406</v>
      </c>
      <c r="O1674" t="s">
        <v>406</v>
      </c>
      <c r="P1674" t="s">
        <v>406</v>
      </c>
      <c r="Q1674">
        <v>350</v>
      </c>
      <c r="R1674">
        <v>0</v>
      </c>
      <c r="S1674">
        <v>350</v>
      </c>
      <c r="T1674">
        <v>3.3</v>
      </c>
      <c r="U1674">
        <v>6.2</v>
      </c>
      <c r="V1674">
        <v>74.3</v>
      </c>
      <c r="W1674">
        <v>88.5</v>
      </c>
      <c r="X1674">
        <v>90.5</v>
      </c>
      <c r="Y1674">
        <v>260</v>
      </c>
      <c r="Z1674">
        <v>16600</v>
      </c>
      <c r="AA1674">
        <v>22600</v>
      </c>
      <c r="AB1674">
        <v>27100</v>
      </c>
    </row>
    <row r="1675" spans="1:28" x14ac:dyDescent="0.45">
      <c r="A1675" t="str">
        <f>IFERROR(VLOOKUP(G1675,'Table 14 Lookup'!$A$1:$C$34,3,FALSE),"All")</f>
        <v>CAH02-03</v>
      </c>
      <c r="B1675" t="str">
        <f t="shared" si="26"/>
        <v>2016/2017_F+M_3_CAH02-03_9</v>
      </c>
      <c r="C1675" t="s">
        <v>315</v>
      </c>
      <c r="D1675" t="s">
        <v>416</v>
      </c>
      <c r="E1675">
        <v>3</v>
      </c>
      <c r="F1675" t="s">
        <v>329</v>
      </c>
      <c r="G1675" t="s">
        <v>336</v>
      </c>
      <c r="H1675" t="s">
        <v>406</v>
      </c>
      <c r="I1675" t="s">
        <v>406</v>
      </c>
      <c r="J1675" t="s">
        <v>406</v>
      </c>
      <c r="K1675" t="s">
        <v>406</v>
      </c>
      <c r="L1675" t="s">
        <v>406</v>
      </c>
      <c r="M1675" t="s">
        <v>415</v>
      </c>
      <c r="N1675" t="s">
        <v>406</v>
      </c>
      <c r="O1675" t="s">
        <v>406</v>
      </c>
      <c r="P1675" t="s">
        <v>406</v>
      </c>
      <c r="Q1675">
        <v>385</v>
      </c>
      <c r="R1675">
        <v>0</v>
      </c>
      <c r="S1675">
        <v>385</v>
      </c>
      <c r="T1675">
        <v>6.4</v>
      </c>
      <c r="U1675">
        <v>6.3</v>
      </c>
      <c r="V1675">
        <v>66.2</v>
      </c>
      <c r="W1675">
        <v>83.3</v>
      </c>
      <c r="X1675">
        <v>87.2</v>
      </c>
      <c r="Y1675">
        <v>250</v>
      </c>
      <c r="Z1675">
        <v>15800</v>
      </c>
      <c r="AA1675">
        <v>22200</v>
      </c>
      <c r="AB1675">
        <v>27000</v>
      </c>
    </row>
    <row r="1676" spans="1:28" x14ac:dyDescent="0.45">
      <c r="A1676" t="str">
        <f>IFERROR(VLOOKUP(G1676,'Table 14 Lookup'!$A$1:$C$34,3,FALSE),"All")</f>
        <v>CAH02-03</v>
      </c>
      <c r="B1676" t="str">
        <f t="shared" si="26"/>
        <v>2016/2017_F+M_3_CAH02-03_Not known</v>
      </c>
      <c r="C1676" t="s">
        <v>315</v>
      </c>
      <c r="D1676" t="s">
        <v>416</v>
      </c>
      <c r="E1676">
        <v>3</v>
      </c>
      <c r="F1676" t="s">
        <v>329</v>
      </c>
      <c r="G1676" t="s">
        <v>336</v>
      </c>
      <c r="H1676" t="s">
        <v>406</v>
      </c>
      <c r="I1676" t="s">
        <v>406</v>
      </c>
      <c r="J1676" t="s">
        <v>406</v>
      </c>
      <c r="K1676" t="s">
        <v>406</v>
      </c>
      <c r="L1676" t="s">
        <v>406</v>
      </c>
      <c r="M1676" s="158" t="s">
        <v>103</v>
      </c>
      <c r="N1676" t="s">
        <v>406</v>
      </c>
      <c r="O1676" t="s">
        <v>406</v>
      </c>
      <c r="P1676" t="s">
        <v>406</v>
      </c>
      <c r="Q1676">
        <v>645</v>
      </c>
      <c r="R1676">
        <v>7.2</v>
      </c>
      <c r="S1676">
        <v>600</v>
      </c>
      <c r="T1676">
        <v>8.6999999999999993</v>
      </c>
      <c r="U1676">
        <v>6</v>
      </c>
      <c r="V1676">
        <v>62.4</v>
      </c>
      <c r="W1676">
        <v>76.3</v>
      </c>
      <c r="X1676">
        <v>85.3</v>
      </c>
      <c r="Y1676">
        <v>365</v>
      </c>
      <c r="Z1676">
        <v>19300</v>
      </c>
      <c r="AA1676">
        <v>23400</v>
      </c>
      <c r="AB1676">
        <v>28500</v>
      </c>
    </row>
    <row r="1677" spans="1:28" x14ac:dyDescent="0.45">
      <c r="A1677" t="str">
        <f>IFERROR(VLOOKUP(G1677,'Table 14 Lookup'!$A$1:$C$34,3,FALSE),"All")</f>
        <v>CAH13-01</v>
      </c>
      <c r="B1677" t="str">
        <f t="shared" si="26"/>
        <v>2016/2017_F+M_3_CAH13-01_1</v>
      </c>
      <c r="C1677" t="s">
        <v>315</v>
      </c>
      <c r="D1677" t="s">
        <v>416</v>
      </c>
      <c r="E1677">
        <v>3</v>
      </c>
      <c r="F1677" t="s">
        <v>329</v>
      </c>
      <c r="G1677" t="s">
        <v>350</v>
      </c>
      <c r="H1677" t="s">
        <v>406</v>
      </c>
      <c r="I1677" t="s">
        <v>406</v>
      </c>
      <c r="J1677" t="s">
        <v>406</v>
      </c>
      <c r="K1677" t="s">
        <v>406</v>
      </c>
      <c r="L1677" t="s">
        <v>406</v>
      </c>
      <c r="M1677" s="158" t="s">
        <v>407</v>
      </c>
      <c r="N1677" t="s">
        <v>406</v>
      </c>
      <c r="O1677" t="s">
        <v>406</v>
      </c>
      <c r="P1677" t="s">
        <v>406</v>
      </c>
      <c r="Q1677">
        <v>95</v>
      </c>
      <c r="R1677">
        <v>0</v>
      </c>
      <c r="S1677">
        <v>95</v>
      </c>
      <c r="T1677">
        <v>5.3</v>
      </c>
      <c r="U1677">
        <v>4.8</v>
      </c>
      <c r="V1677">
        <v>24.9</v>
      </c>
      <c r="W1677">
        <v>69.5</v>
      </c>
      <c r="X1677">
        <v>89.9</v>
      </c>
      <c r="Y1677">
        <v>25</v>
      </c>
      <c r="Z1677">
        <v>21700</v>
      </c>
      <c r="AA1677">
        <v>26800</v>
      </c>
      <c r="AB1677">
        <v>38400</v>
      </c>
    </row>
    <row r="1678" spans="1:28" x14ac:dyDescent="0.45">
      <c r="A1678" t="str">
        <f>IFERROR(VLOOKUP(G1678,'Table 14 Lookup'!$A$1:$C$34,3,FALSE),"All")</f>
        <v>CAH13-01</v>
      </c>
      <c r="B1678" t="str">
        <f t="shared" si="26"/>
        <v>2016/2017_F+M_3_CAH13-01_2</v>
      </c>
      <c r="C1678" t="s">
        <v>315</v>
      </c>
      <c r="D1678" t="s">
        <v>416</v>
      </c>
      <c r="E1678">
        <v>3</v>
      </c>
      <c r="F1678" t="s">
        <v>329</v>
      </c>
      <c r="G1678" t="s">
        <v>350</v>
      </c>
      <c r="H1678" t="s">
        <v>406</v>
      </c>
      <c r="I1678" t="s">
        <v>406</v>
      </c>
      <c r="J1678" t="s">
        <v>406</v>
      </c>
      <c r="K1678" t="s">
        <v>406</v>
      </c>
      <c r="L1678" t="s">
        <v>406</v>
      </c>
      <c r="M1678" s="158" t="s">
        <v>408</v>
      </c>
      <c r="N1678" t="s">
        <v>406</v>
      </c>
      <c r="O1678" t="s">
        <v>406</v>
      </c>
      <c r="P1678" t="s">
        <v>406</v>
      </c>
      <c r="Q1678">
        <v>250</v>
      </c>
      <c r="R1678">
        <v>0</v>
      </c>
      <c r="S1678">
        <v>250</v>
      </c>
      <c r="T1678">
        <v>5.6</v>
      </c>
      <c r="U1678">
        <v>5.2</v>
      </c>
      <c r="V1678">
        <v>35.799999999999997</v>
      </c>
      <c r="W1678">
        <v>73.3</v>
      </c>
      <c r="X1678">
        <v>89.2</v>
      </c>
      <c r="Y1678">
        <v>85</v>
      </c>
      <c r="Z1678">
        <v>23300</v>
      </c>
      <c r="AA1678">
        <v>29700</v>
      </c>
      <c r="AB1678">
        <v>38000</v>
      </c>
    </row>
    <row r="1679" spans="1:28" x14ac:dyDescent="0.45">
      <c r="A1679" t="str">
        <f>IFERROR(VLOOKUP(G1679,'Table 14 Lookup'!$A$1:$C$34,3,FALSE),"All")</f>
        <v>CAH13-01</v>
      </c>
      <c r="B1679" t="str">
        <f t="shared" si="26"/>
        <v>2016/2017_F+M_3_CAH13-01_3</v>
      </c>
      <c r="C1679" t="s">
        <v>315</v>
      </c>
      <c r="D1679" t="s">
        <v>416</v>
      </c>
      <c r="E1679">
        <v>3</v>
      </c>
      <c r="F1679" t="s">
        <v>329</v>
      </c>
      <c r="G1679" t="s">
        <v>350</v>
      </c>
      <c r="H1679" t="s">
        <v>406</v>
      </c>
      <c r="I1679" t="s">
        <v>406</v>
      </c>
      <c r="J1679" t="s">
        <v>406</v>
      </c>
      <c r="K1679" t="s">
        <v>406</v>
      </c>
      <c r="L1679" t="s">
        <v>406</v>
      </c>
      <c r="M1679" s="158" t="s">
        <v>409</v>
      </c>
      <c r="N1679" t="s">
        <v>406</v>
      </c>
      <c r="O1679" t="s">
        <v>406</v>
      </c>
      <c r="P1679" t="s">
        <v>406</v>
      </c>
      <c r="Q1679">
        <v>875</v>
      </c>
      <c r="R1679">
        <v>0</v>
      </c>
      <c r="S1679">
        <v>875</v>
      </c>
      <c r="T1679">
        <v>5.0999999999999996</v>
      </c>
      <c r="U1679">
        <v>4.0999999999999996</v>
      </c>
      <c r="V1679">
        <v>48.6</v>
      </c>
      <c r="W1679">
        <v>76.7</v>
      </c>
      <c r="X1679">
        <v>90.8</v>
      </c>
      <c r="Y1679">
        <v>415</v>
      </c>
      <c r="Z1679">
        <v>24000</v>
      </c>
      <c r="AA1679">
        <v>28900</v>
      </c>
      <c r="AB1679">
        <v>36200</v>
      </c>
    </row>
    <row r="1680" spans="1:28" x14ac:dyDescent="0.45">
      <c r="A1680" t="str">
        <f>IFERROR(VLOOKUP(G1680,'Table 14 Lookup'!$A$1:$C$34,3,FALSE),"All")</f>
        <v>CAH13-01</v>
      </c>
      <c r="B1680" t="str">
        <f t="shared" si="26"/>
        <v>2016/2017_F+M_3_CAH13-01_4</v>
      </c>
      <c r="C1680" t="s">
        <v>315</v>
      </c>
      <c r="D1680" t="s">
        <v>416</v>
      </c>
      <c r="E1680">
        <v>3</v>
      </c>
      <c r="F1680" t="s">
        <v>329</v>
      </c>
      <c r="G1680" t="s">
        <v>350</v>
      </c>
      <c r="H1680" t="s">
        <v>406</v>
      </c>
      <c r="I1680" t="s">
        <v>406</v>
      </c>
      <c r="J1680" t="s">
        <v>406</v>
      </c>
      <c r="K1680" t="s">
        <v>406</v>
      </c>
      <c r="L1680" t="s">
        <v>406</v>
      </c>
      <c r="M1680" s="158" t="s">
        <v>410</v>
      </c>
      <c r="N1680" t="s">
        <v>406</v>
      </c>
      <c r="O1680" t="s">
        <v>406</v>
      </c>
      <c r="P1680" t="s">
        <v>406</v>
      </c>
      <c r="Q1680">
        <v>1035</v>
      </c>
      <c r="R1680">
        <v>0</v>
      </c>
      <c r="S1680">
        <v>1035</v>
      </c>
      <c r="T1680">
        <v>7.5</v>
      </c>
      <c r="U1680">
        <v>5.0999999999999996</v>
      </c>
      <c r="V1680">
        <v>66.400000000000006</v>
      </c>
      <c r="W1680">
        <v>81.5</v>
      </c>
      <c r="X1680">
        <v>87.3</v>
      </c>
      <c r="Y1680">
        <v>675</v>
      </c>
      <c r="Z1680">
        <v>23600</v>
      </c>
      <c r="AA1680">
        <v>29800</v>
      </c>
      <c r="AB1680">
        <v>37600</v>
      </c>
    </row>
    <row r="1681" spans="1:28" x14ac:dyDescent="0.45">
      <c r="A1681" t="str">
        <f>IFERROR(VLOOKUP(G1681,'Table 14 Lookup'!$A$1:$C$34,3,FALSE),"All")</f>
        <v>CAH13-01</v>
      </c>
      <c r="B1681" t="str">
        <f t="shared" si="26"/>
        <v>2016/2017_F+M_3_CAH13-01_5</v>
      </c>
      <c r="C1681" t="s">
        <v>315</v>
      </c>
      <c r="D1681" t="s">
        <v>416</v>
      </c>
      <c r="E1681">
        <v>3</v>
      </c>
      <c r="F1681" t="s">
        <v>329</v>
      </c>
      <c r="G1681" t="s">
        <v>350</v>
      </c>
      <c r="H1681" t="s">
        <v>406</v>
      </c>
      <c r="I1681" t="s">
        <v>406</v>
      </c>
      <c r="J1681" t="s">
        <v>406</v>
      </c>
      <c r="K1681" t="s">
        <v>406</v>
      </c>
      <c r="L1681" t="s">
        <v>406</v>
      </c>
      <c r="M1681" s="158" t="s">
        <v>411</v>
      </c>
      <c r="N1681" t="s">
        <v>406</v>
      </c>
      <c r="O1681" t="s">
        <v>406</v>
      </c>
      <c r="P1681" t="s">
        <v>406</v>
      </c>
      <c r="Q1681">
        <v>495</v>
      </c>
      <c r="R1681">
        <v>0</v>
      </c>
      <c r="S1681">
        <v>495</v>
      </c>
      <c r="T1681">
        <v>6.6</v>
      </c>
      <c r="U1681">
        <v>4.7</v>
      </c>
      <c r="V1681">
        <v>76</v>
      </c>
      <c r="W1681">
        <v>84.4</v>
      </c>
      <c r="X1681">
        <v>88.6</v>
      </c>
      <c r="Y1681">
        <v>370</v>
      </c>
      <c r="Z1681">
        <v>22600</v>
      </c>
      <c r="AA1681">
        <v>29500</v>
      </c>
      <c r="AB1681">
        <v>37500</v>
      </c>
    </row>
    <row r="1682" spans="1:28" x14ac:dyDescent="0.45">
      <c r="A1682" t="str">
        <f>IFERROR(VLOOKUP(G1682,'Table 14 Lookup'!$A$1:$C$34,3,FALSE),"All")</f>
        <v>CAH13-01</v>
      </c>
      <c r="B1682" t="str">
        <f t="shared" si="26"/>
        <v>2016/2017_F+M_3_CAH13-01_6</v>
      </c>
      <c r="C1682" t="s">
        <v>315</v>
      </c>
      <c r="D1682" t="s">
        <v>416</v>
      </c>
      <c r="E1682">
        <v>3</v>
      </c>
      <c r="F1682" t="s">
        <v>329</v>
      </c>
      <c r="G1682" t="s">
        <v>350</v>
      </c>
      <c r="H1682" t="s">
        <v>406</v>
      </c>
      <c r="I1682" t="s">
        <v>406</v>
      </c>
      <c r="J1682" t="s">
        <v>406</v>
      </c>
      <c r="K1682" t="s">
        <v>406</v>
      </c>
      <c r="L1682" t="s">
        <v>406</v>
      </c>
      <c r="M1682" s="158" t="s">
        <v>412</v>
      </c>
      <c r="N1682" t="s">
        <v>406</v>
      </c>
      <c r="O1682" t="s">
        <v>406</v>
      </c>
      <c r="P1682" t="s">
        <v>406</v>
      </c>
      <c r="Q1682">
        <v>90</v>
      </c>
      <c r="R1682">
        <v>0</v>
      </c>
      <c r="S1682">
        <v>90</v>
      </c>
      <c r="T1682">
        <v>5.0999999999999996</v>
      </c>
      <c r="U1682">
        <v>6.9</v>
      </c>
      <c r="V1682">
        <v>80</v>
      </c>
      <c r="W1682">
        <v>85.7</v>
      </c>
      <c r="X1682">
        <v>88</v>
      </c>
      <c r="Y1682">
        <v>70</v>
      </c>
      <c r="Z1682">
        <v>21600</v>
      </c>
      <c r="AA1682">
        <v>26800</v>
      </c>
      <c r="AB1682">
        <v>37500</v>
      </c>
    </row>
    <row r="1683" spans="1:28" x14ac:dyDescent="0.45">
      <c r="A1683" t="str">
        <f>IFERROR(VLOOKUP(G1683,'Table 14 Lookup'!$A$1:$C$34,3,FALSE),"All")</f>
        <v>CAH13-01</v>
      </c>
      <c r="B1683" t="str">
        <f t="shared" si="26"/>
        <v>2016/2017_F+M_3_CAH13-01_7</v>
      </c>
      <c r="C1683" t="s">
        <v>315</v>
      </c>
      <c r="D1683" t="s">
        <v>416</v>
      </c>
      <c r="E1683">
        <v>3</v>
      </c>
      <c r="F1683" t="s">
        <v>329</v>
      </c>
      <c r="G1683" t="s">
        <v>350</v>
      </c>
      <c r="H1683" t="s">
        <v>406</v>
      </c>
      <c r="I1683" t="s">
        <v>406</v>
      </c>
      <c r="J1683" t="s">
        <v>406</v>
      </c>
      <c r="K1683" t="s">
        <v>406</v>
      </c>
      <c r="L1683" t="s">
        <v>406</v>
      </c>
      <c r="M1683" s="158" t="s">
        <v>413</v>
      </c>
      <c r="N1683" t="s">
        <v>406</v>
      </c>
      <c r="O1683" t="s">
        <v>406</v>
      </c>
      <c r="P1683" t="s">
        <v>406</v>
      </c>
      <c r="Q1683">
        <v>315</v>
      </c>
      <c r="R1683">
        <v>0</v>
      </c>
      <c r="S1683">
        <v>315</v>
      </c>
      <c r="T1683">
        <v>7.3</v>
      </c>
      <c r="U1683">
        <v>4</v>
      </c>
      <c r="V1683">
        <v>72.599999999999994</v>
      </c>
      <c r="W1683">
        <v>83.9</v>
      </c>
      <c r="X1683">
        <v>88.7</v>
      </c>
      <c r="Y1683">
        <v>220</v>
      </c>
      <c r="Z1683">
        <v>21800</v>
      </c>
      <c r="AA1683">
        <v>27300</v>
      </c>
      <c r="AB1683">
        <v>35900</v>
      </c>
    </row>
    <row r="1684" spans="1:28" x14ac:dyDescent="0.45">
      <c r="A1684" t="str">
        <f>IFERROR(VLOOKUP(G1684,'Table 14 Lookup'!$A$1:$C$34,3,FALSE),"All")</f>
        <v>CAH13-01</v>
      </c>
      <c r="B1684" t="str">
        <f t="shared" si="26"/>
        <v>2016/2017_F+M_3_CAH13-01_8</v>
      </c>
      <c r="C1684" t="s">
        <v>315</v>
      </c>
      <c r="D1684" t="s">
        <v>416</v>
      </c>
      <c r="E1684">
        <v>3</v>
      </c>
      <c r="F1684" t="s">
        <v>329</v>
      </c>
      <c r="G1684" t="s">
        <v>350</v>
      </c>
      <c r="H1684" t="s">
        <v>406</v>
      </c>
      <c r="I1684" t="s">
        <v>406</v>
      </c>
      <c r="J1684" t="s">
        <v>406</v>
      </c>
      <c r="K1684" t="s">
        <v>406</v>
      </c>
      <c r="L1684" t="s">
        <v>406</v>
      </c>
      <c r="M1684" s="158" t="s">
        <v>414</v>
      </c>
      <c r="N1684" t="s">
        <v>406</v>
      </c>
      <c r="O1684" t="s">
        <v>406</v>
      </c>
      <c r="P1684" t="s">
        <v>406</v>
      </c>
      <c r="Q1684">
        <v>405</v>
      </c>
      <c r="R1684">
        <v>0</v>
      </c>
      <c r="S1684">
        <v>405</v>
      </c>
      <c r="T1684">
        <v>7.4</v>
      </c>
      <c r="U1684">
        <v>4.9000000000000004</v>
      </c>
      <c r="V1684">
        <v>75.5</v>
      </c>
      <c r="W1684">
        <v>84.5</v>
      </c>
      <c r="X1684">
        <v>87.7</v>
      </c>
      <c r="Y1684">
        <v>305</v>
      </c>
      <c r="Z1684">
        <v>20800</v>
      </c>
      <c r="AA1684">
        <v>28500</v>
      </c>
      <c r="AB1684">
        <v>36200</v>
      </c>
    </row>
    <row r="1685" spans="1:28" x14ac:dyDescent="0.45">
      <c r="A1685" t="str">
        <f>IFERROR(VLOOKUP(G1685,'Table 14 Lookup'!$A$1:$C$34,3,FALSE),"All")</f>
        <v>CAH13-01</v>
      </c>
      <c r="B1685" t="str">
        <f t="shared" si="26"/>
        <v>2016/2017_F+M_3_CAH13-01_9</v>
      </c>
      <c r="C1685" t="s">
        <v>315</v>
      </c>
      <c r="D1685" t="s">
        <v>416</v>
      </c>
      <c r="E1685">
        <v>3</v>
      </c>
      <c r="F1685" t="s">
        <v>329</v>
      </c>
      <c r="G1685" t="s">
        <v>350</v>
      </c>
      <c r="H1685" t="s">
        <v>406</v>
      </c>
      <c r="I1685" t="s">
        <v>406</v>
      </c>
      <c r="J1685" t="s">
        <v>406</v>
      </c>
      <c r="K1685" t="s">
        <v>406</v>
      </c>
      <c r="L1685" t="s">
        <v>406</v>
      </c>
      <c r="M1685" t="s">
        <v>415</v>
      </c>
      <c r="N1685" t="s">
        <v>406</v>
      </c>
      <c r="O1685" t="s">
        <v>406</v>
      </c>
      <c r="P1685" t="s">
        <v>406</v>
      </c>
      <c r="Q1685">
        <v>315</v>
      </c>
      <c r="R1685">
        <v>0</v>
      </c>
      <c r="S1685">
        <v>315</v>
      </c>
      <c r="T1685">
        <v>10.6</v>
      </c>
      <c r="U1685">
        <v>4.4000000000000004</v>
      </c>
      <c r="V1685">
        <v>72</v>
      </c>
      <c r="W1685">
        <v>80.8</v>
      </c>
      <c r="X1685">
        <v>85</v>
      </c>
      <c r="Y1685">
        <v>225</v>
      </c>
      <c r="Z1685">
        <v>22800</v>
      </c>
      <c r="AA1685">
        <v>30300</v>
      </c>
      <c r="AB1685">
        <v>38800</v>
      </c>
    </row>
    <row r="1686" spans="1:28" x14ac:dyDescent="0.45">
      <c r="A1686" t="str">
        <f>IFERROR(VLOOKUP(G1686,'Table 14 Lookup'!$A$1:$C$34,3,FALSE),"All")</f>
        <v>CAH13-01</v>
      </c>
      <c r="B1686" t="str">
        <f t="shared" si="26"/>
        <v>2016/2017_F+M_3_CAH13-01_Not known</v>
      </c>
      <c r="C1686" t="s">
        <v>315</v>
      </c>
      <c r="D1686" t="s">
        <v>416</v>
      </c>
      <c r="E1686">
        <v>3</v>
      </c>
      <c r="F1686" t="s">
        <v>329</v>
      </c>
      <c r="G1686" t="s">
        <v>350</v>
      </c>
      <c r="H1686" t="s">
        <v>406</v>
      </c>
      <c r="I1686" t="s">
        <v>406</v>
      </c>
      <c r="J1686" t="s">
        <v>406</v>
      </c>
      <c r="K1686" t="s">
        <v>406</v>
      </c>
      <c r="L1686" t="s">
        <v>406</v>
      </c>
      <c r="M1686" s="158" t="s">
        <v>103</v>
      </c>
      <c r="N1686" t="s">
        <v>406</v>
      </c>
      <c r="O1686" t="s">
        <v>406</v>
      </c>
      <c r="P1686" t="s">
        <v>406</v>
      </c>
      <c r="Q1686">
        <v>360</v>
      </c>
      <c r="R1686">
        <v>9.8000000000000007</v>
      </c>
      <c r="S1686">
        <v>325</v>
      </c>
      <c r="T1686">
        <v>7</v>
      </c>
      <c r="U1686">
        <v>4.0999999999999996</v>
      </c>
      <c r="V1686">
        <v>61.3</v>
      </c>
      <c r="W1686">
        <v>77.900000000000006</v>
      </c>
      <c r="X1686">
        <v>88.9</v>
      </c>
      <c r="Y1686">
        <v>190</v>
      </c>
      <c r="Z1686">
        <v>21700</v>
      </c>
      <c r="AA1686">
        <v>29000</v>
      </c>
      <c r="AB1686">
        <v>37100</v>
      </c>
    </row>
    <row r="1687" spans="1:28" x14ac:dyDescent="0.45">
      <c r="A1687" t="str">
        <f>IFERROR(VLOOKUP(G1687,'Table 14 Lookup'!$A$1:$C$34,3,FALSE),"All")</f>
        <v>CAH17-01</v>
      </c>
      <c r="B1687" t="str">
        <f t="shared" si="26"/>
        <v>2016/2017_F+M_3_CAH17-01_1</v>
      </c>
      <c r="C1687" t="s">
        <v>315</v>
      </c>
      <c r="D1687" t="s">
        <v>416</v>
      </c>
      <c r="E1687">
        <v>3</v>
      </c>
      <c r="F1687" t="s">
        <v>329</v>
      </c>
      <c r="G1687" t="s">
        <v>356</v>
      </c>
      <c r="H1687" t="s">
        <v>406</v>
      </c>
      <c r="I1687" t="s">
        <v>406</v>
      </c>
      <c r="J1687" t="s">
        <v>406</v>
      </c>
      <c r="K1687" t="s">
        <v>406</v>
      </c>
      <c r="L1687" t="s">
        <v>406</v>
      </c>
      <c r="M1687" s="158" t="s">
        <v>407</v>
      </c>
      <c r="N1687" t="s">
        <v>406</v>
      </c>
      <c r="O1687" t="s">
        <v>406</v>
      </c>
      <c r="P1687" t="s">
        <v>406</v>
      </c>
      <c r="Q1687">
        <v>220</v>
      </c>
      <c r="R1687">
        <v>0</v>
      </c>
      <c r="S1687">
        <v>220</v>
      </c>
      <c r="T1687">
        <v>8.9</v>
      </c>
      <c r="U1687">
        <v>4.5</v>
      </c>
      <c r="V1687">
        <v>83.4</v>
      </c>
      <c r="W1687">
        <v>85</v>
      </c>
      <c r="X1687">
        <v>86.6</v>
      </c>
      <c r="Y1687">
        <v>180</v>
      </c>
      <c r="Z1687">
        <v>28500</v>
      </c>
      <c r="AA1687">
        <v>35900</v>
      </c>
      <c r="AB1687">
        <v>47400</v>
      </c>
    </row>
    <row r="1688" spans="1:28" x14ac:dyDescent="0.45">
      <c r="A1688" t="str">
        <f>IFERROR(VLOOKUP(G1688,'Table 14 Lookup'!$A$1:$C$34,3,FALSE),"All")</f>
        <v>CAH17-01</v>
      </c>
      <c r="B1688" t="str">
        <f t="shared" si="26"/>
        <v>2016/2017_F+M_3_CAH17-01_2</v>
      </c>
      <c r="C1688" t="s">
        <v>315</v>
      </c>
      <c r="D1688" t="s">
        <v>416</v>
      </c>
      <c r="E1688">
        <v>3</v>
      </c>
      <c r="F1688" t="s">
        <v>329</v>
      </c>
      <c r="G1688" t="s">
        <v>356</v>
      </c>
      <c r="H1688" t="s">
        <v>406</v>
      </c>
      <c r="I1688" t="s">
        <v>406</v>
      </c>
      <c r="J1688" t="s">
        <v>406</v>
      </c>
      <c r="K1688" t="s">
        <v>406</v>
      </c>
      <c r="L1688" t="s">
        <v>406</v>
      </c>
      <c r="M1688" s="158" t="s">
        <v>408</v>
      </c>
      <c r="N1688" t="s">
        <v>406</v>
      </c>
      <c r="O1688" t="s">
        <v>406</v>
      </c>
      <c r="P1688" t="s">
        <v>406</v>
      </c>
      <c r="Q1688">
        <v>880</v>
      </c>
      <c r="R1688">
        <v>0</v>
      </c>
      <c r="S1688">
        <v>880</v>
      </c>
      <c r="T1688">
        <v>7.3</v>
      </c>
      <c r="U1688">
        <v>5.3</v>
      </c>
      <c r="V1688">
        <v>82.9</v>
      </c>
      <c r="W1688">
        <v>86.1</v>
      </c>
      <c r="X1688">
        <v>87.4</v>
      </c>
      <c r="Y1688">
        <v>725</v>
      </c>
      <c r="Z1688">
        <v>27400</v>
      </c>
      <c r="AA1688">
        <v>34300</v>
      </c>
      <c r="AB1688">
        <v>43300</v>
      </c>
    </row>
    <row r="1689" spans="1:28" x14ac:dyDescent="0.45">
      <c r="A1689" t="str">
        <f>IFERROR(VLOOKUP(G1689,'Table 14 Lookup'!$A$1:$C$34,3,FALSE),"All")</f>
        <v>CAH17-01</v>
      </c>
      <c r="B1689" t="str">
        <f t="shared" si="26"/>
        <v>2016/2017_F+M_3_CAH17-01_3</v>
      </c>
      <c r="C1689" t="s">
        <v>315</v>
      </c>
      <c r="D1689" t="s">
        <v>416</v>
      </c>
      <c r="E1689">
        <v>3</v>
      </c>
      <c r="F1689" t="s">
        <v>329</v>
      </c>
      <c r="G1689" t="s">
        <v>356</v>
      </c>
      <c r="H1689" t="s">
        <v>406</v>
      </c>
      <c r="I1689" t="s">
        <v>406</v>
      </c>
      <c r="J1689" t="s">
        <v>406</v>
      </c>
      <c r="K1689" t="s">
        <v>406</v>
      </c>
      <c r="L1689" t="s">
        <v>406</v>
      </c>
      <c r="M1689" s="158" t="s">
        <v>409</v>
      </c>
      <c r="N1689" t="s">
        <v>406</v>
      </c>
      <c r="O1689" t="s">
        <v>406</v>
      </c>
      <c r="P1689" t="s">
        <v>406</v>
      </c>
      <c r="Q1689">
        <v>4520</v>
      </c>
      <c r="R1689">
        <v>0</v>
      </c>
      <c r="S1689">
        <v>4520</v>
      </c>
      <c r="T1689">
        <v>7.5</v>
      </c>
      <c r="U1689">
        <v>5.3</v>
      </c>
      <c r="V1689">
        <v>82.6</v>
      </c>
      <c r="W1689">
        <v>86.4</v>
      </c>
      <c r="X1689">
        <v>87.2</v>
      </c>
      <c r="Y1689">
        <v>3670</v>
      </c>
      <c r="Z1689">
        <v>23400</v>
      </c>
      <c r="AA1689">
        <v>29000</v>
      </c>
      <c r="AB1689">
        <v>36300</v>
      </c>
    </row>
    <row r="1690" spans="1:28" x14ac:dyDescent="0.45">
      <c r="A1690" t="str">
        <f>IFERROR(VLOOKUP(G1690,'Table 14 Lookup'!$A$1:$C$34,3,FALSE),"All")</f>
        <v>CAH17-01</v>
      </c>
      <c r="B1690" t="str">
        <f t="shared" si="26"/>
        <v>2016/2017_F+M_3_CAH17-01_4</v>
      </c>
      <c r="C1690" t="s">
        <v>315</v>
      </c>
      <c r="D1690" t="s">
        <v>416</v>
      </c>
      <c r="E1690">
        <v>3</v>
      </c>
      <c r="F1690" t="s">
        <v>329</v>
      </c>
      <c r="G1690" t="s">
        <v>356</v>
      </c>
      <c r="H1690" t="s">
        <v>406</v>
      </c>
      <c r="I1690" t="s">
        <v>406</v>
      </c>
      <c r="J1690" t="s">
        <v>406</v>
      </c>
      <c r="K1690" t="s">
        <v>406</v>
      </c>
      <c r="L1690" t="s">
        <v>406</v>
      </c>
      <c r="M1690" s="158" t="s">
        <v>410</v>
      </c>
      <c r="N1690" t="s">
        <v>406</v>
      </c>
      <c r="O1690" t="s">
        <v>406</v>
      </c>
      <c r="P1690" t="s">
        <v>406</v>
      </c>
      <c r="Q1690">
        <v>5790</v>
      </c>
      <c r="R1690">
        <v>0</v>
      </c>
      <c r="S1690">
        <v>5790</v>
      </c>
      <c r="T1690">
        <v>6.7</v>
      </c>
      <c r="U1690">
        <v>6.6</v>
      </c>
      <c r="V1690">
        <v>82.8</v>
      </c>
      <c r="W1690">
        <v>86</v>
      </c>
      <c r="X1690">
        <v>86.7</v>
      </c>
      <c r="Y1690">
        <v>4710</v>
      </c>
      <c r="Z1690">
        <v>20300</v>
      </c>
      <c r="AA1690">
        <v>25300</v>
      </c>
      <c r="AB1690">
        <v>31400</v>
      </c>
    </row>
    <row r="1691" spans="1:28" x14ac:dyDescent="0.45">
      <c r="A1691" t="str">
        <f>IFERROR(VLOOKUP(G1691,'Table 14 Lookup'!$A$1:$C$34,3,FALSE),"All")</f>
        <v>CAH17-01</v>
      </c>
      <c r="B1691" t="str">
        <f t="shared" si="26"/>
        <v>2016/2017_F+M_3_CAH17-01_5</v>
      </c>
      <c r="C1691" t="s">
        <v>315</v>
      </c>
      <c r="D1691" t="s">
        <v>416</v>
      </c>
      <c r="E1691">
        <v>3</v>
      </c>
      <c r="F1691" t="s">
        <v>329</v>
      </c>
      <c r="G1691" t="s">
        <v>356</v>
      </c>
      <c r="H1691" t="s">
        <v>406</v>
      </c>
      <c r="I1691" t="s">
        <v>406</v>
      </c>
      <c r="J1691" t="s">
        <v>406</v>
      </c>
      <c r="K1691" t="s">
        <v>406</v>
      </c>
      <c r="L1691" t="s">
        <v>406</v>
      </c>
      <c r="M1691" s="158" t="s">
        <v>411</v>
      </c>
      <c r="N1691" t="s">
        <v>406</v>
      </c>
      <c r="O1691" t="s">
        <v>406</v>
      </c>
      <c r="P1691" t="s">
        <v>406</v>
      </c>
      <c r="Q1691">
        <v>3545</v>
      </c>
      <c r="R1691">
        <v>0</v>
      </c>
      <c r="S1691">
        <v>3545</v>
      </c>
      <c r="T1691">
        <v>6.3</v>
      </c>
      <c r="U1691">
        <v>7</v>
      </c>
      <c r="V1691">
        <v>82.2</v>
      </c>
      <c r="W1691">
        <v>86.1</v>
      </c>
      <c r="X1691">
        <v>86.7</v>
      </c>
      <c r="Y1691">
        <v>2870</v>
      </c>
      <c r="Z1691">
        <v>18700</v>
      </c>
      <c r="AA1691">
        <v>23500</v>
      </c>
      <c r="AB1691">
        <v>29200</v>
      </c>
    </row>
    <row r="1692" spans="1:28" x14ac:dyDescent="0.45">
      <c r="A1692" t="str">
        <f>IFERROR(VLOOKUP(G1692,'Table 14 Lookup'!$A$1:$C$34,3,FALSE),"All")</f>
        <v>CAH17-01</v>
      </c>
      <c r="B1692" t="str">
        <f t="shared" si="26"/>
        <v>2016/2017_F+M_3_CAH17-01_6</v>
      </c>
      <c r="C1692" t="s">
        <v>315</v>
      </c>
      <c r="D1692" t="s">
        <v>416</v>
      </c>
      <c r="E1692">
        <v>3</v>
      </c>
      <c r="F1692" t="s">
        <v>329</v>
      </c>
      <c r="G1692" t="s">
        <v>356</v>
      </c>
      <c r="H1692" t="s">
        <v>406</v>
      </c>
      <c r="I1692" t="s">
        <v>406</v>
      </c>
      <c r="J1692" t="s">
        <v>406</v>
      </c>
      <c r="K1692" t="s">
        <v>406</v>
      </c>
      <c r="L1692" t="s">
        <v>406</v>
      </c>
      <c r="M1692" s="158" t="s">
        <v>412</v>
      </c>
      <c r="N1692" t="s">
        <v>406</v>
      </c>
      <c r="O1692" t="s">
        <v>406</v>
      </c>
      <c r="P1692" t="s">
        <v>406</v>
      </c>
      <c r="Q1692">
        <v>550</v>
      </c>
      <c r="R1692">
        <v>0</v>
      </c>
      <c r="S1692">
        <v>550</v>
      </c>
      <c r="T1692">
        <v>7.1</v>
      </c>
      <c r="U1692">
        <v>6.6</v>
      </c>
      <c r="V1692">
        <v>81.099999999999994</v>
      </c>
      <c r="W1692">
        <v>84</v>
      </c>
      <c r="X1692">
        <v>86.3</v>
      </c>
      <c r="Y1692">
        <v>435</v>
      </c>
      <c r="Z1692">
        <v>17500</v>
      </c>
      <c r="AA1692">
        <v>21600</v>
      </c>
      <c r="AB1692">
        <v>26800</v>
      </c>
    </row>
    <row r="1693" spans="1:28" x14ac:dyDescent="0.45">
      <c r="A1693" t="str">
        <f>IFERROR(VLOOKUP(G1693,'Table 14 Lookup'!$A$1:$C$34,3,FALSE),"All")</f>
        <v>CAH17-01</v>
      </c>
      <c r="B1693" t="str">
        <f t="shared" si="26"/>
        <v>2016/2017_F+M_3_CAH17-01_7</v>
      </c>
      <c r="C1693" t="s">
        <v>315</v>
      </c>
      <c r="D1693" t="s">
        <v>416</v>
      </c>
      <c r="E1693">
        <v>3</v>
      </c>
      <c r="F1693" t="s">
        <v>329</v>
      </c>
      <c r="G1693" t="s">
        <v>356</v>
      </c>
      <c r="H1693" t="s">
        <v>406</v>
      </c>
      <c r="I1693" t="s">
        <v>406</v>
      </c>
      <c r="J1693" t="s">
        <v>406</v>
      </c>
      <c r="K1693" t="s">
        <v>406</v>
      </c>
      <c r="L1693" t="s">
        <v>406</v>
      </c>
      <c r="M1693" s="158" t="s">
        <v>413</v>
      </c>
      <c r="N1693" t="s">
        <v>406</v>
      </c>
      <c r="O1693" t="s">
        <v>406</v>
      </c>
      <c r="P1693" t="s">
        <v>406</v>
      </c>
      <c r="Q1693">
        <v>2525</v>
      </c>
      <c r="R1693">
        <v>0</v>
      </c>
      <c r="S1693">
        <v>2525</v>
      </c>
      <c r="T1693">
        <v>7.5</v>
      </c>
      <c r="U1693">
        <v>8.5</v>
      </c>
      <c r="V1693">
        <v>79.8</v>
      </c>
      <c r="W1693">
        <v>83.3</v>
      </c>
      <c r="X1693">
        <v>84</v>
      </c>
      <c r="Y1693">
        <v>1975</v>
      </c>
      <c r="Z1693">
        <v>17800</v>
      </c>
      <c r="AA1693">
        <v>22700</v>
      </c>
      <c r="AB1693">
        <v>28300</v>
      </c>
    </row>
    <row r="1694" spans="1:28" x14ac:dyDescent="0.45">
      <c r="A1694" t="str">
        <f>IFERROR(VLOOKUP(G1694,'Table 14 Lookup'!$A$1:$C$34,3,FALSE),"All")</f>
        <v>CAH17-01</v>
      </c>
      <c r="B1694" t="str">
        <f t="shared" si="26"/>
        <v>2016/2017_F+M_3_CAH17-01_8</v>
      </c>
      <c r="C1694" t="s">
        <v>315</v>
      </c>
      <c r="D1694" t="s">
        <v>416</v>
      </c>
      <c r="E1694">
        <v>3</v>
      </c>
      <c r="F1694" t="s">
        <v>329</v>
      </c>
      <c r="G1694" t="s">
        <v>356</v>
      </c>
      <c r="H1694" t="s">
        <v>406</v>
      </c>
      <c r="I1694" t="s">
        <v>406</v>
      </c>
      <c r="J1694" t="s">
        <v>406</v>
      </c>
      <c r="K1694" t="s">
        <v>406</v>
      </c>
      <c r="L1694" t="s">
        <v>406</v>
      </c>
      <c r="M1694" s="158" t="s">
        <v>414</v>
      </c>
      <c r="N1694" t="s">
        <v>406</v>
      </c>
      <c r="O1694" t="s">
        <v>406</v>
      </c>
      <c r="P1694" t="s">
        <v>406</v>
      </c>
      <c r="Q1694">
        <v>2125</v>
      </c>
      <c r="R1694">
        <v>0</v>
      </c>
      <c r="S1694">
        <v>2125</v>
      </c>
      <c r="T1694">
        <v>7.6</v>
      </c>
      <c r="U1694">
        <v>8.8000000000000007</v>
      </c>
      <c r="V1694">
        <v>79.8</v>
      </c>
      <c r="W1694">
        <v>82.9</v>
      </c>
      <c r="X1694">
        <v>83.7</v>
      </c>
      <c r="Y1694">
        <v>1665</v>
      </c>
      <c r="Z1694">
        <v>16400</v>
      </c>
      <c r="AA1694">
        <v>21200</v>
      </c>
      <c r="AB1694">
        <v>26500</v>
      </c>
    </row>
    <row r="1695" spans="1:28" x14ac:dyDescent="0.45">
      <c r="A1695" t="str">
        <f>IFERROR(VLOOKUP(G1695,'Table 14 Lookup'!$A$1:$C$34,3,FALSE),"All")</f>
        <v>CAH17-01</v>
      </c>
      <c r="B1695" t="str">
        <f t="shared" si="26"/>
        <v>2016/2017_F+M_3_CAH17-01_9</v>
      </c>
      <c r="C1695" t="s">
        <v>315</v>
      </c>
      <c r="D1695" t="s">
        <v>416</v>
      </c>
      <c r="E1695">
        <v>3</v>
      </c>
      <c r="F1695" t="s">
        <v>329</v>
      </c>
      <c r="G1695" t="s">
        <v>356</v>
      </c>
      <c r="H1695" t="s">
        <v>406</v>
      </c>
      <c r="I1695" t="s">
        <v>406</v>
      </c>
      <c r="J1695" t="s">
        <v>406</v>
      </c>
      <c r="K1695" t="s">
        <v>406</v>
      </c>
      <c r="L1695" t="s">
        <v>406</v>
      </c>
      <c r="M1695" t="s">
        <v>415</v>
      </c>
      <c r="N1695" t="s">
        <v>406</v>
      </c>
      <c r="O1695" t="s">
        <v>406</v>
      </c>
      <c r="P1695" t="s">
        <v>406</v>
      </c>
      <c r="Q1695">
        <v>3095</v>
      </c>
      <c r="R1695">
        <v>0</v>
      </c>
      <c r="S1695">
        <v>3095</v>
      </c>
      <c r="T1695">
        <v>7.1</v>
      </c>
      <c r="U1695">
        <v>8.8000000000000007</v>
      </c>
      <c r="V1695">
        <v>79.7</v>
      </c>
      <c r="W1695">
        <v>82.8</v>
      </c>
      <c r="X1695">
        <v>84.1</v>
      </c>
      <c r="Y1695">
        <v>2420</v>
      </c>
      <c r="Z1695">
        <v>16700</v>
      </c>
      <c r="AA1695">
        <v>21300</v>
      </c>
      <c r="AB1695">
        <v>26900</v>
      </c>
    </row>
    <row r="1696" spans="1:28" x14ac:dyDescent="0.45">
      <c r="A1696" t="str">
        <f>IFERROR(VLOOKUP(G1696,'Table 14 Lookup'!$A$1:$C$34,3,FALSE),"All")</f>
        <v>CAH17-01</v>
      </c>
      <c r="B1696" t="str">
        <f t="shared" si="26"/>
        <v>2016/2017_F+M_3_CAH17-01_Not known</v>
      </c>
      <c r="C1696" t="s">
        <v>315</v>
      </c>
      <c r="D1696" t="s">
        <v>416</v>
      </c>
      <c r="E1696">
        <v>3</v>
      </c>
      <c r="F1696" t="s">
        <v>329</v>
      </c>
      <c r="G1696" t="s">
        <v>356</v>
      </c>
      <c r="H1696" t="s">
        <v>406</v>
      </c>
      <c r="I1696" t="s">
        <v>406</v>
      </c>
      <c r="J1696" t="s">
        <v>406</v>
      </c>
      <c r="K1696" t="s">
        <v>406</v>
      </c>
      <c r="L1696" t="s">
        <v>406</v>
      </c>
      <c r="M1696" s="158" t="s">
        <v>103</v>
      </c>
      <c r="N1696" t="s">
        <v>406</v>
      </c>
      <c r="O1696" t="s">
        <v>406</v>
      </c>
      <c r="P1696" t="s">
        <v>406</v>
      </c>
      <c r="Q1696">
        <v>2035</v>
      </c>
      <c r="R1696">
        <v>12.8</v>
      </c>
      <c r="S1696">
        <v>1775</v>
      </c>
      <c r="T1696">
        <v>15.3</v>
      </c>
      <c r="U1696">
        <v>8.6999999999999993</v>
      </c>
      <c r="V1696">
        <v>70.3</v>
      </c>
      <c r="W1696">
        <v>73.599999999999994</v>
      </c>
      <c r="X1696">
        <v>76</v>
      </c>
      <c r="Y1696">
        <v>1220</v>
      </c>
      <c r="Z1696">
        <v>17000</v>
      </c>
      <c r="AA1696">
        <v>22900</v>
      </c>
      <c r="AB1696">
        <v>29800</v>
      </c>
    </row>
    <row r="1697" spans="1:28" x14ac:dyDescent="0.45">
      <c r="A1697" t="str">
        <f>IFERROR(VLOOKUP(G1697,'Table 14 Lookup'!$A$1:$C$34,3,FALSE),"All")</f>
        <v>CAH03-01</v>
      </c>
      <c r="B1697" t="str">
        <f t="shared" si="26"/>
        <v>2016/2017_F+M_3_CAH03-01_1</v>
      </c>
      <c r="C1697" t="s">
        <v>315</v>
      </c>
      <c r="D1697" t="s">
        <v>416</v>
      </c>
      <c r="E1697">
        <v>3</v>
      </c>
      <c r="F1697" t="s">
        <v>329</v>
      </c>
      <c r="G1697" t="s">
        <v>337</v>
      </c>
      <c r="H1697" t="s">
        <v>406</v>
      </c>
      <c r="I1697" t="s">
        <v>406</v>
      </c>
      <c r="J1697" t="s">
        <v>406</v>
      </c>
      <c r="K1697" t="s">
        <v>406</v>
      </c>
      <c r="L1697" t="s">
        <v>406</v>
      </c>
      <c r="M1697" s="158" t="s">
        <v>407</v>
      </c>
      <c r="N1697" t="s">
        <v>406</v>
      </c>
      <c r="O1697" t="s">
        <v>406</v>
      </c>
      <c r="P1697" t="s">
        <v>406</v>
      </c>
      <c r="Q1697">
        <v>480</v>
      </c>
      <c r="R1697">
        <v>0</v>
      </c>
      <c r="S1697">
        <v>480</v>
      </c>
      <c r="T1697">
        <v>6.3</v>
      </c>
      <c r="U1697">
        <v>3.3</v>
      </c>
      <c r="V1697">
        <v>40.200000000000003</v>
      </c>
      <c r="W1697">
        <v>68.7</v>
      </c>
      <c r="X1697">
        <v>90.3</v>
      </c>
      <c r="Y1697">
        <v>190</v>
      </c>
      <c r="Z1697">
        <v>22000</v>
      </c>
      <c r="AA1697">
        <v>29300</v>
      </c>
      <c r="AB1697">
        <v>37800</v>
      </c>
    </row>
    <row r="1698" spans="1:28" x14ac:dyDescent="0.45">
      <c r="A1698" t="str">
        <f>IFERROR(VLOOKUP(G1698,'Table 14 Lookup'!$A$1:$C$34,3,FALSE),"All")</f>
        <v>CAH03-01</v>
      </c>
      <c r="B1698" t="str">
        <f t="shared" si="26"/>
        <v>2016/2017_F+M_3_CAH03-01_2</v>
      </c>
      <c r="C1698" t="s">
        <v>315</v>
      </c>
      <c r="D1698" t="s">
        <v>416</v>
      </c>
      <c r="E1698">
        <v>3</v>
      </c>
      <c r="F1698" t="s">
        <v>329</v>
      </c>
      <c r="G1698" t="s">
        <v>337</v>
      </c>
      <c r="H1698" t="s">
        <v>406</v>
      </c>
      <c r="I1698" t="s">
        <v>406</v>
      </c>
      <c r="J1698" t="s">
        <v>406</v>
      </c>
      <c r="K1698" t="s">
        <v>406</v>
      </c>
      <c r="L1698" t="s">
        <v>406</v>
      </c>
      <c r="M1698" s="158" t="s">
        <v>408</v>
      </c>
      <c r="N1698" t="s">
        <v>406</v>
      </c>
      <c r="O1698" t="s">
        <v>406</v>
      </c>
      <c r="P1698" t="s">
        <v>406</v>
      </c>
      <c r="Q1698">
        <v>860</v>
      </c>
      <c r="R1698">
        <v>0</v>
      </c>
      <c r="S1698">
        <v>860</v>
      </c>
      <c r="T1698">
        <v>5.3</v>
      </c>
      <c r="U1698">
        <v>4.4000000000000004</v>
      </c>
      <c r="V1698">
        <v>49.6</v>
      </c>
      <c r="W1698">
        <v>74.5</v>
      </c>
      <c r="X1698">
        <v>90.3</v>
      </c>
      <c r="Y1698">
        <v>415</v>
      </c>
      <c r="Z1698">
        <v>19700</v>
      </c>
      <c r="AA1698">
        <v>25900</v>
      </c>
      <c r="AB1698">
        <v>34000</v>
      </c>
    </row>
    <row r="1699" spans="1:28" x14ac:dyDescent="0.45">
      <c r="A1699" t="str">
        <f>IFERROR(VLOOKUP(G1699,'Table 14 Lookup'!$A$1:$C$34,3,FALSE),"All")</f>
        <v>CAH03-01</v>
      </c>
      <c r="B1699" t="str">
        <f t="shared" si="26"/>
        <v>2016/2017_F+M_3_CAH03-01_3</v>
      </c>
      <c r="C1699" t="s">
        <v>315</v>
      </c>
      <c r="D1699" t="s">
        <v>416</v>
      </c>
      <c r="E1699">
        <v>3</v>
      </c>
      <c r="F1699" t="s">
        <v>329</v>
      </c>
      <c r="G1699" t="s">
        <v>337</v>
      </c>
      <c r="H1699" t="s">
        <v>406</v>
      </c>
      <c r="I1699" t="s">
        <v>406</v>
      </c>
      <c r="J1699" t="s">
        <v>406</v>
      </c>
      <c r="K1699" t="s">
        <v>406</v>
      </c>
      <c r="L1699" t="s">
        <v>406</v>
      </c>
      <c r="M1699" s="158" t="s">
        <v>409</v>
      </c>
      <c r="N1699" t="s">
        <v>406</v>
      </c>
      <c r="O1699" t="s">
        <v>406</v>
      </c>
      <c r="P1699" t="s">
        <v>406</v>
      </c>
      <c r="Q1699">
        <v>2435</v>
      </c>
      <c r="R1699">
        <v>0</v>
      </c>
      <c r="S1699">
        <v>2435</v>
      </c>
      <c r="T1699">
        <v>5.4</v>
      </c>
      <c r="U1699">
        <v>5.5</v>
      </c>
      <c r="V1699">
        <v>53.9</v>
      </c>
      <c r="W1699">
        <v>76</v>
      </c>
      <c r="X1699">
        <v>89.1</v>
      </c>
      <c r="Y1699">
        <v>1280</v>
      </c>
      <c r="Z1699">
        <v>18500</v>
      </c>
      <c r="AA1699">
        <v>23400</v>
      </c>
      <c r="AB1699">
        <v>28600</v>
      </c>
    </row>
    <row r="1700" spans="1:28" x14ac:dyDescent="0.45">
      <c r="A1700" t="str">
        <f>IFERROR(VLOOKUP(G1700,'Table 14 Lookup'!$A$1:$C$34,3,FALSE),"All")</f>
        <v>CAH03-01</v>
      </c>
      <c r="B1700" t="str">
        <f t="shared" si="26"/>
        <v>2016/2017_F+M_3_CAH03-01_4</v>
      </c>
      <c r="C1700" t="s">
        <v>315</v>
      </c>
      <c r="D1700" t="s">
        <v>416</v>
      </c>
      <c r="E1700">
        <v>3</v>
      </c>
      <c r="F1700" t="s">
        <v>329</v>
      </c>
      <c r="G1700" t="s">
        <v>337</v>
      </c>
      <c r="H1700" t="s">
        <v>406</v>
      </c>
      <c r="I1700" t="s">
        <v>406</v>
      </c>
      <c r="J1700" t="s">
        <v>406</v>
      </c>
      <c r="K1700" t="s">
        <v>406</v>
      </c>
      <c r="L1700" t="s">
        <v>406</v>
      </c>
      <c r="M1700" s="158" t="s">
        <v>410</v>
      </c>
      <c r="N1700" t="s">
        <v>406</v>
      </c>
      <c r="O1700" t="s">
        <v>406</v>
      </c>
      <c r="P1700" t="s">
        <v>406</v>
      </c>
      <c r="Q1700">
        <v>1585</v>
      </c>
      <c r="R1700">
        <v>0</v>
      </c>
      <c r="S1700">
        <v>1585</v>
      </c>
      <c r="T1700">
        <v>5.8</v>
      </c>
      <c r="U1700">
        <v>7.1</v>
      </c>
      <c r="V1700">
        <v>62.4</v>
      </c>
      <c r="W1700">
        <v>79.2</v>
      </c>
      <c r="X1700">
        <v>87.2</v>
      </c>
      <c r="Y1700">
        <v>970</v>
      </c>
      <c r="Z1700">
        <v>16800</v>
      </c>
      <c r="AA1700">
        <v>21700</v>
      </c>
      <c r="AB1700">
        <v>26300</v>
      </c>
    </row>
    <row r="1701" spans="1:28" x14ac:dyDescent="0.45">
      <c r="A1701" t="str">
        <f>IFERROR(VLOOKUP(G1701,'Table 14 Lookup'!$A$1:$C$34,3,FALSE),"All")</f>
        <v>CAH03-01</v>
      </c>
      <c r="B1701" t="str">
        <f t="shared" si="26"/>
        <v>2016/2017_F+M_3_CAH03-01_5</v>
      </c>
      <c r="C1701" t="s">
        <v>315</v>
      </c>
      <c r="D1701" t="s">
        <v>416</v>
      </c>
      <c r="E1701">
        <v>3</v>
      </c>
      <c r="F1701" t="s">
        <v>329</v>
      </c>
      <c r="G1701" t="s">
        <v>337</v>
      </c>
      <c r="H1701" t="s">
        <v>406</v>
      </c>
      <c r="I1701" t="s">
        <v>406</v>
      </c>
      <c r="J1701" t="s">
        <v>406</v>
      </c>
      <c r="K1701" t="s">
        <v>406</v>
      </c>
      <c r="L1701" t="s">
        <v>406</v>
      </c>
      <c r="M1701" s="158" t="s">
        <v>411</v>
      </c>
      <c r="N1701" t="s">
        <v>406</v>
      </c>
      <c r="O1701" t="s">
        <v>406</v>
      </c>
      <c r="P1701" t="s">
        <v>406</v>
      </c>
      <c r="Q1701">
        <v>825</v>
      </c>
      <c r="R1701">
        <v>0</v>
      </c>
      <c r="S1701">
        <v>825</v>
      </c>
      <c r="T1701">
        <v>4.9000000000000004</v>
      </c>
      <c r="U1701">
        <v>7.7</v>
      </c>
      <c r="V1701">
        <v>68.2</v>
      </c>
      <c r="W1701">
        <v>83.2</v>
      </c>
      <c r="X1701">
        <v>87.4</v>
      </c>
      <c r="Y1701">
        <v>550</v>
      </c>
      <c r="Z1701">
        <v>16900</v>
      </c>
      <c r="AA1701">
        <v>20800</v>
      </c>
      <c r="AB1701">
        <v>25000</v>
      </c>
    </row>
    <row r="1702" spans="1:28" x14ac:dyDescent="0.45">
      <c r="A1702" t="str">
        <f>IFERROR(VLOOKUP(G1702,'Table 14 Lookup'!$A$1:$C$34,3,FALSE),"All")</f>
        <v>CAH03-01</v>
      </c>
      <c r="B1702" t="str">
        <f t="shared" si="26"/>
        <v>2016/2017_F+M_3_CAH03-01_6</v>
      </c>
      <c r="C1702" t="s">
        <v>315</v>
      </c>
      <c r="D1702" t="s">
        <v>416</v>
      </c>
      <c r="E1702">
        <v>3</v>
      </c>
      <c r="F1702" t="s">
        <v>329</v>
      </c>
      <c r="G1702" t="s">
        <v>337</v>
      </c>
      <c r="H1702" t="s">
        <v>406</v>
      </c>
      <c r="I1702" t="s">
        <v>406</v>
      </c>
      <c r="J1702" t="s">
        <v>406</v>
      </c>
      <c r="K1702" t="s">
        <v>406</v>
      </c>
      <c r="L1702" t="s">
        <v>406</v>
      </c>
      <c r="M1702" s="158" t="s">
        <v>412</v>
      </c>
      <c r="N1702" t="s">
        <v>406</v>
      </c>
      <c r="O1702" t="s">
        <v>406</v>
      </c>
      <c r="P1702" t="s">
        <v>406</v>
      </c>
      <c r="Q1702">
        <v>155</v>
      </c>
      <c r="R1702">
        <v>0</v>
      </c>
      <c r="S1702">
        <v>155</v>
      </c>
      <c r="T1702">
        <v>6.4</v>
      </c>
      <c r="U1702">
        <v>6.9</v>
      </c>
      <c r="V1702">
        <v>64.099999999999994</v>
      </c>
      <c r="W1702">
        <v>80.599999999999994</v>
      </c>
      <c r="X1702">
        <v>86.7</v>
      </c>
      <c r="Y1702">
        <v>100</v>
      </c>
      <c r="Z1702">
        <v>16100</v>
      </c>
      <c r="AA1702">
        <v>20200</v>
      </c>
      <c r="AB1702">
        <v>26200</v>
      </c>
    </row>
    <row r="1703" spans="1:28" x14ac:dyDescent="0.45">
      <c r="A1703" t="str">
        <f>IFERROR(VLOOKUP(G1703,'Table 14 Lookup'!$A$1:$C$34,3,FALSE),"All")</f>
        <v>CAH03-01</v>
      </c>
      <c r="B1703" t="str">
        <f t="shared" si="26"/>
        <v>2016/2017_F+M_3_CAH03-01_7</v>
      </c>
      <c r="C1703" t="s">
        <v>315</v>
      </c>
      <c r="D1703" t="s">
        <v>416</v>
      </c>
      <c r="E1703">
        <v>3</v>
      </c>
      <c r="F1703" t="s">
        <v>329</v>
      </c>
      <c r="G1703" t="s">
        <v>337</v>
      </c>
      <c r="H1703" t="s">
        <v>406</v>
      </c>
      <c r="I1703" t="s">
        <v>406</v>
      </c>
      <c r="J1703" t="s">
        <v>406</v>
      </c>
      <c r="K1703" t="s">
        <v>406</v>
      </c>
      <c r="L1703" t="s">
        <v>406</v>
      </c>
      <c r="M1703" s="158" t="s">
        <v>413</v>
      </c>
      <c r="N1703" t="s">
        <v>406</v>
      </c>
      <c r="O1703" t="s">
        <v>406</v>
      </c>
      <c r="P1703" t="s">
        <v>406</v>
      </c>
      <c r="Q1703">
        <v>320</v>
      </c>
      <c r="R1703">
        <v>0</v>
      </c>
      <c r="S1703">
        <v>320</v>
      </c>
      <c r="T1703">
        <v>8.6999999999999993</v>
      </c>
      <c r="U1703">
        <v>8.3000000000000007</v>
      </c>
      <c r="V1703">
        <v>67.2</v>
      </c>
      <c r="W1703">
        <v>77.599999999999994</v>
      </c>
      <c r="X1703">
        <v>83</v>
      </c>
      <c r="Y1703">
        <v>210</v>
      </c>
      <c r="Z1703">
        <v>15600</v>
      </c>
      <c r="AA1703">
        <v>19800</v>
      </c>
      <c r="AB1703">
        <v>25300</v>
      </c>
    </row>
    <row r="1704" spans="1:28" x14ac:dyDescent="0.45">
      <c r="A1704" t="str">
        <f>IFERROR(VLOOKUP(G1704,'Table 14 Lookup'!$A$1:$C$34,3,FALSE),"All")</f>
        <v>CAH03-01</v>
      </c>
      <c r="B1704" t="str">
        <f t="shared" si="26"/>
        <v>2016/2017_F+M_3_CAH03-01_8</v>
      </c>
      <c r="C1704" t="s">
        <v>315</v>
      </c>
      <c r="D1704" t="s">
        <v>416</v>
      </c>
      <c r="E1704">
        <v>3</v>
      </c>
      <c r="F1704" t="s">
        <v>329</v>
      </c>
      <c r="G1704" t="s">
        <v>337</v>
      </c>
      <c r="H1704" t="s">
        <v>406</v>
      </c>
      <c r="I1704" t="s">
        <v>406</v>
      </c>
      <c r="J1704" t="s">
        <v>406</v>
      </c>
      <c r="K1704" t="s">
        <v>406</v>
      </c>
      <c r="L1704" t="s">
        <v>406</v>
      </c>
      <c r="M1704" s="158" t="s">
        <v>414</v>
      </c>
      <c r="N1704" t="s">
        <v>406</v>
      </c>
      <c r="O1704" t="s">
        <v>406</v>
      </c>
      <c r="P1704" t="s">
        <v>406</v>
      </c>
      <c r="Q1704">
        <v>255</v>
      </c>
      <c r="R1704">
        <v>0</v>
      </c>
      <c r="S1704">
        <v>255</v>
      </c>
      <c r="T1704">
        <v>3.8</v>
      </c>
      <c r="U1704">
        <v>8</v>
      </c>
      <c r="V1704">
        <v>76.400000000000006</v>
      </c>
      <c r="W1704">
        <v>86</v>
      </c>
      <c r="X1704">
        <v>88.2</v>
      </c>
      <c r="Y1704">
        <v>190</v>
      </c>
      <c r="Z1704">
        <v>13800</v>
      </c>
      <c r="AA1704">
        <v>17400</v>
      </c>
      <c r="AB1704">
        <v>21900</v>
      </c>
    </row>
    <row r="1705" spans="1:28" x14ac:dyDescent="0.45">
      <c r="A1705" t="str">
        <f>IFERROR(VLOOKUP(G1705,'Table 14 Lookup'!$A$1:$C$34,3,FALSE),"All")</f>
        <v>CAH03-01</v>
      </c>
      <c r="B1705" t="str">
        <f t="shared" si="26"/>
        <v>2016/2017_F+M_3_CAH03-01_9</v>
      </c>
      <c r="C1705" t="s">
        <v>315</v>
      </c>
      <c r="D1705" t="s">
        <v>416</v>
      </c>
      <c r="E1705">
        <v>3</v>
      </c>
      <c r="F1705" t="s">
        <v>329</v>
      </c>
      <c r="G1705" t="s">
        <v>337</v>
      </c>
      <c r="H1705" t="s">
        <v>406</v>
      </c>
      <c r="I1705" t="s">
        <v>406</v>
      </c>
      <c r="J1705" t="s">
        <v>406</v>
      </c>
      <c r="K1705" t="s">
        <v>406</v>
      </c>
      <c r="L1705" t="s">
        <v>406</v>
      </c>
      <c r="M1705" t="s">
        <v>415</v>
      </c>
      <c r="N1705" t="s">
        <v>406</v>
      </c>
      <c r="O1705" t="s">
        <v>406</v>
      </c>
      <c r="P1705" t="s">
        <v>406</v>
      </c>
      <c r="Q1705">
        <v>345</v>
      </c>
      <c r="R1705">
        <v>0</v>
      </c>
      <c r="S1705">
        <v>345</v>
      </c>
      <c r="T1705">
        <v>7.9</v>
      </c>
      <c r="U1705">
        <v>7.6</v>
      </c>
      <c r="V1705">
        <v>60.5</v>
      </c>
      <c r="W1705">
        <v>76.3</v>
      </c>
      <c r="X1705">
        <v>84.5</v>
      </c>
      <c r="Y1705">
        <v>200</v>
      </c>
      <c r="Z1705">
        <v>16000</v>
      </c>
      <c r="AA1705">
        <v>20600</v>
      </c>
      <c r="AB1705">
        <v>26300</v>
      </c>
    </row>
    <row r="1706" spans="1:28" x14ac:dyDescent="0.45">
      <c r="A1706" t="str">
        <f>IFERROR(VLOOKUP(G1706,'Table 14 Lookup'!$A$1:$C$34,3,FALSE),"All")</f>
        <v>CAH03-01</v>
      </c>
      <c r="B1706" t="str">
        <f t="shared" si="26"/>
        <v>2016/2017_F+M_3_CAH03-01_Not known</v>
      </c>
      <c r="C1706" t="s">
        <v>315</v>
      </c>
      <c r="D1706" t="s">
        <v>416</v>
      </c>
      <c r="E1706">
        <v>3</v>
      </c>
      <c r="F1706" t="s">
        <v>329</v>
      </c>
      <c r="G1706" t="s">
        <v>337</v>
      </c>
      <c r="H1706" t="s">
        <v>406</v>
      </c>
      <c r="I1706" t="s">
        <v>406</v>
      </c>
      <c r="J1706" t="s">
        <v>406</v>
      </c>
      <c r="K1706" t="s">
        <v>406</v>
      </c>
      <c r="L1706" t="s">
        <v>406</v>
      </c>
      <c r="M1706" s="158" t="s">
        <v>103</v>
      </c>
      <c r="N1706" t="s">
        <v>406</v>
      </c>
      <c r="O1706" t="s">
        <v>406</v>
      </c>
      <c r="P1706" t="s">
        <v>406</v>
      </c>
      <c r="Q1706">
        <v>485</v>
      </c>
      <c r="R1706">
        <v>8.4</v>
      </c>
      <c r="S1706">
        <v>445</v>
      </c>
      <c r="T1706">
        <v>8.6</v>
      </c>
      <c r="U1706">
        <v>3.9</v>
      </c>
      <c r="V1706">
        <v>57.3</v>
      </c>
      <c r="W1706">
        <v>74.400000000000006</v>
      </c>
      <c r="X1706">
        <v>87.5</v>
      </c>
      <c r="Y1706">
        <v>250</v>
      </c>
      <c r="Z1706">
        <v>16200</v>
      </c>
      <c r="AA1706">
        <v>20400</v>
      </c>
      <c r="AB1706">
        <v>26400</v>
      </c>
    </row>
    <row r="1707" spans="1:28" x14ac:dyDescent="0.45">
      <c r="A1707" t="str">
        <f>IFERROR(VLOOKUP(G1707,'Table 14 Lookup'!$A$1:$C$34,3,FALSE),"All")</f>
        <v>CAH19-02</v>
      </c>
      <c r="B1707" t="str">
        <f t="shared" si="26"/>
        <v>2016/2017_F+M_3_CAH19-02_1</v>
      </c>
      <c r="C1707" t="s">
        <v>315</v>
      </c>
      <c r="D1707" t="s">
        <v>416</v>
      </c>
      <c r="E1707">
        <v>3</v>
      </c>
      <c r="F1707" t="s">
        <v>329</v>
      </c>
      <c r="G1707" t="s">
        <v>359</v>
      </c>
      <c r="H1707" t="s">
        <v>406</v>
      </c>
      <c r="I1707" t="s">
        <v>406</v>
      </c>
      <c r="J1707" t="s">
        <v>406</v>
      </c>
      <c r="K1707" t="s">
        <v>406</v>
      </c>
      <c r="L1707" t="s">
        <v>406</v>
      </c>
      <c r="M1707" s="158" t="s">
        <v>407</v>
      </c>
      <c r="N1707" t="s">
        <v>406</v>
      </c>
      <c r="O1707" t="s">
        <v>406</v>
      </c>
      <c r="P1707" t="s">
        <v>406</v>
      </c>
      <c r="Q1707" t="s">
        <v>114</v>
      </c>
      <c r="R1707" t="s">
        <v>114</v>
      </c>
      <c r="S1707" t="s">
        <v>114</v>
      </c>
      <c r="T1707" t="s">
        <v>114</v>
      </c>
      <c r="U1707" t="s">
        <v>114</v>
      </c>
      <c r="V1707" t="s">
        <v>114</v>
      </c>
      <c r="W1707" t="s">
        <v>114</v>
      </c>
      <c r="X1707" t="s">
        <v>114</v>
      </c>
      <c r="Y1707" t="s">
        <v>114</v>
      </c>
      <c r="Z1707" t="s">
        <v>114</v>
      </c>
      <c r="AA1707" t="s">
        <v>114</v>
      </c>
      <c r="AB1707" t="s">
        <v>114</v>
      </c>
    </row>
    <row r="1708" spans="1:28" x14ac:dyDescent="0.45">
      <c r="A1708" t="str">
        <f>IFERROR(VLOOKUP(G1708,'Table 14 Lookup'!$A$1:$C$34,3,FALSE),"All")</f>
        <v>CAH19-02</v>
      </c>
      <c r="B1708" t="str">
        <f t="shared" si="26"/>
        <v>2016/2017_F+M_3_CAH19-02_2</v>
      </c>
      <c r="C1708" t="s">
        <v>315</v>
      </c>
      <c r="D1708" t="s">
        <v>416</v>
      </c>
      <c r="E1708">
        <v>3</v>
      </c>
      <c r="F1708" t="s">
        <v>329</v>
      </c>
      <c r="G1708" t="s">
        <v>359</v>
      </c>
      <c r="H1708" t="s">
        <v>406</v>
      </c>
      <c r="I1708" t="s">
        <v>406</v>
      </c>
      <c r="J1708" t="s">
        <v>406</v>
      </c>
      <c r="K1708" t="s">
        <v>406</v>
      </c>
      <c r="L1708" t="s">
        <v>406</v>
      </c>
      <c r="M1708" s="158" t="s">
        <v>408</v>
      </c>
      <c r="N1708" t="s">
        <v>406</v>
      </c>
      <c r="O1708" t="s">
        <v>406</v>
      </c>
      <c r="P1708" t="s">
        <v>406</v>
      </c>
      <c r="Q1708">
        <v>5</v>
      </c>
      <c r="R1708">
        <v>0</v>
      </c>
      <c r="S1708">
        <v>5</v>
      </c>
      <c r="T1708">
        <v>18.2</v>
      </c>
      <c r="U1708">
        <v>18.2</v>
      </c>
      <c r="V1708">
        <v>18.2</v>
      </c>
      <c r="W1708">
        <v>36.4</v>
      </c>
      <c r="X1708">
        <v>63.6</v>
      </c>
      <c r="Y1708" t="s">
        <v>114</v>
      </c>
      <c r="Z1708" t="s">
        <v>114</v>
      </c>
      <c r="AA1708" t="s">
        <v>114</v>
      </c>
      <c r="AB1708" t="s">
        <v>114</v>
      </c>
    </row>
    <row r="1709" spans="1:28" x14ac:dyDescent="0.45">
      <c r="A1709" t="str">
        <f>IFERROR(VLOOKUP(G1709,'Table 14 Lookup'!$A$1:$C$34,3,FALSE),"All")</f>
        <v>CAH19-02</v>
      </c>
      <c r="B1709" t="str">
        <f t="shared" si="26"/>
        <v>2016/2017_F+M_3_CAH19-02_3</v>
      </c>
      <c r="C1709" t="s">
        <v>315</v>
      </c>
      <c r="D1709" t="s">
        <v>416</v>
      </c>
      <c r="E1709">
        <v>3</v>
      </c>
      <c r="F1709" t="s">
        <v>329</v>
      </c>
      <c r="G1709" t="s">
        <v>359</v>
      </c>
      <c r="H1709" t="s">
        <v>406</v>
      </c>
      <c r="I1709" t="s">
        <v>406</v>
      </c>
      <c r="J1709" t="s">
        <v>406</v>
      </c>
      <c r="K1709" t="s">
        <v>406</v>
      </c>
      <c r="L1709" t="s">
        <v>406</v>
      </c>
      <c r="M1709" s="158" t="s">
        <v>409</v>
      </c>
      <c r="N1709" t="s">
        <v>406</v>
      </c>
      <c r="O1709" t="s">
        <v>406</v>
      </c>
      <c r="P1709" t="s">
        <v>406</v>
      </c>
      <c r="Q1709">
        <v>5</v>
      </c>
      <c r="R1709">
        <v>0</v>
      </c>
      <c r="S1709">
        <v>5</v>
      </c>
      <c r="T1709">
        <v>11.1</v>
      </c>
      <c r="U1709">
        <v>0</v>
      </c>
      <c r="V1709">
        <v>77.8</v>
      </c>
      <c r="W1709">
        <v>88.9</v>
      </c>
      <c r="X1709">
        <v>88.9</v>
      </c>
      <c r="Y1709" t="s">
        <v>114</v>
      </c>
      <c r="Z1709" t="s">
        <v>114</v>
      </c>
      <c r="AA1709" t="s">
        <v>114</v>
      </c>
      <c r="AB1709" t="s">
        <v>114</v>
      </c>
    </row>
    <row r="1710" spans="1:28" x14ac:dyDescent="0.45">
      <c r="A1710" t="str">
        <f>IFERROR(VLOOKUP(G1710,'Table 14 Lookup'!$A$1:$C$34,3,FALSE),"All")</f>
        <v>CAH19-02</v>
      </c>
      <c r="B1710" t="str">
        <f t="shared" si="26"/>
        <v>2016/2017_F+M_3_CAH19-02_4</v>
      </c>
      <c r="C1710" t="s">
        <v>315</v>
      </c>
      <c r="D1710" t="s">
        <v>416</v>
      </c>
      <c r="E1710">
        <v>3</v>
      </c>
      <c r="F1710" t="s">
        <v>329</v>
      </c>
      <c r="G1710" t="s">
        <v>359</v>
      </c>
      <c r="H1710" t="s">
        <v>406</v>
      </c>
      <c r="I1710" t="s">
        <v>406</v>
      </c>
      <c r="J1710" t="s">
        <v>406</v>
      </c>
      <c r="K1710" t="s">
        <v>406</v>
      </c>
      <c r="L1710" t="s">
        <v>406</v>
      </c>
      <c r="M1710" s="158" t="s">
        <v>410</v>
      </c>
      <c r="N1710" t="s">
        <v>406</v>
      </c>
      <c r="O1710" t="s">
        <v>406</v>
      </c>
      <c r="P1710" t="s">
        <v>406</v>
      </c>
      <c r="Q1710">
        <v>5</v>
      </c>
      <c r="R1710">
        <v>0</v>
      </c>
      <c r="S1710">
        <v>5</v>
      </c>
      <c r="T1710">
        <v>0</v>
      </c>
      <c r="U1710">
        <v>16.399999999999999</v>
      </c>
      <c r="V1710">
        <v>74.3</v>
      </c>
      <c r="W1710">
        <v>83.6</v>
      </c>
      <c r="X1710">
        <v>83.6</v>
      </c>
      <c r="Y1710" t="s">
        <v>114</v>
      </c>
      <c r="Z1710" t="s">
        <v>114</v>
      </c>
      <c r="AA1710" t="s">
        <v>114</v>
      </c>
      <c r="AB1710" t="s">
        <v>114</v>
      </c>
    </row>
    <row r="1711" spans="1:28" x14ac:dyDescent="0.45">
      <c r="A1711" t="str">
        <f>IFERROR(VLOOKUP(G1711,'Table 14 Lookup'!$A$1:$C$34,3,FALSE),"All")</f>
        <v>CAH19-02</v>
      </c>
      <c r="B1711" t="str">
        <f t="shared" si="26"/>
        <v>2016/2017_F+M_3_CAH19-02_5</v>
      </c>
      <c r="C1711" t="s">
        <v>315</v>
      </c>
      <c r="D1711" t="s">
        <v>416</v>
      </c>
      <c r="E1711">
        <v>3</v>
      </c>
      <c r="F1711" t="s">
        <v>329</v>
      </c>
      <c r="G1711" t="s">
        <v>359</v>
      </c>
      <c r="H1711" t="s">
        <v>406</v>
      </c>
      <c r="I1711" t="s">
        <v>406</v>
      </c>
      <c r="J1711" t="s">
        <v>406</v>
      </c>
      <c r="K1711" t="s">
        <v>406</v>
      </c>
      <c r="L1711" t="s">
        <v>406</v>
      </c>
      <c r="M1711" s="158" t="s">
        <v>411</v>
      </c>
      <c r="N1711" t="s">
        <v>406</v>
      </c>
      <c r="O1711" t="s">
        <v>406</v>
      </c>
      <c r="P1711" t="s">
        <v>406</v>
      </c>
      <c r="Q1711" t="s">
        <v>114</v>
      </c>
      <c r="R1711" t="s">
        <v>114</v>
      </c>
      <c r="S1711" t="s">
        <v>114</v>
      </c>
      <c r="T1711" t="s">
        <v>114</v>
      </c>
      <c r="U1711" t="s">
        <v>114</v>
      </c>
      <c r="V1711" t="s">
        <v>114</v>
      </c>
      <c r="W1711" t="s">
        <v>114</v>
      </c>
      <c r="X1711" t="s">
        <v>114</v>
      </c>
      <c r="Y1711" t="s">
        <v>114</v>
      </c>
      <c r="Z1711" t="s">
        <v>114</v>
      </c>
      <c r="AA1711" t="s">
        <v>114</v>
      </c>
      <c r="AB1711" t="s">
        <v>114</v>
      </c>
    </row>
    <row r="1712" spans="1:28" x14ac:dyDescent="0.45">
      <c r="A1712" t="str">
        <f>IFERROR(VLOOKUP(G1712,'Table 14 Lookup'!$A$1:$C$34,3,FALSE),"All")</f>
        <v>CAH19-02</v>
      </c>
      <c r="B1712" t="str">
        <f t="shared" si="26"/>
        <v>2016/2017_F+M_3_CAH19-02_7</v>
      </c>
      <c r="C1712" t="s">
        <v>315</v>
      </c>
      <c r="D1712" t="s">
        <v>416</v>
      </c>
      <c r="E1712">
        <v>3</v>
      </c>
      <c r="F1712" t="s">
        <v>329</v>
      </c>
      <c r="G1712" t="s">
        <v>359</v>
      </c>
      <c r="H1712" t="s">
        <v>406</v>
      </c>
      <c r="I1712" t="s">
        <v>406</v>
      </c>
      <c r="J1712" t="s">
        <v>406</v>
      </c>
      <c r="K1712" t="s">
        <v>406</v>
      </c>
      <c r="L1712" t="s">
        <v>406</v>
      </c>
      <c r="M1712" s="158" t="s">
        <v>413</v>
      </c>
      <c r="N1712" t="s">
        <v>406</v>
      </c>
      <c r="O1712" t="s">
        <v>406</v>
      </c>
      <c r="P1712" t="s">
        <v>406</v>
      </c>
      <c r="Q1712" t="s">
        <v>114</v>
      </c>
      <c r="R1712" t="s">
        <v>114</v>
      </c>
      <c r="S1712" t="s">
        <v>114</v>
      </c>
      <c r="T1712" t="s">
        <v>114</v>
      </c>
      <c r="U1712" t="s">
        <v>114</v>
      </c>
      <c r="V1712" t="s">
        <v>114</v>
      </c>
      <c r="W1712" t="s">
        <v>114</v>
      </c>
      <c r="X1712" t="s">
        <v>114</v>
      </c>
    </row>
    <row r="1713" spans="1:28" x14ac:dyDescent="0.45">
      <c r="A1713" t="str">
        <f>IFERROR(VLOOKUP(G1713,'Table 14 Lookup'!$A$1:$C$34,3,FALSE),"All")</f>
        <v>CAH19-02</v>
      </c>
      <c r="B1713" t="str">
        <f t="shared" si="26"/>
        <v>2016/2017_F+M_3_CAH19-02_9</v>
      </c>
      <c r="C1713" t="s">
        <v>315</v>
      </c>
      <c r="D1713" t="s">
        <v>416</v>
      </c>
      <c r="E1713">
        <v>3</v>
      </c>
      <c r="F1713" t="s">
        <v>329</v>
      </c>
      <c r="G1713" t="s">
        <v>359</v>
      </c>
      <c r="H1713" t="s">
        <v>406</v>
      </c>
      <c r="I1713" t="s">
        <v>406</v>
      </c>
      <c r="J1713" t="s">
        <v>406</v>
      </c>
      <c r="K1713" t="s">
        <v>406</v>
      </c>
      <c r="L1713" t="s">
        <v>406</v>
      </c>
      <c r="M1713" t="s">
        <v>415</v>
      </c>
      <c r="N1713" t="s">
        <v>406</v>
      </c>
      <c r="O1713" t="s">
        <v>406</v>
      </c>
      <c r="P1713" t="s">
        <v>406</v>
      </c>
      <c r="Q1713" t="s">
        <v>114</v>
      </c>
      <c r="R1713" t="s">
        <v>114</v>
      </c>
      <c r="S1713" t="s">
        <v>114</v>
      </c>
      <c r="T1713" t="s">
        <v>114</v>
      </c>
      <c r="U1713" t="s">
        <v>114</v>
      </c>
      <c r="V1713" t="s">
        <v>114</v>
      </c>
      <c r="W1713" t="s">
        <v>114</v>
      </c>
      <c r="X1713" t="s">
        <v>114</v>
      </c>
      <c r="Y1713" t="s">
        <v>114</v>
      </c>
      <c r="Z1713" t="s">
        <v>114</v>
      </c>
      <c r="AA1713" t="s">
        <v>114</v>
      </c>
      <c r="AB1713" t="s">
        <v>114</v>
      </c>
    </row>
    <row r="1714" spans="1:28" x14ac:dyDescent="0.45">
      <c r="A1714" t="str">
        <f>IFERROR(VLOOKUP(G1714,'Table 14 Lookup'!$A$1:$C$34,3,FALSE),"All")</f>
        <v>CAH19-02</v>
      </c>
      <c r="B1714" t="str">
        <f t="shared" si="26"/>
        <v>2016/2017_F+M_3_CAH19-02_Not known</v>
      </c>
      <c r="C1714" t="s">
        <v>315</v>
      </c>
      <c r="D1714" t="s">
        <v>416</v>
      </c>
      <c r="E1714">
        <v>3</v>
      </c>
      <c r="F1714" t="s">
        <v>329</v>
      </c>
      <c r="G1714" t="s">
        <v>359</v>
      </c>
      <c r="H1714" t="s">
        <v>406</v>
      </c>
      <c r="I1714" t="s">
        <v>406</v>
      </c>
      <c r="J1714" t="s">
        <v>406</v>
      </c>
      <c r="K1714" t="s">
        <v>406</v>
      </c>
      <c r="L1714" t="s">
        <v>406</v>
      </c>
      <c r="M1714" s="158" t="s">
        <v>103</v>
      </c>
      <c r="N1714" t="s">
        <v>406</v>
      </c>
      <c r="O1714" t="s">
        <v>406</v>
      </c>
      <c r="P1714" t="s">
        <v>406</v>
      </c>
      <c r="Q1714" t="s">
        <v>114</v>
      </c>
      <c r="R1714" t="s">
        <v>114</v>
      </c>
      <c r="S1714" t="s">
        <v>114</v>
      </c>
      <c r="T1714" t="s">
        <v>114</v>
      </c>
      <c r="U1714" t="s">
        <v>114</v>
      </c>
      <c r="V1714" t="s">
        <v>114</v>
      </c>
      <c r="W1714" t="s">
        <v>114</v>
      </c>
      <c r="X1714" t="s">
        <v>114</v>
      </c>
      <c r="Y1714" t="s">
        <v>114</v>
      </c>
      <c r="Z1714" t="s">
        <v>114</v>
      </c>
      <c r="AA1714" t="s">
        <v>114</v>
      </c>
      <c r="AB1714" t="s">
        <v>114</v>
      </c>
    </row>
    <row r="1715" spans="1:28" x14ac:dyDescent="0.45">
      <c r="A1715" t="str">
        <f>IFERROR(VLOOKUP(G1715,'Table 14 Lookup'!$A$1:$C$34,3,FALSE),"All")</f>
        <v>CAH07-02</v>
      </c>
      <c r="B1715" t="str">
        <f t="shared" si="26"/>
        <v>2016/2017_F+M_3_CAH07-02_1</v>
      </c>
      <c r="C1715" t="s">
        <v>315</v>
      </c>
      <c r="D1715" t="s">
        <v>416</v>
      </c>
      <c r="E1715">
        <v>3</v>
      </c>
      <c r="F1715" t="s">
        <v>329</v>
      </c>
      <c r="G1715" t="s">
        <v>343</v>
      </c>
      <c r="H1715" t="s">
        <v>406</v>
      </c>
      <c r="I1715" t="s">
        <v>406</v>
      </c>
      <c r="J1715" t="s">
        <v>406</v>
      </c>
      <c r="K1715" t="s">
        <v>406</v>
      </c>
      <c r="L1715" t="s">
        <v>406</v>
      </c>
      <c r="M1715" s="158" t="s">
        <v>407</v>
      </c>
      <c r="N1715" t="s">
        <v>406</v>
      </c>
      <c r="O1715" t="s">
        <v>406</v>
      </c>
      <c r="P1715" t="s">
        <v>406</v>
      </c>
      <c r="Q1715">
        <v>245</v>
      </c>
      <c r="R1715">
        <v>0</v>
      </c>
      <c r="S1715">
        <v>245</v>
      </c>
      <c r="T1715">
        <v>11.4</v>
      </c>
      <c r="U1715">
        <v>5.2</v>
      </c>
      <c r="V1715">
        <v>41.7</v>
      </c>
      <c r="W1715">
        <v>69.400000000000006</v>
      </c>
      <c r="X1715">
        <v>83.4</v>
      </c>
      <c r="Y1715">
        <v>105</v>
      </c>
      <c r="Z1715">
        <v>28600</v>
      </c>
      <c r="AA1715">
        <v>37700</v>
      </c>
      <c r="AB1715">
        <v>45100</v>
      </c>
    </row>
    <row r="1716" spans="1:28" x14ac:dyDescent="0.45">
      <c r="A1716" t="str">
        <f>IFERROR(VLOOKUP(G1716,'Table 14 Lookup'!$A$1:$C$34,3,FALSE),"All")</f>
        <v>CAH07-02</v>
      </c>
      <c r="B1716" t="str">
        <f t="shared" si="26"/>
        <v>2016/2017_F+M_3_CAH07-02_2</v>
      </c>
      <c r="C1716" t="s">
        <v>315</v>
      </c>
      <c r="D1716" t="s">
        <v>416</v>
      </c>
      <c r="E1716">
        <v>3</v>
      </c>
      <c r="F1716" t="s">
        <v>329</v>
      </c>
      <c r="G1716" t="s">
        <v>343</v>
      </c>
      <c r="H1716" t="s">
        <v>406</v>
      </c>
      <c r="I1716" t="s">
        <v>406</v>
      </c>
      <c r="J1716" t="s">
        <v>406</v>
      </c>
      <c r="K1716" t="s">
        <v>406</v>
      </c>
      <c r="L1716" t="s">
        <v>406</v>
      </c>
      <c r="M1716" s="158" t="s">
        <v>408</v>
      </c>
      <c r="N1716" t="s">
        <v>406</v>
      </c>
      <c r="O1716" t="s">
        <v>406</v>
      </c>
      <c r="P1716" t="s">
        <v>406</v>
      </c>
      <c r="Q1716">
        <v>350</v>
      </c>
      <c r="R1716">
        <v>0</v>
      </c>
      <c r="S1716">
        <v>350</v>
      </c>
      <c r="T1716">
        <v>3.3</v>
      </c>
      <c r="U1716">
        <v>4.8</v>
      </c>
      <c r="V1716">
        <v>52.3</v>
      </c>
      <c r="W1716">
        <v>76.400000000000006</v>
      </c>
      <c r="X1716">
        <v>91.9</v>
      </c>
      <c r="Y1716">
        <v>180</v>
      </c>
      <c r="Z1716">
        <v>23600</v>
      </c>
      <c r="AA1716">
        <v>30600</v>
      </c>
      <c r="AB1716">
        <v>37600</v>
      </c>
    </row>
    <row r="1717" spans="1:28" x14ac:dyDescent="0.45">
      <c r="A1717" t="str">
        <f>IFERROR(VLOOKUP(G1717,'Table 14 Lookup'!$A$1:$C$34,3,FALSE),"All")</f>
        <v>CAH07-02</v>
      </c>
      <c r="B1717" t="str">
        <f t="shared" si="26"/>
        <v>2016/2017_F+M_3_CAH07-02_3</v>
      </c>
      <c r="C1717" t="s">
        <v>315</v>
      </c>
      <c r="D1717" t="s">
        <v>416</v>
      </c>
      <c r="E1717">
        <v>3</v>
      </c>
      <c r="F1717" t="s">
        <v>329</v>
      </c>
      <c r="G1717" t="s">
        <v>343</v>
      </c>
      <c r="H1717" t="s">
        <v>406</v>
      </c>
      <c r="I1717" t="s">
        <v>406</v>
      </c>
      <c r="J1717" t="s">
        <v>406</v>
      </c>
      <c r="K1717" t="s">
        <v>406</v>
      </c>
      <c r="L1717" t="s">
        <v>406</v>
      </c>
      <c r="M1717" s="158" t="s">
        <v>409</v>
      </c>
      <c r="N1717" t="s">
        <v>406</v>
      </c>
      <c r="O1717" t="s">
        <v>406</v>
      </c>
      <c r="P1717" t="s">
        <v>406</v>
      </c>
      <c r="Q1717">
        <v>805</v>
      </c>
      <c r="R1717">
        <v>0</v>
      </c>
      <c r="S1717">
        <v>805</v>
      </c>
      <c r="T1717">
        <v>5.9</v>
      </c>
      <c r="U1717">
        <v>4.0999999999999996</v>
      </c>
      <c r="V1717">
        <v>59.8</v>
      </c>
      <c r="W1717">
        <v>79.3</v>
      </c>
      <c r="X1717">
        <v>90</v>
      </c>
      <c r="Y1717">
        <v>470</v>
      </c>
      <c r="Z1717">
        <v>20900</v>
      </c>
      <c r="AA1717">
        <v>24900</v>
      </c>
      <c r="AB1717">
        <v>30200</v>
      </c>
    </row>
    <row r="1718" spans="1:28" x14ac:dyDescent="0.45">
      <c r="A1718" t="str">
        <f>IFERROR(VLOOKUP(G1718,'Table 14 Lookup'!$A$1:$C$34,3,FALSE),"All")</f>
        <v>CAH07-02</v>
      </c>
      <c r="B1718" t="str">
        <f t="shared" si="26"/>
        <v>2016/2017_F+M_3_CAH07-02_4</v>
      </c>
      <c r="C1718" t="s">
        <v>315</v>
      </c>
      <c r="D1718" t="s">
        <v>416</v>
      </c>
      <c r="E1718">
        <v>3</v>
      </c>
      <c r="F1718" t="s">
        <v>329</v>
      </c>
      <c r="G1718" t="s">
        <v>343</v>
      </c>
      <c r="H1718" t="s">
        <v>406</v>
      </c>
      <c r="I1718" t="s">
        <v>406</v>
      </c>
      <c r="J1718" t="s">
        <v>406</v>
      </c>
      <c r="K1718" t="s">
        <v>406</v>
      </c>
      <c r="L1718" t="s">
        <v>406</v>
      </c>
      <c r="M1718" s="158" t="s">
        <v>410</v>
      </c>
      <c r="N1718" t="s">
        <v>406</v>
      </c>
      <c r="O1718" t="s">
        <v>406</v>
      </c>
      <c r="P1718" t="s">
        <v>406</v>
      </c>
      <c r="Q1718">
        <v>515</v>
      </c>
      <c r="R1718">
        <v>0</v>
      </c>
      <c r="S1718">
        <v>515</v>
      </c>
      <c r="T1718">
        <v>4.7</v>
      </c>
      <c r="U1718">
        <v>5.9</v>
      </c>
      <c r="V1718">
        <v>61.9</v>
      </c>
      <c r="W1718">
        <v>80.599999999999994</v>
      </c>
      <c r="X1718">
        <v>89.4</v>
      </c>
      <c r="Y1718">
        <v>320</v>
      </c>
      <c r="Z1718">
        <v>21000</v>
      </c>
      <c r="AA1718">
        <v>24600</v>
      </c>
      <c r="AB1718">
        <v>28700</v>
      </c>
    </row>
    <row r="1719" spans="1:28" x14ac:dyDescent="0.45">
      <c r="A1719" t="str">
        <f>IFERROR(VLOOKUP(G1719,'Table 14 Lookup'!$A$1:$C$34,3,FALSE),"All")</f>
        <v>CAH07-02</v>
      </c>
      <c r="B1719" t="str">
        <f t="shared" si="26"/>
        <v>2016/2017_F+M_3_CAH07-02_5</v>
      </c>
      <c r="C1719" t="s">
        <v>315</v>
      </c>
      <c r="D1719" t="s">
        <v>416</v>
      </c>
      <c r="E1719">
        <v>3</v>
      </c>
      <c r="F1719" t="s">
        <v>329</v>
      </c>
      <c r="G1719" t="s">
        <v>343</v>
      </c>
      <c r="H1719" t="s">
        <v>406</v>
      </c>
      <c r="I1719" t="s">
        <v>406</v>
      </c>
      <c r="J1719" t="s">
        <v>406</v>
      </c>
      <c r="K1719" t="s">
        <v>406</v>
      </c>
      <c r="L1719" t="s">
        <v>406</v>
      </c>
      <c r="M1719" s="158" t="s">
        <v>411</v>
      </c>
      <c r="N1719" t="s">
        <v>406</v>
      </c>
      <c r="O1719" t="s">
        <v>406</v>
      </c>
      <c r="P1719" t="s">
        <v>406</v>
      </c>
      <c r="Q1719">
        <v>240</v>
      </c>
      <c r="R1719">
        <v>0</v>
      </c>
      <c r="S1719">
        <v>240</v>
      </c>
      <c r="T1719">
        <v>3.8</v>
      </c>
      <c r="U1719">
        <v>6.1</v>
      </c>
      <c r="V1719">
        <v>70.400000000000006</v>
      </c>
      <c r="W1719">
        <v>84.8</v>
      </c>
      <c r="X1719">
        <v>90</v>
      </c>
      <c r="Y1719">
        <v>165</v>
      </c>
      <c r="Z1719">
        <v>20300</v>
      </c>
      <c r="AA1719">
        <v>23900</v>
      </c>
      <c r="AB1719">
        <v>28300</v>
      </c>
    </row>
    <row r="1720" spans="1:28" x14ac:dyDescent="0.45">
      <c r="A1720" t="str">
        <f>IFERROR(VLOOKUP(G1720,'Table 14 Lookup'!$A$1:$C$34,3,FALSE),"All")</f>
        <v>CAH07-02</v>
      </c>
      <c r="B1720" t="str">
        <f t="shared" si="26"/>
        <v>2016/2017_F+M_3_CAH07-02_6</v>
      </c>
      <c r="C1720" t="s">
        <v>315</v>
      </c>
      <c r="D1720" t="s">
        <v>416</v>
      </c>
      <c r="E1720">
        <v>3</v>
      </c>
      <c r="F1720" t="s">
        <v>329</v>
      </c>
      <c r="G1720" t="s">
        <v>343</v>
      </c>
      <c r="H1720" t="s">
        <v>406</v>
      </c>
      <c r="I1720" t="s">
        <v>406</v>
      </c>
      <c r="J1720" t="s">
        <v>406</v>
      </c>
      <c r="K1720" t="s">
        <v>406</v>
      </c>
      <c r="L1720" t="s">
        <v>406</v>
      </c>
      <c r="M1720" s="158" t="s">
        <v>412</v>
      </c>
      <c r="N1720" t="s">
        <v>406</v>
      </c>
      <c r="O1720" t="s">
        <v>406</v>
      </c>
      <c r="P1720" t="s">
        <v>406</v>
      </c>
      <c r="Q1720">
        <v>55</v>
      </c>
      <c r="R1720">
        <v>0</v>
      </c>
      <c r="S1720">
        <v>55</v>
      </c>
      <c r="T1720">
        <v>3.1</v>
      </c>
      <c r="U1720">
        <v>5.6</v>
      </c>
      <c r="V1720">
        <v>76.400000000000006</v>
      </c>
      <c r="W1720">
        <v>85.7</v>
      </c>
      <c r="X1720">
        <v>91.3</v>
      </c>
      <c r="Y1720">
        <v>40</v>
      </c>
      <c r="Z1720">
        <v>18500</v>
      </c>
      <c r="AA1720">
        <v>21800</v>
      </c>
      <c r="AB1720">
        <v>26400</v>
      </c>
    </row>
    <row r="1721" spans="1:28" x14ac:dyDescent="0.45">
      <c r="A1721" t="str">
        <f>IFERROR(VLOOKUP(G1721,'Table 14 Lookup'!$A$1:$C$34,3,FALSE),"All")</f>
        <v>CAH07-02</v>
      </c>
      <c r="B1721" t="str">
        <f t="shared" si="26"/>
        <v>2016/2017_F+M_3_CAH07-02_7</v>
      </c>
      <c r="C1721" t="s">
        <v>315</v>
      </c>
      <c r="D1721" t="s">
        <v>416</v>
      </c>
      <c r="E1721">
        <v>3</v>
      </c>
      <c r="F1721" t="s">
        <v>329</v>
      </c>
      <c r="G1721" t="s">
        <v>343</v>
      </c>
      <c r="H1721" t="s">
        <v>406</v>
      </c>
      <c r="I1721" t="s">
        <v>406</v>
      </c>
      <c r="J1721" t="s">
        <v>406</v>
      </c>
      <c r="K1721" t="s">
        <v>406</v>
      </c>
      <c r="L1721" t="s">
        <v>406</v>
      </c>
      <c r="M1721" s="158" t="s">
        <v>413</v>
      </c>
      <c r="N1721" t="s">
        <v>406</v>
      </c>
      <c r="O1721" t="s">
        <v>406</v>
      </c>
      <c r="P1721" t="s">
        <v>406</v>
      </c>
      <c r="Q1721">
        <v>65</v>
      </c>
      <c r="R1721">
        <v>0</v>
      </c>
      <c r="S1721">
        <v>65</v>
      </c>
      <c r="T1721">
        <v>4</v>
      </c>
      <c r="U1721">
        <v>0.9</v>
      </c>
      <c r="V1721">
        <v>79</v>
      </c>
      <c r="W1721">
        <v>88</v>
      </c>
      <c r="X1721">
        <v>95.1</v>
      </c>
      <c r="Y1721">
        <v>50</v>
      </c>
      <c r="Z1721">
        <v>14800</v>
      </c>
      <c r="AA1721">
        <v>19800</v>
      </c>
      <c r="AB1721">
        <v>27200</v>
      </c>
    </row>
    <row r="1722" spans="1:28" x14ac:dyDescent="0.45">
      <c r="A1722" t="str">
        <f>IFERROR(VLOOKUP(G1722,'Table 14 Lookup'!$A$1:$C$34,3,FALSE),"All")</f>
        <v>CAH07-02</v>
      </c>
      <c r="B1722" t="str">
        <f t="shared" si="26"/>
        <v>2016/2017_F+M_3_CAH07-02_8</v>
      </c>
      <c r="C1722" t="s">
        <v>315</v>
      </c>
      <c r="D1722" t="s">
        <v>416</v>
      </c>
      <c r="E1722">
        <v>3</v>
      </c>
      <c r="F1722" t="s">
        <v>329</v>
      </c>
      <c r="G1722" t="s">
        <v>343</v>
      </c>
      <c r="H1722" t="s">
        <v>406</v>
      </c>
      <c r="I1722" t="s">
        <v>406</v>
      </c>
      <c r="J1722" t="s">
        <v>406</v>
      </c>
      <c r="K1722" t="s">
        <v>406</v>
      </c>
      <c r="L1722" t="s">
        <v>406</v>
      </c>
      <c r="M1722" s="158" t="s">
        <v>414</v>
      </c>
      <c r="N1722" t="s">
        <v>406</v>
      </c>
      <c r="O1722" t="s">
        <v>406</v>
      </c>
      <c r="P1722" t="s">
        <v>406</v>
      </c>
      <c r="Q1722">
        <v>15</v>
      </c>
      <c r="R1722">
        <v>0</v>
      </c>
      <c r="S1722">
        <v>15</v>
      </c>
      <c r="T1722">
        <v>2.1</v>
      </c>
      <c r="U1722">
        <v>7.4</v>
      </c>
      <c r="V1722">
        <v>82</v>
      </c>
      <c r="W1722">
        <v>90.5</v>
      </c>
      <c r="X1722">
        <v>90.5</v>
      </c>
      <c r="Y1722">
        <v>10</v>
      </c>
      <c r="Z1722">
        <v>15600</v>
      </c>
      <c r="AA1722">
        <v>17800</v>
      </c>
      <c r="AB1722">
        <v>23300</v>
      </c>
    </row>
    <row r="1723" spans="1:28" x14ac:dyDescent="0.45">
      <c r="A1723" t="str">
        <f>IFERROR(VLOOKUP(G1723,'Table 14 Lookup'!$A$1:$C$34,3,FALSE),"All")</f>
        <v>CAH07-02</v>
      </c>
      <c r="B1723" t="str">
        <f t="shared" si="26"/>
        <v>2016/2017_F+M_3_CAH07-02_9</v>
      </c>
      <c r="C1723" t="s">
        <v>315</v>
      </c>
      <c r="D1723" t="s">
        <v>416</v>
      </c>
      <c r="E1723">
        <v>3</v>
      </c>
      <c r="F1723" t="s">
        <v>329</v>
      </c>
      <c r="G1723" t="s">
        <v>343</v>
      </c>
      <c r="H1723" t="s">
        <v>406</v>
      </c>
      <c r="I1723" t="s">
        <v>406</v>
      </c>
      <c r="J1723" t="s">
        <v>406</v>
      </c>
      <c r="K1723" t="s">
        <v>406</v>
      </c>
      <c r="L1723" t="s">
        <v>406</v>
      </c>
      <c r="M1723" t="s">
        <v>415</v>
      </c>
      <c r="N1723" t="s">
        <v>406</v>
      </c>
      <c r="O1723" t="s">
        <v>406</v>
      </c>
      <c r="P1723" t="s">
        <v>406</v>
      </c>
      <c r="Q1723">
        <v>70</v>
      </c>
      <c r="R1723">
        <v>0</v>
      </c>
      <c r="S1723">
        <v>70</v>
      </c>
      <c r="T1723">
        <v>12</v>
      </c>
      <c r="U1723">
        <v>5.8</v>
      </c>
      <c r="V1723">
        <v>53</v>
      </c>
      <c r="W1723">
        <v>74.400000000000006</v>
      </c>
      <c r="X1723">
        <v>82.1</v>
      </c>
      <c r="Y1723">
        <v>35</v>
      </c>
      <c r="Z1723">
        <v>19500</v>
      </c>
      <c r="AA1723">
        <v>23400</v>
      </c>
      <c r="AB1723">
        <v>29800</v>
      </c>
    </row>
    <row r="1724" spans="1:28" x14ac:dyDescent="0.45">
      <c r="A1724" t="str">
        <f>IFERROR(VLOOKUP(G1724,'Table 14 Lookup'!$A$1:$C$34,3,FALSE),"All")</f>
        <v>CAH07-02</v>
      </c>
      <c r="B1724" t="str">
        <f t="shared" si="26"/>
        <v>2016/2017_F+M_3_CAH07-02_Not known</v>
      </c>
      <c r="C1724" t="s">
        <v>315</v>
      </c>
      <c r="D1724" t="s">
        <v>416</v>
      </c>
      <c r="E1724">
        <v>3</v>
      </c>
      <c r="F1724" t="s">
        <v>329</v>
      </c>
      <c r="G1724" t="s">
        <v>343</v>
      </c>
      <c r="H1724" t="s">
        <v>406</v>
      </c>
      <c r="I1724" t="s">
        <v>406</v>
      </c>
      <c r="J1724" t="s">
        <v>406</v>
      </c>
      <c r="K1724" t="s">
        <v>406</v>
      </c>
      <c r="L1724" t="s">
        <v>406</v>
      </c>
      <c r="M1724" s="158" t="s">
        <v>103</v>
      </c>
      <c r="N1724" t="s">
        <v>406</v>
      </c>
      <c r="O1724" t="s">
        <v>406</v>
      </c>
      <c r="P1724" t="s">
        <v>406</v>
      </c>
      <c r="Q1724">
        <v>155</v>
      </c>
      <c r="R1724">
        <v>5.8</v>
      </c>
      <c r="S1724">
        <v>145</v>
      </c>
      <c r="T1724">
        <v>9.6</v>
      </c>
      <c r="U1724">
        <v>6.5</v>
      </c>
      <c r="V1724">
        <v>49.7</v>
      </c>
      <c r="W1724">
        <v>71.7</v>
      </c>
      <c r="X1724">
        <v>83.9</v>
      </c>
      <c r="Y1724">
        <v>70</v>
      </c>
      <c r="Z1724">
        <v>19200</v>
      </c>
      <c r="AA1724">
        <v>24900</v>
      </c>
      <c r="AB1724">
        <v>29300</v>
      </c>
    </row>
    <row r="1725" spans="1:28" x14ac:dyDescent="0.45">
      <c r="A1725" t="str">
        <f>IFERROR(VLOOKUP(G1725,'Table 14 Lookup'!$A$1:$C$34,3,FALSE),"All")</f>
        <v>CAH23-01</v>
      </c>
      <c r="B1725" t="str">
        <f t="shared" si="26"/>
        <v>2016/2017_F+M_3_CAH23-01_1</v>
      </c>
      <c r="C1725" t="s">
        <v>315</v>
      </c>
      <c r="D1725" t="s">
        <v>416</v>
      </c>
      <c r="E1725">
        <v>3</v>
      </c>
      <c r="F1725" t="s">
        <v>329</v>
      </c>
      <c r="G1725" t="s">
        <v>365</v>
      </c>
      <c r="H1725" t="s">
        <v>406</v>
      </c>
      <c r="I1725" t="s">
        <v>406</v>
      </c>
      <c r="J1725" t="s">
        <v>406</v>
      </c>
      <c r="K1725" t="s">
        <v>406</v>
      </c>
      <c r="L1725" t="s">
        <v>406</v>
      </c>
      <c r="M1725" s="158" t="s">
        <v>407</v>
      </c>
      <c r="N1725" t="s">
        <v>406</v>
      </c>
      <c r="O1725" t="s">
        <v>406</v>
      </c>
      <c r="P1725" t="s">
        <v>406</v>
      </c>
      <c r="Q1725">
        <v>40</v>
      </c>
      <c r="R1725">
        <v>0</v>
      </c>
      <c r="S1725">
        <v>40</v>
      </c>
      <c r="T1725">
        <v>13</v>
      </c>
      <c r="U1725">
        <v>0</v>
      </c>
      <c r="V1725">
        <v>71.3</v>
      </c>
      <c r="W1725">
        <v>81.7</v>
      </c>
      <c r="X1725">
        <v>87</v>
      </c>
      <c r="Y1725">
        <v>25</v>
      </c>
      <c r="Z1725">
        <v>23300</v>
      </c>
      <c r="AA1725">
        <v>29500</v>
      </c>
      <c r="AB1725">
        <v>35500</v>
      </c>
    </row>
    <row r="1726" spans="1:28" x14ac:dyDescent="0.45">
      <c r="A1726" t="str">
        <f>IFERROR(VLOOKUP(G1726,'Table 14 Lookup'!$A$1:$C$34,3,FALSE),"All")</f>
        <v>CAH23-01</v>
      </c>
      <c r="B1726" t="str">
        <f t="shared" si="26"/>
        <v>2016/2017_F+M_3_CAH23-01_2</v>
      </c>
      <c r="C1726" t="s">
        <v>315</v>
      </c>
      <c r="D1726" t="s">
        <v>416</v>
      </c>
      <c r="E1726">
        <v>3</v>
      </c>
      <c r="F1726" t="s">
        <v>329</v>
      </c>
      <c r="G1726" t="s">
        <v>365</v>
      </c>
      <c r="H1726" t="s">
        <v>406</v>
      </c>
      <c r="I1726" t="s">
        <v>406</v>
      </c>
      <c r="J1726" t="s">
        <v>406</v>
      </c>
      <c r="K1726" t="s">
        <v>406</v>
      </c>
      <c r="L1726" t="s">
        <v>406</v>
      </c>
      <c r="M1726" s="158" t="s">
        <v>408</v>
      </c>
      <c r="N1726" t="s">
        <v>406</v>
      </c>
      <c r="O1726" t="s">
        <v>406</v>
      </c>
      <c r="P1726" t="s">
        <v>406</v>
      </c>
      <c r="Q1726">
        <v>120</v>
      </c>
      <c r="R1726">
        <v>0</v>
      </c>
      <c r="S1726">
        <v>120</v>
      </c>
      <c r="T1726">
        <v>11.5</v>
      </c>
      <c r="U1726">
        <v>11</v>
      </c>
      <c r="V1726">
        <v>64.400000000000006</v>
      </c>
      <c r="W1726">
        <v>73.400000000000006</v>
      </c>
      <c r="X1726">
        <v>77.5</v>
      </c>
      <c r="Y1726">
        <v>75</v>
      </c>
      <c r="Z1726">
        <v>22300</v>
      </c>
      <c r="AA1726">
        <v>27900</v>
      </c>
      <c r="AB1726">
        <v>34600</v>
      </c>
    </row>
    <row r="1727" spans="1:28" x14ac:dyDescent="0.45">
      <c r="A1727" t="str">
        <f>IFERROR(VLOOKUP(G1727,'Table 14 Lookup'!$A$1:$C$34,3,FALSE),"All")</f>
        <v>CAH23-01</v>
      </c>
      <c r="B1727" t="str">
        <f t="shared" si="26"/>
        <v>2016/2017_F+M_3_CAH23-01_3</v>
      </c>
      <c r="C1727" t="s">
        <v>315</v>
      </c>
      <c r="D1727" t="s">
        <v>416</v>
      </c>
      <c r="E1727">
        <v>3</v>
      </c>
      <c r="F1727" t="s">
        <v>329</v>
      </c>
      <c r="G1727" t="s">
        <v>365</v>
      </c>
      <c r="H1727" t="s">
        <v>406</v>
      </c>
      <c r="I1727" t="s">
        <v>406</v>
      </c>
      <c r="J1727" t="s">
        <v>406</v>
      </c>
      <c r="K1727" t="s">
        <v>406</v>
      </c>
      <c r="L1727" t="s">
        <v>406</v>
      </c>
      <c r="M1727" s="158" t="s">
        <v>409</v>
      </c>
      <c r="N1727" t="s">
        <v>406</v>
      </c>
      <c r="O1727" t="s">
        <v>406</v>
      </c>
      <c r="P1727" t="s">
        <v>406</v>
      </c>
      <c r="Q1727">
        <v>265</v>
      </c>
      <c r="R1727">
        <v>0</v>
      </c>
      <c r="S1727">
        <v>265</v>
      </c>
      <c r="T1727">
        <v>10.4</v>
      </c>
      <c r="U1727">
        <v>8.1</v>
      </c>
      <c r="V1727">
        <v>67.8</v>
      </c>
      <c r="W1727">
        <v>78.5</v>
      </c>
      <c r="X1727">
        <v>81.5</v>
      </c>
      <c r="Y1727">
        <v>170</v>
      </c>
      <c r="Z1727">
        <v>21000</v>
      </c>
      <c r="AA1727">
        <v>25400</v>
      </c>
      <c r="AB1727">
        <v>32400</v>
      </c>
    </row>
    <row r="1728" spans="1:28" x14ac:dyDescent="0.45">
      <c r="A1728" t="str">
        <f>IFERROR(VLOOKUP(G1728,'Table 14 Lookup'!$A$1:$C$34,3,FALSE),"All")</f>
        <v>CAH23-01</v>
      </c>
      <c r="B1728" t="str">
        <f t="shared" si="26"/>
        <v>2016/2017_F+M_3_CAH23-01_4</v>
      </c>
      <c r="C1728" t="s">
        <v>315</v>
      </c>
      <c r="D1728" t="s">
        <v>416</v>
      </c>
      <c r="E1728">
        <v>3</v>
      </c>
      <c r="F1728" t="s">
        <v>329</v>
      </c>
      <c r="G1728" t="s">
        <v>365</v>
      </c>
      <c r="H1728" t="s">
        <v>406</v>
      </c>
      <c r="I1728" t="s">
        <v>406</v>
      </c>
      <c r="J1728" t="s">
        <v>406</v>
      </c>
      <c r="K1728" t="s">
        <v>406</v>
      </c>
      <c r="L1728" t="s">
        <v>406</v>
      </c>
      <c r="M1728" s="158" t="s">
        <v>410</v>
      </c>
      <c r="N1728" t="s">
        <v>406</v>
      </c>
      <c r="O1728" t="s">
        <v>406</v>
      </c>
      <c r="P1728" t="s">
        <v>406</v>
      </c>
      <c r="Q1728">
        <v>180</v>
      </c>
      <c r="R1728">
        <v>0</v>
      </c>
      <c r="S1728">
        <v>180</v>
      </c>
      <c r="T1728">
        <v>5.6</v>
      </c>
      <c r="U1728">
        <v>5.8</v>
      </c>
      <c r="V1728">
        <v>81.400000000000006</v>
      </c>
      <c r="W1728">
        <v>87.9</v>
      </c>
      <c r="X1728">
        <v>88.7</v>
      </c>
      <c r="Y1728">
        <v>145</v>
      </c>
      <c r="Z1728">
        <v>17600</v>
      </c>
      <c r="AA1728">
        <v>22100</v>
      </c>
      <c r="AB1728">
        <v>26400</v>
      </c>
    </row>
    <row r="1729" spans="1:28" x14ac:dyDescent="0.45">
      <c r="A1729" t="str">
        <f>IFERROR(VLOOKUP(G1729,'Table 14 Lookup'!$A$1:$C$34,3,FALSE),"All")</f>
        <v>CAH23-01</v>
      </c>
      <c r="B1729" t="str">
        <f t="shared" si="26"/>
        <v>2016/2017_F+M_3_CAH23-01_5</v>
      </c>
      <c r="C1729" t="s">
        <v>315</v>
      </c>
      <c r="D1729" t="s">
        <v>416</v>
      </c>
      <c r="E1729">
        <v>3</v>
      </c>
      <c r="F1729" t="s">
        <v>329</v>
      </c>
      <c r="G1729" t="s">
        <v>365</v>
      </c>
      <c r="H1729" t="s">
        <v>406</v>
      </c>
      <c r="I1729" t="s">
        <v>406</v>
      </c>
      <c r="J1729" t="s">
        <v>406</v>
      </c>
      <c r="K1729" t="s">
        <v>406</v>
      </c>
      <c r="L1729" t="s">
        <v>406</v>
      </c>
      <c r="M1729" s="158" t="s">
        <v>411</v>
      </c>
      <c r="N1729" t="s">
        <v>406</v>
      </c>
      <c r="O1729" t="s">
        <v>406</v>
      </c>
      <c r="P1729" t="s">
        <v>406</v>
      </c>
      <c r="Q1729">
        <v>85</v>
      </c>
      <c r="R1729">
        <v>0</v>
      </c>
      <c r="S1729">
        <v>85</v>
      </c>
      <c r="T1729">
        <v>9.6999999999999993</v>
      </c>
      <c r="U1729">
        <v>10.3</v>
      </c>
      <c r="V1729">
        <v>74.900000000000006</v>
      </c>
      <c r="W1729">
        <v>77.599999999999994</v>
      </c>
      <c r="X1729">
        <v>80</v>
      </c>
      <c r="Y1729">
        <v>60</v>
      </c>
      <c r="Z1729">
        <v>15900</v>
      </c>
      <c r="AA1729">
        <v>20200</v>
      </c>
      <c r="AB1729">
        <v>26200</v>
      </c>
    </row>
    <row r="1730" spans="1:28" x14ac:dyDescent="0.45">
      <c r="A1730" t="str">
        <f>IFERROR(VLOOKUP(G1730,'Table 14 Lookup'!$A$1:$C$34,3,FALSE),"All")</f>
        <v>CAH23-01</v>
      </c>
      <c r="B1730" t="str">
        <f t="shared" ref="B1730:B1793" si="27">C1730&amp;"_"&amp;F1730&amp;"_"&amp;E1730&amp;"_"&amp;A1730&amp;"_"&amp;M1730</f>
        <v>2016/2017_F+M_3_CAH23-01_6</v>
      </c>
      <c r="C1730" t="s">
        <v>315</v>
      </c>
      <c r="D1730" t="s">
        <v>416</v>
      </c>
      <c r="E1730">
        <v>3</v>
      </c>
      <c r="F1730" t="s">
        <v>329</v>
      </c>
      <c r="G1730" t="s">
        <v>365</v>
      </c>
      <c r="H1730" t="s">
        <v>406</v>
      </c>
      <c r="I1730" t="s">
        <v>406</v>
      </c>
      <c r="J1730" t="s">
        <v>406</v>
      </c>
      <c r="K1730" t="s">
        <v>406</v>
      </c>
      <c r="L1730" t="s">
        <v>406</v>
      </c>
      <c r="M1730" s="158" t="s">
        <v>412</v>
      </c>
      <c r="N1730" t="s">
        <v>406</v>
      </c>
      <c r="O1730" t="s">
        <v>406</v>
      </c>
      <c r="P1730" t="s">
        <v>406</v>
      </c>
      <c r="Q1730">
        <v>10</v>
      </c>
      <c r="R1730">
        <v>0</v>
      </c>
      <c r="S1730">
        <v>10</v>
      </c>
      <c r="T1730">
        <v>13.1</v>
      </c>
      <c r="U1730">
        <v>13.1</v>
      </c>
      <c r="V1730">
        <v>65.3</v>
      </c>
      <c r="W1730">
        <v>73.900000000000006</v>
      </c>
      <c r="X1730">
        <v>73.900000000000006</v>
      </c>
      <c r="Y1730" t="s">
        <v>114</v>
      </c>
      <c r="Z1730" t="s">
        <v>114</v>
      </c>
      <c r="AA1730" t="s">
        <v>114</v>
      </c>
      <c r="AB1730" t="s">
        <v>114</v>
      </c>
    </row>
    <row r="1731" spans="1:28" x14ac:dyDescent="0.45">
      <c r="A1731" t="str">
        <f>IFERROR(VLOOKUP(G1731,'Table 14 Lookup'!$A$1:$C$34,3,FALSE),"All")</f>
        <v>CAH23-01</v>
      </c>
      <c r="B1731" t="str">
        <f t="shared" si="27"/>
        <v>2016/2017_F+M_3_CAH23-01_7</v>
      </c>
      <c r="C1731" t="s">
        <v>315</v>
      </c>
      <c r="D1731" t="s">
        <v>416</v>
      </c>
      <c r="E1731">
        <v>3</v>
      </c>
      <c r="F1731" t="s">
        <v>329</v>
      </c>
      <c r="G1731" t="s">
        <v>365</v>
      </c>
      <c r="H1731" t="s">
        <v>406</v>
      </c>
      <c r="I1731" t="s">
        <v>406</v>
      </c>
      <c r="J1731" t="s">
        <v>406</v>
      </c>
      <c r="K1731" t="s">
        <v>406</v>
      </c>
      <c r="L1731" t="s">
        <v>406</v>
      </c>
      <c r="M1731" s="158" t="s">
        <v>413</v>
      </c>
      <c r="N1731" t="s">
        <v>406</v>
      </c>
      <c r="O1731" t="s">
        <v>406</v>
      </c>
      <c r="P1731" t="s">
        <v>406</v>
      </c>
      <c r="Q1731">
        <v>55</v>
      </c>
      <c r="R1731">
        <v>0</v>
      </c>
      <c r="S1731">
        <v>55</v>
      </c>
      <c r="T1731">
        <v>9.1999999999999993</v>
      </c>
      <c r="U1731">
        <v>6.8</v>
      </c>
      <c r="V1731">
        <v>72</v>
      </c>
      <c r="W1731">
        <v>84</v>
      </c>
      <c r="X1731">
        <v>84</v>
      </c>
      <c r="Y1731">
        <v>40</v>
      </c>
      <c r="Z1731">
        <v>16100</v>
      </c>
      <c r="AA1731">
        <v>21300</v>
      </c>
      <c r="AB1731">
        <v>24300</v>
      </c>
    </row>
    <row r="1732" spans="1:28" x14ac:dyDescent="0.45">
      <c r="A1732" t="str">
        <f>IFERROR(VLOOKUP(G1732,'Table 14 Lookup'!$A$1:$C$34,3,FALSE),"All")</f>
        <v>CAH23-01</v>
      </c>
      <c r="B1732" t="str">
        <f t="shared" si="27"/>
        <v>2016/2017_F+M_3_CAH23-01_8</v>
      </c>
      <c r="C1732" t="s">
        <v>315</v>
      </c>
      <c r="D1732" t="s">
        <v>416</v>
      </c>
      <c r="E1732">
        <v>3</v>
      </c>
      <c r="F1732" t="s">
        <v>329</v>
      </c>
      <c r="G1732" t="s">
        <v>365</v>
      </c>
      <c r="H1732" t="s">
        <v>406</v>
      </c>
      <c r="I1732" t="s">
        <v>406</v>
      </c>
      <c r="J1732" t="s">
        <v>406</v>
      </c>
      <c r="K1732" t="s">
        <v>406</v>
      </c>
      <c r="L1732" t="s">
        <v>406</v>
      </c>
      <c r="M1732" s="158" t="s">
        <v>414</v>
      </c>
      <c r="N1732" t="s">
        <v>406</v>
      </c>
      <c r="O1732" t="s">
        <v>406</v>
      </c>
      <c r="P1732" t="s">
        <v>406</v>
      </c>
      <c r="Q1732">
        <v>35</v>
      </c>
      <c r="R1732">
        <v>0</v>
      </c>
      <c r="S1732">
        <v>35</v>
      </c>
      <c r="T1732">
        <v>4.0999999999999996</v>
      </c>
      <c r="U1732">
        <v>9.1</v>
      </c>
      <c r="V1732">
        <v>77.7</v>
      </c>
      <c r="W1732">
        <v>85.9</v>
      </c>
      <c r="X1732">
        <v>86.8</v>
      </c>
      <c r="Y1732">
        <v>30</v>
      </c>
      <c r="Z1732">
        <v>16900</v>
      </c>
      <c r="AA1732">
        <v>24600</v>
      </c>
      <c r="AB1732">
        <v>33700</v>
      </c>
    </row>
    <row r="1733" spans="1:28" x14ac:dyDescent="0.45">
      <c r="A1733" t="str">
        <f>IFERROR(VLOOKUP(G1733,'Table 14 Lookup'!$A$1:$C$34,3,FALSE),"All")</f>
        <v>CAH23-01</v>
      </c>
      <c r="B1733" t="str">
        <f t="shared" si="27"/>
        <v>2016/2017_F+M_3_CAH23-01_9</v>
      </c>
      <c r="C1733" t="s">
        <v>315</v>
      </c>
      <c r="D1733" t="s">
        <v>416</v>
      </c>
      <c r="E1733">
        <v>3</v>
      </c>
      <c r="F1733" t="s">
        <v>329</v>
      </c>
      <c r="G1733" t="s">
        <v>365</v>
      </c>
      <c r="H1733" t="s">
        <v>406</v>
      </c>
      <c r="I1733" t="s">
        <v>406</v>
      </c>
      <c r="J1733" t="s">
        <v>406</v>
      </c>
      <c r="K1733" t="s">
        <v>406</v>
      </c>
      <c r="L1733" t="s">
        <v>406</v>
      </c>
      <c r="M1733" t="s">
        <v>415</v>
      </c>
      <c r="N1733" t="s">
        <v>406</v>
      </c>
      <c r="O1733" t="s">
        <v>406</v>
      </c>
      <c r="P1733" t="s">
        <v>406</v>
      </c>
      <c r="Q1733">
        <v>70</v>
      </c>
      <c r="R1733">
        <v>0</v>
      </c>
      <c r="S1733">
        <v>70</v>
      </c>
      <c r="T1733">
        <v>4.3</v>
      </c>
      <c r="U1733">
        <v>9.3000000000000007</v>
      </c>
      <c r="V1733">
        <v>77.400000000000006</v>
      </c>
      <c r="W1733">
        <v>85</v>
      </c>
      <c r="X1733">
        <v>86.5</v>
      </c>
      <c r="Y1733">
        <v>55</v>
      </c>
      <c r="Z1733">
        <v>13600</v>
      </c>
      <c r="AA1733">
        <v>20200</v>
      </c>
      <c r="AB1733">
        <v>25200</v>
      </c>
    </row>
    <row r="1734" spans="1:28" x14ac:dyDescent="0.45">
      <c r="A1734" t="str">
        <f>IFERROR(VLOOKUP(G1734,'Table 14 Lookup'!$A$1:$C$34,3,FALSE),"All")</f>
        <v>CAH23-01</v>
      </c>
      <c r="B1734" t="str">
        <f t="shared" si="27"/>
        <v>2016/2017_F+M_3_CAH23-01_Not known</v>
      </c>
      <c r="C1734" t="s">
        <v>315</v>
      </c>
      <c r="D1734" t="s">
        <v>416</v>
      </c>
      <c r="E1734">
        <v>3</v>
      </c>
      <c r="F1734" t="s">
        <v>329</v>
      </c>
      <c r="G1734" t="s">
        <v>365</v>
      </c>
      <c r="H1734" t="s">
        <v>406</v>
      </c>
      <c r="I1734" t="s">
        <v>406</v>
      </c>
      <c r="J1734" t="s">
        <v>406</v>
      </c>
      <c r="K1734" t="s">
        <v>406</v>
      </c>
      <c r="L1734" t="s">
        <v>406</v>
      </c>
      <c r="M1734" s="158" t="s">
        <v>103</v>
      </c>
      <c r="N1734" t="s">
        <v>406</v>
      </c>
      <c r="O1734" t="s">
        <v>406</v>
      </c>
      <c r="P1734" t="s">
        <v>406</v>
      </c>
      <c r="Q1734">
        <v>140</v>
      </c>
      <c r="R1734">
        <v>7.5</v>
      </c>
      <c r="S1734">
        <v>130</v>
      </c>
      <c r="T1734">
        <v>12</v>
      </c>
      <c r="U1734">
        <v>7.5</v>
      </c>
      <c r="V1734">
        <v>62.3</v>
      </c>
      <c r="W1734">
        <v>73.5</v>
      </c>
      <c r="X1734">
        <v>80.5</v>
      </c>
      <c r="Y1734">
        <v>80</v>
      </c>
      <c r="Z1734">
        <v>13100</v>
      </c>
      <c r="AA1734">
        <v>20300</v>
      </c>
      <c r="AB1734">
        <v>28500</v>
      </c>
    </row>
    <row r="1735" spans="1:28" x14ac:dyDescent="0.45">
      <c r="A1735" t="str">
        <f>IFERROR(VLOOKUP(G1735,'Table 14 Lookup'!$A$1:$C$34,3,FALSE),"All")</f>
        <v>CAH18-01</v>
      </c>
      <c r="B1735" t="str">
        <f t="shared" si="27"/>
        <v>2016/2017_F+M_3_CAH18-01_1</v>
      </c>
      <c r="C1735" t="s">
        <v>315</v>
      </c>
      <c r="D1735" t="s">
        <v>416</v>
      </c>
      <c r="E1735">
        <v>3</v>
      </c>
      <c r="F1735" t="s">
        <v>329</v>
      </c>
      <c r="G1735" t="s">
        <v>357</v>
      </c>
      <c r="H1735" t="s">
        <v>406</v>
      </c>
      <c r="I1735" t="s">
        <v>406</v>
      </c>
      <c r="J1735" t="s">
        <v>406</v>
      </c>
      <c r="K1735" t="s">
        <v>406</v>
      </c>
      <c r="L1735" t="s">
        <v>406</v>
      </c>
      <c r="M1735" s="158" t="s">
        <v>407</v>
      </c>
      <c r="N1735" t="s">
        <v>406</v>
      </c>
      <c r="O1735" t="s">
        <v>406</v>
      </c>
      <c r="P1735" t="s">
        <v>406</v>
      </c>
      <c r="Q1735">
        <v>15</v>
      </c>
      <c r="R1735">
        <v>0</v>
      </c>
      <c r="S1735">
        <v>15</v>
      </c>
      <c r="T1735">
        <v>2.9</v>
      </c>
      <c r="U1735">
        <v>0</v>
      </c>
      <c r="V1735">
        <v>88.6</v>
      </c>
      <c r="W1735">
        <v>97.1</v>
      </c>
      <c r="X1735">
        <v>97.1</v>
      </c>
      <c r="Y1735">
        <v>15</v>
      </c>
      <c r="Z1735">
        <v>17900</v>
      </c>
      <c r="AA1735">
        <v>24300</v>
      </c>
      <c r="AB1735">
        <v>29600</v>
      </c>
    </row>
    <row r="1736" spans="1:28" x14ac:dyDescent="0.45">
      <c r="A1736" t="str">
        <f>IFERROR(VLOOKUP(G1736,'Table 14 Lookup'!$A$1:$C$34,3,FALSE),"All")</f>
        <v>CAH18-01</v>
      </c>
      <c r="B1736" t="str">
        <f t="shared" si="27"/>
        <v>2016/2017_F+M_3_CAH18-01_2</v>
      </c>
      <c r="C1736" t="s">
        <v>315</v>
      </c>
      <c r="D1736" t="s">
        <v>416</v>
      </c>
      <c r="E1736">
        <v>3</v>
      </c>
      <c r="F1736" t="s">
        <v>329</v>
      </c>
      <c r="G1736" t="s">
        <v>357</v>
      </c>
      <c r="H1736" t="s">
        <v>406</v>
      </c>
      <c r="I1736" t="s">
        <v>406</v>
      </c>
      <c r="J1736" t="s">
        <v>406</v>
      </c>
      <c r="K1736" t="s">
        <v>406</v>
      </c>
      <c r="L1736" t="s">
        <v>406</v>
      </c>
      <c r="M1736" s="158" t="s">
        <v>408</v>
      </c>
      <c r="N1736" t="s">
        <v>406</v>
      </c>
      <c r="O1736" t="s">
        <v>406</v>
      </c>
      <c r="P1736" t="s">
        <v>406</v>
      </c>
      <c r="Q1736">
        <v>140</v>
      </c>
      <c r="R1736">
        <v>0</v>
      </c>
      <c r="S1736">
        <v>140</v>
      </c>
      <c r="T1736">
        <v>5.5</v>
      </c>
      <c r="U1736">
        <v>7.3</v>
      </c>
      <c r="V1736">
        <v>80.5</v>
      </c>
      <c r="W1736">
        <v>85.8</v>
      </c>
      <c r="X1736">
        <v>87.2</v>
      </c>
      <c r="Y1736">
        <v>110</v>
      </c>
      <c r="Z1736">
        <v>18100</v>
      </c>
      <c r="AA1736">
        <v>21800</v>
      </c>
      <c r="AB1736">
        <v>26900</v>
      </c>
    </row>
    <row r="1737" spans="1:28" x14ac:dyDescent="0.45">
      <c r="A1737" t="str">
        <f>IFERROR(VLOOKUP(G1737,'Table 14 Lookup'!$A$1:$C$34,3,FALSE),"All")</f>
        <v>CAH18-01</v>
      </c>
      <c r="B1737" t="str">
        <f t="shared" si="27"/>
        <v>2016/2017_F+M_3_CAH18-01_3</v>
      </c>
      <c r="C1737" t="s">
        <v>315</v>
      </c>
      <c r="D1737" t="s">
        <v>416</v>
      </c>
      <c r="E1737">
        <v>3</v>
      </c>
      <c r="F1737" t="s">
        <v>329</v>
      </c>
      <c r="G1737" t="s">
        <v>357</v>
      </c>
      <c r="H1737" t="s">
        <v>406</v>
      </c>
      <c r="I1737" t="s">
        <v>406</v>
      </c>
      <c r="J1737" t="s">
        <v>406</v>
      </c>
      <c r="K1737" t="s">
        <v>406</v>
      </c>
      <c r="L1737" t="s">
        <v>406</v>
      </c>
      <c r="M1737" s="158" t="s">
        <v>409</v>
      </c>
      <c r="N1737" t="s">
        <v>406</v>
      </c>
      <c r="O1737" t="s">
        <v>406</v>
      </c>
      <c r="P1737" t="s">
        <v>406</v>
      </c>
      <c r="Q1737">
        <v>1405</v>
      </c>
      <c r="R1737">
        <v>0</v>
      </c>
      <c r="S1737">
        <v>1405</v>
      </c>
      <c r="T1737">
        <v>6.1</v>
      </c>
      <c r="U1737">
        <v>6.7</v>
      </c>
      <c r="V1737">
        <v>81.5</v>
      </c>
      <c r="W1737">
        <v>85.9</v>
      </c>
      <c r="X1737">
        <v>87.3</v>
      </c>
      <c r="Y1737">
        <v>1115</v>
      </c>
      <c r="Z1737">
        <v>17500</v>
      </c>
      <c r="AA1737">
        <v>22700</v>
      </c>
      <c r="AB1737">
        <v>27600</v>
      </c>
    </row>
    <row r="1738" spans="1:28" x14ac:dyDescent="0.45">
      <c r="A1738" t="str">
        <f>IFERROR(VLOOKUP(G1738,'Table 14 Lookup'!$A$1:$C$34,3,FALSE),"All")</f>
        <v>CAH18-01</v>
      </c>
      <c r="B1738" t="str">
        <f t="shared" si="27"/>
        <v>2016/2017_F+M_3_CAH18-01_4</v>
      </c>
      <c r="C1738" t="s">
        <v>315</v>
      </c>
      <c r="D1738" t="s">
        <v>416</v>
      </c>
      <c r="E1738">
        <v>3</v>
      </c>
      <c r="F1738" t="s">
        <v>329</v>
      </c>
      <c r="G1738" t="s">
        <v>357</v>
      </c>
      <c r="H1738" t="s">
        <v>406</v>
      </c>
      <c r="I1738" t="s">
        <v>406</v>
      </c>
      <c r="J1738" t="s">
        <v>406</v>
      </c>
      <c r="K1738" t="s">
        <v>406</v>
      </c>
      <c r="L1738" t="s">
        <v>406</v>
      </c>
      <c r="M1738" s="158" t="s">
        <v>410</v>
      </c>
      <c r="N1738" t="s">
        <v>406</v>
      </c>
      <c r="O1738" t="s">
        <v>406</v>
      </c>
      <c r="P1738" t="s">
        <v>406</v>
      </c>
      <c r="Q1738">
        <v>2235</v>
      </c>
      <c r="R1738">
        <v>0</v>
      </c>
      <c r="S1738">
        <v>2235</v>
      </c>
      <c r="T1738">
        <v>5.8</v>
      </c>
      <c r="U1738">
        <v>8.6</v>
      </c>
      <c r="V1738">
        <v>79.7</v>
      </c>
      <c r="W1738">
        <v>84.1</v>
      </c>
      <c r="X1738">
        <v>85.7</v>
      </c>
      <c r="Y1738">
        <v>1725</v>
      </c>
      <c r="Z1738">
        <v>16700</v>
      </c>
      <c r="AA1738">
        <v>21100</v>
      </c>
      <c r="AB1738">
        <v>26000</v>
      </c>
    </row>
    <row r="1739" spans="1:28" x14ac:dyDescent="0.45">
      <c r="A1739" t="str">
        <f>IFERROR(VLOOKUP(G1739,'Table 14 Lookup'!$A$1:$C$34,3,FALSE),"All")</f>
        <v>CAH18-01</v>
      </c>
      <c r="B1739" t="str">
        <f t="shared" si="27"/>
        <v>2016/2017_F+M_3_CAH18-01_5</v>
      </c>
      <c r="C1739" t="s">
        <v>315</v>
      </c>
      <c r="D1739" t="s">
        <v>416</v>
      </c>
      <c r="E1739">
        <v>3</v>
      </c>
      <c r="F1739" t="s">
        <v>329</v>
      </c>
      <c r="G1739" t="s">
        <v>357</v>
      </c>
      <c r="H1739" t="s">
        <v>406</v>
      </c>
      <c r="I1739" t="s">
        <v>406</v>
      </c>
      <c r="J1739" t="s">
        <v>406</v>
      </c>
      <c r="K1739" t="s">
        <v>406</v>
      </c>
      <c r="L1739" t="s">
        <v>406</v>
      </c>
      <c r="M1739" s="158" t="s">
        <v>411</v>
      </c>
      <c r="N1739" t="s">
        <v>406</v>
      </c>
      <c r="O1739" t="s">
        <v>406</v>
      </c>
      <c r="P1739" t="s">
        <v>406</v>
      </c>
      <c r="Q1739">
        <v>1080</v>
      </c>
      <c r="R1739">
        <v>0</v>
      </c>
      <c r="S1739">
        <v>1080</v>
      </c>
      <c r="T1739">
        <v>6.2</v>
      </c>
      <c r="U1739">
        <v>8.5</v>
      </c>
      <c r="V1739">
        <v>80.7</v>
      </c>
      <c r="W1739">
        <v>84.2</v>
      </c>
      <c r="X1739">
        <v>85.3</v>
      </c>
      <c r="Y1739">
        <v>855</v>
      </c>
      <c r="Z1739">
        <v>15500</v>
      </c>
      <c r="AA1739">
        <v>19600</v>
      </c>
      <c r="AB1739">
        <v>24000</v>
      </c>
    </row>
    <row r="1740" spans="1:28" x14ac:dyDescent="0.45">
      <c r="A1740" t="str">
        <f>IFERROR(VLOOKUP(G1740,'Table 14 Lookup'!$A$1:$C$34,3,FALSE),"All")</f>
        <v>CAH18-01</v>
      </c>
      <c r="B1740" t="str">
        <f t="shared" si="27"/>
        <v>2016/2017_F+M_3_CAH18-01_6</v>
      </c>
      <c r="C1740" t="s">
        <v>315</v>
      </c>
      <c r="D1740" t="s">
        <v>416</v>
      </c>
      <c r="E1740">
        <v>3</v>
      </c>
      <c r="F1740" t="s">
        <v>329</v>
      </c>
      <c r="G1740" t="s">
        <v>357</v>
      </c>
      <c r="H1740" t="s">
        <v>406</v>
      </c>
      <c r="I1740" t="s">
        <v>406</v>
      </c>
      <c r="J1740" t="s">
        <v>406</v>
      </c>
      <c r="K1740" t="s">
        <v>406</v>
      </c>
      <c r="L1740" t="s">
        <v>406</v>
      </c>
      <c r="M1740" s="158" t="s">
        <v>412</v>
      </c>
      <c r="N1740" t="s">
        <v>406</v>
      </c>
      <c r="O1740" t="s">
        <v>406</v>
      </c>
      <c r="P1740" t="s">
        <v>406</v>
      </c>
      <c r="Q1740">
        <v>110</v>
      </c>
      <c r="R1740">
        <v>0</v>
      </c>
      <c r="S1740">
        <v>110</v>
      </c>
      <c r="T1740">
        <v>4.2</v>
      </c>
      <c r="U1740">
        <v>4.5</v>
      </c>
      <c r="V1740">
        <v>86.7</v>
      </c>
      <c r="W1740">
        <v>89.4</v>
      </c>
      <c r="X1740">
        <v>91.2</v>
      </c>
      <c r="Y1740">
        <v>90</v>
      </c>
      <c r="Z1740">
        <v>15300</v>
      </c>
      <c r="AA1740">
        <v>18200</v>
      </c>
      <c r="AB1740">
        <v>24100</v>
      </c>
    </row>
    <row r="1741" spans="1:28" x14ac:dyDescent="0.45">
      <c r="A1741" t="str">
        <f>IFERROR(VLOOKUP(G1741,'Table 14 Lookup'!$A$1:$C$34,3,FALSE),"All")</f>
        <v>CAH18-01</v>
      </c>
      <c r="B1741" t="str">
        <f t="shared" si="27"/>
        <v>2016/2017_F+M_3_CAH18-01_7</v>
      </c>
      <c r="C1741" t="s">
        <v>315</v>
      </c>
      <c r="D1741" t="s">
        <v>416</v>
      </c>
      <c r="E1741">
        <v>3</v>
      </c>
      <c r="F1741" t="s">
        <v>329</v>
      </c>
      <c r="G1741" t="s">
        <v>357</v>
      </c>
      <c r="H1741" t="s">
        <v>406</v>
      </c>
      <c r="I1741" t="s">
        <v>406</v>
      </c>
      <c r="J1741" t="s">
        <v>406</v>
      </c>
      <c r="K1741" t="s">
        <v>406</v>
      </c>
      <c r="L1741" t="s">
        <v>406</v>
      </c>
      <c r="M1741" s="158" t="s">
        <v>413</v>
      </c>
      <c r="N1741" t="s">
        <v>406</v>
      </c>
      <c r="O1741" t="s">
        <v>406</v>
      </c>
      <c r="P1741" t="s">
        <v>406</v>
      </c>
      <c r="Q1741">
        <v>625</v>
      </c>
      <c r="R1741">
        <v>0</v>
      </c>
      <c r="S1741">
        <v>625</v>
      </c>
      <c r="T1741">
        <v>7.7</v>
      </c>
      <c r="U1741">
        <v>7.6</v>
      </c>
      <c r="V1741">
        <v>80</v>
      </c>
      <c r="W1741">
        <v>83.4</v>
      </c>
      <c r="X1741">
        <v>84.7</v>
      </c>
      <c r="Y1741">
        <v>485</v>
      </c>
      <c r="Z1741">
        <v>15000</v>
      </c>
      <c r="AA1741">
        <v>19800</v>
      </c>
      <c r="AB1741">
        <v>24500</v>
      </c>
    </row>
    <row r="1742" spans="1:28" x14ac:dyDescent="0.45">
      <c r="A1742" t="str">
        <f>IFERROR(VLOOKUP(G1742,'Table 14 Lookup'!$A$1:$C$34,3,FALSE),"All")</f>
        <v>CAH18-01</v>
      </c>
      <c r="B1742" t="str">
        <f t="shared" si="27"/>
        <v>2016/2017_F+M_3_CAH18-01_8</v>
      </c>
      <c r="C1742" t="s">
        <v>315</v>
      </c>
      <c r="D1742" t="s">
        <v>416</v>
      </c>
      <c r="E1742">
        <v>3</v>
      </c>
      <c r="F1742" t="s">
        <v>329</v>
      </c>
      <c r="G1742" t="s">
        <v>357</v>
      </c>
      <c r="H1742" t="s">
        <v>406</v>
      </c>
      <c r="I1742" t="s">
        <v>406</v>
      </c>
      <c r="J1742" t="s">
        <v>406</v>
      </c>
      <c r="K1742" t="s">
        <v>406</v>
      </c>
      <c r="L1742" t="s">
        <v>406</v>
      </c>
      <c r="M1742" s="158" t="s">
        <v>414</v>
      </c>
      <c r="N1742" t="s">
        <v>406</v>
      </c>
      <c r="O1742" t="s">
        <v>406</v>
      </c>
      <c r="P1742" t="s">
        <v>406</v>
      </c>
      <c r="Q1742">
        <v>810</v>
      </c>
      <c r="R1742">
        <v>0</v>
      </c>
      <c r="S1742">
        <v>810</v>
      </c>
      <c r="T1742">
        <v>5.6</v>
      </c>
      <c r="U1742">
        <v>8.6</v>
      </c>
      <c r="V1742">
        <v>82</v>
      </c>
      <c r="W1742">
        <v>85.1</v>
      </c>
      <c r="X1742">
        <v>85.8</v>
      </c>
      <c r="Y1742">
        <v>645</v>
      </c>
      <c r="Z1742">
        <v>14200</v>
      </c>
      <c r="AA1742">
        <v>18500</v>
      </c>
      <c r="AB1742">
        <v>23300</v>
      </c>
    </row>
    <row r="1743" spans="1:28" x14ac:dyDescent="0.45">
      <c r="A1743" t="str">
        <f>IFERROR(VLOOKUP(G1743,'Table 14 Lookup'!$A$1:$C$34,3,FALSE),"All")</f>
        <v>CAH18-01</v>
      </c>
      <c r="B1743" t="str">
        <f t="shared" si="27"/>
        <v>2016/2017_F+M_3_CAH18-01_9</v>
      </c>
      <c r="C1743" t="s">
        <v>315</v>
      </c>
      <c r="D1743" t="s">
        <v>416</v>
      </c>
      <c r="E1743">
        <v>3</v>
      </c>
      <c r="F1743" t="s">
        <v>329</v>
      </c>
      <c r="G1743" t="s">
        <v>357</v>
      </c>
      <c r="H1743" t="s">
        <v>406</v>
      </c>
      <c r="I1743" t="s">
        <v>406</v>
      </c>
      <c r="J1743" t="s">
        <v>406</v>
      </c>
      <c r="K1743" t="s">
        <v>406</v>
      </c>
      <c r="L1743" t="s">
        <v>406</v>
      </c>
      <c r="M1743" t="s">
        <v>415</v>
      </c>
      <c r="N1743" t="s">
        <v>406</v>
      </c>
      <c r="O1743" t="s">
        <v>406</v>
      </c>
      <c r="P1743" t="s">
        <v>406</v>
      </c>
      <c r="Q1743">
        <v>655</v>
      </c>
      <c r="R1743">
        <v>0</v>
      </c>
      <c r="S1743">
        <v>655</v>
      </c>
      <c r="T1743">
        <v>6.2</v>
      </c>
      <c r="U1743">
        <v>9.1</v>
      </c>
      <c r="V1743">
        <v>79.5</v>
      </c>
      <c r="W1743">
        <v>82.8</v>
      </c>
      <c r="X1743">
        <v>84.7</v>
      </c>
      <c r="Y1743">
        <v>505</v>
      </c>
      <c r="Z1743">
        <v>15400</v>
      </c>
      <c r="AA1743">
        <v>19600</v>
      </c>
      <c r="AB1743">
        <v>24300</v>
      </c>
    </row>
    <row r="1744" spans="1:28" x14ac:dyDescent="0.45">
      <c r="A1744" t="str">
        <f>IFERROR(VLOOKUP(G1744,'Table 14 Lookup'!$A$1:$C$34,3,FALSE),"All")</f>
        <v>CAH18-01</v>
      </c>
      <c r="B1744" t="str">
        <f t="shared" si="27"/>
        <v>2016/2017_F+M_3_CAH18-01_Not known</v>
      </c>
      <c r="C1744" t="s">
        <v>315</v>
      </c>
      <c r="D1744" t="s">
        <v>416</v>
      </c>
      <c r="E1744">
        <v>3</v>
      </c>
      <c r="F1744" t="s">
        <v>329</v>
      </c>
      <c r="G1744" t="s">
        <v>357</v>
      </c>
      <c r="H1744" t="s">
        <v>406</v>
      </c>
      <c r="I1744" t="s">
        <v>406</v>
      </c>
      <c r="J1744" t="s">
        <v>406</v>
      </c>
      <c r="K1744" t="s">
        <v>406</v>
      </c>
      <c r="L1744" t="s">
        <v>406</v>
      </c>
      <c r="M1744" s="158" t="s">
        <v>103</v>
      </c>
      <c r="N1744" t="s">
        <v>406</v>
      </c>
      <c r="O1744" t="s">
        <v>406</v>
      </c>
      <c r="P1744" t="s">
        <v>406</v>
      </c>
      <c r="Q1744">
        <v>525</v>
      </c>
      <c r="R1744">
        <v>6.3</v>
      </c>
      <c r="S1744">
        <v>490</v>
      </c>
      <c r="T1744">
        <v>9.3000000000000007</v>
      </c>
      <c r="U1744">
        <v>10.5</v>
      </c>
      <c r="V1744">
        <v>72.3</v>
      </c>
      <c r="W1744">
        <v>76.5</v>
      </c>
      <c r="X1744">
        <v>80.2</v>
      </c>
      <c r="Y1744">
        <v>340</v>
      </c>
      <c r="Z1744">
        <v>15000</v>
      </c>
      <c r="AA1744">
        <v>19900</v>
      </c>
      <c r="AB1744">
        <v>24900</v>
      </c>
    </row>
    <row r="1745" spans="1:28" x14ac:dyDescent="0.45">
      <c r="A1745" t="str">
        <f>IFERROR(VLOOKUP(G1745,'Table 14 Lookup'!$A$1:$C$34,3,FALSE),"All")</f>
        <v>CAH11-01</v>
      </c>
      <c r="B1745" t="str">
        <f t="shared" si="27"/>
        <v>2016/2017_F+M_3_CAH11-01_1</v>
      </c>
      <c r="C1745" t="s">
        <v>315</v>
      </c>
      <c r="D1745" t="s">
        <v>416</v>
      </c>
      <c r="E1745">
        <v>3</v>
      </c>
      <c r="F1745" t="s">
        <v>329</v>
      </c>
      <c r="G1745" t="s">
        <v>348</v>
      </c>
      <c r="H1745" t="s">
        <v>406</v>
      </c>
      <c r="I1745" t="s">
        <v>406</v>
      </c>
      <c r="J1745" t="s">
        <v>406</v>
      </c>
      <c r="K1745" t="s">
        <v>406</v>
      </c>
      <c r="L1745" t="s">
        <v>406</v>
      </c>
      <c r="M1745" s="158" t="s">
        <v>407</v>
      </c>
      <c r="N1745" t="s">
        <v>406</v>
      </c>
      <c r="O1745" t="s">
        <v>406</v>
      </c>
      <c r="P1745" t="s">
        <v>406</v>
      </c>
      <c r="Q1745">
        <v>115</v>
      </c>
      <c r="R1745">
        <v>0</v>
      </c>
      <c r="S1745">
        <v>115</v>
      </c>
      <c r="T1745">
        <v>11</v>
      </c>
      <c r="U1745">
        <v>5.3</v>
      </c>
      <c r="V1745">
        <v>72.2</v>
      </c>
      <c r="W1745">
        <v>79.7</v>
      </c>
      <c r="X1745">
        <v>83.7</v>
      </c>
      <c r="Y1745">
        <v>80</v>
      </c>
      <c r="Z1745">
        <v>35600</v>
      </c>
      <c r="AA1745">
        <v>45100</v>
      </c>
      <c r="AB1745">
        <v>64900</v>
      </c>
    </row>
    <row r="1746" spans="1:28" x14ac:dyDescent="0.45">
      <c r="A1746" t="str">
        <f>IFERROR(VLOOKUP(G1746,'Table 14 Lookup'!$A$1:$C$34,3,FALSE),"All")</f>
        <v>CAH11-01</v>
      </c>
      <c r="B1746" t="str">
        <f t="shared" si="27"/>
        <v>2016/2017_F+M_3_CAH11-01_2</v>
      </c>
      <c r="C1746" t="s">
        <v>315</v>
      </c>
      <c r="D1746" t="s">
        <v>416</v>
      </c>
      <c r="E1746">
        <v>3</v>
      </c>
      <c r="F1746" t="s">
        <v>329</v>
      </c>
      <c r="G1746" t="s">
        <v>348</v>
      </c>
      <c r="H1746" t="s">
        <v>406</v>
      </c>
      <c r="I1746" t="s">
        <v>406</v>
      </c>
      <c r="J1746" t="s">
        <v>406</v>
      </c>
      <c r="K1746" t="s">
        <v>406</v>
      </c>
      <c r="L1746" t="s">
        <v>406</v>
      </c>
      <c r="M1746" s="158" t="s">
        <v>408</v>
      </c>
      <c r="N1746" t="s">
        <v>406</v>
      </c>
      <c r="O1746" t="s">
        <v>406</v>
      </c>
      <c r="P1746" t="s">
        <v>406</v>
      </c>
      <c r="Q1746">
        <v>180</v>
      </c>
      <c r="R1746">
        <v>0</v>
      </c>
      <c r="S1746">
        <v>180</v>
      </c>
      <c r="T1746">
        <v>11</v>
      </c>
      <c r="U1746">
        <v>7.2</v>
      </c>
      <c r="V1746">
        <v>74.8</v>
      </c>
      <c r="W1746">
        <v>78.8</v>
      </c>
      <c r="X1746">
        <v>81.8</v>
      </c>
      <c r="Y1746">
        <v>130</v>
      </c>
      <c r="Z1746">
        <v>30200</v>
      </c>
      <c r="AA1746">
        <v>40300</v>
      </c>
      <c r="AB1746">
        <v>52200</v>
      </c>
    </row>
    <row r="1747" spans="1:28" x14ac:dyDescent="0.45">
      <c r="A1747" t="str">
        <f>IFERROR(VLOOKUP(G1747,'Table 14 Lookup'!$A$1:$C$34,3,FALSE),"All")</f>
        <v>CAH11-01</v>
      </c>
      <c r="B1747" t="str">
        <f t="shared" si="27"/>
        <v>2016/2017_F+M_3_CAH11-01_3</v>
      </c>
      <c r="C1747" t="s">
        <v>315</v>
      </c>
      <c r="D1747" t="s">
        <v>416</v>
      </c>
      <c r="E1747">
        <v>3</v>
      </c>
      <c r="F1747" t="s">
        <v>329</v>
      </c>
      <c r="G1747" t="s">
        <v>348</v>
      </c>
      <c r="H1747" t="s">
        <v>406</v>
      </c>
      <c r="I1747" t="s">
        <v>406</v>
      </c>
      <c r="J1747" t="s">
        <v>406</v>
      </c>
      <c r="K1747" t="s">
        <v>406</v>
      </c>
      <c r="L1747" t="s">
        <v>406</v>
      </c>
      <c r="M1747" s="158" t="s">
        <v>409</v>
      </c>
      <c r="N1747" t="s">
        <v>406</v>
      </c>
      <c r="O1747" t="s">
        <v>406</v>
      </c>
      <c r="P1747" t="s">
        <v>406</v>
      </c>
      <c r="Q1747">
        <v>755</v>
      </c>
      <c r="R1747">
        <v>0</v>
      </c>
      <c r="S1747">
        <v>755</v>
      </c>
      <c r="T1747">
        <v>8.3000000000000007</v>
      </c>
      <c r="U1747">
        <v>5.0999999999999996</v>
      </c>
      <c r="V1747">
        <v>81.3</v>
      </c>
      <c r="W1747">
        <v>85.6</v>
      </c>
      <c r="X1747">
        <v>86.6</v>
      </c>
      <c r="Y1747">
        <v>595</v>
      </c>
      <c r="Z1747">
        <v>25700</v>
      </c>
      <c r="AA1747">
        <v>33200</v>
      </c>
      <c r="AB1747">
        <v>42200</v>
      </c>
    </row>
    <row r="1748" spans="1:28" x14ac:dyDescent="0.45">
      <c r="A1748" t="str">
        <f>IFERROR(VLOOKUP(G1748,'Table 14 Lookup'!$A$1:$C$34,3,FALSE),"All")</f>
        <v>CAH11-01</v>
      </c>
      <c r="B1748" t="str">
        <f t="shared" si="27"/>
        <v>2016/2017_F+M_3_CAH11-01_4</v>
      </c>
      <c r="C1748" t="s">
        <v>315</v>
      </c>
      <c r="D1748" t="s">
        <v>416</v>
      </c>
      <c r="E1748">
        <v>3</v>
      </c>
      <c r="F1748" t="s">
        <v>329</v>
      </c>
      <c r="G1748" t="s">
        <v>348</v>
      </c>
      <c r="H1748" t="s">
        <v>406</v>
      </c>
      <c r="I1748" t="s">
        <v>406</v>
      </c>
      <c r="J1748" t="s">
        <v>406</v>
      </c>
      <c r="K1748" t="s">
        <v>406</v>
      </c>
      <c r="L1748" t="s">
        <v>406</v>
      </c>
      <c r="M1748" s="158" t="s">
        <v>410</v>
      </c>
      <c r="N1748" t="s">
        <v>406</v>
      </c>
      <c r="O1748" t="s">
        <v>406</v>
      </c>
      <c r="P1748" t="s">
        <v>406</v>
      </c>
      <c r="Q1748">
        <v>1150</v>
      </c>
      <c r="R1748">
        <v>0</v>
      </c>
      <c r="S1748">
        <v>1150</v>
      </c>
      <c r="T1748">
        <v>6.9</v>
      </c>
      <c r="U1748">
        <v>5.8</v>
      </c>
      <c r="V1748">
        <v>83</v>
      </c>
      <c r="W1748">
        <v>86.7</v>
      </c>
      <c r="X1748">
        <v>87.3</v>
      </c>
      <c r="Y1748">
        <v>940</v>
      </c>
      <c r="Z1748">
        <v>22700</v>
      </c>
      <c r="AA1748">
        <v>29000</v>
      </c>
      <c r="AB1748">
        <v>35900</v>
      </c>
    </row>
    <row r="1749" spans="1:28" x14ac:dyDescent="0.45">
      <c r="A1749" t="str">
        <f>IFERROR(VLOOKUP(G1749,'Table 14 Lookup'!$A$1:$C$34,3,FALSE),"All")</f>
        <v>CAH11-01</v>
      </c>
      <c r="B1749" t="str">
        <f t="shared" si="27"/>
        <v>2016/2017_F+M_3_CAH11-01_5</v>
      </c>
      <c r="C1749" t="s">
        <v>315</v>
      </c>
      <c r="D1749" t="s">
        <v>416</v>
      </c>
      <c r="E1749">
        <v>3</v>
      </c>
      <c r="F1749" t="s">
        <v>329</v>
      </c>
      <c r="G1749" t="s">
        <v>348</v>
      </c>
      <c r="H1749" t="s">
        <v>406</v>
      </c>
      <c r="I1749" t="s">
        <v>406</v>
      </c>
      <c r="J1749" t="s">
        <v>406</v>
      </c>
      <c r="K1749" t="s">
        <v>406</v>
      </c>
      <c r="L1749" t="s">
        <v>406</v>
      </c>
      <c r="M1749" s="158" t="s">
        <v>411</v>
      </c>
      <c r="N1749" t="s">
        <v>406</v>
      </c>
      <c r="O1749" t="s">
        <v>406</v>
      </c>
      <c r="P1749" t="s">
        <v>406</v>
      </c>
      <c r="Q1749">
        <v>1010</v>
      </c>
      <c r="R1749">
        <v>0</v>
      </c>
      <c r="S1749">
        <v>1010</v>
      </c>
      <c r="T1749">
        <v>6.2</v>
      </c>
      <c r="U1749">
        <v>5.2</v>
      </c>
      <c r="V1749">
        <v>84.5</v>
      </c>
      <c r="W1749">
        <v>87.9</v>
      </c>
      <c r="X1749">
        <v>88.6</v>
      </c>
      <c r="Y1749">
        <v>840</v>
      </c>
      <c r="Z1749">
        <v>21000</v>
      </c>
      <c r="AA1749">
        <v>26000</v>
      </c>
      <c r="AB1749">
        <v>32800</v>
      </c>
    </row>
    <row r="1750" spans="1:28" x14ac:dyDescent="0.45">
      <c r="A1750" t="str">
        <f>IFERROR(VLOOKUP(G1750,'Table 14 Lookup'!$A$1:$C$34,3,FALSE),"All")</f>
        <v>CAH11-01</v>
      </c>
      <c r="B1750" t="str">
        <f t="shared" si="27"/>
        <v>2016/2017_F+M_3_CAH11-01_6</v>
      </c>
      <c r="C1750" t="s">
        <v>315</v>
      </c>
      <c r="D1750" t="s">
        <v>416</v>
      </c>
      <c r="E1750">
        <v>3</v>
      </c>
      <c r="F1750" t="s">
        <v>329</v>
      </c>
      <c r="G1750" t="s">
        <v>348</v>
      </c>
      <c r="H1750" t="s">
        <v>406</v>
      </c>
      <c r="I1750" t="s">
        <v>406</v>
      </c>
      <c r="J1750" t="s">
        <v>406</v>
      </c>
      <c r="K1750" t="s">
        <v>406</v>
      </c>
      <c r="L1750" t="s">
        <v>406</v>
      </c>
      <c r="M1750" s="158" t="s">
        <v>412</v>
      </c>
      <c r="N1750" t="s">
        <v>406</v>
      </c>
      <c r="O1750" t="s">
        <v>406</v>
      </c>
      <c r="P1750" t="s">
        <v>406</v>
      </c>
      <c r="Q1750">
        <v>235</v>
      </c>
      <c r="R1750">
        <v>0</v>
      </c>
      <c r="S1750">
        <v>235</v>
      </c>
      <c r="T1750">
        <v>7.9</v>
      </c>
      <c r="U1750">
        <v>7.7</v>
      </c>
      <c r="V1750">
        <v>80.099999999999994</v>
      </c>
      <c r="W1750">
        <v>83.8</v>
      </c>
      <c r="X1750">
        <v>84.4</v>
      </c>
      <c r="Y1750">
        <v>185</v>
      </c>
      <c r="Z1750">
        <v>19500</v>
      </c>
      <c r="AA1750">
        <v>24200</v>
      </c>
      <c r="AB1750">
        <v>29800</v>
      </c>
    </row>
    <row r="1751" spans="1:28" x14ac:dyDescent="0.45">
      <c r="A1751" t="str">
        <f>IFERROR(VLOOKUP(G1751,'Table 14 Lookup'!$A$1:$C$34,3,FALSE),"All")</f>
        <v>CAH11-01</v>
      </c>
      <c r="B1751" t="str">
        <f t="shared" si="27"/>
        <v>2016/2017_F+M_3_CAH11-01_7</v>
      </c>
      <c r="C1751" t="s">
        <v>315</v>
      </c>
      <c r="D1751" t="s">
        <v>416</v>
      </c>
      <c r="E1751">
        <v>3</v>
      </c>
      <c r="F1751" t="s">
        <v>329</v>
      </c>
      <c r="G1751" t="s">
        <v>348</v>
      </c>
      <c r="H1751" t="s">
        <v>406</v>
      </c>
      <c r="I1751" t="s">
        <v>406</v>
      </c>
      <c r="J1751" t="s">
        <v>406</v>
      </c>
      <c r="K1751" t="s">
        <v>406</v>
      </c>
      <c r="L1751" t="s">
        <v>406</v>
      </c>
      <c r="M1751" s="158" t="s">
        <v>413</v>
      </c>
      <c r="N1751" t="s">
        <v>406</v>
      </c>
      <c r="O1751" t="s">
        <v>406</v>
      </c>
      <c r="P1751" t="s">
        <v>406</v>
      </c>
      <c r="Q1751">
        <v>950</v>
      </c>
      <c r="R1751">
        <v>0</v>
      </c>
      <c r="S1751">
        <v>950</v>
      </c>
      <c r="T1751">
        <v>8.1</v>
      </c>
      <c r="U1751">
        <v>5.6</v>
      </c>
      <c r="V1751">
        <v>83</v>
      </c>
      <c r="W1751">
        <v>85.3</v>
      </c>
      <c r="X1751">
        <v>86.2</v>
      </c>
      <c r="Y1751">
        <v>775</v>
      </c>
      <c r="Z1751">
        <v>19700</v>
      </c>
      <c r="AA1751">
        <v>25200</v>
      </c>
      <c r="AB1751">
        <v>32000</v>
      </c>
    </row>
    <row r="1752" spans="1:28" x14ac:dyDescent="0.45">
      <c r="A1752" t="str">
        <f>IFERROR(VLOOKUP(G1752,'Table 14 Lookup'!$A$1:$C$34,3,FALSE),"All")</f>
        <v>CAH11-01</v>
      </c>
      <c r="B1752" t="str">
        <f t="shared" si="27"/>
        <v>2016/2017_F+M_3_CAH11-01_8</v>
      </c>
      <c r="C1752" t="s">
        <v>315</v>
      </c>
      <c r="D1752" t="s">
        <v>416</v>
      </c>
      <c r="E1752">
        <v>3</v>
      </c>
      <c r="F1752" t="s">
        <v>329</v>
      </c>
      <c r="G1752" t="s">
        <v>348</v>
      </c>
      <c r="H1752" t="s">
        <v>406</v>
      </c>
      <c r="I1752" t="s">
        <v>406</v>
      </c>
      <c r="J1752" t="s">
        <v>406</v>
      </c>
      <c r="K1752" t="s">
        <v>406</v>
      </c>
      <c r="L1752" t="s">
        <v>406</v>
      </c>
      <c r="M1752" s="158" t="s">
        <v>414</v>
      </c>
      <c r="N1752" t="s">
        <v>406</v>
      </c>
      <c r="O1752" t="s">
        <v>406</v>
      </c>
      <c r="P1752" t="s">
        <v>406</v>
      </c>
      <c r="Q1752">
        <v>1400</v>
      </c>
      <c r="R1752">
        <v>0</v>
      </c>
      <c r="S1752">
        <v>1400</v>
      </c>
      <c r="T1752">
        <v>7.7</v>
      </c>
      <c r="U1752">
        <v>7.8</v>
      </c>
      <c r="V1752">
        <v>81.900000000000006</v>
      </c>
      <c r="W1752">
        <v>83.6</v>
      </c>
      <c r="X1752">
        <v>84.5</v>
      </c>
      <c r="Y1752">
        <v>1125</v>
      </c>
      <c r="Z1752">
        <v>17100</v>
      </c>
      <c r="AA1752">
        <v>23600</v>
      </c>
      <c r="AB1752">
        <v>30600</v>
      </c>
    </row>
    <row r="1753" spans="1:28" x14ac:dyDescent="0.45">
      <c r="A1753" t="str">
        <f>IFERROR(VLOOKUP(G1753,'Table 14 Lookup'!$A$1:$C$34,3,FALSE),"All")</f>
        <v>CAH11-01</v>
      </c>
      <c r="B1753" t="str">
        <f t="shared" si="27"/>
        <v>2016/2017_F+M_3_CAH11-01_9</v>
      </c>
      <c r="C1753" t="s">
        <v>315</v>
      </c>
      <c r="D1753" t="s">
        <v>416</v>
      </c>
      <c r="E1753">
        <v>3</v>
      </c>
      <c r="F1753" t="s">
        <v>329</v>
      </c>
      <c r="G1753" t="s">
        <v>348</v>
      </c>
      <c r="H1753" t="s">
        <v>406</v>
      </c>
      <c r="I1753" t="s">
        <v>406</v>
      </c>
      <c r="J1753" t="s">
        <v>406</v>
      </c>
      <c r="K1753" t="s">
        <v>406</v>
      </c>
      <c r="L1753" t="s">
        <v>406</v>
      </c>
      <c r="M1753" t="s">
        <v>415</v>
      </c>
      <c r="N1753" t="s">
        <v>406</v>
      </c>
      <c r="O1753" t="s">
        <v>406</v>
      </c>
      <c r="P1753" t="s">
        <v>406</v>
      </c>
      <c r="Q1753">
        <v>1155</v>
      </c>
      <c r="R1753">
        <v>0</v>
      </c>
      <c r="S1753">
        <v>1155</v>
      </c>
      <c r="T1753">
        <v>7.9</v>
      </c>
      <c r="U1753">
        <v>7</v>
      </c>
      <c r="V1753">
        <v>82.7</v>
      </c>
      <c r="W1753">
        <v>84.7</v>
      </c>
      <c r="X1753">
        <v>85.2</v>
      </c>
      <c r="Y1753">
        <v>940</v>
      </c>
      <c r="Z1753">
        <v>17600</v>
      </c>
      <c r="AA1753">
        <v>23600</v>
      </c>
      <c r="AB1753">
        <v>29900</v>
      </c>
    </row>
    <row r="1754" spans="1:28" x14ac:dyDescent="0.45">
      <c r="A1754" t="str">
        <f>IFERROR(VLOOKUP(G1754,'Table 14 Lookup'!$A$1:$C$34,3,FALSE),"All")</f>
        <v>CAH11-01</v>
      </c>
      <c r="B1754" t="str">
        <f t="shared" si="27"/>
        <v>2016/2017_F+M_3_CAH11-01_Not known</v>
      </c>
      <c r="C1754" t="s">
        <v>315</v>
      </c>
      <c r="D1754" t="s">
        <v>416</v>
      </c>
      <c r="E1754">
        <v>3</v>
      </c>
      <c r="F1754" t="s">
        <v>329</v>
      </c>
      <c r="G1754" t="s">
        <v>348</v>
      </c>
      <c r="H1754" t="s">
        <v>406</v>
      </c>
      <c r="I1754" t="s">
        <v>406</v>
      </c>
      <c r="J1754" t="s">
        <v>406</v>
      </c>
      <c r="K1754" t="s">
        <v>406</v>
      </c>
      <c r="L1754" t="s">
        <v>406</v>
      </c>
      <c r="M1754" s="158" t="s">
        <v>103</v>
      </c>
      <c r="N1754" t="s">
        <v>406</v>
      </c>
      <c r="O1754" t="s">
        <v>406</v>
      </c>
      <c r="P1754" t="s">
        <v>406</v>
      </c>
      <c r="Q1754">
        <v>660</v>
      </c>
      <c r="R1754">
        <v>8.8000000000000007</v>
      </c>
      <c r="S1754">
        <v>600</v>
      </c>
      <c r="T1754">
        <v>9.8000000000000007</v>
      </c>
      <c r="U1754">
        <v>6.3</v>
      </c>
      <c r="V1754">
        <v>76.099999999999994</v>
      </c>
      <c r="W1754">
        <v>80.2</v>
      </c>
      <c r="X1754">
        <v>83.9</v>
      </c>
      <c r="Y1754">
        <v>445</v>
      </c>
      <c r="Z1754">
        <v>17700</v>
      </c>
      <c r="AA1754">
        <v>24300</v>
      </c>
      <c r="AB1754">
        <v>32800</v>
      </c>
    </row>
    <row r="1755" spans="1:28" x14ac:dyDescent="0.45">
      <c r="A1755" t="str">
        <f>IFERROR(VLOOKUP(G1755,'Table 14 Lookup'!$A$1:$C$34,3,FALSE),"All")</f>
        <v>CAH21-01</v>
      </c>
      <c r="B1755" t="str">
        <f t="shared" si="27"/>
        <v>2016/2017_F+M_3_CAH21-01_1</v>
      </c>
      <c r="C1755" t="s">
        <v>315</v>
      </c>
      <c r="D1755" t="s">
        <v>416</v>
      </c>
      <c r="E1755">
        <v>3</v>
      </c>
      <c r="F1755" t="s">
        <v>329</v>
      </c>
      <c r="G1755" t="s">
        <v>363</v>
      </c>
      <c r="H1755" t="s">
        <v>406</v>
      </c>
      <c r="I1755" t="s">
        <v>406</v>
      </c>
      <c r="J1755" t="s">
        <v>406</v>
      </c>
      <c r="K1755" t="s">
        <v>406</v>
      </c>
      <c r="L1755" t="s">
        <v>406</v>
      </c>
      <c r="M1755" s="158" t="s">
        <v>407</v>
      </c>
      <c r="N1755" t="s">
        <v>406</v>
      </c>
      <c r="O1755" t="s">
        <v>406</v>
      </c>
      <c r="P1755" t="s">
        <v>406</v>
      </c>
      <c r="Q1755">
        <v>250</v>
      </c>
      <c r="R1755">
        <v>0</v>
      </c>
      <c r="S1755">
        <v>250</v>
      </c>
      <c r="T1755">
        <v>7.1</v>
      </c>
      <c r="U1755">
        <v>5.6</v>
      </c>
      <c r="V1755">
        <v>72.2</v>
      </c>
      <c r="W1755">
        <v>84.9</v>
      </c>
      <c r="X1755">
        <v>87.3</v>
      </c>
      <c r="Y1755">
        <v>160</v>
      </c>
      <c r="Z1755">
        <v>16100</v>
      </c>
      <c r="AA1755">
        <v>21800</v>
      </c>
      <c r="AB1755">
        <v>28000</v>
      </c>
    </row>
    <row r="1756" spans="1:28" x14ac:dyDescent="0.45">
      <c r="A1756" t="str">
        <f>IFERROR(VLOOKUP(G1756,'Table 14 Lookup'!$A$1:$C$34,3,FALSE),"All")</f>
        <v>CAH21-01</v>
      </c>
      <c r="B1756" t="str">
        <f t="shared" si="27"/>
        <v>2016/2017_F+M_3_CAH21-01_2</v>
      </c>
      <c r="C1756" t="s">
        <v>315</v>
      </c>
      <c r="D1756" t="s">
        <v>416</v>
      </c>
      <c r="E1756">
        <v>3</v>
      </c>
      <c r="F1756" t="s">
        <v>329</v>
      </c>
      <c r="G1756" t="s">
        <v>363</v>
      </c>
      <c r="H1756" t="s">
        <v>406</v>
      </c>
      <c r="I1756" t="s">
        <v>406</v>
      </c>
      <c r="J1756" t="s">
        <v>406</v>
      </c>
      <c r="K1756" t="s">
        <v>406</v>
      </c>
      <c r="L1756" t="s">
        <v>406</v>
      </c>
      <c r="M1756" s="158" t="s">
        <v>408</v>
      </c>
      <c r="N1756" t="s">
        <v>406</v>
      </c>
      <c r="O1756" t="s">
        <v>406</v>
      </c>
      <c r="P1756" t="s">
        <v>406</v>
      </c>
      <c r="Q1756">
        <v>995</v>
      </c>
      <c r="R1756">
        <v>0</v>
      </c>
      <c r="S1756">
        <v>995</v>
      </c>
      <c r="T1756">
        <v>6.2</v>
      </c>
      <c r="U1756">
        <v>6.9</v>
      </c>
      <c r="V1756">
        <v>73.900000000000006</v>
      </c>
      <c r="W1756">
        <v>84.3</v>
      </c>
      <c r="X1756">
        <v>86.8</v>
      </c>
      <c r="Y1756">
        <v>675</v>
      </c>
      <c r="Z1756">
        <v>14400</v>
      </c>
      <c r="AA1756">
        <v>21100</v>
      </c>
      <c r="AB1756">
        <v>26100</v>
      </c>
    </row>
    <row r="1757" spans="1:28" x14ac:dyDescent="0.45">
      <c r="A1757" t="str">
        <f>IFERROR(VLOOKUP(G1757,'Table 14 Lookup'!$A$1:$C$34,3,FALSE),"All")</f>
        <v>CAH21-01</v>
      </c>
      <c r="B1757" t="str">
        <f t="shared" si="27"/>
        <v>2016/2017_F+M_3_CAH21-01_3</v>
      </c>
      <c r="C1757" t="s">
        <v>315</v>
      </c>
      <c r="D1757" t="s">
        <v>416</v>
      </c>
      <c r="E1757">
        <v>3</v>
      </c>
      <c r="F1757" t="s">
        <v>329</v>
      </c>
      <c r="G1757" t="s">
        <v>363</v>
      </c>
      <c r="H1757" t="s">
        <v>406</v>
      </c>
      <c r="I1757" t="s">
        <v>406</v>
      </c>
      <c r="J1757" t="s">
        <v>406</v>
      </c>
      <c r="K1757" t="s">
        <v>406</v>
      </c>
      <c r="L1757" t="s">
        <v>406</v>
      </c>
      <c r="M1757" s="158" t="s">
        <v>409</v>
      </c>
      <c r="N1757" t="s">
        <v>406</v>
      </c>
      <c r="O1757" t="s">
        <v>406</v>
      </c>
      <c r="P1757" t="s">
        <v>406</v>
      </c>
      <c r="Q1757">
        <v>5010</v>
      </c>
      <c r="R1757">
        <v>0</v>
      </c>
      <c r="S1757">
        <v>5010</v>
      </c>
      <c r="T1757">
        <v>5.9</v>
      </c>
      <c r="U1757">
        <v>7</v>
      </c>
      <c r="V1757">
        <v>78.2</v>
      </c>
      <c r="W1757">
        <v>85.4</v>
      </c>
      <c r="X1757">
        <v>87.1</v>
      </c>
      <c r="Y1757">
        <v>3660</v>
      </c>
      <c r="Z1757">
        <v>14500</v>
      </c>
      <c r="AA1757">
        <v>20700</v>
      </c>
      <c r="AB1757">
        <v>25700</v>
      </c>
    </row>
    <row r="1758" spans="1:28" x14ac:dyDescent="0.45">
      <c r="A1758" t="str">
        <f>IFERROR(VLOOKUP(G1758,'Table 14 Lookup'!$A$1:$C$34,3,FALSE),"All")</f>
        <v>CAH21-01</v>
      </c>
      <c r="B1758" t="str">
        <f t="shared" si="27"/>
        <v>2016/2017_F+M_3_CAH21-01_4</v>
      </c>
      <c r="C1758" t="s">
        <v>315</v>
      </c>
      <c r="D1758" t="s">
        <v>416</v>
      </c>
      <c r="E1758">
        <v>3</v>
      </c>
      <c r="F1758" t="s">
        <v>329</v>
      </c>
      <c r="G1758" t="s">
        <v>363</v>
      </c>
      <c r="H1758" t="s">
        <v>406</v>
      </c>
      <c r="I1758" t="s">
        <v>406</v>
      </c>
      <c r="J1758" t="s">
        <v>406</v>
      </c>
      <c r="K1758" t="s">
        <v>406</v>
      </c>
      <c r="L1758" t="s">
        <v>406</v>
      </c>
      <c r="M1758" s="158" t="s">
        <v>410</v>
      </c>
      <c r="N1758" t="s">
        <v>406</v>
      </c>
      <c r="O1758" t="s">
        <v>406</v>
      </c>
      <c r="P1758" t="s">
        <v>406</v>
      </c>
      <c r="Q1758">
        <v>5260</v>
      </c>
      <c r="R1758">
        <v>0</v>
      </c>
      <c r="S1758">
        <v>5260</v>
      </c>
      <c r="T1758">
        <v>6.2</v>
      </c>
      <c r="U1758">
        <v>7.1</v>
      </c>
      <c r="V1758">
        <v>79.900000000000006</v>
      </c>
      <c r="W1758">
        <v>85.3</v>
      </c>
      <c r="X1758">
        <v>86.8</v>
      </c>
      <c r="Y1758">
        <v>4005</v>
      </c>
      <c r="Z1758">
        <v>14800</v>
      </c>
      <c r="AA1758">
        <v>20000</v>
      </c>
      <c r="AB1758">
        <v>24700</v>
      </c>
    </row>
    <row r="1759" spans="1:28" x14ac:dyDescent="0.45">
      <c r="A1759" t="str">
        <f>IFERROR(VLOOKUP(G1759,'Table 14 Lookup'!$A$1:$C$34,3,FALSE),"All")</f>
        <v>CAH21-01</v>
      </c>
      <c r="B1759" t="str">
        <f t="shared" si="27"/>
        <v>2016/2017_F+M_3_CAH21-01_5</v>
      </c>
      <c r="C1759" t="s">
        <v>315</v>
      </c>
      <c r="D1759" t="s">
        <v>416</v>
      </c>
      <c r="E1759">
        <v>3</v>
      </c>
      <c r="F1759" t="s">
        <v>329</v>
      </c>
      <c r="G1759" t="s">
        <v>363</v>
      </c>
      <c r="H1759" t="s">
        <v>406</v>
      </c>
      <c r="I1759" t="s">
        <v>406</v>
      </c>
      <c r="J1759" t="s">
        <v>406</v>
      </c>
      <c r="K1759" t="s">
        <v>406</v>
      </c>
      <c r="L1759" t="s">
        <v>406</v>
      </c>
      <c r="M1759" s="158" t="s">
        <v>411</v>
      </c>
      <c r="N1759" t="s">
        <v>406</v>
      </c>
      <c r="O1759" t="s">
        <v>406</v>
      </c>
      <c r="P1759" t="s">
        <v>406</v>
      </c>
      <c r="Q1759">
        <v>2400</v>
      </c>
      <c r="R1759">
        <v>0</v>
      </c>
      <c r="S1759">
        <v>2400</v>
      </c>
      <c r="T1759">
        <v>5.9</v>
      </c>
      <c r="U1759">
        <v>8.4</v>
      </c>
      <c r="V1759">
        <v>79.3</v>
      </c>
      <c r="W1759">
        <v>84.2</v>
      </c>
      <c r="X1759">
        <v>85.7</v>
      </c>
      <c r="Y1759">
        <v>1840</v>
      </c>
      <c r="Z1759">
        <v>14000</v>
      </c>
      <c r="AA1759">
        <v>19300</v>
      </c>
      <c r="AB1759">
        <v>23900</v>
      </c>
    </row>
    <row r="1760" spans="1:28" x14ac:dyDescent="0.45">
      <c r="A1760" t="str">
        <f>IFERROR(VLOOKUP(G1760,'Table 14 Lookup'!$A$1:$C$34,3,FALSE),"All")</f>
        <v>CAH21-01</v>
      </c>
      <c r="B1760" t="str">
        <f t="shared" si="27"/>
        <v>2016/2017_F+M_3_CAH21-01_6</v>
      </c>
      <c r="C1760" t="s">
        <v>315</v>
      </c>
      <c r="D1760" t="s">
        <v>416</v>
      </c>
      <c r="E1760">
        <v>3</v>
      </c>
      <c r="F1760" t="s">
        <v>329</v>
      </c>
      <c r="G1760" t="s">
        <v>363</v>
      </c>
      <c r="H1760" t="s">
        <v>406</v>
      </c>
      <c r="I1760" t="s">
        <v>406</v>
      </c>
      <c r="J1760" t="s">
        <v>406</v>
      </c>
      <c r="K1760" t="s">
        <v>406</v>
      </c>
      <c r="L1760" t="s">
        <v>406</v>
      </c>
      <c r="M1760" s="158" t="s">
        <v>412</v>
      </c>
      <c r="N1760" t="s">
        <v>406</v>
      </c>
      <c r="O1760" t="s">
        <v>406</v>
      </c>
      <c r="P1760" t="s">
        <v>406</v>
      </c>
      <c r="Q1760">
        <v>310</v>
      </c>
      <c r="R1760">
        <v>0</v>
      </c>
      <c r="S1760">
        <v>310</v>
      </c>
      <c r="T1760">
        <v>6.1</v>
      </c>
      <c r="U1760">
        <v>7.1</v>
      </c>
      <c r="V1760">
        <v>81</v>
      </c>
      <c r="W1760">
        <v>85.5</v>
      </c>
      <c r="X1760">
        <v>86.8</v>
      </c>
      <c r="Y1760">
        <v>245</v>
      </c>
      <c r="Z1760">
        <v>15200</v>
      </c>
      <c r="AA1760">
        <v>19100</v>
      </c>
      <c r="AB1760">
        <v>22200</v>
      </c>
    </row>
    <row r="1761" spans="1:28" x14ac:dyDescent="0.45">
      <c r="A1761" t="str">
        <f>IFERROR(VLOOKUP(G1761,'Table 14 Lookup'!$A$1:$C$34,3,FALSE),"All")</f>
        <v>CAH21-01</v>
      </c>
      <c r="B1761" t="str">
        <f t="shared" si="27"/>
        <v>2016/2017_F+M_3_CAH21-01_7</v>
      </c>
      <c r="C1761" t="s">
        <v>315</v>
      </c>
      <c r="D1761" t="s">
        <v>416</v>
      </c>
      <c r="E1761">
        <v>3</v>
      </c>
      <c r="F1761" t="s">
        <v>329</v>
      </c>
      <c r="G1761" t="s">
        <v>363</v>
      </c>
      <c r="H1761" t="s">
        <v>406</v>
      </c>
      <c r="I1761" t="s">
        <v>406</v>
      </c>
      <c r="J1761" t="s">
        <v>406</v>
      </c>
      <c r="K1761" t="s">
        <v>406</v>
      </c>
      <c r="L1761" t="s">
        <v>406</v>
      </c>
      <c r="M1761" s="158" t="s">
        <v>413</v>
      </c>
      <c r="N1761" t="s">
        <v>406</v>
      </c>
      <c r="O1761" t="s">
        <v>406</v>
      </c>
      <c r="P1761" t="s">
        <v>406</v>
      </c>
      <c r="Q1761">
        <v>2255</v>
      </c>
      <c r="R1761">
        <v>0</v>
      </c>
      <c r="S1761">
        <v>2255</v>
      </c>
      <c r="T1761">
        <v>6.7</v>
      </c>
      <c r="U1761">
        <v>8.1</v>
      </c>
      <c r="V1761">
        <v>79.3</v>
      </c>
      <c r="W1761">
        <v>84</v>
      </c>
      <c r="X1761">
        <v>85.2</v>
      </c>
      <c r="Y1761">
        <v>1700</v>
      </c>
      <c r="Z1761">
        <v>13800</v>
      </c>
      <c r="AA1761">
        <v>18700</v>
      </c>
      <c r="AB1761">
        <v>23600</v>
      </c>
    </row>
    <row r="1762" spans="1:28" x14ac:dyDescent="0.45">
      <c r="A1762" t="str">
        <f>IFERROR(VLOOKUP(G1762,'Table 14 Lookup'!$A$1:$C$34,3,FALSE),"All")</f>
        <v>CAH21-01</v>
      </c>
      <c r="B1762" t="str">
        <f t="shared" si="27"/>
        <v>2016/2017_F+M_3_CAH21-01_8</v>
      </c>
      <c r="C1762" t="s">
        <v>315</v>
      </c>
      <c r="D1762" t="s">
        <v>416</v>
      </c>
      <c r="E1762">
        <v>3</v>
      </c>
      <c r="F1762" t="s">
        <v>329</v>
      </c>
      <c r="G1762" t="s">
        <v>363</v>
      </c>
      <c r="H1762" t="s">
        <v>406</v>
      </c>
      <c r="I1762" t="s">
        <v>406</v>
      </c>
      <c r="J1762" t="s">
        <v>406</v>
      </c>
      <c r="K1762" t="s">
        <v>406</v>
      </c>
      <c r="L1762" t="s">
        <v>406</v>
      </c>
      <c r="M1762" s="158" t="s">
        <v>414</v>
      </c>
      <c r="N1762" t="s">
        <v>406</v>
      </c>
      <c r="O1762" t="s">
        <v>406</v>
      </c>
      <c r="P1762" t="s">
        <v>406</v>
      </c>
      <c r="Q1762">
        <v>5390</v>
      </c>
      <c r="R1762">
        <v>0</v>
      </c>
      <c r="S1762">
        <v>5390</v>
      </c>
      <c r="T1762">
        <v>5.8</v>
      </c>
      <c r="U1762">
        <v>8.8000000000000007</v>
      </c>
      <c r="V1762">
        <v>80</v>
      </c>
      <c r="W1762">
        <v>84.2</v>
      </c>
      <c r="X1762">
        <v>85.4</v>
      </c>
      <c r="Y1762">
        <v>4100</v>
      </c>
      <c r="Z1762">
        <v>12800</v>
      </c>
      <c r="AA1762">
        <v>17400</v>
      </c>
      <c r="AB1762">
        <v>21900</v>
      </c>
    </row>
    <row r="1763" spans="1:28" x14ac:dyDescent="0.45">
      <c r="A1763" t="str">
        <f>IFERROR(VLOOKUP(G1763,'Table 14 Lookup'!$A$1:$C$34,3,FALSE),"All")</f>
        <v>CAH21-01</v>
      </c>
      <c r="B1763" t="str">
        <f t="shared" si="27"/>
        <v>2016/2017_F+M_3_CAH21-01_9</v>
      </c>
      <c r="C1763" t="s">
        <v>315</v>
      </c>
      <c r="D1763" t="s">
        <v>416</v>
      </c>
      <c r="E1763">
        <v>3</v>
      </c>
      <c r="F1763" t="s">
        <v>329</v>
      </c>
      <c r="G1763" t="s">
        <v>363</v>
      </c>
      <c r="H1763" t="s">
        <v>406</v>
      </c>
      <c r="I1763" t="s">
        <v>406</v>
      </c>
      <c r="J1763" t="s">
        <v>406</v>
      </c>
      <c r="K1763" t="s">
        <v>406</v>
      </c>
      <c r="L1763" t="s">
        <v>406</v>
      </c>
      <c r="M1763" t="s">
        <v>415</v>
      </c>
      <c r="N1763" t="s">
        <v>406</v>
      </c>
      <c r="O1763" t="s">
        <v>406</v>
      </c>
      <c r="P1763" t="s">
        <v>406</v>
      </c>
      <c r="Q1763">
        <v>2275</v>
      </c>
      <c r="R1763">
        <v>0</v>
      </c>
      <c r="S1763">
        <v>2275</v>
      </c>
      <c r="T1763">
        <v>7</v>
      </c>
      <c r="U1763">
        <v>9.4</v>
      </c>
      <c r="V1763">
        <v>75.900000000000006</v>
      </c>
      <c r="W1763">
        <v>81.8</v>
      </c>
      <c r="X1763">
        <v>83.6</v>
      </c>
      <c r="Y1763">
        <v>1640</v>
      </c>
      <c r="Z1763">
        <v>12300</v>
      </c>
      <c r="AA1763">
        <v>17800</v>
      </c>
      <c r="AB1763">
        <v>22800</v>
      </c>
    </row>
    <row r="1764" spans="1:28" x14ac:dyDescent="0.45">
      <c r="A1764" t="str">
        <f>IFERROR(VLOOKUP(G1764,'Table 14 Lookup'!$A$1:$C$34,3,FALSE),"All")</f>
        <v>CAH21-01</v>
      </c>
      <c r="B1764" t="str">
        <f t="shared" si="27"/>
        <v>2016/2017_F+M_3_CAH21-01_Not known</v>
      </c>
      <c r="C1764" t="s">
        <v>315</v>
      </c>
      <c r="D1764" t="s">
        <v>416</v>
      </c>
      <c r="E1764">
        <v>3</v>
      </c>
      <c r="F1764" t="s">
        <v>329</v>
      </c>
      <c r="G1764" t="s">
        <v>363</v>
      </c>
      <c r="H1764" t="s">
        <v>406</v>
      </c>
      <c r="I1764" t="s">
        <v>406</v>
      </c>
      <c r="J1764" t="s">
        <v>406</v>
      </c>
      <c r="K1764" t="s">
        <v>406</v>
      </c>
      <c r="L1764" t="s">
        <v>406</v>
      </c>
      <c r="M1764" s="158" t="s">
        <v>103</v>
      </c>
      <c r="N1764" t="s">
        <v>406</v>
      </c>
      <c r="O1764" t="s">
        <v>406</v>
      </c>
      <c r="P1764" t="s">
        <v>406</v>
      </c>
      <c r="Q1764">
        <v>2100</v>
      </c>
      <c r="R1764">
        <v>8.5</v>
      </c>
      <c r="S1764">
        <v>1920</v>
      </c>
      <c r="T1764">
        <v>10.6</v>
      </c>
      <c r="U1764">
        <v>10.3</v>
      </c>
      <c r="V1764">
        <v>71.5</v>
      </c>
      <c r="W1764">
        <v>76.5</v>
      </c>
      <c r="X1764">
        <v>79.2</v>
      </c>
      <c r="Y1764">
        <v>1270</v>
      </c>
      <c r="Z1764">
        <v>12700</v>
      </c>
      <c r="AA1764">
        <v>17800</v>
      </c>
      <c r="AB1764">
        <v>22900</v>
      </c>
    </row>
    <row r="1765" spans="1:28" x14ac:dyDescent="0.45">
      <c r="A1765" t="str">
        <f>IFERROR(VLOOKUP(G1765,'Table 14 Lookup'!$A$1:$C$34,3,FALSE),"All")</f>
        <v>CAH15-02</v>
      </c>
      <c r="B1765" t="str">
        <f t="shared" si="27"/>
        <v>2016/2017_F+M_3_CAH15-02_1</v>
      </c>
      <c r="C1765" t="s">
        <v>315</v>
      </c>
      <c r="D1765" t="s">
        <v>416</v>
      </c>
      <c r="E1765">
        <v>3</v>
      </c>
      <c r="F1765" t="s">
        <v>329</v>
      </c>
      <c r="G1765" t="s">
        <v>353</v>
      </c>
      <c r="H1765" t="s">
        <v>406</v>
      </c>
      <c r="I1765" t="s">
        <v>406</v>
      </c>
      <c r="J1765" t="s">
        <v>406</v>
      </c>
      <c r="K1765" t="s">
        <v>406</v>
      </c>
      <c r="L1765" t="s">
        <v>406</v>
      </c>
      <c r="M1765" s="158" t="s">
        <v>407</v>
      </c>
      <c r="N1765" t="s">
        <v>406</v>
      </c>
      <c r="O1765" t="s">
        <v>406</v>
      </c>
      <c r="P1765" t="s">
        <v>406</v>
      </c>
      <c r="Q1765">
        <v>620</v>
      </c>
      <c r="R1765">
        <v>0</v>
      </c>
      <c r="S1765">
        <v>620</v>
      </c>
      <c r="T1765">
        <v>9.9</v>
      </c>
      <c r="U1765">
        <v>7.5</v>
      </c>
      <c r="V1765">
        <v>74.7</v>
      </c>
      <c r="W1765">
        <v>80.099999999999994</v>
      </c>
      <c r="X1765">
        <v>82.6</v>
      </c>
      <c r="Y1765">
        <v>460</v>
      </c>
      <c r="Z1765">
        <v>32600</v>
      </c>
      <c r="AA1765">
        <v>41300</v>
      </c>
      <c r="AB1765">
        <v>58500</v>
      </c>
    </row>
    <row r="1766" spans="1:28" x14ac:dyDescent="0.45">
      <c r="A1766" t="str">
        <f>IFERROR(VLOOKUP(G1766,'Table 14 Lookup'!$A$1:$C$34,3,FALSE),"All")</f>
        <v>CAH15-02</v>
      </c>
      <c r="B1766" t="str">
        <f t="shared" si="27"/>
        <v>2016/2017_F+M_3_CAH15-02_2</v>
      </c>
      <c r="C1766" t="s">
        <v>315</v>
      </c>
      <c r="D1766" t="s">
        <v>416</v>
      </c>
      <c r="E1766">
        <v>3</v>
      </c>
      <c r="F1766" t="s">
        <v>329</v>
      </c>
      <c r="G1766" t="s">
        <v>353</v>
      </c>
      <c r="H1766" t="s">
        <v>406</v>
      </c>
      <c r="I1766" t="s">
        <v>406</v>
      </c>
      <c r="J1766" t="s">
        <v>406</v>
      </c>
      <c r="K1766" t="s">
        <v>406</v>
      </c>
      <c r="L1766" t="s">
        <v>406</v>
      </c>
      <c r="M1766" s="158" t="s">
        <v>408</v>
      </c>
      <c r="N1766" t="s">
        <v>406</v>
      </c>
      <c r="O1766" t="s">
        <v>406</v>
      </c>
      <c r="P1766" t="s">
        <v>406</v>
      </c>
      <c r="Q1766">
        <v>1025</v>
      </c>
      <c r="R1766">
        <v>0</v>
      </c>
      <c r="S1766">
        <v>1025</v>
      </c>
      <c r="T1766">
        <v>6.8</v>
      </c>
      <c r="U1766">
        <v>5.6</v>
      </c>
      <c r="V1766">
        <v>81.8</v>
      </c>
      <c r="W1766">
        <v>85.9</v>
      </c>
      <c r="X1766">
        <v>87.6</v>
      </c>
      <c r="Y1766">
        <v>825</v>
      </c>
      <c r="Z1766">
        <v>29700</v>
      </c>
      <c r="AA1766">
        <v>36800</v>
      </c>
      <c r="AB1766">
        <v>46600</v>
      </c>
    </row>
    <row r="1767" spans="1:28" x14ac:dyDescent="0.45">
      <c r="A1767" t="str">
        <f>IFERROR(VLOOKUP(G1767,'Table 14 Lookup'!$A$1:$C$34,3,FALSE),"All")</f>
        <v>CAH15-02</v>
      </c>
      <c r="B1767" t="str">
        <f t="shared" si="27"/>
        <v>2016/2017_F+M_3_CAH15-02_3</v>
      </c>
      <c r="C1767" t="s">
        <v>315</v>
      </c>
      <c r="D1767" t="s">
        <v>416</v>
      </c>
      <c r="E1767">
        <v>3</v>
      </c>
      <c r="F1767" t="s">
        <v>329</v>
      </c>
      <c r="G1767" t="s">
        <v>353</v>
      </c>
      <c r="H1767" t="s">
        <v>406</v>
      </c>
      <c r="I1767" t="s">
        <v>406</v>
      </c>
      <c r="J1767" t="s">
        <v>406</v>
      </c>
      <c r="K1767" t="s">
        <v>406</v>
      </c>
      <c r="L1767" t="s">
        <v>406</v>
      </c>
      <c r="M1767" s="158" t="s">
        <v>409</v>
      </c>
      <c r="N1767" t="s">
        <v>406</v>
      </c>
      <c r="O1767" t="s">
        <v>406</v>
      </c>
      <c r="P1767" t="s">
        <v>406</v>
      </c>
      <c r="Q1767">
        <v>1680</v>
      </c>
      <c r="R1767">
        <v>0</v>
      </c>
      <c r="S1767">
        <v>1680</v>
      </c>
      <c r="T1767">
        <v>7.7</v>
      </c>
      <c r="U1767">
        <v>6.2</v>
      </c>
      <c r="V1767">
        <v>79.8</v>
      </c>
      <c r="W1767">
        <v>84.3</v>
      </c>
      <c r="X1767">
        <v>86</v>
      </c>
      <c r="Y1767">
        <v>1315</v>
      </c>
      <c r="Z1767">
        <v>24900</v>
      </c>
      <c r="AA1767">
        <v>31100</v>
      </c>
      <c r="AB1767">
        <v>39500</v>
      </c>
    </row>
    <row r="1768" spans="1:28" x14ac:dyDescent="0.45">
      <c r="A1768" t="str">
        <f>IFERROR(VLOOKUP(G1768,'Table 14 Lookup'!$A$1:$C$34,3,FALSE),"All")</f>
        <v>CAH15-02</v>
      </c>
      <c r="B1768" t="str">
        <f t="shared" si="27"/>
        <v>2016/2017_F+M_3_CAH15-02_4</v>
      </c>
      <c r="C1768" t="s">
        <v>315</v>
      </c>
      <c r="D1768" t="s">
        <v>416</v>
      </c>
      <c r="E1768">
        <v>3</v>
      </c>
      <c r="F1768" t="s">
        <v>329</v>
      </c>
      <c r="G1768" t="s">
        <v>353</v>
      </c>
      <c r="H1768" t="s">
        <v>406</v>
      </c>
      <c r="I1768" t="s">
        <v>406</v>
      </c>
      <c r="J1768" t="s">
        <v>406</v>
      </c>
      <c r="K1768" t="s">
        <v>406</v>
      </c>
      <c r="L1768" t="s">
        <v>406</v>
      </c>
      <c r="M1768" s="158" t="s">
        <v>410</v>
      </c>
      <c r="N1768" t="s">
        <v>406</v>
      </c>
      <c r="O1768" t="s">
        <v>406</v>
      </c>
      <c r="P1768" t="s">
        <v>406</v>
      </c>
      <c r="Q1768">
        <v>675</v>
      </c>
      <c r="R1768">
        <v>0</v>
      </c>
      <c r="S1768">
        <v>675</v>
      </c>
      <c r="T1768">
        <v>7.8</v>
      </c>
      <c r="U1768">
        <v>7.3</v>
      </c>
      <c r="V1768">
        <v>80.400000000000006</v>
      </c>
      <c r="W1768">
        <v>84.2</v>
      </c>
      <c r="X1768">
        <v>84.9</v>
      </c>
      <c r="Y1768">
        <v>535</v>
      </c>
      <c r="Z1768">
        <v>21700</v>
      </c>
      <c r="AA1768">
        <v>26900</v>
      </c>
      <c r="AB1768">
        <v>34300</v>
      </c>
    </row>
    <row r="1769" spans="1:28" x14ac:dyDescent="0.45">
      <c r="A1769" t="str">
        <f>IFERROR(VLOOKUP(G1769,'Table 14 Lookup'!$A$1:$C$34,3,FALSE),"All")</f>
        <v>CAH15-02</v>
      </c>
      <c r="B1769" t="str">
        <f t="shared" si="27"/>
        <v>2016/2017_F+M_3_CAH15-02_5</v>
      </c>
      <c r="C1769" t="s">
        <v>315</v>
      </c>
      <c r="D1769" t="s">
        <v>416</v>
      </c>
      <c r="E1769">
        <v>3</v>
      </c>
      <c r="F1769" t="s">
        <v>329</v>
      </c>
      <c r="G1769" t="s">
        <v>353</v>
      </c>
      <c r="H1769" t="s">
        <v>406</v>
      </c>
      <c r="I1769" t="s">
        <v>406</v>
      </c>
      <c r="J1769" t="s">
        <v>406</v>
      </c>
      <c r="K1769" t="s">
        <v>406</v>
      </c>
      <c r="L1769" t="s">
        <v>406</v>
      </c>
      <c r="M1769" s="158" t="s">
        <v>411</v>
      </c>
      <c r="N1769" t="s">
        <v>406</v>
      </c>
      <c r="O1769" t="s">
        <v>406</v>
      </c>
      <c r="P1769" t="s">
        <v>406</v>
      </c>
      <c r="Q1769">
        <v>260</v>
      </c>
      <c r="R1769">
        <v>0</v>
      </c>
      <c r="S1769">
        <v>260</v>
      </c>
      <c r="T1769">
        <v>9.6999999999999993</v>
      </c>
      <c r="U1769">
        <v>7.1</v>
      </c>
      <c r="V1769">
        <v>77.5</v>
      </c>
      <c r="W1769">
        <v>80.900000000000006</v>
      </c>
      <c r="X1769">
        <v>83.2</v>
      </c>
      <c r="Y1769">
        <v>200</v>
      </c>
      <c r="Z1769">
        <v>19700</v>
      </c>
      <c r="AA1769">
        <v>24300</v>
      </c>
      <c r="AB1769">
        <v>30700</v>
      </c>
    </row>
    <row r="1770" spans="1:28" x14ac:dyDescent="0.45">
      <c r="A1770" t="str">
        <f>IFERROR(VLOOKUP(G1770,'Table 14 Lookup'!$A$1:$C$34,3,FALSE),"All")</f>
        <v>CAH15-02</v>
      </c>
      <c r="B1770" t="str">
        <f t="shared" si="27"/>
        <v>2016/2017_F+M_3_CAH15-02_6</v>
      </c>
      <c r="C1770" t="s">
        <v>315</v>
      </c>
      <c r="D1770" t="s">
        <v>416</v>
      </c>
      <c r="E1770">
        <v>3</v>
      </c>
      <c r="F1770" t="s">
        <v>329</v>
      </c>
      <c r="G1770" t="s">
        <v>353</v>
      </c>
      <c r="H1770" t="s">
        <v>406</v>
      </c>
      <c r="I1770" t="s">
        <v>406</v>
      </c>
      <c r="J1770" t="s">
        <v>406</v>
      </c>
      <c r="K1770" t="s">
        <v>406</v>
      </c>
      <c r="L1770" t="s">
        <v>406</v>
      </c>
      <c r="M1770" s="158" t="s">
        <v>412</v>
      </c>
      <c r="N1770" t="s">
        <v>406</v>
      </c>
      <c r="O1770" t="s">
        <v>406</v>
      </c>
      <c r="P1770" t="s">
        <v>406</v>
      </c>
      <c r="Q1770">
        <v>25</v>
      </c>
      <c r="R1770">
        <v>0</v>
      </c>
      <c r="S1770">
        <v>25</v>
      </c>
      <c r="T1770">
        <v>2.2000000000000002</v>
      </c>
      <c r="U1770">
        <v>19.899999999999999</v>
      </c>
      <c r="V1770">
        <v>69</v>
      </c>
      <c r="W1770">
        <v>77.900000000000006</v>
      </c>
      <c r="X1770">
        <v>77.900000000000006</v>
      </c>
      <c r="Y1770">
        <v>15</v>
      </c>
      <c r="Z1770">
        <v>12900</v>
      </c>
      <c r="AA1770">
        <v>21400</v>
      </c>
      <c r="AB1770">
        <v>24600</v>
      </c>
    </row>
    <row r="1771" spans="1:28" x14ac:dyDescent="0.45">
      <c r="A1771" t="str">
        <f>IFERROR(VLOOKUP(G1771,'Table 14 Lookup'!$A$1:$C$34,3,FALSE),"All")</f>
        <v>CAH15-02</v>
      </c>
      <c r="B1771" t="str">
        <f t="shared" si="27"/>
        <v>2016/2017_F+M_3_CAH15-02_7</v>
      </c>
      <c r="C1771" t="s">
        <v>315</v>
      </c>
      <c r="D1771" t="s">
        <v>416</v>
      </c>
      <c r="E1771">
        <v>3</v>
      </c>
      <c r="F1771" t="s">
        <v>329</v>
      </c>
      <c r="G1771" t="s">
        <v>353</v>
      </c>
      <c r="H1771" t="s">
        <v>406</v>
      </c>
      <c r="I1771" t="s">
        <v>406</v>
      </c>
      <c r="J1771" t="s">
        <v>406</v>
      </c>
      <c r="K1771" t="s">
        <v>406</v>
      </c>
      <c r="L1771" t="s">
        <v>406</v>
      </c>
      <c r="M1771" s="158" t="s">
        <v>413</v>
      </c>
      <c r="N1771" t="s">
        <v>406</v>
      </c>
      <c r="O1771" t="s">
        <v>406</v>
      </c>
      <c r="P1771" t="s">
        <v>406</v>
      </c>
      <c r="Q1771">
        <v>125</v>
      </c>
      <c r="R1771">
        <v>0</v>
      </c>
      <c r="S1771">
        <v>125</v>
      </c>
      <c r="T1771">
        <v>8.6999999999999993</v>
      </c>
      <c r="U1771">
        <v>9.8000000000000007</v>
      </c>
      <c r="V1771">
        <v>74.3</v>
      </c>
      <c r="W1771">
        <v>79.099999999999994</v>
      </c>
      <c r="X1771">
        <v>81.5</v>
      </c>
      <c r="Y1771">
        <v>90</v>
      </c>
      <c r="Z1771">
        <v>18000</v>
      </c>
      <c r="AA1771">
        <v>25000</v>
      </c>
      <c r="AB1771">
        <v>33200</v>
      </c>
    </row>
    <row r="1772" spans="1:28" x14ac:dyDescent="0.45">
      <c r="A1772" t="str">
        <f>IFERROR(VLOOKUP(G1772,'Table 14 Lookup'!$A$1:$C$34,3,FALSE),"All")</f>
        <v>CAH15-02</v>
      </c>
      <c r="B1772" t="str">
        <f t="shared" si="27"/>
        <v>2016/2017_F+M_3_CAH15-02_8</v>
      </c>
      <c r="C1772" t="s">
        <v>315</v>
      </c>
      <c r="D1772" t="s">
        <v>416</v>
      </c>
      <c r="E1772">
        <v>3</v>
      </c>
      <c r="F1772" t="s">
        <v>329</v>
      </c>
      <c r="G1772" t="s">
        <v>353</v>
      </c>
      <c r="H1772" t="s">
        <v>406</v>
      </c>
      <c r="I1772" t="s">
        <v>406</v>
      </c>
      <c r="J1772" t="s">
        <v>406</v>
      </c>
      <c r="K1772" t="s">
        <v>406</v>
      </c>
      <c r="L1772" t="s">
        <v>406</v>
      </c>
      <c r="M1772" s="158" t="s">
        <v>414</v>
      </c>
      <c r="N1772" t="s">
        <v>406</v>
      </c>
      <c r="O1772" t="s">
        <v>406</v>
      </c>
      <c r="P1772" t="s">
        <v>406</v>
      </c>
      <c r="Q1772">
        <v>25</v>
      </c>
      <c r="R1772">
        <v>0</v>
      </c>
      <c r="S1772">
        <v>25</v>
      </c>
      <c r="T1772">
        <v>0</v>
      </c>
      <c r="U1772">
        <v>5.3</v>
      </c>
      <c r="V1772">
        <v>91</v>
      </c>
      <c r="W1772">
        <v>94.7</v>
      </c>
      <c r="X1772">
        <v>94.7</v>
      </c>
      <c r="Y1772">
        <v>20</v>
      </c>
      <c r="Z1772">
        <v>18600</v>
      </c>
      <c r="AA1772">
        <v>22200</v>
      </c>
      <c r="AB1772">
        <v>26700</v>
      </c>
    </row>
    <row r="1773" spans="1:28" x14ac:dyDescent="0.45">
      <c r="A1773" t="str">
        <f>IFERROR(VLOOKUP(G1773,'Table 14 Lookup'!$A$1:$C$34,3,FALSE),"All")</f>
        <v>CAH15-02</v>
      </c>
      <c r="B1773" t="str">
        <f t="shared" si="27"/>
        <v>2016/2017_F+M_3_CAH15-02_9</v>
      </c>
      <c r="C1773" t="s">
        <v>315</v>
      </c>
      <c r="D1773" t="s">
        <v>416</v>
      </c>
      <c r="E1773">
        <v>3</v>
      </c>
      <c r="F1773" t="s">
        <v>329</v>
      </c>
      <c r="G1773" t="s">
        <v>353</v>
      </c>
      <c r="H1773" t="s">
        <v>406</v>
      </c>
      <c r="I1773" t="s">
        <v>406</v>
      </c>
      <c r="J1773" t="s">
        <v>406</v>
      </c>
      <c r="K1773" t="s">
        <v>406</v>
      </c>
      <c r="L1773" t="s">
        <v>406</v>
      </c>
      <c r="M1773" t="s">
        <v>415</v>
      </c>
      <c r="N1773" t="s">
        <v>406</v>
      </c>
      <c r="O1773" t="s">
        <v>406</v>
      </c>
      <c r="P1773" t="s">
        <v>406</v>
      </c>
      <c r="Q1773">
        <v>145</v>
      </c>
      <c r="R1773">
        <v>0</v>
      </c>
      <c r="S1773">
        <v>145</v>
      </c>
      <c r="T1773">
        <v>13.3</v>
      </c>
      <c r="U1773">
        <v>7.9</v>
      </c>
      <c r="V1773">
        <v>70.400000000000006</v>
      </c>
      <c r="W1773">
        <v>75.3</v>
      </c>
      <c r="X1773">
        <v>78.8</v>
      </c>
      <c r="Y1773">
        <v>100</v>
      </c>
      <c r="Z1773">
        <v>22100</v>
      </c>
      <c r="AA1773">
        <v>29600</v>
      </c>
      <c r="AB1773">
        <v>41200</v>
      </c>
    </row>
    <row r="1774" spans="1:28" x14ac:dyDescent="0.45">
      <c r="A1774" t="str">
        <f>IFERROR(VLOOKUP(G1774,'Table 14 Lookup'!$A$1:$C$34,3,FALSE),"All")</f>
        <v>CAH15-02</v>
      </c>
      <c r="B1774" t="str">
        <f t="shared" si="27"/>
        <v>2016/2017_F+M_3_CAH15-02_Not known</v>
      </c>
      <c r="C1774" t="s">
        <v>315</v>
      </c>
      <c r="D1774" t="s">
        <v>416</v>
      </c>
      <c r="E1774">
        <v>3</v>
      </c>
      <c r="F1774" t="s">
        <v>329</v>
      </c>
      <c r="G1774" t="s">
        <v>353</v>
      </c>
      <c r="H1774" t="s">
        <v>406</v>
      </c>
      <c r="I1774" t="s">
        <v>406</v>
      </c>
      <c r="J1774" t="s">
        <v>406</v>
      </c>
      <c r="K1774" t="s">
        <v>406</v>
      </c>
      <c r="L1774" t="s">
        <v>406</v>
      </c>
      <c r="M1774" s="158" t="s">
        <v>103</v>
      </c>
      <c r="N1774" t="s">
        <v>406</v>
      </c>
      <c r="O1774" t="s">
        <v>406</v>
      </c>
      <c r="P1774" t="s">
        <v>406</v>
      </c>
      <c r="Q1774">
        <v>290</v>
      </c>
      <c r="R1774">
        <v>14.2</v>
      </c>
      <c r="S1774">
        <v>250</v>
      </c>
      <c r="T1774">
        <v>18.600000000000001</v>
      </c>
      <c r="U1774">
        <v>7.2</v>
      </c>
      <c r="V1774">
        <v>63.5</v>
      </c>
      <c r="W1774">
        <v>69.099999999999994</v>
      </c>
      <c r="X1774">
        <v>74.2</v>
      </c>
      <c r="Y1774">
        <v>150</v>
      </c>
      <c r="Z1774">
        <v>26800</v>
      </c>
      <c r="AA1774">
        <v>34100</v>
      </c>
      <c r="AB1774">
        <v>43900</v>
      </c>
    </row>
    <row r="1775" spans="1:28" x14ac:dyDescent="0.45">
      <c r="A1775" t="str">
        <f>IFERROR(VLOOKUP(G1775,'Table 14 Lookup'!$A$1:$C$34,3,FALSE),"All")</f>
        <v>CAH22-01</v>
      </c>
      <c r="B1775" t="str">
        <f t="shared" si="27"/>
        <v>2016/2017_F+M_3_CAH22-01_1</v>
      </c>
      <c r="C1775" t="s">
        <v>315</v>
      </c>
      <c r="D1775" t="s">
        <v>416</v>
      </c>
      <c r="E1775">
        <v>3</v>
      </c>
      <c r="F1775" t="s">
        <v>329</v>
      </c>
      <c r="G1775" t="s">
        <v>364</v>
      </c>
      <c r="H1775" t="s">
        <v>406</v>
      </c>
      <c r="I1775" t="s">
        <v>406</v>
      </c>
      <c r="J1775" t="s">
        <v>406</v>
      </c>
      <c r="K1775" t="s">
        <v>406</v>
      </c>
      <c r="L1775" t="s">
        <v>406</v>
      </c>
      <c r="M1775" s="158" t="s">
        <v>407</v>
      </c>
      <c r="N1775" t="s">
        <v>406</v>
      </c>
      <c r="O1775" t="s">
        <v>406</v>
      </c>
      <c r="P1775" t="s">
        <v>406</v>
      </c>
      <c r="Q1775">
        <v>20</v>
      </c>
      <c r="R1775">
        <v>0</v>
      </c>
      <c r="S1775">
        <v>20</v>
      </c>
      <c r="T1775">
        <v>2.4</v>
      </c>
      <c r="U1775">
        <v>7.2</v>
      </c>
      <c r="V1775">
        <v>66.400000000000006</v>
      </c>
      <c r="W1775">
        <v>85.6</v>
      </c>
      <c r="X1775">
        <v>90.4</v>
      </c>
      <c r="Y1775">
        <v>15</v>
      </c>
      <c r="Z1775">
        <v>23300</v>
      </c>
      <c r="AA1775">
        <v>25200</v>
      </c>
      <c r="AB1775">
        <v>28500</v>
      </c>
    </row>
    <row r="1776" spans="1:28" x14ac:dyDescent="0.45">
      <c r="A1776" t="str">
        <f>IFERROR(VLOOKUP(G1776,'Table 14 Lookup'!$A$1:$C$34,3,FALSE),"All")</f>
        <v>CAH22-01</v>
      </c>
      <c r="B1776" t="str">
        <f t="shared" si="27"/>
        <v>2016/2017_F+M_3_CAH22-01_2</v>
      </c>
      <c r="C1776" t="s">
        <v>315</v>
      </c>
      <c r="D1776" t="s">
        <v>416</v>
      </c>
      <c r="E1776">
        <v>3</v>
      </c>
      <c r="F1776" t="s">
        <v>329</v>
      </c>
      <c r="G1776" t="s">
        <v>364</v>
      </c>
      <c r="H1776" t="s">
        <v>406</v>
      </c>
      <c r="I1776" t="s">
        <v>406</v>
      </c>
      <c r="J1776" t="s">
        <v>406</v>
      </c>
      <c r="K1776" t="s">
        <v>406</v>
      </c>
      <c r="L1776" t="s">
        <v>406</v>
      </c>
      <c r="M1776" s="158" t="s">
        <v>408</v>
      </c>
      <c r="N1776" t="s">
        <v>406</v>
      </c>
      <c r="O1776" t="s">
        <v>406</v>
      </c>
      <c r="P1776" t="s">
        <v>406</v>
      </c>
      <c r="Q1776">
        <v>95</v>
      </c>
      <c r="R1776">
        <v>0</v>
      </c>
      <c r="S1776">
        <v>95</v>
      </c>
      <c r="T1776">
        <v>3</v>
      </c>
      <c r="U1776">
        <v>5.6</v>
      </c>
      <c r="V1776">
        <v>81.400000000000006</v>
      </c>
      <c r="W1776">
        <v>89.9</v>
      </c>
      <c r="X1776">
        <v>91.5</v>
      </c>
      <c r="Y1776">
        <v>75</v>
      </c>
      <c r="Z1776">
        <v>23200</v>
      </c>
      <c r="AA1776">
        <v>25000</v>
      </c>
      <c r="AB1776">
        <v>26500</v>
      </c>
    </row>
    <row r="1777" spans="1:28" x14ac:dyDescent="0.45">
      <c r="A1777" t="str">
        <f>IFERROR(VLOOKUP(G1777,'Table 14 Lookup'!$A$1:$C$34,3,FALSE),"All")</f>
        <v>CAH22-01</v>
      </c>
      <c r="B1777" t="str">
        <f t="shared" si="27"/>
        <v>2016/2017_F+M_3_CAH22-01_3</v>
      </c>
      <c r="C1777" t="s">
        <v>315</v>
      </c>
      <c r="D1777" t="s">
        <v>416</v>
      </c>
      <c r="E1777">
        <v>3</v>
      </c>
      <c r="F1777" t="s">
        <v>329</v>
      </c>
      <c r="G1777" t="s">
        <v>364</v>
      </c>
      <c r="H1777" t="s">
        <v>406</v>
      </c>
      <c r="I1777" t="s">
        <v>406</v>
      </c>
      <c r="J1777" t="s">
        <v>406</v>
      </c>
      <c r="K1777" t="s">
        <v>406</v>
      </c>
      <c r="L1777" t="s">
        <v>406</v>
      </c>
      <c r="M1777" s="158" t="s">
        <v>409</v>
      </c>
      <c r="N1777" t="s">
        <v>406</v>
      </c>
      <c r="O1777" t="s">
        <v>406</v>
      </c>
      <c r="P1777" t="s">
        <v>406</v>
      </c>
      <c r="Q1777">
        <v>1070</v>
      </c>
      <c r="R1777">
        <v>0</v>
      </c>
      <c r="S1777">
        <v>1070</v>
      </c>
      <c r="T1777">
        <v>4.0999999999999996</v>
      </c>
      <c r="U1777">
        <v>4.0999999999999996</v>
      </c>
      <c r="V1777">
        <v>83.8</v>
      </c>
      <c r="W1777">
        <v>90.4</v>
      </c>
      <c r="X1777">
        <v>91.8</v>
      </c>
      <c r="Y1777">
        <v>885</v>
      </c>
      <c r="Z1777">
        <v>20900</v>
      </c>
      <c r="AA1777">
        <v>25000</v>
      </c>
      <c r="AB1777">
        <v>26200</v>
      </c>
    </row>
    <row r="1778" spans="1:28" x14ac:dyDescent="0.45">
      <c r="A1778" t="str">
        <f>IFERROR(VLOOKUP(G1778,'Table 14 Lookup'!$A$1:$C$34,3,FALSE),"All")</f>
        <v>CAH22-01</v>
      </c>
      <c r="B1778" t="str">
        <f t="shared" si="27"/>
        <v>2016/2017_F+M_3_CAH22-01_4</v>
      </c>
      <c r="C1778" t="s">
        <v>315</v>
      </c>
      <c r="D1778" t="s">
        <v>416</v>
      </c>
      <c r="E1778">
        <v>3</v>
      </c>
      <c r="F1778" t="s">
        <v>329</v>
      </c>
      <c r="G1778" t="s">
        <v>364</v>
      </c>
      <c r="H1778" t="s">
        <v>406</v>
      </c>
      <c r="I1778" t="s">
        <v>406</v>
      </c>
      <c r="J1778" t="s">
        <v>406</v>
      </c>
      <c r="K1778" t="s">
        <v>406</v>
      </c>
      <c r="L1778" t="s">
        <v>406</v>
      </c>
      <c r="M1778" s="158" t="s">
        <v>410</v>
      </c>
      <c r="N1778" t="s">
        <v>406</v>
      </c>
      <c r="O1778" t="s">
        <v>406</v>
      </c>
      <c r="P1778" t="s">
        <v>406</v>
      </c>
      <c r="Q1778">
        <v>2140</v>
      </c>
      <c r="R1778">
        <v>0</v>
      </c>
      <c r="S1778">
        <v>2140</v>
      </c>
      <c r="T1778">
        <v>4.5</v>
      </c>
      <c r="U1778">
        <v>5.0999999999999996</v>
      </c>
      <c r="V1778">
        <v>84.2</v>
      </c>
      <c r="W1778">
        <v>89.3</v>
      </c>
      <c r="X1778">
        <v>90.3</v>
      </c>
      <c r="Y1778">
        <v>1780</v>
      </c>
      <c r="Z1778">
        <v>19600</v>
      </c>
      <c r="AA1778">
        <v>24500</v>
      </c>
      <c r="AB1778">
        <v>26100</v>
      </c>
    </row>
    <row r="1779" spans="1:28" x14ac:dyDescent="0.45">
      <c r="A1779" t="str">
        <f>IFERROR(VLOOKUP(G1779,'Table 14 Lookup'!$A$1:$C$34,3,FALSE),"All")</f>
        <v>CAH22-01</v>
      </c>
      <c r="B1779" t="str">
        <f t="shared" si="27"/>
        <v>2016/2017_F+M_3_CAH22-01_5</v>
      </c>
      <c r="C1779" t="s">
        <v>315</v>
      </c>
      <c r="D1779" t="s">
        <v>416</v>
      </c>
      <c r="E1779">
        <v>3</v>
      </c>
      <c r="F1779" t="s">
        <v>329</v>
      </c>
      <c r="G1779" t="s">
        <v>364</v>
      </c>
      <c r="H1779" t="s">
        <v>406</v>
      </c>
      <c r="I1779" t="s">
        <v>406</v>
      </c>
      <c r="J1779" t="s">
        <v>406</v>
      </c>
      <c r="K1779" t="s">
        <v>406</v>
      </c>
      <c r="L1779" t="s">
        <v>406</v>
      </c>
      <c r="M1779" s="158" t="s">
        <v>411</v>
      </c>
      <c r="N1779" t="s">
        <v>406</v>
      </c>
      <c r="O1779" t="s">
        <v>406</v>
      </c>
      <c r="P1779" t="s">
        <v>406</v>
      </c>
      <c r="Q1779">
        <v>1330</v>
      </c>
      <c r="R1779">
        <v>0</v>
      </c>
      <c r="S1779">
        <v>1330</v>
      </c>
      <c r="T1779">
        <v>4.0999999999999996</v>
      </c>
      <c r="U1779">
        <v>6.4</v>
      </c>
      <c r="V1779">
        <v>81.3</v>
      </c>
      <c r="W1779">
        <v>87.9</v>
      </c>
      <c r="X1779">
        <v>89.5</v>
      </c>
      <c r="Y1779">
        <v>1070</v>
      </c>
      <c r="Z1779">
        <v>16600</v>
      </c>
      <c r="AA1779">
        <v>23000</v>
      </c>
      <c r="AB1779">
        <v>25100</v>
      </c>
    </row>
    <row r="1780" spans="1:28" x14ac:dyDescent="0.45">
      <c r="A1780" t="str">
        <f>IFERROR(VLOOKUP(G1780,'Table 14 Lookup'!$A$1:$C$34,3,FALSE),"All")</f>
        <v>CAH22-01</v>
      </c>
      <c r="B1780" t="str">
        <f t="shared" si="27"/>
        <v>2016/2017_F+M_3_CAH22-01_6</v>
      </c>
      <c r="C1780" t="s">
        <v>315</v>
      </c>
      <c r="D1780" t="s">
        <v>416</v>
      </c>
      <c r="E1780">
        <v>3</v>
      </c>
      <c r="F1780" t="s">
        <v>329</v>
      </c>
      <c r="G1780" t="s">
        <v>364</v>
      </c>
      <c r="H1780" t="s">
        <v>406</v>
      </c>
      <c r="I1780" t="s">
        <v>406</v>
      </c>
      <c r="J1780" t="s">
        <v>406</v>
      </c>
      <c r="K1780" t="s">
        <v>406</v>
      </c>
      <c r="L1780" t="s">
        <v>406</v>
      </c>
      <c r="M1780" s="158" t="s">
        <v>412</v>
      </c>
      <c r="N1780" t="s">
        <v>406</v>
      </c>
      <c r="O1780" t="s">
        <v>406</v>
      </c>
      <c r="P1780" t="s">
        <v>406</v>
      </c>
      <c r="Q1780">
        <v>155</v>
      </c>
      <c r="R1780">
        <v>0</v>
      </c>
      <c r="S1780">
        <v>155</v>
      </c>
      <c r="T1780">
        <v>4.2</v>
      </c>
      <c r="U1780">
        <v>2.9</v>
      </c>
      <c r="V1780">
        <v>79.599999999999994</v>
      </c>
      <c r="W1780">
        <v>90</v>
      </c>
      <c r="X1780">
        <v>92.9</v>
      </c>
      <c r="Y1780">
        <v>120</v>
      </c>
      <c r="Z1780">
        <v>14900</v>
      </c>
      <c r="AA1780">
        <v>20900</v>
      </c>
      <c r="AB1780">
        <v>24000</v>
      </c>
    </row>
    <row r="1781" spans="1:28" x14ac:dyDescent="0.45">
      <c r="A1781" t="str">
        <f>IFERROR(VLOOKUP(G1781,'Table 14 Lookup'!$A$1:$C$34,3,FALSE),"All")</f>
        <v>CAH22-01</v>
      </c>
      <c r="B1781" t="str">
        <f t="shared" si="27"/>
        <v>2016/2017_F+M_3_CAH22-01_7</v>
      </c>
      <c r="C1781" t="s">
        <v>315</v>
      </c>
      <c r="D1781" t="s">
        <v>416</v>
      </c>
      <c r="E1781">
        <v>3</v>
      </c>
      <c r="F1781" t="s">
        <v>329</v>
      </c>
      <c r="G1781" t="s">
        <v>364</v>
      </c>
      <c r="H1781" t="s">
        <v>406</v>
      </c>
      <c r="I1781" t="s">
        <v>406</v>
      </c>
      <c r="J1781" t="s">
        <v>406</v>
      </c>
      <c r="K1781" t="s">
        <v>406</v>
      </c>
      <c r="L1781" t="s">
        <v>406</v>
      </c>
      <c r="M1781" s="158" t="s">
        <v>413</v>
      </c>
      <c r="N1781" t="s">
        <v>406</v>
      </c>
      <c r="O1781" t="s">
        <v>406</v>
      </c>
      <c r="P1781" t="s">
        <v>406</v>
      </c>
      <c r="Q1781">
        <v>745</v>
      </c>
      <c r="R1781">
        <v>0</v>
      </c>
      <c r="S1781">
        <v>745</v>
      </c>
      <c r="T1781">
        <v>6.7</v>
      </c>
      <c r="U1781">
        <v>5.7</v>
      </c>
      <c r="V1781">
        <v>78.900000000000006</v>
      </c>
      <c r="W1781">
        <v>85.4</v>
      </c>
      <c r="X1781">
        <v>87.6</v>
      </c>
      <c r="Y1781">
        <v>580</v>
      </c>
      <c r="Z1781">
        <v>15300</v>
      </c>
      <c r="AA1781">
        <v>21700</v>
      </c>
      <c r="AB1781">
        <v>25100</v>
      </c>
    </row>
    <row r="1782" spans="1:28" x14ac:dyDescent="0.45">
      <c r="A1782" t="str">
        <f>IFERROR(VLOOKUP(G1782,'Table 14 Lookup'!$A$1:$C$34,3,FALSE),"All")</f>
        <v>CAH22-01</v>
      </c>
      <c r="B1782" t="str">
        <f t="shared" si="27"/>
        <v>2016/2017_F+M_3_CAH22-01_8</v>
      </c>
      <c r="C1782" t="s">
        <v>315</v>
      </c>
      <c r="D1782" t="s">
        <v>416</v>
      </c>
      <c r="E1782">
        <v>3</v>
      </c>
      <c r="F1782" t="s">
        <v>329</v>
      </c>
      <c r="G1782" t="s">
        <v>364</v>
      </c>
      <c r="H1782" t="s">
        <v>406</v>
      </c>
      <c r="I1782" t="s">
        <v>406</v>
      </c>
      <c r="J1782" t="s">
        <v>406</v>
      </c>
      <c r="K1782" t="s">
        <v>406</v>
      </c>
      <c r="L1782" t="s">
        <v>406</v>
      </c>
      <c r="M1782" s="158" t="s">
        <v>414</v>
      </c>
      <c r="N1782" t="s">
        <v>406</v>
      </c>
      <c r="O1782" t="s">
        <v>406</v>
      </c>
      <c r="P1782" t="s">
        <v>406</v>
      </c>
      <c r="Q1782">
        <v>970</v>
      </c>
      <c r="R1782">
        <v>0</v>
      </c>
      <c r="S1782">
        <v>970</v>
      </c>
      <c r="T1782">
        <v>4.5</v>
      </c>
      <c r="U1782">
        <v>6.2</v>
      </c>
      <c r="V1782">
        <v>81.2</v>
      </c>
      <c r="W1782">
        <v>88.3</v>
      </c>
      <c r="X1782">
        <v>89.3</v>
      </c>
      <c r="Y1782">
        <v>785</v>
      </c>
      <c r="Z1782">
        <v>15500</v>
      </c>
      <c r="AA1782">
        <v>21400</v>
      </c>
      <c r="AB1782">
        <v>25000</v>
      </c>
    </row>
    <row r="1783" spans="1:28" x14ac:dyDescent="0.45">
      <c r="A1783" t="str">
        <f>IFERROR(VLOOKUP(G1783,'Table 14 Lookup'!$A$1:$C$34,3,FALSE),"All")</f>
        <v>CAH22-01</v>
      </c>
      <c r="B1783" t="str">
        <f t="shared" si="27"/>
        <v>2016/2017_F+M_3_CAH22-01_9</v>
      </c>
      <c r="C1783" t="s">
        <v>315</v>
      </c>
      <c r="D1783" t="s">
        <v>416</v>
      </c>
      <c r="E1783">
        <v>3</v>
      </c>
      <c r="F1783" t="s">
        <v>329</v>
      </c>
      <c r="G1783" t="s">
        <v>364</v>
      </c>
      <c r="H1783" t="s">
        <v>406</v>
      </c>
      <c r="I1783" t="s">
        <v>406</v>
      </c>
      <c r="J1783" t="s">
        <v>406</v>
      </c>
      <c r="K1783" t="s">
        <v>406</v>
      </c>
      <c r="L1783" t="s">
        <v>406</v>
      </c>
      <c r="M1783" t="s">
        <v>415</v>
      </c>
      <c r="N1783" t="s">
        <v>406</v>
      </c>
      <c r="O1783" t="s">
        <v>406</v>
      </c>
      <c r="P1783" t="s">
        <v>406</v>
      </c>
      <c r="Q1783">
        <v>1240</v>
      </c>
      <c r="R1783">
        <v>0</v>
      </c>
      <c r="S1783">
        <v>1240</v>
      </c>
      <c r="T1783">
        <v>4</v>
      </c>
      <c r="U1783">
        <v>6.7</v>
      </c>
      <c r="V1783">
        <v>80.099999999999994</v>
      </c>
      <c r="W1783">
        <v>87.7</v>
      </c>
      <c r="X1783">
        <v>89.4</v>
      </c>
      <c r="Y1783">
        <v>980</v>
      </c>
      <c r="Z1783">
        <v>14600</v>
      </c>
      <c r="AA1783">
        <v>20500</v>
      </c>
      <c r="AB1783">
        <v>25000</v>
      </c>
    </row>
    <row r="1784" spans="1:28" x14ac:dyDescent="0.45">
      <c r="A1784" t="str">
        <f>IFERROR(VLOOKUP(G1784,'Table 14 Lookup'!$A$1:$C$34,3,FALSE),"All")</f>
        <v>CAH22-01</v>
      </c>
      <c r="B1784" t="str">
        <f t="shared" si="27"/>
        <v>2016/2017_F+M_3_CAH22-01_Not known</v>
      </c>
      <c r="C1784" t="s">
        <v>315</v>
      </c>
      <c r="D1784" t="s">
        <v>416</v>
      </c>
      <c r="E1784">
        <v>3</v>
      </c>
      <c r="F1784" t="s">
        <v>329</v>
      </c>
      <c r="G1784" t="s">
        <v>364</v>
      </c>
      <c r="H1784" t="s">
        <v>406</v>
      </c>
      <c r="I1784" t="s">
        <v>406</v>
      </c>
      <c r="J1784" t="s">
        <v>406</v>
      </c>
      <c r="K1784" t="s">
        <v>406</v>
      </c>
      <c r="L1784" t="s">
        <v>406</v>
      </c>
      <c r="M1784" s="158" t="s">
        <v>103</v>
      </c>
      <c r="N1784" t="s">
        <v>406</v>
      </c>
      <c r="O1784" t="s">
        <v>406</v>
      </c>
      <c r="P1784" t="s">
        <v>406</v>
      </c>
      <c r="Q1784">
        <v>685</v>
      </c>
      <c r="R1784">
        <v>5.0999999999999996</v>
      </c>
      <c r="S1784">
        <v>650</v>
      </c>
      <c r="T1784">
        <v>8.1999999999999993</v>
      </c>
      <c r="U1784">
        <v>5.9</v>
      </c>
      <c r="V1784">
        <v>76.7</v>
      </c>
      <c r="W1784">
        <v>84.1</v>
      </c>
      <c r="X1784">
        <v>85.9</v>
      </c>
      <c r="Y1784">
        <v>485</v>
      </c>
      <c r="Z1784">
        <v>14600</v>
      </c>
      <c r="AA1784">
        <v>20700</v>
      </c>
      <c r="AB1784">
        <v>24900</v>
      </c>
    </row>
    <row r="1785" spans="1:28" x14ac:dyDescent="0.45">
      <c r="A1785" t="str">
        <f>IFERROR(VLOOKUP(G1785,'Table 14 Lookup'!$A$1:$C$34,3,FALSE),"All")</f>
        <v>CAH10-01</v>
      </c>
      <c r="B1785" t="str">
        <f t="shared" si="27"/>
        <v>2016/2017_F+M_3_CAH10-01_1</v>
      </c>
      <c r="C1785" t="s">
        <v>315</v>
      </c>
      <c r="D1785" t="s">
        <v>416</v>
      </c>
      <c r="E1785">
        <v>3</v>
      </c>
      <c r="F1785" t="s">
        <v>329</v>
      </c>
      <c r="G1785" t="s">
        <v>346</v>
      </c>
      <c r="H1785" t="s">
        <v>406</v>
      </c>
      <c r="I1785" t="s">
        <v>406</v>
      </c>
      <c r="J1785" t="s">
        <v>406</v>
      </c>
      <c r="K1785" t="s">
        <v>406</v>
      </c>
      <c r="L1785" t="s">
        <v>406</v>
      </c>
      <c r="M1785" s="158" t="s">
        <v>407</v>
      </c>
      <c r="N1785" t="s">
        <v>406</v>
      </c>
      <c r="O1785" t="s">
        <v>406</v>
      </c>
      <c r="P1785" t="s">
        <v>406</v>
      </c>
      <c r="Q1785">
        <v>635</v>
      </c>
      <c r="R1785">
        <v>0</v>
      </c>
      <c r="S1785">
        <v>635</v>
      </c>
      <c r="T1785">
        <v>8</v>
      </c>
      <c r="U1785">
        <v>6.2</v>
      </c>
      <c r="V1785">
        <v>71.5</v>
      </c>
      <c r="W1785">
        <v>81.099999999999994</v>
      </c>
      <c r="X1785">
        <v>85.9</v>
      </c>
      <c r="Y1785">
        <v>445</v>
      </c>
      <c r="Z1785">
        <v>30800</v>
      </c>
      <c r="AA1785">
        <v>35000</v>
      </c>
      <c r="AB1785">
        <v>44900</v>
      </c>
    </row>
    <row r="1786" spans="1:28" x14ac:dyDescent="0.45">
      <c r="A1786" t="str">
        <f>IFERROR(VLOOKUP(G1786,'Table 14 Lookup'!$A$1:$C$34,3,FALSE),"All")</f>
        <v>CAH10-01</v>
      </c>
      <c r="B1786" t="str">
        <f t="shared" si="27"/>
        <v>2016/2017_F+M_3_CAH10-01_2</v>
      </c>
      <c r="C1786" t="s">
        <v>315</v>
      </c>
      <c r="D1786" t="s">
        <v>416</v>
      </c>
      <c r="E1786">
        <v>3</v>
      </c>
      <c r="F1786" t="s">
        <v>329</v>
      </c>
      <c r="G1786" t="s">
        <v>346</v>
      </c>
      <c r="H1786" t="s">
        <v>406</v>
      </c>
      <c r="I1786" t="s">
        <v>406</v>
      </c>
      <c r="J1786" t="s">
        <v>406</v>
      </c>
      <c r="K1786" t="s">
        <v>406</v>
      </c>
      <c r="L1786" t="s">
        <v>406</v>
      </c>
      <c r="M1786" s="158" t="s">
        <v>408</v>
      </c>
      <c r="N1786" t="s">
        <v>406</v>
      </c>
      <c r="O1786" t="s">
        <v>406</v>
      </c>
      <c r="P1786" t="s">
        <v>406</v>
      </c>
      <c r="Q1786">
        <v>855</v>
      </c>
      <c r="R1786">
        <v>0</v>
      </c>
      <c r="S1786">
        <v>855</v>
      </c>
      <c r="T1786">
        <v>9.3000000000000007</v>
      </c>
      <c r="U1786">
        <v>4.0999999999999996</v>
      </c>
      <c r="V1786">
        <v>74.8</v>
      </c>
      <c r="W1786">
        <v>82.9</v>
      </c>
      <c r="X1786">
        <v>86.5</v>
      </c>
      <c r="Y1786">
        <v>625</v>
      </c>
      <c r="Z1786">
        <v>29400</v>
      </c>
      <c r="AA1786">
        <v>34300</v>
      </c>
      <c r="AB1786">
        <v>41400</v>
      </c>
    </row>
    <row r="1787" spans="1:28" x14ac:dyDescent="0.45">
      <c r="A1787" t="str">
        <f>IFERROR(VLOOKUP(G1787,'Table 14 Lookup'!$A$1:$C$34,3,FALSE),"All")</f>
        <v>CAH10-01</v>
      </c>
      <c r="B1787" t="str">
        <f t="shared" si="27"/>
        <v>2016/2017_F+M_3_CAH10-01_3</v>
      </c>
      <c r="C1787" t="s">
        <v>315</v>
      </c>
      <c r="D1787" t="s">
        <v>416</v>
      </c>
      <c r="E1787">
        <v>3</v>
      </c>
      <c r="F1787" t="s">
        <v>329</v>
      </c>
      <c r="G1787" t="s">
        <v>346</v>
      </c>
      <c r="H1787" t="s">
        <v>406</v>
      </c>
      <c r="I1787" t="s">
        <v>406</v>
      </c>
      <c r="J1787" t="s">
        <v>406</v>
      </c>
      <c r="K1787" t="s">
        <v>406</v>
      </c>
      <c r="L1787" t="s">
        <v>406</v>
      </c>
      <c r="M1787" s="158" t="s">
        <v>409</v>
      </c>
      <c r="N1787" t="s">
        <v>406</v>
      </c>
      <c r="O1787" t="s">
        <v>406</v>
      </c>
      <c r="P1787" t="s">
        <v>406</v>
      </c>
      <c r="Q1787">
        <v>2000</v>
      </c>
      <c r="R1787">
        <v>0</v>
      </c>
      <c r="S1787">
        <v>2000</v>
      </c>
      <c r="T1787">
        <v>8.1</v>
      </c>
      <c r="U1787">
        <v>4.4000000000000004</v>
      </c>
      <c r="V1787">
        <v>77.400000000000006</v>
      </c>
      <c r="W1787">
        <v>85</v>
      </c>
      <c r="X1787">
        <v>87.6</v>
      </c>
      <c r="Y1787">
        <v>1525</v>
      </c>
      <c r="Z1787">
        <v>26800</v>
      </c>
      <c r="AA1787">
        <v>31600</v>
      </c>
      <c r="AB1787">
        <v>37200</v>
      </c>
    </row>
    <row r="1788" spans="1:28" x14ac:dyDescent="0.45">
      <c r="A1788" t="str">
        <f>IFERROR(VLOOKUP(G1788,'Table 14 Lookup'!$A$1:$C$34,3,FALSE),"All")</f>
        <v>CAH10-01</v>
      </c>
      <c r="B1788" t="str">
        <f t="shared" si="27"/>
        <v>2016/2017_F+M_3_CAH10-01_4</v>
      </c>
      <c r="C1788" t="s">
        <v>315</v>
      </c>
      <c r="D1788" t="s">
        <v>416</v>
      </c>
      <c r="E1788">
        <v>3</v>
      </c>
      <c r="F1788" t="s">
        <v>329</v>
      </c>
      <c r="G1788" t="s">
        <v>346</v>
      </c>
      <c r="H1788" t="s">
        <v>406</v>
      </c>
      <c r="I1788" t="s">
        <v>406</v>
      </c>
      <c r="J1788" t="s">
        <v>406</v>
      </c>
      <c r="K1788" t="s">
        <v>406</v>
      </c>
      <c r="L1788" t="s">
        <v>406</v>
      </c>
      <c r="M1788" s="158" t="s">
        <v>410</v>
      </c>
      <c r="N1788" t="s">
        <v>406</v>
      </c>
      <c r="O1788" t="s">
        <v>406</v>
      </c>
      <c r="P1788" t="s">
        <v>406</v>
      </c>
      <c r="Q1788">
        <v>1620</v>
      </c>
      <c r="R1788">
        <v>0</v>
      </c>
      <c r="S1788">
        <v>1620</v>
      </c>
      <c r="T1788">
        <v>6.9</v>
      </c>
      <c r="U1788">
        <v>5.9</v>
      </c>
      <c r="V1788">
        <v>77.2</v>
      </c>
      <c r="W1788">
        <v>85.3</v>
      </c>
      <c r="X1788">
        <v>87.2</v>
      </c>
      <c r="Y1788">
        <v>1235</v>
      </c>
      <c r="Z1788">
        <v>24000</v>
      </c>
      <c r="AA1788">
        <v>29500</v>
      </c>
      <c r="AB1788">
        <v>35500</v>
      </c>
    </row>
    <row r="1789" spans="1:28" x14ac:dyDescent="0.45">
      <c r="A1789" t="str">
        <f>IFERROR(VLOOKUP(G1789,'Table 14 Lookup'!$A$1:$C$34,3,FALSE),"All")</f>
        <v>CAH10-01</v>
      </c>
      <c r="B1789" t="str">
        <f t="shared" si="27"/>
        <v>2016/2017_F+M_3_CAH10-01_5</v>
      </c>
      <c r="C1789" t="s">
        <v>315</v>
      </c>
      <c r="D1789" t="s">
        <v>416</v>
      </c>
      <c r="E1789">
        <v>3</v>
      </c>
      <c r="F1789" t="s">
        <v>329</v>
      </c>
      <c r="G1789" t="s">
        <v>346</v>
      </c>
      <c r="H1789" t="s">
        <v>406</v>
      </c>
      <c r="I1789" t="s">
        <v>406</v>
      </c>
      <c r="J1789" t="s">
        <v>406</v>
      </c>
      <c r="K1789" t="s">
        <v>406</v>
      </c>
      <c r="L1789" t="s">
        <v>406</v>
      </c>
      <c r="M1789" s="158" t="s">
        <v>411</v>
      </c>
      <c r="N1789" t="s">
        <v>406</v>
      </c>
      <c r="O1789" t="s">
        <v>406</v>
      </c>
      <c r="P1789" t="s">
        <v>406</v>
      </c>
      <c r="Q1789">
        <v>845</v>
      </c>
      <c r="R1789">
        <v>0</v>
      </c>
      <c r="S1789">
        <v>845</v>
      </c>
      <c r="T1789">
        <v>5.8</v>
      </c>
      <c r="U1789">
        <v>6.8</v>
      </c>
      <c r="V1789">
        <v>77.5</v>
      </c>
      <c r="W1789">
        <v>85.2</v>
      </c>
      <c r="X1789">
        <v>87.3</v>
      </c>
      <c r="Y1789">
        <v>635</v>
      </c>
      <c r="Z1789">
        <v>21400</v>
      </c>
      <c r="AA1789">
        <v>28000</v>
      </c>
      <c r="AB1789">
        <v>33800</v>
      </c>
    </row>
    <row r="1790" spans="1:28" x14ac:dyDescent="0.45">
      <c r="A1790" t="str">
        <f>IFERROR(VLOOKUP(G1790,'Table 14 Lookup'!$A$1:$C$34,3,FALSE),"All")</f>
        <v>CAH10-01</v>
      </c>
      <c r="B1790" t="str">
        <f t="shared" si="27"/>
        <v>2016/2017_F+M_3_CAH10-01_6</v>
      </c>
      <c r="C1790" t="s">
        <v>315</v>
      </c>
      <c r="D1790" t="s">
        <v>416</v>
      </c>
      <c r="E1790">
        <v>3</v>
      </c>
      <c r="F1790" t="s">
        <v>329</v>
      </c>
      <c r="G1790" t="s">
        <v>346</v>
      </c>
      <c r="H1790" t="s">
        <v>406</v>
      </c>
      <c r="I1790" t="s">
        <v>406</v>
      </c>
      <c r="J1790" t="s">
        <v>406</v>
      </c>
      <c r="K1790" t="s">
        <v>406</v>
      </c>
      <c r="L1790" t="s">
        <v>406</v>
      </c>
      <c r="M1790" s="158" t="s">
        <v>412</v>
      </c>
      <c r="N1790" t="s">
        <v>406</v>
      </c>
      <c r="O1790" t="s">
        <v>406</v>
      </c>
      <c r="P1790" t="s">
        <v>406</v>
      </c>
      <c r="Q1790">
        <v>215</v>
      </c>
      <c r="R1790">
        <v>0</v>
      </c>
      <c r="S1790">
        <v>215</v>
      </c>
      <c r="T1790">
        <v>6.7</v>
      </c>
      <c r="U1790">
        <v>5.3</v>
      </c>
      <c r="V1790">
        <v>76.099999999999994</v>
      </c>
      <c r="W1790">
        <v>85.4</v>
      </c>
      <c r="X1790">
        <v>87.9</v>
      </c>
      <c r="Y1790">
        <v>165</v>
      </c>
      <c r="Z1790">
        <v>21900</v>
      </c>
      <c r="AA1790">
        <v>27400</v>
      </c>
      <c r="AB1790">
        <v>31800</v>
      </c>
    </row>
    <row r="1791" spans="1:28" x14ac:dyDescent="0.45">
      <c r="A1791" t="str">
        <f>IFERROR(VLOOKUP(G1791,'Table 14 Lookup'!$A$1:$C$34,3,FALSE),"All")</f>
        <v>CAH10-01</v>
      </c>
      <c r="B1791" t="str">
        <f t="shared" si="27"/>
        <v>2016/2017_F+M_3_CAH10-01_7</v>
      </c>
      <c r="C1791" t="s">
        <v>315</v>
      </c>
      <c r="D1791" t="s">
        <v>416</v>
      </c>
      <c r="E1791">
        <v>3</v>
      </c>
      <c r="F1791" t="s">
        <v>329</v>
      </c>
      <c r="G1791" t="s">
        <v>346</v>
      </c>
      <c r="H1791" t="s">
        <v>406</v>
      </c>
      <c r="I1791" t="s">
        <v>406</v>
      </c>
      <c r="J1791" t="s">
        <v>406</v>
      </c>
      <c r="K1791" t="s">
        <v>406</v>
      </c>
      <c r="L1791" t="s">
        <v>406</v>
      </c>
      <c r="M1791" s="158" t="s">
        <v>413</v>
      </c>
      <c r="N1791" t="s">
        <v>406</v>
      </c>
      <c r="O1791" t="s">
        <v>406</v>
      </c>
      <c r="P1791" t="s">
        <v>406</v>
      </c>
      <c r="Q1791">
        <v>515</v>
      </c>
      <c r="R1791">
        <v>0</v>
      </c>
      <c r="S1791">
        <v>515</v>
      </c>
      <c r="T1791">
        <v>7.8</v>
      </c>
      <c r="U1791">
        <v>7.3</v>
      </c>
      <c r="V1791">
        <v>75</v>
      </c>
      <c r="W1791">
        <v>82.4</v>
      </c>
      <c r="X1791">
        <v>84.9</v>
      </c>
      <c r="Y1791">
        <v>380</v>
      </c>
      <c r="Z1791">
        <v>19500</v>
      </c>
      <c r="AA1791">
        <v>25900</v>
      </c>
      <c r="AB1791">
        <v>32000</v>
      </c>
    </row>
    <row r="1792" spans="1:28" x14ac:dyDescent="0.45">
      <c r="A1792" t="str">
        <f>IFERROR(VLOOKUP(G1792,'Table 14 Lookup'!$A$1:$C$34,3,FALSE),"All")</f>
        <v>CAH10-01</v>
      </c>
      <c r="B1792" t="str">
        <f t="shared" si="27"/>
        <v>2016/2017_F+M_3_CAH10-01_8</v>
      </c>
      <c r="C1792" t="s">
        <v>315</v>
      </c>
      <c r="D1792" t="s">
        <v>416</v>
      </c>
      <c r="E1792">
        <v>3</v>
      </c>
      <c r="F1792" t="s">
        <v>329</v>
      </c>
      <c r="G1792" t="s">
        <v>346</v>
      </c>
      <c r="H1792" t="s">
        <v>406</v>
      </c>
      <c r="I1792" t="s">
        <v>406</v>
      </c>
      <c r="J1792" t="s">
        <v>406</v>
      </c>
      <c r="K1792" t="s">
        <v>406</v>
      </c>
      <c r="L1792" t="s">
        <v>406</v>
      </c>
      <c r="M1792" s="158" t="s">
        <v>414</v>
      </c>
      <c r="N1792" t="s">
        <v>406</v>
      </c>
      <c r="O1792" t="s">
        <v>406</v>
      </c>
      <c r="P1792" t="s">
        <v>406</v>
      </c>
      <c r="Q1792">
        <v>600</v>
      </c>
      <c r="R1792">
        <v>0</v>
      </c>
      <c r="S1792">
        <v>600</v>
      </c>
      <c r="T1792">
        <v>5.5</v>
      </c>
      <c r="U1792">
        <v>8.6</v>
      </c>
      <c r="V1792">
        <v>78.900000000000006</v>
      </c>
      <c r="W1792">
        <v>84.9</v>
      </c>
      <c r="X1792">
        <v>86</v>
      </c>
      <c r="Y1792">
        <v>465</v>
      </c>
      <c r="Z1792">
        <v>18800</v>
      </c>
      <c r="AA1792">
        <v>25700</v>
      </c>
      <c r="AB1792">
        <v>32100</v>
      </c>
    </row>
    <row r="1793" spans="1:28" x14ac:dyDescent="0.45">
      <c r="A1793" t="str">
        <f>IFERROR(VLOOKUP(G1793,'Table 14 Lookup'!$A$1:$C$34,3,FALSE),"All")</f>
        <v>CAH10-01</v>
      </c>
      <c r="B1793" t="str">
        <f t="shared" si="27"/>
        <v>2016/2017_F+M_3_CAH10-01_9</v>
      </c>
      <c r="C1793" t="s">
        <v>315</v>
      </c>
      <c r="D1793" t="s">
        <v>416</v>
      </c>
      <c r="E1793">
        <v>3</v>
      </c>
      <c r="F1793" t="s">
        <v>329</v>
      </c>
      <c r="G1793" t="s">
        <v>346</v>
      </c>
      <c r="H1793" t="s">
        <v>406</v>
      </c>
      <c r="I1793" t="s">
        <v>406</v>
      </c>
      <c r="J1793" t="s">
        <v>406</v>
      </c>
      <c r="K1793" t="s">
        <v>406</v>
      </c>
      <c r="L1793" t="s">
        <v>406</v>
      </c>
      <c r="M1793" t="s">
        <v>415</v>
      </c>
      <c r="N1793" t="s">
        <v>406</v>
      </c>
      <c r="O1793" t="s">
        <v>406</v>
      </c>
      <c r="P1793" t="s">
        <v>406</v>
      </c>
      <c r="Q1793">
        <v>535</v>
      </c>
      <c r="R1793">
        <v>0</v>
      </c>
      <c r="S1793">
        <v>535</v>
      </c>
      <c r="T1793">
        <v>10</v>
      </c>
      <c r="U1793">
        <v>6.3</v>
      </c>
      <c r="V1793">
        <v>74.099999999999994</v>
      </c>
      <c r="W1793">
        <v>81.3</v>
      </c>
      <c r="X1793">
        <v>83.7</v>
      </c>
      <c r="Y1793">
        <v>390</v>
      </c>
      <c r="Z1793">
        <v>19800</v>
      </c>
      <c r="AA1793">
        <v>27300</v>
      </c>
      <c r="AB1793">
        <v>33700</v>
      </c>
    </row>
    <row r="1794" spans="1:28" x14ac:dyDescent="0.45">
      <c r="A1794" t="str">
        <f>IFERROR(VLOOKUP(G1794,'Table 14 Lookup'!$A$1:$C$34,3,FALSE),"All")</f>
        <v>CAH10-01</v>
      </c>
      <c r="B1794" t="str">
        <f t="shared" ref="B1794:B1857" si="28">C1794&amp;"_"&amp;F1794&amp;"_"&amp;E1794&amp;"_"&amp;A1794&amp;"_"&amp;M1794</f>
        <v>2016/2017_F+M_3_CAH10-01_Not known</v>
      </c>
      <c r="C1794" t="s">
        <v>315</v>
      </c>
      <c r="D1794" t="s">
        <v>416</v>
      </c>
      <c r="E1794">
        <v>3</v>
      </c>
      <c r="F1794" t="s">
        <v>329</v>
      </c>
      <c r="G1794" t="s">
        <v>346</v>
      </c>
      <c r="H1794" t="s">
        <v>406</v>
      </c>
      <c r="I1794" t="s">
        <v>406</v>
      </c>
      <c r="J1794" t="s">
        <v>406</v>
      </c>
      <c r="K1794" t="s">
        <v>406</v>
      </c>
      <c r="L1794" t="s">
        <v>406</v>
      </c>
      <c r="M1794" s="158" t="s">
        <v>103</v>
      </c>
      <c r="N1794" t="s">
        <v>406</v>
      </c>
      <c r="O1794" t="s">
        <v>406</v>
      </c>
      <c r="P1794" t="s">
        <v>406</v>
      </c>
      <c r="Q1794">
        <v>800</v>
      </c>
      <c r="R1794">
        <v>12.4</v>
      </c>
      <c r="S1794">
        <v>700</v>
      </c>
      <c r="T1794">
        <v>11.1</v>
      </c>
      <c r="U1794">
        <v>7.4</v>
      </c>
      <c r="V1794">
        <v>69.099999999999994</v>
      </c>
      <c r="W1794">
        <v>77.099999999999994</v>
      </c>
      <c r="X1794">
        <v>81.5</v>
      </c>
      <c r="Y1794">
        <v>470</v>
      </c>
      <c r="Z1794">
        <v>22700</v>
      </c>
      <c r="AA1794">
        <v>30200</v>
      </c>
      <c r="AB1794">
        <v>36700</v>
      </c>
    </row>
    <row r="1795" spans="1:28" x14ac:dyDescent="0.45">
      <c r="A1795" t="str">
        <f>IFERROR(VLOOKUP(G1795,'Table 14 Lookup'!$A$1:$C$34,3,FALSE),"All")</f>
        <v>CAH19-01</v>
      </c>
      <c r="B1795" t="str">
        <f t="shared" si="28"/>
        <v>2016/2017_F+M_3_CAH19-01_1</v>
      </c>
      <c r="C1795" t="s">
        <v>315</v>
      </c>
      <c r="D1795" t="s">
        <v>416</v>
      </c>
      <c r="E1795">
        <v>3</v>
      </c>
      <c r="F1795" t="s">
        <v>329</v>
      </c>
      <c r="G1795" t="s">
        <v>358</v>
      </c>
      <c r="H1795" t="s">
        <v>406</v>
      </c>
      <c r="I1795" t="s">
        <v>406</v>
      </c>
      <c r="J1795" t="s">
        <v>406</v>
      </c>
      <c r="K1795" t="s">
        <v>406</v>
      </c>
      <c r="L1795" t="s">
        <v>406</v>
      </c>
      <c r="M1795" s="158" t="s">
        <v>407</v>
      </c>
      <c r="N1795" t="s">
        <v>406</v>
      </c>
      <c r="O1795" t="s">
        <v>406</v>
      </c>
      <c r="P1795" t="s">
        <v>406</v>
      </c>
      <c r="Q1795">
        <v>600</v>
      </c>
      <c r="R1795">
        <v>0</v>
      </c>
      <c r="S1795">
        <v>600</v>
      </c>
      <c r="T1795">
        <v>6</v>
      </c>
      <c r="U1795">
        <v>6.3</v>
      </c>
      <c r="V1795">
        <v>68.8</v>
      </c>
      <c r="W1795">
        <v>82.7</v>
      </c>
      <c r="X1795">
        <v>87.7</v>
      </c>
      <c r="Y1795">
        <v>395</v>
      </c>
      <c r="Z1795">
        <v>19800</v>
      </c>
      <c r="AA1795">
        <v>24300</v>
      </c>
      <c r="AB1795">
        <v>29400</v>
      </c>
    </row>
    <row r="1796" spans="1:28" x14ac:dyDescent="0.45">
      <c r="A1796" t="str">
        <f>IFERROR(VLOOKUP(G1796,'Table 14 Lookup'!$A$1:$C$34,3,FALSE),"All")</f>
        <v>CAH19-01</v>
      </c>
      <c r="B1796" t="str">
        <f t="shared" si="28"/>
        <v>2016/2017_F+M_3_CAH19-01_2</v>
      </c>
      <c r="C1796" t="s">
        <v>315</v>
      </c>
      <c r="D1796" t="s">
        <v>416</v>
      </c>
      <c r="E1796">
        <v>3</v>
      </c>
      <c r="F1796" t="s">
        <v>329</v>
      </c>
      <c r="G1796" t="s">
        <v>358</v>
      </c>
      <c r="H1796" t="s">
        <v>406</v>
      </c>
      <c r="I1796" t="s">
        <v>406</v>
      </c>
      <c r="J1796" t="s">
        <v>406</v>
      </c>
      <c r="K1796" t="s">
        <v>406</v>
      </c>
      <c r="L1796" t="s">
        <v>406</v>
      </c>
      <c r="M1796" s="158" t="s">
        <v>408</v>
      </c>
      <c r="N1796" t="s">
        <v>406</v>
      </c>
      <c r="O1796" t="s">
        <v>406</v>
      </c>
      <c r="P1796" t="s">
        <v>406</v>
      </c>
      <c r="Q1796">
        <v>1510</v>
      </c>
      <c r="R1796">
        <v>0</v>
      </c>
      <c r="S1796">
        <v>1510</v>
      </c>
      <c r="T1796">
        <v>6.8</v>
      </c>
      <c r="U1796">
        <v>6.8</v>
      </c>
      <c r="V1796">
        <v>69.2</v>
      </c>
      <c r="W1796">
        <v>82.3</v>
      </c>
      <c r="X1796">
        <v>86.4</v>
      </c>
      <c r="Y1796">
        <v>1005</v>
      </c>
      <c r="Z1796">
        <v>19200</v>
      </c>
      <c r="AA1796">
        <v>24000</v>
      </c>
      <c r="AB1796">
        <v>28600</v>
      </c>
    </row>
    <row r="1797" spans="1:28" x14ac:dyDescent="0.45">
      <c r="A1797" t="str">
        <f>IFERROR(VLOOKUP(G1797,'Table 14 Lookup'!$A$1:$C$34,3,FALSE),"All")</f>
        <v>CAH19-01</v>
      </c>
      <c r="B1797" t="str">
        <f t="shared" si="28"/>
        <v>2016/2017_F+M_3_CAH19-01_3</v>
      </c>
      <c r="C1797" t="s">
        <v>315</v>
      </c>
      <c r="D1797" t="s">
        <v>416</v>
      </c>
      <c r="E1797">
        <v>3</v>
      </c>
      <c r="F1797" t="s">
        <v>329</v>
      </c>
      <c r="G1797" t="s">
        <v>358</v>
      </c>
      <c r="H1797" t="s">
        <v>406</v>
      </c>
      <c r="I1797" t="s">
        <v>406</v>
      </c>
      <c r="J1797" t="s">
        <v>406</v>
      </c>
      <c r="K1797" t="s">
        <v>406</v>
      </c>
      <c r="L1797" t="s">
        <v>406</v>
      </c>
      <c r="M1797" s="158" t="s">
        <v>409</v>
      </c>
      <c r="N1797" t="s">
        <v>406</v>
      </c>
      <c r="O1797" t="s">
        <v>406</v>
      </c>
      <c r="P1797" t="s">
        <v>406</v>
      </c>
      <c r="Q1797">
        <v>3065</v>
      </c>
      <c r="R1797">
        <v>0</v>
      </c>
      <c r="S1797">
        <v>3065</v>
      </c>
      <c r="T1797">
        <v>6.2</v>
      </c>
      <c r="U1797">
        <v>7.2</v>
      </c>
      <c r="V1797">
        <v>72.599999999999994</v>
      </c>
      <c r="W1797">
        <v>83.5</v>
      </c>
      <c r="X1797">
        <v>86.6</v>
      </c>
      <c r="Y1797">
        <v>2165</v>
      </c>
      <c r="Z1797">
        <v>17600</v>
      </c>
      <c r="AA1797">
        <v>22400</v>
      </c>
      <c r="AB1797">
        <v>26500</v>
      </c>
    </row>
    <row r="1798" spans="1:28" x14ac:dyDescent="0.45">
      <c r="A1798" t="str">
        <f>IFERROR(VLOOKUP(G1798,'Table 14 Lookup'!$A$1:$C$34,3,FALSE),"All")</f>
        <v>CAH19-01</v>
      </c>
      <c r="B1798" t="str">
        <f t="shared" si="28"/>
        <v>2016/2017_F+M_3_CAH19-01_4</v>
      </c>
      <c r="C1798" t="s">
        <v>315</v>
      </c>
      <c r="D1798" t="s">
        <v>416</v>
      </c>
      <c r="E1798">
        <v>3</v>
      </c>
      <c r="F1798" t="s">
        <v>329</v>
      </c>
      <c r="G1798" t="s">
        <v>358</v>
      </c>
      <c r="H1798" t="s">
        <v>406</v>
      </c>
      <c r="I1798" t="s">
        <v>406</v>
      </c>
      <c r="J1798" t="s">
        <v>406</v>
      </c>
      <c r="K1798" t="s">
        <v>406</v>
      </c>
      <c r="L1798" t="s">
        <v>406</v>
      </c>
      <c r="M1798" s="158" t="s">
        <v>410</v>
      </c>
      <c r="N1798" t="s">
        <v>406</v>
      </c>
      <c r="O1798" t="s">
        <v>406</v>
      </c>
      <c r="P1798" t="s">
        <v>406</v>
      </c>
      <c r="Q1798">
        <v>2185</v>
      </c>
      <c r="R1798">
        <v>0</v>
      </c>
      <c r="S1798">
        <v>2185</v>
      </c>
      <c r="T1798">
        <v>6.3</v>
      </c>
      <c r="U1798">
        <v>7.5</v>
      </c>
      <c r="V1798">
        <v>73.099999999999994</v>
      </c>
      <c r="W1798">
        <v>83.4</v>
      </c>
      <c r="X1798">
        <v>86.2</v>
      </c>
      <c r="Y1798">
        <v>1570</v>
      </c>
      <c r="Z1798">
        <v>15600</v>
      </c>
      <c r="AA1798">
        <v>20500</v>
      </c>
      <c r="AB1798">
        <v>24400</v>
      </c>
    </row>
    <row r="1799" spans="1:28" x14ac:dyDescent="0.45">
      <c r="A1799" t="str">
        <f>IFERROR(VLOOKUP(G1799,'Table 14 Lookup'!$A$1:$C$34,3,FALSE),"All")</f>
        <v>CAH19-01</v>
      </c>
      <c r="B1799" t="str">
        <f t="shared" si="28"/>
        <v>2016/2017_F+M_3_CAH19-01_5</v>
      </c>
      <c r="C1799" t="s">
        <v>315</v>
      </c>
      <c r="D1799" t="s">
        <v>416</v>
      </c>
      <c r="E1799">
        <v>3</v>
      </c>
      <c r="F1799" t="s">
        <v>329</v>
      </c>
      <c r="G1799" t="s">
        <v>358</v>
      </c>
      <c r="H1799" t="s">
        <v>406</v>
      </c>
      <c r="I1799" t="s">
        <v>406</v>
      </c>
      <c r="J1799" t="s">
        <v>406</v>
      </c>
      <c r="K1799" t="s">
        <v>406</v>
      </c>
      <c r="L1799" t="s">
        <v>406</v>
      </c>
      <c r="M1799" s="158" t="s">
        <v>411</v>
      </c>
      <c r="N1799" t="s">
        <v>406</v>
      </c>
      <c r="O1799" t="s">
        <v>406</v>
      </c>
      <c r="P1799" t="s">
        <v>406</v>
      </c>
      <c r="Q1799">
        <v>895</v>
      </c>
      <c r="R1799">
        <v>0</v>
      </c>
      <c r="S1799">
        <v>895</v>
      </c>
      <c r="T1799">
        <v>6.8</v>
      </c>
      <c r="U1799">
        <v>7.5</v>
      </c>
      <c r="V1799">
        <v>74.2</v>
      </c>
      <c r="W1799">
        <v>82.6</v>
      </c>
      <c r="X1799">
        <v>85.7</v>
      </c>
      <c r="Y1799">
        <v>650</v>
      </c>
      <c r="Z1799">
        <v>15200</v>
      </c>
      <c r="AA1799">
        <v>19200</v>
      </c>
      <c r="AB1799">
        <v>23400</v>
      </c>
    </row>
    <row r="1800" spans="1:28" x14ac:dyDescent="0.45">
      <c r="A1800" t="str">
        <f>IFERROR(VLOOKUP(G1800,'Table 14 Lookup'!$A$1:$C$34,3,FALSE),"All")</f>
        <v>CAH19-01</v>
      </c>
      <c r="B1800" t="str">
        <f t="shared" si="28"/>
        <v>2016/2017_F+M_3_CAH19-01_6</v>
      </c>
      <c r="C1800" t="s">
        <v>315</v>
      </c>
      <c r="D1800" t="s">
        <v>416</v>
      </c>
      <c r="E1800">
        <v>3</v>
      </c>
      <c r="F1800" t="s">
        <v>329</v>
      </c>
      <c r="G1800" t="s">
        <v>358</v>
      </c>
      <c r="H1800" t="s">
        <v>406</v>
      </c>
      <c r="I1800" t="s">
        <v>406</v>
      </c>
      <c r="J1800" t="s">
        <v>406</v>
      </c>
      <c r="K1800" t="s">
        <v>406</v>
      </c>
      <c r="L1800" t="s">
        <v>406</v>
      </c>
      <c r="M1800" s="158" t="s">
        <v>412</v>
      </c>
      <c r="N1800" t="s">
        <v>406</v>
      </c>
      <c r="O1800" t="s">
        <v>406</v>
      </c>
      <c r="P1800" t="s">
        <v>406</v>
      </c>
      <c r="Q1800">
        <v>80</v>
      </c>
      <c r="R1800">
        <v>0</v>
      </c>
      <c r="S1800">
        <v>80</v>
      </c>
      <c r="T1800">
        <v>4.2</v>
      </c>
      <c r="U1800">
        <v>6.4</v>
      </c>
      <c r="V1800">
        <v>73.7</v>
      </c>
      <c r="W1800">
        <v>83.7</v>
      </c>
      <c r="X1800">
        <v>89.4</v>
      </c>
      <c r="Y1800">
        <v>55</v>
      </c>
      <c r="Z1800">
        <v>13300</v>
      </c>
      <c r="AA1800">
        <v>18200</v>
      </c>
      <c r="AB1800">
        <v>21600</v>
      </c>
    </row>
    <row r="1801" spans="1:28" x14ac:dyDescent="0.45">
      <c r="A1801" t="str">
        <f>IFERROR(VLOOKUP(G1801,'Table 14 Lookup'!$A$1:$C$34,3,FALSE),"All")</f>
        <v>CAH19-01</v>
      </c>
      <c r="B1801" t="str">
        <f t="shared" si="28"/>
        <v>2016/2017_F+M_3_CAH19-01_7</v>
      </c>
      <c r="C1801" t="s">
        <v>315</v>
      </c>
      <c r="D1801" t="s">
        <v>416</v>
      </c>
      <c r="E1801">
        <v>3</v>
      </c>
      <c r="F1801" t="s">
        <v>329</v>
      </c>
      <c r="G1801" t="s">
        <v>358</v>
      </c>
      <c r="H1801" t="s">
        <v>406</v>
      </c>
      <c r="I1801" t="s">
        <v>406</v>
      </c>
      <c r="J1801" t="s">
        <v>406</v>
      </c>
      <c r="K1801" t="s">
        <v>406</v>
      </c>
      <c r="L1801" t="s">
        <v>406</v>
      </c>
      <c r="M1801" s="158" t="s">
        <v>413</v>
      </c>
      <c r="N1801" t="s">
        <v>406</v>
      </c>
      <c r="O1801" t="s">
        <v>406</v>
      </c>
      <c r="P1801" t="s">
        <v>406</v>
      </c>
      <c r="Q1801">
        <v>420</v>
      </c>
      <c r="R1801">
        <v>0</v>
      </c>
      <c r="S1801">
        <v>420</v>
      </c>
      <c r="T1801">
        <v>6.7</v>
      </c>
      <c r="U1801">
        <v>10.5</v>
      </c>
      <c r="V1801">
        <v>68</v>
      </c>
      <c r="W1801">
        <v>78.2</v>
      </c>
      <c r="X1801">
        <v>82.8</v>
      </c>
      <c r="Y1801">
        <v>280</v>
      </c>
      <c r="Z1801">
        <v>13900</v>
      </c>
      <c r="AA1801">
        <v>18500</v>
      </c>
      <c r="AB1801">
        <v>24000</v>
      </c>
    </row>
    <row r="1802" spans="1:28" x14ac:dyDescent="0.45">
      <c r="A1802" t="str">
        <f>IFERROR(VLOOKUP(G1802,'Table 14 Lookup'!$A$1:$C$34,3,FALSE),"All")</f>
        <v>CAH19-01</v>
      </c>
      <c r="B1802" t="str">
        <f t="shared" si="28"/>
        <v>2016/2017_F+M_3_CAH19-01_8</v>
      </c>
      <c r="C1802" t="s">
        <v>315</v>
      </c>
      <c r="D1802" t="s">
        <v>416</v>
      </c>
      <c r="E1802">
        <v>3</v>
      </c>
      <c r="F1802" t="s">
        <v>329</v>
      </c>
      <c r="G1802" t="s">
        <v>358</v>
      </c>
      <c r="H1802" t="s">
        <v>406</v>
      </c>
      <c r="I1802" t="s">
        <v>406</v>
      </c>
      <c r="J1802" t="s">
        <v>406</v>
      </c>
      <c r="K1802" t="s">
        <v>406</v>
      </c>
      <c r="L1802" t="s">
        <v>406</v>
      </c>
      <c r="M1802" s="158" t="s">
        <v>414</v>
      </c>
      <c r="N1802" t="s">
        <v>406</v>
      </c>
      <c r="O1802" t="s">
        <v>406</v>
      </c>
      <c r="P1802" t="s">
        <v>406</v>
      </c>
      <c r="Q1802">
        <v>110</v>
      </c>
      <c r="R1802">
        <v>0</v>
      </c>
      <c r="S1802">
        <v>110</v>
      </c>
      <c r="T1802">
        <v>6.7</v>
      </c>
      <c r="U1802">
        <v>9.1</v>
      </c>
      <c r="V1802">
        <v>70.900000000000006</v>
      </c>
      <c r="W1802">
        <v>81</v>
      </c>
      <c r="X1802">
        <v>84.2</v>
      </c>
      <c r="Y1802">
        <v>75</v>
      </c>
      <c r="Z1802">
        <v>12300</v>
      </c>
      <c r="AA1802">
        <v>16500</v>
      </c>
      <c r="AB1802">
        <v>21000</v>
      </c>
    </row>
    <row r="1803" spans="1:28" x14ac:dyDescent="0.45">
      <c r="A1803" t="str">
        <f>IFERROR(VLOOKUP(G1803,'Table 14 Lookup'!$A$1:$C$34,3,FALSE),"All")</f>
        <v>CAH19-01</v>
      </c>
      <c r="B1803" t="str">
        <f t="shared" si="28"/>
        <v>2016/2017_F+M_3_CAH19-01_9</v>
      </c>
      <c r="C1803" t="s">
        <v>315</v>
      </c>
      <c r="D1803" t="s">
        <v>416</v>
      </c>
      <c r="E1803">
        <v>3</v>
      </c>
      <c r="F1803" t="s">
        <v>329</v>
      </c>
      <c r="G1803" t="s">
        <v>358</v>
      </c>
      <c r="H1803" t="s">
        <v>406</v>
      </c>
      <c r="I1803" t="s">
        <v>406</v>
      </c>
      <c r="J1803" t="s">
        <v>406</v>
      </c>
      <c r="K1803" t="s">
        <v>406</v>
      </c>
      <c r="L1803" t="s">
        <v>406</v>
      </c>
      <c r="M1803" t="s">
        <v>415</v>
      </c>
      <c r="N1803" t="s">
        <v>406</v>
      </c>
      <c r="O1803" t="s">
        <v>406</v>
      </c>
      <c r="P1803" t="s">
        <v>406</v>
      </c>
      <c r="Q1803">
        <v>395</v>
      </c>
      <c r="R1803">
        <v>0</v>
      </c>
      <c r="S1803">
        <v>395</v>
      </c>
      <c r="T1803">
        <v>6</v>
      </c>
      <c r="U1803">
        <v>7.2</v>
      </c>
      <c r="V1803">
        <v>73.2</v>
      </c>
      <c r="W1803">
        <v>81.7</v>
      </c>
      <c r="X1803">
        <v>86.8</v>
      </c>
      <c r="Y1803">
        <v>280</v>
      </c>
      <c r="Z1803">
        <v>16000</v>
      </c>
      <c r="AA1803">
        <v>21100</v>
      </c>
      <c r="AB1803">
        <v>26300</v>
      </c>
    </row>
    <row r="1804" spans="1:28" x14ac:dyDescent="0.45">
      <c r="A1804" t="str">
        <f>IFERROR(VLOOKUP(G1804,'Table 14 Lookup'!$A$1:$C$34,3,FALSE),"All")</f>
        <v>CAH19-01</v>
      </c>
      <c r="B1804" t="str">
        <f t="shared" si="28"/>
        <v>2016/2017_F+M_3_CAH19-01_Not known</v>
      </c>
      <c r="C1804" t="s">
        <v>315</v>
      </c>
      <c r="D1804" t="s">
        <v>416</v>
      </c>
      <c r="E1804">
        <v>3</v>
      </c>
      <c r="F1804" t="s">
        <v>329</v>
      </c>
      <c r="G1804" t="s">
        <v>358</v>
      </c>
      <c r="H1804" t="s">
        <v>406</v>
      </c>
      <c r="I1804" t="s">
        <v>406</v>
      </c>
      <c r="J1804" t="s">
        <v>406</v>
      </c>
      <c r="K1804" t="s">
        <v>406</v>
      </c>
      <c r="L1804" t="s">
        <v>406</v>
      </c>
      <c r="M1804" s="158" t="s">
        <v>103</v>
      </c>
      <c r="N1804" t="s">
        <v>406</v>
      </c>
      <c r="O1804" t="s">
        <v>406</v>
      </c>
      <c r="P1804" t="s">
        <v>406</v>
      </c>
      <c r="Q1804">
        <v>505</v>
      </c>
      <c r="R1804">
        <v>8.6</v>
      </c>
      <c r="S1804">
        <v>460</v>
      </c>
      <c r="T1804">
        <v>10.1</v>
      </c>
      <c r="U1804">
        <v>6.9</v>
      </c>
      <c r="V1804">
        <v>65.099999999999994</v>
      </c>
      <c r="W1804">
        <v>76.2</v>
      </c>
      <c r="X1804">
        <v>83</v>
      </c>
      <c r="Y1804">
        <v>290</v>
      </c>
      <c r="Z1804">
        <v>15400</v>
      </c>
      <c r="AA1804">
        <v>20300</v>
      </c>
      <c r="AB1804">
        <v>25300</v>
      </c>
    </row>
    <row r="1805" spans="1:28" x14ac:dyDescent="0.45">
      <c r="A1805" t="str">
        <f>IFERROR(VLOOKUP(G1805,'Table 14 Lookup'!$A$1:$C$34,3,FALSE),"All")</f>
        <v>CAH12-01</v>
      </c>
      <c r="B1805" t="str">
        <f t="shared" si="28"/>
        <v>2016/2017_F+M_3_CAH12-01_1</v>
      </c>
      <c r="C1805" t="s">
        <v>315</v>
      </c>
      <c r="D1805" t="s">
        <v>416</v>
      </c>
      <c r="E1805">
        <v>3</v>
      </c>
      <c r="F1805" t="s">
        <v>329</v>
      </c>
      <c r="G1805" t="s">
        <v>349</v>
      </c>
      <c r="H1805" t="s">
        <v>406</v>
      </c>
      <c r="I1805" t="s">
        <v>406</v>
      </c>
      <c r="J1805" t="s">
        <v>406</v>
      </c>
      <c r="K1805" t="s">
        <v>406</v>
      </c>
      <c r="L1805" t="s">
        <v>406</v>
      </c>
      <c r="M1805" s="158" t="s">
        <v>407</v>
      </c>
      <c r="N1805" t="s">
        <v>406</v>
      </c>
      <c r="O1805" t="s">
        <v>406</v>
      </c>
      <c r="P1805" t="s">
        <v>406</v>
      </c>
      <c r="Q1805">
        <v>220</v>
      </c>
      <c r="R1805">
        <v>0</v>
      </c>
      <c r="S1805">
        <v>220</v>
      </c>
      <c r="T1805">
        <v>7.3</v>
      </c>
      <c r="U1805">
        <v>6.3</v>
      </c>
      <c r="V1805">
        <v>67.900000000000006</v>
      </c>
      <c r="W1805">
        <v>81</v>
      </c>
      <c r="X1805">
        <v>86.4</v>
      </c>
      <c r="Y1805">
        <v>150</v>
      </c>
      <c r="Z1805">
        <v>24600</v>
      </c>
      <c r="AA1805">
        <v>30100</v>
      </c>
      <c r="AB1805">
        <v>38300</v>
      </c>
    </row>
    <row r="1806" spans="1:28" x14ac:dyDescent="0.45">
      <c r="A1806" t="str">
        <f>IFERROR(VLOOKUP(G1806,'Table 14 Lookup'!$A$1:$C$34,3,FALSE),"All")</f>
        <v>CAH12-01</v>
      </c>
      <c r="B1806" t="str">
        <f t="shared" si="28"/>
        <v>2016/2017_F+M_3_CAH12-01_2</v>
      </c>
      <c r="C1806" t="s">
        <v>315</v>
      </c>
      <c r="D1806" t="s">
        <v>416</v>
      </c>
      <c r="E1806">
        <v>3</v>
      </c>
      <c r="F1806" t="s">
        <v>329</v>
      </c>
      <c r="G1806" t="s">
        <v>349</v>
      </c>
      <c r="H1806" t="s">
        <v>406</v>
      </c>
      <c r="I1806" t="s">
        <v>406</v>
      </c>
      <c r="J1806" t="s">
        <v>406</v>
      </c>
      <c r="K1806" t="s">
        <v>406</v>
      </c>
      <c r="L1806" t="s">
        <v>406</v>
      </c>
      <c r="M1806" s="158" t="s">
        <v>408</v>
      </c>
      <c r="N1806" t="s">
        <v>406</v>
      </c>
      <c r="O1806" t="s">
        <v>406</v>
      </c>
      <c r="P1806" t="s">
        <v>406</v>
      </c>
      <c r="Q1806">
        <v>780</v>
      </c>
      <c r="R1806">
        <v>0</v>
      </c>
      <c r="S1806">
        <v>780</v>
      </c>
      <c r="T1806">
        <v>4.9000000000000004</v>
      </c>
      <c r="U1806">
        <v>5.0999999999999996</v>
      </c>
      <c r="V1806">
        <v>73.8</v>
      </c>
      <c r="W1806">
        <v>85</v>
      </c>
      <c r="X1806">
        <v>89.9</v>
      </c>
      <c r="Y1806">
        <v>560</v>
      </c>
      <c r="Z1806">
        <v>24000</v>
      </c>
      <c r="AA1806">
        <v>29100</v>
      </c>
      <c r="AB1806">
        <v>34900</v>
      </c>
    </row>
    <row r="1807" spans="1:28" x14ac:dyDescent="0.45">
      <c r="A1807" t="str">
        <f>IFERROR(VLOOKUP(G1807,'Table 14 Lookup'!$A$1:$C$34,3,FALSE),"All")</f>
        <v>CAH12-01</v>
      </c>
      <c r="B1807" t="str">
        <f t="shared" si="28"/>
        <v>2016/2017_F+M_3_CAH12-01_3</v>
      </c>
      <c r="C1807" t="s">
        <v>315</v>
      </c>
      <c r="D1807" t="s">
        <v>416</v>
      </c>
      <c r="E1807">
        <v>3</v>
      </c>
      <c r="F1807" t="s">
        <v>329</v>
      </c>
      <c r="G1807" t="s">
        <v>349</v>
      </c>
      <c r="H1807" t="s">
        <v>406</v>
      </c>
      <c r="I1807" t="s">
        <v>406</v>
      </c>
      <c r="J1807" t="s">
        <v>406</v>
      </c>
      <c r="K1807" t="s">
        <v>406</v>
      </c>
      <c r="L1807" t="s">
        <v>406</v>
      </c>
      <c r="M1807" s="158" t="s">
        <v>409</v>
      </c>
      <c r="N1807" t="s">
        <v>406</v>
      </c>
      <c r="O1807" t="s">
        <v>406</v>
      </c>
      <c r="P1807" t="s">
        <v>406</v>
      </c>
      <c r="Q1807">
        <v>2035</v>
      </c>
      <c r="R1807">
        <v>0</v>
      </c>
      <c r="S1807">
        <v>2035</v>
      </c>
      <c r="T1807">
        <v>5.7</v>
      </c>
      <c r="U1807">
        <v>5.4</v>
      </c>
      <c r="V1807">
        <v>75.3</v>
      </c>
      <c r="W1807">
        <v>86.6</v>
      </c>
      <c r="X1807">
        <v>88.8</v>
      </c>
      <c r="Y1807">
        <v>1510</v>
      </c>
      <c r="Z1807">
        <v>21000</v>
      </c>
      <c r="AA1807">
        <v>25500</v>
      </c>
      <c r="AB1807">
        <v>30700</v>
      </c>
    </row>
    <row r="1808" spans="1:28" x14ac:dyDescent="0.45">
      <c r="A1808" t="str">
        <f>IFERROR(VLOOKUP(G1808,'Table 14 Lookup'!$A$1:$C$34,3,FALSE),"All")</f>
        <v>CAH12-01</v>
      </c>
      <c r="B1808" t="str">
        <f t="shared" si="28"/>
        <v>2016/2017_F+M_3_CAH12-01_4</v>
      </c>
      <c r="C1808" t="s">
        <v>315</v>
      </c>
      <c r="D1808" t="s">
        <v>416</v>
      </c>
      <c r="E1808">
        <v>3</v>
      </c>
      <c r="F1808" t="s">
        <v>329</v>
      </c>
      <c r="G1808" t="s">
        <v>349</v>
      </c>
      <c r="H1808" t="s">
        <v>406</v>
      </c>
      <c r="I1808" t="s">
        <v>406</v>
      </c>
      <c r="J1808" t="s">
        <v>406</v>
      </c>
      <c r="K1808" t="s">
        <v>406</v>
      </c>
      <c r="L1808" t="s">
        <v>406</v>
      </c>
      <c r="M1808" s="158" t="s">
        <v>410</v>
      </c>
      <c r="N1808" t="s">
        <v>406</v>
      </c>
      <c r="O1808" t="s">
        <v>406</v>
      </c>
      <c r="P1808" t="s">
        <v>406</v>
      </c>
      <c r="Q1808">
        <v>1205</v>
      </c>
      <c r="R1808">
        <v>0</v>
      </c>
      <c r="S1808">
        <v>1205</v>
      </c>
      <c r="T1808">
        <v>6.1</v>
      </c>
      <c r="U1808">
        <v>6</v>
      </c>
      <c r="V1808">
        <v>75.3</v>
      </c>
      <c r="W1808">
        <v>85.9</v>
      </c>
      <c r="X1808">
        <v>87.9</v>
      </c>
      <c r="Y1808">
        <v>895</v>
      </c>
      <c r="Z1808">
        <v>18300</v>
      </c>
      <c r="AA1808">
        <v>23100</v>
      </c>
      <c r="AB1808">
        <v>27800</v>
      </c>
    </row>
    <row r="1809" spans="1:28" x14ac:dyDescent="0.45">
      <c r="A1809" t="str">
        <f>IFERROR(VLOOKUP(G1809,'Table 14 Lookup'!$A$1:$C$34,3,FALSE),"All")</f>
        <v>CAH12-01</v>
      </c>
      <c r="B1809" t="str">
        <f t="shared" si="28"/>
        <v>2016/2017_F+M_3_CAH12-01_5</v>
      </c>
      <c r="C1809" t="s">
        <v>315</v>
      </c>
      <c r="D1809" t="s">
        <v>416</v>
      </c>
      <c r="E1809">
        <v>3</v>
      </c>
      <c r="F1809" t="s">
        <v>329</v>
      </c>
      <c r="G1809" t="s">
        <v>349</v>
      </c>
      <c r="H1809" t="s">
        <v>406</v>
      </c>
      <c r="I1809" t="s">
        <v>406</v>
      </c>
      <c r="J1809" t="s">
        <v>406</v>
      </c>
      <c r="K1809" t="s">
        <v>406</v>
      </c>
      <c r="L1809" t="s">
        <v>406</v>
      </c>
      <c r="M1809" s="158" t="s">
        <v>411</v>
      </c>
      <c r="N1809" t="s">
        <v>406</v>
      </c>
      <c r="O1809" t="s">
        <v>406</v>
      </c>
      <c r="P1809" t="s">
        <v>406</v>
      </c>
      <c r="Q1809">
        <v>525</v>
      </c>
      <c r="R1809">
        <v>0</v>
      </c>
      <c r="S1809">
        <v>525</v>
      </c>
      <c r="T1809">
        <v>4.5999999999999996</v>
      </c>
      <c r="U1809">
        <v>6.8</v>
      </c>
      <c r="V1809">
        <v>79.599999999999994</v>
      </c>
      <c r="W1809">
        <v>86.7</v>
      </c>
      <c r="X1809">
        <v>88.6</v>
      </c>
      <c r="Y1809">
        <v>410</v>
      </c>
      <c r="Z1809">
        <v>16900</v>
      </c>
      <c r="AA1809">
        <v>21600</v>
      </c>
      <c r="AB1809">
        <v>26100</v>
      </c>
    </row>
    <row r="1810" spans="1:28" x14ac:dyDescent="0.45">
      <c r="A1810" t="str">
        <f>IFERROR(VLOOKUP(G1810,'Table 14 Lookup'!$A$1:$C$34,3,FALSE),"All")</f>
        <v>CAH12-01</v>
      </c>
      <c r="B1810" t="str">
        <f t="shared" si="28"/>
        <v>2016/2017_F+M_3_CAH12-01_6</v>
      </c>
      <c r="C1810" t="s">
        <v>315</v>
      </c>
      <c r="D1810" t="s">
        <v>416</v>
      </c>
      <c r="E1810">
        <v>3</v>
      </c>
      <c r="F1810" t="s">
        <v>329</v>
      </c>
      <c r="G1810" t="s">
        <v>349</v>
      </c>
      <c r="H1810" t="s">
        <v>406</v>
      </c>
      <c r="I1810" t="s">
        <v>406</v>
      </c>
      <c r="J1810" t="s">
        <v>406</v>
      </c>
      <c r="K1810" t="s">
        <v>406</v>
      </c>
      <c r="L1810" t="s">
        <v>406</v>
      </c>
      <c r="M1810" s="158" t="s">
        <v>412</v>
      </c>
      <c r="N1810" t="s">
        <v>406</v>
      </c>
      <c r="O1810" t="s">
        <v>406</v>
      </c>
      <c r="P1810" t="s">
        <v>406</v>
      </c>
      <c r="Q1810">
        <v>60</v>
      </c>
      <c r="R1810">
        <v>0</v>
      </c>
      <c r="S1810">
        <v>60</v>
      </c>
      <c r="T1810">
        <v>4.0999999999999996</v>
      </c>
      <c r="U1810">
        <v>4.3</v>
      </c>
      <c r="V1810">
        <v>77.900000000000006</v>
      </c>
      <c r="W1810">
        <v>86.5</v>
      </c>
      <c r="X1810">
        <v>91.6</v>
      </c>
      <c r="Y1810">
        <v>45</v>
      </c>
      <c r="Z1810">
        <v>15000</v>
      </c>
      <c r="AA1810">
        <v>19700</v>
      </c>
      <c r="AB1810">
        <v>25500</v>
      </c>
    </row>
    <row r="1811" spans="1:28" x14ac:dyDescent="0.45">
      <c r="A1811" t="str">
        <f>IFERROR(VLOOKUP(G1811,'Table 14 Lookup'!$A$1:$C$34,3,FALSE),"All")</f>
        <v>CAH12-01</v>
      </c>
      <c r="B1811" t="str">
        <f t="shared" si="28"/>
        <v>2016/2017_F+M_3_CAH12-01_7</v>
      </c>
      <c r="C1811" t="s">
        <v>315</v>
      </c>
      <c r="D1811" t="s">
        <v>416</v>
      </c>
      <c r="E1811">
        <v>3</v>
      </c>
      <c r="F1811" t="s">
        <v>329</v>
      </c>
      <c r="G1811" t="s">
        <v>349</v>
      </c>
      <c r="H1811" t="s">
        <v>406</v>
      </c>
      <c r="I1811" t="s">
        <v>406</v>
      </c>
      <c r="J1811" t="s">
        <v>406</v>
      </c>
      <c r="K1811" t="s">
        <v>406</v>
      </c>
      <c r="L1811" t="s">
        <v>406</v>
      </c>
      <c r="M1811" s="158" t="s">
        <v>413</v>
      </c>
      <c r="N1811" t="s">
        <v>406</v>
      </c>
      <c r="O1811" t="s">
        <v>406</v>
      </c>
      <c r="P1811" t="s">
        <v>406</v>
      </c>
      <c r="Q1811">
        <v>165</v>
      </c>
      <c r="R1811">
        <v>0</v>
      </c>
      <c r="S1811">
        <v>165</v>
      </c>
      <c r="T1811">
        <v>4.3</v>
      </c>
      <c r="U1811">
        <v>5</v>
      </c>
      <c r="V1811">
        <v>79.8</v>
      </c>
      <c r="W1811">
        <v>86.7</v>
      </c>
      <c r="X1811">
        <v>90.6</v>
      </c>
      <c r="Y1811">
        <v>130</v>
      </c>
      <c r="Z1811">
        <v>17100</v>
      </c>
      <c r="AA1811">
        <v>22600</v>
      </c>
      <c r="AB1811">
        <v>25400</v>
      </c>
    </row>
    <row r="1812" spans="1:28" x14ac:dyDescent="0.45">
      <c r="A1812" t="str">
        <f>IFERROR(VLOOKUP(G1812,'Table 14 Lookup'!$A$1:$C$34,3,FALSE),"All")</f>
        <v>CAH12-01</v>
      </c>
      <c r="B1812" t="str">
        <f t="shared" si="28"/>
        <v>2016/2017_F+M_3_CAH12-01_8</v>
      </c>
      <c r="C1812" t="s">
        <v>315</v>
      </c>
      <c r="D1812" t="s">
        <v>416</v>
      </c>
      <c r="E1812">
        <v>3</v>
      </c>
      <c r="F1812" t="s">
        <v>329</v>
      </c>
      <c r="G1812" t="s">
        <v>349</v>
      </c>
      <c r="H1812" t="s">
        <v>406</v>
      </c>
      <c r="I1812" t="s">
        <v>406</v>
      </c>
      <c r="J1812" t="s">
        <v>406</v>
      </c>
      <c r="K1812" t="s">
        <v>406</v>
      </c>
      <c r="L1812" t="s">
        <v>406</v>
      </c>
      <c r="M1812" s="158" t="s">
        <v>414</v>
      </c>
      <c r="N1812" t="s">
        <v>406</v>
      </c>
      <c r="O1812" t="s">
        <v>406</v>
      </c>
      <c r="P1812" t="s">
        <v>406</v>
      </c>
      <c r="Q1812">
        <v>30</v>
      </c>
      <c r="R1812">
        <v>0</v>
      </c>
      <c r="S1812">
        <v>30</v>
      </c>
      <c r="T1812">
        <v>2.1</v>
      </c>
      <c r="U1812">
        <v>19.7</v>
      </c>
      <c r="V1812">
        <v>67.599999999999994</v>
      </c>
      <c r="W1812">
        <v>75</v>
      </c>
      <c r="X1812">
        <v>78.2</v>
      </c>
      <c r="Y1812">
        <v>20</v>
      </c>
      <c r="Z1812">
        <v>15500</v>
      </c>
      <c r="AA1812">
        <v>19800</v>
      </c>
      <c r="AB1812">
        <v>24000</v>
      </c>
    </row>
    <row r="1813" spans="1:28" x14ac:dyDescent="0.45">
      <c r="A1813" t="str">
        <f>IFERROR(VLOOKUP(G1813,'Table 14 Lookup'!$A$1:$C$34,3,FALSE),"All")</f>
        <v>CAH12-01</v>
      </c>
      <c r="B1813" t="str">
        <f t="shared" si="28"/>
        <v>2016/2017_F+M_3_CAH12-01_9</v>
      </c>
      <c r="C1813" t="s">
        <v>315</v>
      </c>
      <c r="D1813" t="s">
        <v>416</v>
      </c>
      <c r="E1813">
        <v>3</v>
      </c>
      <c r="F1813" t="s">
        <v>329</v>
      </c>
      <c r="G1813" t="s">
        <v>349</v>
      </c>
      <c r="H1813" t="s">
        <v>406</v>
      </c>
      <c r="I1813" t="s">
        <v>406</v>
      </c>
      <c r="J1813" t="s">
        <v>406</v>
      </c>
      <c r="K1813" t="s">
        <v>406</v>
      </c>
      <c r="L1813" t="s">
        <v>406</v>
      </c>
      <c r="M1813" t="s">
        <v>415</v>
      </c>
      <c r="N1813" t="s">
        <v>406</v>
      </c>
      <c r="O1813" t="s">
        <v>406</v>
      </c>
      <c r="P1813" t="s">
        <v>406</v>
      </c>
      <c r="Q1813">
        <v>205</v>
      </c>
      <c r="R1813">
        <v>0</v>
      </c>
      <c r="S1813">
        <v>205</v>
      </c>
      <c r="T1813">
        <v>6.1</v>
      </c>
      <c r="U1813">
        <v>4.7</v>
      </c>
      <c r="V1813">
        <v>73.3</v>
      </c>
      <c r="W1813">
        <v>86.3</v>
      </c>
      <c r="X1813">
        <v>89.3</v>
      </c>
      <c r="Y1813">
        <v>145</v>
      </c>
      <c r="Z1813">
        <v>19300</v>
      </c>
      <c r="AA1813">
        <v>24300</v>
      </c>
      <c r="AB1813">
        <v>29700</v>
      </c>
    </row>
    <row r="1814" spans="1:28" x14ac:dyDescent="0.45">
      <c r="A1814" t="str">
        <f>IFERROR(VLOOKUP(G1814,'Table 14 Lookup'!$A$1:$C$34,3,FALSE),"All")</f>
        <v>CAH12-01</v>
      </c>
      <c r="B1814" t="str">
        <f t="shared" si="28"/>
        <v>2016/2017_F+M_3_CAH12-01_Not known</v>
      </c>
      <c r="C1814" t="s">
        <v>315</v>
      </c>
      <c r="D1814" t="s">
        <v>416</v>
      </c>
      <c r="E1814">
        <v>3</v>
      </c>
      <c r="F1814" t="s">
        <v>329</v>
      </c>
      <c r="G1814" t="s">
        <v>349</v>
      </c>
      <c r="H1814" t="s">
        <v>406</v>
      </c>
      <c r="I1814" t="s">
        <v>406</v>
      </c>
      <c r="J1814" t="s">
        <v>406</v>
      </c>
      <c r="K1814" t="s">
        <v>406</v>
      </c>
      <c r="L1814" t="s">
        <v>406</v>
      </c>
      <c r="M1814" s="158" t="s">
        <v>103</v>
      </c>
      <c r="N1814" t="s">
        <v>406</v>
      </c>
      <c r="O1814" t="s">
        <v>406</v>
      </c>
      <c r="P1814" t="s">
        <v>406</v>
      </c>
      <c r="Q1814">
        <v>310</v>
      </c>
      <c r="R1814">
        <v>6.6</v>
      </c>
      <c r="S1814">
        <v>290</v>
      </c>
      <c r="T1814">
        <v>9.4</v>
      </c>
      <c r="U1814">
        <v>10.3</v>
      </c>
      <c r="V1814">
        <v>67.099999999999994</v>
      </c>
      <c r="W1814">
        <v>76.900000000000006</v>
      </c>
      <c r="X1814">
        <v>80.3</v>
      </c>
      <c r="Y1814">
        <v>185</v>
      </c>
      <c r="Z1814">
        <v>18200</v>
      </c>
      <c r="AA1814">
        <v>23900</v>
      </c>
      <c r="AB1814">
        <v>28100</v>
      </c>
    </row>
    <row r="1815" spans="1:28" x14ac:dyDescent="0.45">
      <c r="A1815" t="str">
        <f>IFERROR(VLOOKUP(G1815,'Table 14 Lookup'!$A$1:$C$34,3,FALSE),"All")</f>
        <v>CAH15-04</v>
      </c>
      <c r="B1815" t="str">
        <f t="shared" si="28"/>
        <v>2016/2017_F+M_3_CAH15-04_1</v>
      </c>
      <c r="C1815" t="s">
        <v>315</v>
      </c>
      <c r="D1815" t="s">
        <v>416</v>
      </c>
      <c r="E1815">
        <v>3</v>
      </c>
      <c r="F1815" t="s">
        <v>329</v>
      </c>
      <c r="G1815" t="s">
        <v>355</v>
      </c>
      <c r="H1815" t="s">
        <v>406</v>
      </c>
      <c r="I1815" t="s">
        <v>406</v>
      </c>
      <c r="J1815" t="s">
        <v>406</v>
      </c>
      <c r="K1815" t="s">
        <v>406</v>
      </c>
      <c r="L1815" t="s">
        <v>406</v>
      </c>
      <c r="M1815" s="158" t="s">
        <v>407</v>
      </c>
      <c r="N1815" t="s">
        <v>406</v>
      </c>
      <c r="O1815" t="s">
        <v>406</v>
      </c>
      <c r="P1815" t="s">
        <v>406</v>
      </c>
      <c r="Q1815">
        <v>5</v>
      </c>
      <c r="R1815">
        <v>0</v>
      </c>
      <c r="S1815">
        <v>5</v>
      </c>
      <c r="T1815">
        <v>0</v>
      </c>
      <c r="U1815">
        <v>0</v>
      </c>
      <c r="V1815">
        <v>40</v>
      </c>
      <c r="W1815">
        <v>100</v>
      </c>
      <c r="X1815">
        <v>100</v>
      </c>
      <c r="Y1815" t="s">
        <v>114</v>
      </c>
      <c r="Z1815" t="s">
        <v>114</v>
      </c>
      <c r="AA1815" t="s">
        <v>114</v>
      </c>
      <c r="AB1815" t="s">
        <v>114</v>
      </c>
    </row>
    <row r="1816" spans="1:28" x14ac:dyDescent="0.45">
      <c r="A1816" t="str">
        <f>IFERROR(VLOOKUP(G1816,'Table 14 Lookup'!$A$1:$C$34,3,FALSE),"All")</f>
        <v>CAH15-04</v>
      </c>
      <c r="B1816" t="str">
        <f t="shared" si="28"/>
        <v>2016/2017_F+M_3_CAH15-04_2</v>
      </c>
      <c r="C1816" t="s">
        <v>315</v>
      </c>
      <c r="D1816" t="s">
        <v>416</v>
      </c>
      <c r="E1816">
        <v>3</v>
      </c>
      <c r="F1816" t="s">
        <v>329</v>
      </c>
      <c r="G1816" t="s">
        <v>355</v>
      </c>
      <c r="H1816" t="s">
        <v>406</v>
      </c>
      <c r="I1816" t="s">
        <v>406</v>
      </c>
      <c r="J1816" t="s">
        <v>406</v>
      </c>
      <c r="K1816" t="s">
        <v>406</v>
      </c>
      <c r="L1816" t="s">
        <v>406</v>
      </c>
      <c r="M1816" s="158" t="s">
        <v>408</v>
      </c>
      <c r="N1816" t="s">
        <v>406</v>
      </c>
      <c r="O1816" t="s">
        <v>406</v>
      </c>
      <c r="P1816" t="s">
        <v>406</v>
      </c>
      <c r="Q1816">
        <v>30</v>
      </c>
      <c r="R1816">
        <v>0</v>
      </c>
      <c r="S1816">
        <v>30</v>
      </c>
      <c r="T1816">
        <v>0</v>
      </c>
      <c r="U1816">
        <v>7.3</v>
      </c>
      <c r="V1816">
        <v>76.400000000000006</v>
      </c>
      <c r="W1816">
        <v>89.1</v>
      </c>
      <c r="X1816">
        <v>92.7</v>
      </c>
      <c r="Y1816">
        <v>20</v>
      </c>
      <c r="Z1816">
        <v>23200</v>
      </c>
      <c r="AA1816">
        <v>28300</v>
      </c>
      <c r="AB1816">
        <v>34100</v>
      </c>
    </row>
    <row r="1817" spans="1:28" x14ac:dyDescent="0.45">
      <c r="A1817" t="str">
        <f>IFERROR(VLOOKUP(G1817,'Table 14 Lookup'!$A$1:$C$34,3,FALSE),"All")</f>
        <v>CAH15-04</v>
      </c>
      <c r="B1817" t="str">
        <f t="shared" si="28"/>
        <v>2016/2017_F+M_3_CAH15-04_3</v>
      </c>
      <c r="C1817" t="s">
        <v>315</v>
      </c>
      <c r="D1817" t="s">
        <v>416</v>
      </c>
      <c r="E1817">
        <v>3</v>
      </c>
      <c r="F1817" t="s">
        <v>329</v>
      </c>
      <c r="G1817" t="s">
        <v>355</v>
      </c>
      <c r="H1817" t="s">
        <v>406</v>
      </c>
      <c r="I1817" t="s">
        <v>406</v>
      </c>
      <c r="J1817" t="s">
        <v>406</v>
      </c>
      <c r="K1817" t="s">
        <v>406</v>
      </c>
      <c r="L1817" t="s">
        <v>406</v>
      </c>
      <c r="M1817" s="158" t="s">
        <v>409</v>
      </c>
      <c r="N1817" t="s">
        <v>406</v>
      </c>
      <c r="O1817" t="s">
        <v>406</v>
      </c>
      <c r="P1817" t="s">
        <v>406</v>
      </c>
      <c r="Q1817">
        <v>145</v>
      </c>
      <c r="R1817">
        <v>0</v>
      </c>
      <c r="S1817">
        <v>145</v>
      </c>
      <c r="T1817">
        <v>4.9000000000000004</v>
      </c>
      <c r="U1817">
        <v>3.7</v>
      </c>
      <c r="V1817">
        <v>71.3</v>
      </c>
      <c r="W1817">
        <v>90.4</v>
      </c>
      <c r="X1817">
        <v>91.4</v>
      </c>
      <c r="Y1817">
        <v>100</v>
      </c>
      <c r="Z1817">
        <v>18600</v>
      </c>
      <c r="AA1817">
        <v>23300</v>
      </c>
      <c r="AB1817">
        <v>27900</v>
      </c>
    </row>
    <row r="1818" spans="1:28" x14ac:dyDescent="0.45">
      <c r="A1818" t="str">
        <f>IFERROR(VLOOKUP(G1818,'Table 14 Lookup'!$A$1:$C$34,3,FALSE),"All")</f>
        <v>CAH15-04</v>
      </c>
      <c r="B1818" t="str">
        <f t="shared" si="28"/>
        <v>2016/2017_F+M_3_CAH15-04_4</v>
      </c>
      <c r="C1818" t="s">
        <v>315</v>
      </c>
      <c r="D1818" t="s">
        <v>416</v>
      </c>
      <c r="E1818">
        <v>3</v>
      </c>
      <c r="F1818" t="s">
        <v>329</v>
      </c>
      <c r="G1818" t="s">
        <v>355</v>
      </c>
      <c r="H1818" t="s">
        <v>406</v>
      </c>
      <c r="I1818" t="s">
        <v>406</v>
      </c>
      <c r="J1818" t="s">
        <v>406</v>
      </c>
      <c r="K1818" t="s">
        <v>406</v>
      </c>
      <c r="L1818" t="s">
        <v>406</v>
      </c>
      <c r="M1818" s="158" t="s">
        <v>410</v>
      </c>
      <c r="N1818" t="s">
        <v>406</v>
      </c>
      <c r="O1818" t="s">
        <v>406</v>
      </c>
      <c r="P1818" t="s">
        <v>406</v>
      </c>
      <c r="Q1818">
        <v>305</v>
      </c>
      <c r="R1818">
        <v>0</v>
      </c>
      <c r="S1818">
        <v>305</v>
      </c>
      <c r="T1818">
        <v>4</v>
      </c>
      <c r="U1818">
        <v>6.4</v>
      </c>
      <c r="V1818">
        <v>72.8</v>
      </c>
      <c r="W1818">
        <v>87.1</v>
      </c>
      <c r="X1818">
        <v>89.6</v>
      </c>
      <c r="Y1818">
        <v>220</v>
      </c>
      <c r="Z1818">
        <v>16200</v>
      </c>
      <c r="AA1818">
        <v>22000</v>
      </c>
      <c r="AB1818">
        <v>27400</v>
      </c>
    </row>
    <row r="1819" spans="1:28" x14ac:dyDescent="0.45">
      <c r="A1819" t="str">
        <f>IFERROR(VLOOKUP(G1819,'Table 14 Lookup'!$A$1:$C$34,3,FALSE),"All")</f>
        <v>CAH15-04</v>
      </c>
      <c r="B1819" t="str">
        <f t="shared" si="28"/>
        <v>2016/2017_F+M_3_CAH15-04_5</v>
      </c>
      <c r="C1819" t="s">
        <v>315</v>
      </c>
      <c r="D1819" t="s">
        <v>416</v>
      </c>
      <c r="E1819">
        <v>3</v>
      </c>
      <c r="F1819" t="s">
        <v>329</v>
      </c>
      <c r="G1819" t="s">
        <v>355</v>
      </c>
      <c r="H1819" t="s">
        <v>406</v>
      </c>
      <c r="I1819" t="s">
        <v>406</v>
      </c>
      <c r="J1819" t="s">
        <v>406</v>
      </c>
      <c r="K1819" t="s">
        <v>406</v>
      </c>
      <c r="L1819" t="s">
        <v>406</v>
      </c>
      <c r="M1819" s="158" t="s">
        <v>411</v>
      </c>
      <c r="N1819" t="s">
        <v>406</v>
      </c>
      <c r="O1819" t="s">
        <v>406</v>
      </c>
      <c r="P1819" t="s">
        <v>406</v>
      </c>
      <c r="Q1819">
        <v>275</v>
      </c>
      <c r="R1819">
        <v>0</v>
      </c>
      <c r="S1819">
        <v>275</v>
      </c>
      <c r="T1819">
        <v>3</v>
      </c>
      <c r="U1819">
        <v>5.6</v>
      </c>
      <c r="V1819">
        <v>76.900000000000006</v>
      </c>
      <c r="W1819">
        <v>87.9</v>
      </c>
      <c r="X1819">
        <v>91.4</v>
      </c>
      <c r="Y1819">
        <v>210</v>
      </c>
      <c r="Z1819">
        <v>14500</v>
      </c>
      <c r="AA1819">
        <v>20200</v>
      </c>
      <c r="AB1819">
        <v>23500</v>
      </c>
    </row>
    <row r="1820" spans="1:28" x14ac:dyDescent="0.45">
      <c r="A1820" t="str">
        <f>IFERROR(VLOOKUP(G1820,'Table 14 Lookup'!$A$1:$C$34,3,FALSE),"All")</f>
        <v>CAH15-04</v>
      </c>
      <c r="B1820" t="str">
        <f t="shared" si="28"/>
        <v>2016/2017_F+M_3_CAH15-04_6</v>
      </c>
      <c r="C1820" t="s">
        <v>315</v>
      </c>
      <c r="D1820" t="s">
        <v>416</v>
      </c>
      <c r="E1820">
        <v>3</v>
      </c>
      <c r="F1820" t="s">
        <v>329</v>
      </c>
      <c r="G1820" t="s">
        <v>355</v>
      </c>
      <c r="H1820" t="s">
        <v>406</v>
      </c>
      <c r="I1820" t="s">
        <v>406</v>
      </c>
      <c r="J1820" t="s">
        <v>406</v>
      </c>
      <c r="K1820" t="s">
        <v>406</v>
      </c>
      <c r="L1820" t="s">
        <v>406</v>
      </c>
      <c r="M1820" s="158" t="s">
        <v>412</v>
      </c>
      <c r="N1820" t="s">
        <v>406</v>
      </c>
      <c r="O1820" t="s">
        <v>406</v>
      </c>
      <c r="P1820" t="s">
        <v>406</v>
      </c>
      <c r="Q1820">
        <v>55</v>
      </c>
      <c r="R1820">
        <v>0</v>
      </c>
      <c r="S1820">
        <v>55</v>
      </c>
      <c r="T1820">
        <v>4.5</v>
      </c>
      <c r="U1820">
        <v>9</v>
      </c>
      <c r="V1820">
        <v>73.900000000000006</v>
      </c>
      <c r="W1820">
        <v>82.9</v>
      </c>
      <c r="X1820">
        <v>86.5</v>
      </c>
      <c r="Y1820">
        <v>40</v>
      </c>
      <c r="Z1820">
        <v>13600</v>
      </c>
      <c r="AA1820">
        <v>17000</v>
      </c>
      <c r="AB1820">
        <v>21200</v>
      </c>
    </row>
    <row r="1821" spans="1:28" x14ac:dyDescent="0.45">
      <c r="A1821" t="str">
        <f>IFERROR(VLOOKUP(G1821,'Table 14 Lookup'!$A$1:$C$34,3,FALSE),"All")</f>
        <v>CAH15-04</v>
      </c>
      <c r="B1821" t="str">
        <f t="shared" si="28"/>
        <v>2016/2017_F+M_3_CAH15-04_7</v>
      </c>
      <c r="C1821" t="s">
        <v>315</v>
      </c>
      <c r="D1821" t="s">
        <v>416</v>
      </c>
      <c r="E1821">
        <v>3</v>
      </c>
      <c r="F1821" t="s">
        <v>329</v>
      </c>
      <c r="G1821" t="s">
        <v>355</v>
      </c>
      <c r="H1821" t="s">
        <v>406</v>
      </c>
      <c r="I1821" t="s">
        <v>406</v>
      </c>
      <c r="J1821" t="s">
        <v>406</v>
      </c>
      <c r="K1821" t="s">
        <v>406</v>
      </c>
      <c r="L1821" t="s">
        <v>406</v>
      </c>
      <c r="M1821" s="158" t="s">
        <v>413</v>
      </c>
      <c r="N1821" t="s">
        <v>406</v>
      </c>
      <c r="O1821" t="s">
        <v>406</v>
      </c>
      <c r="P1821" t="s">
        <v>406</v>
      </c>
      <c r="Q1821">
        <v>305</v>
      </c>
      <c r="R1821">
        <v>0</v>
      </c>
      <c r="S1821">
        <v>305</v>
      </c>
      <c r="T1821">
        <v>3.5</v>
      </c>
      <c r="U1821">
        <v>5.4</v>
      </c>
      <c r="V1821">
        <v>76.400000000000006</v>
      </c>
      <c r="W1821">
        <v>88.7</v>
      </c>
      <c r="X1821">
        <v>91.1</v>
      </c>
      <c r="Y1821">
        <v>230</v>
      </c>
      <c r="Z1821">
        <v>13800</v>
      </c>
      <c r="AA1821">
        <v>18600</v>
      </c>
      <c r="AB1821">
        <v>23300</v>
      </c>
    </row>
    <row r="1822" spans="1:28" x14ac:dyDescent="0.45">
      <c r="A1822" t="str">
        <f>IFERROR(VLOOKUP(G1822,'Table 14 Lookup'!$A$1:$C$34,3,FALSE),"All")</f>
        <v>CAH15-04</v>
      </c>
      <c r="B1822" t="str">
        <f t="shared" si="28"/>
        <v>2016/2017_F+M_3_CAH15-04_8</v>
      </c>
      <c r="C1822" t="s">
        <v>315</v>
      </c>
      <c r="D1822" t="s">
        <v>416</v>
      </c>
      <c r="E1822">
        <v>3</v>
      </c>
      <c r="F1822" t="s">
        <v>329</v>
      </c>
      <c r="G1822" t="s">
        <v>355</v>
      </c>
      <c r="H1822" t="s">
        <v>406</v>
      </c>
      <c r="I1822" t="s">
        <v>406</v>
      </c>
      <c r="J1822" t="s">
        <v>406</v>
      </c>
      <c r="K1822" t="s">
        <v>406</v>
      </c>
      <c r="L1822" t="s">
        <v>406</v>
      </c>
      <c r="M1822" s="158" t="s">
        <v>414</v>
      </c>
      <c r="N1822" t="s">
        <v>406</v>
      </c>
      <c r="O1822" t="s">
        <v>406</v>
      </c>
      <c r="P1822" t="s">
        <v>406</v>
      </c>
      <c r="Q1822">
        <v>340</v>
      </c>
      <c r="R1822">
        <v>0</v>
      </c>
      <c r="S1822">
        <v>340</v>
      </c>
      <c r="T1822">
        <v>4</v>
      </c>
      <c r="U1822">
        <v>6.2</v>
      </c>
      <c r="V1822">
        <v>76</v>
      </c>
      <c r="W1822">
        <v>89.2</v>
      </c>
      <c r="X1822">
        <v>89.8</v>
      </c>
      <c r="Y1822">
        <v>255</v>
      </c>
      <c r="Z1822">
        <v>13800</v>
      </c>
      <c r="AA1822">
        <v>17800</v>
      </c>
      <c r="AB1822">
        <v>23300</v>
      </c>
    </row>
    <row r="1823" spans="1:28" x14ac:dyDescent="0.45">
      <c r="A1823" t="str">
        <f>IFERROR(VLOOKUP(G1823,'Table 14 Lookup'!$A$1:$C$34,3,FALSE),"All")</f>
        <v>CAH15-04</v>
      </c>
      <c r="B1823" t="str">
        <f t="shared" si="28"/>
        <v>2016/2017_F+M_3_CAH15-04_9</v>
      </c>
      <c r="C1823" t="s">
        <v>315</v>
      </c>
      <c r="D1823" t="s">
        <v>416</v>
      </c>
      <c r="E1823">
        <v>3</v>
      </c>
      <c r="F1823" t="s">
        <v>329</v>
      </c>
      <c r="G1823" t="s">
        <v>355</v>
      </c>
      <c r="H1823" t="s">
        <v>406</v>
      </c>
      <c r="I1823" t="s">
        <v>406</v>
      </c>
      <c r="J1823" t="s">
        <v>406</v>
      </c>
      <c r="K1823" t="s">
        <v>406</v>
      </c>
      <c r="L1823" t="s">
        <v>406</v>
      </c>
      <c r="M1823" t="s">
        <v>415</v>
      </c>
      <c r="N1823" t="s">
        <v>406</v>
      </c>
      <c r="O1823" t="s">
        <v>406</v>
      </c>
      <c r="P1823" t="s">
        <v>406</v>
      </c>
      <c r="Q1823">
        <v>415</v>
      </c>
      <c r="R1823">
        <v>0</v>
      </c>
      <c r="S1823">
        <v>415</v>
      </c>
      <c r="T1823">
        <v>3.9</v>
      </c>
      <c r="U1823">
        <v>6</v>
      </c>
      <c r="V1823">
        <v>76.2</v>
      </c>
      <c r="W1823">
        <v>87.5</v>
      </c>
      <c r="X1823">
        <v>90.1</v>
      </c>
      <c r="Y1823">
        <v>310</v>
      </c>
      <c r="Z1823">
        <v>13500</v>
      </c>
      <c r="AA1823">
        <v>18400</v>
      </c>
      <c r="AB1823">
        <v>23300</v>
      </c>
    </row>
    <row r="1824" spans="1:28" x14ac:dyDescent="0.45">
      <c r="A1824" t="str">
        <f>IFERROR(VLOOKUP(G1824,'Table 14 Lookup'!$A$1:$C$34,3,FALSE),"All")</f>
        <v>CAH15-04</v>
      </c>
      <c r="B1824" t="str">
        <f t="shared" si="28"/>
        <v>2016/2017_F+M_3_CAH15-04_Not known</v>
      </c>
      <c r="C1824" t="s">
        <v>315</v>
      </c>
      <c r="D1824" t="s">
        <v>416</v>
      </c>
      <c r="E1824">
        <v>3</v>
      </c>
      <c r="F1824" t="s">
        <v>329</v>
      </c>
      <c r="G1824" t="s">
        <v>355</v>
      </c>
      <c r="H1824" t="s">
        <v>406</v>
      </c>
      <c r="I1824" t="s">
        <v>406</v>
      </c>
      <c r="J1824" t="s">
        <v>406</v>
      </c>
      <c r="K1824" t="s">
        <v>406</v>
      </c>
      <c r="L1824" t="s">
        <v>406</v>
      </c>
      <c r="M1824" s="158" t="s">
        <v>103</v>
      </c>
      <c r="N1824" t="s">
        <v>406</v>
      </c>
      <c r="O1824" t="s">
        <v>406</v>
      </c>
      <c r="P1824" t="s">
        <v>406</v>
      </c>
      <c r="Q1824">
        <v>245</v>
      </c>
      <c r="R1824">
        <v>4.5999999999999996</v>
      </c>
      <c r="S1824">
        <v>235</v>
      </c>
      <c r="T1824">
        <v>7.9</v>
      </c>
      <c r="U1824">
        <v>6.4</v>
      </c>
      <c r="V1824">
        <v>68.5</v>
      </c>
      <c r="W1824">
        <v>81.900000000000006</v>
      </c>
      <c r="X1824">
        <v>85.6</v>
      </c>
      <c r="Y1824">
        <v>155</v>
      </c>
      <c r="Z1824">
        <v>13300</v>
      </c>
      <c r="AA1824">
        <v>18300</v>
      </c>
      <c r="AB1824">
        <v>23200</v>
      </c>
    </row>
    <row r="1825" spans="1:28" x14ac:dyDescent="0.45">
      <c r="A1825" t="str">
        <f>IFERROR(VLOOKUP(G1825,'Table 14 Lookup'!$A$1:$C$34,3,FALSE),"All")</f>
        <v>CAH20-01</v>
      </c>
      <c r="B1825" t="str">
        <f t="shared" si="28"/>
        <v>2016/2017_F+M_3_CAH20-01_1</v>
      </c>
      <c r="C1825" t="s">
        <v>315</v>
      </c>
      <c r="D1825" t="s">
        <v>416</v>
      </c>
      <c r="E1825">
        <v>3</v>
      </c>
      <c r="F1825" t="s">
        <v>329</v>
      </c>
      <c r="G1825" t="s">
        <v>361</v>
      </c>
      <c r="H1825" t="s">
        <v>406</v>
      </c>
      <c r="I1825" t="s">
        <v>406</v>
      </c>
      <c r="J1825" t="s">
        <v>406</v>
      </c>
      <c r="K1825" t="s">
        <v>406</v>
      </c>
      <c r="L1825" t="s">
        <v>406</v>
      </c>
      <c r="M1825" s="158" t="s">
        <v>407</v>
      </c>
      <c r="N1825" t="s">
        <v>406</v>
      </c>
      <c r="O1825" t="s">
        <v>406</v>
      </c>
      <c r="P1825" t="s">
        <v>406</v>
      </c>
      <c r="Q1825">
        <v>710</v>
      </c>
      <c r="R1825">
        <v>0</v>
      </c>
      <c r="S1825">
        <v>710</v>
      </c>
      <c r="T1825">
        <v>8.6</v>
      </c>
      <c r="U1825">
        <v>5.3</v>
      </c>
      <c r="V1825">
        <v>67</v>
      </c>
      <c r="W1825">
        <v>80.599999999999994</v>
      </c>
      <c r="X1825">
        <v>86.2</v>
      </c>
      <c r="Y1825">
        <v>460</v>
      </c>
      <c r="Z1825">
        <v>22900</v>
      </c>
      <c r="AA1825">
        <v>27700</v>
      </c>
      <c r="AB1825">
        <v>35200</v>
      </c>
    </row>
    <row r="1826" spans="1:28" x14ac:dyDescent="0.45">
      <c r="A1826" t="str">
        <f>IFERROR(VLOOKUP(G1826,'Table 14 Lookup'!$A$1:$C$34,3,FALSE),"All")</f>
        <v>CAH20-01</v>
      </c>
      <c r="B1826" t="str">
        <f t="shared" si="28"/>
        <v>2016/2017_F+M_3_CAH20-01_2</v>
      </c>
      <c r="C1826" t="s">
        <v>315</v>
      </c>
      <c r="D1826" t="s">
        <v>416</v>
      </c>
      <c r="E1826">
        <v>3</v>
      </c>
      <c r="F1826" t="s">
        <v>329</v>
      </c>
      <c r="G1826" t="s">
        <v>361</v>
      </c>
      <c r="H1826" t="s">
        <v>406</v>
      </c>
      <c r="I1826" t="s">
        <v>406</v>
      </c>
      <c r="J1826" t="s">
        <v>406</v>
      </c>
      <c r="K1826" t="s">
        <v>406</v>
      </c>
      <c r="L1826" t="s">
        <v>406</v>
      </c>
      <c r="M1826" s="158" t="s">
        <v>408</v>
      </c>
      <c r="N1826" t="s">
        <v>406</v>
      </c>
      <c r="O1826" t="s">
        <v>406</v>
      </c>
      <c r="P1826" t="s">
        <v>406</v>
      </c>
      <c r="Q1826">
        <v>1520</v>
      </c>
      <c r="R1826">
        <v>0</v>
      </c>
      <c r="S1826">
        <v>1520</v>
      </c>
      <c r="T1826">
        <v>7</v>
      </c>
      <c r="U1826">
        <v>6.7</v>
      </c>
      <c r="V1826">
        <v>71</v>
      </c>
      <c r="W1826">
        <v>82.3</v>
      </c>
      <c r="X1826">
        <v>86.3</v>
      </c>
      <c r="Y1826">
        <v>1055</v>
      </c>
      <c r="Z1826">
        <v>21500</v>
      </c>
      <c r="AA1826">
        <v>26800</v>
      </c>
      <c r="AB1826">
        <v>33400</v>
      </c>
    </row>
    <row r="1827" spans="1:28" x14ac:dyDescent="0.45">
      <c r="A1827" t="str">
        <f>IFERROR(VLOOKUP(G1827,'Table 14 Lookup'!$A$1:$C$34,3,FALSE),"All")</f>
        <v>CAH20-01</v>
      </c>
      <c r="B1827" t="str">
        <f t="shared" si="28"/>
        <v>2016/2017_F+M_3_CAH20-01_3</v>
      </c>
      <c r="C1827" t="s">
        <v>315</v>
      </c>
      <c r="D1827" t="s">
        <v>416</v>
      </c>
      <c r="E1827">
        <v>3</v>
      </c>
      <c r="F1827" t="s">
        <v>329</v>
      </c>
      <c r="G1827" t="s">
        <v>361</v>
      </c>
      <c r="H1827" t="s">
        <v>406</v>
      </c>
      <c r="I1827" t="s">
        <v>406</v>
      </c>
      <c r="J1827" t="s">
        <v>406</v>
      </c>
      <c r="K1827" t="s">
        <v>406</v>
      </c>
      <c r="L1827" t="s">
        <v>406</v>
      </c>
      <c r="M1827" s="158" t="s">
        <v>409</v>
      </c>
      <c r="N1827" t="s">
        <v>406</v>
      </c>
      <c r="O1827" t="s">
        <v>406</v>
      </c>
      <c r="P1827" t="s">
        <v>406</v>
      </c>
      <c r="Q1827">
        <v>2975</v>
      </c>
      <c r="R1827">
        <v>0</v>
      </c>
      <c r="S1827">
        <v>2975</v>
      </c>
      <c r="T1827">
        <v>6.7</v>
      </c>
      <c r="U1827">
        <v>6.6</v>
      </c>
      <c r="V1827">
        <v>72.900000000000006</v>
      </c>
      <c r="W1827">
        <v>83.3</v>
      </c>
      <c r="X1827">
        <v>86.7</v>
      </c>
      <c r="Y1827">
        <v>2120</v>
      </c>
      <c r="Z1827">
        <v>18400</v>
      </c>
      <c r="AA1827">
        <v>23500</v>
      </c>
      <c r="AB1827">
        <v>28600</v>
      </c>
    </row>
    <row r="1828" spans="1:28" x14ac:dyDescent="0.45">
      <c r="A1828" t="str">
        <f>IFERROR(VLOOKUP(G1828,'Table 14 Lookup'!$A$1:$C$34,3,FALSE),"All")</f>
        <v>CAH20-01</v>
      </c>
      <c r="B1828" t="str">
        <f t="shared" si="28"/>
        <v>2016/2017_F+M_3_CAH20-01_4</v>
      </c>
      <c r="C1828" t="s">
        <v>315</v>
      </c>
      <c r="D1828" t="s">
        <v>416</v>
      </c>
      <c r="E1828">
        <v>3</v>
      </c>
      <c r="F1828" t="s">
        <v>329</v>
      </c>
      <c r="G1828" t="s">
        <v>361</v>
      </c>
      <c r="H1828" t="s">
        <v>406</v>
      </c>
      <c r="I1828" t="s">
        <v>406</v>
      </c>
      <c r="J1828" t="s">
        <v>406</v>
      </c>
      <c r="K1828" t="s">
        <v>406</v>
      </c>
      <c r="L1828" t="s">
        <v>406</v>
      </c>
      <c r="M1828" s="158" t="s">
        <v>410</v>
      </c>
      <c r="N1828" t="s">
        <v>406</v>
      </c>
      <c r="O1828" t="s">
        <v>406</v>
      </c>
      <c r="P1828" t="s">
        <v>406</v>
      </c>
      <c r="Q1828">
        <v>1620</v>
      </c>
      <c r="R1828">
        <v>0</v>
      </c>
      <c r="S1828">
        <v>1620</v>
      </c>
      <c r="T1828">
        <v>6.2</v>
      </c>
      <c r="U1828">
        <v>6.9</v>
      </c>
      <c r="V1828">
        <v>73.8</v>
      </c>
      <c r="W1828">
        <v>83.6</v>
      </c>
      <c r="X1828">
        <v>86.8</v>
      </c>
      <c r="Y1828">
        <v>1175</v>
      </c>
      <c r="Z1828">
        <v>16300</v>
      </c>
      <c r="AA1828">
        <v>21100</v>
      </c>
      <c r="AB1828">
        <v>25100</v>
      </c>
    </row>
    <row r="1829" spans="1:28" x14ac:dyDescent="0.45">
      <c r="A1829" t="str">
        <f>IFERROR(VLOOKUP(G1829,'Table 14 Lookup'!$A$1:$C$34,3,FALSE),"All")</f>
        <v>CAH20-01</v>
      </c>
      <c r="B1829" t="str">
        <f t="shared" si="28"/>
        <v>2016/2017_F+M_3_CAH20-01_5</v>
      </c>
      <c r="C1829" t="s">
        <v>315</v>
      </c>
      <c r="D1829" t="s">
        <v>416</v>
      </c>
      <c r="E1829">
        <v>3</v>
      </c>
      <c r="F1829" t="s">
        <v>329</v>
      </c>
      <c r="G1829" t="s">
        <v>361</v>
      </c>
      <c r="H1829" t="s">
        <v>406</v>
      </c>
      <c r="I1829" t="s">
        <v>406</v>
      </c>
      <c r="J1829" t="s">
        <v>406</v>
      </c>
      <c r="K1829" t="s">
        <v>406</v>
      </c>
      <c r="L1829" t="s">
        <v>406</v>
      </c>
      <c r="M1829" s="158" t="s">
        <v>411</v>
      </c>
      <c r="N1829" t="s">
        <v>406</v>
      </c>
      <c r="O1829" t="s">
        <v>406</v>
      </c>
      <c r="P1829" t="s">
        <v>406</v>
      </c>
      <c r="Q1829">
        <v>650</v>
      </c>
      <c r="R1829">
        <v>0</v>
      </c>
      <c r="S1829">
        <v>650</v>
      </c>
      <c r="T1829">
        <v>7.9</v>
      </c>
      <c r="U1829">
        <v>6</v>
      </c>
      <c r="V1829">
        <v>74.2</v>
      </c>
      <c r="W1829">
        <v>84.5</v>
      </c>
      <c r="X1829">
        <v>86.1</v>
      </c>
      <c r="Y1829">
        <v>475</v>
      </c>
      <c r="Z1829">
        <v>15100</v>
      </c>
      <c r="AA1829">
        <v>19600</v>
      </c>
      <c r="AB1829">
        <v>24000</v>
      </c>
    </row>
    <row r="1830" spans="1:28" x14ac:dyDescent="0.45">
      <c r="A1830" t="str">
        <f>IFERROR(VLOOKUP(G1830,'Table 14 Lookup'!$A$1:$C$34,3,FALSE),"All")</f>
        <v>CAH20-01</v>
      </c>
      <c r="B1830" t="str">
        <f t="shared" si="28"/>
        <v>2016/2017_F+M_3_CAH20-01_6</v>
      </c>
      <c r="C1830" t="s">
        <v>315</v>
      </c>
      <c r="D1830" t="s">
        <v>416</v>
      </c>
      <c r="E1830">
        <v>3</v>
      </c>
      <c r="F1830" t="s">
        <v>329</v>
      </c>
      <c r="G1830" t="s">
        <v>361</v>
      </c>
      <c r="H1830" t="s">
        <v>406</v>
      </c>
      <c r="I1830" t="s">
        <v>406</v>
      </c>
      <c r="J1830" t="s">
        <v>406</v>
      </c>
      <c r="K1830" t="s">
        <v>406</v>
      </c>
      <c r="L1830" t="s">
        <v>406</v>
      </c>
      <c r="M1830" s="158" t="s">
        <v>412</v>
      </c>
      <c r="N1830" t="s">
        <v>406</v>
      </c>
      <c r="O1830" t="s">
        <v>406</v>
      </c>
      <c r="P1830" t="s">
        <v>406</v>
      </c>
      <c r="Q1830">
        <v>65</v>
      </c>
      <c r="R1830">
        <v>0</v>
      </c>
      <c r="S1830">
        <v>65</v>
      </c>
      <c r="T1830">
        <v>4.5999999999999996</v>
      </c>
      <c r="U1830">
        <v>7.7</v>
      </c>
      <c r="V1830">
        <v>75.3</v>
      </c>
      <c r="W1830">
        <v>83</v>
      </c>
      <c r="X1830">
        <v>87.6</v>
      </c>
      <c r="Y1830">
        <v>45</v>
      </c>
      <c r="Z1830">
        <v>12300</v>
      </c>
      <c r="AA1830">
        <v>17500</v>
      </c>
      <c r="AB1830">
        <v>22200</v>
      </c>
    </row>
    <row r="1831" spans="1:28" x14ac:dyDescent="0.45">
      <c r="A1831" t="str">
        <f>IFERROR(VLOOKUP(G1831,'Table 14 Lookup'!$A$1:$C$34,3,FALSE),"All")</f>
        <v>CAH20-01</v>
      </c>
      <c r="B1831" t="str">
        <f t="shared" si="28"/>
        <v>2016/2017_F+M_3_CAH20-01_7</v>
      </c>
      <c r="C1831" t="s">
        <v>315</v>
      </c>
      <c r="D1831" t="s">
        <v>416</v>
      </c>
      <c r="E1831">
        <v>3</v>
      </c>
      <c r="F1831" t="s">
        <v>329</v>
      </c>
      <c r="G1831" t="s">
        <v>361</v>
      </c>
      <c r="H1831" t="s">
        <v>406</v>
      </c>
      <c r="I1831" t="s">
        <v>406</v>
      </c>
      <c r="J1831" t="s">
        <v>406</v>
      </c>
      <c r="K1831" t="s">
        <v>406</v>
      </c>
      <c r="L1831" t="s">
        <v>406</v>
      </c>
      <c r="M1831" s="158" t="s">
        <v>413</v>
      </c>
      <c r="N1831" t="s">
        <v>406</v>
      </c>
      <c r="O1831" t="s">
        <v>406</v>
      </c>
      <c r="P1831" t="s">
        <v>406</v>
      </c>
      <c r="Q1831">
        <v>220</v>
      </c>
      <c r="R1831">
        <v>0</v>
      </c>
      <c r="S1831">
        <v>220</v>
      </c>
      <c r="T1831">
        <v>5.9</v>
      </c>
      <c r="U1831">
        <v>10.6</v>
      </c>
      <c r="V1831">
        <v>70</v>
      </c>
      <c r="W1831">
        <v>80.3</v>
      </c>
      <c r="X1831">
        <v>83.5</v>
      </c>
      <c r="Y1831">
        <v>150</v>
      </c>
      <c r="Z1831">
        <v>14600</v>
      </c>
      <c r="AA1831">
        <v>19000</v>
      </c>
      <c r="AB1831">
        <v>24800</v>
      </c>
    </row>
    <row r="1832" spans="1:28" x14ac:dyDescent="0.45">
      <c r="A1832" t="str">
        <f>IFERROR(VLOOKUP(G1832,'Table 14 Lookup'!$A$1:$C$34,3,FALSE),"All")</f>
        <v>CAH20-01</v>
      </c>
      <c r="B1832" t="str">
        <f t="shared" si="28"/>
        <v>2016/2017_F+M_3_CAH20-01_8</v>
      </c>
      <c r="C1832" t="s">
        <v>315</v>
      </c>
      <c r="D1832" t="s">
        <v>416</v>
      </c>
      <c r="E1832">
        <v>3</v>
      </c>
      <c r="F1832" t="s">
        <v>329</v>
      </c>
      <c r="G1832" t="s">
        <v>361</v>
      </c>
      <c r="H1832" t="s">
        <v>406</v>
      </c>
      <c r="I1832" t="s">
        <v>406</v>
      </c>
      <c r="J1832" t="s">
        <v>406</v>
      </c>
      <c r="K1832" t="s">
        <v>406</v>
      </c>
      <c r="L1832" t="s">
        <v>406</v>
      </c>
      <c r="M1832" s="158" t="s">
        <v>414</v>
      </c>
      <c r="N1832" t="s">
        <v>406</v>
      </c>
      <c r="O1832" t="s">
        <v>406</v>
      </c>
      <c r="P1832" t="s">
        <v>406</v>
      </c>
      <c r="Q1832">
        <v>35</v>
      </c>
      <c r="R1832">
        <v>0</v>
      </c>
      <c r="S1832">
        <v>35</v>
      </c>
      <c r="T1832">
        <v>4.3</v>
      </c>
      <c r="U1832">
        <v>8.5</v>
      </c>
      <c r="V1832">
        <v>68.3</v>
      </c>
      <c r="W1832">
        <v>78.2</v>
      </c>
      <c r="X1832">
        <v>87.2</v>
      </c>
      <c r="Y1832">
        <v>25</v>
      </c>
      <c r="Z1832">
        <v>16700</v>
      </c>
      <c r="AA1832">
        <v>19400</v>
      </c>
      <c r="AB1832">
        <v>25400</v>
      </c>
    </row>
    <row r="1833" spans="1:28" x14ac:dyDescent="0.45">
      <c r="A1833" t="str">
        <f>IFERROR(VLOOKUP(G1833,'Table 14 Lookup'!$A$1:$C$34,3,FALSE),"All")</f>
        <v>CAH20-01</v>
      </c>
      <c r="B1833" t="str">
        <f t="shared" si="28"/>
        <v>2016/2017_F+M_3_CAH20-01_9</v>
      </c>
      <c r="C1833" t="s">
        <v>315</v>
      </c>
      <c r="D1833" t="s">
        <v>416</v>
      </c>
      <c r="E1833">
        <v>3</v>
      </c>
      <c r="F1833" t="s">
        <v>329</v>
      </c>
      <c r="G1833" t="s">
        <v>361</v>
      </c>
      <c r="H1833" t="s">
        <v>406</v>
      </c>
      <c r="I1833" t="s">
        <v>406</v>
      </c>
      <c r="J1833" t="s">
        <v>406</v>
      </c>
      <c r="K1833" t="s">
        <v>406</v>
      </c>
      <c r="L1833" t="s">
        <v>406</v>
      </c>
      <c r="M1833" t="s">
        <v>415</v>
      </c>
      <c r="N1833" t="s">
        <v>406</v>
      </c>
      <c r="O1833" t="s">
        <v>406</v>
      </c>
      <c r="P1833" t="s">
        <v>406</v>
      </c>
      <c r="Q1833">
        <v>330</v>
      </c>
      <c r="R1833">
        <v>0</v>
      </c>
      <c r="S1833">
        <v>330</v>
      </c>
      <c r="T1833">
        <v>7.3</v>
      </c>
      <c r="U1833">
        <v>6.7</v>
      </c>
      <c r="V1833">
        <v>70.400000000000006</v>
      </c>
      <c r="W1833">
        <v>81.099999999999994</v>
      </c>
      <c r="X1833">
        <v>86</v>
      </c>
      <c r="Y1833">
        <v>225</v>
      </c>
      <c r="Z1833">
        <v>18000</v>
      </c>
      <c r="AA1833">
        <v>22700</v>
      </c>
      <c r="AB1833">
        <v>30500</v>
      </c>
    </row>
    <row r="1834" spans="1:28" x14ac:dyDescent="0.45">
      <c r="A1834" t="str">
        <f>IFERROR(VLOOKUP(G1834,'Table 14 Lookup'!$A$1:$C$34,3,FALSE),"All")</f>
        <v>CAH20-01</v>
      </c>
      <c r="B1834" t="str">
        <f t="shared" si="28"/>
        <v>2016/2017_F+M_3_CAH20-01_Not known</v>
      </c>
      <c r="C1834" t="s">
        <v>315</v>
      </c>
      <c r="D1834" t="s">
        <v>416</v>
      </c>
      <c r="E1834">
        <v>3</v>
      </c>
      <c r="F1834" t="s">
        <v>329</v>
      </c>
      <c r="G1834" t="s">
        <v>361</v>
      </c>
      <c r="H1834" t="s">
        <v>406</v>
      </c>
      <c r="I1834" t="s">
        <v>406</v>
      </c>
      <c r="J1834" t="s">
        <v>406</v>
      </c>
      <c r="K1834" t="s">
        <v>406</v>
      </c>
      <c r="L1834" t="s">
        <v>406</v>
      </c>
      <c r="M1834" s="158" t="s">
        <v>103</v>
      </c>
      <c r="N1834" t="s">
        <v>406</v>
      </c>
      <c r="O1834" t="s">
        <v>406</v>
      </c>
      <c r="P1834" t="s">
        <v>406</v>
      </c>
      <c r="Q1834">
        <v>495</v>
      </c>
      <c r="R1834">
        <v>8.6999999999999993</v>
      </c>
      <c r="S1834">
        <v>455</v>
      </c>
      <c r="T1834">
        <v>9.3000000000000007</v>
      </c>
      <c r="U1834">
        <v>7.9</v>
      </c>
      <c r="V1834">
        <v>61.4</v>
      </c>
      <c r="W1834">
        <v>76.5</v>
      </c>
      <c r="X1834">
        <v>82.9</v>
      </c>
      <c r="Y1834">
        <v>270</v>
      </c>
      <c r="Z1834">
        <v>17200</v>
      </c>
      <c r="AA1834">
        <v>22500</v>
      </c>
      <c r="AB1834">
        <v>28000</v>
      </c>
    </row>
    <row r="1835" spans="1:28" x14ac:dyDescent="0.45">
      <c r="A1835" t="str">
        <f>IFERROR(VLOOKUP(G1835,'Table 14 Lookup'!$A$1:$C$34,3,FALSE),"All")</f>
        <v>CAH14-01</v>
      </c>
      <c r="B1835" t="str">
        <f t="shared" si="28"/>
        <v>2016/2017_F+M_3_CAH14-01_1</v>
      </c>
      <c r="C1835" t="s">
        <v>315</v>
      </c>
      <c r="D1835" t="s">
        <v>416</v>
      </c>
      <c r="E1835">
        <v>3</v>
      </c>
      <c r="F1835" t="s">
        <v>329</v>
      </c>
      <c r="G1835" t="s">
        <v>351</v>
      </c>
      <c r="H1835" t="s">
        <v>406</v>
      </c>
      <c r="I1835" t="s">
        <v>406</v>
      </c>
      <c r="J1835" t="s">
        <v>406</v>
      </c>
      <c r="K1835" t="s">
        <v>406</v>
      </c>
      <c r="L1835" t="s">
        <v>406</v>
      </c>
      <c r="M1835" s="158" t="s">
        <v>407</v>
      </c>
      <c r="N1835" t="s">
        <v>406</v>
      </c>
      <c r="O1835" t="s">
        <v>406</v>
      </c>
      <c r="P1835" t="s">
        <v>406</v>
      </c>
      <c r="Q1835" t="s">
        <v>114</v>
      </c>
      <c r="R1835" t="s">
        <v>114</v>
      </c>
      <c r="S1835" t="s">
        <v>114</v>
      </c>
      <c r="T1835" t="s">
        <v>114</v>
      </c>
      <c r="U1835" t="s">
        <v>114</v>
      </c>
      <c r="V1835" t="s">
        <v>114</v>
      </c>
      <c r="W1835" t="s">
        <v>114</v>
      </c>
      <c r="X1835" t="s">
        <v>114</v>
      </c>
      <c r="Y1835" t="s">
        <v>114</v>
      </c>
      <c r="Z1835" t="s">
        <v>114</v>
      </c>
      <c r="AA1835" t="s">
        <v>114</v>
      </c>
      <c r="AB1835" t="s">
        <v>114</v>
      </c>
    </row>
    <row r="1836" spans="1:28" x14ac:dyDescent="0.45">
      <c r="A1836" t="str">
        <f>IFERROR(VLOOKUP(G1836,'Table 14 Lookup'!$A$1:$C$34,3,FALSE),"All")</f>
        <v>CAH14-01</v>
      </c>
      <c r="B1836" t="str">
        <f t="shared" si="28"/>
        <v>2016/2017_F+M_3_CAH14-01_2</v>
      </c>
      <c r="C1836" t="s">
        <v>315</v>
      </c>
      <c r="D1836" t="s">
        <v>416</v>
      </c>
      <c r="E1836">
        <v>3</v>
      </c>
      <c r="F1836" t="s">
        <v>329</v>
      </c>
      <c r="G1836" t="s">
        <v>351</v>
      </c>
      <c r="H1836" t="s">
        <v>406</v>
      </c>
      <c r="I1836" t="s">
        <v>406</v>
      </c>
      <c r="J1836" t="s">
        <v>406</v>
      </c>
      <c r="K1836" t="s">
        <v>406</v>
      </c>
      <c r="L1836" t="s">
        <v>406</v>
      </c>
      <c r="M1836" s="158" t="s">
        <v>408</v>
      </c>
      <c r="N1836" t="s">
        <v>406</v>
      </c>
      <c r="O1836" t="s">
        <v>406</v>
      </c>
      <c r="P1836" t="s">
        <v>406</v>
      </c>
      <c r="Q1836">
        <v>10</v>
      </c>
      <c r="R1836">
        <v>0</v>
      </c>
      <c r="S1836">
        <v>10</v>
      </c>
      <c r="T1836">
        <v>0</v>
      </c>
      <c r="U1836">
        <v>0</v>
      </c>
      <c r="V1836">
        <v>30</v>
      </c>
      <c r="W1836">
        <v>100</v>
      </c>
      <c r="X1836">
        <v>100</v>
      </c>
      <c r="Y1836" t="s">
        <v>114</v>
      </c>
      <c r="Z1836" t="s">
        <v>114</v>
      </c>
      <c r="AA1836" t="s">
        <v>114</v>
      </c>
      <c r="AB1836" t="s">
        <v>114</v>
      </c>
    </row>
    <row r="1837" spans="1:28" x14ac:dyDescent="0.45">
      <c r="A1837" t="str">
        <f>IFERROR(VLOOKUP(G1837,'Table 14 Lookup'!$A$1:$C$34,3,FALSE),"All")</f>
        <v>CAH14-01</v>
      </c>
      <c r="B1837" t="str">
        <f t="shared" si="28"/>
        <v>2016/2017_F+M_3_CAH14-01_3</v>
      </c>
      <c r="C1837" t="s">
        <v>315</v>
      </c>
      <c r="D1837" t="s">
        <v>416</v>
      </c>
      <c r="E1837">
        <v>3</v>
      </c>
      <c r="F1837" t="s">
        <v>329</v>
      </c>
      <c r="G1837" t="s">
        <v>351</v>
      </c>
      <c r="H1837" t="s">
        <v>406</v>
      </c>
      <c r="I1837" t="s">
        <v>406</v>
      </c>
      <c r="J1837" t="s">
        <v>406</v>
      </c>
      <c r="K1837" t="s">
        <v>406</v>
      </c>
      <c r="L1837" t="s">
        <v>406</v>
      </c>
      <c r="M1837" s="158" t="s">
        <v>409</v>
      </c>
      <c r="N1837" t="s">
        <v>406</v>
      </c>
      <c r="O1837" t="s">
        <v>406</v>
      </c>
      <c r="P1837" t="s">
        <v>406</v>
      </c>
      <c r="Q1837">
        <v>30</v>
      </c>
      <c r="R1837">
        <v>0</v>
      </c>
      <c r="S1837">
        <v>30</v>
      </c>
      <c r="T1837">
        <v>9.6999999999999993</v>
      </c>
      <c r="U1837">
        <v>3.2</v>
      </c>
      <c r="V1837">
        <v>62.4</v>
      </c>
      <c r="W1837">
        <v>80.599999999999994</v>
      </c>
      <c r="X1837">
        <v>87.1</v>
      </c>
      <c r="Y1837">
        <v>20</v>
      </c>
      <c r="Z1837">
        <v>15100</v>
      </c>
      <c r="AA1837">
        <v>21600</v>
      </c>
      <c r="AB1837">
        <v>26300</v>
      </c>
    </row>
    <row r="1838" spans="1:28" x14ac:dyDescent="0.45">
      <c r="A1838" t="str">
        <f>IFERROR(VLOOKUP(G1838,'Table 14 Lookup'!$A$1:$C$34,3,FALSE),"All")</f>
        <v>CAH14-01</v>
      </c>
      <c r="B1838" t="str">
        <f t="shared" si="28"/>
        <v>2016/2017_F+M_3_CAH14-01_4</v>
      </c>
      <c r="C1838" t="s">
        <v>315</v>
      </c>
      <c r="D1838" t="s">
        <v>416</v>
      </c>
      <c r="E1838">
        <v>3</v>
      </c>
      <c r="F1838" t="s">
        <v>329</v>
      </c>
      <c r="G1838" t="s">
        <v>351</v>
      </c>
      <c r="H1838" t="s">
        <v>406</v>
      </c>
      <c r="I1838" t="s">
        <v>406</v>
      </c>
      <c r="J1838" t="s">
        <v>406</v>
      </c>
      <c r="K1838" t="s">
        <v>406</v>
      </c>
      <c r="L1838" t="s">
        <v>406</v>
      </c>
      <c r="M1838" s="158" t="s">
        <v>410</v>
      </c>
      <c r="N1838" t="s">
        <v>406</v>
      </c>
      <c r="O1838" t="s">
        <v>406</v>
      </c>
      <c r="P1838" t="s">
        <v>406</v>
      </c>
      <c r="Q1838">
        <v>30</v>
      </c>
      <c r="R1838">
        <v>0</v>
      </c>
      <c r="S1838">
        <v>30</v>
      </c>
      <c r="T1838">
        <v>14.1</v>
      </c>
      <c r="U1838">
        <v>9.8000000000000007</v>
      </c>
      <c r="V1838">
        <v>67.400000000000006</v>
      </c>
      <c r="W1838">
        <v>74.5</v>
      </c>
      <c r="X1838">
        <v>76.099999999999994</v>
      </c>
      <c r="Y1838">
        <v>20</v>
      </c>
      <c r="Z1838">
        <v>14100</v>
      </c>
      <c r="AA1838">
        <v>19400</v>
      </c>
      <c r="AB1838">
        <v>24500</v>
      </c>
    </row>
    <row r="1839" spans="1:28" x14ac:dyDescent="0.45">
      <c r="A1839" t="str">
        <f>IFERROR(VLOOKUP(G1839,'Table 14 Lookup'!$A$1:$C$34,3,FALSE),"All")</f>
        <v>CAH14-01</v>
      </c>
      <c r="B1839" t="str">
        <f t="shared" si="28"/>
        <v>2016/2017_F+M_3_CAH14-01_5</v>
      </c>
      <c r="C1839" t="s">
        <v>315</v>
      </c>
      <c r="D1839" t="s">
        <v>416</v>
      </c>
      <c r="E1839">
        <v>3</v>
      </c>
      <c r="F1839" t="s">
        <v>329</v>
      </c>
      <c r="G1839" t="s">
        <v>351</v>
      </c>
      <c r="H1839" t="s">
        <v>406</v>
      </c>
      <c r="I1839" t="s">
        <v>406</v>
      </c>
      <c r="J1839" t="s">
        <v>406</v>
      </c>
      <c r="K1839" t="s">
        <v>406</v>
      </c>
      <c r="L1839" t="s">
        <v>406</v>
      </c>
      <c r="M1839" s="158" t="s">
        <v>411</v>
      </c>
      <c r="N1839" t="s">
        <v>406</v>
      </c>
      <c r="O1839" t="s">
        <v>406</v>
      </c>
      <c r="P1839" t="s">
        <v>406</v>
      </c>
      <c r="Q1839">
        <v>10</v>
      </c>
      <c r="R1839">
        <v>0</v>
      </c>
      <c r="S1839">
        <v>10</v>
      </c>
      <c r="T1839">
        <v>9.1999999999999993</v>
      </c>
      <c r="U1839">
        <v>9.1999999999999993</v>
      </c>
      <c r="V1839">
        <v>72.3</v>
      </c>
      <c r="W1839">
        <v>81.5</v>
      </c>
      <c r="X1839">
        <v>81.5</v>
      </c>
      <c r="Y1839" t="s">
        <v>114</v>
      </c>
      <c r="Z1839" t="s">
        <v>114</v>
      </c>
      <c r="AA1839" t="s">
        <v>114</v>
      </c>
      <c r="AB1839" t="s">
        <v>114</v>
      </c>
    </row>
    <row r="1840" spans="1:28" x14ac:dyDescent="0.45">
      <c r="A1840" t="str">
        <f>IFERROR(VLOOKUP(G1840,'Table 14 Lookup'!$A$1:$C$34,3,FALSE),"All")</f>
        <v>CAH14-01</v>
      </c>
      <c r="B1840" t="str">
        <f t="shared" si="28"/>
        <v>2016/2017_F+M_3_CAH14-01_6</v>
      </c>
      <c r="C1840" t="s">
        <v>315</v>
      </c>
      <c r="D1840" t="s">
        <v>416</v>
      </c>
      <c r="E1840">
        <v>3</v>
      </c>
      <c r="F1840" t="s">
        <v>329</v>
      </c>
      <c r="G1840" t="s">
        <v>351</v>
      </c>
      <c r="H1840" t="s">
        <v>406</v>
      </c>
      <c r="I1840" t="s">
        <v>406</v>
      </c>
      <c r="J1840" t="s">
        <v>406</v>
      </c>
      <c r="K1840" t="s">
        <v>406</v>
      </c>
      <c r="L1840" t="s">
        <v>406</v>
      </c>
      <c r="M1840" s="158" t="s">
        <v>412</v>
      </c>
      <c r="N1840" t="s">
        <v>406</v>
      </c>
      <c r="O1840" t="s">
        <v>406</v>
      </c>
      <c r="P1840" t="s">
        <v>406</v>
      </c>
      <c r="Q1840" t="s">
        <v>114</v>
      </c>
      <c r="R1840" t="s">
        <v>114</v>
      </c>
      <c r="S1840" t="s">
        <v>114</v>
      </c>
      <c r="T1840" t="s">
        <v>114</v>
      </c>
      <c r="U1840" t="s">
        <v>114</v>
      </c>
      <c r="V1840" t="s">
        <v>114</v>
      </c>
      <c r="W1840" t="s">
        <v>114</v>
      </c>
      <c r="X1840" t="s">
        <v>114</v>
      </c>
      <c r="Y1840" t="s">
        <v>114</v>
      </c>
      <c r="Z1840" t="s">
        <v>114</v>
      </c>
      <c r="AA1840" t="s">
        <v>114</v>
      </c>
      <c r="AB1840" t="s">
        <v>114</v>
      </c>
    </row>
    <row r="1841" spans="1:28" x14ac:dyDescent="0.45">
      <c r="A1841" t="str">
        <f>IFERROR(VLOOKUP(G1841,'Table 14 Lookup'!$A$1:$C$34,3,FALSE),"All")</f>
        <v>CAH14-01</v>
      </c>
      <c r="B1841" t="str">
        <f t="shared" si="28"/>
        <v>2016/2017_F+M_3_CAH14-01_7</v>
      </c>
      <c r="C1841" t="s">
        <v>315</v>
      </c>
      <c r="D1841" t="s">
        <v>416</v>
      </c>
      <c r="E1841">
        <v>3</v>
      </c>
      <c r="F1841" t="s">
        <v>329</v>
      </c>
      <c r="G1841" t="s">
        <v>351</v>
      </c>
      <c r="H1841" t="s">
        <v>406</v>
      </c>
      <c r="I1841" t="s">
        <v>406</v>
      </c>
      <c r="J1841" t="s">
        <v>406</v>
      </c>
      <c r="K1841" t="s">
        <v>406</v>
      </c>
      <c r="L1841" t="s">
        <v>406</v>
      </c>
      <c r="M1841" s="158" t="s">
        <v>413</v>
      </c>
      <c r="N1841" t="s">
        <v>406</v>
      </c>
      <c r="O1841" t="s">
        <v>406</v>
      </c>
      <c r="P1841" t="s">
        <v>406</v>
      </c>
      <c r="Q1841">
        <v>10</v>
      </c>
      <c r="R1841">
        <v>0</v>
      </c>
      <c r="S1841">
        <v>10</v>
      </c>
      <c r="T1841">
        <v>16.7</v>
      </c>
      <c r="U1841">
        <v>11.1</v>
      </c>
      <c r="V1841">
        <v>72.2</v>
      </c>
      <c r="W1841">
        <v>72.2</v>
      </c>
      <c r="X1841">
        <v>72.2</v>
      </c>
      <c r="Y1841" t="s">
        <v>114</v>
      </c>
      <c r="Z1841" t="s">
        <v>114</v>
      </c>
      <c r="AA1841" t="s">
        <v>114</v>
      </c>
      <c r="AB1841" t="s">
        <v>114</v>
      </c>
    </row>
    <row r="1842" spans="1:28" x14ac:dyDescent="0.45">
      <c r="A1842" t="str">
        <f>IFERROR(VLOOKUP(G1842,'Table 14 Lookup'!$A$1:$C$34,3,FALSE),"All")</f>
        <v>CAH14-01</v>
      </c>
      <c r="B1842" t="str">
        <f t="shared" si="28"/>
        <v>2016/2017_F+M_3_CAH14-01_8</v>
      </c>
      <c r="C1842" t="s">
        <v>315</v>
      </c>
      <c r="D1842" t="s">
        <v>416</v>
      </c>
      <c r="E1842">
        <v>3</v>
      </c>
      <c r="F1842" t="s">
        <v>329</v>
      </c>
      <c r="G1842" t="s">
        <v>351</v>
      </c>
      <c r="H1842" t="s">
        <v>406</v>
      </c>
      <c r="I1842" t="s">
        <v>406</v>
      </c>
      <c r="J1842" t="s">
        <v>406</v>
      </c>
      <c r="K1842" t="s">
        <v>406</v>
      </c>
      <c r="L1842" t="s">
        <v>406</v>
      </c>
      <c r="M1842" s="158" t="s">
        <v>414</v>
      </c>
      <c r="N1842" t="s">
        <v>406</v>
      </c>
      <c r="O1842" t="s">
        <v>406</v>
      </c>
      <c r="P1842" t="s">
        <v>406</v>
      </c>
      <c r="Q1842">
        <v>5</v>
      </c>
      <c r="R1842">
        <v>0</v>
      </c>
      <c r="S1842">
        <v>5</v>
      </c>
      <c r="T1842">
        <v>25</v>
      </c>
      <c r="U1842">
        <v>0</v>
      </c>
      <c r="V1842">
        <v>75</v>
      </c>
      <c r="W1842">
        <v>75</v>
      </c>
      <c r="X1842">
        <v>75</v>
      </c>
      <c r="Y1842" t="s">
        <v>114</v>
      </c>
      <c r="Z1842" t="s">
        <v>114</v>
      </c>
      <c r="AA1842" t="s">
        <v>114</v>
      </c>
      <c r="AB1842" t="s">
        <v>114</v>
      </c>
    </row>
    <row r="1843" spans="1:28" x14ac:dyDescent="0.45">
      <c r="A1843" t="str">
        <f>IFERROR(VLOOKUP(G1843,'Table 14 Lookup'!$A$1:$C$34,3,FALSE),"All")</f>
        <v>CAH14-01</v>
      </c>
      <c r="B1843" t="str">
        <f t="shared" si="28"/>
        <v>2016/2017_F+M_3_CAH14-01_9</v>
      </c>
      <c r="C1843" t="s">
        <v>315</v>
      </c>
      <c r="D1843" t="s">
        <v>416</v>
      </c>
      <c r="E1843">
        <v>3</v>
      </c>
      <c r="F1843" t="s">
        <v>329</v>
      </c>
      <c r="G1843" t="s">
        <v>351</v>
      </c>
      <c r="H1843" t="s">
        <v>406</v>
      </c>
      <c r="I1843" t="s">
        <v>406</v>
      </c>
      <c r="J1843" t="s">
        <v>406</v>
      </c>
      <c r="K1843" t="s">
        <v>406</v>
      </c>
      <c r="L1843" t="s">
        <v>406</v>
      </c>
      <c r="M1843" t="s">
        <v>415</v>
      </c>
      <c r="N1843" t="s">
        <v>406</v>
      </c>
      <c r="O1843" t="s">
        <v>406</v>
      </c>
      <c r="P1843" t="s">
        <v>406</v>
      </c>
      <c r="Q1843">
        <v>5</v>
      </c>
      <c r="R1843">
        <v>0</v>
      </c>
      <c r="S1843">
        <v>5</v>
      </c>
      <c r="T1843">
        <v>8.1</v>
      </c>
      <c r="U1843">
        <v>0</v>
      </c>
      <c r="V1843">
        <v>59.4</v>
      </c>
      <c r="W1843">
        <v>59.4</v>
      </c>
      <c r="X1843">
        <v>91.9</v>
      </c>
      <c r="Y1843" t="s">
        <v>114</v>
      </c>
      <c r="Z1843" t="s">
        <v>114</v>
      </c>
      <c r="AA1843" t="s">
        <v>114</v>
      </c>
      <c r="AB1843" t="s">
        <v>114</v>
      </c>
    </row>
    <row r="1844" spans="1:28" x14ac:dyDescent="0.45">
      <c r="A1844" t="str">
        <f>IFERROR(VLOOKUP(G1844,'Table 14 Lookup'!$A$1:$C$34,3,FALSE),"All")</f>
        <v>CAH14-01</v>
      </c>
      <c r="B1844" t="str">
        <f t="shared" si="28"/>
        <v>2016/2017_F+M_3_CAH14-01_Not known</v>
      </c>
      <c r="C1844" t="s">
        <v>315</v>
      </c>
      <c r="D1844" t="s">
        <v>416</v>
      </c>
      <c r="E1844">
        <v>3</v>
      </c>
      <c r="F1844" t="s">
        <v>329</v>
      </c>
      <c r="G1844" t="s">
        <v>351</v>
      </c>
      <c r="H1844" t="s">
        <v>406</v>
      </c>
      <c r="I1844" t="s">
        <v>406</v>
      </c>
      <c r="J1844" t="s">
        <v>406</v>
      </c>
      <c r="K1844" t="s">
        <v>406</v>
      </c>
      <c r="L1844" t="s">
        <v>406</v>
      </c>
      <c r="M1844" s="158" t="s">
        <v>103</v>
      </c>
      <c r="N1844" t="s">
        <v>406</v>
      </c>
      <c r="O1844" t="s">
        <v>406</v>
      </c>
      <c r="P1844" t="s">
        <v>406</v>
      </c>
      <c r="Q1844">
        <v>10</v>
      </c>
      <c r="R1844">
        <v>4</v>
      </c>
      <c r="S1844">
        <v>10</v>
      </c>
      <c r="T1844">
        <v>25</v>
      </c>
      <c r="U1844">
        <v>8.3000000000000007</v>
      </c>
      <c r="V1844">
        <v>45.8</v>
      </c>
      <c r="W1844">
        <v>66.7</v>
      </c>
      <c r="X1844">
        <v>66.7</v>
      </c>
      <c r="Y1844" t="s">
        <v>114</v>
      </c>
      <c r="Z1844" t="s">
        <v>114</v>
      </c>
      <c r="AA1844" t="s">
        <v>114</v>
      </c>
      <c r="AB1844" t="s">
        <v>114</v>
      </c>
    </row>
    <row r="1845" spans="1:28" x14ac:dyDescent="0.45">
      <c r="A1845" t="str">
        <f>IFERROR(VLOOKUP(G1845,'Table 14 Lookup'!$A$1:$C$34,3,FALSE),"All")</f>
        <v>CAH19-03</v>
      </c>
      <c r="B1845" t="str">
        <f t="shared" si="28"/>
        <v>2016/2017_F+M_3_CAH19-03_1</v>
      </c>
      <c r="C1845" t="s">
        <v>315</v>
      </c>
      <c r="D1845" t="s">
        <v>416</v>
      </c>
      <c r="E1845">
        <v>3</v>
      </c>
      <c r="F1845" t="s">
        <v>329</v>
      </c>
      <c r="G1845" t="s">
        <v>360</v>
      </c>
      <c r="H1845" t="s">
        <v>406</v>
      </c>
      <c r="I1845" t="s">
        <v>406</v>
      </c>
      <c r="J1845" t="s">
        <v>406</v>
      </c>
      <c r="K1845" t="s">
        <v>406</v>
      </c>
      <c r="L1845" t="s">
        <v>406</v>
      </c>
      <c r="M1845" s="158" t="s">
        <v>407</v>
      </c>
      <c r="N1845" t="s">
        <v>406</v>
      </c>
      <c r="O1845" t="s">
        <v>406</v>
      </c>
      <c r="P1845" t="s">
        <v>406</v>
      </c>
      <c r="Q1845">
        <v>660</v>
      </c>
      <c r="R1845">
        <v>0</v>
      </c>
      <c r="S1845">
        <v>660</v>
      </c>
      <c r="T1845">
        <v>14.5</v>
      </c>
      <c r="U1845">
        <v>5</v>
      </c>
      <c r="V1845">
        <v>64</v>
      </c>
      <c r="W1845">
        <v>75.900000000000006</v>
      </c>
      <c r="X1845">
        <v>80.5</v>
      </c>
      <c r="Y1845">
        <v>410</v>
      </c>
      <c r="Z1845">
        <v>22800</v>
      </c>
      <c r="AA1845">
        <v>29000</v>
      </c>
      <c r="AB1845">
        <v>38100</v>
      </c>
    </row>
    <row r="1846" spans="1:28" x14ac:dyDescent="0.45">
      <c r="A1846" t="str">
        <f>IFERROR(VLOOKUP(G1846,'Table 14 Lookup'!$A$1:$C$34,3,FALSE),"All")</f>
        <v>CAH19-03</v>
      </c>
      <c r="B1846" t="str">
        <f t="shared" si="28"/>
        <v>2016/2017_F+M_3_CAH19-03_2</v>
      </c>
      <c r="C1846" t="s">
        <v>315</v>
      </c>
      <c r="D1846" t="s">
        <v>416</v>
      </c>
      <c r="E1846">
        <v>3</v>
      </c>
      <c r="F1846" t="s">
        <v>329</v>
      </c>
      <c r="G1846" t="s">
        <v>360</v>
      </c>
      <c r="H1846" t="s">
        <v>406</v>
      </c>
      <c r="I1846" t="s">
        <v>406</v>
      </c>
      <c r="J1846" t="s">
        <v>406</v>
      </c>
      <c r="K1846" t="s">
        <v>406</v>
      </c>
      <c r="L1846" t="s">
        <v>406</v>
      </c>
      <c r="M1846" s="158" t="s">
        <v>408</v>
      </c>
      <c r="N1846" t="s">
        <v>406</v>
      </c>
      <c r="O1846" t="s">
        <v>406</v>
      </c>
      <c r="P1846" t="s">
        <v>406</v>
      </c>
      <c r="Q1846">
        <v>1270</v>
      </c>
      <c r="R1846">
        <v>0</v>
      </c>
      <c r="S1846">
        <v>1270</v>
      </c>
      <c r="T1846">
        <v>12.9</v>
      </c>
      <c r="U1846">
        <v>7.5</v>
      </c>
      <c r="V1846">
        <v>66.099999999999994</v>
      </c>
      <c r="W1846">
        <v>75.3</v>
      </c>
      <c r="X1846">
        <v>79.599999999999994</v>
      </c>
      <c r="Y1846">
        <v>810</v>
      </c>
      <c r="Z1846">
        <v>21700</v>
      </c>
      <c r="AA1846">
        <v>26300</v>
      </c>
      <c r="AB1846">
        <v>32500</v>
      </c>
    </row>
    <row r="1847" spans="1:28" x14ac:dyDescent="0.45">
      <c r="A1847" t="str">
        <f>IFERROR(VLOOKUP(G1847,'Table 14 Lookup'!$A$1:$C$34,3,FALSE),"All")</f>
        <v>CAH19-03</v>
      </c>
      <c r="B1847" t="str">
        <f t="shared" si="28"/>
        <v>2016/2017_F+M_3_CAH19-03_3</v>
      </c>
      <c r="C1847" t="s">
        <v>315</v>
      </c>
      <c r="D1847" t="s">
        <v>416</v>
      </c>
      <c r="E1847">
        <v>3</v>
      </c>
      <c r="F1847" t="s">
        <v>329</v>
      </c>
      <c r="G1847" t="s">
        <v>360</v>
      </c>
      <c r="H1847" t="s">
        <v>406</v>
      </c>
      <c r="I1847" t="s">
        <v>406</v>
      </c>
      <c r="J1847" t="s">
        <v>406</v>
      </c>
      <c r="K1847" t="s">
        <v>406</v>
      </c>
      <c r="L1847" t="s">
        <v>406</v>
      </c>
      <c r="M1847" s="158" t="s">
        <v>409</v>
      </c>
      <c r="N1847" t="s">
        <v>406</v>
      </c>
      <c r="O1847" t="s">
        <v>406</v>
      </c>
      <c r="P1847" t="s">
        <v>406</v>
      </c>
      <c r="Q1847">
        <v>2670</v>
      </c>
      <c r="R1847">
        <v>0</v>
      </c>
      <c r="S1847">
        <v>2670</v>
      </c>
      <c r="T1847">
        <v>10.7</v>
      </c>
      <c r="U1847">
        <v>7.7</v>
      </c>
      <c r="V1847">
        <v>68.8</v>
      </c>
      <c r="W1847">
        <v>78.8</v>
      </c>
      <c r="X1847">
        <v>81.599999999999994</v>
      </c>
      <c r="Y1847">
        <v>1760</v>
      </c>
      <c r="Z1847">
        <v>19900</v>
      </c>
      <c r="AA1847">
        <v>24500</v>
      </c>
      <c r="AB1847">
        <v>29600</v>
      </c>
    </row>
    <row r="1848" spans="1:28" x14ac:dyDescent="0.45">
      <c r="A1848" t="str">
        <f>IFERROR(VLOOKUP(G1848,'Table 14 Lookup'!$A$1:$C$34,3,FALSE),"All")</f>
        <v>CAH19-03</v>
      </c>
      <c r="B1848" t="str">
        <f t="shared" si="28"/>
        <v>2016/2017_F+M_3_CAH19-03_4</v>
      </c>
      <c r="C1848" t="s">
        <v>315</v>
      </c>
      <c r="D1848" t="s">
        <v>416</v>
      </c>
      <c r="E1848">
        <v>3</v>
      </c>
      <c r="F1848" t="s">
        <v>329</v>
      </c>
      <c r="G1848" t="s">
        <v>360</v>
      </c>
      <c r="H1848" t="s">
        <v>406</v>
      </c>
      <c r="I1848" t="s">
        <v>406</v>
      </c>
      <c r="J1848" t="s">
        <v>406</v>
      </c>
      <c r="K1848" t="s">
        <v>406</v>
      </c>
      <c r="L1848" t="s">
        <v>406</v>
      </c>
      <c r="M1848" s="158" t="s">
        <v>410</v>
      </c>
      <c r="N1848" t="s">
        <v>406</v>
      </c>
      <c r="O1848" t="s">
        <v>406</v>
      </c>
      <c r="P1848" t="s">
        <v>406</v>
      </c>
      <c r="Q1848">
        <v>1050</v>
      </c>
      <c r="R1848">
        <v>0</v>
      </c>
      <c r="S1848">
        <v>1050</v>
      </c>
      <c r="T1848">
        <v>12.5</v>
      </c>
      <c r="U1848">
        <v>7.9</v>
      </c>
      <c r="V1848">
        <v>66.400000000000006</v>
      </c>
      <c r="W1848">
        <v>76.099999999999994</v>
      </c>
      <c r="X1848">
        <v>79.599999999999994</v>
      </c>
      <c r="Y1848">
        <v>675</v>
      </c>
      <c r="Z1848">
        <v>18000</v>
      </c>
      <c r="AA1848">
        <v>22900</v>
      </c>
      <c r="AB1848">
        <v>27900</v>
      </c>
    </row>
    <row r="1849" spans="1:28" x14ac:dyDescent="0.45">
      <c r="A1849" t="str">
        <f>IFERROR(VLOOKUP(G1849,'Table 14 Lookup'!$A$1:$C$34,3,FALSE),"All")</f>
        <v>CAH19-03</v>
      </c>
      <c r="B1849" t="str">
        <f t="shared" si="28"/>
        <v>2016/2017_F+M_3_CAH19-03_5</v>
      </c>
      <c r="C1849" t="s">
        <v>315</v>
      </c>
      <c r="D1849" t="s">
        <v>416</v>
      </c>
      <c r="E1849">
        <v>3</v>
      </c>
      <c r="F1849" t="s">
        <v>329</v>
      </c>
      <c r="G1849" t="s">
        <v>360</v>
      </c>
      <c r="H1849" t="s">
        <v>406</v>
      </c>
      <c r="I1849" t="s">
        <v>406</v>
      </c>
      <c r="J1849" t="s">
        <v>406</v>
      </c>
      <c r="K1849" t="s">
        <v>406</v>
      </c>
      <c r="L1849" t="s">
        <v>406</v>
      </c>
      <c r="M1849" s="158" t="s">
        <v>411</v>
      </c>
      <c r="N1849" t="s">
        <v>406</v>
      </c>
      <c r="O1849" t="s">
        <v>406</v>
      </c>
      <c r="P1849" t="s">
        <v>406</v>
      </c>
      <c r="Q1849">
        <v>240</v>
      </c>
      <c r="R1849">
        <v>0</v>
      </c>
      <c r="S1849">
        <v>240</v>
      </c>
      <c r="T1849">
        <v>10.8</v>
      </c>
      <c r="U1849">
        <v>5.7</v>
      </c>
      <c r="V1849">
        <v>74.2</v>
      </c>
      <c r="W1849">
        <v>81.5</v>
      </c>
      <c r="X1849">
        <v>83.4</v>
      </c>
      <c r="Y1849">
        <v>175</v>
      </c>
      <c r="Z1849">
        <v>18100</v>
      </c>
      <c r="AA1849">
        <v>21600</v>
      </c>
      <c r="AB1849">
        <v>26300</v>
      </c>
    </row>
    <row r="1850" spans="1:28" x14ac:dyDescent="0.45">
      <c r="A1850" t="str">
        <f>IFERROR(VLOOKUP(G1850,'Table 14 Lookup'!$A$1:$C$34,3,FALSE),"All")</f>
        <v>CAH19-03</v>
      </c>
      <c r="B1850" t="str">
        <f t="shared" si="28"/>
        <v>2016/2017_F+M_3_CAH19-03_6</v>
      </c>
      <c r="C1850" t="s">
        <v>315</v>
      </c>
      <c r="D1850" t="s">
        <v>416</v>
      </c>
      <c r="E1850">
        <v>3</v>
      </c>
      <c r="F1850" t="s">
        <v>329</v>
      </c>
      <c r="G1850" t="s">
        <v>360</v>
      </c>
      <c r="H1850" t="s">
        <v>406</v>
      </c>
      <c r="I1850" t="s">
        <v>406</v>
      </c>
      <c r="J1850" t="s">
        <v>406</v>
      </c>
      <c r="K1850" t="s">
        <v>406</v>
      </c>
      <c r="L1850" t="s">
        <v>406</v>
      </c>
      <c r="M1850" s="158" t="s">
        <v>412</v>
      </c>
      <c r="N1850" t="s">
        <v>406</v>
      </c>
      <c r="O1850" t="s">
        <v>406</v>
      </c>
      <c r="P1850" t="s">
        <v>406</v>
      </c>
      <c r="Q1850">
        <v>20</v>
      </c>
      <c r="R1850">
        <v>0</v>
      </c>
      <c r="S1850">
        <v>20</v>
      </c>
      <c r="T1850">
        <v>8.4</v>
      </c>
      <c r="U1850">
        <v>12.9</v>
      </c>
      <c r="V1850">
        <v>68</v>
      </c>
      <c r="W1850">
        <v>72.599999999999994</v>
      </c>
      <c r="X1850">
        <v>78.7</v>
      </c>
      <c r="Y1850">
        <v>15</v>
      </c>
      <c r="Z1850">
        <v>15400</v>
      </c>
      <c r="AA1850">
        <v>21100</v>
      </c>
      <c r="AB1850">
        <v>23900</v>
      </c>
    </row>
    <row r="1851" spans="1:28" x14ac:dyDescent="0.45">
      <c r="A1851" t="str">
        <f>IFERROR(VLOOKUP(G1851,'Table 14 Lookup'!$A$1:$C$34,3,FALSE),"All")</f>
        <v>CAH19-03</v>
      </c>
      <c r="B1851" t="str">
        <f t="shared" si="28"/>
        <v>2016/2017_F+M_3_CAH19-03_7</v>
      </c>
      <c r="C1851" t="s">
        <v>315</v>
      </c>
      <c r="D1851" t="s">
        <v>416</v>
      </c>
      <c r="E1851">
        <v>3</v>
      </c>
      <c r="F1851" t="s">
        <v>329</v>
      </c>
      <c r="G1851" t="s">
        <v>360</v>
      </c>
      <c r="H1851" t="s">
        <v>406</v>
      </c>
      <c r="I1851" t="s">
        <v>406</v>
      </c>
      <c r="J1851" t="s">
        <v>406</v>
      </c>
      <c r="K1851" t="s">
        <v>406</v>
      </c>
      <c r="L1851" t="s">
        <v>406</v>
      </c>
      <c r="M1851" s="158" t="s">
        <v>413</v>
      </c>
      <c r="N1851" t="s">
        <v>406</v>
      </c>
      <c r="O1851" t="s">
        <v>406</v>
      </c>
      <c r="P1851" t="s">
        <v>406</v>
      </c>
      <c r="Q1851">
        <v>130</v>
      </c>
      <c r="R1851">
        <v>0</v>
      </c>
      <c r="S1851">
        <v>130</v>
      </c>
      <c r="T1851">
        <v>12.1</v>
      </c>
      <c r="U1851">
        <v>11</v>
      </c>
      <c r="V1851">
        <v>62.4</v>
      </c>
      <c r="W1851">
        <v>73.8</v>
      </c>
      <c r="X1851">
        <v>76.900000000000006</v>
      </c>
      <c r="Y1851">
        <v>80</v>
      </c>
      <c r="Z1851">
        <v>14500</v>
      </c>
      <c r="AA1851">
        <v>21600</v>
      </c>
      <c r="AB1851">
        <v>25900</v>
      </c>
    </row>
    <row r="1852" spans="1:28" x14ac:dyDescent="0.45">
      <c r="A1852" t="str">
        <f>IFERROR(VLOOKUP(G1852,'Table 14 Lookup'!$A$1:$C$34,3,FALSE),"All")</f>
        <v>CAH19-03</v>
      </c>
      <c r="B1852" t="str">
        <f t="shared" si="28"/>
        <v>2016/2017_F+M_3_CAH19-03_8</v>
      </c>
      <c r="C1852" t="s">
        <v>315</v>
      </c>
      <c r="D1852" t="s">
        <v>416</v>
      </c>
      <c r="E1852">
        <v>3</v>
      </c>
      <c r="F1852" t="s">
        <v>329</v>
      </c>
      <c r="G1852" t="s">
        <v>360</v>
      </c>
      <c r="H1852" t="s">
        <v>406</v>
      </c>
      <c r="I1852" t="s">
        <v>406</v>
      </c>
      <c r="J1852" t="s">
        <v>406</v>
      </c>
      <c r="K1852" t="s">
        <v>406</v>
      </c>
      <c r="L1852" t="s">
        <v>406</v>
      </c>
      <c r="M1852" s="158" t="s">
        <v>414</v>
      </c>
      <c r="N1852" t="s">
        <v>406</v>
      </c>
      <c r="O1852" t="s">
        <v>406</v>
      </c>
      <c r="P1852" t="s">
        <v>406</v>
      </c>
      <c r="Q1852">
        <v>25</v>
      </c>
      <c r="R1852">
        <v>0</v>
      </c>
      <c r="S1852">
        <v>25</v>
      </c>
      <c r="T1852">
        <v>13.3</v>
      </c>
      <c r="U1852">
        <v>4.7</v>
      </c>
      <c r="V1852">
        <v>66.8</v>
      </c>
      <c r="W1852">
        <v>76.3</v>
      </c>
      <c r="X1852">
        <v>82</v>
      </c>
      <c r="Y1852">
        <v>20</v>
      </c>
      <c r="Z1852">
        <v>13600</v>
      </c>
      <c r="AA1852">
        <v>18900</v>
      </c>
      <c r="AB1852">
        <v>22500</v>
      </c>
    </row>
    <row r="1853" spans="1:28" x14ac:dyDescent="0.45">
      <c r="A1853" t="str">
        <f>IFERROR(VLOOKUP(G1853,'Table 14 Lookup'!$A$1:$C$34,3,FALSE),"All")</f>
        <v>CAH19-03</v>
      </c>
      <c r="B1853" t="str">
        <f t="shared" si="28"/>
        <v>2016/2017_F+M_3_CAH19-03_9</v>
      </c>
      <c r="C1853" t="s">
        <v>315</v>
      </c>
      <c r="D1853" t="s">
        <v>416</v>
      </c>
      <c r="E1853">
        <v>3</v>
      </c>
      <c r="F1853" t="s">
        <v>329</v>
      </c>
      <c r="G1853" t="s">
        <v>360</v>
      </c>
      <c r="H1853" t="s">
        <v>406</v>
      </c>
      <c r="I1853" t="s">
        <v>406</v>
      </c>
      <c r="J1853" t="s">
        <v>406</v>
      </c>
      <c r="K1853" t="s">
        <v>406</v>
      </c>
      <c r="L1853" t="s">
        <v>406</v>
      </c>
      <c r="M1853" t="s">
        <v>415</v>
      </c>
      <c r="N1853" t="s">
        <v>406</v>
      </c>
      <c r="O1853" t="s">
        <v>406</v>
      </c>
      <c r="P1853" t="s">
        <v>406</v>
      </c>
      <c r="Q1853">
        <v>225</v>
      </c>
      <c r="R1853">
        <v>0</v>
      </c>
      <c r="S1853">
        <v>225</v>
      </c>
      <c r="T1853">
        <v>16.100000000000001</v>
      </c>
      <c r="U1853">
        <v>7.5</v>
      </c>
      <c r="V1853">
        <v>66.2</v>
      </c>
      <c r="W1853">
        <v>73.3</v>
      </c>
      <c r="X1853">
        <v>76.400000000000006</v>
      </c>
      <c r="Y1853">
        <v>140</v>
      </c>
      <c r="Z1853">
        <v>19300</v>
      </c>
      <c r="AA1853">
        <v>25500</v>
      </c>
      <c r="AB1853">
        <v>34400</v>
      </c>
    </row>
    <row r="1854" spans="1:28" x14ac:dyDescent="0.45">
      <c r="A1854" t="str">
        <f>IFERROR(VLOOKUP(G1854,'Table 14 Lookup'!$A$1:$C$34,3,FALSE),"All")</f>
        <v>CAH19-03</v>
      </c>
      <c r="B1854" t="str">
        <f t="shared" si="28"/>
        <v>2016/2017_F+M_3_CAH19-03_Not known</v>
      </c>
      <c r="C1854" t="s">
        <v>315</v>
      </c>
      <c r="D1854" t="s">
        <v>416</v>
      </c>
      <c r="E1854">
        <v>3</v>
      </c>
      <c r="F1854" t="s">
        <v>329</v>
      </c>
      <c r="G1854" t="s">
        <v>360</v>
      </c>
      <c r="H1854" t="s">
        <v>406</v>
      </c>
      <c r="I1854" t="s">
        <v>406</v>
      </c>
      <c r="J1854" t="s">
        <v>406</v>
      </c>
      <c r="K1854" t="s">
        <v>406</v>
      </c>
      <c r="L1854" t="s">
        <v>406</v>
      </c>
      <c r="M1854" s="158" t="s">
        <v>103</v>
      </c>
      <c r="N1854" t="s">
        <v>406</v>
      </c>
      <c r="O1854" t="s">
        <v>406</v>
      </c>
      <c r="P1854" t="s">
        <v>406</v>
      </c>
      <c r="Q1854">
        <v>460</v>
      </c>
      <c r="R1854">
        <v>9.3000000000000007</v>
      </c>
      <c r="S1854">
        <v>415</v>
      </c>
      <c r="T1854">
        <v>17.2</v>
      </c>
      <c r="U1854">
        <v>7.7</v>
      </c>
      <c r="V1854">
        <v>59</v>
      </c>
      <c r="W1854">
        <v>70.2</v>
      </c>
      <c r="X1854">
        <v>75.099999999999994</v>
      </c>
      <c r="Y1854">
        <v>235</v>
      </c>
      <c r="Z1854">
        <v>18800</v>
      </c>
      <c r="AA1854">
        <v>24000</v>
      </c>
      <c r="AB1854">
        <v>29800</v>
      </c>
    </row>
    <row r="1855" spans="1:28" x14ac:dyDescent="0.45">
      <c r="A1855" t="str">
        <f>IFERROR(VLOOKUP(G1855,'Table 14 Lookup'!$A$1:$C$34,3,FALSE),"All")</f>
        <v>CAH16-01</v>
      </c>
      <c r="B1855" t="str">
        <f t="shared" si="28"/>
        <v>2016/2017_F+M_3_CAH16-01_1</v>
      </c>
      <c r="C1855" t="s">
        <v>315</v>
      </c>
      <c r="D1855" t="s">
        <v>416</v>
      </c>
      <c r="E1855">
        <v>3</v>
      </c>
      <c r="F1855" t="s">
        <v>329</v>
      </c>
      <c r="G1855" t="s">
        <v>211</v>
      </c>
      <c r="H1855" t="s">
        <v>406</v>
      </c>
      <c r="I1855" t="s">
        <v>406</v>
      </c>
      <c r="J1855" t="s">
        <v>406</v>
      </c>
      <c r="K1855" t="s">
        <v>406</v>
      </c>
      <c r="L1855" t="s">
        <v>406</v>
      </c>
      <c r="M1855" s="158" t="s">
        <v>407</v>
      </c>
      <c r="N1855" t="s">
        <v>406</v>
      </c>
      <c r="O1855" t="s">
        <v>406</v>
      </c>
      <c r="P1855" t="s">
        <v>406</v>
      </c>
      <c r="Q1855">
        <v>545</v>
      </c>
      <c r="R1855">
        <v>0</v>
      </c>
      <c r="S1855">
        <v>545</v>
      </c>
      <c r="T1855">
        <v>5.4</v>
      </c>
      <c r="U1855">
        <v>5.6</v>
      </c>
      <c r="V1855">
        <v>79</v>
      </c>
      <c r="W1855">
        <v>86.4</v>
      </c>
      <c r="X1855">
        <v>89</v>
      </c>
      <c r="Y1855">
        <v>420</v>
      </c>
      <c r="Z1855">
        <v>25300</v>
      </c>
      <c r="AA1855">
        <v>35800</v>
      </c>
      <c r="AB1855">
        <v>50100</v>
      </c>
    </row>
    <row r="1856" spans="1:28" x14ac:dyDescent="0.45">
      <c r="A1856" t="str">
        <f>IFERROR(VLOOKUP(G1856,'Table 14 Lookup'!$A$1:$C$34,3,FALSE),"All")</f>
        <v>CAH16-01</v>
      </c>
      <c r="B1856" t="str">
        <f t="shared" si="28"/>
        <v>2016/2017_F+M_3_CAH16-01_2</v>
      </c>
      <c r="C1856" t="s">
        <v>315</v>
      </c>
      <c r="D1856" t="s">
        <v>416</v>
      </c>
      <c r="E1856">
        <v>3</v>
      </c>
      <c r="F1856" t="s">
        <v>329</v>
      </c>
      <c r="G1856" t="s">
        <v>211</v>
      </c>
      <c r="H1856" t="s">
        <v>406</v>
      </c>
      <c r="I1856" t="s">
        <v>406</v>
      </c>
      <c r="J1856" t="s">
        <v>406</v>
      </c>
      <c r="K1856" t="s">
        <v>406</v>
      </c>
      <c r="L1856" t="s">
        <v>406</v>
      </c>
      <c r="M1856" s="158" t="s">
        <v>408</v>
      </c>
      <c r="N1856" t="s">
        <v>406</v>
      </c>
      <c r="O1856" t="s">
        <v>406</v>
      </c>
      <c r="P1856" t="s">
        <v>406</v>
      </c>
      <c r="Q1856">
        <v>1175</v>
      </c>
      <c r="R1856">
        <v>0</v>
      </c>
      <c r="S1856">
        <v>1175</v>
      </c>
      <c r="T1856">
        <v>6.3</v>
      </c>
      <c r="U1856">
        <v>7.9</v>
      </c>
      <c r="V1856">
        <v>76.400000000000006</v>
      </c>
      <c r="W1856">
        <v>83.2</v>
      </c>
      <c r="X1856">
        <v>85.8</v>
      </c>
      <c r="Y1856">
        <v>875</v>
      </c>
      <c r="Z1856">
        <v>21800</v>
      </c>
      <c r="AA1856">
        <v>28100</v>
      </c>
      <c r="AB1856">
        <v>39400</v>
      </c>
    </row>
    <row r="1857" spans="1:28" x14ac:dyDescent="0.45">
      <c r="A1857" t="str">
        <f>IFERROR(VLOOKUP(G1857,'Table 14 Lookup'!$A$1:$C$34,3,FALSE),"All")</f>
        <v>CAH16-01</v>
      </c>
      <c r="B1857" t="str">
        <f t="shared" si="28"/>
        <v>2016/2017_F+M_3_CAH16-01_3</v>
      </c>
      <c r="C1857" t="s">
        <v>315</v>
      </c>
      <c r="D1857" t="s">
        <v>416</v>
      </c>
      <c r="E1857">
        <v>3</v>
      </c>
      <c r="F1857" t="s">
        <v>329</v>
      </c>
      <c r="G1857" t="s">
        <v>211</v>
      </c>
      <c r="H1857" t="s">
        <v>406</v>
      </c>
      <c r="I1857" t="s">
        <v>406</v>
      </c>
      <c r="J1857" t="s">
        <v>406</v>
      </c>
      <c r="K1857" t="s">
        <v>406</v>
      </c>
      <c r="L1857" t="s">
        <v>406</v>
      </c>
      <c r="M1857" s="158" t="s">
        <v>409</v>
      </c>
      <c r="N1857" t="s">
        <v>406</v>
      </c>
      <c r="O1857" t="s">
        <v>406</v>
      </c>
      <c r="P1857" t="s">
        <v>406</v>
      </c>
      <c r="Q1857">
        <v>2530</v>
      </c>
      <c r="R1857">
        <v>0</v>
      </c>
      <c r="S1857">
        <v>2530</v>
      </c>
      <c r="T1857">
        <v>5.6</v>
      </c>
      <c r="U1857">
        <v>7.2</v>
      </c>
      <c r="V1857">
        <v>77.099999999999994</v>
      </c>
      <c r="W1857">
        <v>85.6</v>
      </c>
      <c r="X1857">
        <v>87.3</v>
      </c>
      <c r="Y1857">
        <v>1915</v>
      </c>
      <c r="Z1857">
        <v>18300</v>
      </c>
      <c r="AA1857">
        <v>22800</v>
      </c>
      <c r="AB1857">
        <v>28900</v>
      </c>
    </row>
    <row r="1858" spans="1:28" x14ac:dyDescent="0.45">
      <c r="A1858" t="str">
        <f>IFERROR(VLOOKUP(G1858,'Table 14 Lookup'!$A$1:$C$34,3,FALSE),"All")</f>
        <v>CAH16-01</v>
      </c>
      <c r="B1858" t="str">
        <f t="shared" ref="B1858:B1921" si="29">C1858&amp;"_"&amp;F1858&amp;"_"&amp;E1858&amp;"_"&amp;A1858&amp;"_"&amp;M1858</f>
        <v>2016/2017_F+M_3_CAH16-01_4</v>
      </c>
      <c r="C1858" t="s">
        <v>315</v>
      </c>
      <c r="D1858" t="s">
        <v>416</v>
      </c>
      <c r="E1858">
        <v>3</v>
      </c>
      <c r="F1858" t="s">
        <v>329</v>
      </c>
      <c r="G1858" t="s">
        <v>211</v>
      </c>
      <c r="H1858" t="s">
        <v>406</v>
      </c>
      <c r="I1858" t="s">
        <v>406</v>
      </c>
      <c r="J1858" t="s">
        <v>406</v>
      </c>
      <c r="K1858" t="s">
        <v>406</v>
      </c>
      <c r="L1858" t="s">
        <v>406</v>
      </c>
      <c r="M1858" s="158" t="s">
        <v>410</v>
      </c>
      <c r="N1858" t="s">
        <v>406</v>
      </c>
      <c r="O1858" t="s">
        <v>406</v>
      </c>
      <c r="P1858" t="s">
        <v>406</v>
      </c>
      <c r="Q1858">
        <v>2100</v>
      </c>
      <c r="R1858">
        <v>0</v>
      </c>
      <c r="S1858">
        <v>2100</v>
      </c>
      <c r="T1858">
        <v>5.2</v>
      </c>
      <c r="U1858">
        <v>6.3</v>
      </c>
      <c r="V1858">
        <v>77.5</v>
      </c>
      <c r="W1858">
        <v>86.7</v>
      </c>
      <c r="X1858">
        <v>88.5</v>
      </c>
      <c r="Y1858">
        <v>1600</v>
      </c>
      <c r="Z1858">
        <v>17200</v>
      </c>
      <c r="AA1858">
        <v>21100</v>
      </c>
      <c r="AB1858">
        <v>26100</v>
      </c>
    </row>
    <row r="1859" spans="1:28" x14ac:dyDescent="0.45">
      <c r="A1859" t="str">
        <f>IFERROR(VLOOKUP(G1859,'Table 14 Lookup'!$A$1:$C$34,3,FALSE),"All")</f>
        <v>CAH16-01</v>
      </c>
      <c r="B1859" t="str">
        <f t="shared" si="29"/>
        <v>2016/2017_F+M_3_CAH16-01_5</v>
      </c>
      <c r="C1859" t="s">
        <v>315</v>
      </c>
      <c r="D1859" t="s">
        <v>416</v>
      </c>
      <c r="E1859">
        <v>3</v>
      </c>
      <c r="F1859" t="s">
        <v>329</v>
      </c>
      <c r="G1859" t="s">
        <v>211</v>
      </c>
      <c r="H1859" t="s">
        <v>406</v>
      </c>
      <c r="I1859" t="s">
        <v>406</v>
      </c>
      <c r="J1859" t="s">
        <v>406</v>
      </c>
      <c r="K1859" t="s">
        <v>406</v>
      </c>
      <c r="L1859" t="s">
        <v>406</v>
      </c>
      <c r="M1859" s="158" t="s">
        <v>411</v>
      </c>
      <c r="N1859" t="s">
        <v>406</v>
      </c>
      <c r="O1859" t="s">
        <v>406</v>
      </c>
      <c r="P1859" t="s">
        <v>406</v>
      </c>
      <c r="Q1859">
        <v>860</v>
      </c>
      <c r="R1859">
        <v>0</v>
      </c>
      <c r="S1859">
        <v>860</v>
      </c>
      <c r="T1859">
        <v>5.7</v>
      </c>
      <c r="U1859">
        <v>7.7</v>
      </c>
      <c r="V1859">
        <v>74.7</v>
      </c>
      <c r="W1859">
        <v>84.1</v>
      </c>
      <c r="X1859">
        <v>86.6</v>
      </c>
      <c r="Y1859">
        <v>635</v>
      </c>
      <c r="Z1859">
        <v>15900</v>
      </c>
      <c r="AA1859">
        <v>20200</v>
      </c>
      <c r="AB1859">
        <v>24400</v>
      </c>
    </row>
    <row r="1860" spans="1:28" x14ac:dyDescent="0.45">
      <c r="A1860" t="str">
        <f>IFERROR(VLOOKUP(G1860,'Table 14 Lookup'!$A$1:$C$34,3,FALSE),"All")</f>
        <v>CAH16-01</v>
      </c>
      <c r="B1860" t="str">
        <f t="shared" si="29"/>
        <v>2016/2017_F+M_3_CAH16-01_6</v>
      </c>
      <c r="C1860" t="s">
        <v>315</v>
      </c>
      <c r="D1860" t="s">
        <v>416</v>
      </c>
      <c r="E1860">
        <v>3</v>
      </c>
      <c r="F1860" t="s">
        <v>329</v>
      </c>
      <c r="G1860" t="s">
        <v>211</v>
      </c>
      <c r="H1860" t="s">
        <v>406</v>
      </c>
      <c r="I1860" t="s">
        <v>406</v>
      </c>
      <c r="J1860" t="s">
        <v>406</v>
      </c>
      <c r="K1860" t="s">
        <v>406</v>
      </c>
      <c r="L1860" t="s">
        <v>406</v>
      </c>
      <c r="M1860" s="158" t="s">
        <v>412</v>
      </c>
      <c r="N1860" t="s">
        <v>406</v>
      </c>
      <c r="O1860" t="s">
        <v>406</v>
      </c>
      <c r="P1860" t="s">
        <v>406</v>
      </c>
      <c r="Q1860">
        <v>105</v>
      </c>
      <c r="R1860">
        <v>0</v>
      </c>
      <c r="S1860">
        <v>105</v>
      </c>
      <c r="T1860">
        <v>7</v>
      </c>
      <c r="U1860">
        <v>8</v>
      </c>
      <c r="V1860">
        <v>74</v>
      </c>
      <c r="W1860">
        <v>82.6</v>
      </c>
      <c r="X1860">
        <v>85</v>
      </c>
      <c r="Y1860">
        <v>75</v>
      </c>
      <c r="Z1860">
        <v>13200</v>
      </c>
      <c r="AA1860">
        <v>17900</v>
      </c>
      <c r="AB1860">
        <v>20900</v>
      </c>
    </row>
    <row r="1861" spans="1:28" x14ac:dyDescent="0.45">
      <c r="A1861" t="str">
        <f>IFERROR(VLOOKUP(G1861,'Table 14 Lookup'!$A$1:$C$34,3,FALSE),"All")</f>
        <v>CAH16-01</v>
      </c>
      <c r="B1861" t="str">
        <f t="shared" si="29"/>
        <v>2016/2017_F+M_3_CAH16-01_7</v>
      </c>
      <c r="C1861" t="s">
        <v>315</v>
      </c>
      <c r="D1861" t="s">
        <v>416</v>
      </c>
      <c r="E1861">
        <v>3</v>
      </c>
      <c r="F1861" t="s">
        <v>329</v>
      </c>
      <c r="G1861" t="s">
        <v>211</v>
      </c>
      <c r="H1861" t="s">
        <v>406</v>
      </c>
      <c r="I1861" t="s">
        <v>406</v>
      </c>
      <c r="J1861" t="s">
        <v>406</v>
      </c>
      <c r="K1861" t="s">
        <v>406</v>
      </c>
      <c r="L1861" t="s">
        <v>406</v>
      </c>
      <c r="M1861" s="158" t="s">
        <v>413</v>
      </c>
      <c r="N1861" t="s">
        <v>406</v>
      </c>
      <c r="O1861" t="s">
        <v>406</v>
      </c>
      <c r="P1861" t="s">
        <v>406</v>
      </c>
      <c r="Q1861">
        <v>465</v>
      </c>
      <c r="R1861">
        <v>0</v>
      </c>
      <c r="S1861">
        <v>465</v>
      </c>
      <c r="T1861">
        <v>7.4</v>
      </c>
      <c r="U1861">
        <v>11.9</v>
      </c>
      <c r="V1861">
        <v>69.3</v>
      </c>
      <c r="W1861">
        <v>78.3</v>
      </c>
      <c r="X1861">
        <v>80.7</v>
      </c>
      <c r="Y1861">
        <v>315</v>
      </c>
      <c r="Z1861">
        <v>15100</v>
      </c>
      <c r="AA1861">
        <v>19900</v>
      </c>
      <c r="AB1861">
        <v>25800</v>
      </c>
    </row>
    <row r="1862" spans="1:28" x14ac:dyDescent="0.45">
      <c r="A1862" t="str">
        <f>IFERROR(VLOOKUP(G1862,'Table 14 Lookup'!$A$1:$C$34,3,FALSE),"All")</f>
        <v>CAH16-01</v>
      </c>
      <c r="B1862" t="str">
        <f t="shared" si="29"/>
        <v>2016/2017_F+M_3_CAH16-01_8</v>
      </c>
      <c r="C1862" t="s">
        <v>315</v>
      </c>
      <c r="D1862" t="s">
        <v>416</v>
      </c>
      <c r="E1862">
        <v>3</v>
      </c>
      <c r="F1862" t="s">
        <v>329</v>
      </c>
      <c r="G1862" t="s">
        <v>211</v>
      </c>
      <c r="H1862" t="s">
        <v>406</v>
      </c>
      <c r="I1862" t="s">
        <v>406</v>
      </c>
      <c r="J1862" t="s">
        <v>406</v>
      </c>
      <c r="K1862" t="s">
        <v>406</v>
      </c>
      <c r="L1862" t="s">
        <v>406</v>
      </c>
      <c r="M1862" s="158" t="s">
        <v>414</v>
      </c>
      <c r="N1862" t="s">
        <v>406</v>
      </c>
      <c r="O1862" t="s">
        <v>406</v>
      </c>
      <c r="P1862" t="s">
        <v>406</v>
      </c>
      <c r="Q1862">
        <v>235</v>
      </c>
      <c r="R1862">
        <v>0</v>
      </c>
      <c r="S1862">
        <v>235</v>
      </c>
      <c r="T1862">
        <v>4.9000000000000004</v>
      </c>
      <c r="U1862">
        <v>8.9</v>
      </c>
      <c r="V1862">
        <v>74.5</v>
      </c>
      <c r="W1862">
        <v>84</v>
      </c>
      <c r="X1862">
        <v>86.2</v>
      </c>
      <c r="Y1862">
        <v>170</v>
      </c>
      <c r="Z1862">
        <v>15700</v>
      </c>
      <c r="AA1862">
        <v>20000</v>
      </c>
      <c r="AB1862">
        <v>25300</v>
      </c>
    </row>
    <row r="1863" spans="1:28" x14ac:dyDescent="0.45">
      <c r="A1863" t="str">
        <f>IFERROR(VLOOKUP(G1863,'Table 14 Lookup'!$A$1:$C$34,3,FALSE),"All")</f>
        <v>CAH16-01</v>
      </c>
      <c r="B1863" t="str">
        <f t="shared" si="29"/>
        <v>2016/2017_F+M_3_CAH16-01_9</v>
      </c>
      <c r="C1863" t="s">
        <v>315</v>
      </c>
      <c r="D1863" t="s">
        <v>416</v>
      </c>
      <c r="E1863">
        <v>3</v>
      </c>
      <c r="F1863" t="s">
        <v>329</v>
      </c>
      <c r="G1863" t="s">
        <v>211</v>
      </c>
      <c r="H1863" t="s">
        <v>406</v>
      </c>
      <c r="I1863" t="s">
        <v>406</v>
      </c>
      <c r="J1863" t="s">
        <v>406</v>
      </c>
      <c r="K1863" t="s">
        <v>406</v>
      </c>
      <c r="L1863" t="s">
        <v>406</v>
      </c>
      <c r="M1863" t="s">
        <v>415</v>
      </c>
      <c r="N1863" t="s">
        <v>406</v>
      </c>
      <c r="O1863" t="s">
        <v>406</v>
      </c>
      <c r="P1863" t="s">
        <v>406</v>
      </c>
      <c r="Q1863">
        <v>510</v>
      </c>
      <c r="R1863">
        <v>0</v>
      </c>
      <c r="S1863">
        <v>510</v>
      </c>
      <c r="T1863">
        <v>6.9</v>
      </c>
      <c r="U1863">
        <v>9.1</v>
      </c>
      <c r="V1863">
        <v>73.5</v>
      </c>
      <c r="W1863">
        <v>82.5</v>
      </c>
      <c r="X1863">
        <v>84</v>
      </c>
      <c r="Y1863">
        <v>370</v>
      </c>
      <c r="Z1863">
        <v>15500</v>
      </c>
      <c r="AA1863">
        <v>19800</v>
      </c>
      <c r="AB1863">
        <v>26000</v>
      </c>
    </row>
    <row r="1864" spans="1:28" x14ac:dyDescent="0.45">
      <c r="A1864" t="str">
        <f>IFERROR(VLOOKUP(G1864,'Table 14 Lookup'!$A$1:$C$34,3,FALSE),"All")</f>
        <v>CAH16-01</v>
      </c>
      <c r="B1864" t="str">
        <f t="shared" si="29"/>
        <v>2016/2017_F+M_3_CAH16-01_Not known</v>
      </c>
      <c r="C1864" t="s">
        <v>315</v>
      </c>
      <c r="D1864" t="s">
        <v>416</v>
      </c>
      <c r="E1864">
        <v>3</v>
      </c>
      <c r="F1864" t="s">
        <v>329</v>
      </c>
      <c r="G1864" t="s">
        <v>211</v>
      </c>
      <c r="H1864" t="s">
        <v>406</v>
      </c>
      <c r="I1864" t="s">
        <v>406</v>
      </c>
      <c r="J1864" t="s">
        <v>406</v>
      </c>
      <c r="K1864" t="s">
        <v>406</v>
      </c>
      <c r="L1864" t="s">
        <v>406</v>
      </c>
      <c r="M1864" s="158" t="s">
        <v>103</v>
      </c>
      <c r="N1864" t="s">
        <v>406</v>
      </c>
      <c r="O1864" t="s">
        <v>406</v>
      </c>
      <c r="P1864" t="s">
        <v>406</v>
      </c>
      <c r="Q1864">
        <v>750</v>
      </c>
      <c r="R1864">
        <v>7.6</v>
      </c>
      <c r="S1864">
        <v>695</v>
      </c>
      <c r="T1864">
        <v>13</v>
      </c>
      <c r="U1864">
        <v>8.8000000000000007</v>
      </c>
      <c r="V1864">
        <v>64.8</v>
      </c>
      <c r="W1864">
        <v>73.7</v>
      </c>
      <c r="X1864">
        <v>78.2</v>
      </c>
      <c r="Y1864">
        <v>440</v>
      </c>
      <c r="Z1864">
        <v>17800</v>
      </c>
      <c r="AA1864">
        <v>23400</v>
      </c>
      <c r="AB1864">
        <v>32100</v>
      </c>
    </row>
    <row r="1865" spans="1:28" x14ac:dyDescent="0.45">
      <c r="A1865" t="str">
        <f>IFERROR(VLOOKUP(G1865,'Table 14 Lookup'!$A$1:$C$34,3,FALSE),"All")</f>
        <v>CAH09-01</v>
      </c>
      <c r="B1865" t="str">
        <f t="shared" si="29"/>
        <v>2016/2017_F+M_3_CAH09-01_1</v>
      </c>
      <c r="C1865" t="s">
        <v>315</v>
      </c>
      <c r="D1865" t="s">
        <v>416</v>
      </c>
      <c r="E1865">
        <v>3</v>
      </c>
      <c r="F1865" t="s">
        <v>329</v>
      </c>
      <c r="G1865" t="s">
        <v>345</v>
      </c>
      <c r="H1865" t="s">
        <v>406</v>
      </c>
      <c r="I1865" t="s">
        <v>406</v>
      </c>
      <c r="J1865" t="s">
        <v>406</v>
      </c>
      <c r="K1865" t="s">
        <v>406</v>
      </c>
      <c r="L1865" t="s">
        <v>406</v>
      </c>
      <c r="M1865" s="158" t="s">
        <v>407</v>
      </c>
      <c r="N1865" t="s">
        <v>406</v>
      </c>
      <c r="O1865" t="s">
        <v>406</v>
      </c>
      <c r="P1865" t="s">
        <v>406</v>
      </c>
      <c r="Q1865">
        <v>900</v>
      </c>
      <c r="R1865">
        <v>0</v>
      </c>
      <c r="S1865">
        <v>900</v>
      </c>
      <c r="T1865">
        <v>7.7</v>
      </c>
      <c r="U1865">
        <v>4.9000000000000004</v>
      </c>
      <c r="V1865">
        <v>67.400000000000006</v>
      </c>
      <c r="W1865">
        <v>81.8</v>
      </c>
      <c r="X1865">
        <v>87.4</v>
      </c>
      <c r="Y1865">
        <v>590</v>
      </c>
      <c r="Z1865">
        <v>27000</v>
      </c>
      <c r="AA1865">
        <v>35500</v>
      </c>
      <c r="AB1865">
        <v>44700</v>
      </c>
    </row>
    <row r="1866" spans="1:28" x14ac:dyDescent="0.45">
      <c r="A1866" t="str">
        <f>IFERROR(VLOOKUP(G1866,'Table 14 Lookup'!$A$1:$C$34,3,FALSE),"All")</f>
        <v>CAH09-01</v>
      </c>
      <c r="B1866" t="str">
        <f t="shared" si="29"/>
        <v>2016/2017_F+M_3_CAH09-01_2</v>
      </c>
      <c r="C1866" t="s">
        <v>315</v>
      </c>
      <c r="D1866" t="s">
        <v>416</v>
      </c>
      <c r="E1866">
        <v>3</v>
      </c>
      <c r="F1866" t="s">
        <v>329</v>
      </c>
      <c r="G1866" t="s">
        <v>345</v>
      </c>
      <c r="H1866" t="s">
        <v>406</v>
      </c>
      <c r="I1866" t="s">
        <v>406</v>
      </c>
      <c r="J1866" t="s">
        <v>406</v>
      </c>
      <c r="K1866" t="s">
        <v>406</v>
      </c>
      <c r="L1866" t="s">
        <v>406</v>
      </c>
      <c r="M1866" s="158" t="s">
        <v>408</v>
      </c>
      <c r="N1866" t="s">
        <v>406</v>
      </c>
      <c r="O1866" t="s">
        <v>406</v>
      </c>
      <c r="P1866" t="s">
        <v>406</v>
      </c>
      <c r="Q1866">
        <v>995</v>
      </c>
      <c r="R1866">
        <v>0</v>
      </c>
      <c r="S1866">
        <v>995</v>
      </c>
      <c r="T1866">
        <v>7.1</v>
      </c>
      <c r="U1866">
        <v>4.3</v>
      </c>
      <c r="V1866">
        <v>75.400000000000006</v>
      </c>
      <c r="W1866">
        <v>83.7</v>
      </c>
      <c r="X1866">
        <v>88.6</v>
      </c>
      <c r="Y1866">
        <v>740</v>
      </c>
      <c r="Z1866">
        <v>24800</v>
      </c>
      <c r="AA1866">
        <v>31300</v>
      </c>
      <c r="AB1866">
        <v>39400</v>
      </c>
    </row>
    <row r="1867" spans="1:28" x14ac:dyDescent="0.45">
      <c r="A1867" t="str">
        <f>IFERROR(VLOOKUP(G1867,'Table 14 Lookup'!$A$1:$C$34,3,FALSE),"All")</f>
        <v>CAH09-01</v>
      </c>
      <c r="B1867" t="str">
        <f t="shared" si="29"/>
        <v>2016/2017_F+M_3_CAH09-01_3</v>
      </c>
      <c r="C1867" t="s">
        <v>315</v>
      </c>
      <c r="D1867" t="s">
        <v>416</v>
      </c>
      <c r="E1867">
        <v>3</v>
      </c>
      <c r="F1867" t="s">
        <v>329</v>
      </c>
      <c r="G1867" t="s">
        <v>345</v>
      </c>
      <c r="H1867" t="s">
        <v>406</v>
      </c>
      <c r="I1867" t="s">
        <v>406</v>
      </c>
      <c r="J1867" t="s">
        <v>406</v>
      </c>
      <c r="K1867" t="s">
        <v>406</v>
      </c>
      <c r="L1867" t="s">
        <v>406</v>
      </c>
      <c r="M1867" s="158" t="s">
        <v>409</v>
      </c>
      <c r="N1867" t="s">
        <v>406</v>
      </c>
      <c r="O1867" t="s">
        <v>406</v>
      </c>
      <c r="P1867" t="s">
        <v>406</v>
      </c>
      <c r="Q1867">
        <v>1780</v>
      </c>
      <c r="R1867">
        <v>0</v>
      </c>
      <c r="S1867">
        <v>1780</v>
      </c>
      <c r="T1867">
        <v>6.6</v>
      </c>
      <c r="U1867">
        <v>6</v>
      </c>
      <c r="V1867">
        <v>75.8</v>
      </c>
      <c r="W1867">
        <v>84.9</v>
      </c>
      <c r="X1867">
        <v>87.4</v>
      </c>
      <c r="Y1867">
        <v>1335</v>
      </c>
      <c r="Z1867">
        <v>22900</v>
      </c>
      <c r="AA1867">
        <v>28000</v>
      </c>
      <c r="AB1867">
        <v>35100</v>
      </c>
    </row>
    <row r="1868" spans="1:28" x14ac:dyDescent="0.45">
      <c r="A1868" t="str">
        <f>IFERROR(VLOOKUP(G1868,'Table 14 Lookup'!$A$1:$C$34,3,FALSE),"All")</f>
        <v>CAH09-01</v>
      </c>
      <c r="B1868" t="str">
        <f t="shared" si="29"/>
        <v>2016/2017_F+M_3_CAH09-01_4</v>
      </c>
      <c r="C1868" t="s">
        <v>315</v>
      </c>
      <c r="D1868" t="s">
        <v>416</v>
      </c>
      <c r="E1868">
        <v>3</v>
      </c>
      <c r="F1868" t="s">
        <v>329</v>
      </c>
      <c r="G1868" t="s">
        <v>345</v>
      </c>
      <c r="H1868" t="s">
        <v>406</v>
      </c>
      <c r="I1868" t="s">
        <v>406</v>
      </c>
      <c r="J1868" t="s">
        <v>406</v>
      </c>
      <c r="K1868" t="s">
        <v>406</v>
      </c>
      <c r="L1868" t="s">
        <v>406</v>
      </c>
      <c r="M1868" s="158" t="s">
        <v>410</v>
      </c>
      <c r="N1868" t="s">
        <v>406</v>
      </c>
      <c r="O1868" t="s">
        <v>406</v>
      </c>
      <c r="P1868" t="s">
        <v>406</v>
      </c>
      <c r="Q1868">
        <v>770</v>
      </c>
      <c r="R1868">
        <v>0</v>
      </c>
      <c r="S1868">
        <v>770</v>
      </c>
      <c r="T1868">
        <v>5.0999999999999996</v>
      </c>
      <c r="U1868">
        <v>4.5</v>
      </c>
      <c r="V1868">
        <v>84</v>
      </c>
      <c r="W1868">
        <v>88.9</v>
      </c>
      <c r="X1868">
        <v>90.4</v>
      </c>
      <c r="Y1868">
        <v>640</v>
      </c>
      <c r="Z1868">
        <v>21700</v>
      </c>
      <c r="AA1868">
        <v>25700</v>
      </c>
      <c r="AB1868">
        <v>30700</v>
      </c>
    </row>
    <row r="1869" spans="1:28" x14ac:dyDescent="0.45">
      <c r="A1869" t="str">
        <f>IFERROR(VLOOKUP(G1869,'Table 14 Lookup'!$A$1:$C$34,3,FALSE),"All")</f>
        <v>CAH09-01</v>
      </c>
      <c r="B1869" t="str">
        <f t="shared" si="29"/>
        <v>2016/2017_F+M_3_CAH09-01_5</v>
      </c>
      <c r="C1869" t="s">
        <v>315</v>
      </c>
      <c r="D1869" t="s">
        <v>416</v>
      </c>
      <c r="E1869">
        <v>3</v>
      </c>
      <c r="F1869" t="s">
        <v>329</v>
      </c>
      <c r="G1869" t="s">
        <v>345</v>
      </c>
      <c r="H1869" t="s">
        <v>406</v>
      </c>
      <c r="I1869" t="s">
        <v>406</v>
      </c>
      <c r="J1869" t="s">
        <v>406</v>
      </c>
      <c r="K1869" t="s">
        <v>406</v>
      </c>
      <c r="L1869" t="s">
        <v>406</v>
      </c>
      <c r="M1869" s="158" t="s">
        <v>411</v>
      </c>
      <c r="N1869" t="s">
        <v>406</v>
      </c>
      <c r="O1869" t="s">
        <v>406</v>
      </c>
      <c r="P1869" t="s">
        <v>406</v>
      </c>
      <c r="Q1869">
        <v>345</v>
      </c>
      <c r="R1869">
        <v>0</v>
      </c>
      <c r="S1869">
        <v>345</v>
      </c>
      <c r="T1869">
        <v>7.4</v>
      </c>
      <c r="U1869">
        <v>6.2</v>
      </c>
      <c r="V1869">
        <v>79.099999999999994</v>
      </c>
      <c r="W1869">
        <v>84.3</v>
      </c>
      <c r="X1869">
        <v>86.4</v>
      </c>
      <c r="Y1869">
        <v>270</v>
      </c>
      <c r="Z1869">
        <v>20100</v>
      </c>
      <c r="AA1869">
        <v>24800</v>
      </c>
      <c r="AB1869">
        <v>30500</v>
      </c>
    </row>
    <row r="1870" spans="1:28" x14ac:dyDescent="0.45">
      <c r="A1870" t="str">
        <f>IFERROR(VLOOKUP(G1870,'Table 14 Lookup'!$A$1:$C$34,3,FALSE),"All")</f>
        <v>CAH09-01</v>
      </c>
      <c r="B1870" t="str">
        <f t="shared" si="29"/>
        <v>2016/2017_F+M_3_CAH09-01_6</v>
      </c>
      <c r="C1870" t="s">
        <v>315</v>
      </c>
      <c r="D1870" t="s">
        <v>416</v>
      </c>
      <c r="E1870">
        <v>3</v>
      </c>
      <c r="F1870" t="s">
        <v>329</v>
      </c>
      <c r="G1870" t="s">
        <v>345</v>
      </c>
      <c r="H1870" t="s">
        <v>406</v>
      </c>
      <c r="I1870" t="s">
        <v>406</v>
      </c>
      <c r="J1870" t="s">
        <v>406</v>
      </c>
      <c r="K1870" t="s">
        <v>406</v>
      </c>
      <c r="L1870" t="s">
        <v>406</v>
      </c>
      <c r="M1870" s="158" t="s">
        <v>412</v>
      </c>
      <c r="N1870" t="s">
        <v>406</v>
      </c>
      <c r="O1870" t="s">
        <v>406</v>
      </c>
      <c r="P1870" t="s">
        <v>406</v>
      </c>
      <c r="Q1870">
        <v>40</v>
      </c>
      <c r="R1870">
        <v>0</v>
      </c>
      <c r="S1870">
        <v>40</v>
      </c>
      <c r="T1870">
        <v>3.7</v>
      </c>
      <c r="U1870">
        <v>12.4</v>
      </c>
      <c r="V1870">
        <v>74</v>
      </c>
      <c r="W1870">
        <v>82.6</v>
      </c>
      <c r="X1870">
        <v>83.9</v>
      </c>
      <c r="Y1870">
        <v>30</v>
      </c>
      <c r="Z1870">
        <v>17900</v>
      </c>
      <c r="AA1870">
        <v>24000</v>
      </c>
      <c r="AB1870">
        <v>31800</v>
      </c>
    </row>
    <row r="1871" spans="1:28" x14ac:dyDescent="0.45">
      <c r="A1871" t="str">
        <f>IFERROR(VLOOKUP(G1871,'Table 14 Lookup'!$A$1:$C$34,3,FALSE),"All")</f>
        <v>CAH09-01</v>
      </c>
      <c r="B1871" t="str">
        <f t="shared" si="29"/>
        <v>2016/2017_F+M_3_CAH09-01_7</v>
      </c>
      <c r="C1871" t="s">
        <v>315</v>
      </c>
      <c r="D1871" t="s">
        <v>416</v>
      </c>
      <c r="E1871">
        <v>3</v>
      </c>
      <c r="F1871" t="s">
        <v>329</v>
      </c>
      <c r="G1871" t="s">
        <v>345</v>
      </c>
      <c r="H1871" t="s">
        <v>406</v>
      </c>
      <c r="I1871" t="s">
        <v>406</v>
      </c>
      <c r="J1871" t="s">
        <v>406</v>
      </c>
      <c r="K1871" t="s">
        <v>406</v>
      </c>
      <c r="L1871" t="s">
        <v>406</v>
      </c>
      <c r="M1871" s="158" t="s">
        <v>413</v>
      </c>
      <c r="N1871" t="s">
        <v>406</v>
      </c>
      <c r="O1871" t="s">
        <v>406</v>
      </c>
      <c r="P1871" t="s">
        <v>406</v>
      </c>
      <c r="Q1871">
        <v>155</v>
      </c>
      <c r="R1871">
        <v>0</v>
      </c>
      <c r="S1871">
        <v>155</v>
      </c>
      <c r="T1871">
        <v>8.6</v>
      </c>
      <c r="U1871">
        <v>6.5</v>
      </c>
      <c r="V1871">
        <v>75.900000000000006</v>
      </c>
      <c r="W1871">
        <v>83.3</v>
      </c>
      <c r="X1871">
        <v>84.9</v>
      </c>
      <c r="Y1871">
        <v>115</v>
      </c>
      <c r="Z1871">
        <v>17600</v>
      </c>
      <c r="AA1871">
        <v>24000</v>
      </c>
      <c r="AB1871">
        <v>30100</v>
      </c>
    </row>
    <row r="1872" spans="1:28" x14ac:dyDescent="0.45">
      <c r="A1872" t="str">
        <f>IFERROR(VLOOKUP(G1872,'Table 14 Lookup'!$A$1:$C$34,3,FALSE),"All")</f>
        <v>CAH09-01</v>
      </c>
      <c r="B1872" t="str">
        <f t="shared" si="29"/>
        <v>2016/2017_F+M_3_CAH09-01_8</v>
      </c>
      <c r="C1872" t="s">
        <v>315</v>
      </c>
      <c r="D1872" t="s">
        <v>416</v>
      </c>
      <c r="E1872">
        <v>3</v>
      </c>
      <c r="F1872" t="s">
        <v>329</v>
      </c>
      <c r="G1872" t="s">
        <v>345</v>
      </c>
      <c r="H1872" t="s">
        <v>406</v>
      </c>
      <c r="I1872" t="s">
        <v>406</v>
      </c>
      <c r="J1872" t="s">
        <v>406</v>
      </c>
      <c r="K1872" t="s">
        <v>406</v>
      </c>
      <c r="L1872" t="s">
        <v>406</v>
      </c>
      <c r="M1872" s="158" t="s">
        <v>414</v>
      </c>
      <c r="N1872" t="s">
        <v>406</v>
      </c>
      <c r="O1872" t="s">
        <v>406</v>
      </c>
      <c r="P1872" t="s">
        <v>406</v>
      </c>
      <c r="Q1872">
        <v>10</v>
      </c>
      <c r="R1872">
        <v>0</v>
      </c>
      <c r="S1872">
        <v>10</v>
      </c>
      <c r="T1872">
        <v>17.600000000000001</v>
      </c>
      <c r="U1872">
        <v>5.9</v>
      </c>
      <c r="V1872">
        <v>64.7</v>
      </c>
      <c r="W1872">
        <v>76.5</v>
      </c>
      <c r="X1872">
        <v>76.5</v>
      </c>
      <c r="Y1872" t="s">
        <v>114</v>
      </c>
      <c r="Z1872" t="s">
        <v>114</v>
      </c>
      <c r="AA1872" t="s">
        <v>114</v>
      </c>
      <c r="AB1872" t="s">
        <v>114</v>
      </c>
    </row>
    <row r="1873" spans="1:28" x14ac:dyDescent="0.45">
      <c r="A1873" t="str">
        <f>IFERROR(VLOOKUP(G1873,'Table 14 Lookup'!$A$1:$C$34,3,FALSE),"All")</f>
        <v>CAH09-01</v>
      </c>
      <c r="B1873" t="str">
        <f t="shared" si="29"/>
        <v>2016/2017_F+M_3_CAH09-01_9</v>
      </c>
      <c r="C1873" t="s">
        <v>315</v>
      </c>
      <c r="D1873" t="s">
        <v>416</v>
      </c>
      <c r="E1873">
        <v>3</v>
      </c>
      <c r="F1873" t="s">
        <v>329</v>
      </c>
      <c r="G1873" t="s">
        <v>345</v>
      </c>
      <c r="H1873" t="s">
        <v>406</v>
      </c>
      <c r="I1873" t="s">
        <v>406</v>
      </c>
      <c r="J1873" t="s">
        <v>406</v>
      </c>
      <c r="K1873" t="s">
        <v>406</v>
      </c>
      <c r="L1873" t="s">
        <v>406</v>
      </c>
      <c r="M1873" t="s">
        <v>415</v>
      </c>
      <c r="N1873" t="s">
        <v>406</v>
      </c>
      <c r="O1873" t="s">
        <v>406</v>
      </c>
      <c r="P1873" t="s">
        <v>406</v>
      </c>
      <c r="Q1873">
        <v>110</v>
      </c>
      <c r="R1873">
        <v>0</v>
      </c>
      <c r="S1873">
        <v>110</v>
      </c>
      <c r="T1873">
        <v>8.4</v>
      </c>
      <c r="U1873">
        <v>3.1</v>
      </c>
      <c r="V1873">
        <v>71.7</v>
      </c>
      <c r="W1873">
        <v>82.8</v>
      </c>
      <c r="X1873">
        <v>88.6</v>
      </c>
      <c r="Y1873">
        <v>75</v>
      </c>
      <c r="Z1873">
        <v>21100</v>
      </c>
      <c r="AA1873">
        <v>25500</v>
      </c>
      <c r="AB1873">
        <v>33300</v>
      </c>
    </row>
    <row r="1874" spans="1:28" x14ac:dyDescent="0.45">
      <c r="A1874" t="str">
        <f>IFERROR(VLOOKUP(G1874,'Table 14 Lookup'!$A$1:$C$34,3,FALSE),"All")</f>
        <v>CAH09-01</v>
      </c>
      <c r="B1874" t="str">
        <f t="shared" si="29"/>
        <v>2016/2017_F+M_3_CAH09-01_Not known</v>
      </c>
      <c r="C1874" t="s">
        <v>315</v>
      </c>
      <c r="D1874" t="s">
        <v>416</v>
      </c>
      <c r="E1874">
        <v>3</v>
      </c>
      <c r="F1874" t="s">
        <v>329</v>
      </c>
      <c r="G1874" t="s">
        <v>345</v>
      </c>
      <c r="H1874" t="s">
        <v>406</v>
      </c>
      <c r="I1874" t="s">
        <v>406</v>
      </c>
      <c r="J1874" t="s">
        <v>406</v>
      </c>
      <c r="K1874" t="s">
        <v>406</v>
      </c>
      <c r="L1874" t="s">
        <v>406</v>
      </c>
      <c r="M1874" s="158" t="s">
        <v>103</v>
      </c>
      <c r="N1874" t="s">
        <v>406</v>
      </c>
      <c r="O1874" t="s">
        <v>406</v>
      </c>
      <c r="P1874" t="s">
        <v>406</v>
      </c>
      <c r="Q1874">
        <v>310</v>
      </c>
      <c r="R1874">
        <v>12.7</v>
      </c>
      <c r="S1874">
        <v>270</v>
      </c>
      <c r="T1874">
        <v>9</v>
      </c>
      <c r="U1874">
        <v>3.1</v>
      </c>
      <c r="V1874">
        <v>69.400000000000006</v>
      </c>
      <c r="W1874">
        <v>80.3</v>
      </c>
      <c r="X1874">
        <v>87.8</v>
      </c>
      <c r="Y1874">
        <v>185</v>
      </c>
      <c r="Z1874">
        <v>22800</v>
      </c>
      <c r="AA1874">
        <v>27900</v>
      </c>
      <c r="AB1874">
        <v>37000</v>
      </c>
    </row>
    <row r="1875" spans="1:28" x14ac:dyDescent="0.45">
      <c r="A1875" t="str">
        <f>IFERROR(VLOOKUP(G1875,'Table 14 Lookup'!$A$1:$C$34,3,FALSE),"All")</f>
        <v>CAH01-01</v>
      </c>
      <c r="B1875" t="str">
        <f t="shared" si="29"/>
        <v>2016/2017_F+M_3_CAH01-01_1</v>
      </c>
      <c r="C1875" t="s">
        <v>315</v>
      </c>
      <c r="D1875" t="s">
        <v>416</v>
      </c>
      <c r="E1875">
        <v>3</v>
      </c>
      <c r="F1875" t="s">
        <v>329</v>
      </c>
      <c r="G1875" t="s">
        <v>333</v>
      </c>
      <c r="H1875" t="s">
        <v>406</v>
      </c>
      <c r="I1875" t="s">
        <v>406</v>
      </c>
      <c r="J1875" t="s">
        <v>406</v>
      </c>
      <c r="K1875" t="s">
        <v>406</v>
      </c>
      <c r="L1875" t="s">
        <v>406</v>
      </c>
      <c r="M1875" s="158" t="s">
        <v>407</v>
      </c>
      <c r="N1875" t="s">
        <v>406</v>
      </c>
      <c r="O1875" t="s">
        <v>406</v>
      </c>
      <c r="P1875" t="s">
        <v>406</v>
      </c>
      <c r="Q1875">
        <v>1700</v>
      </c>
      <c r="R1875">
        <v>0</v>
      </c>
      <c r="S1875">
        <v>1700</v>
      </c>
      <c r="T1875">
        <v>3.7</v>
      </c>
      <c r="U1875">
        <v>4.4000000000000004</v>
      </c>
      <c r="V1875">
        <v>65.900000000000006</v>
      </c>
      <c r="W1875">
        <v>89.1</v>
      </c>
      <c r="X1875">
        <v>91.9</v>
      </c>
      <c r="Y1875">
        <v>1100</v>
      </c>
      <c r="Z1875">
        <v>36000</v>
      </c>
      <c r="AA1875">
        <v>42700</v>
      </c>
      <c r="AB1875">
        <v>45500</v>
      </c>
    </row>
    <row r="1876" spans="1:28" x14ac:dyDescent="0.45">
      <c r="A1876" t="str">
        <f>IFERROR(VLOOKUP(G1876,'Table 14 Lookup'!$A$1:$C$34,3,FALSE),"All")</f>
        <v>CAH01-01</v>
      </c>
      <c r="B1876" t="str">
        <f t="shared" si="29"/>
        <v>2016/2017_F+M_3_CAH01-01_2</v>
      </c>
      <c r="C1876" t="s">
        <v>315</v>
      </c>
      <c r="D1876" t="s">
        <v>416</v>
      </c>
      <c r="E1876">
        <v>3</v>
      </c>
      <c r="F1876" t="s">
        <v>329</v>
      </c>
      <c r="G1876" t="s">
        <v>333</v>
      </c>
      <c r="H1876" t="s">
        <v>406</v>
      </c>
      <c r="I1876" t="s">
        <v>406</v>
      </c>
      <c r="J1876" t="s">
        <v>406</v>
      </c>
      <c r="K1876" t="s">
        <v>406</v>
      </c>
      <c r="L1876" t="s">
        <v>406</v>
      </c>
      <c r="M1876" s="158" t="s">
        <v>408</v>
      </c>
      <c r="N1876" t="s">
        <v>406</v>
      </c>
      <c r="O1876" t="s">
        <v>406</v>
      </c>
      <c r="P1876" t="s">
        <v>406</v>
      </c>
      <c r="Q1876">
        <v>2050</v>
      </c>
      <c r="R1876">
        <v>0</v>
      </c>
      <c r="S1876">
        <v>2050</v>
      </c>
      <c r="T1876">
        <v>5.3</v>
      </c>
      <c r="U1876">
        <v>4.5</v>
      </c>
      <c r="V1876">
        <v>72.900000000000006</v>
      </c>
      <c r="W1876">
        <v>88.3</v>
      </c>
      <c r="X1876">
        <v>90.2</v>
      </c>
      <c r="Y1876">
        <v>1430</v>
      </c>
      <c r="Z1876">
        <v>36900</v>
      </c>
      <c r="AA1876">
        <v>43000</v>
      </c>
      <c r="AB1876">
        <v>46100</v>
      </c>
    </row>
    <row r="1877" spans="1:28" x14ac:dyDescent="0.45">
      <c r="A1877" t="str">
        <f>IFERROR(VLOOKUP(G1877,'Table 14 Lookup'!$A$1:$C$34,3,FALSE),"All")</f>
        <v>CAH01-01</v>
      </c>
      <c r="B1877" t="str">
        <f t="shared" si="29"/>
        <v>2016/2017_F+M_3_CAH01-01_3</v>
      </c>
      <c r="C1877" t="s">
        <v>315</v>
      </c>
      <c r="D1877" t="s">
        <v>416</v>
      </c>
      <c r="E1877">
        <v>3</v>
      </c>
      <c r="F1877" t="s">
        <v>329</v>
      </c>
      <c r="G1877" t="s">
        <v>333</v>
      </c>
      <c r="H1877" t="s">
        <v>406</v>
      </c>
      <c r="I1877" t="s">
        <v>406</v>
      </c>
      <c r="J1877" t="s">
        <v>406</v>
      </c>
      <c r="K1877" t="s">
        <v>406</v>
      </c>
      <c r="L1877" t="s">
        <v>406</v>
      </c>
      <c r="M1877" s="158" t="s">
        <v>409</v>
      </c>
      <c r="N1877" t="s">
        <v>406</v>
      </c>
      <c r="O1877" t="s">
        <v>406</v>
      </c>
      <c r="P1877" t="s">
        <v>406</v>
      </c>
      <c r="Q1877">
        <v>1150</v>
      </c>
      <c r="R1877">
        <v>0</v>
      </c>
      <c r="S1877">
        <v>1150</v>
      </c>
      <c r="T1877">
        <v>6.9</v>
      </c>
      <c r="U1877">
        <v>5.2</v>
      </c>
      <c r="V1877">
        <v>73.900000000000006</v>
      </c>
      <c r="W1877">
        <v>86.1</v>
      </c>
      <c r="X1877">
        <v>87.9</v>
      </c>
      <c r="Y1877">
        <v>820</v>
      </c>
      <c r="Z1877">
        <v>35300</v>
      </c>
      <c r="AA1877">
        <v>43200</v>
      </c>
      <c r="AB1877">
        <v>46200</v>
      </c>
    </row>
    <row r="1878" spans="1:28" x14ac:dyDescent="0.45">
      <c r="A1878" t="str">
        <f>IFERROR(VLOOKUP(G1878,'Table 14 Lookup'!$A$1:$C$34,3,FALSE),"All")</f>
        <v>CAH01-01</v>
      </c>
      <c r="B1878" t="str">
        <f t="shared" si="29"/>
        <v>2016/2017_F+M_3_CAH01-01_4</v>
      </c>
      <c r="C1878" t="s">
        <v>315</v>
      </c>
      <c r="D1878" t="s">
        <v>416</v>
      </c>
      <c r="E1878">
        <v>3</v>
      </c>
      <c r="F1878" t="s">
        <v>329</v>
      </c>
      <c r="G1878" t="s">
        <v>333</v>
      </c>
      <c r="H1878" t="s">
        <v>406</v>
      </c>
      <c r="I1878" t="s">
        <v>406</v>
      </c>
      <c r="J1878" t="s">
        <v>406</v>
      </c>
      <c r="K1878" t="s">
        <v>406</v>
      </c>
      <c r="L1878" t="s">
        <v>406</v>
      </c>
      <c r="M1878" s="158" t="s">
        <v>410</v>
      </c>
      <c r="N1878" t="s">
        <v>406</v>
      </c>
      <c r="O1878" t="s">
        <v>406</v>
      </c>
      <c r="P1878" t="s">
        <v>406</v>
      </c>
      <c r="Q1878">
        <v>60</v>
      </c>
      <c r="R1878">
        <v>0</v>
      </c>
      <c r="S1878">
        <v>60</v>
      </c>
      <c r="T1878">
        <v>4.9000000000000004</v>
      </c>
      <c r="U1878">
        <v>3.3</v>
      </c>
      <c r="V1878">
        <v>73.8</v>
      </c>
      <c r="W1878">
        <v>88.5</v>
      </c>
      <c r="X1878">
        <v>91.8</v>
      </c>
      <c r="Y1878">
        <v>45</v>
      </c>
      <c r="Z1878">
        <v>31800</v>
      </c>
      <c r="AA1878">
        <v>40600</v>
      </c>
      <c r="AB1878">
        <v>44800</v>
      </c>
    </row>
    <row r="1879" spans="1:28" x14ac:dyDescent="0.45">
      <c r="A1879" t="str">
        <f>IFERROR(VLOOKUP(G1879,'Table 14 Lookup'!$A$1:$C$34,3,FALSE),"All")</f>
        <v>CAH01-01</v>
      </c>
      <c r="B1879" t="str">
        <f t="shared" si="29"/>
        <v>2016/2017_F+M_3_CAH01-01_5</v>
      </c>
      <c r="C1879" t="s">
        <v>315</v>
      </c>
      <c r="D1879" t="s">
        <v>416</v>
      </c>
      <c r="E1879">
        <v>3</v>
      </c>
      <c r="F1879" t="s">
        <v>329</v>
      </c>
      <c r="G1879" t="s">
        <v>333</v>
      </c>
      <c r="H1879" t="s">
        <v>406</v>
      </c>
      <c r="I1879" t="s">
        <v>406</v>
      </c>
      <c r="J1879" t="s">
        <v>406</v>
      </c>
      <c r="K1879" t="s">
        <v>406</v>
      </c>
      <c r="L1879" t="s">
        <v>406</v>
      </c>
      <c r="M1879" s="158" t="s">
        <v>411</v>
      </c>
      <c r="N1879" t="s">
        <v>406</v>
      </c>
      <c r="O1879" t="s">
        <v>406</v>
      </c>
      <c r="P1879" t="s">
        <v>406</v>
      </c>
      <c r="Q1879">
        <v>5</v>
      </c>
      <c r="R1879">
        <v>0</v>
      </c>
      <c r="S1879">
        <v>5</v>
      </c>
      <c r="T1879">
        <v>0</v>
      </c>
      <c r="U1879">
        <v>0</v>
      </c>
      <c r="V1879">
        <v>85.7</v>
      </c>
      <c r="W1879">
        <v>100</v>
      </c>
      <c r="X1879">
        <v>100</v>
      </c>
      <c r="Y1879" t="s">
        <v>114</v>
      </c>
      <c r="Z1879" t="s">
        <v>114</v>
      </c>
      <c r="AA1879" t="s">
        <v>114</v>
      </c>
      <c r="AB1879" t="s">
        <v>114</v>
      </c>
    </row>
    <row r="1880" spans="1:28" x14ac:dyDescent="0.45">
      <c r="A1880" t="str">
        <f>IFERROR(VLOOKUP(G1880,'Table 14 Lookup'!$A$1:$C$34,3,FALSE),"All")</f>
        <v>CAH01-01</v>
      </c>
      <c r="B1880" t="str">
        <f t="shared" si="29"/>
        <v>2016/2017_F+M_3_CAH01-01_7</v>
      </c>
      <c r="C1880" t="s">
        <v>315</v>
      </c>
      <c r="D1880" t="s">
        <v>416</v>
      </c>
      <c r="E1880">
        <v>3</v>
      </c>
      <c r="F1880" t="s">
        <v>329</v>
      </c>
      <c r="G1880" t="s">
        <v>333</v>
      </c>
      <c r="H1880" t="s">
        <v>406</v>
      </c>
      <c r="I1880" t="s">
        <v>406</v>
      </c>
      <c r="J1880" t="s">
        <v>406</v>
      </c>
      <c r="K1880" t="s">
        <v>406</v>
      </c>
      <c r="L1880" t="s">
        <v>406</v>
      </c>
      <c r="M1880" s="158" t="s">
        <v>413</v>
      </c>
      <c r="N1880" t="s">
        <v>406</v>
      </c>
      <c r="O1880" t="s">
        <v>406</v>
      </c>
      <c r="P1880" t="s">
        <v>406</v>
      </c>
      <c r="Q1880">
        <v>5</v>
      </c>
      <c r="R1880">
        <v>0</v>
      </c>
      <c r="S1880">
        <v>5</v>
      </c>
      <c r="T1880">
        <v>20</v>
      </c>
      <c r="U1880">
        <v>0</v>
      </c>
      <c r="V1880">
        <v>40</v>
      </c>
      <c r="W1880">
        <v>60</v>
      </c>
      <c r="X1880">
        <v>80</v>
      </c>
      <c r="Y1880" t="s">
        <v>114</v>
      </c>
      <c r="Z1880" t="s">
        <v>114</v>
      </c>
      <c r="AA1880" t="s">
        <v>114</v>
      </c>
      <c r="AB1880" t="s">
        <v>114</v>
      </c>
    </row>
    <row r="1881" spans="1:28" x14ac:dyDescent="0.45">
      <c r="A1881" t="str">
        <f>IFERROR(VLOOKUP(G1881,'Table 14 Lookup'!$A$1:$C$34,3,FALSE),"All")</f>
        <v>CAH01-01</v>
      </c>
      <c r="B1881" t="str">
        <f t="shared" si="29"/>
        <v>2016/2017_F+M_3_CAH01-01_8</v>
      </c>
      <c r="C1881" t="s">
        <v>315</v>
      </c>
      <c r="D1881" t="s">
        <v>416</v>
      </c>
      <c r="E1881">
        <v>3</v>
      </c>
      <c r="F1881" t="s">
        <v>329</v>
      </c>
      <c r="G1881" t="s">
        <v>333</v>
      </c>
      <c r="H1881" t="s">
        <v>406</v>
      </c>
      <c r="I1881" t="s">
        <v>406</v>
      </c>
      <c r="J1881" t="s">
        <v>406</v>
      </c>
      <c r="K1881" t="s">
        <v>406</v>
      </c>
      <c r="L1881" t="s">
        <v>406</v>
      </c>
      <c r="M1881" s="158" t="s">
        <v>414</v>
      </c>
      <c r="N1881" t="s">
        <v>406</v>
      </c>
      <c r="O1881" t="s">
        <v>406</v>
      </c>
      <c r="P1881" t="s">
        <v>406</v>
      </c>
      <c r="Q1881" t="s">
        <v>114</v>
      </c>
      <c r="R1881" t="s">
        <v>114</v>
      </c>
      <c r="S1881" t="s">
        <v>114</v>
      </c>
      <c r="T1881" t="s">
        <v>114</v>
      </c>
      <c r="U1881" t="s">
        <v>114</v>
      </c>
      <c r="V1881" t="s">
        <v>114</v>
      </c>
      <c r="W1881" t="s">
        <v>114</v>
      </c>
      <c r="X1881" t="s">
        <v>114</v>
      </c>
      <c r="Y1881" t="s">
        <v>114</v>
      </c>
      <c r="Z1881" t="s">
        <v>114</v>
      </c>
      <c r="AA1881" t="s">
        <v>114</v>
      </c>
      <c r="AB1881" t="s">
        <v>114</v>
      </c>
    </row>
    <row r="1882" spans="1:28" x14ac:dyDescent="0.45">
      <c r="A1882" t="str">
        <f>IFERROR(VLOOKUP(G1882,'Table 14 Lookup'!$A$1:$C$34,3,FALSE),"All")</f>
        <v>CAH01-01</v>
      </c>
      <c r="B1882" t="str">
        <f t="shared" si="29"/>
        <v>2016/2017_F+M_3_CAH01-01_9</v>
      </c>
      <c r="C1882" t="s">
        <v>315</v>
      </c>
      <c r="D1882" t="s">
        <v>416</v>
      </c>
      <c r="E1882">
        <v>3</v>
      </c>
      <c r="F1882" t="s">
        <v>329</v>
      </c>
      <c r="G1882" t="s">
        <v>333</v>
      </c>
      <c r="H1882" t="s">
        <v>406</v>
      </c>
      <c r="I1882" t="s">
        <v>406</v>
      </c>
      <c r="J1882" t="s">
        <v>406</v>
      </c>
      <c r="K1882" t="s">
        <v>406</v>
      </c>
      <c r="L1882" t="s">
        <v>406</v>
      </c>
      <c r="M1882" t="s">
        <v>415</v>
      </c>
      <c r="N1882" t="s">
        <v>406</v>
      </c>
      <c r="O1882" t="s">
        <v>406</v>
      </c>
      <c r="P1882" t="s">
        <v>406</v>
      </c>
      <c r="Q1882">
        <v>90</v>
      </c>
      <c r="R1882">
        <v>0</v>
      </c>
      <c r="S1882">
        <v>90</v>
      </c>
      <c r="T1882">
        <v>6.7</v>
      </c>
      <c r="U1882">
        <v>4.4000000000000004</v>
      </c>
      <c r="V1882">
        <v>64.400000000000006</v>
      </c>
      <c r="W1882">
        <v>84.4</v>
      </c>
      <c r="X1882">
        <v>88.9</v>
      </c>
      <c r="Y1882">
        <v>55</v>
      </c>
      <c r="Z1882">
        <v>37900</v>
      </c>
      <c r="AA1882">
        <v>43600</v>
      </c>
      <c r="AB1882">
        <v>45800</v>
      </c>
    </row>
    <row r="1883" spans="1:28" x14ac:dyDescent="0.45">
      <c r="A1883" t="str">
        <f>IFERROR(VLOOKUP(G1883,'Table 14 Lookup'!$A$1:$C$34,3,FALSE),"All")</f>
        <v>CAH01-01</v>
      </c>
      <c r="B1883" t="str">
        <f t="shared" si="29"/>
        <v>2016/2017_F+M_3_CAH01-01_Not known</v>
      </c>
      <c r="C1883" t="s">
        <v>315</v>
      </c>
      <c r="D1883" t="s">
        <v>416</v>
      </c>
      <c r="E1883">
        <v>3</v>
      </c>
      <c r="F1883" t="s">
        <v>329</v>
      </c>
      <c r="G1883" t="s">
        <v>333</v>
      </c>
      <c r="H1883" t="s">
        <v>406</v>
      </c>
      <c r="I1883" t="s">
        <v>406</v>
      </c>
      <c r="J1883" t="s">
        <v>406</v>
      </c>
      <c r="K1883" t="s">
        <v>406</v>
      </c>
      <c r="L1883" t="s">
        <v>406</v>
      </c>
      <c r="M1883" s="158" t="s">
        <v>103</v>
      </c>
      <c r="N1883" t="s">
        <v>406</v>
      </c>
      <c r="O1883" t="s">
        <v>406</v>
      </c>
      <c r="P1883" t="s">
        <v>406</v>
      </c>
      <c r="Q1883">
        <v>455</v>
      </c>
      <c r="R1883">
        <v>7.5</v>
      </c>
      <c r="S1883">
        <v>420</v>
      </c>
      <c r="T1883">
        <v>6.4</v>
      </c>
      <c r="U1883">
        <v>7.9</v>
      </c>
      <c r="V1883">
        <v>58.7</v>
      </c>
      <c r="W1883">
        <v>79.8</v>
      </c>
      <c r="X1883">
        <v>85.7</v>
      </c>
      <c r="Y1883">
        <v>240</v>
      </c>
      <c r="Z1883">
        <v>39100</v>
      </c>
      <c r="AA1883">
        <v>43600</v>
      </c>
      <c r="AB1883">
        <v>46300</v>
      </c>
    </row>
    <row r="1884" spans="1:28" x14ac:dyDescent="0.45">
      <c r="A1884" t="str">
        <f>IFERROR(VLOOKUP(G1884,'Table 14 Lookup'!$A$1:$C$34,3,FALSE),"All")</f>
        <v>CAH02-01</v>
      </c>
      <c r="B1884" t="str">
        <f t="shared" si="29"/>
        <v>2016/2017_F+M_3_CAH02-01_1</v>
      </c>
      <c r="C1884" t="s">
        <v>315</v>
      </c>
      <c r="D1884" t="s">
        <v>416</v>
      </c>
      <c r="E1884">
        <v>3</v>
      </c>
      <c r="F1884" t="s">
        <v>329</v>
      </c>
      <c r="G1884" t="s">
        <v>334</v>
      </c>
      <c r="H1884" t="s">
        <v>406</v>
      </c>
      <c r="I1884" t="s">
        <v>406</v>
      </c>
      <c r="J1884" t="s">
        <v>406</v>
      </c>
      <c r="K1884" t="s">
        <v>406</v>
      </c>
      <c r="L1884" t="s">
        <v>406</v>
      </c>
      <c r="M1884" s="158" t="s">
        <v>407</v>
      </c>
      <c r="N1884" t="s">
        <v>406</v>
      </c>
      <c r="O1884" t="s">
        <v>406</v>
      </c>
      <c r="P1884" t="s">
        <v>406</v>
      </c>
      <c r="Q1884">
        <v>5</v>
      </c>
      <c r="R1884">
        <v>0</v>
      </c>
      <c r="S1884">
        <v>5</v>
      </c>
      <c r="T1884">
        <v>0</v>
      </c>
      <c r="U1884">
        <v>0</v>
      </c>
      <c r="V1884">
        <v>66.7</v>
      </c>
      <c r="W1884">
        <v>100</v>
      </c>
      <c r="X1884">
        <v>100</v>
      </c>
      <c r="Y1884" t="s">
        <v>114</v>
      </c>
      <c r="Z1884" t="s">
        <v>114</v>
      </c>
      <c r="AA1884" t="s">
        <v>114</v>
      </c>
      <c r="AB1884" t="s">
        <v>114</v>
      </c>
    </row>
    <row r="1885" spans="1:28" x14ac:dyDescent="0.45">
      <c r="A1885" t="str">
        <f>IFERROR(VLOOKUP(G1885,'Table 14 Lookup'!$A$1:$C$34,3,FALSE),"All")</f>
        <v>CAH02-01</v>
      </c>
      <c r="B1885" t="str">
        <f t="shared" si="29"/>
        <v>2016/2017_F+M_3_CAH02-01_2</v>
      </c>
      <c r="C1885" t="s">
        <v>315</v>
      </c>
      <c r="D1885" t="s">
        <v>416</v>
      </c>
      <c r="E1885">
        <v>3</v>
      </c>
      <c r="F1885" t="s">
        <v>329</v>
      </c>
      <c r="G1885" t="s">
        <v>334</v>
      </c>
      <c r="H1885" t="s">
        <v>406</v>
      </c>
      <c r="I1885" t="s">
        <v>406</v>
      </c>
      <c r="J1885" t="s">
        <v>406</v>
      </c>
      <c r="K1885" t="s">
        <v>406</v>
      </c>
      <c r="L1885" t="s">
        <v>406</v>
      </c>
      <c r="M1885" s="158" t="s">
        <v>408</v>
      </c>
      <c r="N1885" t="s">
        <v>406</v>
      </c>
      <c r="O1885" t="s">
        <v>406</v>
      </c>
      <c r="P1885" t="s">
        <v>406</v>
      </c>
      <c r="Q1885">
        <v>35</v>
      </c>
      <c r="R1885">
        <v>0</v>
      </c>
      <c r="S1885">
        <v>35</v>
      </c>
      <c r="T1885">
        <v>0</v>
      </c>
      <c r="U1885">
        <v>5.6</v>
      </c>
      <c r="V1885">
        <v>52.8</v>
      </c>
      <c r="W1885">
        <v>94.4</v>
      </c>
      <c r="X1885">
        <v>94.4</v>
      </c>
      <c r="Y1885">
        <v>20</v>
      </c>
      <c r="Z1885">
        <v>19000</v>
      </c>
      <c r="AA1885">
        <v>22900</v>
      </c>
      <c r="AB1885">
        <v>28700</v>
      </c>
    </row>
    <row r="1886" spans="1:28" x14ac:dyDescent="0.45">
      <c r="A1886" t="str">
        <f>IFERROR(VLOOKUP(G1886,'Table 14 Lookup'!$A$1:$C$34,3,FALSE),"All")</f>
        <v>CAH02-01</v>
      </c>
      <c r="B1886" t="str">
        <f t="shared" si="29"/>
        <v>2016/2017_F+M_3_CAH02-01_3</v>
      </c>
      <c r="C1886" t="s">
        <v>315</v>
      </c>
      <c r="D1886" t="s">
        <v>416</v>
      </c>
      <c r="E1886">
        <v>3</v>
      </c>
      <c r="F1886" t="s">
        <v>329</v>
      </c>
      <c r="G1886" t="s">
        <v>334</v>
      </c>
      <c r="H1886" t="s">
        <v>406</v>
      </c>
      <c r="I1886" t="s">
        <v>406</v>
      </c>
      <c r="J1886" t="s">
        <v>406</v>
      </c>
      <c r="K1886" t="s">
        <v>406</v>
      </c>
      <c r="L1886" t="s">
        <v>406</v>
      </c>
      <c r="M1886" s="158" t="s">
        <v>409</v>
      </c>
      <c r="N1886" t="s">
        <v>406</v>
      </c>
      <c r="O1886" t="s">
        <v>406</v>
      </c>
      <c r="P1886" t="s">
        <v>406</v>
      </c>
      <c r="Q1886">
        <v>450</v>
      </c>
      <c r="R1886">
        <v>0</v>
      </c>
      <c r="S1886">
        <v>450</v>
      </c>
      <c r="T1886">
        <v>2.9</v>
      </c>
      <c r="U1886">
        <v>3.8</v>
      </c>
      <c r="V1886">
        <v>55.3</v>
      </c>
      <c r="W1886">
        <v>90.4</v>
      </c>
      <c r="X1886">
        <v>93.3</v>
      </c>
      <c r="Y1886">
        <v>240</v>
      </c>
      <c r="Z1886">
        <v>22700</v>
      </c>
      <c r="AA1886">
        <v>26600</v>
      </c>
      <c r="AB1886">
        <v>30400</v>
      </c>
    </row>
    <row r="1887" spans="1:28" x14ac:dyDescent="0.45">
      <c r="A1887" t="str">
        <f>IFERROR(VLOOKUP(G1887,'Table 14 Lookup'!$A$1:$C$34,3,FALSE),"All")</f>
        <v>CAH02-01</v>
      </c>
      <c r="B1887" t="str">
        <f t="shared" si="29"/>
        <v>2016/2017_F+M_3_CAH02-01_4</v>
      </c>
      <c r="C1887" t="s">
        <v>315</v>
      </c>
      <c r="D1887" t="s">
        <v>416</v>
      </c>
      <c r="E1887">
        <v>3</v>
      </c>
      <c r="F1887" t="s">
        <v>329</v>
      </c>
      <c r="G1887" t="s">
        <v>334</v>
      </c>
      <c r="H1887" t="s">
        <v>406</v>
      </c>
      <c r="I1887" t="s">
        <v>406</v>
      </c>
      <c r="J1887" t="s">
        <v>406</v>
      </c>
      <c r="K1887" t="s">
        <v>406</v>
      </c>
      <c r="L1887" t="s">
        <v>406</v>
      </c>
      <c r="M1887" s="158" t="s">
        <v>410</v>
      </c>
      <c r="N1887" t="s">
        <v>406</v>
      </c>
      <c r="O1887" t="s">
        <v>406</v>
      </c>
      <c r="P1887" t="s">
        <v>406</v>
      </c>
      <c r="Q1887">
        <v>780</v>
      </c>
      <c r="R1887">
        <v>0</v>
      </c>
      <c r="S1887">
        <v>780</v>
      </c>
      <c r="T1887">
        <v>2.7</v>
      </c>
      <c r="U1887">
        <v>2</v>
      </c>
      <c r="V1887">
        <v>56.4</v>
      </c>
      <c r="W1887">
        <v>93</v>
      </c>
      <c r="X1887">
        <v>95.3</v>
      </c>
      <c r="Y1887">
        <v>435</v>
      </c>
      <c r="Z1887">
        <v>23300</v>
      </c>
      <c r="AA1887">
        <v>26900</v>
      </c>
      <c r="AB1887">
        <v>30100</v>
      </c>
    </row>
    <row r="1888" spans="1:28" x14ac:dyDescent="0.45">
      <c r="A1888" t="str">
        <f>IFERROR(VLOOKUP(G1888,'Table 14 Lookup'!$A$1:$C$34,3,FALSE),"All")</f>
        <v>CAH02-01</v>
      </c>
      <c r="B1888" t="str">
        <f t="shared" si="29"/>
        <v>2016/2017_F+M_3_CAH02-01_5</v>
      </c>
      <c r="C1888" t="s">
        <v>315</v>
      </c>
      <c r="D1888" t="s">
        <v>416</v>
      </c>
      <c r="E1888">
        <v>3</v>
      </c>
      <c r="F1888" t="s">
        <v>329</v>
      </c>
      <c r="G1888" t="s">
        <v>334</v>
      </c>
      <c r="H1888" t="s">
        <v>406</v>
      </c>
      <c r="I1888" t="s">
        <v>406</v>
      </c>
      <c r="J1888" t="s">
        <v>406</v>
      </c>
      <c r="K1888" t="s">
        <v>406</v>
      </c>
      <c r="L1888" t="s">
        <v>406</v>
      </c>
      <c r="M1888" s="158" t="s">
        <v>411</v>
      </c>
      <c r="N1888" t="s">
        <v>406</v>
      </c>
      <c r="O1888" t="s">
        <v>406</v>
      </c>
      <c r="P1888" t="s">
        <v>406</v>
      </c>
      <c r="Q1888">
        <v>420</v>
      </c>
      <c r="R1888">
        <v>0</v>
      </c>
      <c r="S1888">
        <v>420</v>
      </c>
      <c r="T1888">
        <v>1.9</v>
      </c>
      <c r="U1888">
        <v>3.3</v>
      </c>
      <c r="V1888">
        <v>60.7</v>
      </c>
      <c r="W1888">
        <v>93.1</v>
      </c>
      <c r="X1888">
        <v>94.8</v>
      </c>
      <c r="Y1888">
        <v>255</v>
      </c>
      <c r="Z1888">
        <v>23200</v>
      </c>
      <c r="AA1888">
        <v>26700</v>
      </c>
      <c r="AB1888">
        <v>30300</v>
      </c>
    </row>
    <row r="1889" spans="1:28" x14ac:dyDescent="0.45">
      <c r="A1889" t="str">
        <f>IFERROR(VLOOKUP(G1889,'Table 14 Lookup'!$A$1:$C$34,3,FALSE),"All")</f>
        <v>CAH02-01</v>
      </c>
      <c r="B1889" t="str">
        <f t="shared" si="29"/>
        <v>2016/2017_F+M_3_CAH02-01_6</v>
      </c>
      <c r="C1889" t="s">
        <v>315</v>
      </c>
      <c r="D1889" t="s">
        <v>416</v>
      </c>
      <c r="E1889">
        <v>3</v>
      </c>
      <c r="F1889" t="s">
        <v>329</v>
      </c>
      <c r="G1889" t="s">
        <v>334</v>
      </c>
      <c r="H1889" t="s">
        <v>406</v>
      </c>
      <c r="I1889" t="s">
        <v>406</v>
      </c>
      <c r="J1889" t="s">
        <v>406</v>
      </c>
      <c r="K1889" t="s">
        <v>406</v>
      </c>
      <c r="L1889" t="s">
        <v>406</v>
      </c>
      <c r="M1889" s="158" t="s">
        <v>412</v>
      </c>
      <c r="N1889" t="s">
        <v>406</v>
      </c>
      <c r="O1889" t="s">
        <v>406</v>
      </c>
      <c r="P1889" t="s">
        <v>406</v>
      </c>
      <c r="Q1889">
        <v>70</v>
      </c>
      <c r="R1889">
        <v>0</v>
      </c>
      <c r="S1889">
        <v>70</v>
      </c>
      <c r="T1889">
        <v>2.9</v>
      </c>
      <c r="U1889">
        <v>1.4</v>
      </c>
      <c r="V1889">
        <v>57.1</v>
      </c>
      <c r="W1889">
        <v>95.7</v>
      </c>
      <c r="X1889">
        <v>95.7</v>
      </c>
      <c r="Y1889">
        <v>40</v>
      </c>
      <c r="Z1889">
        <v>19900</v>
      </c>
      <c r="AA1889">
        <v>26600</v>
      </c>
      <c r="AB1889">
        <v>30900</v>
      </c>
    </row>
    <row r="1890" spans="1:28" x14ac:dyDescent="0.45">
      <c r="A1890" t="str">
        <f>IFERROR(VLOOKUP(G1890,'Table 14 Lookup'!$A$1:$C$34,3,FALSE),"All")</f>
        <v>CAH02-01</v>
      </c>
      <c r="B1890" t="str">
        <f t="shared" si="29"/>
        <v>2016/2017_F+M_3_CAH02-01_7</v>
      </c>
      <c r="C1890" t="s">
        <v>315</v>
      </c>
      <c r="D1890" t="s">
        <v>416</v>
      </c>
      <c r="E1890">
        <v>3</v>
      </c>
      <c r="F1890" t="s">
        <v>329</v>
      </c>
      <c r="G1890" t="s">
        <v>334</v>
      </c>
      <c r="H1890" t="s">
        <v>406</v>
      </c>
      <c r="I1890" t="s">
        <v>406</v>
      </c>
      <c r="J1890" t="s">
        <v>406</v>
      </c>
      <c r="K1890" t="s">
        <v>406</v>
      </c>
      <c r="L1890" t="s">
        <v>406</v>
      </c>
      <c r="M1890" s="158" t="s">
        <v>413</v>
      </c>
      <c r="N1890" t="s">
        <v>406</v>
      </c>
      <c r="O1890" t="s">
        <v>406</v>
      </c>
      <c r="P1890" t="s">
        <v>406</v>
      </c>
      <c r="Q1890">
        <v>445</v>
      </c>
      <c r="R1890">
        <v>0</v>
      </c>
      <c r="S1890">
        <v>445</v>
      </c>
      <c r="T1890">
        <v>2.2000000000000002</v>
      </c>
      <c r="U1890">
        <v>2.9</v>
      </c>
      <c r="V1890">
        <v>60.1</v>
      </c>
      <c r="W1890">
        <v>93.1</v>
      </c>
      <c r="X1890">
        <v>94.8</v>
      </c>
      <c r="Y1890">
        <v>265</v>
      </c>
      <c r="Z1890">
        <v>20800</v>
      </c>
      <c r="AA1890">
        <v>26600</v>
      </c>
      <c r="AB1890">
        <v>29300</v>
      </c>
    </row>
    <row r="1891" spans="1:28" x14ac:dyDescent="0.45">
      <c r="A1891" t="str">
        <f>IFERROR(VLOOKUP(G1891,'Table 14 Lookup'!$A$1:$C$34,3,FALSE),"All")</f>
        <v>CAH02-01</v>
      </c>
      <c r="B1891" t="str">
        <f t="shared" si="29"/>
        <v>2016/2017_F+M_3_CAH02-01_8</v>
      </c>
      <c r="C1891" t="s">
        <v>315</v>
      </c>
      <c r="D1891" t="s">
        <v>416</v>
      </c>
      <c r="E1891">
        <v>3</v>
      </c>
      <c r="F1891" t="s">
        <v>329</v>
      </c>
      <c r="G1891" t="s">
        <v>334</v>
      </c>
      <c r="H1891" t="s">
        <v>406</v>
      </c>
      <c r="I1891" t="s">
        <v>406</v>
      </c>
      <c r="J1891" t="s">
        <v>406</v>
      </c>
      <c r="K1891" t="s">
        <v>406</v>
      </c>
      <c r="L1891" t="s">
        <v>406</v>
      </c>
      <c r="M1891" s="158" t="s">
        <v>414</v>
      </c>
      <c r="N1891" t="s">
        <v>406</v>
      </c>
      <c r="O1891" t="s">
        <v>406</v>
      </c>
      <c r="P1891" t="s">
        <v>406</v>
      </c>
      <c r="Q1891">
        <v>540</v>
      </c>
      <c r="R1891">
        <v>0</v>
      </c>
      <c r="S1891">
        <v>540</v>
      </c>
      <c r="T1891">
        <v>2.8</v>
      </c>
      <c r="U1891">
        <v>3.3</v>
      </c>
      <c r="V1891">
        <v>61.6</v>
      </c>
      <c r="W1891">
        <v>92.9</v>
      </c>
      <c r="X1891">
        <v>93.9</v>
      </c>
      <c r="Y1891">
        <v>325</v>
      </c>
      <c r="Z1891">
        <v>23100</v>
      </c>
      <c r="AA1891">
        <v>26700</v>
      </c>
      <c r="AB1891">
        <v>29900</v>
      </c>
    </row>
    <row r="1892" spans="1:28" x14ac:dyDescent="0.45">
      <c r="A1892" t="str">
        <f>IFERROR(VLOOKUP(G1892,'Table 14 Lookup'!$A$1:$C$34,3,FALSE),"All")</f>
        <v>CAH02-01</v>
      </c>
      <c r="B1892" t="str">
        <f t="shared" si="29"/>
        <v>2016/2017_F+M_3_CAH02-01_9</v>
      </c>
      <c r="C1892" t="s">
        <v>315</v>
      </c>
      <c r="D1892" t="s">
        <v>416</v>
      </c>
      <c r="E1892">
        <v>3</v>
      </c>
      <c r="F1892" t="s">
        <v>329</v>
      </c>
      <c r="G1892" t="s">
        <v>334</v>
      </c>
      <c r="H1892" t="s">
        <v>406</v>
      </c>
      <c r="I1892" t="s">
        <v>406</v>
      </c>
      <c r="J1892" t="s">
        <v>406</v>
      </c>
      <c r="K1892" t="s">
        <v>406</v>
      </c>
      <c r="L1892" t="s">
        <v>406</v>
      </c>
      <c r="M1892" t="s">
        <v>415</v>
      </c>
      <c r="N1892" t="s">
        <v>406</v>
      </c>
      <c r="O1892" t="s">
        <v>406</v>
      </c>
      <c r="P1892" t="s">
        <v>406</v>
      </c>
      <c r="Q1892">
        <v>450</v>
      </c>
      <c r="R1892">
        <v>0</v>
      </c>
      <c r="S1892">
        <v>450</v>
      </c>
      <c r="T1892">
        <v>3.3</v>
      </c>
      <c r="U1892">
        <v>3.3</v>
      </c>
      <c r="V1892">
        <v>61.3</v>
      </c>
      <c r="W1892">
        <v>91.6</v>
      </c>
      <c r="X1892">
        <v>93.3</v>
      </c>
      <c r="Y1892">
        <v>270</v>
      </c>
      <c r="Z1892">
        <v>22900</v>
      </c>
      <c r="AA1892">
        <v>26700</v>
      </c>
      <c r="AB1892">
        <v>29800</v>
      </c>
    </row>
    <row r="1893" spans="1:28" x14ac:dyDescent="0.45">
      <c r="A1893" t="str">
        <f>IFERROR(VLOOKUP(G1893,'Table 14 Lookup'!$A$1:$C$34,3,FALSE),"All")</f>
        <v>CAH02-01</v>
      </c>
      <c r="B1893" t="str">
        <f t="shared" si="29"/>
        <v>2016/2017_F+M_3_CAH02-01_Not known</v>
      </c>
      <c r="C1893" t="s">
        <v>315</v>
      </c>
      <c r="D1893" t="s">
        <v>416</v>
      </c>
      <c r="E1893">
        <v>3</v>
      </c>
      <c r="F1893" t="s">
        <v>329</v>
      </c>
      <c r="G1893" t="s">
        <v>334</v>
      </c>
      <c r="H1893" t="s">
        <v>406</v>
      </c>
      <c r="I1893" t="s">
        <v>406</v>
      </c>
      <c r="J1893" t="s">
        <v>406</v>
      </c>
      <c r="K1893" t="s">
        <v>406</v>
      </c>
      <c r="L1893" t="s">
        <v>406</v>
      </c>
      <c r="M1893" s="158" t="s">
        <v>103</v>
      </c>
      <c r="N1893" t="s">
        <v>406</v>
      </c>
      <c r="O1893" t="s">
        <v>406</v>
      </c>
      <c r="P1893" t="s">
        <v>406</v>
      </c>
      <c r="Q1893">
        <v>400</v>
      </c>
      <c r="R1893">
        <v>8.1999999999999993</v>
      </c>
      <c r="S1893">
        <v>370</v>
      </c>
      <c r="T1893">
        <v>4.9000000000000004</v>
      </c>
      <c r="U1893">
        <v>3.5</v>
      </c>
      <c r="V1893">
        <v>57.9</v>
      </c>
      <c r="W1893">
        <v>85.9</v>
      </c>
      <c r="X1893">
        <v>91.6</v>
      </c>
      <c r="Y1893">
        <v>210</v>
      </c>
      <c r="Z1893">
        <v>20800</v>
      </c>
      <c r="AA1893">
        <v>25500</v>
      </c>
      <c r="AB1893">
        <v>29900</v>
      </c>
    </row>
    <row r="1894" spans="1:28" x14ac:dyDescent="0.45">
      <c r="A1894" t="str">
        <f>IFERROR(VLOOKUP(G1894,'Table 14 Lookup'!$A$1:$C$34,3,FALSE),"All")</f>
        <v>CAH02-02</v>
      </c>
      <c r="B1894" t="str">
        <f t="shared" si="29"/>
        <v>2016/2017_F+M_3_CAH02-02_1</v>
      </c>
      <c r="C1894" t="s">
        <v>315</v>
      </c>
      <c r="D1894" t="s">
        <v>416</v>
      </c>
      <c r="E1894">
        <v>3</v>
      </c>
      <c r="F1894" t="s">
        <v>329</v>
      </c>
      <c r="G1894" t="s">
        <v>335</v>
      </c>
      <c r="H1894" t="s">
        <v>406</v>
      </c>
      <c r="I1894" t="s">
        <v>406</v>
      </c>
      <c r="J1894" t="s">
        <v>406</v>
      </c>
      <c r="K1894" t="s">
        <v>406</v>
      </c>
      <c r="L1894" t="s">
        <v>406</v>
      </c>
      <c r="M1894" s="158" t="s">
        <v>407</v>
      </c>
      <c r="N1894" t="s">
        <v>406</v>
      </c>
      <c r="O1894" t="s">
        <v>406</v>
      </c>
      <c r="P1894" t="s">
        <v>406</v>
      </c>
      <c r="Q1894">
        <v>80</v>
      </c>
      <c r="R1894">
        <v>0</v>
      </c>
      <c r="S1894">
        <v>80</v>
      </c>
      <c r="T1894">
        <v>3.7</v>
      </c>
      <c r="U1894">
        <v>1.6</v>
      </c>
      <c r="V1894">
        <v>25.7</v>
      </c>
      <c r="W1894">
        <v>84.4</v>
      </c>
      <c r="X1894">
        <v>94.7</v>
      </c>
      <c r="Y1894">
        <v>20</v>
      </c>
      <c r="Z1894">
        <v>32300</v>
      </c>
      <c r="AA1894">
        <v>36900</v>
      </c>
      <c r="AB1894">
        <v>38700</v>
      </c>
    </row>
    <row r="1895" spans="1:28" x14ac:dyDescent="0.45">
      <c r="A1895" t="str">
        <f>IFERROR(VLOOKUP(G1895,'Table 14 Lookup'!$A$1:$C$34,3,FALSE),"All")</f>
        <v>CAH02-02</v>
      </c>
      <c r="B1895" t="str">
        <f t="shared" si="29"/>
        <v>2016/2017_F+M_3_CAH02-02_2</v>
      </c>
      <c r="C1895" t="s">
        <v>315</v>
      </c>
      <c r="D1895" t="s">
        <v>416</v>
      </c>
      <c r="E1895">
        <v>3</v>
      </c>
      <c r="F1895" t="s">
        <v>329</v>
      </c>
      <c r="G1895" t="s">
        <v>335</v>
      </c>
      <c r="H1895" t="s">
        <v>406</v>
      </c>
      <c r="I1895" t="s">
        <v>406</v>
      </c>
      <c r="J1895" t="s">
        <v>406</v>
      </c>
      <c r="K1895" t="s">
        <v>406</v>
      </c>
      <c r="L1895" t="s">
        <v>406</v>
      </c>
      <c r="M1895" s="158" t="s">
        <v>408</v>
      </c>
      <c r="N1895" t="s">
        <v>406</v>
      </c>
      <c r="O1895" t="s">
        <v>406</v>
      </c>
      <c r="P1895" t="s">
        <v>406</v>
      </c>
      <c r="Q1895">
        <v>200</v>
      </c>
      <c r="R1895">
        <v>0</v>
      </c>
      <c r="S1895">
        <v>200</v>
      </c>
      <c r="T1895">
        <v>3</v>
      </c>
      <c r="U1895">
        <v>2.7</v>
      </c>
      <c r="V1895">
        <v>46.3</v>
      </c>
      <c r="W1895">
        <v>86.2</v>
      </c>
      <c r="X1895">
        <v>94.4</v>
      </c>
      <c r="Y1895">
        <v>85</v>
      </c>
      <c r="Z1895">
        <v>15600</v>
      </c>
      <c r="AA1895">
        <v>29500</v>
      </c>
      <c r="AB1895">
        <v>36900</v>
      </c>
    </row>
    <row r="1896" spans="1:28" x14ac:dyDescent="0.45">
      <c r="A1896" t="str">
        <f>IFERROR(VLOOKUP(G1896,'Table 14 Lookup'!$A$1:$C$34,3,FALSE),"All")</f>
        <v>CAH02-02</v>
      </c>
      <c r="B1896" t="str">
        <f t="shared" si="29"/>
        <v>2016/2017_F+M_3_CAH02-02_3</v>
      </c>
      <c r="C1896" t="s">
        <v>315</v>
      </c>
      <c r="D1896" t="s">
        <v>416</v>
      </c>
      <c r="E1896">
        <v>3</v>
      </c>
      <c r="F1896" t="s">
        <v>329</v>
      </c>
      <c r="G1896" t="s">
        <v>335</v>
      </c>
      <c r="H1896" t="s">
        <v>406</v>
      </c>
      <c r="I1896" t="s">
        <v>406</v>
      </c>
      <c r="J1896" t="s">
        <v>406</v>
      </c>
      <c r="K1896" t="s">
        <v>406</v>
      </c>
      <c r="L1896" t="s">
        <v>406</v>
      </c>
      <c r="M1896" s="158" t="s">
        <v>409</v>
      </c>
      <c r="N1896" t="s">
        <v>406</v>
      </c>
      <c r="O1896" t="s">
        <v>406</v>
      </c>
      <c r="P1896" t="s">
        <v>406</v>
      </c>
      <c r="Q1896">
        <v>910</v>
      </c>
      <c r="R1896">
        <v>0</v>
      </c>
      <c r="S1896">
        <v>910</v>
      </c>
      <c r="T1896">
        <v>5.9</v>
      </c>
      <c r="U1896">
        <v>2.5</v>
      </c>
      <c r="V1896">
        <v>49.1</v>
      </c>
      <c r="W1896">
        <v>85.4</v>
      </c>
      <c r="X1896">
        <v>91.6</v>
      </c>
      <c r="Y1896">
        <v>425</v>
      </c>
      <c r="Z1896">
        <v>18500</v>
      </c>
      <c r="AA1896">
        <v>31600</v>
      </c>
      <c r="AB1896">
        <v>39400</v>
      </c>
    </row>
    <row r="1897" spans="1:28" x14ac:dyDescent="0.45">
      <c r="A1897" t="str">
        <f>IFERROR(VLOOKUP(G1897,'Table 14 Lookup'!$A$1:$C$34,3,FALSE),"All")</f>
        <v>CAH02-02</v>
      </c>
      <c r="B1897" t="str">
        <f t="shared" si="29"/>
        <v>2016/2017_F+M_3_CAH02-02_4</v>
      </c>
      <c r="C1897" t="s">
        <v>315</v>
      </c>
      <c r="D1897" t="s">
        <v>416</v>
      </c>
      <c r="E1897">
        <v>3</v>
      </c>
      <c r="F1897" t="s">
        <v>329</v>
      </c>
      <c r="G1897" t="s">
        <v>335</v>
      </c>
      <c r="H1897" t="s">
        <v>406</v>
      </c>
      <c r="I1897" t="s">
        <v>406</v>
      </c>
      <c r="J1897" t="s">
        <v>406</v>
      </c>
      <c r="K1897" t="s">
        <v>406</v>
      </c>
      <c r="L1897" t="s">
        <v>406</v>
      </c>
      <c r="M1897" s="158" t="s">
        <v>410</v>
      </c>
      <c r="N1897" t="s">
        <v>406</v>
      </c>
      <c r="O1897" t="s">
        <v>406</v>
      </c>
      <c r="P1897" t="s">
        <v>406</v>
      </c>
      <c r="Q1897">
        <v>550</v>
      </c>
      <c r="R1897">
        <v>0</v>
      </c>
      <c r="S1897">
        <v>550</v>
      </c>
      <c r="T1897">
        <v>8.1</v>
      </c>
      <c r="U1897">
        <v>4.5</v>
      </c>
      <c r="V1897">
        <v>56.1</v>
      </c>
      <c r="W1897">
        <v>84.2</v>
      </c>
      <c r="X1897">
        <v>87.4</v>
      </c>
      <c r="Y1897">
        <v>290</v>
      </c>
      <c r="Z1897">
        <v>18800</v>
      </c>
      <c r="AA1897">
        <v>30600</v>
      </c>
      <c r="AB1897">
        <v>39700</v>
      </c>
    </row>
    <row r="1898" spans="1:28" x14ac:dyDescent="0.45">
      <c r="A1898" t="str">
        <f>IFERROR(VLOOKUP(G1898,'Table 14 Lookup'!$A$1:$C$34,3,FALSE),"All")</f>
        <v>CAH02-02</v>
      </c>
      <c r="B1898" t="str">
        <f t="shared" si="29"/>
        <v>2016/2017_F+M_3_CAH02-02_5</v>
      </c>
      <c r="C1898" t="s">
        <v>315</v>
      </c>
      <c r="D1898" t="s">
        <v>416</v>
      </c>
      <c r="E1898">
        <v>3</v>
      </c>
      <c r="F1898" t="s">
        <v>329</v>
      </c>
      <c r="G1898" t="s">
        <v>335</v>
      </c>
      <c r="H1898" t="s">
        <v>406</v>
      </c>
      <c r="I1898" t="s">
        <v>406</v>
      </c>
      <c r="J1898" t="s">
        <v>406</v>
      </c>
      <c r="K1898" t="s">
        <v>406</v>
      </c>
      <c r="L1898" t="s">
        <v>406</v>
      </c>
      <c r="M1898" s="158" t="s">
        <v>411</v>
      </c>
      <c r="N1898" t="s">
        <v>406</v>
      </c>
      <c r="O1898" t="s">
        <v>406</v>
      </c>
      <c r="P1898" t="s">
        <v>406</v>
      </c>
      <c r="Q1898">
        <v>145</v>
      </c>
      <c r="R1898">
        <v>0</v>
      </c>
      <c r="S1898">
        <v>145</v>
      </c>
      <c r="T1898">
        <v>7.3</v>
      </c>
      <c r="U1898">
        <v>7.5</v>
      </c>
      <c r="V1898">
        <v>62.8</v>
      </c>
      <c r="W1898">
        <v>80.5</v>
      </c>
      <c r="X1898">
        <v>85.1</v>
      </c>
      <c r="Y1898">
        <v>90</v>
      </c>
      <c r="Z1898">
        <v>20900</v>
      </c>
      <c r="AA1898">
        <v>28900</v>
      </c>
      <c r="AB1898">
        <v>36000</v>
      </c>
    </row>
    <row r="1899" spans="1:28" x14ac:dyDescent="0.45">
      <c r="A1899" t="str">
        <f>IFERROR(VLOOKUP(G1899,'Table 14 Lookup'!$A$1:$C$34,3,FALSE),"All")</f>
        <v>CAH02-02</v>
      </c>
      <c r="B1899" t="str">
        <f t="shared" si="29"/>
        <v>2016/2017_F+M_3_CAH02-02_6</v>
      </c>
      <c r="C1899" t="s">
        <v>315</v>
      </c>
      <c r="D1899" t="s">
        <v>416</v>
      </c>
      <c r="E1899">
        <v>3</v>
      </c>
      <c r="F1899" t="s">
        <v>329</v>
      </c>
      <c r="G1899" t="s">
        <v>335</v>
      </c>
      <c r="H1899" t="s">
        <v>406</v>
      </c>
      <c r="I1899" t="s">
        <v>406</v>
      </c>
      <c r="J1899" t="s">
        <v>406</v>
      </c>
      <c r="K1899" t="s">
        <v>406</v>
      </c>
      <c r="L1899" t="s">
        <v>406</v>
      </c>
      <c r="M1899" s="158" t="s">
        <v>412</v>
      </c>
      <c r="N1899" t="s">
        <v>406</v>
      </c>
      <c r="O1899" t="s">
        <v>406</v>
      </c>
      <c r="P1899" t="s">
        <v>406</v>
      </c>
      <c r="Q1899">
        <v>25</v>
      </c>
      <c r="R1899">
        <v>0</v>
      </c>
      <c r="S1899">
        <v>25</v>
      </c>
      <c r="T1899">
        <v>5.5</v>
      </c>
      <c r="U1899">
        <v>0</v>
      </c>
      <c r="V1899">
        <v>65.5</v>
      </c>
      <c r="W1899">
        <v>90.4</v>
      </c>
      <c r="X1899">
        <v>94.5</v>
      </c>
      <c r="Y1899">
        <v>15</v>
      </c>
      <c r="Z1899">
        <v>22700</v>
      </c>
      <c r="AA1899">
        <v>26400</v>
      </c>
      <c r="AB1899">
        <v>38600</v>
      </c>
    </row>
    <row r="1900" spans="1:28" x14ac:dyDescent="0.45">
      <c r="A1900" t="str">
        <f>IFERROR(VLOOKUP(G1900,'Table 14 Lookup'!$A$1:$C$34,3,FALSE),"All")</f>
        <v>CAH02-02</v>
      </c>
      <c r="B1900" t="str">
        <f t="shared" si="29"/>
        <v>2016/2017_F+M_3_CAH02-02_7</v>
      </c>
      <c r="C1900" t="s">
        <v>315</v>
      </c>
      <c r="D1900" t="s">
        <v>416</v>
      </c>
      <c r="E1900">
        <v>3</v>
      </c>
      <c r="F1900" t="s">
        <v>329</v>
      </c>
      <c r="G1900" t="s">
        <v>335</v>
      </c>
      <c r="H1900" t="s">
        <v>406</v>
      </c>
      <c r="I1900" t="s">
        <v>406</v>
      </c>
      <c r="J1900" t="s">
        <v>406</v>
      </c>
      <c r="K1900" t="s">
        <v>406</v>
      </c>
      <c r="L1900" t="s">
        <v>406</v>
      </c>
      <c r="M1900" s="158" t="s">
        <v>413</v>
      </c>
      <c r="N1900" t="s">
        <v>406</v>
      </c>
      <c r="O1900" t="s">
        <v>406</v>
      </c>
      <c r="P1900" t="s">
        <v>406</v>
      </c>
      <c r="Q1900">
        <v>55</v>
      </c>
      <c r="R1900">
        <v>0</v>
      </c>
      <c r="S1900">
        <v>55</v>
      </c>
      <c r="T1900">
        <v>3</v>
      </c>
      <c r="U1900">
        <v>4.8</v>
      </c>
      <c r="V1900">
        <v>71.8</v>
      </c>
      <c r="W1900">
        <v>89.6</v>
      </c>
      <c r="X1900">
        <v>92.3</v>
      </c>
      <c r="Y1900">
        <v>40</v>
      </c>
      <c r="Z1900">
        <v>12000</v>
      </c>
      <c r="AA1900">
        <v>23400</v>
      </c>
      <c r="AB1900">
        <v>32200</v>
      </c>
    </row>
    <row r="1901" spans="1:28" x14ac:dyDescent="0.45">
      <c r="A1901" t="str">
        <f>IFERROR(VLOOKUP(G1901,'Table 14 Lookup'!$A$1:$C$34,3,FALSE),"All")</f>
        <v>CAH02-02</v>
      </c>
      <c r="B1901" t="str">
        <f t="shared" si="29"/>
        <v>2016/2017_F+M_3_CAH02-02_8</v>
      </c>
      <c r="C1901" t="s">
        <v>315</v>
      </c>
      <c r="D1901" t="s">
        <v>416</v>
      </c>
      <c r="E1901">
        <v>3</v>
      </c>
      <c r="F1901" t="s">
        <v>329</v>
      </c>
      <c r="G1901" t="s">
        <v>335</v>
      </c>
      <c r="H1901" t="s">
        <v>406</v>
      </c>
      <c r="I1901" t="s">
        <v>406</v>
      </c>
      <c r="J1901" t="s">
        <v>406</v>
      </c>
      <c r="K1901" t="s">
        <v>406</v>
      </c>
      <c r="L1901" t="s">
        <v>406</v>
      </c>
      <c r="M1901" s="158" t="s">
        <v>414</v>
      </c>
      <c r="N1901" t="s">
        <v>406</v>
      </c>
      <c r="O1901" t="s">
        <v>406</v>
      </c>
      <c r="P1901" t="s">
        <v>406</v>
      </c>
      <c r="Q1901">
        <v>20</v>
      </c>
      <c r="R1901">
        <v>0</v>
      </c>
      <c r="S1901">
        <v>20</v>
      </c>
      <c r="T1901">
        <v>5.4</v>
      </c>
      <c r="U1901">
        <v>10.8</v>
      </c>
      <c r="V1901">
        <v>64.900000000000006</v>
      </c>
      <c r="W1901">
        <v>73</v>
      </c>
      <c r="X1901">
        <v>83.8</v>
      </c>
      <c r="Y1901">
        <v>10</v>
      </c>
      <c r="Z1901">
        <v>9900</v>
      </c>
      <c r="AA1901">
        <v>16800</v>
      </c>
      <c r="AB1901">
        <v>22700</v>
      </c>
    </row>
    <row r="1902" spans="1:28" x14ac:dyDescent="0.45">
      <c r="A1902" t="str">
        <f>IFERROR(VLOOKUP(G1902,'Table 14 Lookup'!$A$1:$C$34,3,FALSE),"All")</f>
        <v>CAH02-02</v>
      </c>
      <c r="B1902" t="str">
        <f t="shared" si="29"/>
        <v>2016/2017_F+M_3_CAH02-02_9</v>
      </c>
      <c r="C1902" t="s">
        <v>315</v>
      </c>
      <c r="D1902" t="s">
        <v>416</v>
      </c>
      <c r="E1902">
        <v>3</v>
      </c>
      <c r="F1902" t="s">
        <v>329</v>
      </c>
      <c r="G1902" t="s">
        <v>335</v>
      </c>
      <c r="H1902" t="s">
        <v>406</v>
      </c>
      <c r="I1902" t="s">
        <v>406</v>
      </c>
      <c r="J1902" t="s">
        <v>406</v>
      </c>
      <c r="K1902" t="s">
        <v>406</v>
      </c>
      <c r="L1902" t="s">
        <v>406</v>
      </c>
      <c r="M1902" t="s">
        <v>415</v>
      </c>
      <c r="N1902" t="s">
        <v>406</v>
      </c>
      <c r="O1902" t="s">
        <v>406</v>
      </c>
      <c r="P1902" t="s">
        <v>406</v>
      </c>
      <c r="Q1902">
        <v>50</v>
      </c>
      <c r="R1902">
        <v>0</v>
      </c>
      <c r="S1902">
        <v>50</v>
      </c>
      <c r="T1902">
        <v>12.5</v>
      </c>
      <c r="U1902">
        <v>11.1</v>
      </c>
      <c r="V1902">
        <v>64</v>
      </c>
      <c r="W1902">
        <v>76.5</v>
      </c>
      <c r="X1902">
        <v>76.5</v>
      </c>
      <c r="Y1902">
        <v>30</v>
      </c>
      <c r="Z1902">
        <v>16800</v>
      </c>
      <c r="AA1902">
        <v>22000</v>
      </c>
      <c r="AB1902">
        <v>33600</v>
      </c>
    </row>
    <row r="1903" spans="1:28" x14ac:dyDescent="0.45">
      <c r="A1903" t="str">
        <f>IFERROR(VLOOKUP(G1903,'Table 14 Lookup'!$A$1:$C$34,3,FALSE),"All")</f>
        <v>CAH02-02</v>
      </c>
      <c r="B1903" t="str">
        <f t="shared" si="29"/>
        <v>2016/2017_F+M_3_CAH02-02_Not known</v>
      </c>
      <c r="C1903" t="s">
        <v>315</v>
      </c>
      <c r="D1903" t="s">
        <v>416</v>
      </c>
      <c r="E1903">
        <v>3</v>
      </c>
      <c r="F1903" t="s">
        <v>329</v>
      </c>
      <c r="G1903" t="s">
        <v>335</v>
      </c>
      <c r="H1903" t="s">
        <v>406</v>
      </c>
      <c r="I1903" t="s">
        <v>406</v>
      </c>
      <c r="J1903" t="s">
        <v>406</v>
      </c>
      <c r="K1903" t="s">
        <v>406</v>
      </c>
      <c r="L1903" t="s">
        <v>406</v>
      </c>
      <c r="M1903" s="158" t="s">
        <v>103</v>
      </c>
      <c r="N1903" t="s">
        <v>406</v>
      </c>
      <c r="O1903" t="s">
        <v>406</v>
      </c>
      <c r="P1903" t="s">
        <v>406</v>
      </c>
      <c r="Q1903">
        <v>190</v>
      </c>
      <c r="R1903">
        <v>9.1999999999999993</v>
      </c>
      <c r="S1903">
        <v>170</v>
      </c>
      <c r="T1903">
        <v>10.4</v>
      </c>
      <c r="U1903">
        <v>4.0999999999999996</v>
      </c>
      <c r="V1903">
        <v>50.7</v>
      </c>
      <c r="W1903">
        <v>76.8</v>
      </c>
      <c r="X1903">
        <v>85.5</v>
      </c>
      <c r="Y1903">
        <v>85</v>
      </c>
      <c r="Z1903">
        <v>17800</v>
      </c>
      <c r="AA1903">
        <v>28600</v>
      </c>
      <c r="AB1903">
        <v>37500</v>
      </c>
    </row>
    <row r="1904" spans="1:28" x14ac:dyDescent="0.45">
      <c r="A1904" t="str">
        <f>IFERROR(VLOOKUP(G1904,'Table 14 Lookup'!$A$1:$C$34,3,FALSE),"All")</f>
        <v>CAH20-02</v>
      </c>
      <c r="B1904" t="str">
        <f t="shared" si="29"/>
        <v>2016/2017_F+M_3_CAH20-02_1</v>
      </c>
      <c r="C1904" t="s">
        <v>315</v>
      </c>
      <c r="D1904" t="s">
        <v>416</v>
      </c>
      <c r="E1904">
        <v>3</v>
      </c>
      <c r="F1904" t="s">
        <v>329</v>
      </c>
      <c r="G1904" t="s">
        <v>362</v>
      </c>
      <c r="H1904" t="s">
        <v>406</v>
      </c>
      <c r="I1904" t="s">
        <v>406</v>
      </c>
      <c r="J1904" t="s">
        <v>406</v>
      </c>
      <c r="K1904" t="s">
        <v>406</v>
      </c>
      <c r="L1904" t="s">
        <v>406</v>
      </c>
      <c r="M1904" s="158" t="s">
        <v>407</v>
      </c>
      <c r="N1904" t="s">
        <v>406</v>
      </c>
      <c r="O1904" t="s">
        <v>406</v>
      </c>
      <c r="P1904" t="s">
        <v>406</v>
      </c>
      <c r="Q1904">
        <v>270</v>
      </c>
      <c r="R1904">
        <v>0</v>
      </c>
      <c r="S1904">
        <v>270</v>
      </c>
      <c r="T1904">
        <v>11.3</v>
      </c>
      <c r="U1904">
        <v>6.6</v>
      </c>
      <c r="V1904">
        <v>58.6</v>
      </c>
      <c r="W1904">
        <v>74.3</v>
      </c>
      <c r="X1904">
        <v>82.1</v>
      </c>
      <c r="Y1904">
        <v>150</v>
      </c>
      <c r="Z1904">
        <v>23400</v>
      </c>
      <c r="AA1904">
        <v>29300</v>
      </c>
      <c r="AB1904">
        <v>39700</v>
      </c>
    </row>
    <row r="1905" spans="1:28" x14ac:dyDescent="0.45">
      <c r="A1905" t="str">
        <f>IFERROR(VLOOKUP(G1905,'Table 14 Lookup'!$A$1:$C$34,3,FALSE),"All")</f>
        <v>CAH20-02</v>
      </c>
      <c r="B1905" t="str">
        <f t="shared" si="29"/>
        <v>2016/2017_F+M_3_CAH20-02_2</v>
      </c>
      <c r="C1905" t="s">
        <v>315</v>
      </c>
      <c r="D1905" t="s">
        <v>416</v>
      </c>
      <c r="E1905">
        <v>3</v>
      </c>
      <c r="F1905" t="s">
        <v>329</v>
      </c>
      <c r="G1905" t="s">
        <v>362</v>
      </c>
      <c r="H1905" t="s">
        <v>406</v>
      </c>
      <c r="I1905" t="s">
        <v>406</v>
      </c>
      <c r="J1905" t="s">
        <v>406</v>
      </c>
      <c r="K1905" t="s">
        <v>406</v>
      </c>
      <c r="L1905" t="s">
        <v>406</v>
      </c>
      <c r="M1905" s="158" t="s">
        <v>408</v>
      </c>
      <c r="N1905" t="s">
        <v>406</v>
      </c>
      <c r="O1905" t="s">
        <v>406</v>
      </c>
      <c r="P1905" t="s">
        <v>406</v>
      </c>
      <c r="Q1905">
        <v>535</v>
      </c>
      <c r="R1905">
        <v>0</v>
      </c>
      <c r="S1905">
        <v>535</v>
      </c>
      <c r="T1905">
        <v>8</v>
      </c>
      <c r="U1905">
        <v>7.2</v>
      </c>
      <c r="V1905">
        <v>65.8</v>
      </c>
      <c r="W1905">
        <v>80.3</v>
      </c>
      <c r="X1905">
        <v>84.8</v>
      </c>
      <c r="Y1905">
        <v>335</v>
      </c>
      <c r="Z1905">
        <v>22000</v>
      </c>
      <c r="AA1905">
        <v>26500</v>
      </c>
      <c r="AB1905">
        <v>32900</v>
      </c>
    </row>
    <row r="1906" spans="1:28" x14ac:dyDescent="0.45">
      <c r="A1906" t="str">
        <f>IFERROR(VLOOKUP(G1906,'Table 14 Lookup'!$A$1:$C$34,3,FALSE),"All")</f>
        <v>CAH20-02</v>
      </c>
      <c r="B1906" t="str">
        <f t="shared" si="29"/>
        <v>2016/2017_F+M_3_CAH20-02_3</v>
      </c>
      <c r="C1906" t="s">
        <v>315</v>
      </c>
      <c r="D1906" t="s">
        <v>416</v>
      </c>
      <c r="E1906">
        <v>3</v>
      </c>
      <c r="F1906" t="s">
        <v>329</v>
      </c>
      <c r="G1906" t="s">
        <v>362</v>
      </c>
      <c r="H1906" t="s">
        <v>406</v>
      </c>
      <c r="I1906" t="s">
        <v>406</v>
      </c>
      <c r="J1906" t="s">
        <v>406</v>
      </c>
      <c r="K1906" t="s">
        <v>406</v>
      </c>
      <c r="L1906" t="s">
        <v>406</v>
      </c>
      <c r="M1906" s="158" t="s">
        <v>409</v>
      </c>
      <c r="N1906" t="s">
        <v>406</v>
      </c>
      <c r="O1906" t="s">
        <v>406</v>
      </c>
      <c r="P1906" t="s">
        <v>406</v>
      </c>
      <c r="Q1906">
        <v>1050</v>
      </c>
      <c r="R1906">
        <v>0</v>
      </c>
      <c r="S1906">
        <v>1050</v>
      </c>
      <c r="T1906">
        <v>8.9</v>
      </c>
      <c r="U1906">
        <v>7.4</v>
      </c>
      <c r="V1906">
        <v>67.099999999999994</v>
      </c>
      <c r="W1906">
        <v>79</v>
      </c>
      <c r="X1906">
        <v>83.7</v>
      </c>
      <c r="Y1906">
        <v>695</v>
      </c>
      <c r="Z1906">
        <v>18500</v>
      </c>
      <c r="AA1906">
        <v>23900</v>
      </c>
      <c r="AB1906">
        <v>29400</v>
      </c>
    </row>
    <row r="1907" spans="1:28" x14ac:dyDescent="0.45">
      <c r="A1907" t="str">
        <f>IFERROR(VLOOKUP(G1907,'Table 14 Lookup'!$A$1:$C$34,3,FALSE),"All")</f>
        <v>CAH20-02</v>
      </c>
      <c r="B1907" t="str">
        <f t="shared" si="29"/>
        <v>2016/2017_F+M_3_CAH20-02_4</v>
      </c>
      <c r="C1907" t="s">
        <v>315</v>
      </c>
      <c r="D1907" t="s">
        <v>416</v>
      </c>
      <c r="E1907">
        <v>3</v>
      </c>
      <c r="F1907" t="s">
        <v>329</v>
      </c>
      <c r="G1907" t="s">
        <v>362</v>
      </c>
      <c r="H1907" t="s">
        <v>406</v>
      </c>
      <c r="I1907" t="s">
        <v>406</v>
      </c>
      <c r="J1907" t="s">
        <v>406</v>
      </c>
      <c r="K1907" t="s">
        <v>406</v>
      </c>
      <c r="L1907" t="s">
        <v>406</v>
      </c>
      <c r="M1907" s="158" t="s">
        <v>410</v>
      </c>
      <c r="N1907" t="s">
        <v>406</v>
      </c>
      <c r="O1907" t="s">
        <v>406</v>
      </c>
      <c r="P1907" t="s">
        <v>406</v>
      </c>
      <c r="Q1907">
        <v>455</v>
      </c>
      <c r="R1907">
        <v>0</v>
      </c>
      <c r="S1907">
        <v>455</v>
      </c>
      <c r="T1907">
        <v>6.6</v>
      </c>
      <c r="U1907">
        <v>7</v>
      </c>
      <c r="V1907">
        <v>73.8</v>
      </c>
      <c r="W1907">
        <v>82.7</v>
      </c>
      <c r="X1907">
        <v>86.4</v>
      </c>
      <c r="Y1907">
        <v>330</v>
      </c>
      <c r="Z1907">
        <v>16000</v>
      </c>
      <c r="AA1907">
        <v>21600</v>
      </c>
      <c r="AB1907">
        <v>26300</v>
      </c>
    </row>
    <row r="1908" spans="1:28" x14ac:dyDescent="0.45">
      <c r="A1908" t="str">
        <f>IFERROR(VLOOKUP(G1908,'Table 14 Lookup'!$A$1:$C$34,3,FALSE),"All")</f>
        <v>CAH20-02</v>
      </c>
      <c r="B1908" t="str">
        <f t="shared" si="29"/>
        <v>2016/2017_F+M_3_CAH20-02_5</v>
      </c>
      <c r="C1908" t="s">
        <v>315</v>
      </c>
      <c r="D1908" t="s">
        <v>416</v>
      </c>
      <c r="E1908">
        <v>3</v>
      </c>
      <c r="F1908" t="s">
        <v>329</v>
      </c>
      <c r="G1908" t="s">
        <v>362</v>
      </c>
      <c r="H1908" t="s">
        <v>406</v>
      </c>
      <c r="I1908" t="s">
        <v>406</v>
      </c>
      <c r="J1908" t="s">
        <v>406</v>
      </c>
      <c r="K1908" t="s">
        <v>406</v>
      </c>
      <c r="L1908" t="s">
        <v>406</v>
      </c>
      <c r="M1908" s="158" t="s">
        <v>411</v>
      </c>
      <c r="N1908" t="s">
        <v>406</v>
      </c>
      <c r="O1908" t="s">
        <v>406</v>
      </c>
      <c r="P1908" t="s">
        <v>406</v>
      </c>
      <c r="Q1908">
        <v>175</v>
      </c>
      <c r="R1908">
        <v>0</v>
      </c>
      <c r="S1908">
        <v>175</v>
      </c>
      <c r="T1908">
        <v>5.4</v>
      </c>
      <c r="U1908">
        <v>8.9</v>
      </c>
      <c r="V1908">
        <v>73.599999999999994</v>
      </c>
      <c r="W1908">
        <v>81.8</v>
      </c>
      <c r="X1908">
        <v>85.7</v>
      </c>
      <c r="Y1908">
        <v>130</v>
      </c>
      <c r="Z1908">
        <v>15500</v>
      </c>
      <c r="AA1908">
        <v>19600</v>
      </c>
      <c r="AB1908">
        <v>24100</v>
      </c>
    </row>
    <row r="1909" spans="1:28" x14ac:dyDescent="0.45">
      <c r="A1909" t="str">
        <f>IFERROR(VLOOKUP(G1909,'Table 14 Lookup'!$A$1:$C$34,3,FALSE),"All")</f>
        <v>CAH20-02</v>
      </c>
      <c r="B1909" t="str">
        <f t="shared" si="29"/>
        <v>2016/2017_F+M_3_CAH20-02_6</v>
      </c>
      <c r="C1909" t="s">
        <v>315</v>
      </c>
      <c r="D1909" t="s">
        <v>416</v>
      </c>
      <c r="E1909">
        <v>3</v>
      </c>
      <c r="F1909" t="s">
        <v>329</v>
      </c>
      <c r="G1909" t="s">
        <v>362</v>
      </c>
      <c r="H1909" t="s">
        <v>406</v>
      </c>
      <c r="I1909" t="s">
        <v>406</v>
      </c>
      <c r="J1909" t="s">
        <v>406</v>
      </c>
      <c r="K1909" t="s">
        <v>406</v>
      </c>
      <c r="L1909" t="s">
        <v>406</v>
      </c>
      <c r="M1909" s="158" t="s">
        <v>412</v>
      </c>
      <c r="N1909" t="s">
        <v>406</v>
      </c>
      <c r="O1909" t="s">
        <v>406</v>
      </c>
      <c r="P1909" t="s">
        <v>406</v>
      </c>
      <c r="Q1909">
        <v>15</v>
      </c>
      <c r="R1909">
        <v>0</v>
      </c>
      <c r="S1909">
        <v>15</v>
      </c>
      <c r="T1909">
        <v>2.9</v>
      </c>
      <c r="U1909">
        <v>14.4</v>
      </c>
      <c r="V1909">
        <v>62.5</v>
      </c>
      <c r="W1909">
        <v>79.8</v>
      </c>
      <c r="X1909">
        <v>82.7</v>
      </c>
      <c r="Y1909" t="s">
        <v>114</v>
      </c>
      <c r="Z1909" t="s">
        <v>114</v>
      </c>
      <c r="AA1909" t="s">
        <v>114</v>
      </c>
      <c r="AB1909" t="s">
        <v>114</v>
      </c>
    </row>
    <row r="1910" spans="1:28" x14ac:dyDescent="0.45">
      <c r="A1910" t="str">
        <f>IFERROR(VLOOKUP(G1910,'Table 14 Lookup'!$A$1:$C$34,3,FALSE),"All")</f>
        <v>CAH20-02</v>
      </c>
      <c r="B1910" t="str">
        <f t="shared" si="29"/>
        <v>2016/2017_F+M_3_CAH20-02_7</v>
      </c>
      <c r="C1910" t="s">
        <v>315</v>
      </c>
      <c r="D1910" t="s">
        <v>416</v>
      </c>
      <c r="E1910">
        <v>3</v>
      </c>
      <c r="F1910" t="s">
        <v>329</v>
      </c>
      <c r="G1910" t="s">
        <v>362</v>
      </c>
      <c r="H1910" t="s">
        <v>406</v>
      </c>
      <c r="I1910" t="s">
        <v>406</v>
      </c>
      <c r="J1910" t="s">
        <v>406</v>
      </c>
      <c r="K1910" t="s">
        <v>406</v>
      </c>
      <c r="L1910" t="s">
        <v>406</v>
      </c>
      <c r="M1910" s="158" t="s">
        <v>413</v>
      </c>
      <c r="N1910" t="s">
        <v>406</v>
      </c>
      <c r="O1910" t="s">
        <v>406</v>
      </c>
      <c r="P1910" t="s">
        <v>406</v>
      </c>
      <c r="Q1910">
        <v>85</v>
      </c>
      <c r="R1910">
        <v>0</v>
      </c>
      <c r="S1910">
        <v>85</v>
      </c>
      <c r="T1910">
        <v>9.9</v>
      </c>
      <c r="U1910">
        <v>5.2</v>
      </c>
      <c r="V1910">
        <v>66.599999999999994</v>
      </c>
      <c r="W1910">
        <v>80.2</v>
      </c>
      <c r="X1910">
        <v>84.9</v>
      </c>
      <c r="Y1910">
        <v>55</v>
      </c>
      <c r="Z1910">
        <v>12600</v>
      </c>
      <c r="AA1910">
        <v>18300</v>
      </c>
      <c r="AB1910">
        <v>23300</v>
      </c>
    </row>
    <row r="1911" spans="1:28" x14ac:dyDescent="0.45">
      <c r="A1911" t="str">
        <f>IFERROR(VLOOKUP(G1911,'Table 14 Lookup'!$A$1:$C$34,3,FALSE),"All")</f>
        <v>CAH20-02</v>
      </c>
      <c r="B1911" t="str">
        <f t="shared" si="29"/>
        <v>2016/2017_F+M_3_CAH20-02_8</v>
      </c>
      <c r="C1911" t="s">
        <v>315</v>
      </c>
      <c r="D1911" t="s">
        <v>416</v>
      </c>
      <c r="E1911">
        <v>3</v>
      </c>
      <c r="F1911" t="s">
        <v>329</v>
      </c>
      <c r="G1911" t="s">
        <v>362</v>
      </c>
      <c r="H1911" t="s">
        <v>406</v>
      </c>
      <c r="I1911" t="s">
        <v>406</v>
      </c>
      <c r="J1911" t="s">
        <v>406</v>
      </c>
      <c r="K1911" t="s">
        <v>406</v>
      </c>
      <c r="L1911" t="s">
        <v>406</v>
      </c>
      <c r="M1911" s="158" t="s">
        <v>414</v>
      </c>
      <c r="N1911" t="s">
        <v>406</v>
      </c>
      <c r="O1911" t="s">
        <v>406</v>
      </c>
      <c r="P1911" t="s">
        <v>406</v>
      </c>
      <c r="Q1911">
        <v>20</v>
      </c>
      <c r="R1911">
        <v>0</v>
      </c>
      <c r="S1911">
        <v>20</v>
      </c>
      <c r="T1911">
        <v>2.7</v>
      </c>
      <c r="U1911">
        <v>8.1</v>
      </c>
      <c r="V1911">
        <v>75.7</v>
      </c>
      <c r="W1911">
        <v>83.8</v>
      </c>
      <c r="X1911">
        <v>89.2</v>
      </c>
      <c r="Y1911">
        <v>15</v>
      </c>
      <c r="Z1911">
        <v>15200</v>
      </c>
      <c r="AA1911">
        <v>21400</v>
      </c>
      <c r="AB1911">
        <v>25000</v>
      </c>
    </row>
    <row r="1912" spans="1:28" x14ac:dyDescent="0.45">
      <c r="A1912" t="str">
        <f>IFERROR(VLOOKUP(G1912,'Table 14 Lookup'!$A$1:$C$34,3,FALSE),"All")</f>
        <v>CAH20-02</v>
      </c>
      <c r="B1912" t="str">
        <f t="shared" si="29"/>
        <v>2016/2017_F+M_3_CAH20-02_9</v>
      </c>
      <c r="C1912" t="s">
        <v>315</v>
      </c>
      <c r="D1912" t="s">
        <v>416</v>
      </c>
      <c r="E1912">
        <v>3</v>
      </c>
      <c r="F1912" t="s">
        <v>329</v>
      </c>
      <c r="G1912" t="s">
        <v>362</v>
      </c>
      <c r="H1912" t="s">
        <v>406</v>
      </c>
      <c r="I1912" t="s">
        <v>406</v>
      </c>
      <c r="J1912" t="s">
        <v>406</v>
      </c>
      <c r="K1912" t="s">
        <v>406</v>
      </c>
      <c r="L1912" t="s">
        <v>406</v>
      </c>
      <c r="M1912" t="s">
        <v>415</v>
      </c>
      <c r="N1912" t="s">
        <v>406</v>
      </c>
      <c r="O1912" t="s">
        <v>406</v>
      </c>
      <c r="P1912" t="s">
        <v>406</v>
      </c>
      <c r="Q1912">
        <v>120</v>
      </c>
      <c r="R1912">
        <v>0</v>
      </c>
      <c r="S1912">
        <v>120</v>
      </c>
      <c r="T1912">
        <v>9.1</v>
      </c>
      <c r="U1912">
        <v>8.6999999999999993</v>
      </c>
      <c r="V1912">
        <v>64.900000000000006</v>
      </c>
      <c r="W1912">
        <v>78.900000000000006</v>
      </c>
      <c r="X1912">
        <v>82.2</v>
      </c>
      <c r="Y1912">
        <v>70</v>
      </c>
      <c r="Z1912">
        <v>18100</v>
      </c>
      <c r="AA1912">
        <v>23900</v>
      </c>
      <c r="AB1912">
        <v>30200</v>
      </c>
    </row>
    <row r="1913" spans="1:28" x14ac:dyDescent="0.45">
      <c r="A1913" t="str">
        <f>IFERROR(VLOOKUP(G1913,'Table 14 Lookup'!$A$1:$C$34,3,FALSE),"All")</f>
        <v>CAH20-02</v>
      </c>
      <c r="B1913" t="str">
        <f t="shared" si="29"/>
        <v>2016/2017_F+M_3_CAH20-02_Not known</v>
      </c>
      <c r="C1913" t="s">
        <v>315</v>
      </c>
      <c r="D1913" t="s">
        <v>416</v>
      </c>
      <c r="E1913">
        <v>3</v>
      </c>
      <c r="F1913" t="s">
        <v>329</v>
      </c>
      <c r="G1913" t="s">
        <v>362</v>
      </c>
      <c r="H1913" t="s">
        <v>406</v>
      </c>
      <c r="I1913" t="s">
        <v>406</v>
      </c>
      <c r="J1913" t="s">
        <v>406</v>
      </c>
      <c r="K1913" t="s">
        <v>406</v>
      </c>
      <c r="L1913" t="s">
        <v>406</v>
      </c>
      <c r="M1913" s="158" t="s">
        <v>103</v>
      </c>
      <c r="N1913" t="s">
        <v>406</v>
      </c>
      <c r="O1913" t="s">
        <v>406</v>
      </c>
      <c r="P1913" t="s">
        <v>406</v>
      </c>
      <c r="Q1913">
        <v>145</v>
      </c>
      <c r="R1913">
        <v>6.7</v>
      </c>
      <c r="S1913">
        <v>135</v>
      </c>
      <c r="T1913">
        <v>12</v>
      </c>
      <c r="U1913">
        <v>6.4</v>
      </c>
      <c r="V1913">
        <v>70</v>
      </c>
      <c r="W1913">
        <v>78.900000000000006</v>
      </c>
      <c r="X1913">
        <v>81.7</v>
      </c>
      <c r="Y1913">
        <v>90</v>
      </c>
      <c r="Z1913">
        <v>15200</v>
      </c>
      <c r="AA1913">
        <v>20900</v>
      </c>
      <c r="AB1913">
        <v>27300</v>
      </c>
    </row>
    <row r="1914" spans="1:28" x14ac:dyDescent="0.45">
      <c r="A1914" t="str">
        <f>IFERROR(VLOOKUP(G1914,'Table 14 Lookup'!$A$1:$C$34,3,FALSE),"All")</f>
        <v>CAH07-01</v>
      </c>
      <c r="B1914" t="str">
        <f t="shared" si="29"/>
        <v>2016/2017_F+M_3_CAH07-01_1</v>
      </c>
      <c r="C1914" t="s">
        <v>315</v>
      </c>
      <c r="D1914" t="s">
        <v>416</v>
      </c>
      <c r="E1914">
        <v>3</v>
      </c>
      <c r="F1914" t="s">
        <v>329</v>
      </c>
      <c r="G1914" t="s">
        <v>342</v>
      </c>
      <c r="H1914" t="s">
        <v>406</v>
      </c>
      <c r="I1914" t="s">
        <v>406</v>
      </c>
      <c r="J1914" t="s">
        <v>406</v>
      </c>
      <c r="K1914" t="s">
        <v>406</v>
      </c>
      <c r="L1914" t="s">
        <v>406</v>
      </c>
      <c r="M1914" s="158" t="s">
        <v>407</v>
      </c>
      <c r="N1914" t="s">
        <v>406</v>
      </c>
      <c r="O1914" t="s">
        <v>406</v>
      </c>
      <c r="P1914" t="s">
        <v>406</v>
      </c>
      <c r="Q1914">
        <v>450</v>
      </c>
      <c r="R1914">
        <v>0</v>
      </c>
      <c r="S1914">
        <v>450</v>
      </c>
      <c r="T1914">
        <v>7.2</v>
      </c>
      <c r="U1914">
        <v>4.5</v>
      </c>
      <c r="V1914">
        <v>46.4</v>
      </c>
      <c r="W1914">
        <v>74.400000000000006</v>
      </c>
      <c r="X1914">
        <v>88.3</v>
      </c>
      <c r="Y1914">
        <v>205</v>
      </c>
      <c r="Z1914">
        <v>27500</v>
      </c>
      <c r="AA1914">
        <v>34600</v>
      </c>
      <c r="AB1914">
        <v>43200</v>
      </c>
    </row>
    <row r="1915" spans="1:28" x14ac:dyDescent="0.45">
      <c r="A1915" t="str">
        <f>IFERROR(VLOOKUP(G1915,'Table 14 Lookup'!$A$1:$C$34,3,FALSE),"All")</f>
        <v>CAH07-01</v>
      </c>
      <c r="B1915" t="str">
        <f t="shared" si="29"/>
        <v>2016/2017_F+M_3_CAH07-01_2</v>
      </c>
      <c r="C1915" t="s">
        <v>315</v>
      </c>
      <c r="D1915" t="s">
        <v>416</v>
      </c>
      <c r="E1915">
        <v>3</v>
      </c>
      <c r="F1915" t="s">
        <v>329</v>
      </c>
      <c r="G1915" t="s">
        <v>342</v>
      </c>
      <c r="H1915" t="s">
        <v>406</v>
      </c>
      <c r="I1915" t="s">
        <v>406</v>
      </c>
      <c r="J1915" t="s">
        <v>406</v>
      </c>
      <c r="K1915" t="s">
        <v>406</v>
      </c>
      <c r="L1915" t="s">
        <v>406</v>
      </c>
      <c r="M1915" s="158" t="s">
        <v>408</v>
      </c>
      <c r="N1915" t="s">
        <v>406</v>
      </c>
      <c r="O1915" t="s">
        <v>406</v>
      </c>
      <c r="P1915" t="s">
        <v>406</v>
      </c>
      <c r="Q1915">
        <v>495</v>
      </c>
      <c r="R1915">
        <v>0</v>
      </c>
      <c r="S1915">
        <v>495</v>
      </c>
      <c r="T1915">
        <v>7.9</v>
      </c>
      <c r="U1915">
        <v>4.0999999999999996</v>
      </c>
      <c r="V1915">
        <v>53.3</v>
      </c>
      <c r="W1915">
        <v>74.900000000000006</v>
      </c>
      <c r="X1915">
        <v>88</v>
      </c>
      <c r="Y1915">
        <v>260</v>
      </c>
      <c r="Z1915">
        <v>26600</v>
      </c>
      <c r="AA1915">
        <v>31600</v>
      </c>
      <c r="AB1915">
        <v>39100</v>
      </c>
    </row>
    <row r="1916" spans="1:28" x14ac:dyDescent="0.45">
      <c r="A1916" t="str">
        <f>IFERROR(VLOOKUP(G1916,'Table 14 Lookup'!$A$1:$C$34,3,FALSE),"All")</f>
        <v>CAH07-01</v>
      </c>
      <c r="B1916" t="str">
        <f t="shared" si="29"/>
        <v>2016/2017_F+M_3_CAH07-01_3</v>
      </c>
      <c r="C1916" t="s">
        <v>315</v>
      </c>
      <c r="D1916" t="s">
        <v>416</v>
      </c>
      <c r="E1916">
        <v>3</v>
      </c>
      <c r="F1916" t="s">
        <v>329</v>
      </c>
      <c r="G1916" t="s">
        <v>342</v>
      </c>
      <c r="H1916" t="s">
        <v>406</v>
      </c>
      <c r="I1916" t="s">
        <v>406</v>
      </c>
      <c r="J1916" t="s">
        <v>406</v>
      </c>
      <c r="K1916" t="s">
        <v>406</v>
      </c>
      <c r="L1916" t="s">
        <v>406</v>
      </c>
      <c r="M1916" s="158" t="s">
        <v>409</v>
      </c>
      <c r="N1916" t="s">
        <v>406</v>
      </c>
      <c r="O1916" t="s">
        <v>406</v>
      </c>
      <c r="P1916" t="s">
        <v>406</v>
      </c>
      <c r="Q1916">
        <v>705</v>
      </c>
      <c r="R1916">
        <v>0</v>
      </c>
      <c r="S1916">
        <v>705</v>
      </c>
      <c r="T1916">
        <v>7.4</v>
      </c>
      <c r="U1916">
        <v>4.0999999999999996</v>
      </c>
      <c r="V1916">
        <v>57.6</v>
      </c>
      <c r="W1916">
        <v>77.400000000000006</v>
      </c>
      <c r="X1916">
        <v>88.5</v>
      </c>
      <c r="Y1916">
        <v>400</v>
      </c>
      <c r="Z1916">
        <v>23300</v>
      </c>
      <c r="AA1916">
        <v>29000</v>
      </c>
      <c r="AB1916">
        <v>35400</v>
      </c>
    </row>
    <row r="1917" spans="1:28" x14ac:dyDescent="0.45">
      <c r="A1917" t="str">
        <f>IFERROR(VLOOKUP(G1917,'Table 14 Lookup'!$A$1:$C$34,3,FALSE),"All")</f>
        <v>CAH07-01</v>
      </c>
      <c r="B1917" t="str">
        <f t="shared" si="29"/>
        <v>2016/2017_F+M_3_CAH07-01_4</v>
      </c>
      <c r="C1917" t="s">
        <v>315</v>
      </c>
      <c r="D1917" t="s">
        <v>416</v>
      </c>
      <c r="E1917">
        <v>3</v>
      </c>
      <c r="F1917" t="s">
        <v>329</v>
      </c>
      <c r="G1917" t="s">
        <v>342</v>
      </c>
      <c r="H1917" t="s">
        <v>406</v>
      </c>
      <c r="I1917" t="s">
        <v>406</v>
      </c>
      <c r="J1917" t="s">
        <v>406</v>
      </c>
      <c r="K1917" t="s">
        <v>406</v>
      </c>
      <c r="L1917" t="s">
        <v>406</v>
      </c>
      <c r="M1917" s="158" t="s">
        <v>410</v>
      </c>
      <c r="N1917" t="s">
        <v>406</v>
      </c>
      <c r="O1917" t="s">
        <v>406</v>
      </c>
      <c r="P1917" t="s">
        <v>406</v>
      </c>
      <c r="Q1917">
        <v>260</v>
      </c>
      <c r="R1917">
        <v>0</v>
      </c>
      <c r="S1917">
        <v>260</v>
      </c>
      <c r="T1917">
        <v>6.6</v>
      </c>
      <c r="U1917">
        <v>3.7</v>
      </c>
      <c r="V1917">
        <v>64.8</v>
      </c>
      <c r="W1917">
        <v>81.099999999999994</v>
      </c>
      <c r="X1917">
        <v>89.7</v>
      </c>
      <c r="Y1917">
        <v>165</v>
      </c>
      <c r="Z1917">
        <v>20900</v>
      </c>
      <c r="AA1917">
        <v>26500</v>
      </c>
      <c r="AB1917">
        <v>32900</v>
      </c>
    </row>
    <row r="1918" spans="1:28" x14ac:dyDescent="0.45">
      <c r="A1918" t="str">
        <f>IFERROR(VLOOKUP(G1918,'Table 14 Lookup'!$A$1:$C$34,3,FALSE),"All")</f>
        <v>CAH07-01</v>
      </c>
      <c r="B1918" t="str">
        <f t="shared" si="29"/>
        <v>2016/2017_F+M_3_CAH07-01_5</v>
      </c>
      <c r="C1918" t="s">
        <v>315</v>
      </c>
      <c r="D1918" t="s">
        <v>416</v>
      </c>
      <c r="E1918">
        <v>3</v>
      </c>
      <c r="F1918" t="s">
        <v>329</v>
      </c>
      <c r="G1918" t="s">
        <v>342</v>
      </c>
      <c r="H1918" t="s">
        <v>406</v>
      </c>
      <c r="I1918" t="s">
        <v>406</v>
      </c>
      <c r="J1918" t="s">
        <v>406</v>
      </c>
      <c r="K1918" t="s">
        <v>406</v>
      </c>
      <c r="L1918" t="s">
        <v>406</v>
      </c>
      <c r="M1918" s="158" t="s">
        <v>411</v>
      </c>
      <c r="N1918" t="s">
        <v>406</v>
      </c>
      <c r="O1918" t="s">
        <v>406</v>
      </c>
      <c r="P1918" t="s">
        <v>406</v>
      </c>
      <c r="Q1918">
        <v>75</v>
      </c>
      <c r="R1918">
        <v>0</v>
      </c>
      <c r="S1918">
        <v>75</v>
      </c>
      <c r="T1918">
        <v>4.8</v>
      </c>
      <c r="U1918">
        <v>11.8</v>
      </c>
      <c r="V1918">
        <v>66.3</v>
      </c>
      <c r="W1918">
        <v>74.2</v>
      </c>
      <c r="X1918">
        <v>83.4</v>
      </c>
      <c r="Y1918">
        <v>50</v>
      </c>
      <c r="Z1918">
        <v>20200</v>
      </c>
      <c r="AA1918">
        <v>25500</v>
      </c>
      <c r="AB1918">
        <v>32100</v>
      </c>
    </row>
    <row r="1919" spans="1:28" x14ac:dyDescent="0.45">
      <c r="A1919" t="str">
        <f>IFERROR(VLOOKUP(G1919,'Table 14 Lookup'!$A$1:$C$34,3,FALSE),"All")</f>
        <v>CAH07-01</v>
      </c>
      <c r="B1919" t="str">
        <f t="shared" si="29"/>
        <v>2016/2017_F+M_3_CAH07-01_6</v>
      </c>
      <c r="C1919" t="s">
        <v>315</v>
      </c>
      <c r="D1919" t="s">
        <v>416</v>
      </c>
      <c r="E1919">
        <v>3</v>
      </c>
      <c r="F1919" t="s">
        <v>329</v>
      </c>
      <c r="G1919" t="s">
        <v>342</v>
      </c>
      <c r="H1919" t="s">
        <v>406</v>
      </c>
      <c r="I1919" t="s">
        <v>406</v>
      </c>
      <c r="J1919" t="s">
        <v>406</v>
      </c>
      <c r="K1919" t="s">
        <v>406</v>
      </c>
      <c r="L1919" t="s">
        <v>406</v>
      </c>
      <c r="M1919" s="158" t="s">
        <v>412</v>
      </c>
      <c r="N1919" t="s">
        <v>406</v>
      </c>
      <c r="O1919" t="s">
        <v>406</v>
      </c>
      <c r="P1919" t="s">
        <v>406</v>
      </c>
      <c r="Q1919">
        <v>15</v>
      </c>
      <c r="R1919">
        <v>0</v>
      </c>
      <c r="S1919">
        <v>15</v>
      </c>
      <c r="T1919">
        <v>6.4</v>
      </c>
      <c r="U1919">
        <v>0</v>
      </c>
      <c r="V1919">
        <v>61.7</v>
      </c>
      <c r="W1919">
        <v>80.900000000000006</v>
      </c>
      <c r="X1919">
        <v>93.6</v>
      </c>
      <c r="Y1919" t="s">
        <v>114</v>
      </c>
      <c r="Z1919" t="s">
        <v>114</v>
      </c>
      <c r="AA1919" t="s">
        <v>114</v>
      </c>
      <c r="AB1919" t="s">
        <v>114</v>
      </c>
    </row>
    <row r="1920" spans="1:28" x14ac:dyDescent="0.45">
      <c r="A1920" t="str">
        <f>IFERROR(VLOOKUP(G1920,'Table 14 Lookup'!$A$1:$C$34,3,FALSE),"All")</f>
        <v>CAH07-01</v>
      </c>
      <c r="B1920" t="str">
        <f t="shared" si="29"/>
        <v>2016/2017_F+M_3_CAH07-01_7</v>
      </c>
      <c r="C1920" t="s">
        <v>315</v>
      </c>
      <c r="D1920" t="s">
        <v>416</v>
      </c>
      <c r="E1920">
        <v>3</v>
      </c>
      <c r="F1920" t="s">
        <v>329</v>
      </c>
      <c r="G1920" t="s">
        <v>342</v>
      </c>
      <c r="H1920" t="s">
        <v>406</v>
      </c>
      <c r="I1920" t="s">
        <v>406</v>
      </c>
      <c r="J1920" t="s">
        <v>406</v>
      </c>
      <c r="K1920" t="s">
        <v>406</v>
      </c>
      <c r="L1920" t="s">
        <v>406</v>
      </c>
      <c r="M1920" s="158" t="s">
        <v>413</v>
      </c>
      <c r="N1920" t="s">
        <v>406</v>
      </c>
      <c r="O1920" t="s">
        <v>406</v>
      </c>
      <c r="P1920" t="s">
        <v>406</v>
      </c>
      <c r="Q1920">
        <v>40</v>
      </c>
      <c r="R1920">
        <v>0</v>
      </c>
      <c r="S1920">
        <v>40</v>
      </c>
      <c r="T1920">
        <v>4</v>
      </c>
      <c r="U1920">
        <v>7.9</v>
      </c>
      <c r="V1920">
        <v>54.6</v>
      </c>
      <c r="W1920">
        <v>82.8</v>
      </c>
      <c r="X1920">
        <v>88.1</v>
      </c>
      <c r="Y1920">
        <v>20</v>
      </c>
      <c r="Z1920">
        <v>12000</v>
      </c>
      <c r="AA1920">
        <v>25300</v>
      </c>
      <c r="AB1920">
        <v>31800</v>
      </c>
    </row>
    <row r="1921" spans="1:28" x14ac:dyDescent="0.45">
      <c r="A1921" t="str">
        <f>IFERROR(VLOOKUP(G1921,'Table 14 Lookup'!$A$1:$C$34,3,FALSE),"All")</f>
        <v>CAH07-01</v>
      </c>
      <c r="B1921" t="str">
        <f t="shared" si="29"/>
        <v>2016/2017_F+M_3_CAH07-01_8</v>
      </c>
      <c r="C1921" t="s">
        <v>315</v>
      </c>
      <c r="D1921" t="s">
        <v>416</v>
      </c>
      <c r="E1921">
        <v>3</v>
      </c>
      <c r="F1921" t="s">
        <v>329</v>
      </c>
      <c r="G1921" t="s">
        <v>342</v>
      </c>
      <c r="H1921" t="s">
        <v>406</v>
      </c>
      <c r="I1921" t="s">
        <v>406</v>
      </c>
      <c r="J1921" t="s">
        <v>406</v>
      </c>
      <c r="K1921" t="s">
        <v>406</v>
      </c>
      <c r="L1921" t="s">
        <v>406</v>
      </c>
      <c r="M1921" s="158" t="s">
        <v>414</v>
      </c>
      <c r="N1921" t="s">
        <v>406</v>
      </c>
      <c r="O1921" t="s">
        <v>406</v>
      </c>
      <c r="P1921" t="s">
        <v>406</v>
      </c>
      <c r="Q1921">
        <v>5</v>
      </c>
      <c r="R1921">
        <v>0</v>
      </c>
      <c r="S1921">
        <v>5</v>
      </c>
      <c r="T1921">
        <v>0</v>
      </c>
      <c r="U1921">
        <v>5</v>
      </c>
      <c r="V1921">
        <v>65</v>
      </c>
      <c r="W1921">
        <v>95</v>
      </c>
      <c r="X1921">
        <v>95</v>
      </c>
      <c r="Y1921" t="s">
        <v>114</v>
      </c>
      <c r="Z1921" t="s">
        <v>114</v>
      </c>
      <c r="AA1921" t="s">
        <v>114</v>
      </c>
      <c r="AB1921" t="s">
        <v>114</v>
      </c>
    </row>
    <row r="1922" spans="1:28" x14ac:dyDescent="0.45">
      <c r="A1922" t="str">
        <f>IFERROR(VLOOKUP(G1922,'Table 14 Lookup'!$A$1:$C$34,3,FALSE),"All")</f>
        <v>CAH07-01</v>
      </c>
      <c r="B1922" t="str">
        <f t="shared" ref="B1922:B1985" si="30">C1922&amp;"_"&amp;F1922&amp;"_"&amp;E1922&amp;"_"&amp;A1922&amp;"_"&amp;M1922</f>
        <v>2016/2017_F+M_3_CAH07-01_9</v>
      </c>
      <c r="C1922" t="s">
        <v>315</v>
      </c>
      <c r="D1922" t="s">
        <v>416</v>
      </c>
      <c r="E1922">
        <v>3</v>
      </c>
      <c r="F1922" t="s">
        <v>329</v>
      </c>
      <c r="G1922" t="s">
        <v>342</v>
      </c>
      <c r="H1922" t="s">
        <v>406</v>
      </c>
      <c r="I1922" t="s">
        <v>406</v>
      </c>
      <c r="J1922" t="s">
        <v>406</v>
      </c>
      <c r="K1922" t="s">
        <v>406</v>
      </c>
      <c r="L1922" t="s">
        <v>406</v>
      </c>
      <c r="M1922" t="s">
        <v>415</v>
      </c>
      <c r="N1922" t="s">
        <v>406</v>
      </c>
      <c r="O1922" t="s">
        <v>406</v>
      </c>
      <c r="P1922" t="s">
        <v>406</v>
      </c>
      <c r="Q1922">
        <v>40</v>
      </c>
      <c r="R1922">
        <v>0</v>
      </c>
      <c r="S1922">
        <v>40</v>
      </c>
      <c r="T1922">
        <v>2.5</v>
      </c>
      <c r="U1922">
        <v>2.5</v>
      </c>
      <c r="V1922">
        <v>61.7</v>
      </c>
      <c r="W1922">
        <v>79.8</v>
      </c>
      <c r="X1922">
        <v>94.9</v>
      </c>
      <c r="Y1922">
        <v>25</v>
      </c>
      <c r="Z1922">
        <v>23300</v>
      </c>
      <c r="AA1922">
        <v>32200</v>
      </c>
      <c r="AB1922">
        <v>34100</v>
      </c>
    </row>
    <row r="1923" spans="1:28" x14ac:dyDescent="0.45">
      <c r="A1923" t="str">
        <f>IFERROR(VLOOKUP(G1923,'Table 14 Lookup'!$A$1:$C$34,3,FALSE),"All")</f>
        <v>CAH07-01</v>
      </c>
      <c r="B1923" t="str">
        <f t="shared" si="30"/>
        <v>2016/2017_F+M_3_CAH07-01_Not known</v>
      </c>
      <c r="C1923" t="s">
        <v>315</v>
      </c>
      <c r="D1923" t="s">
        <v>416</v>
      </c>
      <c r="E1923">
        <v>3</v>
      </c>
      <c r="F1923" t="s">
        <v>329</v>
      </c>
      <c r="G1923" t="s">
        <v>342</v>
      </c>
      <c r="H1923" t="s">
        <v>406</v>
      </c>
      <c r="I1923" t="s">
        <v>406</v>
      </c>
      <c r="J1923" t="s">
        <v>406</v>
      </c>
      <c r="K1923" t="s">
        <v>406</v>
      </c>
      <c r="L1923" t="s">
        <v>406</v>
      </c>
      <c r="M1923" s="158" t="s">
        <v>103</v>
      </c>
      <c r="N1923" t="s">
        <v>406</v>
      </c>
      <c r="O1923" t="s">
        <v>406</v>
      </c>
      <c r="P1923" t="s">
        <v>406</v>
      </c>
      <c r="Q1923">
        <v>185</v>
      </c>
      <c r="R1923">
        <v>9</v>
      </c>
      <c r="S1923">
        <v>170</v>
      </c>
      <c r="T1923">
        <v>9.8000000000000007</v>
      </c>
      <c r="U1923">
        <v>6.1</v>
      </c>
      <c r="V1923">
        <v>47.9</v>
      </c>
      <c r="W1923">
        <v>66.3</v>
      </c>
      <c r="X1923">
        <v>84.1</v>
      </c>
      <c r="Y1923">
        <v>80</v>
      </c>
      <c r="Z1923">
        <v>21500</v>
      </c>
      <c r="AA1923">
        <v>27600</v>
      </c>
      <c r="AB1923">
        <v>35700</v>
      </c>
    </row>
    <row r="1924" spans="1:28" x14ac:dyDescent="0.45">
      <c r="A1924" t="str">
        <f>IFERROR(VLOOKUP(G1924,'Table 14 Lookup'!$A$1:$C$34,3,FALSE),"All")</f>
        <v>CAH15-03</v>
      </c>
      <c r="B1924" t="str">
        <f t="shared" si="30"/>
        <v>2016/2017_F+M_3_CAH15-03_1</v>
      </c>
      <c r="C1924" t="s">
        <v>315</v>
      </c>
      <c r="D1924" t="s">
        <v>416</v>
      </c>
      <c r="E1924">
        <v>3</v>
      </c>
      <c r="F1924" t="s">
        <v>329</v>
      </c>
      <c r="G1924" t="s">
        <v>354</v>
      </c>
      <c r="H1924" t="s">
        <v>406</v>
      </c>
      <c r="I1924" t="s">
        <v>406</v>
      </c>
      <c r="J1924" t="s">
        <v>406</v>
      </c>
      <c r="K1924" t="s">
        <v>406</v>
      </c>
      <c r="L1924" t="s">
        <v>406</v>
      </c>
      <c r="M1924" s="158" t="s">
        <v>407</v>
      </c>
      <c r="N1924" t="s">
        <v>406</v>
      </c>
      <c r="O1924" t="s">
        <v>406</v>
      </c>
      <c r="P1924" t="s">
        <v>406</v>
      </c>
      <c r="Q1924">
        <v>250</v>
      </c>
      <c r="R1924">
        <v>0</v>
      </c>
      <c r="S1924">
        <v>250</v>
      </c>
      <c r="T1924">
        <v>8.1</v>
      </c>
      <c r="U1924">
        <v>7.3</v>
      </c>
      <c r="V1924">
        <v>69.400000000000006</v>
      </c>
      <c r="W1924">
        <v>81</v>
      </c>
      <c r="X1924">
        <v>84.5</v>
      </c>
      <c r="Y1924">
        <v>170</v>
      </c>
      <c r="Z1924">
        <v>24300</v>
      </c>
      <c r="AA1924">
        <v>31000</v>
      </c>
      <c r="AB1924">
        <v>39900</v>
      </c>
    </row>
    <row r="1925" spans="1:28" x14ac:dyDescent="0.45">
      <c r="A1925" t="str">
        <f>IFERROR(VLOOKUP(G1925,'Table 14 Lookup'!$A$1:$C$34,3,FALSE),"All")</f>
        <v>CAH15-03</v>
      </c>
      <c r="B1925" t="str">
        <f t="shared" si="30"/>
        <v>2016/2017_F+M_3_CAH15-03_2</v>
      </c>
      <c r="C1925" t="s">
        <v>315</v>
      </c>
      <c r="D1925" t="s">
        <v>416</v>
      </c>
      <c r="E1925">
        <v>3</v>
      </c>
      <c r="F1925" t="s">
        <v>329</v>
      </c>
      <c r="G1925" t="s">
        <v>354</v>
      </c>
      <c r="H1925" t="s">
        <v>406</v>
      </c>
      <c r="I1925" t="s">
        <v>406</v>
      </c>
      <c r="J1925" t="s">
        <v>406</v>
      </c>
      <c r="K1925" t="s">
        <v>406</v>
      </c>
      <c r="L1925" t="s">
        <v>406</v>
      </c>
      <c r="M1925" s="158" t="s">
        <v>408</v>
      </c>
      <c r="N1925" t="s">
        <v>406</v>
      </c>
      <c r="O1925" t="s">
        <v>406</v>
      </c>
      <c r="P1925" t="s">
        <v>406</v>
      </c>
      <c r="Q1925">
        <v>675</v>
      </c>
      <c r="R1925">
        <v>0</v>
      </c>
      <c r="S1925">
        <v>675</v>
      </c>
      <c r="T1925">
        <v>7</v>
      </c>
      <c r="U1925">
        <v>7.5</v>
      </c>
      <c r="V1925">
        <v>73.3</v>
      </c>
      <c r="W1925">
        <v>81.7</v>
      </c>
      <c r="X1925">
        <v>85.6</v>
      </c>
      <c r="Y1925">
        <v>480</v>
      </c>
      <c r="Z1925">
        <v>23400</v>
      </c>
      <c r="AA1925">
        <v>29100</v>
      </c>
      <c r="AB1925">
        <v>36800</v>
      </c>
    </row>
    <row r="1926" spans="1:28" x14ac:dyDescent="0.45">
      <c r="A1926" t="str">
        <f>IFERROR(VLOOKUP(G1926,'Table 14 Lookup'!$A$1:$C$34,3,FALSE),"All")</f>
        <v>CAH15-03</v>
      </c>
      <c r="B1926" t="str">
        <f t="shared" si="30"/>
        <v>2016/2017_F+M_3_CAH15-03_3</v>
      </c>
      <c r="C1926" t="s">
        <v>315</v>
      </c>
      <c r="D1926" t="s">
        <v>416</v>
      </c>
      <c r="E1926">
        <v>3</v>
      </c>
      <c r="F1926" t="s">
        <v>329</v>
      </c>
      <c r="G1926" t="s">
        <v>354</v>
      </c>
      <c r="H1926" t="s">
        <v>406</v>
      </c>
      <c r="I1926" t="s">
        <v>406</v>
      </c>
      <c r="J1926" t="s">
        <v>406</v>
      </c>
      <c r="K1926" t="s">
        <v>406</v>
      </c>
      <c r="L1926" t="s">
        <v>406</v>
      </c>
      <c r="M1926" s="158" t="s">
        <v>409</v>
      </c>
      <c r="N1926" t="s">
        <v>406</v>
      </c>
      <c r="O1926" t="s">
        <v>406</v>
      </c>
      <c r="P1926" t="s">
        <v>406</v>
      </c>
      <c r="Q1926">
        <v>1605</v>
      </c>
      <c r="R1926">
        <v>0</v>
      </c>
      <c r="S1926">
        <v>1605</v>
      </c>
      <c r="T1926">
        <v>10.3</v>
      </c>
      <c r="U1926">
        <v>7.3</v>
      </c>
      <c r="V1926">
        <v>70.400000000000006</v>
      </c>
      <c r="W1926">
        <v>79.7</v>
      </c>
      <c r="X1926">
        <v>82.4</v>
      </c>
      <c r="Y1926">
        <v>1095</v>
      </c>
      <c r="Z1926">
        <v>20700</v>
      </c>
      <c r="AA1926">
        <v>26000</v>
      </c>
      <c r="AB1926">
        <v>31700</v>
      </c>
    </row>
    <row r="1927" spans="1:28" x14ac:dyDescent="0.45">
      <c r="A1927" t="str">
        <f>IFERROR(VLOOKUP(G1927,'Table 14 Lookup'!$A$1:$C$34,3,FALSE),"All")</f>
        <v>CAH15-03</v>
      </c>
      <c r="B1927" t="str">
        <f t="shared" si="30"/>
        <v>2016/2017_F+M_3_CAH15-03_4</v>
      </c>
      <c r="C1927" t="s">
        <v>315</v>
      </c>
      <c r="D1927" t="s">
        <v>416</v>
      </c>
      <c r="E1927">
        <v>3</v>
      </c>
      <c r="F1927" t="s">
        <v>329</v>
      </c>
      <c r="G1927" t="s">
        <v>354</v>
      </c>
      <c r="H1927" t="s">
        <v>406</v>
      </c>
      <c r="I1927" t="s">
        <v>406</v>
      </c>
      <c r="J1927" t="s">
        <v>406</v>
      </c>
      <c r="K1927" t="s">
        <v>406</v>
      </c>
      <c r="L1927" t="s">
        <v>406</v>
      </c>
      <c r="M1927" s="158" t="s">
        <v>410</v>
      </c>
      <c r="N1927" t="s">
        <v>406</v>
      </c>
      <c r="O1927" t="s">
        <v>406</v>
      </c>
      <c r="P1927" t="s">
        <v>406</v>
      </c>
      <c r="Q1927">
        <v>785</v>
      </c>
      <c r="R1927">
        <v>0</v>
      </c>
      <c r="S1927">
        <v>785</v>
      </c>
      <c r="T1927">
        <v>9.8000000000000007</v>
      </c>
      <c r="U1927">
        <v>9</v>
      </c>
      <c r="V1927">
        <v>69.400000000000006</v>
      </c>
      <c r="W1927">
        <v>77.900000000000006</v>
      </c>
      <c r="X1927">
        <v>81.2</v>
      </c>
      <c r="Y1927">
        <v>525</v>
      </c>
      <c r="Z1927">
        <v>18400</v>
      </c>
      <c r="AA1927">
        <v>23200</v>
      </c>
      <c r="AB1927">
        <v>28100</v>
      </c>
    </row>
    <row r="1928" spans="1:28" x14ac:dyDescent="0.45">
      <c r="A1928" t="str">
        <f>IFERROR(VLOOKUP(G1928,'Table 14 Lookup'!$A$1:$C$34,3,FALSE),"All")</f>
        <v>CAH15-03</v>
      </c>
      <c r="B1928" t="str">
        <f t="shared" si="30"/>
        <v>2016/2017_F+M_3_CAH15-03_5</v>
      </c>
      <c r="C1928" t="s">
        <v>315</v>
      </c>
      <c r="D1928" t="s">
        <v>416</v>
      </c>
      <c r="E1928">
        <v>3</v>
      </c>
      <c r="F1928" t="s">
        <v>329</v>
      </c>
      <c r="G1928" t="s">
        <v>354</v>
      </c>
      <c r="H1928" t="s">
        <v>406</v>
      </c>
      <c r="I1928" t="s">
        <v>406</v>
      </c>
      <c r="J1928" t="s">
        <v>406</v>
      </c>
      <c r="K1928" t="s">
        <v>406</v>
      </c>
      <c r="L1928" t="s">
        <v>406</v>
      </c>
      <c r="M1928" s="158" t="s">
        <v>411</v>
      </c>
      <c r="N1928" t="s">
        <v>406</v>
      </c>
      <c r="O1928" t="s">
        <v>406</v>
      </c>
      <c r="P1928" t="s">
        <v>406</v>
      </c>
      <c r="Q1928">
        <v>255</v>
      </c>
      <c r="R1928">
        <v>0</v>
      </c>
      <c r="S1928">
        <v>255</v>
      </c>
      <c r="T1928">
        <v>8</v>
      </c>
      <c r="U1928">
        <v>7.6</v>
      </c>
      <c r="V1928">
        <v>70.900000000000006</v>
      </c>
      <c r="W1928">
        <v>79.599999999999994</v>
      </c>
      <c r="X1928">
        <v>84.5</v>
      </c>
      <c r="Y1928">
        <v>170</v>
      </c>
      <c r="Z1928">
        <v>17000</v>
      </c>
      <c r="AA1928">
        <v>21900</v>
      </c>
      <c r="AB1928">
        <v>28000</v>
      </c>
    </row>
    <row r="1929" spans="1:28" x14ac:dyDescent="0.45">
      <c r="A1929" t="str">
        <f>IFERROR(VLOOKUP(G1929,'Table 14 Lookup'!$A$1:$C$34,3,FALSE),"All")</f>
        <v>CAH15-03</v>
      </c>
      <c r="B1929" t="str">
        <f t="shared" si="30"/>
        <v>2016/2017_F+M_3_CAH15-03_6</v>
      </c>
      <c r="C1929" t="s">
        <v>315</v>
      </c>
      <c r="D1929" t="s">
        <v>416</v>
      </c>
      <c r="E1929">
        <v>3</v>
      </c>
      <c r="F1929" t="s">
        <v>329</v>
      </c>
      <c r="G1929" t="s">
        <v>354</v>
      </c>
      <c r="H1929" t="s">
        <v>406</v>
      </c>
      <c r="I1929" t="s">
        <v>406</v>
      </c>
      <c r="J1929" t="s">
        <v>406</v>
      </c>
      <c r="K1929" t="s">
        <v>406</v>
      </c>
      <c r="L1929" t="s">
        <v>406</v>
      </c>
      <c r="M1929" s="158" t="s">
        <v>412</v>
      </c>
      <c r="N1929" t="s">
        <v>406</v>
      </c>
      <c r="O1929" t="s">
        <v>406</v>
      </c>
      <c r="P1929" t="s">
        <v>406</v>
      </c>
      <c r="Q1929">
        <v>30</v>
      </c>
      <c r="R1929">
        <v>0</v>
      </c>
      <c r="S1929">
        <v>30</v>
      </c>
      <c r="T1929">
        <v>9.1</v>
      </c>
      <c r="U1929">
        <v>25.7</v>
      </c>
      <c r="V1929">
        <v>55</v>
      </c>
      <c r="W1929">
        <v>65.2</v>
      </c>
      <c r="X1929">
        <v>65.2</v>
      </c>
      <c r="Y1929">
        <v>15</v>
      </c>
      <c r="Z1929">
        <v>12700</v>
      </c>
      <c r="AA1929">
        <v>17600</v>
      </c>
      <c r="AB1929">
        <v>25300</v>
      </c>
    </row>
    <row r="1930" spans="1:28" x14ac:dyDescent="0.45">
      <c r="A1930" t="str">
        <f>IFERROR(VLOOKUP(G1930,'Table 14 Lookup'!$A$1:$C$34,3,FALSE),"All")</f>
        <v>CAH15-03</v>
      </c>
      <c r="B1930" t="str">
        <f t="shared" si="30"/>
        <v>2016/2017_F+M_3_CAH15-03_7</v>
      </c>
      <c r="C1930" t="s">
        <v>315</v>
      </c>
      <c r="D1930" t="s">
        <v>416</v>
      </c>
      <c r="E1930">
        <v>3</v>
      </c>
      <c r="F1930" t="s">
        <v>329</v>
      </c>
      <c r="G1930" t="s">
        <v>354</v>
      </c>
      <c r="H1930" t="s">
        <v>406</v>
      </c>
      <c r="I1930" t="s">
        <v>406</v>
      </c>
      <c r="J1930" t="s">
        <v>406</v>
      </c>
      <c r="K1930" t="s">
        <v>406</v>
      </c>
      <c r="L1930" t="s">
        <v>406</v>
      </c>
      <c r="M1930" s="158" t="s">
        <v>413</v>
      </c>
      <c r="N1930" t="s">
        <v>406</v>
      </c>
      <c r="O1930" t="s">
        <v>406</v>
      </c>
      <c r="P1930" t="s">
        <v>406</v>
      </c>
      <c r="Q1930">
        <v>115</v>
      </c>
      <c r="R1930">
        <v>0</v>
      </c>
      <c r="S1930">
        <v>115</v>
      </c>
      <c r="T1930">
        <v>8.3000000000000007</v>
      </c>
      <c r="U1930">
        <v>8.5</v>
      </c>
      <c r="V1930">
        <v>72.5</v>
      </c>
      <c r="W1930">
        <v>77.900000000000006</v>
      </c>
      <c r="X1930">
        <v>83.2</v>
      </c>
      <c r="Y1930">
        <v>80</v>
      </c>
      <c r="Z1930">
        <v>16000</v>
      </c>
      <c r="AA1930">
        <v>21900</v>
      </c>
      <c r="AB1930">
        <v>27300</v>
      </c>
    </row>
    <row r="1931" spans="1:28" x14ac:dyDescent="0.45">
      <c r="A1931" t="str">
        <f>IFERROR(VLOOKUP(G1931,'Table 14 Lookup'!$A$1:$C$34,3,FALSE),"All")</f>
        <v>CAH15-03</v>
      </c>
      <c r="B1931" t="str">
        <f t="shared" si="30"/>
        <v>2016/2017_F+M_3_CAH15-03_8</v>
      </c>
      <c r="C1931" t="s">
        <v>315</v>
      </c>
      <c r="D1931" t="s">
        <v>416</v>
      </c>
      <c r="E1931">
        <v>3</v>
      </c>
      <c r="F1931" t="s">
        <v>329</v>
      </c>
      <c r="G1931" t="s">
        <v>354</v>
      </c>
      <c r="H1931" t="s">
        <v>406</v>
      </c>
      <c r="I1931" t="s">
        <v>406</v>
      </c>
      <c r="J1931" t="s">
        <v>406</v>
      </c>
      <c r="K1931" t="s">
        <v>406</v>
      </c>
      <c r="L1931" t="s">
        <v>406</v>
      </c>
      <c r="M1931" s="158" t="s">
        <v>414</v>
      </c>
      <c r="N1931" t="s">
        <v>406</v>
      </c>
      <c r="O1931" t="s">
        <v>406</v>
      </c>
      <c r="P1931" t="s">
        <v>406</v>
      </c>
      <c r="Q1931">
        <v>65</v>
      </c>
      <c r="R1931">
        <v>0</v>
      </c>
      <c r="S1931">
        <v>65</v>
      </c>
      <c r="T1931">
        <v>14.3</v>
      </c>
      <c r="U1931">
        <v>12.5</v>
      </c>
      <c r="V1931">
        <v>70.599999999999994</v>
      </c>
      <c r="W1931">
        <v>73.3</v>
      </c>
      <c r="X1931">
        <v>73.3</v>
      </c>
      <c r="Y1931">
        <v>45</v>
      </c>
      <c r="Z1931">
        <v>15000</v>
      </c>
      <c r="AA1931">
        <v>18800</v>
      </c>
      <c r="AB1931">
        <v>24000</v>
      </c>
    </row>
    <row r="1932" spans="1:28" x14ac:dyDescent="0.45">
      <c r="A1932" t="str">
        <f>IFERROR(VLOOKUP(G1932,'Table 14 Lookup'!$A$1:$C$34,3,FALSE),"All")</f>
        <v>CAH15-03</v>
      </c>
      <c r="B1932" t="str">
        <f t="shared" si="30"/>
        <v>2016/2017_F+M_3_CAH15-03_9</v>
      </c>
      <c r="C1932" t="s">
        <v>315</v>
      </c>
      <c r="D1932" t="s">
        <v>416</v>
      </c>
      <c r="E1932">
        <v>3</v>
      </c>
      <c r="F1932" t="s">
        <v>329</v>
      </c>
      <c r="G1932" t="s">
        <v>354</v>
      </c>
      <c r="H1932" t="s">
        <v>406</v>
      </c>
      <c r="I1932" t="s">
        <v>406</v>
      </c>
      <c r="J1932" t="s">
        <v>406</v>
      </c>
      <c r="K1932" t="s">
        <v>406</v>
      </c>
      <c r="L1932" t="s">
        <v>406</v>
      </c>
      <c r="M1932" t="s">
        <v>415</v>
      </c>
      <c r="N1932" t="s">
        <v>406</v>
      </c>
      <c r="O1932" t="s">
        <v>406</v>
      </c>
      <c r="P1932" t="s">
        <v>406</v>
      </c>
      <c r="Q1932">
        <v>165</v>
      </c>
      <c r="R1932">
        <v>0</v>
      </c>
      <c r="S1932">
        <v>165</v>
      </c>
      <c r="T1932">
        <v>10.7</v>
      </c>
      <c r="U1932">
        <v>9.4</v>
      </c>
      <c r="V1932">
        <v>70.400000000000006</v>
      </c>
      <c r="W1932">
        <v>77.099999999999994</v>
      </c>
      <c r="X1932">
        <v>80</v>
      </c>
      <c r="Y1932">
        <v>110</v>
      </c>
      <c r="Z1932">
        <v>19000</v>
      </c>
      <c r="AA1932">
        <v>26400</v>
      </c>
      <c r="AB1932">
        <v>32700</v>
      </c>
    </row>
    <row r="1933" spans="1:28" x14ac:dyDescent="0.45">
      <c r="A1933" t="str">
        <f>IFERROR(VLOOKUP(G1933,'Table 14 Lookup'!$A$1:$C$34,3,FALSE),"All")</f>
        <v>CAH15-03</v>
      </c>
      <c r="B1933" t="str">
        <f t="shared" si="30"/>
        <v>2016/2017_F+M_3_CAH15-03_Not known</v>
      </c>
      <c r="C1933" t="s">
        <v>315</v>
      </c>
      <c r="D1933" t="s">
        <v>416</v>
      </c>
      <c r="E1933">
        <v>3</v>
      </c>
      <c r="F1933" t="s">
        <v>329</v>
      </c>
      <c r="G1933" t="s">
        <v>354</v>
      </c>
      <c r="H1933" t="s">
        <v>406</v>
      </c>
      <c r="I1933" t="s">
        <v>406</v>
      </c>
      <c r="J1933" t="s">
        <v>406</v>
      </c>
      <c r="K1933" t="s">
        <v>406</v>
      </c>
      <c r="L1933" t="s">
        <v>406</v>
      </c>
      <c r="M1933" s="158" t="s">
        <v>103</v>
      </c>
      <c r="N1933" t="s">
        <v>406</v>
      </c>
      <c r="O1933" t="s">
        <v>406</v>
      </c>
      <c r="P1933" t="s">
        <v>406</v>
      </c>
      <c r="Q1933">
        <v>295</v>
      </c>
      <c r="R1933">
        <v>10.4</v>
      </c>
      <c r="S1933">
        <v>265</v>
      </c>
      <c r="T1933">
        <v>18.3</v>
      </c>
      <c r="U1933">
        <v>7.7</v>
      </c>
      <c r="V1933">
        <v>57.7</v>
      </c>
      <c r="W1933">
        <v>69.099999999999994</v>
      </c>
      <c r="X1933">
        <v>74</v>
      </c>
      <c r="Y1933">
        <v>150</v>
      </c>
      <c r="Z1933">
        <v>20700</v>
      </c>
      <c r="AA1933">
        <v>27300</v>
      </c>
      <c r="AB1933">
        <v>33300</v>
      </c>
    </row>
    <row r="1934" spans="1:28" x14ac:dyDescent="0.45">
      <c r="A1934" t="str">
        <f>IFERROR(VLOOKUP(G1934,'Table 14 Lookup'!$A$1:$C$34,3,FALSE),"All")</f>
        <v>CAH07-03</v>
      </c>
      <c r="B1934" t="str">
        <f t="shared" si="30"/>
        <v>2016/2017_F+M_3_CAH07-03_1</v>
      </c>
      <c r="C1934" t="s">
        <v>315</v>
      </c>
      <c r="D1934" t="s">
        <v>416</v>
      </c>
      <c r="E1934">
        <v>3</v>
      </c>
      <c r="F1934" t="s">
        <v>329</v>
      </c>
      <c r="G1934" t="s">
        <v>344</v>
      </c>
      <c r="H1934" t="s">
        <v>406</v>
      </c>
      <c r="I1934" t="s">
        <v>406</v>
      </c>
      <c r="J1934" t="s">
        <v>406</v>
      </c>
      <c r="K1934" t="s">
        <v>406</v>
      </c>
      <c r="L1934" t="s">
        <v>406</v>
      </c>
      <c r="M1934" s="158" t="s">
        <v>407</v>
      </c>
      <c r="N1934" t="s">
        <v>406</v>
      </c>
      <c r="O1934" t="s">
        <v>406</v>
      </c>
      <c r="P1934" t="s">
        <v>406</v>
      </c>
      <c r="Q1934">
        <v>200</v>
      </c>
      <c r="R1934">
        <v>0</v>
      </c>
      <c r="S1934">
        <v>200</v>
      </c>
      <c r="T1934">
        <v>7.8</v>
      </c>
      <c r="U1934">
        <v>5.0999999999999996</v>
      </c>
      <c r="V1934">
        <v>44.4</v>
      </c>
      <c r="W1934">
        <v>71.599999999999994</v>
      </c>
      <c r="X1934">
        <v>87.1</v>
      </c>
      <c r="Y1934">
        <v>90</v>
      </c>
      <c r="Z1934">
        <v>25300</v>
      </c>
      <c r="AA1934">
        <v>32900</v>
      </c>
      <c r="AB1934">
        <v>42100</v>
      </c>
    </row>
    <row r="1935" spans="1:28" x14ac:dyDescent="0.45">
      <c r="A1935" t="str">
        <f>IFERROR(VLOOKUP(G1935,'Table 14 Lookup'!$A$1:$C$34,3,FALSE),"All")</f>
        <v>CAH07-03</v>
      </c>
      <c r="B1935" t="str">
        <f t="shared" si="30"/>
        <v>2016/2017_F+M_3_CAH07-03_2</v>
      </c>
      <c r="C1935" t="s">
        <v>315</v>
      </c>
      <c r="D1935" t="s">
        <v>416</v>
      </c>
      <c r="E1935">
        <v>3</v>
      </c>
      <c r="F1935" t="s">
        <v>329</v>
      </c>
      <c r="G1935" t="s">
        <v>344</v>
      </c>
      <c r="H1935" t="s">
        <v>406</v>
      </c>
      <c r="I1935" t="s">
        <v>406</v>
      </c>
      <c r="J1935" t="s">
        <v>406</v>
      </c>
      <c r="K1935" t="s">
        <v>406</v>
      </c>
      <c r="L1935" t="s">
        <v>406</v>
      </c>
      <c r="M1935" s="158" t="s">
        <v>408</v>
      </c>
      <c r="N1935" t="s">
        <v>406</v>
      </c>
      <c r="O1935" t="s">
        <v>406</v>
      </c>
      <c r="P1935" t="s">
        <v>406</v>
      </c>
      <c r="Q1935">
        <v>180</v>
      </c>
      <c r="R1935">
        <v>0</v>
      </c>
      <c r="S1935">
        <v>180</v>
      </c>
      <c r="T1935">
        <v>8.4</v>
      </c>
      <c r="U1935">
        <v>7.5</v>
      </c>
      <c r="V1935">
        <v>56.2</v>
      </c>
      <c r="W1935">
        <v>75.5</v>
      </c>
      <c r="X1935">
        <v>84.1</v>
      </c>
      <c r="Y1935">
        <v>95</v>
      </c>
      <c r="Z1935">
        <v>22700</v>
      </c>
      <c r="AA1935">
        <v>26100</v>
      </c>
      <c r="AB1935">
        <v>33100</v>
      </c>
    </row>
    <row r="1936" spans="1:28" x14ac:dyDescent="0.45">
      <c r="A1936" t="str">
        <f>IFERROR(VLOOKUP(G1936,'Table 14 Lookup'!$A$1:$C$34,3,FALSE),"All")</f>
        <v>CAH07-03</v>
      </c>
      <c r="B1936" t="str">
        <f t="shared" si="30"/>
        <v>2016/2017_F+M_3_CAH07-03_3</v>
      </c>
      <c r="C1936" t="s">
        <v>315</v>
      </c>
      <c r="D1936" t="s">
        <v>416</v>
      </c>
      <c r="E1936">
        <v>3</v>
      </c>
      <c r="F1936" t="s">
        <v>329</v>
      </c>
      <c r="G1936" t="s">
        <v>344</v>
      </c>
      <c r="H1936" t="s">
        <v>406</v>
      </c>
      <c r="I1936" t="s">
        <v>406</v>
      </c>
      <c r="J1936" t="s">
        <v>406</v>
      </c>
      <c r="K1936" t="s">
        <v>406</v>
      </c>
      <c r="L1936" t="s">
        <v>406</v>
      </c>
      <c r="M1936" s="158" t="s">
        <v>409</v>
      </c>
      <c r="N1936" t="s">
        <v>406</v>
      </c>
      <c r="O1936" t="s">
        <v>406</v>
      </c>
      <c r="P1936" t="s">
        <v>406</v>
      </c>
      <c r="Q1936">
        <v>555</v>
      </c>
      <c r="R1936">
        <v>0</v>
      </c>
      <c r="S1936">
        <v>555</v>
      </c>
      <c r="T1936">
        <v>7.9</v>
      </c>
      <c r="U1936">
        <v>6.9</v>
      </c>
      <c r="V1936">
        <v>64.900000000000006</v>
      </c>
      <c r="W1936">
        <v>80.099999999999994</v>
      </c>
      <c r="X1936">
        <v>85.2</v>
      </c>
      <c r="Y1936">
        <v>350</v>
      </c>
      <c r="Z1936">
        <v>19200</v>
      </c>
      <c r="AA1936">
        <v>24900</v>
      </c>
      <c r="AB1936">
        <v>30200</v>
      </c>
    </row>
    <row r="1937" spans="1:28" x14ac:dyDescent="0.45">
      <c r="A1937" t="str">
        <f>IFERROR(VLOOKUP(G1937,'Table 14 Lookup'!$A$1:$C$34,3,FALSE),"All")</f>
        <v>CAH07-03</v>
      </c>
      <c r="B1937" t="str">
        <f t="shared" si="30"/>
        <v>2016/2017_F+M_3_CAH07-03_4</v>
      </c>
      <c r="C1937" t="s">
        <v>315</v>
      </c>
      <c r="D1937" t="s">
        <v>416</v>
      </c>
      <c r="E1937">
        <v>3</v>
      </c>
      <c r="F1937" t="s">
        <v>329</v>
      </c>
      <c r="G1937" t="s">
        <v>344</v>
      </c>
      <c r="H1937" t="s">
        <v>406</v>
      </c>
      <c r="I1937" t="s">
        <v>406</v>
      </c>
      <c r="J1937" t="s">
        <v>406</v>
      </c>
      <c r="K1937" t="s">
        <v>406</v>
      </c>
      <c r="L1937" t="s">
        <v>406</v>
      </c>
      <c r="M1937" s="158" t="s">
        <v>410</v>
      </c>
      <c r="N1937" t="s">
        <v>406</v>
      </c>
      <c r="O1937" t="s">
        <v>406</v>
      </c>
      <c r="P1937" t="s">
        <v>406</v>
      </c>
      <c r="Q1937">
        <v>540</v>
      </c>
      <c r="R1937">
        <v>0</v>
      </c>
      <c r="S1937">
        <v>540</v>
      </c>
      <c r="T1937">
        <v>5.0999999999999996</v>
      </c>
      <c r="U1937">
        <v>8.3000000000000007</v>
      </c>
      <c r="V1937">
        <v>73.400000000000006</v>
      </c>
      <c r="W1937">
        <v>82.7</v>
      </c>
      <c r="X1937">
        <v>86.6</v>
      </c>
      <c r="Y1937">
        <v>390</v>
      </c>
      <c r="Z1937">
        <v>18500</v>
      </c>
      <c r="AA1937">
        <v>22700</v>
      </c>
      <c r="AB1937">
        <v>27300</v>
      </c>
    </row>
    <row r="1938" spans="1:28" x14ac:dyDescent="0.45">
      <c r="A1938" t="str">
        <f>IFERROR(VLOOKUP(G1938,'Table 14 Lookup'!$A$1:$C$34,3,FALSE),"All")</f>
        <v>CAH07-03</v>
      </c>
      <c r="B1938" t="str">
        <f t="shared" si="30"/>
        <v>2016/2017_F+M_3_CAH07-03_5</v>
      </c>
      <c r="C1938" t="s">
        <v>315</v>
      </c>
      <c r="D1938" t="s">
        <v>416</v>
      </c>
      <c r="E1938">
        <v>3</v>
      </c>
      <c r="F1938" t="s">
        <v>329</v>
      </c>
      <c r="G1938" t="s">
        <v>344</v>
      </c>
      <c r="H1938" t="s">
        <v>406</v>
      </c>
      <c r="I1938" t="s">
        <v>406</v>
      </c>
      <c r="J1938" t="s">
        <v>406</v>
      </c>
      <c r="K1938" t="s">
        <v>406</v>
      </c>
      <c r="L1938" t="s">
        <v>406</v>
      </c>
      <c r="M1938" s="158" t="s">
        <v>411</v>
      </c>
      <c r="N1938" t="s">
        <v>406</v>
      </c>
      <c r="O1938" t="s">
        <v>406</v>
      </c>
      <c r="P1938" t="s">
        <v>406</v>
      </c>
      <c r="Q1938">
        <v>350</v>
      </c>
      <c r="R1938">
        <v>0</v>
      </c>
      <c r="S1938">
        <v>350</v>
      </c>
      <c r="T1938">
        <v>5</v>
      </c>
      <c r="U1938">
        <v>8.8000000000000007</v>
      </c>
      <c r="V1938">
        <v>73.7</v>
      </c>
      <c r="W1938">
        <v>82.7</v>
      </c>
      <c r="X1938">
        <v>86.1</v>
      </c>
      <c r="Y1938">
        <v>255</v>
      </c>
      <c r="Z1938">
        <v>16400</v>
      </c>
      <c r="AA1938">
        <v>20600</v>
      </c>
      <c r="AB1938">
        <v>25100</v>
      </c>
    </row>
    <row r="1939" spans="1:28" x14ac:dyDescent="0.45">
      <c r="A1939" t="str">
        <f>IFERROR(VLOOKUP(G1939,'Table 14 Lookup'!$A$1:$C$34,3,FALSE),"All")</f>
        <v>CAH07-03</v>
      </c>
      <c r="B1939" t="str">
        <f t="shared" si="30"/>
        <v>2016/2017_F+M_3_CAH07-03_6</v>
      </c>
      <c r="C1939" t="s">
        <v>315</v>
      </c>
      <c r="D1939" t="s">
        <v>416</v>
      </c>
      <c r="E1939">
        <v>3</v>
      </c>
      <c r="F1939" t="s">
        <v>329</v>
      </c>
      <c r="G1939" t="s">
        <v>344</v>
      </c>
      <c r="H1939" t="s">
        <v>406</v>
      </c>
      <c r="I1939" t="s">
        <v>406</v>
      </c>
      <c r="J1939" t="s">
        <v>406</v>
      </c>
      <c r="K1939" t="s">
        <v>406</v>
      </c>
      <c r="L1939" t="s">
        <v>406</v>
      </c>
      <c r="M1939" s="158" t="s">
        <v>412</v>
      </c>
      <c r="N1939" t="s">
        <v>406</v>
      </c>
      <c r="O1939" t="s">
        <v>406</v>
      </c>
      <c r="P1939" t="s">
        <v>406</v>
      </c>
      <c r="Q1939">
        <v>80</v>
      </c>
      <c r="R1939">
        <v>0</v>
      </c>
      <c r="S1939">
        <v>80</v>
      </c>
      <c r="T1939">
        <v>4.9000000000000004</v>
      </c>
      <c r="U1939">
        <v>8</v>
      </c>
      <c r="V1939">
        <v>78.2</v>
      </c>
      <c r="W1939">
        <v>83.5</v>
      </c>
      <c r="X1939">
        <v>87</v>
      </c>
      <c r="Y1939">
        <v>65</v>
      </c>
      <c r="Z1939">
        <v>15900</v>
      </c>
      <c r="AA1939">
        <v>20300</v>
      </c>
      <c r="AB1939">
        <v>25100</v>
      </c>
    </row>
    <row r="1940" spans="1:28" x14ac:dyDescent="0.45">
      <c r="A1940" t="str">
        <f>IFERROR(VLOOKUP(G1940,'Table 14 Lookup'!$A$1:$C$34,3,FALSE),"All")</f>
        <v>CAH07-03</v>
      </c>
      <c r="B1940" t="str">
        <f t="shared" si="30"/>
        <v>2016/2017_F+M_3_CAH07-03_7</v>
      </c>
      <c r="C1940" t="s">
        <v>315</v>
      </c>
      <c r="D1940" t="s">
        <v>416</v>
      </c>
      <c r="E1940">
        <v>3</v>
      </c>
      <c r="F1940" t="s">
        <v>329</v>
      </c>
      <c r="G1940" t="s">
        <v>344</v>
      </c>
      <c r="H1940" t="s">
        <v>406</v>
      </c>
      <c r="I1940" t="s">
        <v>406</v>
      </c>
      <c r="J1940" t="s">
        <v>406</v>
      </c>
      <c r="K1940" t="s">
        <v>406</v>
      </c>
      <c r="L1940" t="s">
        <v>406</v>
      </c>
      <c r="M1940" s="158" t="s">
        <v>413</v>
      </c>
      <c r="N1940" t="s">
        <v>406</v>
      </c>
      <c r="O1940" t="s">
        <v>406</v>
      </c>
      <c r="P1940" t="s">
        <v>406</v>
      </c>
      <c r="Q1940">
        <v>140</v>
      </c>
      <c r="R1940">
        <v>0</v>
      </c>
      <c r="S1940">
        <v>140</v>
      </c>
      <c r="T1940">
        <v>6.5</v>
      </c>
      <c r="U1940">
        <v>5.0999999999999996</v>
      </c>
      <c r="V1940">
        <v>78.2</v>
      </c>
      <c r="W1940">
        <v>86.7</v>
      </c>
      <c r="X1940">
        <v>88.4</v>
      </c>
      <c r="Y1940">
        <v>110</v>
      </c>
      <c r="Z1940">
        <v>16800</v>
      </c>
      <c r="AA1940">
        <v>20500</v>
      </c>
      <c r="AB1940">
        <v>24800</v>
      </c>
    </row>
    <row r="1941" spans="1:28" x14ac:dyDescent="0.45">
      <c r="A1941" t="str">
        <f>IFERROR(VLOOKUP(G1941,'Table 14 Lookup'!$A$1:$C$34,3,FALSE),"All")</f>
        <v>CAH07-03</v>
      </c>
      <c r="B1941" t="str">
        <f t="shared" si="30"/>
        <v>2016/2017_F+M_3_CAH07-03_8</v>
      </c>
      <c r="C1941" t="s">
        <v>315</v>
      </c>
      <c r="D1941" t="s">
        <v>416</v>
      </c>
      <c r="E1941">
        <v>3</v>
      </c>
      <c r="F1941" t="s">
        <v>329</v>
      </c>
      <c r="G1941" t="s">
        <v>344</v>
      </c>
      <c r="H1941" t="s">
        <v>406</v>
      </c>
      <c r="I1941" t="s">
        <v>406</v>
      </c>
      <c r="J1941" t="s">
        <v>406</v>
      </c>
      <c r="K1941" t="s">
        <v>406</v>
      </c>
      <c r="L1941" t="s">
        <v>406</v>
      </c>
      <c r="M1941" s="158" t="s">
        <v>414</v>
      </c>
      <c r="N1941" t="s">
        <v>406</v>
      </c>
      <c r="O1941" t="s">
        <v>406</v>
      </c>
      <c r="P1941" t="s">
        <v>406</v>
      </c>
      <c r="Q1941">
        <v>155</v>
      </c>
      <c r="R1941">
        <v>0</v>
      </c>
      <c r="S1941">
        <v>155</v>
      </c>
      <c r="T1941">
        <v>7.9</v>
      </c>
      <c r="U1941">
        <v>5.9</v>
      </c>
      <c r="V1941">
        <v>81.7</v>
      </c>
      <c r="W1941">
        <v>85.3</v>
      </c>
      <c r="X1941">
        <v>86.2</v>
      </c>
      <c r="Y1941">
        <v>125</v>
      </c>
      <c r="Z1941">
        <v>15800</v>
      </c>
      <c r="AA1941">
        <v>19900</v>
      </c>
      <c r="AB1941">
        <v>23900</v>
      </c>
    </row>
    <row r="1942" spans="1:28" x14ac:dyDescent="0.45">
      <c r="A1942" t="str">
        <f>IFERROR(VLOOKUP(G1942,'Table 14 Lookup'!$A$1:$C$34,3,FALSE),"All")</f>
        <v>CAH07-03</v>
      </c>
      <c r="B1942" t="str">
        <f t="shared" si="30"/>
        <v>2016/2017_F+M_3_CAH07-03_9</v>
      </c>
      <c r="C1942" t="s">
        <v>315</v>
      </c>
      <c r="D1942" t="s">
        <v>416</v>
      </c>
      <c r="E1942">
        <v>3</v>
      </c>
      <c r="F1942" t="s">
        <v>329</v>
      </c>
      <c r="G1942" t="s">
        <v>344</v>
      </c>
      <c r="H1942" t="s">
        <v>406</v>
      </c>
      <c r="I1942" t="s">
        <v>406</v>
      </c>
      <c r="J1942" t="s">
        <v>406</v>
      </c>
      <c r="K1942" t="s">
        <v>406</v>
      </c>
      <c r="L1942" t="s">
        <v>406</v>
      </c>
      <c r="M1942" t="s">
        <v>415</v>
      </c>
      <c r="N1942" t="s">
        <v>406</v>
      </c>
      <c r="O1942" t="s">
        <v>406</v>
      </c>
      <c r="P1942" t="s">
        <v>406</v>
      </c>
      <c r="Q1942">
        <v>175</v>
      </c>
      <c r="R1942">
        <v>0</v>
      </c>
      <c r="S1942">
        <v>175</v>
      </c>
      <c r="T1942">
        <v>3.6</v>
      </c>
      <c r="U1942">
        <v>8.1999999999999993</v>
      </c>
      <c r="V1942">
        <v>77.7</v>
      </c>
      <c r="W1942">
        <v>85.8</v>
      </c>
      <c r="X1942">
        <v>88.2</v>
      </c>
      <c r="Y1942">
        <v>135</v>
      </c>
      <c r="Z1942">
        <v>15500</v>
      </c>
      <c r="AA1942">
        <v>21200</v>
      </c>
      <c r="AB1942">
        <v>26700</v>
      </c>
    </row>
    <row r="1943" spans="1:28" x14ac:dyDescent="0.45">
      <c r="A1943" t="str">
        <f>IFERROR(VLOOKUP(G1943,'Table 14 Lookup'!$A$1:$C$34,3,FALSE),"All")</f>
        <v>CAH07-03</v>
      </c>
      <c r="B1943" t="str">
        <f t="shared" si="30"/>
        <v>2016/2017_F+M_3_CAH07-03_Not known</v>
      </c>
      <c r="C1943" t="s">
        <v>315</v>
      </c>
      <c r="D1943" t="s">
        <v>416</v>
      </c>
      <c r="E1943">
        <v>3</v>
      </c>
      <c r="F1943" t="s">
        <v>329</v>
      </c>
      <c r="G1943" t="s">
        <v>344</v>
      </c>
      <c r="H1943" t="s">
        <v>406</v>
      </c>
      <c r="I1943" t="s">
        <v>406</v>
      </c>
      <c r="J1943" t="s">
        <v>406</v>
      </c>
      <c r="K1943" t="s">
        <v>406</v>
      </c>
      <c r="L1943" t="s">
        <v>406</v>
      </c>
      <c r="M1943" s="158" t="s">
        <v>103</v>
      </c>
      <c r="N1943" t="s">
        <v>406</v>
      </c>
      <c r="O1943" t="s">
        <v>406</v>
      </c>
      <c r="P1943" t="s">
        <v>406</v>
      </c>
      <c r="Q1943">
        <v>195</v>
      </c>
      <c r="R1943">
        <v>5.7</v>
      </c>
      <c r="S1943">
        <v>185</v>
      </c>
      <c r="T1943">
        <v>7.9</v>
      </c>
      <c r="U1943">
        <v>6.9</v>
      </c>
      <c r="V1943">
        <v>66.2</v>
      </c>
      <c r="W1943">
        <v>79.099999999999994</v>
      </c>
      <c r="X1943">
        <v>85.2</v>
      </c>
      <c r="Y1943">
        <v>115</v>
      </c>
      <c r="Z1943">
        <v>17700</v>
      </c>
      <c r="AA1943">
        <v>22700</v>
      </c>
      <c r="AB1943">
        <v>27600</v>
      </c>
    </row>
    <row r="1944" spans="1:28" x14ac:dyDescent="0.45">
      <c r="A1944" t="str">
        <f>IFERROR(VLOOKUP(G1944,'Table 14 Lookup'!$A$1:$C$34,3,FALSE),"All")</f>
        <v>CAH04-01</v>
      </c>
      <c r="B1944" t="str">
        <f t="shared" si="30"/>
        <v>2016/2017_F+M_3_CAH04-01_1</v>
      </c>
      <c r="C1944" t="s">
        <v>315</v>
      </c>
      <c r="D1944" t="s">
        <v>416</v>
      </c>
      <c r="E1944">
        <v>3</v>
      </c>
      <c r="F1944" t="s">
        <v>329</v>
      </c>
      <c r="G1944" t="s">
        <v>339</v>
      </c>
      <c r="H1944" t="s">
        <v>406</v>
      </c>
      <c r="I1944" t="s">
        <v>406</v>
      </c>
      <c r="J1944" t="s">
        <v>406</v>
      </c>
      <c r="K1944" t="s">
        <v>406</v>
      </c>
      <c r="L1944" t="s">
        <v>406</v>
      </c>
      <c r="M1944" s="158" t="s">
        <v>407</v>
      </c>
      <c r="N1944" t="s">
        <v>406</v>
      </c>
      <c r="O1944" t="s">
        <v>406</v>
      </c>
      <c r="P1944" t="s">
        <v>406</v>
      </c>
      <c r="Q1944">
        <v>225</v>
      </c>
      <c r="R1944">
        <v>0</v>
      </c>
      <c r="S1944">
        <v>225</v>
      </c>
      <c r="T1944">
        <v>6.3</v>
      </c>
      <c r="U1944">
        <v>5.9</v>
      </c>
      <c r="V1944">
        <v>53.8</v>
      </c>
      <c r="W1944">
        <v>81</v>
      </c>
      <c r="X1944">
        <v>87.8</v>
      </c>
      <c r="Y1944">
        <v>115</v>
      </c>
      <c r="Z1944">
        <v>19000</v>
      </c>
      <c r="AA1944">
        <v>24700</v>
      </c>
      <c r="AB1944">
        <v>32300</v>
      </c>
    </row>
    <row r="1945" spans="1:28" x14ac:dyDescent="0.45">
      <c r="A1945" t="str">
        <f>IFERROR(VLOOKUP(G1945,'Table 14 Lookup'!$A$1:$C$34,3,FALSE),"All")</f>
        <v>CAH04-01</v>
      </c>
      <c r="B1945" t="str">
        <f t="shared" si="30"/>
        <v>2016/2017_F+M_3_CAH04-01_2</v>
      </c>
      <c r="C1945" t="s">
        <v>315</v>
      </c>
      <c r="D1945" t="s">
        <v>416</v>
      </c>
      <c r="E1945">
        <v>3</v>
      </c>
      <c r="F1945" t="s">
        <v>329</v>
      </c>
      <c r="G1945" t="s">
        <v>339</v>
      </c>
      <c r="H1945" t="s">
        <v>406</v>
      </c>
      <c r="I1945" t="s">
        <v>406</v>
      </c>
      <c r="J1945" t="s">
        <v>406</v>
      </c>
      <c r="K1945" t="s">
        <v>406</v>
      </c>
      <c r="L1945" t="s">
        <v>406</v>
      </c>
      <c r="M1945" s="158" t="s">
        <v>408</v>
      </c>
      <c r="N1945" t="s">
        <v>406</v>
      </c>
      <c r="O1945" t="s">
        <v>406</v>
      </c>
      <c r="P1945" t="s">
        <v>406</v>
      </c>
      <c r="Q1945">
        <v>805</v>
      </c>
      <c r="R1945">
        <v>0</v>
      </c>
      <c r="S1945">
        <v>805</v>
      </c>
      <c r="T1945">
        <v>6.2</v>
      </c>
      <c r="U1945">
        <v>5.2</v>
      </c>
      <c r="V1945">
        <v>60.6</v>
      </c>
      <c r="W1945">
        <v>83.7</v>
      </c>
      <c r="X1945">
        <v>88.6</v>
      </c>
      <c r="Y1945">
        <v>475</v>
      </c>
      <c r="Z1945">
        <v>19300</v>
      </c>
      <c r="AA1945">
        <v>24400</v>
      </c>
      <c r="AB1945">
        <v>30200</v>
      </c>
    </row>
    <row r="1946" spans="1:28" x14ac:dyDescent="0.45">
      <c r="A1946" t="str">
        <f>IFERROR(VLOOKUP(G1946,'Table 14 Lookup'!$A$1:$C$34,3,FALSE),"All")</f>
        <v>CAH04-01</v>
      </c>
      <c r="B1946" t="str">
        <f t="shared" si="30"/>
        <v>2016/2017_F+M_3_CAH04-01_3</v>
      </c>
      <c r="C1946" t="s">
        <v>315</v>
      </c>
      <c r="D1946" t="s">
        <v>416</v>
      </c>
      <c r="E1946">
        <v>3</v>
      </c>
      <c r="F1946" t="s">
        <v>329</v>
      </c>
      <c r="G1946" t="s">
        <v>339</v>
      </c>
      <c r="H1946" t="s">
        <v>406</v>
      </c>
      <c r="I1946" t="s">
        <v>406</v>
      </c>
      <c r="J1946" t="s">
        <v>406</v>
      </c>
      <c r="K1946" t="s">
        <v>406</v>
      </c>
      <c r="L1946" t="s">
        <v>406</v>
      </c>
      <c r="M1946" s="158" t="s">
        <v>409</v>
      </c>
      <c r="N1946" t="s">
        <v>406</v>
      </c>
      <c r="O1946" t="s">
        <v>406</v>
      </c>
      <c r="P1946" t="s">
        <v>406</v>
      </c>
      <c r="Q1946">
        <v>3075</v>
      </c>
      <c r="R1946">
        <v>0</v>
      </c>
      <c r="S1946">
        <v>3075</v>
      </c>
      <c r="T1946">
        <v>5.2</v>
      </c>
      <c r="U1946">
        <v>5.4</v>
      </c>
      <c r="V1946">
        <v>65.099999999999994</v>
      </c>
      <c r="W1946">
        <v>84.6</v>
      </c>
      <c r="X1946">
        <v>89.4</v>
      </c>
      <c r="Y1946">
        <v>1965</v>
      </c>
      <c r="Z1946">
        <v>17900</v>
      </c>
      <c r="AA1946">
        <v>22000</v>
      </c>
      <c r="AB1946">
        <v>26400</v>
      </c>
    </row>
    <row r="1947" spans="1:28" x14ac:dyDescent="0.45">
      <c r="A1947" t="str">
        <f>IFERROR(VLOOKUP(G1947,'Table 14 Lookup'!$A$1:$C$34,3,FALSE),"All")</f>
        <v>CAH04-01</v>
      </c>
      <c r="B1947" t="str">
        <f t="shared" si="30"/>
        <v>2016/2017_F+M_3_CAH04-01_4</v>
      </c>
      <c r="C1947" t="s">
        <v>315</v>
      </c>
      <c r="D1947" t="s">
        <v>416</v>
      </c>
      <c r="E1947">
        <v>3</v>
      </c>
      <c r="F1947" t="s">
        <v>329</v>
      </c>
      <c r="G1947" t="s">
        <v>339</v>
      </c>
      <c r="H1947" t="s">
        <v>406</v>
      </c>
      <c r="I1947" t="s">
        <v>406</v>
      </c>
      <c r="J1947" t="s">
        <v>406</v>
      </c>
      <c r="K1947" t="s">
        <v>406</v>
      </c>
      <c r="L1947" t="s">
        <v>406</v>
      </c>
      <c r="M1947" s="158" t="s">
        <v>410</v>
      </c>
      <c r="N1947" t="s">
        <v>406</v>
      </c>
      <c r="O1947" t="s">
        <v>406</v>
      </c>
      <c r="P1947" t="s">
        <v>406</v>
      </c>
      <c r="Q1947">
        <v>2475</v>
      </c>
      <c r="R1947">
        <v>0</v>
      </c>
      <c r="S1947">
        <v>2475</v>
      </c>
      <c r="T1947">
        <v>4.8</v>
      </c>
      <c r="U1947">
        <v>5.7</v>
      </c>
      <c r="V1947">
        <v>68.2</v>
      </c>
      <c r="W1947">
        <v>85.3</v>
      </c>
      <c r="X1947">
        <v>89.6</v>
      </c>
      <c r="Y1947">
        <v>1670</v>
      </c>
      <c r="Z1947">
        <v>16400</v>
      </c>
      <c r="AA1947">
        <v>20600</v>
      </c>
      <c r="AB1947">
        <v>24700</v>
      </c>
    </row>
    <row r="1948" spans="1:28" x14ac:dyDescent="0.45">
      <c r="A1948" t="str">
        <f>IFERROR(VLOOKUP(G1948,'Table 14 Lookup'!$A$1:$C$34,3,FALSE),"All")</f>
        <v>CAH04-01</v>
      </c>
      <c r="B1948" t="str">
        <f t="shared" si="30"/>
        <v>2016/2017_F+M_3_CAH04-01_5</v>
      </c>
      <c r="C1948" t="s">
        <v>315</v>
      </c>
      <c r="D1948" t="s">
        <v>416</v>
      </c>
      <c r="E1948">
        <v>3</v>
      </c>
      <c r="F1948" t="s">
        <v>329</v>
      </c>
      <c r="G1948" t="s">
        <v>339</v>
      </c>
      <c r="H1948" t="s">
        <v>406</v>
      </c>
      <c r="I1948" t="s">
        <v>406</v>
      </c>
      <c r="J1948" t="s">
        <v>406</v>
      </c>
      <c r="K1948" t="s">
        <v>406</v>
      </c>
      <c r="L1948" t="s">
        <v>406</v>
      </c>
      <c r="M1948" s="158" t="s">
        <v>411</v>
      </c>
      <c r="N1948" t="s">
        <v>406</v>
      </c>
      <c r="O1948" t="s">
        <v>406</v>
      </c>
      <c r="P1948" t="s">
        <v>406</v>
      </c>
      <c r="Q1948">
        <v>1015</v>
      </c>
      <c r="R1948">
        <v>0</v>
      </c>
      <c r="S1948">
        <v>1015</v>
      </c>
      <c r="T1948">
        <v>4.5999999999999996</v>
      </c>
      <c r="U1948">
        <v>7</v>
      </c>
      <c r="V1948">
        <v>68.400000000000006</v>
      </c>
      <c r="W1948">
        <v>84.5</v>
      </c>
      <c r="X1948">
        <v>88.4</v>
      </c>
      <c r="Y1948">
        <v>680</v>
      </c>
      <c r="Z1948">
        <v>14900</v>
      </c>
      <c r="AA1948">
        <v>18800</v>
      </c>
      <c r="AB1948">
        <v>22900</v>
      </c>
    </row>
    <row r="1949" spans="1:28" x14ac:dyDescent="0.45">
      <c r="A1949" t="str">
        <f>IFERROR(VLOOKUP(G1949,'Table 14 Lookup'!$A$1:$C$34,3,FALSE),"All")</f>
        <v>CAH04-01</v>
      </c>
      <c r="B1949" t="str">
        <f t="shared" si="30"/>
        <v>2016/2017_F+M_3_CAH04-01_6</v>
      </c>
      <c r="C1949" t="s">
        <v>315</v>
      </c>
      <c r="D1949" t="s">
        <v>416</v>
      </c>
      <c r="E1949">
        <v>3</v>
      </c>
      <c r="F1949" t="s">
        <v>329</v>
      </c>
      <c r="G1949" t="s">
        <v>339</v>
      </c>
      <c r="H1949" t="s">
        <v>406</v>
      </c>
      <c r="I1949" t="s">
        <v>406</v>
      </c>
      <c r="J1949" t="s">
        <v>406</v>
      </c>
      <c r="K1949" t="s">
        <v>406</v>
      </c>
      <c r="L1949" t="s">
        <v>406</v>
      </c>
      <c r="M1949" s="158" t="s">
        <v>412</v>
      </c>
      <c r="N1949" t="s">
        <v>406</v>
      </c>
      <c r="O1949" t="s">
        <v>406</v>
      </c>
      <c r="P1949" t="s">
        <v>406</v>
      </c>
      <c r="Q1949">
        <v>110</v>
      </c>
      <c r="R1949">
        <v>0</v>
      </c>
      <c r="S1949">
        <v>110</v>
      </c>
      <c r="T1949">
        <v>6.7</v>
      </c>
      <c r="U1949">
        <v>4.5999999999999996</v>
      </c>
      <c r="V1949">
        <v>72.599999999999994</v>
      </c>
      <c r="W1949">
        <v>85.7</v>
      </c>
      <c r="X1949">
        <v>88.7</v>
      </c>
      <c r="Y1949">
        <v>80</v>
      </c>
      <c r="Z1949">
        <v>14800</v>
      </c>
      <c r="AA1949">
        <v>18700</v>
      </c>
      <c r="AB1949">
        <v>23700</v>
      </c>
    </row>
    <row r="1950" spans="1:28" x14ac:dyDescent="0.45">
      <c r="A1950" t="str">
        <f>IFERROR(VLOOKUP(G1950,'Table 14 Lookup'!$A$1:$C$34,3,FALSE),"All")</f>
        <v>CAH04-01</v>
      </c>
      <c r="B1950" t="str">
        <f t="shared" si="30"/>
        <v>2016/2017_F+M_3_CAH04-01_7</v>
      </c>
      <c r="C1950" t="s">
        <v>315</v>
      </c>
      <c r="D1950" t="s">
        <v>416</v>
      </c>
      <c r="E1950">
        <v>3</v>
      </c>
      <c r="F1950" t="s">
        <v>329</v>
      </c>
      <c r="G1950" t="s">
        <v>339</v>
      </c>
      <c r="H1950" t="s">
        <v>406</v>
      </c>
      <c r="I1950" t="s">
        <v>406</v>
      </c>
      <c r="J1950" t="s">
        <v>406</v>
      </c>
      <c r="K1950" t="s">
        <v>406</v>
      </c>
      <c r="L1950" t="s">
        <v>406</v>
      </c>
      <c r="M1950" s="158" t="s">
        <v>413</v>
      </c>
      <c r="N1950" t="s">
        <v>406</v>
      </c>
      <c r="O1950" t="s">
        <v>406</v>
      </c>
      <c r="P1950" t="s">
        <v>406</v>
      </c>
      <c r="Q1950">
        <v>535</v>
      </c>
      <c r="R1950">
        <v>0</v>
      </c>
      <c r="S1950">
        <v>535</v>
      </c>
      <c r="T1950">
        <v>6.8</v>
      </c>
      <c r="U1950">
        <v>7.8</v>
      </c>
      <c r="V1950">
        <v>66.099999999999994</v>
      </c>
      <c r="W1950">
        <v>82</v>
      </c>
      <c r="X1950">
        <v>85.4</v>
      </c>
      <c r="Y1950">
        <v>345</v>
      </c>
      <c r="Z1950">
        <v>13600</v>
      </c>
      <c r="AA1950">
        <v>18600</v>
      </c>
      <c r="AB1950">
        <v>23400</v>
      </c>
    </row>
    <row r="1951" spans="1:28" x14ac:dyDescent="0.45">
      <c r="A1951" t="str">
        <f>IFERROR(VLOOKUP(G1951,'Table 14 Lookup'!$A$1:$C$34,3,FALSE),"All")</f>
        <v>CAH04-01</v>
      </c>
      <c r="B1951" t="str">
        <f t="shared" si="30"/>
        <v>2016/2017_F+M_3_CAH04-01_8</v>
      </c>
      <c r="C1951" t="s">
        <v>315</v>
      </c>
      <c r="D1951" t="s">
        <v>416</v>
      </c>
      <c r="E1951">
        <v>3</v>
      </c>
      <c r="F1951" t="s">
        <v>329</v>
      </c>
      <c r="G1951" t="s">
        <v>339</v>
      </c>
      <c r="H1951" t="s">
        <v>406</v>
      </c>
      <c r="I1951" t="s">
        <v>406</v>
      </c>
      <c r="J1951" t="s">
        <v>406</v>
      </c>
      <c r="K1951" t="s">
        <v>406</v>
      </c>
      <c r="L1951" t="s">
        <v>406</v>
      </c>
      <c r="M1951" s="158" t="s">
        <v>414</v>
      </c>
      <c r="N1951" t="s">
        <v>406</v>
      </c>
      <c r="O1951" t="s">
        <v>406</v>
      </c>
      <c r="P1951" t="s">
        <v>406</v>
      </c>
      <c r="Q1951">
        <v>260</v>
      </c>
      <c r="R1951">
        <v>0</v>
      </c>
      <c r="S1951">
        <v>260</v>
      </c>
      <c r="T1951">
        <v>6.5</v>
      </c>
      <c r="U1951">
        <v>5.9</v>
      </c>
      <c r="V1951">
        <v>69.2</v>
      </c>
      <c r="W1951">
        <v>83.5</v>
      </c>
      <c r="X1951">
        <v>87.6</v>
      </c>
      <c r="Y1951">
        <v>180</v>
      </c>
      <c r="Z1951">
        <v>15200</v>
      </c>
      <c r="AA1951">
        <v>18200</v>
      </c>
      <c r="AB1951">
        <v>21900</v>
      </c>
    </row>
    <row r="1952" spans="1:28" x14ac:dyDescent="0.45">
      <c r="A1952" t="str">
        <f>IFERROR(VLOOKUP(G1952,'Table 14 Lookup'!$A$1:$C$34,3,FALSE),"All")</f>
        <v>CAH04-01</v>
      </c>
      <c r="B1952" t="str">
        <f t="shared" si="30"/>
        <v>2016/2017_F+M_3_CAH04-01_9</v>
      </c>
      <c r="C1952" t="s">
        <v>315</v>
      </c>
      <c r="D1952" t="s">
        <v>416</v>
      </c>
      <c r="E1952">
        <v>3</v>
      </c>
      <c r="F1952" t="s">
        <v>329</v>
      </c>
      <c r="G1952" t="s">
        <v>339</v>
      </c>
      <c r="H1952" t="s">
        <v>406</v>
      </c>
      <c r="I1952" t="s">
        <v>406</v>
      </c>
      <c r="J1952" t="s">
        <v>406</v>
      </c>
      <c r="K1952" t="s">
        <v>406</v>
      </c>
      <c r="L1952" t="s">
        <v>406</v>
      </c>
      <c r="M1952" t="s">
        <v>415</v>
      </c>
      <c r="N1952" t="s">
        <v>406</v>
      </c>
      <c r="O1952" t="s">
        <v>406</v>
      </c>
      <c r="P1952" t="s">
        <v>406</v>
      </c>
      <c r="Q1952">
        <v>510</v>
      </c>
      <c r="R1952">
        <v>0</v>
      </c>
      <c r="S1952">
        <v>510</v>
      </c>
      <c r="T1952">
        <v>6</v>
      </c>
      <c r="U1952">
        <v>6.4</v>
      </c>
      <c r="V1952">
        <v>63.8</v>
      </c>
      <c r="W1952">
        <v>82.3</v>
      </c>
      <c r="X1952">
        <v>87.6</v>
      </c>
      <c r="Y1952">
        <v>320</v>
      </c>
      <c r="Z1952">
        <v>15700</v>
      </c>
      <c r="AA1952">
        <v>20000</v>
      </c>
      <c r="AB1952">
        <v>24700</v>
      </c>
    </row>
    <row r="1953" spans="1:28" x14ac:dyDescent="0.45">
      <c r="A1953" t="str">
        <f>IFERROR(VLOOKUP(G1953,'Table 14 Lookup'!$A$1:$C$34,3,FALSE),"All")</f>
        <v>CAH04-01</v>
      </c>
      <c r="B1953" t="str">
        <f t="shared" si="30"/>
        <v>2016/2017_F+M_3_CAH04-01_Not known</v>
      </c>
      <c r="C1953" t="s">
        <v>315</v>
      </c>
      <c r="D1953" t="s">
        <v>416</v>
      </c>
      <c r="E1953">
        <v>3</v>
      </c>
      <c r="F1953" t="s">
        <v>329</v>
      </c>
      <c r="G1953" t="s">
        <v>339</v>
      </c>
      <c r="H1953" t="s">
        <v>406</v>
      </c>
      <c r="I1953" t="s">
        <v>406</v>
      </c>
      <c r="J1953" t="s">
        <v>406</v>
      </c>
      <c r="K1953" t="s">
        <v>406</v>
      </c>
      <c r="L1953" t="s">
        <v>406</v>
      </c>
      <c r="M1953" s="158" t="s">
        <v>103</v>
      </c>
      <c r="N1953" t="s">
        <v>406</v>
      </c>
      <c r="O1953" t="s">
        <v>406</v>
      </c>
      <c r="P1953" t="s">
        <v>406</v>
      </c>
      <c r="Q1953">
        <v>510</v>
      </c>
      <c r="R1953">
        <v>10.8</v>
      </c>
      <c r="S1953">
        <v>455</v>
      </c>
      <c r="T1953">
        <v>8.6</v>
      </c>
      <c r="U1953">
        <v>6.1</v>
      </c>
      <c r="V1953">
        <v>62</v>
      </c>
      <c r="W1953">
        <v>78.900000000000006</v>
      </c>
      <c r="X1953">
        <v>85.4</v>
      </c>
      <c r="Y1953">
        <v>275</v>
      </c>
      <c r="Z1953">
        <v>15400</v>
      </c>
      <c r="AA1953">
        <v>20200</v>
      </c>
      <c r="AB1953">
        <v>25100</v>
      </c>
    </row>
    <row r="1954" spans="1:28" x14ac:dyDescent="0.45">
      <c r="A1954" t="str">
        <f>IFERROR(VLOOKUP(G1954,'Table 14 Lookup'!$A$1:$C$34,3,FALSE),"All")</f>
        <v>CAH15-01</v>
      </c>
      <c r="B1954" t="str">
        <f t="shared" si="30"/>
        <v>2016/2017_F+M_3_CAH15-01_1</v>
      </c>
      <c r="C1954" t="s">
        <v>315</v>
      </c>
      <c r="D1954" t="s">
        <v>416</v>
      </c>
      <c r="E1954">
        <v>3</v>
      </c>
      <c r="F1954" t="s">
        <v>329</v>
      </c>
      <c r="G1954" t="s">
        <v>352</v>
      </c>
      <c r="H1954" t="s">
        <v>406</v>
      </c>
      <c r="I1954" t="s">
        <v>406</v>
      </c>
      <c r="J1954" t="s">
        <v>406</v>
      </c>
      <c r="K1954" t="s">
        <v>406</v>
      </c>
      <c r="L1954" t="s">
        <v>406</v>
      </c>
      <c r="M1954" s="158" t="s">
        <v>407</v>
      </c>
      <c r="N1954" t="s">
        <v>406</v>
      </c>
      <c r="O1954" t="s">
        <v>406</v>
      </c>
      <c r="P1954" t="s">
        <v>406</v>
      </c>
      <c r="Q1954">
        <v>65</v>
      </c>
      <c r="R1954">
        <v>0</v>
      </c>
      <c r="S1954">
        <v>65</v>
      </c>
      <c r="T1954">
        <v>8.6999999999999993</v>
      </c>
      <c r="U1954">
        <v>4</v>
      </c>
      <c r="V1954">
        <v>59.6</v>
      </c>
      <c r="W1954">
        <v>76</v>
      </c>
      <c r="X1954">
        <v>87.4</v>
      </c>
      <c r="Y1954">
        <v>35</v>
      </c>
      <c r="Z1954">
        <v>16100</v>
      </c>
      <c r="AA1954">
        <v>27500</v>
      </c>
      <c r="AB1954">
        <v>37000</v>
      </c>
    </row>
    <row r="1955" spans="1:28" x14ac:dyDescent="0.45">
      <c r="A1955" t="str">
        <f>IFERROR(VLOOKUP(G1955,'Table 14 Lookup'!$A$1:$C$34,3,FALSE),"All")</f>
        <v>CAH15-01</v>
      </c>
      <c r="B1955" t="str">
        <f t="shared" si="30"/>
        <v>2016/2017_F+M_3_CAH15-01_2</v>
      </c>
      <c r="C1955" t="s">
        <v>315</v>
      </c>
      <c r="D1955" t="s">
        <v>416</v>
      </c>
      <c r="E1955">
        <v>3</v>
      </c>
      <c r="F1955" t="s">
        <v>329</v>
      </c>
      <c r="G1955" t="s">
        <v>352</v>
      </c>
      <c r="H1955" t="s">
        <v>406</v>
      </c>
      <c r="I1955" t="s">
        <v>406</v>
      </c>
      <c r="J1955" t="s">
        <v>406</v>
      </c>
      <c r="K1955" t="s">
        <v>406</v>
      </c>
      <c r="L1955" t="s">
        <v>406</v>
      </c>
      <c r="M1955" s="158" t="s">
        <v>408</v>
      </c>
      <c r="N1955" t="s">
        <v>406</v>
      </c>
      <c r="O1955" t="s">
        <v>406</v>
      </c>
      <c r="P1955" t="s">
        <v>406</v>
      </c>
      <c r="Q1955">
        <v>280</v>
      </c>
      <c r="R1955">
        <v>0</v>
      </c>
      <c r="S1955">
        <v>280</v>
      </c>
      <c r="T1955">
        <v>5.0999999999999996</v>
      </c>
      <c r="U1955">
        <v>6</v>
      </c>
      <c r="V1955">
        <v>65.599999999999994</v>
      </c>
      <c r="W1955">
        <v>82.3</v>
      </c>
      <c r="X1955">
        <v>88.9</v>
      </c>
      <c r="Y1955">
        <v>175</v>
      </c>
      <c r="Z1955">
        <v>20000</v>
      </c>
      <c r="AA1955">
        <v>25200</v>
      </c>
      <c r="AB1955">
        <v>31100</v>
      </c>
    </row>
    <row r="1956" spans="1:28" x14ac:dyDescent="0.45">
      <c r="A1956" t="str">
        <f>IFERROR(VLOOKUP(G1956,'Table 14 Lookup'!$A$1:$C$34,3,FALSE),"All")</f>
        <v>CAH15-01</v>
      </c>
      <c r="B1956" t="str">
        <f t="shared" si="30"/>
        <v>2016/2017_F+M_3_CAH15-01_3</v>
      </c>
      <c r="C1956" t="s">
        <v>315</v>
      </c>
      <c r="D1956" t="s">
        <v>416</v>
      </c>
      <c r="E1956">
        <v>3</v>
      </c>
      <c r="F1956" t="s">
        <v>329</v>
      </c>
      <c r="G1956" t="s">
        <v>352</v>
      </c>
      <c r="H1956" t="s">
        <v>406</v>
      </c>
      <c r="I1956" t="s">
        <v>406</v>
      </c>
      <c r="J1956" t="s">
        <v>406</v>
      </c>
      <c r="K1956" t="s">
        <v>406</v>
      </c>
      <c r="L1956" t="s">
        <v>406</v>
      </c>
      <c r="M1956" s="158" t="s">
        <v>409</v>
      </c>
      <c r="N1956" t="s">
        <v>406</v>
      </c>
      <c r="O1956" t="s">
        <v>406</v>
      </c>
      <c r="P1956" t="s">
        <v>406</v>
      </c>
      <c r="Q1956">
        <v>1830</v>
      </c>
      <c r="R1956">
        <v>0</v>
      </c>
      <c r="S1956">
        <v>1830</v>
      </c>
      <c r="T1956">
        <v>4.7</v>
      </c>
      <c r="U1956">
        <v>7.2</v>
      </c>
      <c r="V1956">
        <v>72.2</v>
      </c>
      <c r="W1956">
        <v>83.7</v>
      </c>
      <c r="X1956">
        <v>88</v>
      </c>
      <c r="Y1956">
        <v>1295</v>
      </c>
      <c r="Z1956">
        <v>18300</v>
      </c>
      <c r="AA1956">
        <v>23200</v>
      </c>
      <c r="AB1956">
        <v>28200</v>
      </c>
    </row>
    <row r="1957" spans="1:28" x14ac:dyDescent="0.45">
      <c r="A1957" t="str">
        <f>IFERROR(VLOOKUP(G1957,'Table 14 Lookup'!$A$1:$C$34,3,FALSE),"All")</f>
        <v>CAH15-01</v>
      </c>
      <c r="B1957" t="str">
        <f t="shared" si="30"/>
        <v>2016/2017_F+M_3_CAH15-01_4</v>
      </c>
      <c r="C1957" t="s">
        <v>315</v>
      </c>
      <c r="D1957" t="s">
        <v>416</v>
      </c>
      <c r="E1957">
        <v>3</v>
      </c>
      <c r="F1957" t="s">
        <v>329</v>
      </c>
      <c r="G1957" t="s">
        <v>352</v>
      </c>
      <c r="H1957" t="s">
        <v>406</v>
      </c>
      <c r="I1957" t="s">
        <v>406</v>
      </c>
      <c r="J1957" t="s">
        <v>406</v>
      </c>
      <c r="K1957" t="s">
        <v>406</v>
      </c>
      <c r="L1957" t="s">
        <v>406</v>
      </c>
      <c r="M1957" s="158" t="s">
        <v>410</v>
      </c>
      <c r="N1957" t="s">
        <v>406</v>
      </c>
      <c r="O1957" t="s">
        <v>406</v>
      </c>
      <c r="P1957" t="s">
        <v>406</v>
      </c>
      <c r="Q1957">
        <v>2025</v>
      </c>
      <c r="R1957">
        <v>0</v>
      </c>
      <c r="S1957">
        <v>2025</v>
      </c>
      <c r="T1957">
        <v>5.5</v>
      </c>
      <c r="U1957">
        <v>5.7</v>
      </c>
      <c r="V1957">
        <v>75.099999999999994</v>
      </c>
      <c r="W1957">
        <v>86.6</v>
      </c>
      <c r="X1957">
        <v>88.9</v>
      </c>
      <c r="Y1957">
        <v>1490</v>
      </c>
      <c r="Z1957">
        <v>17300</v>
      </c>
      <c r="AA1957">
        <v>21900</v>
      </c>
      <c r="AB1957">
        <v>26400</v>
      </c>
    </row>
    <row r="1958" spans="1:28" x14ac:dyDescent="0.45">
      <c r="A1958" t="str">
        <f>IFERROR(VLOOKUP(G1958,'Table 14 Lookup'!$A$1:$C$34,3,FALSE),"All")</f>
        <v>CAH15-01</v>
      </c>
      <c r="B1958" t="str">
        <f t="shared" si="30"/>
        <v>2016/2017_F+M_3_CAH15-01_5</v>
      </c>
      <c r="C1958" t="s">
        <v>315</v>
      </c>
      <c r="D1958" t="s">
        <v>416</v>
      </c>
      <c r="E1958">
        <v>3</v>
      </c>
      <c r="F1958" t="s">
        <v>329</v>
      </c>
      <c r="G1958" t="s">
        <v>352</v>
      </c>
      <c r="H1958" t="s">
        <v>406</v>
      </c>
      <c r="I1958" t="s">
        <v>406</v>
      </c>
      <c r="J1958" t="s">
        <v>406</v>
      </c>
      <c r="K1958" t="s">
        <v>406</v>
      </c>
      <c r="L1958" t="s">
        <v>406</v>
      </c>
      <c r="M1958" s="158" t="s">
        <v>411</v>
      </c>
      <c r="N1958" t="s">
        <v>406</v>
      </c>
      <c r="O1958" t="s">
        <v>406</v>
      </c>
      <c r="P1958" t="s">
        <v>406</v>
      </c>
      <c r="Q1958">
        <v>1145</v>
      </c>
      <c r="R1958">
        <v>0</v>
      </c>
      <c r="S1958">
        <v>1145</v>
      </c>
      <c r="T1958">
        <v>5.7</v>
      </c>
      <c r="U1958">
        <v>7.2</v>
      </c>
      <c r="V1958">
        <v>73.2</v>
      </c>
      <c r="W1958">
        <v>84.2</v>
      </c>
      <c r="X1958">
        <v>87.1</v>
      </c>
      <c r="Y1958">
        <v>825</v>
      </c>
      <c r="Z1958">
        <v>16000</v>
      </c>
      <c r="AA1958">
        <v>20100</v>
      </c>
      <c r="AB1958">
        <v>24400</v>
      </c>
    </row>
    <row r="1959" spans="1:28" x14ac:dyDescent="0.45">
      <c r="A1959" t="str">
        <f>IFERROR(VLOOKUP(G1959,'Table 14 Lookup'!$A$1:$C$34,3,FALSE),"All")</f>
        <v>CAH15-01</v>
      </c>
      <c r="B1959" t="str">
        <f t="shared" si="30"/>
        <v>2016/2017_F+M_3_CAH15-01_6</v>
      </c>
      <c r="C1959" t="s">
        <v>315</v>
      </c>
      <c r="D1959" t="s">
        <v>416</v>
      </c>
      <c r="E1959">
        <v>3</v>
      </c>
      <c r="F1959" t="s">
        <v>329</v>
      </c>
      <c r="G1959" t="s">
        <v>352</v>
      </c>
      <c r="H1959" t="s">
        <v>406</v>
      </c>
      <c r="I1959" t="s">
        <v>406</v>
      </c>
      <c r="J1959" t="s">
        <v>406</v>
      </c>
      <c r="K1959" t="s">
        <v>406</v>
      </c>
      <c r="L1959" t="s">
        <v>406</v>
      </c>
      <c r="M1959" s="158" t="s">
        <v>412</v>
      </c>
      <c r="N1959" t="s">
        <v>406</v>
      </c>
      <c r="O1959" t="s">
        <v>406</v>
      </c>
      <c r="P1959" t="s">
        <v>406</v>
      </c>
      <c r="Q1959">
        <v>145</v>
      </c>
      <c r="R1959">
        <v>0</v>
      </c>
      <c r="S1959">
        <v>145</v>
      </c>
      <c r="T1959">
        <v>3.4</v>
      </c>
      <c r="U1959">
        <v>5.3</v>
      </c>
      <c r="V1959">
        <v>82.8</v>
      </c>
      <c r="W1959">
        <v>90.2</v>
      </c>
      <c r="X1959">
        <v>91.3</v>
      </c>
      <c r="Y1959">
        <v>120</v>
      </c>
      <c r="Z1959">
        <v>13100</v>
      </c>
      <c r="AA1959">
        <v>19500</v>
      </c>
      <c r="AB1959">
        <v>23400</v>
      </c>
    </row>
    <row r="1960" spans="1:28" x14ac:dyDescent="0.45">
      <c r="A1960" t="str">
        <f>IFERROR(VLOOKUP(G1960,'Table 14 Lookup'!$A$1:$C$34,3,FALSE),"All")</f>
        <v>CAH15-01</v>
      </c>
      <c r="B1960" t="str">
        <f t="shared" si="30"/>
        <v>2016/2017_F+M_3_CAH15-01_7</v>
      </c>
      <c r="C1960" t="s">
        <v>315</v>
      </c>
      <c r="D1960" t="s">
        <v>416</v>
      </c>
      <c r="E1960">
        <v>3</v>
      </c>
      <c r="F1960" t="s">
        <v>329</v>
      </c>
      <c r="G1960" t="s">
        <v>352</v>
      </c>
      <c r="H1960" t="s">
        <v>406</v>
      </c>
      <c r="I1960" t="s">
        <v>406</v>
      </c>
      <c r="J1960" t="s">
        <v>406</v>
      </c>
      <c r="K1960" t="s">
        <v>406</v>
      </c>
      <c r="L1960" t="s">
        <v>406</v>
      </c>
      <c r="M1960" s="158" t="s">
        <v>413</v>
      </c>
      <c r="N1960" t="s">
        <v>406</v>
      </c>
      <c r="O1960" t="s">
        <v>406</v>
      </c>
      <c r="P1960" t="s">
        <v>406</v>
      </c>
      <c r="Q1960">
        <v>670</v>
      </c>
      <c r="R1960">
        <v>0</v>
      </c>
      <c r="S1960">
        <v>670</v>
      </c>
      <c r="T1960">
        <v>7</v>
      </c>
      <c r="U1960">
        <v>8.3000000000000007</v>
      </c>
      <c r="V1960">
        <v>73.599999999999994</v>
      </c>
      <c r="W1960">
        <v>82.1</v>
      </c>
      <c r="X1960">
        <v>84.6</v>
      </c>
      <c r="Y1960">
        <v>485</v>
      </c>
      <c r="Z1960">
        <v>15200</v>
      </c>
      <c r="AA1960">
        <v>19200</v>
      </c>
      <c r="AB1960">
        <v>24300</v>
      </c>
    </row>
    <row r="1961" spans="1:28" x14ac:dyDescent="0.45">
      <c r="A1961" t="str">
        <f>IFERROR(VLOOKUP(G1961,'Table 14 Lookup'!$A$1:$C$34,3,FALSE),"All")</f>
        <v>CAH15-01</v>
      </c>
      <c r="B1961" t="str">
        <f t="shared" si="30"/>
        <v>2016/2017_F+M_3_CAH15-01_8</v>
      </c>
      <c r="C1961" t="s">
        <v>315</v>
      </c>
      <c r="D1961" t="s">
        <v>416</v>
      </c>
      <c r="E1961">
        <v>3</v>
      </c>
      <c r="F1961" t="s">
        <v>329</v>
      </c>
      <c r="G1961" t="s">
        <v>352</v>
      </c>
      <c r="H1961" t="s">
        <v>406</v>
      </c>
      <c r="I1961" t="s">
        <v>406</v>
      </c>
      <c r="J1961" t="s">
        <v>406</v>
      </c>
      <c r="K1961" t="s">
        <v>406</v>
      </c>
      <c r="L1961" t="s">
        <v>406</v>
      </c>
      <c r="M1961" s="158" t="s">
        <v>414</v>
      </c>
      <c r="N1961" t="s">
        <v>406</v>
      </c>
      <c r="O1961" t="s">
        <v>406</v>
      </c>
      <c r="P1961" t="s">
        <v>406</v>
      </c>
      <c r="Q1961">
        <v>510</v>
      </c>
      <c r="R1961">
        <v>0</v>
      </c>
      <c r="S1961">
        <v>510</v>
      </c>
      <c r="T1961">
        <v>6.2</v>
      </c>
      <c r="U1961">
        <v>6.2</v>
      </c>
      <c r="V1961">
        <v>79.7</v>
      </c>
      <c r="W1961">
        <v>86.3</v>
      </c>
      <c r="X1961">
        <v>87.6</v>
      </c>
      <c r="Y1961">
        <v>405</v>
      </c>
      <c r="Z1961">
        <v>15000</v>
      </c>
      <c r="AA1961">
        <v>19300</v>
      </c>
      <c r="AB1961">
        <v>23900</v>
      </c>
    </row>
    <row r="1962" spans="1:28" x14ac:dyDescent="0.45">
      <c r="A1962" t="str">
        <f>IFERROR(VLOOKUP(G1962,'Table 14 Lookup'!$A$1:$C$34,3,FALSE),"All")</f>
        <v>CAH15-01</v>
      </c>
      <c r="B1962" t="str">
        <f t="shared" si="30"/>
        <v>2016/2017_F+M_3_CAH15-01_9</v>
      </c>
      <c r="C1962" t="s">
        <v>315</v>
      </c>
      <c r="D1962" t="s">
        <v>416</v>
      </c>
      <c r="E1962">
        <v>3</v>
      </c>
      <c r="F1962" t="s">
        <v>329</v>
      </c>
      <c r="G1962" t="s">
        <v>352</v>
      </c>
      <c r="H1962" t="s">
        <v>406</v>
      </c>
      <c r="I1962" t="s">
        <v>406</v>
      </c>
      <c r="J1962" t="s">
        <v>406</v>
      </c>
      <c r="K1962" t="s">
        <v>406</v>
      </c>
      <c r="L1962" t="s">
        <v>406</v>
      </c>
      <c r="M1962" t="s">
        <v>415</v>
      </c>
      <c r="N1962" t="s">
        <v>406</v>
      </c>
      <c r="O1962" t="s">
        <v>406</v>
      </c>
      <c r="P1962" t="s">
        <v>406</v>
      </c>
      <c r="Q1962">
        <v>605</v>
      </c>
      <c r="R1962">
        <v>0</v>
      </c>
      <c r="S1962">
        <v>605</v>
      </c>
      <c r="T1962">
        <v>6</v>
      </c>
      <c r="U1962">
        <v>7.2</v>
      </c>
      <c r="V1962">
        <v>73.2</v>
      </c>
      <c r="W1962">
        <v>84.4</v>
      </c>
      <c r="X1962">
        <v>86.8</v>
      </c>
      <c r="Y1962">
        <v>430</v>
      </c>
      <c r="Z1962">
        <v>15300</v>
      </c>
      <c r="AA1962">
        <v>20000</v>
      </c>
      <c r="AB1962">
        <v>23900</v>
      </c>
    </row>
    <row r="1963" spans="1:28" x14ac:dyDescent="0.45">
      <c r="A1963" t="str">
        <f>IFERROR(VLOOKUP(G1963,'Table 14 Lookup'!$A$1:$C$34,3,FALSE),"All")</f>
        <v>CAH15-01</v>
      </c>
      <c r="B1963" t="str">
        <f t="shared" si="30"/>
        <v>2016/2017_F+M_3_CAH15-01_Not known</v>
      </c>
      <c r="C1963" t="s">
        <v>315</v>
      </c>
      <c r="D1963" t="s">
        <v>416</v>
      </c>
      <c r="E1963">
        <v>3</v>
      </c>
      <c r="F1963" t="s">
        <v>329</v>
      </c>
      <c r="G1963" t="s">
        <v>352</v>
      </c>
      <c r="H1963" t="s">
        <v>406</v>
      </c>
      <c r="I1963" t="s">
        <v>406</v>
      </c>
      <c r="J1963" t="s">
        <v>406</v>
      </c>
      <c r="K1963" t="s">
        <v>406</v>
      </c>
      <c r="L1963" t="s">
        <v>406</v>
      </c>
      <c r="M1963" s="158" t="s">
        <v>103</v>
      </c>
      <c r="N1963" t="s">
        <v>406</v>
      </c>
      <c r="O1963" t="s">
        <v>406</v>
      </c>
      <c r="P1963" t="s">
        <v>406</v>
      </c>
      <c r="Q1963">
        <v>515</v>
      </c>
      <c r="R1963">
        <v>8.1</v>
      </c>
      <c r="S1963">
        <v>470</v>
      </c>
      <c r="T1963">
        <v>11.5</v>
      </c>
      <c r="U1963">
        <v>8.1999999999999993</v>
      </c>
      <c r="V1963">
        <v>64.5</v>
      </c>
      <c r="W1963">
        <v>74.7</v>
      </c>
      <c r="X1963">
        <v>80.3</v>
      </c>
      <c r="Y1963">
        <v>295</v>
      </c>
      <c r="Z1963">
        <v>14500</v>
      </c>
      <c r="AA1963">
        <v>19800</v>
      </c>
      <c r="AB1963">
        <v>25500</v>
      </c>
    </row>
    <row r="1964" spans="1:28" x14ac:dyDescent="0.45">
      <c r="A1964" t="str">
        <f>IFERROR(VLOOKUP(G1964,'Table 14 Lookup'!$A$1:$C$34,3,FALSE),"All")</f>
        <v>CAH03-02</v>
      </c>
      <c r="B1964" t="str">
        <f t="shared" si="30"/>
        <v>2016/2017_F+M_3_CAH03-02_1</v>
      </c>
      <c r="C1964" t="s">
        <v>315</v>
      </c>
      <c r="D1964" t="s">
        <v>416</v>
      </c>
      <c r="E1964">
        <v>3</v>
      </c>
      <c r="F1964" t="s">
        <v>329</v>
      </c>
      <c r="G1964" t="s">
        <v>338</v>
      </c>
      <c r="H1964" t="s">
        <v>406</v>
      </c>
      <c r="I1964" t="s">
        <v>406</v>
      </c>
      <c r="J1964" t="s">
        <v>406</v>
      </c>
      <c r="K1964" t="s">
        <v>406</v>
      </c>
      <c r="L1964" t="s">
        <v>406</v>
      </c>
      <c r="M1964" s="158" t="s">
        <v>407</v>
      </c>
      <c r="N1964" t="s">
        <v>406</v>
      </c>
      <c r="O1964" t="s">
        <v>406</v>
      </c>
      <c r="P1964" t="s">
        <v>406</v>
      </c>
      <c r="Q1964">
        <v>25</v>
      </c>
      <c r="R1964">
        <v>0</v>
      </c>
      <c r="S1964">
        <v>25</v>
      </c>
      <c r="T1964">
        <v>12.8</v>
      </c>
      <c r="U1964">
        <v>4.3</v>
      </c>
      <c r="V1964">
        <v>61.7</v>
      </c>
      <c r="W1964">
        <v>78.7</v>
      </c>
      <c r="X1964">
        <v>83</v>
      </c>
      <c r="Y1964">
        <v>15</v>
      </c>
      <c r="Z1964">
        <v>18000</v>
      </c>
      <c r="AA1964">
        <v>24300</v>
      </c>
      <c r="AB1964">
        <v>28400</v>
      </c>
    </row>
    <row r="1965" spans="1:28" x14ac:dyDescent="0.45">
      <c r="A1965" t="str">
        <f>IFERROR(VLOOKUP(G1965,'Table 14 Lookup'!$A$1:$C$34,3,FALSE),"All")</f>
        <v>CAH03-02</v>
      </c>
      <c r="B1965" t="str">
        <f t="shared" si="30"/>
        <v>2016/2017_F+M_3_CAH03-02_2</v>
      </c>
      <c r="C1965" t="s">
        <v>315</v>
      </c>
      <c r="D1965" t="s">
        <v>416</v>
      </c>
      <c r="E1965">
        <v>3</v>
      </c>
      <c r="F1965" t="s">
        <v>329</v>
      </c>
      <c r="G1965" t="s">
        <v>338</v>
      </c>
      <c r="H1965" t="s">
        <v>406</v>
      </c>
      <c r="I1965" t="s">
        <v>406</v>
      </c>
      <c r="J1965" t="s">
        <v>406</v>
      </c>
      <c r="K1965" t="s">
        <v>406</v>
      </c>
      <c r="L1965" t="s">
        <v>406</v>
      </c>
      <c r="M1965" s="158" t="s">
        <v>408</v>
      </c>
      <c r="N1965" t="s">
        <v>406</v>
      </c>
      <c r="O1965" t="s">
        <v>406</v>
      </c>
      <c r="P1965" t="s">
        <v>406</v>
      </c>
      <c r="Q1965">
        <v>175</v>
      </c>
      <c r="R1965">
        <v>0</v>
      </c>
      <c r="S1965">
        <v>175</v>
      </c>
      <c r="T1965">
        <v>3.7</v>
      </c>
      <c r="U1965">
        <v>4.5999999999999996</v>
      </c>
      <c r="V1965">
        <v>64</v>
      </c>
      <c r="W1965">
        <v>84.8</v>
      </c>
      <c r="X1965">
        <v>91.7</v>
      </c>
      <c r="Y1965">
        <v>110</v>
      </c>
      <c r="Z1965">
        <v>21800</v>
      </c>
      <c r="AA1965">
        <v>25600</v>
      </c>
      <c r="AB1965">
        <v>32000</v>
      </c>
    </row>
    <row r="1966" spans="1:28" x14ac:dyDescent="0.45">
      <c r="A1966" t="str">
        <f>IFERROR(VLOOKUP(G1966,'Table 14 Lookup'!$A$1:$C$34,3,FALSE),"All")</f>
        <v>CAH03-02</v>
      </c>
      <c r="B1966" t="str">
        <f t="shared" si="30"/>
        <v>2016/2017_F+M_3_CAH03-02_3</v>
      </c>
      <c r="C1966" t="s">
        <v>315</v>
      </c>
      <c r="D1966" t="s">
        <v>416</v>
      </c>
      <c r="E1966">
        <v>3</v>
      </c>
      <c r="F1966" t="s">
        <v>329</v>
      </c>
      <c r="G1966" t="s">
        <v>338</v>
      </c>
      <c r="H1966" t="s">
        <v>406</v>
      </c>
      <c r="I1966" t="s">
        <v>406</v>
      </c>
      <c r="J1966" t="s">
        <v>406</v>
      </c>
      <c r="K1966" t="s">
        <v>406</v>
      </c>
      <c r="L1966" t="s">
        <v>406</v>
      </c>
      <c r="M1966" s="158" t="s">
        <v>409</v>
      </c>
      <c r="N1966" t="s">
        <v>406</v>
      </c>
      <c r="O1966" t="s">
        <v>406</v>
      </c>
      <c r="P1966" t="s">
        <v>406</v>
      </c>
      <c r="Q1966">
        <v>960</v>
      </c>
      <c r="R1966">
        <v>0</v>
      </c>
      <c r="S1966">
        <v>960</v>
      </c>
      <c r="T1966">
        <v>6.5</v>
      </c>
      <c r="U1966">
        <v>5.6</v>
      </c>
      <c r="V1966">
        <v>70.3</v>
      </c>
      <c r="W1966">
        <v>84.1</v>
      </c>
      <c r="X1966">
        <v>87.9</v>
      </c>
      <c r="Y1966">
        <v>670</v>
      </c>
      <c r="Z1966">
        <v>19600</v>
      </c>
      <c r="AA1966">
        <v>24000</v>
      </c>
      <c r="AB1966">
        <v>28500</v>
      </c>
    </row>
    <row r="1967" spans="1:28" x14ac:dyDescent="0.45">
      <c r="A1967" t="str">
        <f>IFERROR(VLOOKUP(G1967,'Table 14 Lookup'!$A$1:$C$34,3,FALSE),"All")</f>
        <v>CAH03-02</v>
      </c>
      <c r="B1967" t="str">
        <f t="shared" si="30"/>
        <v>2016/2017_F+M_3_CAH03-02_4</v>
      </c>
      <c r="C1967" t="s">
        <v>315</v>
      </c>
      <c r="D1967" t="s">
        <v>416</v>
      </c>
      <c r="E1967">
        <v>3</v>
      </c>
      <c r="F1967" t="s">
        <v>329</v>
      </c>
      <c r="G1967" t="s">
        <v>338</v>
      </c>
      <c r="H1967" t="s">
        <v>406</v>
      </c>
      <c r="I1967" t="s">
        <v>406</v>
      </c>
      <c r="J1967" t="s">
        <v>406</v>
      </c>
      <c r="K1967" t="s">
        <v>406</v>
      </c>
      <c r="L1967" t="s">
        <v>406</v>
      </c>
      <c r="M1967" s="158" t="s">
        <v>410</v>
      </c>
      <c r="N1967" t="s">
        <v>406</v>
      </c>
      <c r="O1967" t="s">
        <v>406</v>
      </c>
      <c r="P1967" t="s">
        <v>406</v>
      </c>
      <c r="Q1967">
        <v>1320</v>
      </c>
      <c r="R1967">
        <v>0</v>
      </c>
      <c r="S1967">
        <v>1320</v>
      </c>
      <c r="T1967">
        <v>6.7</v>
      </c>
      <c r="U1967">
        <v>5</v>
      </c>
      <c r="V1967">
        <v>72.400000000000006</v>
      </c>
      <c r="W1967">
        <v>85.5</v>
      </c>
      <c r="X1967">
        <v>88.3</v>
      </c>
      <c r="Y1967">
        <v>930</v>
      </c>
      <c r="Z1967">
        <v>18000</v>
      </c>
      <c r="AA1967">
        <v>22000</v>
      </c>
      <c r="AB1967">
        <v>26200</v>
      </c>
    </row>
    <row r="1968" spans="1:28" x14ac:dyDescent="0.45">
      <c r="A1968" t="str">
        <f>IFERROR(VLOOKUP(G1968,'Table 14 Lookup'!$A$1:$C$34,3,FALSE),"All")</f>
        <v>CAH03-02</v>
      </c>
      <c r="B1968" t="str">
        <f t="shared" si="30"/>
        <v>2016/2017_F+M_3_CAH03-02_5</v>
      </c>
      <c r="C1968" t="s">
        <v>315</v>
      </c>
      <c r="D1968" t="s">
        <v>416</v>
      </c>
      <c r="E1968">
        <v>3</v>
      </c>
      <c r="F1968" t="s">
        <v>329</v>
      </c>
      <c r="G1968" t="s">
        <v>338</v>
      </c>
      <c r="H1968" t="s">
        <v>406</v>
      </c>
      <c r="I1968" t="s">
        <v>406</v>
      </c>
      <c r="J1968" t="s">
        <v>406</v>
      </c>
      <c r="K1968" t="s">
        <v>406</v>
      </c>
      <c r="L1968" t="s">
        <v>406</v>
      </c>
      <c r="M1968" s="158" t="s">
        <v>411</v>
      </c>
      <c r="N1968" t="s">
        <v>406</v>
      </c>
      <c r="O1968" t="s">
        <v>406</v>
      </c>
      <c r="P1968" t="s">
        <v>406</v>
      </c>
      <c r="Q1968">
        <v>855</v>
      </c>
      <c r="R1968">
        <v>0</v>
      </c>
      <c r="S1968">
        <v>855</v>
      </c>
      <c r="T1968">
        <v>4.5999999999999996</v>
      </c>
      <c r="U1968">
        <v>6.3</v>
      </c>
      <c r="V1968">
        <v>75</v>
      </c>
      <c r="W1968">
        <v>86.2</v>
      </c>
      <c r="X1968">
        <v>89.1</v>
      </c>
      <c r="Y1968">
        <v>620</v>
      </c>
      <c r="Z1968">
        <v>16600</v>
      </c>
      <c r="AA1968">
        <v>21100</v>
      </c>
      <c r="AB1968">
        <v>25200</v>
      </c>
    </row>
    <row r="1969" spans="1:28" x14ac:dyDescent="0.45">
      <c r="A1969" t="str">
        <f>IFERROR(VLOOKUP(G1969,'Table 14 Lookup'!$A$1:$C$34,3,FALSE),"All")</f>
        <v>CAH03-02</v>
      </c>
      <c r="B1969" t="str">
        <f t="shared" si="30"/>
        <v>2016/2017_F+M_3_CAH03-02_6</v>
      </c>
      <c r="C1969" t="s">
        <v>315</v>
      </c>
      <c r="D1969" t="s">
        <v>416</v>
      </c>
      <c r="E1969">
        <v>3</v>
      </c>
      <c r="F1969" t="s">
        <v>329</v>
      </c>
      <c r="G1969" t="s">
        <v>338</v>
      </c>
      <c r="H1969" t="s">
        <v>406</v>
      </c>
      <c r="I1969" t="s">
        <v>406</v>
      </c>
      <c r="J1969" t="s">
        <v>406</v>
      </c>
      <c r="K1969" t="s">
        <v>406</v>
      </c>
      <c r="L1969" t="s">
        <v>406</v>
      </c>
      <c r="M1969" s="158" t="s">
        <v>412</v>
      </c>
      <c r="N1969" t="s">
        <v>406</v>
      </c>
      <c r="O1969" t="s">
        <v>406</v>
      </c>
      <c r="P1969" t="s">
        <v>406</v>
      </c>
      <c r="Q1969">
        <v>125</v>
      </c>
      <c r="R1969">
        <v>0</v>
      </c>
      <c r="S1969">
        <v>125</v>
      </c>
      <c r="T1969">
        <v>5</v>
      </c>
      <c r="U1969">
        <v>8.1</v>
      </c>
      <c r="V1969">
        <v>77.2</v>
      </c>
      <c r="W1969">
        <v>85.3</v>
      </c>
      <c r="X1969">
        <v>86.9</v>
      </c>
      <c r="Y1969">
        <v>95</v>
      </c>
      <c r="Z1969">
        <v>15000</v>
      </c>
      <c r="AA1969">
        <v>18700</v>
      </c>
      <c r="AB1969">
        <v>23200</v>
      </c>
    </row>
    <row r="1970" spans="1:28" x14ac:dyDescent="0.45">
      <c r="A1970" t="str">
        <f>IFERROR(VLOOKUP(G1970,'Table 14 Lookup'!$A$1:$C$34,3,FALSE),"All")</f>
        <v>CAH03-02</v>
      </c>
      <c r="B1970" t="str">
        <f t="shared" si="30"/>
        <v>2016/2017_F+M_3_CAH03-02_7</v>
      </c>
      <c r="C1970" t="s">
        <v>315</v>
      </c>
      <c r="D1970" t="s">
        <v>416</v>
      </c>
      <c r="E1970">
        <v>3</v>
      </c>
      <c r="F1970" t="s">
        <v>329</v>
      </c>
      <c r="G1970" t="s">
        <v>338</v>
      </c>
      <c r="H1970" t="s">
        <v>406</v>
      </c>
      <c r="I1970" t="s">
        <v>406</v>
      </c>
      <c r="J1970" t="s">
        <v>406</v>
      </c>
      <c r="K1970" t="s">
        <v>406</v>
      </c>
      <c r="L1970" t="s">
        <v>406</v>
      </c>
      <c r="M1970" s="158" t="s">
        <v>413</v>
      </c>
      <c r="N1970" t="s">
        <v>406</v>
      </c>
      <c r="O1970" t="s">
        <v>406</v>
      </c>
      <c r="P1970" t="s">
        <v>406</v>
      </c>
      <c r="Q1970">
        <v>390</v>
      </c>
      <c r="R1970">
        <v>0</v>
      </c>
      <c r="S1970">
        <v>390</v>
      </c>
      <c r="T1970">
        <v>6.8</v>
      </c>
      <c r="U1970">
        <v>5</v>
      </c>
      <c r="V1970">
        <v>74.3</v>
      </c>
      <c r="W1970">
        <v>87.6</v>
      </c>
      <c r="X1970">
        <v>88.2</v>
      </c>
      <c r="Y1970">
        <v>280</v>
      </c>
      <c r="Z1970">
        <v>14700</v>
      </c>
      <c r="AA1970">
        <v>20800</v>
      </c>
      <c r="AB1970">
        <v>25300</v>
      </c>
    </row>
    <row r="1971" spans="1:28" x14ac:dyDescent="0.45">
      <c r="A1971" t="str">
        <f>IFERROR(VLOOKUP(G1971,'Table 14 Lookup'!$A$1:$C$34,3,FALSE),"All")</f>
        <v>CAH03-02</v>
      </c>
      <c r="B1971" t="str">
        <f t="shared" si="30"/>
        <v>2016/2017_F+M_3_CAH03-02_8</v>
      </c>
      <c r="C1971" t="s">
        <v>315</v>
      </c>
      <c r="D1971" t="s">
        <v>416</v>
      </c>
      <c r="E1971">
        <v>3</v>
      </c>
      <c r="F1971" t="s">
        <v>329</v>
      </c>
      <c r="G1971" t="s">
        <v>338</v>
      </c>
      <c r="H1971" t="s">
        <v>406</v>
      </c>
      <c r="I1971" t="s">
        <v>406</v>
      </c>
      <c r="J1971" t="s">
        <v>406</v>
      </c>
      <c r="K1971" t="s">
        <v>406</v>
      </c>
      <c r="L1971" t="s">
        <v>406</v>
      </c>
      <c r="M1971" s="158" t="s">
        <v>414</v>
      </c>
      <c r="N1971" t="s">
        <v>406</v>
      </c>
      <c r="O1971" t="s">
        <v>406</v>
      </c>
      <c r="P1971" t="s">
        <v>406</v>
      </c>
      <c r="Q1971">
        <v>1805</v>
      </c>
      <c r="R1971">
        <v>0</v>
      </c>
      <c r="S1971">
        <v>1805</v>
      </c>
      <c r="T1971">
        <v>5.2</v>
      </c>
      <c r="U1971">
        <v>6.2</v>
      </c>
      <c r="V1971">
        <v>74.900000000000006</v>
      </c>
      <c r="W1971">
        <v>87</v>
      </c>
      <c r="X1971">
        <v>88.6</v>
      </c>
      <c r="Y1971">
        <v>1315</v>
      </c>
      <c r="Z1971">
        <v>14800</v>
      </c>
      <c r="AA1971">
        <v>19800</v>
      </c>
      <c r="AB1971">
        <v>24000</v>
      </c>
    </row>
    <row r="1972" spans="1:28" x14ac:dyDescent="0.45">
      <c r="A1972" t="str">
        <f>IFERROR(VLOOKUP(G1972,'Table 14 Lookup'!$A$1:$C$34,3,FALSE),"All")</f>
        <v>CAH03-02</v>
      </c>
      <c r="B1972" t="str">
        <f t="shared" si="30"/>
        <v>2016/2017_F+M_3_CAH03-02_9</v>
      </c>
      <c r="C1972" t="s">
        <v>315</v>
      </c>
      <c r="D1972" t="s">
        <v>416</v>
      </c>
      <c r="E1972">
        <v>3</v>
      </c>
      <c r="F1972" t="s">
        <v>329</v>
      </c>
      <c r="G1972" t="s">
        <v>338</v>
      </c>
      <c r="H1972" t="s">
        <v>406</v>
      </c>
      <c r="I1972" t="s">
        <v>406</v>
      </c>
      <c r="J1972" t="s">
        <v>406</v>
      </c>
      <c r="K1972" t="s">
        <v>406</v>
      </c>
      <c r="L1972" t="s">
        <v>406</v>
      </c>
      <c r="M1972" t="s">
        <v>415</v>
      </c>
      <c r="N1972" t="s">
        <v>406</v>
      </c>
      <c r="O1972" t="s">
        <v>406</v>
      </c>
      <c r="P1972" t="s">
        <v>406</v>
      </c>
      <c r="Q1972">
        <v>1170</v>
      </c>
      <c r="R1972">
        <v>0</v>
      </c>
      <c r="S1972">
        <v>1170</v>
      </c>
      <c r="T1972">
        <v>6.1</v>
      </c>
      <c r="U1972">
        <v>4.8</v>
      </c>
      <c r="V1972">
        <v>76.5</v>
      </c>
      <c r="W1972">
        <v>86.6</v>
      </c>
      <c r="X1972">
        <v>89.1</v>
      </c>
      <c r="Y1972">
        <v>870</v>
      </c>
      <c r="Z1972">
        <v>15600</v>
      </c>
      <c r="AA1972">
        <v>20200</v>
      </c>
      <c r="AB1972">
        <v>24600</v>
      </c>
    </row>
    <row r="1973" spans="1:28" x14ac:dyDescent="0.45">
      <c r="A1973" t="str">
        <f>IFERROR(VLOOKUP(G1973,'Table 14 Lookup'!$A$1:$C$34,3,FALSE),"All")</f>
        <v>CAH03-02</v>
      </c>
      <c r="B1973" t="str">
        <f t="shared" si="30"/>
        <v>2016/2017_F+M_3_CAH03-02_Not known</v>
      </c>
      <c r="C1973" t="s">
        <v>315</v>
      </c>
      <c r="D1973" t="s">
        <v>416</v>
      </c>
      <c r="E1973">
        <v>3</v>
      </c>
      <c r="F1973" t="s">
        <v>329</v>
      </c>
      <c r="G1973" t="s">
        <v>338</v>
      </c>
      <c r="H1973" t="s">
        <v>406</v>
      </c>
      <c r="I1973" t="s">
        <v>406</v>
      </c>
      <c r="J1973" t="s">
        <v>406</v>
      </c>
      <c r="K1973" t="s">
        <v>406</v>
      </c>
      <c r="L1973" t="s">
        <v>406</v>
      </c>
      <c r="M1973" s="158" t="s">
        <v>103</v>
      </c>
      <c r="N1973" t="s">
        <v>406</v>
      </c>
      <c r="O1973" t="s">
        <v>406</v>
      </c>
      <c r="P1973" t="s">
        <v>406</v>
      </c>
      <c r="Q1973">
        <v>420</v>
      </c>
      <c r="R1973">
        <v>5.0999999999999996</v>
      </c>
      <c r="S1973">
        <v>400</v>
      </c>
      <c r="T1973">
        <v>11.5</v>
      </c>
      <c r="U1973">
        <v>6.9</v>
      </c>
      <c r="V1973">
        <v>66.5</v>
      </c>
      <c r="W1973">
        <v>76</v>
      </c>
      <c r="X1973">
        <v>81.7</v>
      </c>
      <c r="Y1973">
        <v>260</v>
      </c>
      <c r="Z1973">
        <v>14600</v>
      </c>
      <c r="AA1973">
        <v>19600</v>
      </c>
      <c r="AB1973">
        <v>24400</v>
      </c>
    </row>
    <row r="1974" spans="1:28" x14ac:dyDescent="0.45">
      <c r="A1974" t="str">
        <f>IFERROR(VLOOKUP(G1974,'Table 14 Lookup'!$A$1:$C$34,3,FALSE),"All")</f>
        <v>CAH10-02</v>
      </c>
      <c r="B1974" t="str">
        <f t="shared" si="30"/>
        <v>2016/2017_F+M_3_CAH10-02_1</v>
      </c>
      <c r="C1974" t="s">
        <v>315</v>
      </c>
      <c r="D1974" t="s">
        <v>416</v>
      </c>
      <c r="E1974">
        <v>3</v>
      </c>
      <c r="F1974" t="s">
        <v>329</v>
      </c>
      <c r="G1974" t="s">
        <v>347</v>
      </c>
      <c r="H1974" t="s">
        <v>406</v>
      </c>
      <c r="I1974" t="s">
        <v>406</v>
      </c>
      <c r="J1974" t="s">
        <v>406</v>
      </c>
      <c r="K1974" t="s">
        <v>406</v>
      </c>
      <c r="L1974" t="s">
        <v>406</v>
      </c>
      <c r="M1974" s="158" t="s">
        <v>407</v>
      </c>
      <c r="N1974" t="s">
        <v>406</v>
      </c>
      <c r="O1974" t="s">
        <v>406</v>
      </c>
      <c r="P1974" t="s">
        <v>406</v>
      </c>
      <c r="Q1974">
        <v>10</v>
      </c>
      <c r="R1974">
        <v>0</v>
      </c>
      <c r="S1974">
        <v>10</v>
      </c>
      <c r="T1974">
        <v>23.8</v>
      </c>
      <c r="U1974">
        <v>11.9</v>
      </c>
      <c r="V1974">
        <v>36.6</v>
      </c>
      <c r="W1974">
        <v>48.5</v>
      </c>
      <c r="X1974">
        <v>64.3</v>
      </c>
      <c r="Y1974" t="s">
        <v>114</v>
      </c>
      <c r="Z1974" t="s">
        <v>114</v>
      </c>
      <c r="AA1974" t="s">
        <v>114</v>
      </c>
      <c r="AB1974" t="s">
        <v>114</v>
      </c>
    </row>
    <row r="1975" spans="1:28" x14ac:dyDescent="0.45">
      <c r="A1975" t="str">
        <f>IFERROR(VLOOKUP(G1975,'Table 14 Lookup'!$A$1:$C$34,3,FALSE),"All")</f>
        <v>CAH10-02</v>
      </c>
      <c r="B1975" t="str">
        <f t="shared" si="30"/>
        <v>2016/2017_F+M_3_CAH10-02_2</v>
      </c>
      <c r="C1975" t="s">
        <v>315</v>
      </c>
      <c r="D1975" t="s">
        <v>416</v>
      </c>
      <c r="E1975">
        <v>3</v>
      </c>
      <c r="F1975" t="s">
        <v>329</v>
      </c>
      <c r="G1975" t="s">
        <v>347</v>
      </c>
      <c r="H1975" t="s">
        <v>406</v>
      </c>
      <c r="I1975" t="s">
        <v>406</v>
      </c>
      <c r="J1975" t="s">
        <v>406</v>
      </c>
      <c r="K1975" t="s">
        <v>406</v>
      </c>
      <c r="L1975" t="s">
        <v>406</v>
      </c>
      <c r="M1975" s="158" t="s">
        <v>408</v>
      </c>
      <c r="N1975" t="s">
        <v>406</v>
      </c>
      <c r="O1975" t="s">
        <v>406</v>
      </c>
      <c r="P1975" t="s">
        <v>406</v>
      </c>
      <c r="Q1975">
        <v>35</v>
      </c>
      <c r="R1975">
        <v>0</v>
      </c>
      <c r="S1975">
        <v>35</v>
      </c>
      <c r="T1975">
        <v>5</v>
      </c>
      <c r="U1975">
        <v>2.9</v>
      </c>
      <c r="V1975">
        <v>64.900000000000006</v>
      </c>
      <c r="W1975">
        <v>80.7</v>
      </c>
      <c r="X1975">
        <v>92.1</v>
      </c>
      <c r="Y1975">
        <v>20</v>
      </c>
      <c r="Z1975">
        <v>26400</v>
      </c>
      <c r="AA1975">
        <v>31400</v>
      </c>
      <c r="AB1975">
        <v>47300</v>
      </c>
    </row>
    <row r="1976" spans="1:28" x14ac:dyDescent="0.45">
      <c r="A1976" t="str">
        <f>IFERROR(VLOOKUP(G1976,'Table 14 Lookup'!$A$1:$C$34,3,FALSE),"All")</f>
        <v>CAH10-02</v>
      </c>
      <c r="B1976" t="str">
        <f t="shared" si="30"/>
        <v>2016/2017_F+M_3_CAH10-02_3</v>
      </c>
      <c r="C1976" t="s">
        <v>315</v>
      </c>
      <c r="D1976" t="s">
        <v>416</v>
      </c>
      <c r="E1976">
        <v>3</v>
      </c>
      <c r="F1976" t="s">
        <v>329</v>
      </c>
      <c r="G1976" t="s">
        <v>347</v>
      </c>
      <c r="H1976" t="s">
        <v>406</v>
      </c>
      <c r="I1976" t="s">
        <v>406</v>
      </c>
      <c r="J1976" t="s">
        <v>406</v>
      </c>
      <c r="K1976" t="s">
        <v>406</v>
      </c>
      <c r="L1976" t="s">
        <v>406</v>
      </c>
      <c r="M1976" s="158" t="s">
        <v>409</v>
      </c>
      <c r="N1976" t="s">
        <v>406</v>
      </c>
      <c r="O1976" t="s">
        <v>406</v>
      </c>
      <c r="P1976" t="s">
        <v>406</v>
      </c>
      <c r="Q1976">
        <v>215</v>
      </c>
      <c r="R1976">
        <v>0</v>
      </c>
      <c r="S1976">
        <v>215</v>
      </c>
      <c r="T1976">
        <v>5.3</v>
      </c>
      <c r="U1976">
        <v>6.6</v>
      </c>
      <c r="V1976">
        <v>74.3</v>
      </c>
      <c r="W1976">
        <v>83.1</v>
      </c>
      <c r="X1976">
        <v>88.1</v>
      </c>
      <c r="Y1976">
        <v>155</v>
      </c>
      <c r="Z1976">
        <v>20300</v>
      </c>
      <c r="AA1976">
        <v>26300</v>
      </c>
      <c r="AB1976">
        <v>35700</v>
      </c>
    </row>
    <row r="1977" spans="1:28" x14ac:dyDescent="0.45">
      <c r="A1977" t="str">
        <f>IFERROR(VLOOKUP(G1977,'Table 14 Lookup'!$A$1:$C$34,3,FALSE),"All")</f>
        <v>CAH10-02</v>
      </c>
      <c r="B1977" t="str">
        <f t="shared" si="30"/>
        <v>2016/2017_F+M_3_CAH10-02_4</v>
      </c>
      <c r="C1977" t="s">
        <v>315</v>
      </c>
      <c r="D1977" t="s">
        <v>416</v>
      </c>
      <c r="E1977">
        <v>3</v>
      </c>
      <c r="F1977" t="s">
        <v>329</v>
      </c>
      <c r="G1977" t="s">
        <v>347</v>
      </c>
      <c r="H1977" t="s">
        <v>406</v>
      </c>
      <c r="I1977" t="s">
        <v>406</v>
      </c>
      <c r="J1977" t="s">
        <v>406</v>
      </c>
      <c r="K1977" t="s">
        <v>406</v>
      </c>
      <c r="L1977" t="s">
        <v>406</v>
      </c>
      <c r="M1977" s="158" t="s">
        <v>410</v>
      </c>
      <c r="N1977" t="s">
        <v>406</v>
      </c>
      <c r="O1977" t="s">
        <v>406</v>
      </c>
      <c r="P1977" t="s">
        <v>406</v>
      </c>
      <c r="Q1977">
        <v>250</v>
      </c>
      <c r="R1977">
        <v>0</v>
      </c>
      <c r="S1977">
        <v>250</v>
      </c>
      <c r="T1977">
        <v>10.9</v>
      </c>
      <c r="U1977">
        <v>6.2</v>
      </c>
      <c r="V1977">
        <v>74.599999999999994</v>
      </c>
      <c r="W1977">
        <v>81.400000000000006</v>
      </c>
      <c r="X1977">
        <v>83</v>
      </c>
      <c r="Y1977">
        <v>180</v>
      </c>
      <c r="Z1977">
        <v>17200</v>
      </c>
      <c r="AA1977">
        <v>24200</v>
      </c>
      <c r="AB1977">
        <v>31200</v>
      </c>
    </row>
    <row r="1978" spans="1:28" x14ac:dyDescent="0.45">
      <c r="A1978" t="str">
        <f>IFERROR(VLOOKUP(G1978,'Table 14 Lookup'!$A$1:$C$34,3,FALSE),"All")</f>
        <v>CAH10-02</v>
      </c>
      <c r="B1978" t="str">
        <f t="shared" si="30"/>
        <v>2016/2017_F+M_3_CAH10-02_5</v>
      </c>
      <c r="C1978" t="s">
        <v>315</v>
      </c>
      <c r="D1978" t="s">
        <v>416</v>
      </c>
      <c r="E1978">
        <v>3</v>
      </c>
      <c r="F1978" t="s">
        <v>329</v>
      </c>
      <c r="G1978" t="s">
        <v>347</v>
      </c>
      <c r="H1978" t="s">
        <v>406</v>
      </c>
      <c r="I1978" t="s">
        <v>406</v>
      </c>
      <c r="J1978" t="s">
        <v>406</v>
      </c>
      <c r="K1978" t="s">
        <v>406</v>
      </c>
      <c r="L1978" t="s">
        <v>406</v>
      </c>
      <c r="M1978" s="158" t="s">
        <v>411</v>
      </c>
      <c r="N1978" t="s">
        <v>406</v>
      </c>
      <c r="O1978" t="s">
        <v>406</v>
      </c>
      <c r="P1978" t="s">
        <v>406</v>
      </c>
      <c r="Q1978">
        <v>160</v>
      </c>
      <c r="R1978">
        <v>0</v>
      </c>
      <c r="S1978">
        <v>160</v>
      </c>
      <c r="T1978">
        <v>5.9</v>
      </c>
      <c r="U1978">
        <v>5.0999999999999996</v>
      </c>
      <c r="V1978">
        <v>83.9</v>
      </c>
      <c r="W1978">
        <v>89</v>
      </c>
      <c r="X1978">
        <v>89</v>
      </c>
      <c r="Y1978">
        <v>130</v>
      </c>
      <c r="Z1978">
        <v>15800</v>
      </c>
      <c r="AA1978">
        <v>21100</v>
      </c>
      <c r="AB1978">
        <v>26100</v>
      </c>
    </row>
    <row r="1979" spans="1:28" x14ac:dyDescent="0.45">
      <c r="A1979" t="str">
        <f>IFERROR(VLOOKUP(G1979,'Table 14 Lookup'!$A$1:$C$34,3,FALSE),"All")</f>
        <v>CAH10-02</v>
      </c>
      <c r="B1979" t="str">
        <f t="shared" si="30"/>
        <v>2016/2017_F+M_3_CAH10-02_6</v>
      </c>
      <c r="C1979" t="s">
        <v>315</v>
      </c>
      <c r="D1979" t="s">
        <v>416</v>
      </c>
      <c r="E1979">
        <v>3</v>
      </c>
      <c r="F1979" t="s">
        <v>329</v>
      </c>
      <c r="G1979" t="s">
        <v>347</v>
      </c>
      <c r="H1979" t="s">
        <v>406</v>
      </c>
      <c r="I1979" t="s">
        <v>406</v>
      </c>
      <c r="J1979" t="s">
        <v>406</v>
      </c>
      <c r="K1979" t="s">
        <v>406</v>
      </c>
      <c r="L1979" t="s">
        <v>406</v>
      </c>
      <c r="M1979" s="158" t="s">
        <v>412</v>
      </c>
      <c r="N1979" t="s">
        <v>406</v>
      </c>
      <c r="O1979" t="s">
        <v>406</v>
      </c>
      <c r="P1979" t="s">
        <v>406</v>
      </c>
      <c r="Q1979">
        <v>25</v>
      </c>
      <c r="R1979">
        <v>0</v>
      </c>
      <c r="S1979">
        <v>25</v>
      </c>
      <c r="T1979">
        <v>2.1</v>
      </c>
      <c r="U1979">
        <v>4.2</v>
      </c>
      <c r="V1979">
        <v>81.2</v>
      </c>
      <c r="W1979">
        <v>89.5</v>
      </c>
      <c r="X1979">
        <v>93.7</v>
      </c>
      <c r="Y1979">
        <v>20</v>
      </c>
      <c r="Z1979">
        <v>18000</v>
      </c>
      <c r="AA1979">
        <v>22500</v>
      </c>
      <c r="AB1979">
        <v>27800</v>
      </c>
    </row>
    <row r="1980" spans="1:28" x14ac:dyDescent="0.45">
      <c r="A1980" t="str">
        <f>IFERROR(VLOOKUP(G1980,'Table 14 Lookup'!$A$1:$C$34,3,FALSE),"All")</f>
        <v>CAH10-02</v>
      </c>
      <c r="B1980" t="str">
        <f t="shared" si="30"/>
        <v>2016/2017_F+M_3_CAH10-02_7</v>
      </c>
      <c r="C1980" t="s">
        <v>315</v>
      </c>
      <c r="D1980" t="s">
        <v>416</v>
      </c>
      <c r="E1980">
        <v>3</v>
      </c>
      <c r="F1980" t="s">
        <v>329</v>
      </c>
      <c r="G1980" t="s">
        <v>347</v>
      </c>
      <c r="H1980" t="s">
        <v>406</v>
      </c>
      <c r="I1980" t="s">
        <v>406</v>
      </c>
      <c r="J1980" t="s">
        <v>406</v>
      </c>
      <c r="K1980" t="s">
        <v>406</v>
      </c>
      <c r="L1980" t="s">
        <v>406</v>
      </c>
      <c r="M1980" s="158" t="s">
        <v>413</v>
      </c>
      <c r="N1980" t="s">
        <v>406</v>
      </c>
      <c r="O1980" t="s">
        <v>406</v>
      </c>
      <c r="P1980" t="s">
        <v>406</v>
      </c>
      <c r="Q1980">
        <v>95</v>
      </c>
      <c r="R1980">
        <v>0</v>
      </c>
      <c r="S1980">
        <v>95</v>
      </c>
      <c r="T1980">
        <v>6.4</v>
      </c>
      <c r="U1980">
        <v>11.5</v>
      </c>
      <c r="V1980">
        <v>77.5</v>
      </c>
      <c r="W1980">
        <v>82.1</v>
      </c>
      <c r="X1980">
        <v>82.1</v>
      </c>
      <c r="Y1980">
        <v>65</v>
      </c>
      <c r="Z1980">
        <v>16400</v>
      </c>
      <c r="AA1980">
        <v>20400</v>
      </c>
      <c r="AB1980">
        <v>27600</v>
      </c>
    </row>
    <row r="1981" spans="1:28" x14ac:dyDescent="0.45">
      <c r="A1981" t="str">
        <f>IFERROR(VLOOKUP(G1981,'Table 14 Lookup'!$A$1:$C$34,3,FALSE),"All")</f>
        <v>CAH10-02</v>
      </c>
      <c r="B1981" t="str">
        <f t="shared" si="30"/>
        <v>2016/2017_F+M_3_CAH10-02_8</v>
      </c>
      <c r="C1981" t="s">
        <v>315</v>
      </c>
      <c r="D1981" t="s">
        <v>416</v>
      </c>
      <c r="E1981">
        <v>3</v>
      </c>
      <c r="F1981" t="s">
        <v>329</v>
      </c>
      <c r="G1981" t="s">
        <v>347</v>
      </c>
      <c r="H1981" t="s">
        <v>406</v>
      </c>
      <c r="I1981" t="s">
        <v>406</v>
      </c>
      <c r="J1981" t="s">
        <v>406</v>
      </c>
      <c r="K1981" t="s">
        <v>406</v>
      </c>
      <c r="L1981" t="s">
        <v>406</v>
      </c>
      <c r="M1981" s="158" t="s">
        <v>414</v>
      </c>
      <c r="N1981" t="s">
        <v>406</v>
      </c>
      <c r="O1981" t="s">
        <v>406</v>
      </c>
      <c r="P1981" t="s">
        <v>406</v>
      </c>
      <c r="Q1981">
        <v>190</v>
      </c>
      <c r="R1981">
        <v>0</v>
      </c>
      <c r="S1981">
        <v>190</v>
      </c>
      <c r="T1981">
        <v>9.6999999999999993</v>
      </c>
      <c r="U1981">
        <v>8</v>
      </c>
      <c r="V1981">
        <v>77.5</v>
      </c>
      <c r="W1981">
        <v>81.5</v>
      </c>
      <c r="X1981">
        <v>82.3</v>
      </c>
      <c r="Y1981">
        <v>140</v>
      </c>
      <c r="Z1981">
        <v>15600</v>
      </c>
      <c r="AA1981">
        <v>19600</v>
      </c>
      <c r="AB1981">
        <v>23900</v>
      </c>
    </row>
    <row r="1982" spans="1:28" x14ac:dyDescent="0.45">
      <c r="A1982" t="str">
        <f>IFERROR(VLOOKUP(G1982,'Table 14 Lookup'!$A$1:$C$34,3,FALSE),"All")</f>
        <v>CAH10-02</v>
      </c>
      <c r="B1982" t="str">
        <f t="shared" si="30"/>
        <v>2016/2017_F+M_3_CAH10-02_9</v>
      </c>
      <c r="C1982" t="s">
        <v>315</v>
      </c>
      <c r="D1982" t="s">
        <v>416</v>
      </c>
      <c r="E1982">
        <v>3</v>
      </c>
      <c r="F1982" t="s">
        <v>329</v>
      </c>
      <c r="G1982" t="s">
        <v>347</v>
      </c>
      <c r="H1982" t="s">
        <v>406</v>
      </c>
      <c r="I1982" t="s">
        <v>406</v>
      </c>
      <c r="J1982" t="s">
        <v>406</v>
      </c>
      <c r="K1982" t="s">
        <v>406</v>
      </c>
      <c r="L1982" t="s">
        <v>406</v>
      </c>
      <c r="M1982" t="s">
        <v>415</v>
      </c>
      <c r="N1982" t="s">
        <v>406</v>
      </c>
      <c r="O1982" t="s">
        <v>406</v>
      </c>
      <c r="P1982" t="s">
        <v>406</v>
      </c>
      <c r="Q1982">
        <v>115</v>
      </c>
      <c r="R1982">
        <v>0</v>
      </c>
      <c r="S1982">
        <v>115</v>
      </c>
      <c r="T1982">
        <v>9.5</v>
      </c>
      <c r="U1982">
        <v>6</v>
      </c>
      <c r="V1982">
        <v>77</v>
      </c>
      <c r="W1982">
        <v>82.4</v>
      </c>
      <c r="X1982">
        <v>84.6</v>
      </c>
      <c r="Y1982">
        <v>85</v>
      </c>
      <c r="Z1982">
        <v>16300</v>
      </c>
      <c r="AA1982">
        <v>20600</v>
      </c>
      <c r="AB1982">
        <v>24800</v>
      </c>
    </row>
    <row r="1983" spans="1:28" x14ac:dyDescent="0.45">
      <c r="A1983" t="str">
        <f>IFERROR(VLOOKUP(G1983,'Table 14 Lookup'!$A$1:$C$34,3,FALSE),"All")</f>
        <v>CAH10-02</v>
      </c>
      <c r="B1983" t="str">
        <f t="shared" si="30"/>
        <v>2016/2017_F+M_3_CAH10-02_Not known</v>
      </c>
      <c r="C1983" t="s">
        <v>315</v>
      </c>
      <c r="D1983" t="s">
        <v>416</v>
      </c>
      <c r="E1983">
        <v>3</v>
      </c>
      <c r="F1983" t="s">
        <v>329</v>
      </c>
      <c r="G1983" t="s">
        <v>347</v>
      </c>
      <c r="H1983" t="s">
        <v>406</v>
      </c>
      <c r="I1983" t="s">
        <v>406</v>
      </c>
      <c r="J1983" t="s">
        <v>406</v>
      </c>
      <c r="K1983" t="s">
        <v>406</v>
      </c>
      <c r="L1983" t="s">
        <v>406</v>
      </c>
      <c r="M1983" s="158" t="s">
        <v>103</v>
      </c>
      <c r="N1983" t="s">
        <v>406</v>
      </c>
      <c r="O1983" t="s">
        <v>406</v>
      </c>
      <c r="P1983" t="s">
        <v>406</v>
      </c>
      <c r="Q1983">
        <v>110</v>
      </c>
      <c r="R1983">
        <v>6.8</v>
      </c>
      <c r="S1983">
        <v>100</v>
      </c>
      <c r="T1983">
        <v>7.9</v>
      </c>
      <c r="U1983">
        <v>7.9</v>
      </c>
      <c r="V1983">
        <v>71.400000000000006</v>
      </c>
      <c r="W1983">
        <v>80.900000000000006</v>
      </c>
      <c r="X1983">
        <v>84.2</v>
      </c>
      <c r="Y1983">
        <v>70</v>
      </c>
      <c r="Z1983">
        <v>14400</v>
      </c>
      <c r="AA1983">
        <v>21300</v>
      </c>
      <c r="AB1983">
        <v>27600</v>
      </c>
    </row>
    <row r="1984" spans="1:28" x14ac:dyDescent="0.45">
      <c r="A1984" t="str">
        <f>IFERROR(VLOOKUP(G1984,'Table 14 Lookup'!$A$1:$C$34,3,FALSE),"All")</f>
        <v>CAH05-01</v>
      </c>
      <c r="B1984" t="str">
        <f t="shared" si="30"/>
        <v>2016/2017_F+M_3_CAH05-01_1</v>
      </c>
      <c r="C1984" t="s">
        <v>315</v>
      </c>
      <c r="D1984" t="s">
        <v>416</v>
      </c>
      <c r="E1984">
        <v>3</v>
      </c>
      <c r="F1984" t="s">
        <v>329</v>
      </c>
      <c r="G1984" t="s">
        <v>340</v>
      </c>
      <c r="H1984" t="s">
        <v>406</v>
      </c>
      <c r="I1984" t="s">
        <v>406</v>
      </c>
      <c r="J1984" t="s">
        <v>406</v>
      </c>
      <c r="K1984" t="s">
        <v>406</v>
      </c>
      <c r="L1984" t="s">
        <v>406</v>
      </c>
      <c r="M1984" s="158" t="s">
        <v>407</v>
      </c>
      <c r="N1984" t="s">
        <v>406</v>
      </c>
      <c r="O1984" t="s">
        <v>406</v>
      </c>
      <c r="P1984" t="s">
        <v>406</v>
      </c>
      <c r="Q1984">
        <v>85</v>
      </c>
      <c r="R1984">
        <v>0</v>
      </c>
      <c r="S1984">
        <v>85</v>
      </c>
      <c r="T1984">
        <v>4.7</v>
      </c>
      <c r="U1984">
        <v>7</v>
      </c>
      <c r="V1984">
        <v>58.1</v>
      </c>
      <c r="W1984">
        <v>81.400000000000006</v>
      </c>
      <c r="X1984">
        <v>88.4</v>
      </c>
      <c r="Y1984">
        <v>50</v>
      </c>
      <c r="Z1984">
        <v>28300</v>
      </c>
      <c r="AA1984">
        <v>32900</v>
      </c>
      <c r="AB1984">
        <v>38200</v>
      </c>
    </row>
    <row r="1985" spans="1:28" x14ac:dyDescent="0.45">
      <c r="A1985" t="str">
        <f>IFERROR(VLOOKUP(G1985,'Table 14 Lookup'!$A$1:$C$34,3,FALSE),"All")</f>
        <v>CAH05-01</v>
      </c>
      <c r="B1985" t="str">
        <f t="shared" si="30"/>
        <v>2016/2017_F+M_3_CAH05-01_2</v>
      </c>
      <c r="C1985" t="s">
        <v>315</v>
      </c>
      <c r="D1985" t="s">
        <v>416</v>
      </c>
      <c r="E1985">
        <v>3</v>
      </c>
      <c r="F1985" t="s">
        <v>329</v>
      </c>
      <c r="G1985" t="s">
        <v>340</v>
      </c>
      <c r="H1985" t="s">
        <v>406</v>
      </c>
      <c r="I1985" t="s">
        <v>406</v>
      </c>
      <c r="J1985" t="s">
        <v>406</v>
      </c>
      <c r="K1985" t="s">
        <v>406</v>
      </c>
      <c r="L1985" t="s">
        <v>406</v>
      </c>
      <c r="M1985" s="158" t="s">
        <v>408</v>
      </c>
      <c r="N1985" t="s">
        <v>406</v>
      </c>
      <c r="O1985" t="s">
        <v>406</v>
      </c>
      <c r="P1985" t="s">
        <v>406</v>
      </c>
      <c r="Q1985">
        <v>155</v>
      </c>
      <c r="R1985">
        <v>0</v>
      </c>
      <c r="S1985">
        <v>155</v>
      </c>
      <c r="T1985">
        <v>7.1</v>
      </c>
      <c r="U1985">
        <v>5.8</v>
      </c>
      <c r="V1985">
        <v>60.3</v>
      </c>
      <c r="W1985">
        <v>84</v>
      </c>
      <c r="X1985">
        <v>87.2</v>
      </c>
      <c r="Y1985">
        <v>90</v>
      </c>
      <c r="Z1985">
        <v>28800</v>
      </c>
      <c r="AA1985">
        <v>33700</v>
      </c>
      <c r="AB1985">
        <v>37900</v>
      </c>
    </row>
    <row r="1986" spans="1:28" x14ac:dyDescent="0.45">
      <c r="A1986" t="str">
        <f>IFERROR(VLOOKUP(G1986,'Table 14 Lookup'!$A$1:$C$34,3,FALSE),"All")</f>
        <v>CAH05-01</v>
      </c>
      <c r="B1986" t="str">
        <f t="shared" ref="B1986:B2049" si="31">C1986&amp;"_"&amp;F1986&amp;"_"&amp;E1986&amp;"_"&amp;A1986&amp;"_"&amp;M1986</f>
        <v>2016/2017_F+M_3_CAH05-01_3</v>
      </c>
      <c r="C1986" t="s">
        <v>315</v>
      </c>
      <c r="D1986" t="s">
        <v>416</v>
      </c>
      <c r="E1986">
        <v>3</v>
      </c>
      <c r="F1986" t="s">
        <v>329</v>
      </c>
      <c r="G1986" t="s">
        <v>340</v>
      </c>
      <c r="H1986" t="s">
        <v>406</v>
      </c>
      <c r="I1986" t="s">
        <v>406</v>
      </c>
      <c r="J1986" t="s">
        <v>406</v>
      </c>
      <c r="K1986" t="s">
        <v>406</v>
      </c>
      <c r="L1986" t="s">
        <v>406</v>
      </c>
      <c r="M1986" s="158" t="s">
        <v>409</v>
      </c>
      <c r="N1986" t="s">
        <v>406</v>
      </c>
      <c r="O1986" t="s">
        <v>406</v>
      </c>
      <c r="P1986" t="s">
        <v>406</v>
      </c>
      <c r="Q1986">
        <v>155</v>
      </c>
      <c r="R1986">
        <v>0</v>
      </c>
      <c r="S1986">
        <v>155</v>
      </c>
      <c r="T1986">
        <v>4.5</v>
      </c>
      <c r="U1986">
        <v>4.5</v>
      </c>
      <c r="V1986">
        <v>66.900000000000006</v>
      </c>
      <c r="W1986">
        <v>87.7</v>
      </c>
      <c r="X1986">
        <v>90.9</v>
      </c>
      <c r="Y1986">
        <v>100</v>
      </c>
      <c r="Z1986">
        <v>24600</v>
      </c>
      <c r="AA1986">
        <v>32600</v>
      </c>
      <c r="AB1986">
        <v>36700</v>
      </c>
    </row>
    <row r="1987" spans="1:28" x14ac:dyDescent="0.45">
      <c r="A1987" t="str">
        <f>IFERROR(VLOOKUP(G1987,'Table 14 Lookup'!$A$1:$C$34,3,FALSE),"All")</f>
        <v>CAH05-01</v>
      </c>
      <c r="B1987" t="str">
        <f t="shared" si="31"/>
        <v>2016/2017_F+M_3_CAH05-01_4</v>
      </c>
      <c r="C1987" t="s">
        <v>315</v>
      </c>
      <c r="D1987" t="s">
        <v>416</v>
      </c>
      <c r="E1987">
        <v>3</v>
      </c>
      <c r="F1987" t="s">
        <v>329</v>
      </c>
      <c r="G1987" t="s">
        <v>340</v>
      </c>
      <c r="H1987" t="s">
        <v>406</v>
      </c>
      <c r="I1987" t="s">
        <v>406</v>
      </c>
      <c r="J1987" t="s">
        <v>406</v>
      </c>
      <c r="K1987" t="s">
        <v>406</v>
      </c>
      <c r="L1987" t="s">
        <v>406</v>
      </c>
      <c r="M1987" s="158" t="s">
        <v>410</v>
      </c>
      <c r="N1987" t="s">
        <v>406</v>
      </c>
      <c r="O1987" t="s">
        <v>406</v>
      </c>
      <c r="P1987" t="s">
        <v>406</v>
      </c>
      <c r="Q1987">
        <v>35</v>
      </c>
      <c r="R1987">
        <v>0</v>
      </c>
      <c r="S1987">
        <v>35</v>
      </c>
      <c r="T1987">
        <v>6.1</v>
      </c>
      <c r="U1987">
        <v>3</v>
      </c>
      <c r="V1987">
        <v>75.8</v>
      </c>
      <c r="W1987">
        <v>90.9</v>
      </c>
      <c r="X1987">
        <v>90.9</v>
      </c>
      <c r="Y1987">
        <v>25</v>
      </c>
      <c r="Z1987">
        <v>21800</v>
      </c>
      <c r="AA1987">
        <v>24600</v>
      </c>
      <c r="AB1987">
        <v>33200</v>
      </c>
    </row>
    <row r="1988" spans="1:28" x14ac:dyDescent="0.45">
      <c r="A1988" t="str">
        <f>IFERROR(VLOOKUP(G1988,'Table 14 Lookup'!$A$1:$C$34,3,FALSE),"All")</f>
        <v>CAH05-01</v>
      </c>
      <c r="B1988" t="str">
        <f t="shared" si="31"/>
        <v>2016/2017_F+M_3_CAH05-01_5</v>
      </c>
      <c r="C1988" t="s">
        <v>315</v>
      </c>
      <c r="D1988" t="s">
        <v>416</v>
      </c>
      <c r="E1988">
        <v>3</v>
      </c>
      <c r="F1988" t="s">
        <v>329</v>
      </c>
      <c r="G1988" t="s">
        <v>340</v>
      </c>
      <c r="H1988" t="s">
        <v>406</v>
      </c>
      <c r="I1988" t="s">
        <v>406</v>
      </c>
      <c r="J1988" t="s">
        <v>406</v>
      </c>
      <c r="K1988" t="s">
        <v>406</v>
      </c>
      <c r="L1988" t="s">
        <v>406</v>
      </c>
      <c r="M1988" s="158" t="s">
        <v>411</v>
      </c>
      <c r="N1988" t="s">
        <v>406</v>
      </c>
      <c r="O1988" t="s">
        <v>406</v>
      </c>
      <c r="P1988" t="s">
        <v>406</v>
      </c>
      <c r="Q1988">
        <v>20</v>
      </c>
      <c r="R1988">
        <v>0</v>
      </c>
      <c r="S1988">
        <v>20</v>
      </c>
      <c r="T1988">
        <v>10</v>
      </c>
      <c r="U1988">
        <v>5</v>
      </c>
      <c r="V1988">
        <v>75</v>
      </c>
      <c r="W1988">
        <v>85</v>
      </c>
      <c r="X1988">
        <v>85</v>
      </c>
      <c r="Y1988">
        <v>15</v>
      </c>
      <c r="Z1988">
        <v>17200</v>
      </c>
      <c r="AA1988">
        <v>20700</v>
      </c>
      <c r="AB1988">
        <v>25500</v>
      </c>
    </row>
    <row r="1989" spans="1:28" x14ac:dyDescent="0.45">
      <c r="A1989" t="str">
        <f>IFERROR(VLOOKUP(G1989,'Table 14 Lookup'!$A$1:$C$34,3,FALSE),"All")</f>
        <v>CAH05-01</v>
      </c>
      <c r="B1989" t="str">
        <f t="shared" si="31"/>
        <v>2016/2017_F+M_3_CAH05-01_6</v>
      </c>
      <c r="C1989" t="s">
        <v>315</v>
      </c>
      <c r="D1989" t="s">
        <v>416</v>
      </c>
      <c r="E1989">
        <v>3</v>
      </c>
      <c r="F1989" t="s">
        <v>329</v>
      </c>
      <c r="G1989" t="s">
        <v>340</v>
      </c>
      <c r="H1989" t="s">
        <v>406</v>
      </c>
      <c r="I1989" t="s">
        <v>406</v>
      </c>
      <c r="J1989" t="s">
        <v>406</v>
      </c>
      <c r="K1989" t="s">
        <v>406</v>
      </c>
      <c r="L1989" t="s">
        <v>406</v>
      </c>
      <c r="M1989" s="158" t="s">
        <v>412</v>
      </c>
      <c r="N1989" t="s">
        <v>406</v>
      </c>
      <c r="O1989" t="s">
        <v>406</v>
      </c>
      <c r="P1989" t="s">
        <v>406</v>
      </c>
      <c r="Q1989">
        <v>5</v>
      </c>
      <c r="R1989">
        <v>0</v>
      </c>
      <c r="S1989">
        <v>5</v>
      </c>
      <c r="T1989">
        <v>0</v>
      </c>
      <c r="U1989">
        <v>0</v>
      </c>
      <c r="V1989">
        <v>100</v>
      </c>
      <c r="W1989">
        <v>100</v>
      </c>
      <c r="X1989">
        <v>100</v>
      </c>
      <c r="Y1989" t="s">
        <v>114</v>
      </c>
      <c r="Z1989" t="s">
        <v>114</v>
      </c>
      <c r="AA1989" t="s">
        <v>114</v>
      </c>
      <c r="AB1989" t="s">
        <v>114</v>
      </c>
    </row>
    <row r="1990" spans="1:28" x14ac:dyDescent="0.45">
      <c r="A1990" t="str">
        <f>IFERROR(VLOOKUP(G1990,'Table 14 Lookup'!$A$1:$C$34,3,FALSE),"All")</f>
        <v>CAH05-01</v>
      </c>
      <c r="B1990" t="str">
        <f t="shared" si="31"/>
        <v>2016/2017_F+M_3_CAH05-01_7</v>
      </c>
      <c r="C1990" t="s">
        <v>315</v>
      </c>
      <c r="D1990" t="s">
        <v>416</v>
      </c>
      <c r="E1990">
        <v>3</v>
      </c>
      <c r="F1990" t="s">
        <v>329</v>
      </c>
      <c r="G1990" t="s">
        <v>340</v>
      </c>
      <c r="H1990" t="s">
        <v>406</v>
      </c>
      <c r="I1990" t="s">
        <v>406</v>
      </c>
      <c r="J1990" t="s">
        <v>406</v>
      </c>
      <c r="K1990" t="s">
        <v>406</v>
      </c>
      <c r="L1990" t="s">
        <v>406</v>
      </c>
      <c r="M1990" s="158" t="s">
        <v>413</v>
      </c>
      <c r="N1990" t="s">
        <v>406</v>
      </c>
      <c r="O1990" t="s">
        <v>406</v>
      </c>
      <c r="P1990" t="s">
        <v>406</v>
      </c>
      <c r="Q1990">
        <v>5</v>
      </c>
      <c r="R1990">
        <v>0</v>
      </c>
      <c r="S1990">
        <v>5</v>
      </c>
      <c r="T1990">
        <v>20</v>
      </c>
      <c r="U1990">
        <v>0</v>
      </c>
      <c r="V1990">
        <v>80</v>
      </c>
      <c r="W1990">
        <v>80</v>
      </c>
      <c r="X1990">
        <v>80</v>
      </c>
      <c r="Y1990" t="s">
        <v>114</v>
      </c>
      <c r="Z1990" t="s">
        <v>114</v>
      </c>
      <c r="AA1990" t="s">
        <v>114</v>
      </c>
      <c r="AB1990" t="s">
        <v>114</v>
      </c>
    </row>
    <row r="1991" spans="1:28" x14ac:dyDescent="0.45">
      <c r="A1991" t="str">
        <f>IFERROR(VLOOKUP(G1991,'Table 14 Lookup'!$A$1:$C$34,3,FALSE),"All")</f>
        <v>CAH05-01</v>
      </c>
      <c r="B1991" t="str">
        <f t="shared" si="31"/>
        <v>2016/2017_F+M_3_CAH05-01_8</v>
      </c>
      <c r="C1991" t="s">
        <v>315</v>
      </c>
      <c r="D1991" t="s">
        <v>416</v>
      </c>
      <c r="E1991">
        <v>3</v>
      </c>
      <c r="F1991" t="s">
        <v>329</v>
      </c>
      <c r="G1991" t="s">
        <v>340</v>
      </c>
      <c r="H1991" t="s">
        <v>406</v>
      </c>
      <c r="I1991" t="s">
        <v>406</v>
      </c>
      <c r="J1991" t="s">
        <v>406</v>
      </c>
      <c r="K1991" t="s">
        <v>406</v>
      </c>
      <c r="L1991" t="s">
        <v>406</v>
      </c>
      <c r="M1991" s="158" t="s">
        <v>414</v>
      </c>
      <c r="N1991" t="s">
        <v>406</v>
      </c>
      <c r="O1991" t="s">
        <v>406</v>
      </c>
      <c r="P1991" t="s">
        <v>406</v>
      </c>
      <c r="Q1991">
        <v>15</v>
      </c>
      <c r="R1991">
        <v>0</v>
      </c>
      <c r="S1991">
        <v>15</v>
      </c>
      <c r="T1991">
        <v>7.1</v>
      </c>
      <c r="U1991">
        <v>0</v>
      </c>
      <c r="V1991">
        <v>92.9</v>
      </c>
      <c r="W1991">
        <v>92.9</v>
      </c>
      <c r="X1991">
        <v>92.9</v>
      </c>
      <c r="Y1991">
        <v>10</v>
      </c>
      <c r="Z1991">
        <v>19300</v>
      </c>
      <c r="AA1991">
        <v>23300</v>
      </c>
      <c r="AB1991">
        <v>28000</v>
      </c>
    </row>
    <row r="1992" spans="1:28" x14ac:dyDescent="0.45">
      <c r="A1992" t="str">
        <f>IFERROR(VLOOKUP(G1992,'Table 14 Lookup'!$A$1:$C$34,3,FALSE),"All")</f>
        <v>CAH05-01</v>
      </c>
      <c r="B1992" t="str">
        <f t="shared" si="31"/>
        <v>2016/2017_F+M_3_CAH05-01_9</v>
      </c>
      <c r="C1992" t="s">
        <v>315</v>
      </c>
      <c r="D1992" t="s">
        <v>416</v>
      </c>
      <c r="E1992">
        <v>3</v>
      </c>
      <c r="F1992" t="s">
        <v>329</v>
      </c>
      <c r="G1992" t="s">
        <v>340</v>
      </c>
      <c r="H1992" t="s">
        <v>406</v>
      </c>
      <c r="I1992" t="s">
        <v>406</v>
      </c>
      <c r="J1992" t="s">
        <v>406</v>
      </c>
      <c r="K1992" t="s">
        <v>406</v>
      </c>
      <c r="L1992" t="s">
        <v>406</v>
      </c>
      <c r="M1992" t="s">
        <v>415</v>
      </c>
      <c r="N1992" t="s">
        <v>406</v>
      </c>
      <c r="O1992" t="s">
        <v>406</v>
      </c>
      <c r="P1992" t="s">
        <v>406</v>
      </c>
      <c r="Q1992">
        <v>5</v>
      </c>
      <c r="R1992">
        <v>0</v>
      </c>
      <c r="S1992">
        <v>5</v>
      </c>
      <c r="T1992">
        <v>14.3</v>
      </c>
      <c r="U1992">
        <v>0</v>
      </c>
      <c r="V1992">
        <v>71.400000000000006</v>
      </c>
      <c r="W1992">
        <v>71.400000000000006</v>
      </c>
      <c r="X1992">
        <v>85.7</v>
      </c>
      <c r="Y1992" t="s">
        <v>114</v>
      </c>
      <c r="Z1992" t="s">
        <v>114</v>
      </c>
      <c r="AA1992" t="s">
        <v>114</v>
      </c>
      <c r="AB1992" t="s">
        <v>114</v>
      </c>
    </row>
    <row r="1993" spans="1:28" x14ac:dyDescent="0.45">
      <c r="A1993" t="str">
        <f>IFERROR(VLOOKUP(G1993,'Table 14 Lookup'!$A$1:$C$34,3,FALSE),"All")</f>
        <v>CAH05-01</v>
      </c>
      <c r="B1993" t="str">
        <f t="shared" si="31"/>
        <v>2016/2017_F+M_3_CAH05-01_Not known</v>
      </c>
      <c r="C1993" t="s">
        <v>315</v>
      </c>
      <c r="D1993" t="s">
        <v>416</v>
      </c>
      <c r="E1993">
        <v>3</v>
      </c>
      <c r="F1993" t="s">
        <v>329</v>
      </c>
      <c r="G1993" t="s">
        <v>340</v>
      </c>
      <c r="H1993" t="s">
        <v>406</v>
      </c>
      <c r="I1993" t="s">
        <v>406</v>
      </c>
      <c r="J1993" t="s">
        <v>406</v>
      </c>
      <c r="K1993" t="s">
        <v>406</v>
      </c>
      <c r="L1993" t="s">
        <v>406</v>
      </c>
      <c r="M1993" s="158" t="s">
        <v>103</v>
      </c>
      <c r="N1993" t="s">
        <v>406</v>
      </c>
      <c r="O1993" t="s">
        <v>406</v>
      </c>
      <c r="P1993" t="s">
        <v>406</v>
      </c>
      <c r="Q1993">
        <v>50</v>
      </c>
      <c r="R1993">
        <v>4</v>
      </c>
      <c r="S1993">
        <v>50</v>
      </c>
      <c r="T1993">
        <v>2.1</v>
      </c>
      <c r="U1993">
        <v>4.2</v>
      </c>
      <c r="V1993">
        <v>68.8</v>
      </c>
      <c r="W1993">
        <v>83.3</v>
      </c>
      <c r="X1993">
        <v>93.8</v>
      </c>
      <c r="Y1993">
        <v>30</v>
      </c>
      <c r="Z1993">
        <v>24300</v>
      </c>
      <c r="AA1993">
        <v>33100</v>
      </c>
      <c r="AB1993">
        <v>37200</v>
      </c>
    </row>
    <row r="1994" spans="1:28" x14ac:dyDescent="0.45">
      <c r="A1994" t="str">
        <f>IFERROR(VLOOKUP(G1994,'Table 14 Lookup'!$A$1:$C$34,3,FALSE),"All")</f>
        <v>CAH06-01</v>
      </c>
      <c r="B1994" t="str">
        <f t="shared" si="31"/>
        <v>2016/2017_F_5_CAH06-01_1</v>
      </c>
      <c r="C1994" t="s">
        <v>315</v>
      </c>
      <c r="D1994" t="s">
        <v>417</v>
      </c>
      <c r="E1994">
        <v>5</v>
      </c>
      <c r="F1994" t="s">
        <v>330</v>
      </c>
      <c r="G1994" t="s">
        <v>341</v>
      </c>
      <c r="H1994" t="s">
        <v>406</v>
      </c>
      <c r="I1994" t="s">
        <v>406</v>
      </c>
      <c r="J1994" t="s">
        <v>406</v>
      </c>
      <c r="K1994" t="s">
        <v>406</v>
      </c>
      <c r="L1994" t="s">
        <v>406</v>
      </c>
      <c r="M1994" s="158" t="s">
        <v>407</v>
      </c>
      <c r="N1994" t="s">
        <v>406</v>
      </c>
      <c r="O1994" t="s">
        <v>406</v>
      </c>
      <c r="P1994" t="s">
        <v>406</v>
      </c>
      <c r="Q1994">
        <v>10</v>
      </c>
      <c r="R1994">
        <v>0</v>
      </c>
      <c r="S1994">
        <v>10</v>
      </c>
      <c r="T1994">
        <v>0</v>
      </c>
      <c r="U1994">
        <v>0</v>
      </c>
      <c r="V1994">
        <v>100</v>
      </c>
      <c r="W1994">
        <v>100</v>
      </c>
      <c r="X1994">
        <v>100</v>
      </c>
      <c r="Y1994" t="s">
        <v>114</v>
      </c>
      <c r="Z1994" t="s">
        <v>114</v>
      </c>
      <c r="AA1994" t="s">
        <v>114</v>
      </c>
      <c r="AB1994" t="s">
        <v>114</v>
      </c>
    </row>
    <row r="1995" spans="1:28" x14ac:dyDescent="0.45">
      <c r="A1995" t="str">
        <f>IFERROR(VLOOKUP(G1995,'Table 14 Lookup'!$A$1:$C$34,3,FALSE),"All")</f>
        <v>CAH06-01</v>
      </c>
      <c r="B1995" t="str">
        <f t="shared" si="31"/>
        <v>2016/2017_F_5_CAH06-01_2</v>
      </c>
      <c r="C1995" t="s">
        <v>315</v>
      </c>
      <c r="D1995" t="s">
        <v>417</v>
      </c>
      <c r="E1995">
        <v>5</v>
      </c>
      <c r="F1995" t="s">
        <v>330</v>
      </c>
      <c r="G1995" t="s">
        <v>341</v>
      </c>
      <c r="H1995" t="s">
        <v>406</v>
      </c>
      <c r="I1995" t="s">
        <v>406</v>
      </c>
      <c r="J1995" t="s">
        <v>406</v>
      </c>
      <c r="K1995" t="s">
        <v>406</v>
      </c>
      <c r="L1995" t="s">
        <v>406</v>
      </c>
      <c r="M1995" s="158" t="s">
        <v>408</v>
      </c>
      <c r="N1995" t="s">
        <v>406</v>
      </c>
      <c r="O1995" t="s">
        <v>406</v>
      </c>
      <c r="P1995" t="s">
        <v>406</v>
      </c>
      <c r="Q1995">
        <v>25</v>
      </c>
      <c r="R1995">
        <v>0</v>
      </c>
      <c r="S1995">
        <v>25</v>
      </c>
      <c r="T1995">
        <v>10.1</v>
      </c>
      <c r="U1995">
        <v>15.3</v>
      </c>
      <c r="V1995">
        <v>58.5</v>
      </c>
      <c r="W1995">
        <v>70.599999999999994</v>
      </c>
      <c r="X1995">
        <v>74.599999999999994</v>
      </c>
      <c r="Y1995">
        <v>10</v>
      </c>
      <c r="Z1995">
        <v>25500</v>
      </c>
      <c r="AA1995">
        <v>34300</v>
      </c>
      <c r="AB1995">
        <v>35600</v>
      </c>
    </row>
    <row r="1996" spans="1:28" x14ac:dyDescent="0.45">
      <c r="A1996" t="str">
        <f>IFERROR(VLOOKUP(G1996,'Table 14 Lookup'!$A$1:$C$34,3,FALSE),"All")</f>
        <v>CAH06-01</v>
      </c>
      <c r="B1996" t="str">
        <f t="shared" si="31"/>
        <v>2016/2017_F_5_CAH06-01_3</v>
      </c>
      <c r="C1996" t="s">
        <v>315</v>
      </c>
      <c r="D1996" t="s">
        <v>417</v>
      </c>
      <c r="E1996">
        <v>5</v>
      </c>
      <c r="F1996" t="s">
        <v>330</v>
      </c>
      <c r="G1996" t="s">
        <v>341</v>
      </c>
      <c r="H1996" t="s">
        <v>406</v>
      </c>
      <c r="I1996" t="s">
        <v>406</v>
      </c>
      <c r="J1996" t="s">
        <v>406</v>
      </c>
      <c r="K1996" t="s">
        <v>406</v>
      </c>
      <c r="L1996" t="s">
        <v>406</v>
      </c>
      <c r="M1996" s="158" t="s">
        <v>409</v>
      </c>
      <c r="N1996" t="s">
        <v>406</v>
      </c>
      <c r="O1996" t="s">
        <v>406</v>
      </c>
      <c r="P1996" t="s">
        <v>406</v>
      </c>
      <c r="Q1996">
        <v>145</v>
      </c>
      <c r="R1996">
        <v>0</v>
      </c>
      <c r="S1996">
        <v>145</v>
      </c>
      <c r="T1996">
        <v>5.6</v>
      </c>
      <c r="U1996">
        <v>2.5</v>
      </c>
      <c r="V1996">
        <v>76.2</v>
      </c>
      <c r="W1996">
        <v>88.8</v>
      </c>
      <c r="X1996">
        <v>91.9</v>
      </c>
      <c r="Y1996">
        <v>105</v>
      </c>
      <c r="Z1996">
        <v>20300</v>
      </c>
      <c r="AA1996">
        <v>27600</v>
      </c>
      <c r="AB1996">
        <v>33700</v>
      </c>
    </row>
    <row r="1997" spans="1:28" x14ac:dyDescent="0.45">
      <c r="A1997" t="str">
        <f>IFERROR(VLOOKUP(G1997,'Table 14 Lookup'!$A$1:$C$34,3,FALSE),"All")</f>
        <v>CAH06-01</v>
      </c>
      <c r="B1997" t="str">
        <f t="shared" si="31"/>
        <v>2016/2017_F_5_CAH06-01_4</v>
      </c>
      <c r="C1997" t="s">
        <v>315</v>
      </c>
      <c r="D1997" t="s">
        <v>417</v>
      </c>
      <c r="E1997">
        <v>5</v>
      </c>
      <c r="F1997" t="s">
        <v>330</v>
      </c>
      <c r="G1997" t="s">
        <v>341</v>
      </c>
      <c r="H1997" t="s">
        <v>406</v>
      </c>
      <c r="I1997" t="s">
        <v>406</v>
      </c>
      <c r="J1997" t="s">
        <v>406</v>
      </c>
      <c r="K1997" t="s">
        <v>406</v>
      </c>
      <c r="L1997" t="s">
        <v>406</v>
      </c>
      <c r="M1997" s="158" t="s">
        <v>410</v>
      </c>
      <c r="N1997" t="s">
        <v>406</v>
      </c>
      <c r="O1997" t="s">
        <v>406</v>
      </c>
      <c r="P1997" t="s">
        <v>406</v>
      </c>
      <c r="Q1997">
        <v>250</v>
      </c>
      <c r="R1997">
        <v>0</v>
      </c>
      <c r="S1997">
        <v>250</v>
      </c>
      <c r="T1997">
        <v>5.8</v>
      </c>
      <c r="U1997">
        <v>3.5</v>
      </c>
      <c r="V1997">
        <v>78</v>
      </c>
      <c r="W1997">
        <v>87.5</v>
      </c>
      <c r="X1997">
        <v>90.7</v>
      </c>
      <c r="Y1997">
        <v>190</v>
      </c>
      <c r="Z1997">
        <v>15700</v>
      </c>
      <c r="AA1997">
        <v>22500</v>
      </c>
      <c r="AB1997">
        <v>29300</v>
      </c>
    </row>
    <row r="1998" spans="1:28" x14ac:dyDescent="0.45">
      <c r="A1998" t="str">
        <f>IFERROR(VLOOKUP(G1998,'Table 14 Lookup'!$A$1:$C$34,3,FALSE),"All")</f>
        <v>CAH06-01</v>
      </c>
      <c r="B1998" t="str">
        <f t="shared" si="31"/>
        <v>2016/2017_F_5_CAH06-01_5</v>
      </c>
      <c r="C1998" t="s">
        <v>315</v>
      </c>
      <c r="D1998" t="s">
        <v>417</v>
      </c>
      <c r="E1998">
        <v>5</v>
      </c>
      <c r="F1998" t="s">
        <v>330</v>
      </c>
      <c r="G1998" t="s">
        <v>341</v>
      </c>
      <c r="H1998" t="s">
        <v>406</v>
      </c>
      <c r="I1998" t="s">
        <v>406</v>
      </c>
      <c r="J1998" t="s">
        <v>406</v>
      </c>
      <c r="K1998" t="s">
        <v>406</v>
      </c>
      <c r="L1998" t="s">
        <v>406</v>
      </c>
      <c r="M1998" s="158" t="s">
        <v>411</v>
      </c>
      <c r="N1998" t="s">
        <v>406</v>
      </c>
      <c r="O1998" t="s">
        <v>406</v>
      </c>
      <c r="P1998" t="s">
        <v>406</v>
      </c>
      <c r="Q1998">
        <v>135</v>
      </c>
      <c r="R1998">
        <v>0</v>
      </c>
      <c r="S1998">
        <v>135</v>
      </c>
      <c r="T1998">
        <v>8.8000000000000007</v>
      </c>
      <c r="U1998">
        <v>6.4</v>
      </c>
      <c r="V1998">
        <v>81.099999999999994</v>
      </c>
      <c r="W1998">
        <v>83.3</v>
      </c>
      <c r="X1998">
        <v>84.8</v>
      </c>
      <c r="Y1998">
        <v>110</v>
      </c>
      <c r="Z1998">
        <v>16200</v>
      </c>
      <c r="AA1998">
        <v>21800</v>
      </c>
      <c r="AB1998">
        <v>28300</v>
      </c>
    </row>
    <row r="1999" spans="1:28" x14ac:dyDescent="0.45">
      <c r="A1999" t="str">
        <f>IFERROR(VLOOKUP(G1999,'Table 14 Lookup'!$A$1:$C$34,3,FALSE),"All")</f>
        <v>CAH06-01</v>
      </c>
      <c r="B1999" t="str">
        <f t="shared" si="31"/>
        <v>2016/2017_F_5_CAH06-01_6</v>
      </c>
      <c r="C1999" t="s">
        <v>315</v>
      </c>
      <c r="D1999" t="s">
        <v>417</v>
      </c>
      <c r="E1999">
        <v>5</v>
      </c>
      <c r="F1999" t="s">
        <v>330</v>
      </c>
      <c r="G1999" t="s">
        <v>341</v>
      </c>
      <c r="H1999" t="s">
        <v>406</v>
      </c>
      <c r="I1999" t="s">
        <v>406</v>
      </c>
      <c r="J1999" t="s">
        <v>406</v>
      </c>
      <c r="K1999" t="s">
        <v>406</v>
      </c>
      <c r="L1999" t="s">
        <v>406</v>
      </c>
      <c r="M1999" s="158" t="s">
        <v>412</v>
      </c>
      <c r="N1999" t="s">
        <v>406</v>
      </c>
      <c r="O1999" t="s">
        <v>406</v>
      </c>
      <c r="P1999" t="s">
        <v>406</v>
      </c>
      <c r="Q1999">
        <v>35</v>
      </c>
      <c r="R1999">
        <v>0</v>
      </c>
      <c r="S1999">
        <v>35</v>
      </c>
      <c r="T1999">
        <v>16.2</v>
      </c>
      <c r="U1999">
        <v>3.9</v>
      </c>
      <c r="V1999">
        <v>71.099999999999994</v>
      </c>
      <c r="W1999">
        <v>79.900000000000006</v>
      </c>
      <c r="X1999">
        <v>79.900000000000006</v>
      </c>
      <c r="Y1999">
        <v>25</v>
      </c>
      <c r="Z1999">
        <v>15000</v>
      </c>
      <c r="AA1999">
        <v>19900</v>
      </c>
      <c r="AB1999">
        <v>24200</v>
      </c>
    </row>
    <row r="2000" spans="1:28" x14ac:dyDescent="0.45">
      <c r="A2000" t="str">
        <f>IFERROR(VLOOKUP(G2000,'Table 14 Lookup'!$A$1:$C$34,3,FALSE),"All")</f>
        <v>CAH06-01</v>
      </c>
      <c r="B2000" t="str">
        <f t="shared" si="31"/>
        <v>2016/2017_F_5_CAH06-01_7</v>
      </c>
      <c r="C2000" t="s">
        <v>315</v>
      </c>
      <c r="D2000" t="s">
        <v>417</v>
      </c>
      <c r="E2000">
        <v>5</v>
      </c>
      <c r="F2000" t="s">
        <v>330</v>
      </c>
      <c r="G2000" t="s">
        <v>341</v>
      </c>
      <c r="H2000" t="s">
        <v>406</v>
      </c>
      <c r="I2000" t="s">
        <v>406</v>
      </c>
      <c r="J2000" t="s">
        <v>406</v>
      </c>
      <c r="K2000" t="s">
        <v>406</v>
      </c>
      <c r="L2000" t="s">
        <v>406</v>
      </c>
      <c r="M2000" s="158" t="s">
        <v>413</v>
      </c>
      <c r="N2000" t="s">
        <v>406</v>
      </c>
      <c r="O2000" t="s">
        <v>406</v>
      </c>
      <c r="P2000" t="s">
        <v>406</v>
      </c>
      <c r="Q2000">
        <v>85</v>
      </c>
      <c r="R2000">
        <v>0</v>
      </c>
      <c r="S2000">
        <v>85</v>
      </c>
      <c r="T2000">
        <v>9.1</v>
      </c>
      <c r="U2000">
        <v>6</v>
      </c>
      <c r="V2000">
        <v>72.599999999999994</v>
      </c>
      <c r="W2000">
        <v>84.9</v>
      </c>
      <c r="X2000">
        <v>84.9</v>
      </c>
      <c r="Y2000">
        <v>60</v>
      </c>
      <c r="Z2000">
        <v>13600</v>
      </c>
      <c r="AA2000">
        <v>19300</v>
      </c>
      <c r="AB2000">
        <v>24100</v>
      </c>
    </row>
    <row r="2001" spans="1:28" x14ac:dyDescent="0.45">
      <c r="A2001" t="str">
        <f>IFERROR(VLOOKUP(G2001,'Table 14 Lookup'!$A$1:$C$34,3,FALSE),"All")</f>
        <v>CAH06-01</v>
      </c>
      <c r="B2001" t="str">
        <f t="shared" si="31"/>
        <v>2016/2017_F_5_CAH06-01_8</v>
      </c>
      <c r="C2001" t="s">
        <v>315</v>
      </c>
      <c r="D2001" t="s">
        <v>417</v>
      </c>
      <c r="E2001">
        <v>5</v>
      </c>
      <c r="F2001" t="s">
        <v>330</v>
      </c>
      <c r="G2001" t="s">
        <v>341</v>
      </c>
      <c r="H2001" t="s">
        <v>406</v>
      </c>
      <c r="I2001" t="s">
        <v>406</v>
      </c>
      <c r="J2001" t="s">
        <v>406</v>
      </c>
      <c r="K2001" t="s">
        <v>406</v>
      </c>
      <c r="L2001" t="s">
        <v>406</v>
      </c>
      <c r="M2001" s="158" t="s">
        <v>414</v>
      </c>
      <c r="N2001" t="s">
        <v>406</v>
      </c>
      <c r="O2001" t="s">
        <v>406</v>
      </c>
      <c r="P2001" t="s">
        <v>406</v>
      </c>
      <c r="Q2001">
        <v>150</v>
      </c>
      <c r="R2001">
        <v>0</v>
      </c>
      <c r="S2001">
        <v>150</v>
      </c>
      <c r="T2001">
        <v>10.5</v>
      </c>
      <c r="U2001">
        <v>7.3</v>
      </c>
      <c r="V2001">
        <v>74.900000000000006</v>
      </c>
      <c r="W2001">
        <v>80.900000000000006</v>
      </c>
      <c r="X2001">
        <v>82.2</v>
      </c>
      <c r="Y2001">
        <v>115</v>
      </c>
      <c r="Z2001">
        <v>14300</v>
      </c>
      <c r="AA2001">
        <v>18600</v>
      </c>
      <c r="AB2001">
        <v>25600</v>
      </c>
    </row>
    <row r="2002" spans="1:28" x14ac:dyDescent="0.45">
      <c r="A2002" t="str">
        <f>IFERROR(VLOOKUP(G2002,'Table 14 Lookup'!$A$1:$C$34,3,FALSE),"All")</f>
        <v>CAH06-01</v>
      </c>
      <c r="B2002" t="str">
        <f t="shared" si="31"/>
        <v>2016/2017_F_5_CAH06-01_9</v>
      </c>
      <c r="C2002" t="s">
        <v>315</v>
      </c>
      <c r="D2002" t="s">
        <v>417</v>
      </c>
      <c r="E2002">
        <v>5</v>
      </c>
      <c r="F2002" t="s">
        <v>330</v>
      </c>
      <c r="G2002" t="s">
        <v>341</v>
      </c>
      <c r="H2002" t="s">
        <v>406</v>
      </c>
      <c r="I2002" t="s">
        <v>406</v>
      </c>
      <c r="J2002" t="s">
        <v>406</v>
      </c>
      <c r="K2002" t="s">
        <v>406</v>
      </c>
      <c r="L2002" t="s">
        <v>406</v>
      </c>
      <c r="M2002" t="s">
        <v>415</v>
      </c>
      <c r="N2002" t="s">
        <v>406</v>
      </c>
      <c r="O2002" t="s">
        <v>406</v>
      </c>
      <c r="P2002" t="s">
        <v>406</v>
      </c>
      <c r="Q2002">
        <v>50</v>
      </c>
      <c r="R2002">
        <v>0</v>
      </c>
      <c r="S2002">
        <v>50</v>
      </c>
      <c r="T2002">
        <v>11.5</v>
      </c>
      <c r="U2002">
        <v>7</v>
      </c>
      <c r="V2002">
        <v>73.8</v>
      </c>
      <c r="W2002">
        <v>79.5</v>
      </c>
      <c r="X2002">
        <v>81.5</v>
      </c>
      <c r="Y2002">
        <v>40</v>
      </c>
      <c r="Z2002">
        <v>12000</v>
      </c>
      <c r="AA2002">
        <v>17200</v>
      </c>
      <c r="AB2002">
        <v>24100</v>
      </c>
    </row>
    <row r="2003" spans="1:28" x14ac:dyDescent="0.45">
      <c r="A2003" t="str">
        <f>IFERROR(VLOOKUP(G2003,'Table 14 Lookup'!$A$1:$C$34,3,FALSE),"All")</f>
        <v>CAH06-01</v>
      </c>
      <c r="B2003" t="str">
        <f t="shared" si="31"/>
        <v>2016/2017_F_5_CAH06-01_Not known</v>
      </c>
      <c r="C2003" t="s">
        <v>315</v>
      </c>
      <c r="D2003" t="s">
        <v>417</v>
      </c>
      <c r="E2003">
        <v>5</v>
      </c>
      <c r="F2003" t="s">
        <v>330</v>
      </c>
      <c r="G2003" t="s">
        <v>341</v>
      </c>
      <c r="H2003" t="s">
        <v>406</v>
      </c>
      <c r="I2003" t="s">
        <v>406</v>
      </c>
      <c r="J2003" t="s">
        <v>406</v>
      </c>
      <c r="K2003" t="s">
        <v>406</v>
      </c>
      <c r="L2003" t="s">
        <v>406</v>
      </c>
      <c r="M2003" s="158" t="s">
        <v>103</v>
      </c>
      <c r="N2003" t="s">
        <v>406</v>
      </c>
      <c r="O2003" t="s">
        <v>406</v>
      </c>
      <c r="P2003" t="s">
        <v>406</v>
      </c>
      <c r="Q2003">
        <v>110</v>
      </c>
      <c r="R2003">
        <v>19.100000000000001</v>
      </c>
      <c r="S2003">
        <v>90</v>
      </c>
      <c r="T2003">
        <v>6.6</v>
      </c>
      <c r="U2003">
        <v>7.7</v>
      </c>
      <c r="V2003">
        <v>72.5</v>
      </c>
      <c r="W2003">
        <v>81.3</v>
      </c>
      <c r="X2003">
        <v>85.7</v>
      </c>
      <c r="Y2003">
        <v>65</v>
      </c>
      <c r="Z2003">
        <v>14400</v>
      </c>
      <c r="AA2003">
        <v>19700</v>
      </c>
      <c r="AB2003">
        <v>25600</v>
      </c>
    </row>
    <row r="2004" spans="1:28" x14ac:dyDescent="0.45">
      <c r="A2004" t="str">
        <f>IFERROR(VLOOKUP(G2004,'Table 14 Lookup'!$A$1:$C$34,3,FALSE),"All")</f>
        <v>CAH02-03</v>
      </c>
      <c r="B2004" t="str">
        <f t="shared" si="31"/>
        <v>2016/2017_F_5_CAH02-03_1</v>
      </c>
      <c r="C2004" t="s">
        <v>315</v>
      </c>
      <c r="D2004" t="s">
        <v>417</v>
      </c>
      <c r="E2004">
        <v>5</v>
      </c>
      <c r="F2004" t="s">
        <v>330</v>
      </c>
      <c r="G2004" t="s">
        <v>336</v>
      </c>
      <c r="H2004" t="s">
        <v>406</v>
      </c>
      <c r="I2004" t="s">
        <v>406</v>
      </c>
      <c r="J2004" t="s">
        <v>406</v>
      </c>
      <c r="K2004" t="s">
        <v>406</v>
      </c>
      <c r="L2004" t="s">
        <v>406</v>
      </c>
      <c r="M2004" s="158" t="s">
        <v>407</v>
      </c>
      <c r="N2004" t="s">
        <v>406</v>
      </c>
      <c r="O2004" t="s">
        <v>406</v>
      </c>
      <c r="P2004" t="s">
        <v>406</v>
      </c>
      <c r="Q2004">
        <v>195</v>
      </c>
      <c r="R2004">
        <v>0</v>
      </c>
      <c r="S2004">
        <v>195</v>
      </c>
      <c r="T2004">
        <v>4.4000000000000004</v>
      </c>
      <c r="U2004">
        <v>6.4</v>
      </c>
      <c r="V2004">
        <v>62.3</v>
      </c>
      <c r="W2004">
        <v>82.9</v>
      </c>
      <c r="X2004">
        <v>89.2</v>
      </c>
      <c r="Y2004">
        <v>120</v>
      </c>
      <c r="Z2004">
        <v>27400</v>
      </c>
      <c r="AA2004">
        <v>35700</v>
      </c>
      <c r="AB2004">
        <v>44500</v>
      </c>
    </row>
    <row r="2005" spans="1:28" x14ac:dyDescent="0.45">
      <c r="A2005" t="str">
        <f>IFERROR(VLOOKUP(G2005,'Table 14 Lookup'!$A$1:$C$34,3,FALSE),"All")</f>
        <v>CAH02-03</v>
      </c>
      <c r="B2005" t="str">
        <f t="shared" si="31"/>
        <v>2016/2017_F_5_CAH02-03_2</v>
      </c>
      <c r="C2005" t="s">
        <v>315</v>
      </c>
      <c r="D2005" t="s">
        <v>417</v>
      </c>
      <c r="E2005">
        <v>5</v>
      </c>
      <c r="F2005" t="s">
        <v>330</v>
      </c>
      <c r="G2005" t="s">
        <v>336</v>
      </c>
      <c r="H2005" t="s">
        <v>406</v>
      </c>
      <c r="I2005" t="s">
        <v>406</v>
      </c>
      <c r="J2005" t="s">
        <v>406</v>
      </c>
      <c r="K2005" t="s">
        <v>406</v>
      </c>
      <c r="L2005" t="s">
        <v>406</v>
      </c>
      <c r="M2005" s="158" t="s">
        <v>408</v>
      </c>
      <c r="N2005" t="s">
        <v>406</v>
      </c>
      <c r="O2005" t="s">
        <v>406</v>
      </c>
      <c r="P2005" t="s">
        <v>406</v>
      </c>
      <c r="Q2005">
        <v>380</v>
      </c>
      <c r="R2005">
        <v>0</v>
      </c>
      <c r="S2005">
        <v>380</v>
      </c>
      <c r="T2005">
        <v>4.8</v>
      </c>
      <c r="U2005">
        <v>3.7</v>
      </c>
      <c r="V2005">
        <v>70.099999999999994</v>
      </c>
      <c r="W2005">
        <v>87.4</v>
      </c>
      <c r="X2005">
        <v>91.5</v>
      </c>
      <c r="Y2005">
        <v>255</v>
      </c>
      <c r="Z2005">
        <v>25200</v>
      </c>
      <c r="AA2005">
        <v>32800</v>
      </c>
      <c r="AB2005">
        <v>41700</v>
      </c>
    </row>
    <row r="2006" spans="1:28" x14ac:dyDescent="0.45">
      <c r="A2006" t="str">
        <f>IFERROR(VLOOKUP(G2006,'Table 14 Lookup'!$A$1:$C$34,3,FALSE),"All")</f>
        <v>CAH02-03</v>
      </c>
      <c r="B2006" t="str">
        <f t="shared" si="31"/>
        <v>2016/2017_F_5_CAH02-03_3</v>
      </c>
      <c r="C2006" t="s">
        <v>315</v>
      </c>
      <c r="D2006" t="s">
        <v>417</v>
      </c>
      <c r="E2006">
        <v>5</v>
      </c>
      <c r="F2006" t="s">
        <v>330</v>
      </c>
      <c r="G2006" t="s">
        <v>336</v>
      </c>
      <c r="H2006" t="s">
        <v>406</v>
      </c>
      <c r="I2006" t="s">
        <v>406</v>
      </c>
      <c r="J2006" t="s">
        <v>406</v>
      </c>
      <c r="K2006" t="s">
        <v>406</v>
      </c>
      <c r="L2006" t="s">
        <v>406</v>
      </c>
      <c r="M2006" s="158" t="s">
        <v>409</v>
      </c>
      <c r="N2006" t="s">
        <v>406</v>
      </c>
      <c r="O2006" t="s">
        <v>406</v>
      </c>
      <c r="P2006" t="s">
        <v>406</v>
      </c>
      <c r="Q2006">
        <v>1385</v>
      </c>
      <c r="R2006">
        <v>0</v>
      </c>
      <c r="S2006">
        <v>1385</v>
      </c>
      <c r="T2006">
        <v>6.2</v>
      </c>
      <c r="U2006">
        <v>4.4000000000000004</v>
      </c>
      <c r="V2006">
        <v>68.099999999999994</v>
      </c>
      <c r="W2006">
        <v>85.8</v>
      </c>
      <c r="X2006">
        <v>89.4</v>
      </c>
      <c r="Y2006">
        <v>915</v>
      </c>
      <c r="Z2006">
        <v>23200</v>
      </c>
      <c r="AA2006">
        <v>27500</v>
      </c>
      <c r="AB2006">
        <v>32900</v>
      </c>
    </row>
    <row r="2007" spans="1:28" x14ac:dyDescent="0.45">
      <c r="A2007" t="str">
        <f>IFERROR(VLOOKUP(G2007,'Table 14 Lookup'!$A$1:$C$34,3,FALSE),"All")</f>
        <v>CAH02-03</v>
      </c>
      <c r="B2007" t="str">
        <f t="shared" si="31"/>
        <v>2016/2017_F_5_CAH02-03_4</v>
      </c>
      <c r="C2007" t="s">
        <v>315</v>
      </c>
      <c r="D2007" t="s">
        <v>417</v>
      </c>
      <c r="E2007">
        <v>5</v>
      </c>
      <c r="F2007" t="s">
        <v>330</v>
      </c>
      <c r="G2007" t="s">
        <v>336</v>
      </c>
      <c r="H2007" t="s">
        <v>406</v>
      </c>
      <c r="I2007" t="s">
        <v>406</v>
      </c>
      <c r="J2007" t="s">
        <v>406</v>
      </c>
      <c r="K2007" t="s">
        <v>406</v>
      </c>
      <c r="L2007" t="s">
        <v>406</v>
      </c>
      <c r="M2007" s="158" t="s">
        <v>410</v>
      </c>
      <c r="N2007" t="s">
        <v>406</v>
      </c>
      <c r="O2007" t="s">
        <v>406</v>
      </c>
      <c r="P2007" t="s">
        <v>406</v>
      </c>
      <c r="Q2007">
        <v>1050</v>
      </c>
      <c r="R2007">
        <v>0</v>
      </c>
      <c r="S2007">
        <v>1050</v>
      </c>
      <c r="T2007">
        <v>6.9</v>
      </c>
      <c r="U2007">
        <v>5.2</v>
      </c>
      <c r="V2007">
        <v>71.900000000000006</v>
      </c>
      <c r="W2007">
        <v>85.3</v>
      </c>
      <c r="X2007">
        <v>88</v>
      </c>
      <c r="Y2007">
        <v>735</v>
      </c>
      <c r="Z2007">
        <v>20500</v>
      </c>
      <c r="AA2007">
        <v>26200</v>
      </c>
      <c r="AB2007">
        <v>31100</v>
      </c>
    </row>
    <row r="2008" spans="1:28" x14ac:dyDescent="0.45">
      <c r="A2008" t="str">
        <f>IFERROR(VLOOKUP(G2008,'Table 14 Lookup'!$A$1:$C$34,3,FALSE),"All")</f>
        <v>CAH02-03</v>
      </c>
      <c r="B2008" t="str">
        <f t="shared" si="31"/>
        <v>2016/2017_F_5_CAH02-03_5</v>
      </c>
      <c r="C2008" t="s">
        <v>315</v>
      </c>
      <c r="D2008" t="s">
        <v>417</v>
      </c>
      <c r="E2008">
        <v>5</v>
      </c>
      <c r="F2008" t="s">
        <v>330</v>
      </c>
      <c r="G2008" t="s">
        <v>336</v>
      </c>
      <c r="H2008" t="s">
        <v>406</v>
      </c>
      <c r="I2008" t="s">
        <v>406</v>
      </c>
      <c r="J2008" t="s">
        <v>406</v>
      </c>
      <c r="K2008" t="s">
        <v>406</v>
      </c>
      <c r="L2008" t="s">
        <v>406</v>
      </c>
      <c r="M2008" s="158" t="s">
        <v>411</v>
      </c>
      <c r="N2008" t="s">
        <v>406</v>
      </c>
      <c r="O2008" t="s">
        <v>406</v>
      </c>
      <c r="P2008" t="s">
        <v>406</v>
      </c>
      <c r="Q2008">
        <v>525</v>
      </c>
      <c r="R2008">
        <v>0</v>
      </c>
      <c r="S2008">
        <v>525</v>
      </c>
      <c r="T2008">
        <v>6.4</v>
      </c>
      <c r="U2008">
        <v>5.0999999999999996</v>
      </c>
      <c r="V2008">
        <v>72.099999999999994</v>
      </c>
      <c r="W2008">
        <v>86.6</v>
      </c>
      <c r="X2008">
        <v>88.5</v>
      </c>
      <c r="Y2008">
        <v>375</v>
      </c>
      <c r="Z2008">
        <v>19200</v>
      </c>
      <c r="AA2008">
        <v>25300</v>
      </c>
      <c r="AB2008">
        <v>29600</v>
      </c>
    </row>
    <row r="2009" spans="1:28" x14ac:dyDescent="0.45">
      <c r="A2009" t="str">
        <f>IFERROR(VLOOKUP(G2009,'Table 14 Lookup'!$A$1:$C$34,3,FALSE),"All")</f>
        <v>CAH02-03</v>
      </c>
      <c r="B2009" t="str">
        <f t="shared" si="31"/>
        <v>2016/2017_F_5_CAH02-03_6</v>
      </c>
      <c r="C2009" t="s">
        <v>315</v>
      </c>
      <c r="D2009" t="s">
        <v>417</v>
      </c>
      <c r="E2009">
        <v>5</v>
      </c>
      <c r="F2009" t="s">
        <v>330</v>
      </c>
      <c r="G2009" t="s">
        <v>336</v>
      </c>
      <c r="H2009" t="s">
        <v>406</v>
      </c>
      <c r="I2009" t="s">
        <v>406</v>
      </c>
      <c r="J2009" t="s">
        <v>406</v>
      </c>
      <c r="K2009" t="s">
        <v>406</v>
      </c>
      <c r="L2009" t="s">
        <v>406</v>
      </c>
      <c r="M2009" s="158" t="s">
        <v>412</v>
      </c>
      <c r="N2009" t="s">
        <v>406</v>
      </c>
      <c r="O2009" t="s">
        <v>406</v>
      </c>
      <c r="P2009" t="s">
        <v>406</v>
      </c>
      <c r="Q2009">
        <v>100</v>
      </c>
      <c r="R2009">
        <v>0</v>
      </c>
      <c r="S2009">
        <v>100</v>
      </c>
      <c r="T2009">
        <v>3.9</v>
      </c>
      <c r="U2009">
        <v>3.6</v>
      </c>
      <c r="V2009">
        <v>76.900000000000006</v>
      </c>
      <c r="W2009">
        <v>91.5</v>
      </c>
      <c r="X2009">
        <v>92.5</v>
      </c>
      <c r="Y2009">
        <v>75</v>
      </c>
      <c r="Z2009">
        <v>16500</v>
      </c>
      <c r="AA2009">
        <v>22000</v>
      </c>
      <c r="AB2009">
        <v>27800</v>
      </c>
    </row>
    <row r="2010" spans="1:28" x14ac:dyDescent="0.45">
      <c r="A2010" t="str">
        <f>IFERROR(VLOOKUP(G2010,'Table 14 Lookup'!$A$1:$C$34,3,FALSE),"All")</f>
        <v>CAH02-03</v>
      </c>
      <c r="B2010" t="str">
        <f t="shared" si="31"/>
        <v>2016/2017_F_5_CAH02-03_7</v>
      </c>
      <c r="C2010" t="s">
        <v>315</v>
      </c>
      <c r="D2010" t="s">
        <v>417</v>
      </c>
      <c r="E2010">
        <v>5</v>
      </c>
      <c r="F2010" t="s">
        <v>330</v>
      </c>
      <c r="G2010" t="s">
        <v>336</v>
      </c>
      <c r="H2010" t="s">
        <v>406</v>
      </c>
      <c r="I2010" t="s">
        <v>406</v>
      </c>
      <c r="J2010" t="s">
        <v>406</v>
      </c>
      <c r="K2010" t="s">
        <v>406</v>
      </c>
      <c r="L2010" t="s">
        <v>406</v>
      </c>
      <c r="M2010" s="158" t="s">
        <v>413</v>
      </c>
      <c r="N2010" t="s">
        <v>406</v>
      </c>
      <c r="O2010" t="s">
        <v>406</v>
      </c>
      <c r="P2010" t="s">
        <v>406</v>
      </c>
      <c r="Q2010">
        <v>365</v>
      </c>
      <c r="R2010">
        <v>0</v>
      </c>
      <c r="S2010">
        <v>365</v>
      </c>
      <c r="T2010">
        <v>8.1999999999999993</v>
      </c>
      <c r="U2010">
        <v>3.7</v>
      </c>
      <c r="V2010">
        <v>73.599999999999994</v>
      </c>
      <c r="W2010">
        <v>86.3</v>
      </c>
      <c r="X2010">
        <v>88.2</v>
      </c>
      <c r="Y2010">
        <v>260</v>
      </c>
      <c r="Z2010">
        <v>15900</v>
      </c>
      <c r="AA2010">
        <v>23200</v>
      </c>
      <c r="AB2010">
        <v>28700</v>
      </c>
    </row>
    <row r="2011" spans="1:28" x14ac:dyDescent="0.45">
      <c r="A2011" t="str">
        <f>IFERROR(VLOOKUP(G2011,'Table 14 Lookup'!$A$1:$C$34,3,FALSE),"All")</f>
        <v>CAH02-03</v>
      </c>
      <c r="B2011" t="str">
        <f t="shared" si="31"/>
        <v>2016/2017_F_5_CAH02-03_8</v>
      </c>
      <c r="C2011" t="s">
        <v>315</v>
      </c>
      <c r="D2011" t="s">
        <v>417</v>
      </c>
      <c r="E2011">
        <v>5</v>
      </c>
      <c r="F2011" t="s">
        <v>330</v>
      </c>
      <c r="G2011" t="s">
        <v>336</v>
      </c>
      <c r="H2011" t="s">
        <v>406</v>
      </c>
      <c r="I2011" t="s">
        <v>406</v>
      </c>
      <c r="J2011" t="s">
        <v>406</v>
      </c>
      <c r="K2011" t="s">
        <v>406</v>
      </c>
      <c r="L2011" t="s">
        <v>406</v>
      </c>
      <c r="M2011" s="158" t="s">
        <v>414</v>
      </c>
      <c r="N2011" t="s">
        <v>406</v>
      </c>
      <c r="O2011" t="s">
        <v>406</v>
      </c>
      <c r="P2011" t="s">
        <v>406</v>
      </c>
      <c r="Q2011">
        <v>205</v>
      </c>
      <c r="R2011">
        <v>0</v>
      </c>
      <c r="S2011">
        <v>205</v>
      </c>
      <c r="T2011">
        <v>7.6</v>
      </c>
      <c r="U2011">
        <v>3.2</v>
      </c>
      <c r="V2011">
        <v>76.5</v>
      </c>
      <c r="W2011">
        <v>87</v>
      </c>
      <c r="X2011">
        <v>89.2</v>
      </c>
      <c r="Y2011">
        <v>150</v>
      </c>
      <c r="Z2011">
        <v>17700</v>
      </c>
      <c r="AA2011">
        <v>23000</v>
      </c>
      <c r="AB2011">
        <v>28100</v>
      </c>
    </row>
    <row r="2012" spans="1:28" x14ac:dyDescent="0.45">
      <c r="A2012" t="str">
        <f>IFERROR(VLOOKUP(G2012,'Table 14 Lookup'!$A$1:$C$34,3,FALSE),"All")</f>
        <v>CAH02-03</v>
      </c>
      <c r="B2012" t="str">
        <f t="shared" si="31"/>
        <v>2016/2017_F_5_CAH02-03_9</v>
      </c>
      <c r="C2012" t="s">
        <v>315</v>
      </c>
      <c r="D2012" t="s">
        <v>417</v>
      </c>
      <c r="E2012">
        <v>5</v>
      </c>
      <c r="F2012" t="s">
        <v>330</v>
      </c>
      <c r="G2012" t="s">
        <v>336</v>
      </c>
      <c r="H2012" t="s">
        <v>406</v>
      </c>
      <c r="I2012" t="s">
        <v>406</v>
      </c>
      <c r="J2012" t="s">
        <v>406</v>
      </c>
      <c r="K2012" t="s">
        <v>406</v>
      </c>
      <c r="L2012" t="s">
        <v>406</v>
      </c>
      <c r="M2012" t="s">
        <v>415</v>
      </c>
      <c r="N2012" t="s">
        <v>406</v>
      </c>
      <c r="O2012" t="s">
        <v>406</v>
      </c>
      <c r="P2012" t="s">
        <v>406</v>
      </c>
      <c r="Q2012">
        <v>190</v>
      </c>
      <c r="R2012">
        <v>0</v>
      </c>
      <c r="S2012">
        <v>190</v>
      </c>
      <c r="T2012">
        <v>7.7</v>
      </c>
      <c r="U2012">
        <v>5.8</v>
      </c>
      <c r="V2012">
        <v>71</v>
      </c>
      <c r="W2012">
        <v>83.6</v>
      </c>
      <c r="X2012">
        <v>86.5</v>
      </c>
      <c r="Y2012">
        <v>135</v>
      </c>
      <c r="Z2012">
        <v>16500</v>
      </c>
      <c r="AA2012">
        <v>23300</v>
      </c>
      <c r="AB2012">
        <v>29000</v>
      </c>
    </row>
    <row r="2013" spans="1:28" x14ac:dyDescent="0.45">
      <c r="A2013" t="str">
        <f>IFERROR(VLOOKUP(G2013,'Table 14 Lookup'!$A$1:$C$34,3,FALSE),"All")</f>
        <v>CAH02-03</v>
      </c>
      <c r="B2013" t="str">
        <f t="shared" si="31"/>
        <v>2016/2017_F_5_CAH02-03_Not known</v>
      </c>
      <c r="C2013" t="s">
        <v>315</v>
      </c>
      <c r="D2013" t="s">
        <v>417</v>
      </c>
      <c r="E2013">
        <v>5</v>
      </c>
      <c r="F2013" t="s">
        <v>330</v>
      </c>
      <c r="G2013" t="s">
        <v>336</v>
      </c>
      <c r="H2013" t="s">
        <v>406</v>
      </c>
      <c r="I2013" t="s">
        <v>406</v>
      </c>
      <c r="J2013" t="s">
        <v>406</v>
      </c>
      <c r="K2013" t="s">
        <v>406</v>
      </c>
      <c r="L2013" t="s">
        <v>406</v>
      </c>
      <c r="M2013" s="158" t="s">
        <v>103</v>
      </c>
      <c r="N2013" t="s">
        <v>406</v>
      </c>
      <c r="O2013" t="s">
        <v>406</v>
      </c>
      <c r="P2013" t="s">
        <v>406</v>
      </c>
      <c r="Q2013">
        <v>475</v>
      </c>
      <c r="R2013">
        <v>24.3</v>
      </c>
      <c r="S2013">
        <v>360</v>
      </c>
      <c r="T2013">
        <v>10.7</v>
      </c>
      <c r="U2013">
        <v>5.6</v>
      </c>
      <c r="V2013">
        <v>64.900000000000006</v>
      </c>
      <c r="W2013">
        <v>79.2</v>
      </c>
      <c r="X2013">
        <v>83.7</v>
      </c>
      <c r="Y2013">
        <v>225</v>
      </c>
      <c r="Z2013">
        <v>18700</v>
      </c>
      <c r="AA2013">
        <v>24600</v>
      </c>
      <c r="AB2013">
        <v>29000</v>
      </c>
    </row>
    <row r="2014" spans="1:28" x14ac:dyDescent="0.45">
      <c r="A2014" t="str">
        <f>IFERROR(VLOOKUP(G2014,'Table 14 Lookup'!$A$1:$C$34,3,FALSE),"All")</f>
        <v>CAH13-01</v>
      </c>
      <c r="B2014" t="str">
        <f t="shared" si="31"/>
        <v>2016/2017_F_5_CAH13-01_1</v>
      </c>
      <c r="C2014" t="s">
        <v>315</v>
      </c>
      <c r="D2014" t="s">
        <v>417</v>
      </c>
      <c r="E2014">
        <v>5</v>
      </c>
      <c r="F2014" t="s">
        <v>330</v>
      </c>
      <c r="G2014" t="s">
        <v>350</v>
      </c>
      <c r="H2014" t="s">
        <v>406</v>
      </c>
      <c r="I2014" t="s">
        <v>406</v>
      </c>
      <c r="J2014" t="s">
        <v>406</v>
      </c>
      <c r="K2014" t="s">
        <v>406</v>
      </c>
      <c r="L2014" t="s">
        <v>406</v>
      </c>
      <c r="M2014" s="158" t="s">
        <v>407</v>
      </c>
      <c r="N2014" t="s">
        <v>406</v>
      </c>
      <c r="O2014" t="s">
        <v>406</v>
      </c>
      <c r="P2014" t="s">
        <v>406</v>
      </c>
      <c r="Q2014">
        <v>40</v>
      </c>
      <c r="R2014">
        <v>0</v>
      </c>
      <c r="S2014">
        <v>40</v>
      </c>
      <c r="T2014">
        <v>9.6999999999999993</v>
      </c>
      <c r="U2014">
        <v>5.0999999999999996</v>
      </c>
      <c r="V2014">
        <v>55.9</v>
      </c>
      <c r="W2014">
        <v>82.6</v>
      </c>
      <c r="X2014">
        <v>85.2</v>
      </c>
      <c r="Y2014">
        <v>20</v>
      </c>
      <c r="Z2014">
        <v>26300</v>
      </c>
      <c r="AA2014">
        <v>31700</v>
      </c>
      <c r="AB2014">
        <v>38800</v>
      </c>
    </row>
    <row r="2015" spans="1:28" x14ac:dyDescent="0.45">
      <c r="A2015" t="str">
        <f>IFERROR(VLOOKUP(G2015,'Table 14 Lookup'!$A$1:$C$34,3,FALSE),"All")</f>
        <v>CAH13-01</v>
      </c>
      <c r="B2015" t="str">
        <f t="shared" si="31"/>
        <v>2016/2017_F_5_CAH13-01_2</v>
      </c>
      <c r="C2015" t="s">
        <v>315</v>
      </c>
      <c r="D2015" t="s">
        <v>417</v>
      </c>
      <c r="E2015">
        <v>5</v>
      </c>
      <c r="F2015" t="s">
        <v>330</v>
      </c>
      <c r="G2015" t="s">
        <v>350</v>
      </c>
      <c r="H2015" t="s">
        <v>406</v>
      </c>
      <c r="I2015" t="s">
        <v>406</v>
      </c>
      <c r="J2015" t="s">
        <v>406</v>
      </c>
      <c r="K2015" t="s">
        <v>406</v>
      </c>
      <c r="L2015" t="s">
        <v>406</v>
      </c>
      <c r="M2015" s="158" t="s">
        <v>408</v>
      </c>
      <c r="N2015" t="s">
        <v>406</v>
      </c>
      <c r="O2015" t="s">
        <v>406</v>
      </c>
      <c r="P2015" t="s">
        <v>406</v>
      </c>
      <c r="Q2015">
        <v>90</v>
      </c>
      <c r="R2015">
        <v>0</v>
      </c>
      <c r="S2015">
        <v>90</v>
      </c>
      <c r="T2015">
        <v>8.6999999999999993</v>
      </c>
      <c r="U2015">
        <v>4.4000000000000004</v>
      </c>
      <c r="V2015">
        <v>57.6</v>
      </c>
      <c r="W2015">
        <v>83.7</v>
      </c>
      <c r="X2015">
        <v>86.9</v>
      </c>
      <c r="Y2015">
        <v>50</v>
      </c>
      <c r="Z2015">
        <v>27200</v>
      </c>
      <c r="AA2015">
        <v>30300</v>
      </c>
      <c r="AB2015">
        <v>39900</v>
      </c>
    </row>
    <row r="2016" spans="1:28" x14ac:dyDescent="0.45">
      <c r="A2016" t="str">
        <f>IFERROR(VLOOKUP(G2016,'Table 14 Lookup'!$A$1:$C$34,3,FALSE),"All")</f>
        <v>CAH13-01</v>
      </c>
      <c r="B2016" t="str">
        <f t="shared" si="31"/>
        <v>2016/2017_F_5_CAH13-01_3</v>
      </c>
      <c r="C2016" t="s">
        <v>315</v>
      </c>
      <c r="D2016" t="s">
        <v>417</v>
      </c>
      <c r="E2016">
        <v>5</v>
      </c>
      <c r="F2016" t="s">
        <v>330</v>
      </c>
      <c r="G2016" t="s">
        <v>350</v>
      </c>
      <c r="H2016" t="s">
        <v>406</v>
      </c>
      <c r="I2016" t="s">
        <v>406</v>
      </c>
      <c r="J2016" t="s">
        <v>406</v>
      </c>
      <c r="K2016" t="s">
        <v>406</v>
      </c>
      <c r="L2016" t="s">
        <v>406</v>
      </c>
      <c r="M2016" s="158" t="s">
        <v>409</v>
      </c>
      <c r="N2016" t="s">
        <v>406</v>
      </c>
      <c r="O2016" t="s">
        <v>406</v>
      </c>
      <c r="P2016" t="s">
        <v>406</v>
      </c>
      <c r="Q2016">
        <v>315</v>
      </c>
      <c r="R2016">
        <v>0</v>
      </c>
      <c r="S2016">
        <v>315</v>
      </c>
      <c r="T2016">
        <v>5.6</v>
      </c>
      <c r="U2016">
        <v>3.5</v>
      </c>
      <c r="V2016">
        <v>72.099999999999994</v>
      </c>
      <c r="W2016">
        <v>89.8</v>
      </c>
      <c r="X2016">
        <v>90.9</v>
      </c>
      <c r="Y2016">
        <v>220</v>
      </c>
      <c r="Z2016">
        <v>24300</v>
      </c>
      <c r="AA2016">
        <v>29600</v>
      </c>
      <c r="AB2016">
        <v>37100</v>
      </c>
    </row>
    <row r="2017" spans="1:28" x14ac:dyDescent="0.45">
      <c r="A2017" t="str">
        <f>IFERROR(VLOOKUP(G2017,'Table 14 Lookup'!$A$1:$C$34,3,FALSE),"All")</f>
        <v>CAH13-01</v>
      </c>
      <c r="B2017" t="str">
        <f t="shared" si="31"/>
        <v>2016/2017_F_5_CAH13-01_4</v>
      </c>
      <c r="C2017" t="s">
        <v>315</v>
      </c>
      <c r="D2017" t="s">
        <v>417</v>
      </c>
      <c r="E2017">
        <v>5</v>
      </c>
      <c r="F2017" t="s">
        <v>330</v>
      </c>
      <c r="G2017" t="s">
        <v>350</v>
      </c>
      <c r="H2017" t="s">
        <v>406</v>
      </c>
      <c r="I2017" t="s">
        <v>406</v>
      </c>
      <c r="J2017" t="s">
        <v>406</v>
      </c>
      <c r="K2017" t="s">
        <v>406</v>
      </c>
      <c r="L2017" t="s">
        <v>406</v>
      </c>
      <c r="M2017" s="158" t="s">
        <v>410</v>
      </c>
      <c r="N2017" t="s">
        <v>406</v>
      </c>
      <c r="O2017" t="s">
        <v>406</v>
      </c>
      <c r="P2017" t="s">
        <v>406</v>
      </c>
      <c r="Q2017">
        <v>300</v>
      </c>
      <c r="R2017">
        <v>0</v>
      </c>
      <c r="S2017">
        <v>300</v>
      </c>
      <c r="T2017">
        <v>6.3</v>
      </c>
      <c r="U2017">
        <v>4</v>
      </c>
      <c r="V2017">
        <v>77.2</v>
      </c>
      <c r="W2017">
        <v>87.4</v>
      </c>
      <c r="X2017">
        <v>89.7</v>
      </c>
      <c r="Y2017">
        <v>225</v>
      </c>
      <c r="Z2017">
        <v>23700</v>
      </c>
      <c r="AA2017">
        <v>29400</v>
      </c>
      <c r="AB2017">
        <v>35300</v>
      </c>
    </row>
    <row r="2018" spans="1:28" x14ac:dyDescent="0.45">
      <c r="A2018" t="str">
        <f>IFERROR(VLOOKUP(G2018,'Table 14 Lookup'!$A$1:$C$34,3,FALSE),"All")</f>
        <v>CAH13-01</v>
      </c>
      <c r="B2018" t="str">
        <f t="shared" si="31"/>
        <v>2016/2017_F_5_CAH13-01_5</v>
      </c>
      <c r="C2018" t="s">
        <v>315</v>
      </c>
      <c r="D2018" t="s">
        <v>417</v>
      </c>
      <c r="E2018">
        <v>5</v>
      </c>
      <c r="F2018" t="s">
        <v>330</v>
      </c>
      <c r="G2018" t="s">
        <v>350</v>
      </c>
      <c r="H2018" t="s">
        <v>406</v>
      </c>
      <c r="I2018" t="s">
        <v>406</v>
      </c>
      <c r="J2018" t="s">
        <v>406</v>
      </c>
      <c r="K2018" t="s">
        <v>406</v>
      </c>
      <c r="L2018" t="s">
        <v>406</v>
      </c>
      <c r="M2018" s="158" t="s">
        <v>411</v>
      </c>
      <c r="N2018" t="s">
        <v>406</v>
      </c>
      <c r="O2018" t="s">
        <v>406</v>
      </c>
      <c r="P2018" t="s">
        <v>406</v>
      </c>
      <c r="Q2018">
        <v>115</v>
      </c>
      <c r="R2018">
        <v>0</v>
      </c>
      <c r="S2018">
        <v>115</v>
      </c>
      <c r="T2018">
        <v>10.3</v>
      </c>
      <c r="U2018">
        <v>5.6</v>
      </c>
      <c r="V2018">
        <v>74.8</v>
      </c>
      <c r="W2018">
        <v>83.3</v>
      </c>
      <c r="X2018">
        <v>84.2</v>
      </c>
      <c r="Y2018">
        <v>85</v>
      </c>
      <c r="Z2018">
        <v>21600</v>
      </c>
      <c r="AA2018">
        <v>27600</v>
      </c>
      <c r="AB2018">
        <v>34600</v>
      </c>
    </row>
    <row r="2019" spans="1:28" x14ac:dyDescent="0.45">
      <c r="A2019" t="str">
        <f>IFERROR(VLOOKUP(G2019,'Table 14 Lookup'!$A$1:$C$34,3,FALSE),"All")</f>
        <v>CAH13-01</v>
      </c>
      <c r="B2019" t="str">
        <f t="shared" si="31"/>
        <v>2016/2017_F_5_CAH13-01_6</v>
      </c>
      <c r="C2019" t="s">
        <v>315</v>
      </c>
      <c r="D2019" t="s">
        <v>417</v>
      </c>
      <c r="E2019">
        <v>5</v>
      </c>
      <c r="F2019" t="s">
        <v>330</v>
      </c>
      <c r="G2019" t="s">
        <v>350</v>
      </c>
      <c r="H2019" t="s">
        <v>406</v>
      </c>
      <c r="I2019" t="s">
        <v>406</v>
      </c>
      <c r="J2019" t="s">
        <v>406</v>
      </c>
      <c r="K2019" t="s">
        <v>406</v>
      </c>
      <c r="L2019" t="s">
        <v>406</v>
      </c>
      <c r="M2019" s="158" t="s">
        <v>412</v>
      </c>
      <c r="N2019" t="s">
        <v>406</v>
      </c>
      <c r="O2019" t="s">
        <v>406</v>
      </c>
      <c r="P2019" t="s">
        <v>406</v>
      </c>
      <c r="Q2019">
        <v>15</v>
      </c>
      <c r="R2019">
        <v>0</v>
      </c>
      <c r="S2019">
        <v>15</v>
      </c>
      <c r="T2019">
        <v>5.9</v>
      </c>
      <c r="U2019">
        <v>0</v>
      </c>
      <c r="V2019">
        <v>94.1</v>
      </c>
      <c r="W2019">
        <v>94.1</v>
      </c>
      <c r="X2019">
        <v>94.1</v>
      </c>
      <c r="Y2019">
        <v>15</v>
      </c>
      <c r="Z2019">
        <v>20500</v>
      </c>
      <c r="AA2019">
        <v>26800</v>
      </c>
      <c r="AB2019">
        <v>32700</v>
      </c>
    </row>
    <row r="2020" spans="1:28" x14ac:dyDescent="0.45">
      <c r="A2020" t="str">
        <f>IFERROR(VLOOKUP(G2020,'Table 14 Lookup'!$A$1:$C$34,3,FALSE),"All")</f>
        <v>CAH13-01</v>
      </c>
      <c r="B2020" t="str">
        <f t="shared" si="31"/>
        <v>2016/2017_F_5_CAH13-01_7</v>
      </c>
      <c r="C2020" t="s">
        <v>315</v>
      </c>
      <c r="D2020" t="s">
        <v>417</v>
      </c>
      <c r="E2020">
        <v>5</v>
      </c>
      <c r="F2020" t="s">
        <v>330</v>
      </c>
      <c r="G2020" t="s">
        <v>350</v>
      </c>
      <c r="H2020" t="s">
        <v>406</v>
      </c>
      <c r="I2020" t="s">
        <v>406</v>
      </c>
      <c r="J2020" t="s">
        <v>406</v>
      </c>
      <c r="K2020" t="s">
        <v>406</v>
      </c>
      <c r="L2020" t="s">
        <v>406</v>
      </c>
      <c r="M2020" s="158" t="s">
        <v>413</v>
      </c>
      <c r="N2020" t="s">
        <v>406</v>
      </c>
      <c r="O2020" t="s">
        <v>406</v>
      </c>
      <c r="P2020" t="s">
        <v>406</v>
      </c>
      <c r="Q2020">
        <v>60</v>
      </c>
      <c r="R2020">
        <v>0</v>
      </c>
      <c r="S2020">
        <v>60</v>
      </c>
      <c r="T2020">
        <v>9.8000000000000007</v>
      </c>
      <c r="U2020">
        <v>0.8</v>
      </c>
      <c r="V2020">
        <v>77.900000000000006</v>
      </c>
      <c r="W2020">
        <v>89.3</v>
      </c>
      <c r="X2020">
        <v>89.3</v>
      </c>
      <c r="Y2020">
        <v>50</v>
      </c>
      <c r="Z2020">
        <v>19600</v>
      </c>
      <c r="AA2020">
        <v>28000</v>
      </c>
      <c r="AB2020">
        <v>33500</v>
      </c>
    </row>
    <row r="2021" spans="1:28" x14ac:dyDescent="0.45">
      <c r="A2021" t="str">
        <f>IFERROR(VLOOKUP(G2021,'Table 14 Lookup'!$A$1:$C$34,3,FALSE),"All")</f>
        <v>CAH13-01</v>
      </c>
      <c r="B2021" t="str">
        <f t="shared" si="31"/>
        <v>2016/2017_F_5_CAH13-01_8</v>
      </c>
      <c r="C2021" t="s">
        <v>315</v>
      </c>
      <c r="D2021" t="s">
        <v>417</v>
      </c>
      <c r="E2021">
        <v>5</v>
      </c>
      <c r="F2021" t="s">
        <v>330</v>
      </c>
      <c r="G2021" t="s">
        <v>350</v>
      </c>
      <c r="H2021" t="s">
        <v>406</v>
      </c>
      <c r="I2021" t="s">
        <v>406</v>
      </c>
      <c r="J2021" t="s">
        <v>406</v>
      </c>
      <c r="K2021" t="s">
        <v>406</v>
      </c>
      <c r="L2021" t="s">
        <v>406</v>
      </c>
      <c r="M2021" s="158" t="s">
        <v>414</v>
      </c>
      <c r="N2021" t="s">
        <v>406</v>
      </c>
      <c r="O2021" t="s">
        <v>406</v>
      </c>
      <c r="P2021" t="s">
        <v>406</v>
      </c>
      <c r="Q2021">
        <v>35</v>
      </c>
      <c r="R2021">
        <v>0</v>
      </c>
      <c r="S2021">
        <v>35</v>
      </c>
      <c r="T2021">
        <v>4.4000000000000004</v>
      </c>
      <c r="U2021">
        <v>4.4000000000000004</v>
      </c>
      <c r="V2021">
        <v>79.400000000000006</v>
      </c>
      <c r="W2021">
        <v>88.2</v>
      </c>
      <c r="X2021">
        <v>91.2</v>
      </c>
      <c r="Y2021">
        <v>25</v>
      </c>
      <c r="Z2021">
        <v>21200</v>
      </c>
      <c r="AA2021">
        <v>25600</v>
      </c>
      <c r="AB2021">
        <v>29100</v>
      </c>
    </row>
    <row r="2022" spans="1:28" x14ac:dyDescent="0.45">
      <c r="A2022" t="str">
        <f>IFERROR(VLOOKUP(G2022,'Table 14 Lookup'!$A$1:$C$34,3,FALSE),"All")</f>
        <v>CAH13-01</v>
      </c>
      <c r="B2022" t="str">
        <f t="shared" si="31"/>
        <v>2016/2017_F_5_CAH13-01_9</v>
      </c>
      <c r="C2022" t="s">
        <v>315</v>
      </c>
      <c r="D2022" t="s">
        <v>417</v>
      </c>
      <c r="E2022">
        <v>5</v>
      </c>
      <c r="F2022" t="s">
        <v>330</v>
      </c>
      <c r="G2022" t="s">
        <v>350</v>
      </c>
      <c r="H2022" t="s">
        <v>406</v>
      </c>
      <c r="I2022" t="s">
        <v>406</v>
      </c>
      <c r="J2022" t="s">
        <v>406</v>
      </c>
      <c r="K2022" t="s">
        <v>406</v>
      </c>
      <c r="L2022" t="s">
        <v>406</v>
      </c>
      <c r="M2022" t="s">
        <v>415</v>
      </c>
      <c r="N2022" t="s">
        <v>406</v>
      </c>
      <c r="O2022" t="s">
        <v>406</v>
      </c>
      <c r="P2022" t="s">
        <v>406</v>
      </c>
      <c r="Q2022">
        <v>45</v>
      </c>
      <c r="R2022">
        <v>0</v>
      </c>
      <c r="S2022">
        <v>45</v>
      </c>
      <c r="T2022">
        <v>2.2000000000000002</v>
      </c>
      <c r="U2022">
        <v>2.2000000000000002</v>
      </c>
      <c r="V2022">
        <v>72.5</v>
      </c>
      <c r="W2022">
        <v>91.2</v>
      </c>
      <c r="X2022">
        <v>95.6</v>
      </c>
      <c r="Y2022">
        <v>30</v>
      </c>
      <c r="Z2022">
        <v>23900</v>
      </c>
      <c r="AA2022">
        <v>32200</v>
      </c>
      <c r="AB2022">
        <v>39300</v>
      </c>
    </row>
    <row r="2023" spans="1:28" x14ac:dyDescent="0.45">
      <c r="A2023" t="str">
        <f>IFERROR(VLOOKUP(G2023,'Table 14 Lookup'!$A$1:$C$34,3,FALSE),"All")</f>
        <v>CAH13-01</v>
      </c>
      <c r="B2023" t="str">
        <f t="shared" si="31"/>
        <v>2016/2017_F_5_CAH13-01_Not known</v>
      </c>
      <c r="C2023" t="s">
        <v>315</v>
      </c>
      <c r="D2023" t="s">
        <v>417</v>
      </c>
      <c r="E2023">
        <v>5</v>
      </c>
      <c r="F2023" t="s">
        <v>330</v>
      </c>
      <c r="G2023" t="s">
        <v>350</v>
      </c>
      <c r="H2023" t="s">
        <v>406</v>
      </c>
      <c r="I2023" t="s">
        <v>406</v>
      </c>
      <c r="J2023" t="s">
        <v>406</v>
      </c>
      <c r="K2023" t="s">
        <v>406</v>
      </c>
      <c r="L2023" t="s">
        <v>406</v>
      </c>
      <c r="M2023" s="158" t="s">
        <v>103</v>
      </c>
      <c r="N2023" t="s">
        <v>406</v>
      </c>
      <c r="O2023" t="s">
        <v>406</v>
      </c>
      <c r="P2023" t="s">
        <v>406</v>
      </c>
      <c r="Q2023">
        <v>120</v>
      </c>
      <c r="R2023">
        <v>22</v>
      </c>
      <c r="S2023">
        <v>95</v>
      </c>
      <c r="T2023">
        <v>16.2</v>
      </c>
      <c r="U2023">
        <v>9.4</v>
      </c>
      <c r="V2023">
        <v>62.8</v>
      </c>
      <c r="W2023">
        <v>72.3</v>
      </c>
      <c r="X2023">
        <v>74.3</v>
      </c>
      <c r="Y2023">
        <v>60</v>
      </c>
      <c r="Z2023">
        <v>21500</v>
      </c>
      <c r="AA2023">
        <v>27300</v>
      </c>
      <c r="AB2023">
        <v>32400</v>
      </c>
    </row>
    <row r="2024" spans="1:28" x14ac:dyDescent="0.45">
      <c r="A2024" t="str">
        <f>IFERROR(VLOOKUP(G2024,'Table 14 Lookup'!$A$1:$C$34,3,FALSE),"All")</f>
        <v>CAH17-01</v>
      </c>
      <c r="B2024" t="str">
        <f t="shared" si="31"/>
        <v>2016/2017_F_5_CAH17-01_1</v>
      </c>
      <c r="C2024" t="s">
        <v>315</v>
      </c>
      <c r="D2024" t="s">
        <v>417</v>
      </c>
      <c r="E2024">
        <v>5</v>
      </c>
      <c r="F2024" t="s">
        <v>330</v>
      </c>
      <c r="G2024" t="s">
        <v>356</v>
      </c>
      <c r="H2024" t="s">
        <v>406</v>
      </c>
      <c r="I2024" t="s">
        <v>406</v>
      </c>
      <c r="J2024" t="s">
        <v>406</v>
      </c>
      <c r="K2024" t="s">
        <v>406</v>
      </c>
      <c r="L2024" t="s">
        <v>406</v>
      </c>
      <c r="M2024" s="158" t="s">
        <v>407</v>
      </c>
      <c r="N2024" t="s">
        <v>406</v>
      </c>
      <c r="O2024" t="s">
        <v>406</v>
      </c>
      <c r="P2024" t="s">
        <v>406</v>
      </c>
      <c r="Q2024">
        <v>90</v>
      </c>
      <c r="R2024">
        <v>0</v>
      </c>
      <c r="S2024">
        <v>90</v>
      </c>
      <c r="T2024">
        <v>7.8</v>
      </c>
      <c r="U2024">
        <v>3.4</v>
      </c>
      <c r="V2024">
        <v>84.7</v>
      </c>
      <c r="W2024">
        <v>87.2</v>
      </c>
      <c r="X2024">
        <v>88.8</v>
      </c>
      <c r="Y2024">
        <v>75</v>
      </c>
      <c r="Z2024">
        <v>32200</v>
      </c>
      <c r="AA2024">
        <v>47000</v>
      </c>
      <c r="AB2024">
        <v>56500</v>
      </c>
    </row>
    <row r="2025" spans="1:28" x14ac:dyDescent="0.45">
      <c r="A2025" t="str">
        <f>IFERROR(VLOOKUP(G2025,'Table 14 Lookup'!$A$1:$C$34,3,FALSE),"All")</f>
        <v>CAH17-01</v>
      </c>
      <c r="B2025" t="str">
        <f t="shared" si="31"/>
        <v>2016/2017_F_5_CAH17-01_2</v>
      </c>
      <c r="C2025" t="s">
        <v>315</v>
      </c>
      <c r="D2025" t="s">
        <v>417</v>
      </c>
      <c r="E2025">
        <v>5</v>
      </c>
      <c r="F2025" t="s">
        <v>330</v>
      </c>
      <c r="G2025" t="s">
        <v>356</v>
      </c>
      <c r="H2025" t="s">
        <v>406</v>
      </c>
      <c r="I2025" t="s">
        <v>406</v>
      </c>
      <c r="J2025" t="s">
        <v>406</v>
      </c>
      <c r="K2025" t="s">
        <v>406</v>
      </c>
      <c r="L2025" t="s">
        <v>406</v>
      </c>
      <c r="M2025" s="158" t="s">
        <v>408</v>
      </c>
      <c r="N2025" t="s">
        <v>406</v>
      </c>
      <c r="O2025" t="s">
        <v>406</v>
      </c>
      <c r="P2025" t="s">
        <v>406</v>
      </c>
      <c r="Q2025">
        <v>420</v>
      </c>
      <c r="R2025">
        <v>0</v>
      </c>
      <c r="S2025">
        <v>420</v>
      </c>
      <c r="T2025">
        <v>8.5</v>
      </c>
      <c r="U2025">
        <v>5</v>
      </c>
      <c r="V2025">
        <v>82.8</v>
      </c>
      <c r="W2025">
        <v>85.8</v>
      </c>
      <c r="X2025">
        <v>86.4</v>
      </c>
      <c r="Y2025">
        <v>340</v>
      </c>
      <c r="Z2025">
        <v>31000</v>
      </c>
      <c r="AA2025">
        <v>40000</v>
      </c>
      <c r="AB2025">
        <v>50600</v>
      </c>
    </row>
    <row r="2026" spans="1:28" x14ac:dyDescent="0.45">
      <c r="A2026" t="str">
        <f>IFERROR(VLOOKUP(G2026,'Table 14 Lookup'!$A$1:$C$34,3,FALSE),"All")</f>
        <v>CAH17-01</v>
      </c>
      <c r="B2026" t="str">
        <f t="shared" si="31"/>
        <v>2016/2017_F_5_CAH17-01_3</v>
      </c>
      <c r="C2026" t="s">
        <v>315</v>
      </c>
      <c r="D2026" t="s">
        <v>417</v>
      </c>
      <c r="E2026">
        <v>5</v>
      </c>
      <c r="F2026" t="s">
        <v>330</v>
      </c>
      <c r="G2026" t="s">
        <v>356</v>
      </c>
      <c r="H2026" t="s">
        <v>406</v>
      </c>
      <c r="I2026" t="s">
        <v>406</v>
      </c>
      <c r="J2026" t="s">
        <v>406</v>
      </c>
      <c r="K2026" t="s">
        <v>406</v>
      </c>
      <c r="L2026" t="s">
        <v>406</v>
      </c>
      <c r="M2026" s="158" t="s">
        <v>409</v>
      </c>
      <c r="N2026" t="s">
        <v>406</v>
      </c>
      <c r="O2026" t="s">
        <v>406</v>
      </c>
      <c r="P2026" t="s">
        <v>406</v>
      </c>
      <c r="Q2026">
        <v>1990</v>
      </c>
      <c r="R2026">
        <v>0</v>
      </c>
      <c r="S2026">
        <v>1990</v>
      </c>
      <c r="T2026">
        <v>8.1</v>
      </c>
      <c r="U2026">
        <v>5.9</v>
      </c>
      <c r="V2026">
        <v>81.7</v>
      </c>
      <c r="W2026">
        <v>85.4</v>
      </c>
      <c r="X2026">
        <v>86</v>
      </c>
      <c r="Y2026">
        <v>1590</v>
      </c>
      <c r="Z2026">
        <v>25100</v>
      </c>
      <c r="AA2026">
        <v>33000</v>
      </c>
      <c r="AB2026">
        <v>43200</v>
      </c>
    </row>
    <row r="2027" spans="1:28" x14ac:dyDescent="0.45">
      <c r="A2027" t="str">
        <f>IFERROR(VLOOKUP(G2027,'Table 14 Lookup'!$A$1:$C$34,3,FALSE),"All")</f>
        <v>CAH17-01</v>
      </c>
      <c r="B2027" t="str">
        <f t="shared" si="31"/>
        <v>2016/2017_F_5_CAH17-01_4</v>
      </c>
      <c r="C2027" t="s">
        <v>315</v>
      </c>
      <c r="D2027" t="s">
        <v>417</v>
      </c>
      <c r="E2027">
        <v>5</v>
      </c>
      <c r="F2027" t="s">
        <v>330</v>
      </c>
      <c r="G2027" t="s">
        <v>356</v>
      </c>
      <c r="H2027" t="s">
        <v>406</v>
      </c>
      <c r="I2027" t="s">
        <v>406</v>
      </c>
      <c r="J2027" t="s">
        <v>406</v>
      </c>
      <c r="K2027" t="s">
        <v>406</v>
      </c>
      <c r="L2027" t="s">
        <v>406</v>
      </c>
      <c r="M2027" s="158" t="s">
        <v>410</v>
      </c>
      <c r="N2027" t="s">
        <v>406</v>
      </c>
      <c r="O2027" t="s">
        <v>406</v>
      </c>
      <c r="P2027" t="s">
        <v>406</v>
      </c>
      <c r="Q2027">
        <v>2460</v>
      </c>
      <c r="R2027">
        <v>0</v>
      </c>
      <c r="S2027">
        <v>2460</v>
      </c>
      <c r="T2027">
        <v>7.6</v>
      </c>
      <c r="U2027">
        <v>6.2</v>
      </c>
      <c r="V2027">
        <v>82.7</v>
      </c>
      <c r="W2027">
        <v>85.9</v>
      </c>
      <c r="X2027">
        <v>86.2</v>
      </c>
      <c r="Y2027">
        <v>2005</v>
      </c>
      <c r="Z2027">
        <v>21800</v>
      </c>
      <c r="AA2027">
        <v>28300</v>
      </c>
      <c r="AB2027">
        <v>35800</v>
      </c>
    </row>
    <row r="2028" spans="1:28" x14ac:dyDescent="0.45">
      <c r="A2028" t="str">
        <f>IFERROR(VLOOKUP(G2028,'Table 14 Lookup'!$A$1:$C$34,3,FALSE),"All")</f>
        <v>CAH17-01</v>
      </c>
      <c r="B2028" t="str">
        <f t="shared" si="31"/>
        <v>2016/2017_F_5_CAH17-01_5</v>
      </c>
      <c r="C2028" t="s">
        <v>315</v>
      </c>
      <c r="D2028" t="s">
        <v>417</v>
      </c>
      <c r="E2028">
        <v>5</v>
      </c>
      <c r="F2028" t="s">
        <v>330</v>
      </c>
      <c r="G2028" t="s">
        <v>356</v>
      </c>
      <c r="H2028" t="s">
        <v>406</v>
      </c>
      <c r="I2028" t="s">
        <v>406</v>
      </c>
      <c r="J2028" t="s">
        <v>406</v>
      </c>
      <c r="K2028" t="s">
        <v>406</v>
      </c>
      <c r="L2028" t="s">
        <v>406</v>
      </c>
      <c r="M2028" s="158" t="s">
        <v>411</v>
      </c>
      <c r="N2028" t="s">
        <v>406</v>
      </c>
      <c r="O2028" t="s">
        <v>406</v>
      </c>
      <c r="P2028" t="s">
        <v>406</v>
      </c>
      <c r="Q2028">
        <v>1565</v>
      </c>
      <c r="R2028">
        <v>0</v>
      </c>
      <c r="S2028">
        <v>1565</v>
      </c>
      <c r="T2028">
        <v>7.4</v>
      </c>
      <c r="U2028">
        <v>5.9</v>
      </c>
      <c r="V2028">
        <v>83</v>
      </c>
      <c r="W2028">
        <v>86.1</v>
      </c>
      <c r="X2028">
        <v>86.6</v>
      </c>
      <c r="Y2028">
        <v>1265</v>
      </c>
      <c r="Z2028">
        <v>19400</v>
      </c>
      <c r="AA2028">
        <v>25300</v>
      </c>
      <c r="AB2028">
        <v>31900</v>
      </c>
    </row>
    <row r="2029" spans="1:28" x14ac:dyDescent="0.45">
      <c r="A2029" t="str">
        <f>IFERROR(VLOOKUP(G2029,'Table 14 Lookup'!$A$1:$C$34,3,FALSE),"All")</f>
        <v>CAH17-01</v>
      </c>
      <c r="B2029" t="str">
        <f t="shared" si="31"/>
        <v>2016/2017_F_5_CAH17-01_6</v>
      </c>
      <c r="C2029" t="s">
        <v>315</v>
      </c>
      <c r="D2029" t="s">
        <v>417</v>
      </c>
      <c r="E2029">
        <v>5</v>
      </c>
      <c r="F2029" t="s">
        <v>330</v>
      </c>
      <c r="G2029" t="s">
        <v>356</v>
      </c>
      <c r="H2029" t="s">
        <v>406</v>
      </c>
      <c r="I2029" t="s">
        <v>406</v>
      </c>
      <c r="J2029" t="s">
        <v>406</v>
      </c>
      <c r="K2029" t="s">
        <v>406</v>
      </c>
      <c r="L2029" t="s">
        <v>406</v>
      </c>
      <c r="M2029" s="158" t="s">
        <v>412</v>
      </c>
      <c r="N2029" t="s">
        <v>406</v>
      </c>
      <c r="O2029" t="s">
        <v>406</v>
      </c>
      <c r="P2029" t="s">
        <v>406</v>
      </c>
      <c r="Q2029">
        <v>275</v>
      </c>
      <c r="R2029">
        <v>0</v>
      </c>
      <c r="S2029">
        <v>275</v>
      </c>
      <c r="T2029">
        <v>6.4</v>
      </c>
      <c r="U2029">
        <v>6.2</v>
      </c>
      <c r="V2029">
        <v>81.5</v>
      </c>
      <c r="W2029">
        <v>86.1</v>
      </c>
      <c r="X2029">
        <v>87.4</v>
      </c>
      <c r="Y2029">
        <v>220</v>
      </c>
      <c r="Z2029">
        <v>17800</v>
      </c>
      <c r="AA2029">
        <v>23600</v>
      </c>
      <c r="AB2029">
        <v>30000</v>
      </c>
    </row>
    <row r="2030" spans="1:28" x14ac:dyDescent="0.45">
      <c r="A2030" t="str">
        <f>IFERROR(VLOOKUP(G2030,'Table 14 Lookup'!$A$1:$C$34,3,FALSE),"All")</f>
        <v>CAH17-01</v>
      </c>
      <c r="B2030" t="str">
        <f t="shared" si="31"/>
        <v>2016/2017_F_5_CAH17-01_7</v>
      </c>
      <c r="C2030" t="s">
        <v>315</v>
      </c>
      <c r="D2030" t="s">
        <v>417</v>
      </c>
      <c r="E2030">
        <v>5</v>
      </c>
      <c r="F2030" t="s">
        <v>330</v>
      </c>
      <c r="G2030" t="s">
        <v>356</v>
      </c>
      <c r="H2030" t="s">
        <v>406</v>
      </c>
      <c r="I2030" t="s">
        <v>406</v>
      </c>
      <c r="J2030" t="s">
        <v>406</v>
      </c>
      <c r="K2030" t="s">
        <v>406</v>
      </c>
      <c r="L2030" t="s">
        <v>406</v>
      </c>
      <c r="M2030" s="158" t="s">
        <v>413</v>
      </c>
      <c r="N2030" t="s">
        <v>406</v>
      </c>
      <c r="O2030" t="s">
        <v>406</v>
      </c>
      <c r="P2030" t="s">
        <v>406</v>
      </c>
      <c r="Q2030">
        <v>1305</v>
      </c>
      <c r="R2030">
        <v>0</v>
      </c>
      <c r="S2030">
        <v>1305</v>
      </c>
      <c r="T2030">
        <v>9.1999999999999993</v>
      </c>
      <c r="U2030">
        <v>7.2</v>
      </c>
      <c r="V2030">
        <v>80.099999999999994</v>
      </c>
      <c r="W2030">
        <v>83</v>
      </c>
      <c r="X2030">
        <v>83.5</v>
      </c>
      <c r="Y2030">
        <v>1025</v>
      </c>
      <c r="Z2030">
        <v>18200</v>
      </c>
      <c r="AA2030">
        <v>23700</v>
      </c>
      <c r="AB2030">
        <v>29800</v>
      </c>
    </row>
    <row r="2031" spans="1:28" x14ac:dyDescent="0.45">
      <c r="A2031" t="str">
        <f>IFERROR(VLOOKUP(G2031,'Table 14 Lookup'!$A$1:$C$34,3,FALSE),"All")</f>
        <v>CAH17-01</v>
      </c>
      <c r="B2031" t="str">
        <f t="shared" si="31"/>
        <v>2016/2017_F_5_CAH17-01_8</v>
      </c>
      <c r="C2031" t="s">
        <v>315</v>
      </c>
      <c r="D2031" t="s">
        <v>417</v>
      </c>
      <c r="E2031">
        <v>5</v>
      </c>
      <c r="F2031" t="s">
        <v>330</v>
      </c>
      <c r="G2031" t="s">
        <v>356</v>
      </c>
      <c r="H2031" t="s">
        <v>406</v>
      </c>
      <c r="I2031" t="s">
        <v>406</v>
      </c>
      <c r="J2031" t="s">
        <v>406</v>
      </c>
      <c r="K2031" t="s">
        <v>406</v>
      </c>
      <c r="L2031" t="s">
        <v>406</v>
      </c>
      <c r="M2031" s="158" t="s">
        <v>414</v>
      </c>
      <c r="N2031" t="s">
        <v>406</v>
      </c>
      <c r="O2031" t="s">
        <v>406</v>
      </c>
      <c r="P2031" t="s">
        <v>406</v>
      </c>
      <c r="Q2031">
        <v>635</v>
      </c>
      <c r="R2031">
        <v>0</v>
      </c>
      <c r="S2031">
        <v>635</v>
      </c>
      <c r="T2031">
        <v>6.8</v>
      </c>
      <c r="U2031">
        <v>6.1</v>
      </c>
      <c r="V2031">
        <v>83.6</v>
      </c>
      <c r="W2031">
        <v>86.8</v>
      </c>
      <c r="X2031">
        <v>87.1</v>
      </c>
      <c r="Y2031">
        <v>520</v>
      </c>
      <c r="Z2031">
        <v>15400</v>
      </c>
      <c r="AA2031">
        <v>21000</v>
      </c>
      <c r="AB2031">
        <v>27000</v>
      </c>
    </row>
    <row r="2032" spans="1:28" x14ac:dyDescent="0.45">
      <c r="A2032" t="str">
        <f>IFERROR(VLOOKUP(G2032,'Table 14 Lookup'!$A$1:$C$34,3,FALSE),"All")</f>
        <v>CAH17-01</v>
      </c>
      <c r="B2032" t="str">
        <f t="shared" si="31"/>
        <v>2016/2017_F_5_CAH17-01_9</v>
      </c>
      <c r="C2032" t="s">
        <v>315</v>
      </c>
      <c r="D2032" t="s">
        <v>417</v>
      </c>
      <c r="E2032">
        <v>5</v>
      </c>
      <c r="F2032" t="s">
        <v>330</v>
      </c>
      <c r="G2032" t="s">
        <v>356</v>
      </c>
      <c r="H2032" t="s">
        <v>406</v>
      </c>
      <c r="I2032" t="s">
        <v>406</v>
      </c>
      <c r="J2032" t="s">
        <v>406</v>
      </c>
      <c r="K2032" t="s">
        <v>406</v>
      </c>
      <c r="L2032" t="s">
        <v>406</v>
      </c>
      <c r="M2032" t="s">
        <v>415</v>
      </c>
      <c r="N2032" t="s">
        <v>406</v>
      </c>
      <c r="O2032" t="s">
        <v>406</v>
      </c>
      <c r="P2032" t="s">
        <v>406</v>
      </c>
      <c r="Q2032">
        <v>960</v>
      </c>
      <c r="R2032">
        <v>0</v>
      </c>
      <c r="S2032">
        <v>960</v>
      </c>
      <c r="T2032">
        <v>9.9</v>
      </c>
      <c r="U2032">
        <v>7.1</v>
      </c>
      <c r="V2032">
        <v>78.7</v>
      </c>
      <c r="W2032">
        <v>82.2</v>
      </c>
      <c r="X2032">
        <v>83</v>
      </c>
      <c r="Y2032">
        <v>735</v>
      </c>
      <c r="Z2032">
        <v>16200</v>
      </c>
      <c r="AA2032">
        <v>22300</v>
      </c>
      <c r="AB2032">
        <v>28600</v>
      </c>
    </row>
    <row r="2033" spans="1:28" x14ac:dyDescent="0.45">
      <c r="A2033" t="str">
        <f>IFERROR(VLOOKUP(G2033,'Table 14 Lookup'!$A$1:$C$34,3,FALSE),"All")</f>
        <v>CAH17-01</v>
      </c>
      <c r="B2033" t="str">
        <f t="shared" si="31"/>
        <v>2016/2017_F_5_CAH17-01_Not known</v>
      </c>
      <c r="C2033" t="s">
        <v>315</v>
      </c>
      <c r="D2033" t="s">
        <v>417</v>
      </c>
      <c r="E2033">
        <v>5</v>
      </c>
      <c r="F2033" t="s">
        <v>330</v>
      </c>
      <c r="G2033" t="s">
        <v>356</v>
      </c>
      <c r="H2033" t="s">
        <v>406</v>
      </c>
      <c r="I2033" t="s">
        <v>406</v>
      </c>
      <c r="J2033" t="s">
        <v>406</v>
      </c>
      <c r="K2033" t="s">
        <v>406</v>
      </c>
      <c r="L2033" t="s">
        <v>406</v>
      </c>
      <c r="M2033" s="158" t="s">
        <v>103</v>
      </c>
      <c r="N2033" t="s">
        <v>406</v>
      </c>
      <c r="O2033" t="s">
        <v>406</v>
      </c>
      <c r="P2033" t="s">
        <v>406</v>
      </c>
      <c r="Q2033">
        <v>1175</v>
      </c>
      <c r="R2033">
        <v>22.5</v>
      </c>
      <c r="S2033">
        <v>910</v>
      </c>
      <c r="T2033">
        <v>15.7</v>
      </c>
      <c r="U2033">
        <v>8.5</v>
      </c>
      <c r="V2033">
        <v>71</v>
      </c>
      <c r="W2033">
        <v>73.900000000000006</v>
      </c>
      <c r="X2033">
        <v>75.7</v>
      </c>
      <c r="Y2033">
        <v>615</v>
      </c>
      <c r="Z2033">
        <v>16800</v>
      </c>
      <c r="AA2033">
        <v>23800</v>
      </c>
      <c r="AB2033">
        <v>33300</v>
      </c>
    </row>
    <row r="2034" spans="1:28" x14ac:dyDescent="0.45">
      <c r="A2034" t="str">
        <f>IFERROR(VLOOKUP(G2034,'Table 14 Lookup'!$A$1:$C$34,3,FALSE),"All")</f>
        <v>CAH03-01</v>
      </c>
      <c r="B2034" t="str">
        <f t="shared" si="31"/>
        <v>2016/2017_F_5_CAH03-01_1</v>
      </c>
      <c r="C2034" t="s">
        <v>315</v>
      </c>
      <c r="D2034" t="s">
        <v>417</v>
      </c>
      <c r="E2034">
        <v>5</v>
      </c>
      <c r="F2034" t="s">
        <v>330</v>
      </c>
      <c r="G2034" t="s">
        <v>337</v>
      </c>
      <c r="H2034" t="s">
        <v>406</v>
      </c>
      <c r="I2034" t="s">
        <v>406</v>
      </c>
      <c r="J2034" t="s">
        <v>406</v>
      </c>
      <c r="K2034" t="s">
        <v>406</v>
      </c>
      <c r="L2034" t="s">
        <v>406</v>
      </c>
      <c r="M2034" s="158" t="s">
        <v>407</v>
      </c>
      <c r="N2034" t="s">
        <v>406</v>
      </c>
      <c r="O2034" t="s">
        <v>406</v>
      </c>
      <c r="P2034" t="s">
        <v>406</v>
      </c>
      <c r="Q2034">
        <v>215</v>
      </c>
      <c r="R2034">
        <v>0</v>
      </c>
      <c r="S2034">
        <v>215</v>
      </c>
      <c r="T2034">
        <v>5.0999999999999996</v>
      </c>
      <c r="U2034">
        <v>4.4000000000000004</v>
      </c>
      <c r="V2034">
        <v>59.9</v>
      </c>
      <c r="W2034">
        <v>80.5</v>
      </c>
      <c r="X2034">
        <v>90.5</v>
      </c>
      <c r="Y2034">
        <v>125</v>
      </c>
      <c r="Z2034">
        <v>25500</v>
      </c>
      <c r="AA2034">
        <v>32200</v>
      </c>
      <c r="AB2034">
        <v>40700</v>
      </c>
    </row>
    <row r="2035" spans="1:28" x14ac:dyDescent="0.45">
      <c r="A2035" t="str">
        <f>IFERROR(VLOOKUP(G2035,'Table 14 Lookup'!$A$1:$C$34,3,FALSE),"All")</f>
        <v>CAH03-01</v>
      </c>
      <c r="B2035" t="str">
        <f t="shared" si="31"/>
        <v>2016/2017_F_5_CAH03-01_2</v>
      </c>
      <c r="C2035" t="s">
        <v>315</v>
      </c>
      <c r="D2035" t="s">
        <v>417</v>
      </c>
      <c r="E2035">
        <v>5</v>
      </c>
      <c r="F2035" t="s">
        <v>330</v>
      </c>
      <c r="G2035" t="s">
        <v>337</v>
      </c>
      <c r="H2035" t="s">
        <v>406</v>
      </c>
      <c r="I2035" t="s">
        <v>406</v>
      </c>
      <c r="J2035" t="s">
        <v>406</v>
      </c>
      <c r="K2035" t="s">
        <v>406</v>
      </c>
      <c r="L2035" t="s">
        <v>406</v>
      </c>
      <c r="M2035" s="158" t="s">
        <v>408</v>
      </c>
      <c r="N2035" t="s">
        <v>406</v>
      </c>
      <c r="O2035" t="s">
        <v>406</v>
      </c>
      <c r="P2035" t="s">
        <v>406</v>
      </c>
      <c r="Q2035">
        <v>380</v>
      </c>
      <c r="R2035">
        <v>0</v>
      </c>
      <c r="S2035">
        <v>380</v>
      </c>
      <c r="T2035">
        <v>7.4</v>
      </c>
      <c r="U2035">
        <v>3.4</v>
      </c>
      <c r="V2035">
        <v>62.1</v>
      </c>
      <c r="W2035">
        <v>81.400000000000006</v>
      </c>
      <c r="X2035">
        <v>89.2</v>
      </c>
      <c r="Y2035">
        <v>235</v>
      </c>
      <c r="Z2035">
        <v>22300</v>
      </c>
      <c r="AA2035">
        <v>28700</v>
      </c>
      <c r="AB2035">
        <v>36200</v>
      </c>
    </row>
    <row r="2036" spans="1:28" x14ac:dyDescent="0.45">
      <c r="A2036" t="str">
        <f>IFERROR(VLOOKUP(G2036,'Table 14 Lookup'!$A$1:$C$34,3,FALSE),"All")</f>
        <v>CAH03-01</v>
      </c>
      <c r="B2036" t="str">
        <f t="shared" si="31"/>
        <v>2016/2017_F_5_CAH03-01_3</v>
      </c>
      <c r="C2036" t="s">
        <v>315</v>
      </c>
      <c r="D2036" t="s">
        <v>417</v>
      </c>
      <c r="E2036">
        <v>5</v>
      </c>
      <c r="F2036" t="s">
        <v>330</v>
      </c>
      <c r="G2036" t="s">
        <v>337</v>
      </c>
      <c r="H2036" t="s">
        <v>406</v>
      </c>
      <c r="I2036" t="s">
        <v>406</v>
      </c>
      <c r="J2036" t="s">
        <v>406</v>
      </c>
      <c r="K2036" t="s">
        <v>406</v>
      </c>
      <c r="L2036" t="s">
        <v>406</v>
      </c>
      <c r="M2036" s="158" t="s">
        <v>409</v>
      </c>
      <c r="N2036" t="s">
        <v>406</v>
      </c>
      <c r="O2036" t="s">
        <v>406</v>
      </c>
      <c r="P2036" t="s">
        <v>406</v>
      </c>
      <c r="Q2036">
        <v>1120</v>
      </c>
      <c r="R2036">
        <v>0</v>
      </c>
      <c r="S2036">
        <v>1120</v>
      </c>
      <c r="T2036">
        <v>6.4</v>
      </c>
      <c r="U2036">
        <v>3.2</v>
      </c>
      <c r="V2036">
        <v>62</v>
      </c>
      <c r="W2036">
        <v>83.8</v>
      </c>
      <c r="X2036">
        <v>90.4</v>
      </c>
      <c r="Y2036">
        <v>685</v>
      </c>
      <c r="Z2036">
        <v>21600</v>
      </c>
      <c r="AA2036">
        <v>27500</v>
      </c>
      <c r="AB2036">
        <v>33500</v>
      </c>
    </row>
    <row r="2037" spans="1:28" x14ac:dyDescent="0.45">
      <c r="A2037" t="str">
        <f>IFERROR(VLOOKUP(G2037,'Table 14 Lookup'!$A$1:$C$34,3,FALSE),"All")</f>
        <v>CAH03-01</v>
      </c>
      <c r="B2037" t="str">
        <f t="shared" si="31"/>
        <v>2016/2017_F_5_CAH03-01_4</v>
      </c>
      <c r="C2037" t="s">
        <v>315</v>
      </c>
      <c r="D2037" t="s">
        <v>417</v>
      </c>
      <c r="E2037">
        <v>5</v>
      </c>
      <c r="F2037" t="s">
        <v>330</v>
      </c>
      <c r="G2037" t="s">
        <v>337</v>
      </c>
      <c r="H2037" t="s">
        <v>406</v>
      </c>
      <c r="I2037" t="s">
        <v>406</v>
      </c>
      <c r="J2037" t="s">
        <v>406</v>
      </c>
      <c r="K2037" t="s">
        <v>406</v>
      </c>
      <c r="L2037" t="s">
        <v>406</v>
      </c>
      <c r="M2037" s="158" t="s">
        <v>410</v>
      </c>
      <c r="N2037" t="s">
        <v>406</v>
      </c>
      <c r="O2037" t="s">
        <v>406</v>
      </c>
      <c r="P2037" t="s">
        <v>406</v>
      </c>
      <c r="Q2037">
        <v>815</v>
      </c>
      <c r="R2037">
        <v>0</v>
      </c>
      <c r="S2037">
        <v>815</v>
      </c>
      <c r="T2037">
        <v>6.3</v>
      </c>
      <c r="U2037">
        <v>5.8</v>
      </c>
      <c r="V2037">
        <v>66.7</v>
      </c>
      <c r="W2037">
        <v>82.3</v>
      </c>
      <c r="X2037">
        <v>87.9</v>
      </c>
      <c r="Y2037">
        <v>535</v>
      </c>
      <c r="Z2037">
        <v>20000</v>
      </c>
      <c r="AA2037">
        <v>25300</v>
      </c>
      <c r="AB2037">
        <v>30000</v>
      </c>
    </row>
    <row r="2038" spans="1:28" x14ac:dyDescent="0.45">
      <c r="A2038" t="str">
        <f>IFERROR(VLOOKUP(G2038,'Table 14 Lookup'!$A$1:$C$34,3,FALSE),"All")</f>
        <v>CAH03-01</v>
      </c>
      <c r="B2038" t="str">
        <f t="shared" si="31"/>
        <v>2016/2017_F_5_CAH03-01_5</v>
      </c>
      <c r="C2038" t="s">
        <v>315</v>
      </c>
      <c r="D2038" t="s">
        <v>417</v>
      </c>
      <c r="E2038">
        <v>5</v>
      </c>
      <c r="F2038" t="s">
        <v>330</v>
      </c>
      <c r="G2038" t="s">
        <v>337</v>
      </c>
      <c r="H2038" t="s">
        <v>406</v>
      </c>
      <c r="I2038" t="s">
        <v>406</v>
      </c>
      <c r="J2038" t="s">
        <v>406</v>
      </c>
      <c r="K2038" t="s">
        <v>406</v>
      </c>
      <c r="L2038" t="s">
        <v>406</v>
      </c>
      <c r="M2038" s="158" t="s">
        <v>411</v>
      </c>
      <c r="N2038" t="s">
        <v>406</v>
      </c>
      <c r="O2038" t="s">
        <v>406</v>
      </c>
      <c r="P2038" t="s">
        <v>406</v>
      </c>
      <c r="Q2038">
        <v>420</v>
      </c>
      <c r="R2038">
        <v>0</v>
      </c>
      <c r="S2038">
        <v>420</v>
      </c>
      <c r="T2038">
        <v>6.8</v>
      </c>
      <c r="U2038">
        <v>6.1</v>
      </c>
      <c r="V2038">
        <v>70.5</v>
      </c>
      <c r="W2038">
        <v>84.4</v>
      </c>
      <c r="X2038">
        <v>87.2</v>
      </c>
      <c r="Y2038">
        <v>290</v>
      </c>
      <c r="Z2038">
        <v>16700</v>
      </c>
      <c r="AA2038">
        <v>22700</v>
      </c>
      <c r="AB2038">
        <v>27600</v>
      </c>
    </row>
    <row r="2039" spans="1:28" x14ac:dyDescent="0.45">
      <c r="A2039" t="str">
        <f>IFERROR(VLOOKUP(G2039,'Table 14 Lookup'!$A$1:$C$34,3,FALSE),"All")</f>
        <v>CAH03-01</v>
      </c>
      <c r="B2039" t="str">
        <f t="shared" si="31"/>
        <v>2016/2017_F_5_CAH03-01_6</v>
      </c>
      <c r="C2039" t="s">
        <v>315</v>
      </c>
      <c r="D2039" t="s">
        <v>417</v>
      </c>
      <c r="E2039">
        <v>5</v>
      </c>
      <c r="F2039" t="s">
        <v>330</v>
      </c>
      <c r="G2039" t="s">
        <v>337</v>
      </c>
      <c r="H2039" t="s">
        <v>406</v>
      </c>
      <c r="I2039" t="s">
        <v>406</v>
      </c>
      <c r="J2039" t="s">
        <v>406</v>
      </c>
      <c r="K2039" t="s">
        <v>406</v>
      </c>
      <c r="L2039" t="s">
        <v>406</v>
      </c>
      <c r="M2039" s="158" t="s">
        <v>412</v>
      </c>
      <c r="N2039" t="s">
        <v>406</v>
      </c>
      <c r="O2039" t="s">
        <v>406</v>
      </c>
      <c r="P2039" t="s">
        <v>406</v>
      </c>
      <c r="Q2039">
        <v>70</v>
      </c>
      <c r="R2039">
        <v>0</v>
      </c>
      <c r="S2039">
        <v>70</v>
      </c>
      <c r="T2039">
        <v>5.6</v>
      </c>
      <c r="U2039">
        <v>5.9</v>
      </c>
      <c r="V2039">
        <v>66.400000000000006</v>
      </c>
      <c r="W2039">
        <v>84.3</v>
      </c>
      <c r="X2039">
        <v>88.5</v>
      </c>
      <c r="Y2039">
        <v>45</v>
      </c>
      <c r="Z2039">
        <v>19700</v>
      </c>
      <c r="AA2039">
        <v>23400</v>
      </c>
      <c r="AB2039">
        <v>27400</v>
      </c>
    </row>
    <row r="2040" spans="1:28" x14ac:dyDescent="0.45">
      <c r="A2040" t="str">
        <f>IFERROR(VLOOKUP(G2040,'Table 14 Lookup'!$A$1:$C$34,3,FALSE),"All")</f>
        <v>CAH03-01</v>
      </c>
      <c r="B2040" t="str">
        <f t="shared" si="31"/>
        <v>2016/2017_F_5_CAH03-01_7</v>
      </c>
      <c r="C2040" t="s">
        <v>315</v>
      </c>
      <c r="D2040" t="s">
        <v>417</v>
      </c>
      <c r="E2040">
        <v>5</v>
      </c>
      <c r="F2040" t="s">
        <v>330</v>
      </c>
      <c r="G2040" t="s">
        <v>337</v>
      </c>
      <c r="H2040" t="s">
        <v>406</v>
      </c>
      <c r="I2040" t="s">
        <v>406</v>
      </c>
      <c r="J2040" t="s">
        <v>406</v>
      </c>
      <c r="K2040" t="s">
        <v>406</v>
      </c>
      <c r="L2040" t="s">
        <v>406</v>
      </c>
      <c r="M2040" s="158" t="s">
        <v>413</v>
      </c>
      <c r="N2040" t="s">
        <v>406</v>
      </c>
      <c r="O2040" t="s">
        <v>406</v>
      </c>
      <c r="P2040" t="s">
        <v>406</v>
      </c>
      <c r="Q2040">
        <v>185</v>
      </c>
      <c r="R2040">
        <v>0</v>
      </c>
      <c r="S2040">
        <v>185</v>
      </c>
      <c r="T2040">
        <v>12.8</v>
      </c>
      <c r="U2040">
        <v>4.4000000000000004</v>
      </c>
      <c r="V2040">
        <v>65.8</v>
      </c>
      <c r="W2040">
        <v>80.099999999999994</v>
      </c>
      <c r="X2040">
        <v>82.8</v>
      </c>
      <c r="Y2040">
        <v>120</v>
      </c>
      <c r="Z2040">
        <v>16700</v>
      </c>
      <c r="AA2040">
        <v>22000</v>
      </c>
      <c r="AB2040">
        <v>27300</v>
      </c>
    </row>
    <row r="2041" spans="1:28" x14ac:dyDescent="0.45">
      <c r="A2041" t="str">
        <f>IFERROR(VLOOKUP(G2041,'Table 14 Lookup'!$A$1:$C$34,3,FALSE),"All")</f>
        <v>CAH03-01</v>
      </c>
      <c r="B2041" t="str">
        <f t="shared" si="31"/>
        <v>2016/2017_F_5_CAH03-01_8</v>
      </c>
      <c r="C2041" t="s">
        <v>315</v>
      </c>
      <c r="D2041" t="s">
        <v>417</v>
      </c>
      <c r="E2041">
        <v>5</v>
      </c>
      <c r="F2041" t="s">
        <v>330</v>
      </c>
      <c r="G2041" t="s">
        <v>337</v>
      </c>
      <c r="H2041" t="s">
        <v>406</v>
      </c>
      <c r="I2041" t="s">
        <v>406</v>
      </c>
      <c r="J2041" t="s">
        <v>406</v>
      </c>
      <c r="K2041" t="s">
        <v>406</v>
      </c>
      <c r="L2041" t="s">
        <v>406</v>
      </c>
      <c r="M2041" s="158" t="s">
        <v>414</v>
      </c>
      <c r="N2041" t="s">
        <v>406</v>
      </c>
      <c r="O2041" t="s">
        <v>406</v>
      </c>
      <c r="P2041" t="s">
        <v>406</v>
      </c>
      <c r="Q2041">
        <v>115</v>
      </c>
      <c r="R2041">
        <v>0</v>
      </c>
      <c r="S2041">
        <v>115</v>
      </c>
      <c r="T2041">
        <v>7</v>
      </c>
      <c r="U2041">
        <v>9.6999999999999993</v>
      </c>
      <c r="V2041">
        <v>66.599999999999994</v>
      </c>
      <c r="W2041">
        <v>81.5</v>
      </c>
      <c r="X2041">
        <v>83.3</v>
      </c>
      <c r="Y2041">
        <v>75</v>
      </c>
      <c r="Z2041">
        <v>14800</v>
      </c>
      <c r="AA2041">
        <v>19400</v>
      </c>
      <c r="AB2041">
        <v>23700</v>
      </c>
    </row>
    <row r="2042" spans="1:28" x14ac:dyDescent="0.45">
      <c r="A2042" t="str">
        <f>IFERROR(VLOOKUP(G2042,'Table 14 Lookup'!$A$1:$C$34,3,FALSE),"All")</f>
        <v>CAH03-01</v>
      </c>
      <c r="B2042" t="str">
        <f t="shared" si="31"/>
        <v>2016/2017_F_5_CAH03-01_9</v>
      </c>
      <c r="C2042" t="s">
        <v>315</v>
      </c>
      <c r="D2042" t="s">
        <v>417</v>
      </c>
      <c r="E2042">
        <v>5</v>
      </c>
      <c r="F2042" t="s">
        <v>330</v>
      </c>
      <c r="G2042" t="s">
        <v>337</v>
      </c>
      <c r="H2042" t="s">
        <v>406</v>
      </c>
      <c r="I2042" t="s">
        <v>406</v>
      </c>
      <c r="J2042" t="s">
        <v>406</v>
      </c>
      <c r="K2042" t="s">
        <v>406</v>
      </c>
      <c r="L2042" t="s">
        <v>406</v>
      </c>
      <c r="M2042" t="s">
        <v>415</v>
      </c>
      <c r="N2042" t="s">
        <v>406</v>
      </c>
      <c r="O2042" t="s">
        <v>406</v>
      </c>
      <c r="P2042" t="s">
        <v>406</v>
      </c>
      <c r="Q2042">
        <v>115</v>
      </c>
      <c r="R2042">
        <v>0</v>
      </c>
      <c r="S2042">
        <v>115</v>
      </c>
      <c r="T2042">
        <v>8.1</v>
      </c>
      <c r="U2042">
        <v>5.2</v>
      </c>
      <c r="V2042">
        <v>69.599999999999994</v>
      </c>
      <c r="W2042">
        <v>85.8</v>
      </c>
      <c r="X2042">
        <v>86.7</v>
      </c>
      <c r="Y2042">
        <v>75</v>
      </c>
      <c r="Z2042">
        <v>13900</v>
      </c>
      <c r="AA2042">
        <v>22400</v>
      </c>
      <c r="AB2042">
        <v>27200</v>
      </c>
    </row>
    <row r="2043" spans="1:28" x14ac:dyDescent="0.45">
      <c r="A2043" t="str">
        <f>IFERROR(VLOOKUP(G2043,'Table 14 Lookup'!$A$1:$C$34,3,FALSE),"All")</f>
        <v>CAH03-01</v>
      </c>
      <c r="B2043" t="str">
        <f t="shared" si="31"/>
        <v>2016/2017_F_5_CAH03-01_Not known</v>
      </c>
      <c r="C2043" t="s">
        <v>315</v>
      </c>
      <c r="D2043" t="s">
        <v>417</v>
      </c>
      <c r="E2043">
        <v>5</v>
      </c>
      <c r="F2043" t="s">
        <v>330</v>
      </c>
      <c r="G2043" t="s">
        <v>337</v>
      </c>
      <c r="H2043" t="s">
        <v>406</v>
      </c>
      <c r="I2043" t="s">
        <v>406</v>
      </c>
      <c r="J2043" t="s">
        <v>406</v>
      </c>
      <c r="K2043" t="s">
        <v>406</v>
      </c>
      <c r="L2043" t="s">
        <v>406</v>
      </c>
      <c r="M2043" s="158" t="s">
        <v>103</v>
      </c>
      <c r="N2043" t="s">
        <v>406</v>
      </c>
      <c r="O2043" t="s">
        <v>406</v>
      </c>
      <c r="P2043" t="s">
        <v>406</v>
      </c>
      <c r="Q2043">
        <v>270</v>
      </c>
      <c r="R2043">
        <v>24.6</v>
      </c>
      <c r="S2043">
        <v>205</v>
      </c>
      <c r="T2043">
        <v>11.3</v>
      </c>
      <c r="U2043">
        <v>7.9</v>
      </c>
      <c r="V2043">
        <v>61.1</v>
      </c>
      <c r="W2043">
        <v>75.599999999999994</v>
      </c>
      <c r="X2043">
        <v>80.8</v>
      </c>
      <c r="Y2043">
        <v>120</v>
      </c>
      <c r="Z2043">
        <v>14800</v>
      </c>
      <c r="AA2043">
        <v>23000</v>
      </c>
      <c r="AB2043">
        <v>29700</v>
      </c>
    </row>
    <row r="2044" spans="1:28" x14ac:dyDescent="0.45">
      <c r="A2044" t="str">
        <f>IFERROR(VLOOKUP(G2044,'Table 14 Lookup'!$A$1:$C$34,3,FALSE),"All")</f>
        <v>CAH19-02</v>
      </c>
      <c r="B2044" t="str">
        <f t="shared" si="31"/>
        <v>2016/2017_F_5_CAH19-02_1</v>
      </c>
      <c r="C2044" t="s">
        <v>315</v>
      </c>
      <c r="D2044" t="s">
        <v>417</v>
      </c>
      <c r="E2044">
        <v>5</v>
      </c>
      <c r="F2044" t="s">
        <v>330</v>
      </c>
      <c r="G2044" t="s">
        <v>359</v>
      </c>
      <c r="H2044" t="s">
        <v>406</v>
      </c>
      <c r="I2044" t="s">
        <v>406</v>
      </c>
      <c r="J2044" t="s">
        <v>406</v>
      </c>
      <c r="K2044" t="s">
        <v>406</v>
      </c>
      <c r="L2044" t="s">
        <v>406</v>
      </c>
      <c r="M2044" s="158" t="s">
        <v>407</v>
      </c>
      <c r="N2044" t="s">
        <v>406</v>
      </c>
      <c r="O2044" t="s">
        <v>406</v>
      </c>
      <c r="P2044" t="s">
        <v>406</v>
      </c>
      <c r="Q2044" t="s">
        <v>114</v>
      </c>
      <c r="R2044" t="s">
        <v>114</v>
      </c>
      <c r="S2044" t="s">
        <v>114</v>
      </c>
      <c r="T2044" t="s">
        <v>114</v>
      </c>
      <c r="U2044" t="s">
        <v>114</v>
      </c>
      <c r="V2044" t="s">
        <v>114</v>
      </c>
      <c r="W2044" t="s">
        <v>114</v>
      </c>
      <c r="X2044" t="s">
        <v>114</v>
      </c>
      <c r="Y2044" t="s">
        <v>114</v>
      </c>
      <c r="Z2044" t="s">
        <v>114</v>
      </c>
      <c r="AA2044" t="s">
        <v>114</v>
      </c>
      <c r="AB2044" t="s">
        <v>114</v>
      </c>
    </row>
    <row r="2045" spans="1:28" x14ac:dyDescent="0.45">
      <c r="A2045" t="str">
        <f>IFERROR(VLOOKUP(G2045,'Table 14 Lookup'!$A$1:$C$34,3,FALSE),"All")</f>
        <v>CAH19-02</v>
      </c>
      <c r="B2045" t="str">
        <f t="shared" si="31"/>
        <v>2016/2017_F_5_CAH19-02_2</v>
      </c>
      <c r="C2045" t="s">
        <v>315</v>
      </c>
      <c r="D2045" t="s">
        <v>417</v>
      </c>
      <c r="E2045">
        <v>5</v>
      </c>
      <c r="F2045" t="s">
        <v>330</v>
      </c>
      <c r="G2045" t="s">
        <v>359</v>
      </c>
      <c r="H2045" t="s">
        <v>406</v>
      </c>
      <c r="I2045" t="s">
        <v>406</v>
      </c>
      <c r="J2045" t="s">
        <v>406</v>
      </c>
      <c r="K2045" t="s">
        <v>406</v>
      </c>
      <c r="L2045" t="s">
        <v>406</v>
      </c>
      <c r="M2045" s="158" t="s">
        <v>408</v>
      </c>
      <c r="N2045" t="s">
        <v>406</v>
      </c>
      <c r="O2045" t="s">
        <v>406</v>
      </c>
      <c r="P2045" t="s">
        <v>406</v>
      </c>
      <c r="Q2045" t="s">
        <v>114</v>
      </c>
      <c r="R2045" t="s">
        <v>114</v>
      </c>
      <c r="S2045" t="s">
        <v>114</v>
      </c>
      <c r="T2045" t="s">
        <v>114</v>
      </c>
      <c r="U2045" t="s">
        <v>114</v>
      </c>
      <c r="V2045" t="s">
        <v>114</v>
      </c>
      <c r="W2045" t="s">
        <v>114</v>
      </c>
      <c r="X2045" t="s">
        <v>114</v>
      </c>
      <c r="Y2045" t="s">
        <v>114</v>
      </c>
      <c r="Z2045" t="s">
        <v>114</v>
      </c>
      <c r="AA2045" t="s">
        <v>114</v>
      </c>
      <c r="AB2045" t="s">
        <v>114</v>
      </c>
    </row>
    <row r="2046" spans="1:28" x14ac:dyDescent="0.45">
      <c r="A2046" t="str">
        <f>IFERROR(VLOOKUP(G2046,'Table 14 Lookup'!$A$1:$C$34,3,FALSE),"All")</f>
        <v>CAH19-02</v>
      </c>
      <c r="B2046" t="str">
        <f t="shared" si="31"/>
        <v>2016/2017_F_5_CAH19-02_3</v>
      </c>
      <c r="C2046" t="s">
        <v>315</v>
      </c>
      <c r="D2046" t="s">
        <v>417</v>
      </c>
      <c r="E2046">
        <v>5</v>
      </c>
      <c r="F2046" t="s">
        <v>330</v>
      </c>
      <c r="G2046" t="s">
        <v>359</v>
      </c>
      <c r="H2046" t="s">
        <v>406</v>
      </c>
      <c r="I2046" t="s">
        <v>406</v>
      </c>
      <c r="J2046" t="s">
        <v>406</v>
      </c>
      <c r="K2046" t="s">
        <v>406</v>
      </c>
      <c r="L2046" t="s">
        <v>406</v>
      </c>
      <c r="M2046" s="158" t="s">
        <v>409</v>
      </c>
      <c r="N2046" t="s">
        <v>406</v>
      </c>
      <c r="O2046" t="s">
        <v>406</v>
      </c>
      <c r="P2046" t="s">
        <v>406</v>
      </c>
      <c r="Q2046">
        <v>5</v>
      </c>
      <c r="R2046">
        <v>0</v>
      </c>
      <c r="S2046">
        <v>5</v>
      </c>
      <c r="T2046">
        <v>0</v>
      </c>
      <c r="U2046">
        <v>16.7</v>
      </c>
      <c r="V2046">
        <v>83.3</v>
      </c>
      <c r="W2046">
        <v>83.3</v>
      </c>
      <c r="X2046">
        <v>83.3</v>
      </c>
      <c r="Y2046" t="s">
        <v>114</v>
      </c>
      <c r="Z2046" t="s">
        <v>114</v>
      </c>
      <c r="AA2046" t="s">
        <v>114</v>
      </c>
      <c r="AB2046" t="s">
        <v>114</v>
      </c>
    </row>
    <row r="2047" spans="1:28" x14ac:dyDescent="0.45">
      <c r="A2047" t="str">
        <f>IFERROR(VLOOKUP(G2047,'Table 14 Lookup'!$A$1:$C$34,3,FALSE),"All")</f>
        <v>CAH19-02</v>
      </c>
      <c r="B2047" t="str">
        <f t="shared" si="31"/>
        <v>2016/2017_F_5_CAH19-02_4</v>
      </c>
      <c r="C2047" t="s">
        <v>315</v>
      </c>
      <c r="D2047" t="s">
        <v>417</v>
      </c>
      <c r="E2047">
        <v>5</v>
      </c>
      <c r="F2047" t="s">
        <v>330</v>
      </c>
      <c r="G2047" t="s">
        <v>359</v>
      </c>
      <c r="H2047" t="s">
        <v>406</v>
      </c>
      <c r="I2047" t="s">
        <v>406</v>
      </c>
      <c r="J2047" t="s">
        <v>406</v>
      </c>
      <c r="K2047" t="s">
        <v>406</v>
      </c>
      <c r="L2047" t="s">
        <v>406</v>
      </c>
      <c r="M2047" s="158" t="s">
        <v>410</v>
      </c>
      <c r="N2047" t="s">
        <v>406</v>
      </c>
      <c r="O2047" t="s">
        <v>406</v>
      </c>
      <c r="P2047" t="s">
        <v>406</v>
      </c>
      <c r="Q2047">
        <v>5</v>
      </c>
      <c r="R2047">
        <v>0</v>
      </c>
      <c r="S2047">
        <v>5</v>
      </c>
      <c r="T2047">
        <v>25</v>
      </c>
      <c r="U2047">
        <v>12.5</v>
      </c>
      <c r="V2047">
        <v>50</v>
      </c>
      <c r="W2047">
        <v>62.5</v>
      </c>
      <c r="X2047">
        <v>62.5</v>
      </c>
      <c r="Y2047" t="s">
        <v>114</v>
      </c>
      <c r="Z2047" t="s">
        <v>114</v>
      </c>
      <c r="AA2047" t="s">
        <v>114</v>
      </c>
      <c r="AB2047" t="s">
        <v>114</v>
      </c>
    </row>
    <row r="2048" spans="1:28" x14ac:dyDescent="0.45">
      <c r="A2048" t="str">
        <f>IFERROR(VLOOKUP(G2048,'Table 14 Lookup'!$A$1:$C$34,3,FALSE),"All")</f>
        <v>CAH19-02</v>
      </c>
      <c r="B2048" t="str">
        <f t="shared" si="31"/>
        <v>2016/2017_F_5_CAH19-02_5</v>
      </c>
      <c r="C2048" t="s">
        <v>315</v>
      </c>
      <c r="D2048" t="s">
        <v>417</v>
      </c>
      <c r="E2048">
        <v>5</v>
      </c>
      <c r="F2048" t="s">
        <v>330</v>
      </c>
      <c r="G2048" t="s">
        <v>359</v>
      </c>
      <c r="H2048" t="s">
        <v>406</v>
      </c>
      <c r="I2048" t="s">
        <v>406</v>
      </c>
      <c r="J2048" t="s">
        <v>406</v>
      </c>
      <c r="K2048" t="s">
        <v>406</v>
      </c>
      <c r="L2048" t="s">
        <v>406</v>
      </c>
      <c r="M2048" s="158" t="s">
        <v>411</v>
      </c>
      <c r="N2048" t="s">
        <v>406</v>
      </c>
      <c r="O2048" t="s">
        <v>406</v>
      </c>
      <c r="P2048" t="s">
        <v>406</v>
      </c>
      <c r="Q2048" t="s">
        <v>114</v>
      </c>
      <c r="R2048" t="s">
        <v>114</v>
      </c>
      <c r="S2048" t="s">
        <v>114</v>
      </c>
      <c r="T2048" t="s">
        <v>114</v>
      </c>
      <c r="U2048" t="s">
        <v>114</v>
      </c>
      <c r="V2048" t="s">
        <v>114</v>
      </c>
      <c r="W2048" t="s">
        <v>114</v>
      </c>
      <c r="X2048" t="s">
        <v>114</v>
      </c>
      <c r="Y2048" t="s">
        <v>114</v>
      </c>
      <c r="Z2048" t="s">
        <v>114</v>
      </c>
      <c r="AA2048" t="s">
        <v>114</v>
      </c>
      <c r="AB2048" t="s">
        <v>114</v>
      </c>
    </row>
    <row r="2049" spans="1:28" x14ac:dyDescent="0.45">
      <c r="A2049" t="str">
        <f>IFERROR(VLOOKUP(G2049,'Table 14 Lookup'!$A$1:$C$34,3,FALSE),"All")</f>
        <v>CAH19-02</v>
      </c>
      <c r="B2049" t="str">
        <f t="shared" si="31"/>
        <v>2016/2017_F_5_CAH19-02_6</v>
      </c>
      <c r="C2049" t="s">
        <v>315</v>
      </c>
      <c r="D2049" t="s">
        <v>417</v>
      </c>
      <c r="E2049">
        <v>5</v>
      </c>
      <c r="F2049" t="s">
        <v>330</v>
      </c>
      <c r="G2049" t="s">
        <v>359</v>
      </c>
      <c r="H2049" t="s">
        <v>406</v>
      </c>
      <c r="I2049" t="s">
        <v>406</v>
      </c>
      <c r="J2049" t="s">
        <v>406</v>
      </c>
      <c r="K2049" t="s">
        <v>406</v>
      </c>
      <c r="L2049" t="s">
        <v>406</v>
      </c>
      <c r="M2049" s="158" t="s">
        <v>412</v>
      </c>
      <c r="N2049" t="s">
        <v>406</v>
      </c>
      <c r="O2049" t="s">
        <v>406</v>
      </c>
      <c r="P2049" t="s">
        <v>406</v>
      </c>
      <c r="Q2049" t="s">
        <v>114</v>
      </c>
      <c r="R2049" t="s">
        <v>114</v>
      </c>
      <c r="S2049" t="s">
        <v>114</v>
      </c>
      <c r="T2049" t="s">
        <v>114</v>
      </c>
      <c r="U2049" t="s">
        <v>114</v>
      </c>
      <c r="V2049" t="s">
        <v>114</v>
      </c>
      <c r="W2049" t="s">
        <v>114</v>
      </c>
      <c r="X2049" t="s">
        <v>114</v>
      </c>
      <c r="Y2049" t="s">
        <v>114</v>
      </c>
      <c r="Z2049" t="s">
        <v>114</v>
      </c>
      <c r="AA2049" t="s">
        <v>114</v>
      </c>
      <c r="AB2049" t="s">
        <v>114</v>
      </c>
    </row>
    <row r="2050" spans="1:28" x14ac:dyDescent="0.45">
      <c r="A2050" t="str">
        <f>IFERROR(VLOOKUP(G2050,'Table 14 Lookup'!$A$1:$C$34,3,FALSE),"All")</f>
        <v>CAH19-02</v>
      </c>
      <c r="B2050" t="str">
        <f t="shared" ref="B2050:B2113" si="32">C2050&amp;"_"&amp;F2050&amp;"_"&amp;E2050&amp;"_"&amp;A2050&amp;"_"&amp;M2050</f>
        <v>2016/2017_F_5_CAH19-02_7</v>
      </c>
      <c r="C2050" t="s">
        <v>315</v>
      </c>
      <c r="D2050" t="s">
        <v>417</v>
      </c>
      <c r="E2050">
        <v>5</v>
      </c>
      <c r="F2050" t="s">
        <v>330</v>
      </c>
      <c r="G2050" t="s">
        <v>359</v>
      </c>
      <c r="H2050" t="s">
        <v>406</v>
      </c>
      <c r="I2050" t="s">
        <v>406</v>
      </c>
      <c r="J2050" t="s">
        <v>406</v>
      </c>
      <c r="K2050" t="s">
        <v>406</v>
      </c>
      <c r="L2050" t="s">
        <v>406</v>
      </c>
      <c r="M2050" s="158" t="s">
        <v>413</v>
      </c>
      <c r="N2050" t="s">
        <v>406</v>
      </c>
      <c r="O2050" t="s">
        <v>406</v>
      </c>
      <c r="P2050" t="s">
        <v>406</v>
      </c>
      <c r="Q2050" t="s">
        <v>114</v>
      </c>
      <c r="R2050" t="s">
        <v>114</v>
      </c>
      <c r="S2050" t="s">
        <v>114</v>
      </c>
      <c r="T2050" t="s">
        <v>114</v>
      </c>
      <c r="U2050" t="s">
        <v>114</v>
      </c>
      <c r="V2050" t="s">
        <v>114</v>
      </c>
      <c r="W2050" t="s">
        <v>114</v>
      </c>
      <c r="X2050" t="s">
        <v>114</v>
      </c>
      <c r="Y2050" t="s">
        <v>114</v>
      </c>
      <c r="Z2050" t="s">
        <v>114</v>
      </c>
      <c r="AA2050" t="s">
        <v>114</v>
      </c>
      <c r="AB2050" t="s">
        <v>114</v>
      </c>
    </row>
    <row r="2051" spans="1:28" x14ac:dyDescent="0.45">
      <c r="A2051" t="str">
        <f>IFERROR(VLOOKUP(G2051,'Table 14 Lookup'!$A$1:$C$34,3,FALSE),"All")</f>
        <v>CAH19-02</v>
      </c>
      <c r="B2051" t="str">
        <f t="shared" si="32"/>
        <v>2016/2017_F_5_CAH19-02_9</v>
      </c>
      <c r="C2051" t="s">
        <v>315</v>
      </c>
      <c r="D2051" t="s">
        <v>417</v>
      </c>
      <c r="E2051">
        <v>5</v>
      </c>
      <c r="F2051" t="s">
        <v>330</v>
      </c>
      <c r="G2051" t="s">
        <v>359</v>
      </c>
      <c r="H2051" t="s">
        <v>406</v>
      </c>
      <c r="I2051" t="s">
        <v>406</v>
      </c>
      <c r="J2051" t="s">
        <v>406</v>
      </c>
      <c r="K2051" t="s">
        <v>406</v>
      </c>
      <c r="L2051" t="s">
        <v>406</v>
      </c>
      <c r="M2051" t="s">
        <v>415</v>
      </c>
      <c r="N2051" t="s">
        <v>406</v>
      </c>
      <c r="O2051" t="s">
        <v>406</v>
      </c>
      <c r="P2051" t="s">
        <v>406</v>
      </c>
      <c r="Q2051" t="s">
        <v>114</v>
      </c>
      <c r="R2051" t="s">
        <v>114</v>
      </c>
      <c r="S2051" t="s">
        <v>114</v>
      </c>
      <c r="T2051" t="s">
        <v>114</v>
      </c>
      <c r="U2051" t="s">
        <v>114</v>
      </c>
      <c r="V2051" t="s">
        <v>114</v>
      </c>
      <c r="W2051" t="s">
        <v>114</v>
      </c>
      <c r="X2051" t="s">
        <v>114</v>
      </c>
    </row>
    <row r="2052" spans="1:28" x14ac:dyDescent="0.45">
      <c r="A2052" t="str">
        <f>IFERROR(VLOOKUP(G2052,'Table 14 Lookup'!$A$1:$C$34,3,FALSE),"All")</f>
        <v>CAH19-02</v>
      </c>
      <c r="B2052" t="str">
        <f t="shared" si="32"/>
        <v>2016/2017_F_5_CAH19-02_Not known</v>
      </c>
      <c r="C2052" t="s">
        <v>315</v>
      </c>
      <c r="D2052" t="s">
        <v>417</v>
      </c>
      <c r="E2052">
        <v>5</v>
      </c>
      <c r="F2052" t="s">
        <v>330</v>
      </c>
      <c r="G2052" t="s">
        <v>359</v>
      </c>
      <c r="H2052" t="s">
        <v>406</v>
      </c>
      <c r="I2052" t="s">
        <v>406</v>
      </c>
      <c r="J2052" t="s">
        <v>406</v>
      </c>
      <c r="K2052" t="s">
        <v>406</v>
      </c>
      <c r="L2052" t="s">
        <v>406</v>
      </c>
      <c r="M2052" s="158" t="s">
        <v>103</v>
      </c>
      <c r="N2052" t="s">
        <v>406</v>
      </c>
      <c r="O2052" t="s">
        <v>406</v>
      </c>
      <c r="P2052" t="s">
        <v>406</v>
      </c>
      <c r="Q2052" t="s">
        <v>114</v>
      </c>
      <c r="R2052" t="s">
        <v>114</v>
      </c>
      <c r="S2052" t="s">
        <v>114</v>
      </c>
      <c r="T2052" t="s">
        <v>114</v>
      </c>
      <c r="U2052" t="s">
        <v>114</v>
      </c>
      <c r="V2052" t="s">
        <v>114</v>
      </c>
      <c r="W2052" t="s">
        <v>114</v>
      </c>
      <c r="X2052" t="s">
        <v>114</v>
      </c>
      <c r="Y2052" t="s">
        <v>114</v>
      </c>
      <c r="Z2052" t="s">
        <v>114</v>
      </c>
      <c r="AA2052" t="s">
        <v>114</v>
      </c>
      <c r="AB2052" t="s">
        <v>114</v>
      </c>
    </row>
    <row r="2053" spans="1:28" x14ac:dyDescent="0.45">
      <c r="A2053" t="str">
        <f>IFERROR(VLOOKUP(G2053,'Table 14 Lookup'!$A$1:$C$34,3,FALSE),"All")</f>
        <v>CAH07-02</v>
      </c>
      <c r="B2053" t="str">
        <f t="shared" si="32"/>
        <v>2016/2017_F_5_CAH07-02_1</v>
      </c>
      <c r="C2053" t="s">
        <v>315</v>
      </c>
      <c r="D2053" t="s">
        <v>417</v>
      </c>
      <c r="E2053">
        <v>5</v>
      </c>
      <c r="F2053" t="s">
        <v>330</v>
      </c>
      <c r="G2053" t="s">
        <v>343</v>
      </c>
      <c r="H2053" t="s">
        <v>406</v>
      </c>
      <c r="I2053" t="s">
        <v>406</v>
      </c>
      <c r="J2053" t="s">
        <v>406</v>
      </c>
      <c r="K2053" t="s">
        <v>406</v>
      </c>
      <c r="L2053" t="s">
        <v>406</v>
      </c>
      <c r="M2053" s="158" t="s">
        <v>407</v>
      </c>
      <c r="N2053" t="s">
        <v>406</v>
      </c>
      <c r="O2053" t="s">
        <v>406</v>
      </c>
      <c r="P2053" t="s">
        <v>406</v>
      </c>
      <c r="Q2053">
        <v>115</v>
      </c>
      <c r="R2053">
        <v>0</v>
      </c>
      <c r="S2053">
        <v>115</v>
      </c>
      <c r="T2053">
        <v>8.8000000000000007</v>
      </c>
      <c r="U2053">
        <v>4.3</v>
      </c>
      <c r="V2053">
        <v>69.400000000000006</v>
      </c>
      <c r="W2053">
        <v>82.1</v>
      </c>
      <c r="X2053">
        <v>86.9</v>
      </c>
      <c r="Y2053">
        <v>80</v>
      </c>
      <c r="Z2053">
        <v>26000</v>
      </c>
      <c r="AA2053">
        <v>32600</v>
      </c>
      <c r="AB2053">
        <v>44500</v>
      </c>
    </row>
    <row r="2054" spans="1:28" x14ac:dyDescent="0.45">
      <c r="A2054" t="str">
        <f>IFERROR(VLOOKUP(G2054,'Table 14 Lookup'!$A$1:$C$34,3,FALSE),"All")</f>
        <v>CAH07-02</v>
      </c>
      <c r="B2054" t="str">
        <f t="shared" si="32"/>
        <v>2016/2017_F_5_CAH07-02_2</v>
      </c>
      <c r="C2054" t="s">
        <v>315</v>
      </c>
      <c r="D2054" t="s">
        <v>417</v>
      </c>
      <c r="E2054">
        <v>5</v>
      </c>
      <c r="F2054" t="s">
        <v>330</v>
      </c>
      <c r="G2054" t="s">
        <v>343</v>
      </c>
      <c r="H2054" t="s">
        <v>406</v>
      </c>
      <c r="I2054" t="s">
        <v>406</v>
      </c>
      <c r="J2054" t="s">
        <v>406</v>
      </c>
      <c r="K2054" t="s">
        <v>406</v>
      </c>
      <c r="L2054" t="s">
        <v>406</v>
      </c>
      <c r="M2054" s="158" t="s">
        <v>408</v>
      </c>
      <c r="N2054" t="s">
        <v>406</v>
      </c>
      <c r="O2054" t="s">
        <v>406</v>
      </c>
      <c r="P2054" t="s">
        <v>406</v>
      </c>
      <c r="Q2054">
        <v>140</v>
      </c>
      <c r="R2054">
        <v>0</v>
      </c>
      <c r="S2054">
        <v>140</v>
      </c>
      <c r="T2054">
        <v>7.8</v>
      </c>
      <c r="U2054">
        <v>6.2</v>
      </c>
      <c r="V2054">
        <v>60.4</v>
      </c>
      <c r="W2054">
        <v>80.8</v>
      </c>
      <c r="X2054">
        <v>86</v>
      </c>
      <c r="Y2054">
        <v>80</v>
      </c>
      <c r="Z2054">
        <v>25200</v>
      </c>
      <c r="AA2054">
        <v>32500</v>
      </c>
      <c r="AB2054">
        <v>42000</v>
      </c>
    </row>
    <row r="2055" spans="1:28" x14ac:dyDescent="0.45">
      <c r="A2055" t="str">
        <f>IFERROR(VLOOKUP(G2055,'Table 14 Lookup'!$A$1:$C$34,3,FALSE),"All")</f>
        <v>CAH07-02</v>
      </c>
      <c r="B2055" t="str">
        <f t="shared" si="32"/>
        <v>2016/2017_F_5_CAH07-02_3</v>
      </c>
      <c r="C2055" t="s">
        <v>315</v>
      </c>
      <c r="D2055" t="s">
        <v>417</v>
      </c>
      <c r="E2055">
        <v>5</v>
      </c>
      <c r="F2055" t="s">
        <v>330</v>
      </c>
      <c r="G2055" t="s">
        <v>343</v>
      </c>
      <c r="H2055" t="s">
        <v>406</v>
      </c>
      <c r="I2055" t="s">
        <v>406</v>
      </c>
      <c r="J2055" t="s">
        <v>406</v>
      </c>
      <c r="K2055" t="s">
        <v>406</v>
      </c>
      <c r="L2055" t="s">
        <v>406</v>
      </c>
      <c r="M2055" s="158" t="s">
        <v>409</v>
      </c>
      <c r="N2055" t="s">
        <v>406</v>
      </c>
      <c r="O2055" t="s">
        <v>406</v>
      </c>
      <c r="P2055" t="s">
        <v>406</v>
      </c>
      <c r="Q2055">
        <v>255</v>
      </c>
      <c r="R2055">
        <v>0</v>
      </c>
      <c r="S2055">
        <v>255</v>
      </c>
      <c r="T2055">
        <v>4.9000000000000004</v>
      </c>
      <c r="U2055">
        <v>5.4</v>
      </c>
      <c r="V2055">
        <v>67.8</v>
      </c>
      <c r="W2055">
        <v>83.4</v>
      </c>
      <c r="X2055">
        <v>89.7</v>
      </c>
      <c r="Y2055">
        <v>170</v>
      </c>
      <c r="Z2055">
        <v>24800</v>
      </c>
      <c r="AA2055">
        <v>29100</v>
      </c>
      <c r="AB2055">
        <v>35900</v>
      </c>
    </row>
    <row r="2056" spans="1:28" x14ac:dyDescent="0.45">
      <c r="A2056" t="str">
        <f>IFERROR(VLOOKUP(G2056,'Table 14 Lookup'!$A$1:$C$34,3,FALSE),"All")</f>
        <v>CAH07-02</v>
      </c>
      <c r="B2056" t="str">
        <f t="shared" si="32"/>
        <v>2016/2017_F_5_CAH07-02_4</v>
      </c>
      <c r="C2056" t="s">
        <v>315</v>
      </c>
      <c r="D2056" t="s">
        <v>417</v>
      </c>
      <c r="E2056">
        <v>5</v>
      </c>
      <c r="F2056" t="s">
        <v>330</v>
      </c>
      <c r="G2056" t="s">
        <v>343</v>
      </c>
      <c r="H2056" t="s">
        <v>406</v>
      </c>
      <c r="I2056" t="s">
        <v>406</v>
      </c>
      <c r="J2056" t="s">
        <v>406</v>
      </c>
      <c r="K2056" t="s">
        <v>406</v>
      </c>
      <c r="L2056" t="s">
        <v>406</v>
      </c>
      <c r="M2056" s="158" t="s">
        <v>410</v>
      </c>
      <c r="N2056" t="s">
        <v>406</v>
      </c>
      <c r="O2056" t="s">
        <v>406</v>
      </c>
      <c r="P2056" t="s">
        <v>406</v>
      </c>
      <c r="Q2056">
        <v>200</v>
      </c>
      <c r="R2056">
        <v>0</v>
      </c>
      <c r="S2056">
        <v>200</v>
      </c>
      <c r="T2056">
        <v>7.1</v>
      </c>
      <c r="U2056">
        <v>5.6</v>
      </c>
      <c r="V2056">
        <v>72.7</v>
      </c>
      <c r="W2056">
        <v>84.4</v>
      </c>
      <c r="X2056">
        <v>87.4</v>
      </c>
      <c r="Y2056">
        <v>145</v>
      </c>
      <c r="Z2056">
        <v>22100</v>
      </c>
      <c r="AA2056">
        <v>28600</v>
      </c>
      <c r="AB2056">
        <v>34000</v>
      </c>
    </row>
    <row r="2057" spans="1:28" x14ac:dyDescent="0.45">
      <c r="A2057" t="str">
        <f>IFERROR(VLOOKUP(G2057,'Table 14 Lookup'!$A$1:$C$34,3,FALSE),"All")</f>
        <v>CAH07-02</v>
      </c>
      <c r="B2057" t="str">
        <f t="shared" si="32"/>
        <v>2016/2017_F_5_CAH07-02_5</v>
      </c>
      <c r="C2057" t="s">
        <v>315</v>
      </c>
      <c r="D2057" t="s">
        <v>417</v>
      </c>
      <c r="E2057">
        <v>5</v>
      </c>
      <c r="F2057" t="s">
        <v>330</v>
      </c>
      <c r="G2057" t="s">
        <v>343</v>
      </c>
      <c r="H2057" t="s">
        <v>406</v>
      </c>
      <c r="I2057" t="s">
        <v>406</v>
      </c>
      <c r="J2057" t="s">
        <v>406</v>
      </c>
      <c r="K2057" t="s">
        <v>406</v>
      </c>
      <c r="L2057" t="s">
        <v>406</v>
      </c>
      <c r="M2057" s="158" t="s">
        <v>411</v>
      </c>
      <c r="N2057" t="s">
        <v>406</v>
      </c>
      <c r="O2057" t="s">
        <v>406</v>
      </c>
      <c r="P2057" t="s">
        <v>406</v>
      </c>
      <c r="Q2057">
        <v>95</v>
      </c>
      <c r="R2057">
        <v>0</v>
      </c>
      <c r="S2057">
        <v>95</v>
      </c>
      <c r="T2057">
        <v>8.8000000000000007</v>
      </c>
      <c r="U2057">
        <v>6.1</v>
      </c>
      <c r="V2057">
        <v>66.8</v>
      </c>
      <c r="W2057">
        <v>80.5</v>
      </c>
      <c r="X2057">
        <v>85.1</v>
      </c>
      <c r="Y2057">
        <v>60</v>
      </c>
      <c r="Z2057">
        <v>22500</v>
      </c>
      <c r="AA2057">
        <v>26400</v>
      </c>
      <c r="AB2057">
        <v>30500</v>
      </c>
    </row>
    <row r="2058" spans="1:28" x14ac:dyDescent="0.45">
      <c r="A2058" t="str">
        <f>IFERROR(VLOOKUP(G2058,'Table 14 Lookup'!$A$1:$C$34,3,FALSE),"All")</f>
        <v>CAH07-02</v>
      </c>
      <c r="B2058" t="str">
        <f t="shared" si="32"/>
        <v>2016/2017_F_5_CAH07-02_6</v>
      </c>
      <c r="C2058" t="s">
        <v>315</v>
      </c>
      <c r="D2058" t="s">
        <v>417</v>
      </c>
      <c r="E2058">
        <v>5</v>
      </c>
      <c r="F2058" t="s">
        <v>330</v>
      </c>
      <c r="G2058" t="s">
        <v>343</v>
      </c>
      <c r="H2058" t="s">
        <v>406</v>
      </c>
      <c r="I2058" t="s">
        <v>406</v>
      </c>
      <c r="J2058" t="s">
        <v>406</v>
      </c>
      <c r="K2058" t="s">
        <v>406</v>
      </c>
      <c r="L2058" t="s">
        <v>406</v>
      </c>
      <c r="M2058" s="158" t="s">
        <v>412</v>
      </c>
      <c r="N2058" t="s">
        <v>406</v>
      </c>
      <c r="O2058" t="s">
        <v>406</v>
      </c>
      <c r="P2058" t="s">
        <v>406</v>
      </c>
      <c r="Q2058">
        <v>20</v>
      </c>
      <c r="R2058">
        <v>0</v>
      </c>
      <c r="S2058">
        <v>20</v>
      </c>
      <c r="T2058">
        <v>10.8</v>
      </c>
      <c r="U2058">
        <v>0</v>
      </c>
      <c r="V2058">
        <v>76.599999999999994</v>
      </c>
      <c r="W2058">
        <v>83.8</v>
      </c>
      <c r="X2058">
        <v>89.2</v>
      </c>
      <c r="Y2058">
        <v>15</v>
      </c>
      <c r="Z2058">
        <v>16400</v>
      </c>
      <c r="AA2058">
        <v>24000</v>
      </c>
      <c r="AB2058">
        <v>27200</v>
      </c>
    </row>
    <row r="2059" spans="1:28" x14ac:dyDescent="0.45">
      <c r="A2059" t="str">
        <f>IFERROR(VLOOKUP(G2059,'Table 14 Lookup'!$A$1:$C$34,3,FALSE),"All")</f>
        <v>CAH07-02</v>
      </c>
      <c r="B2059" t="str">
        <f t="shared" si="32"/>
        <v>2016/2017_F_5_CAH07-02_7</v>
      </c>
      <c r="C2059" t="s">
        <v>315</v>
      </c>
      <c r="D2059" t="s">
        <v>417</v>
      </c>
      <c r="E2059">
        <v>5</v>
      </c>
      <c r="F2059" t="s">
        <v>330</v>
      </c>
      <c r="G2059" t="s">
        <v>343</v>
      </c>
      <c r="H2059" t="s">
        <v>406</v>
      </c>
      <c r="I2059" t="s">
        <v>406</v>
      </c>
      <c r="J2059" t="s">
        <v>406</v>
      </c>
      <c r="K2059" t="s">
        <v>406</v>
      </c>
      <c r="L2059" t="s">
        <v>406</v>
      </c>
      <c r="M2059" s="158" t="s">
        <v>413</v>
      </c>
      <c r="N2059" t="s">
        <v>406</v>
      </c>
      <c r="O2059" t="s">
        <v>406</v>
      </c>
      <c r="P2059" t="s">
        <v>406</v>
      </c>
      <c r="Q2059">
        <v>30</v>
      </c>
      <c r="R2059">
        <v>0</v>
      </c>
      <c r="S2059">
        <v>30</v>
      </c>
      <c r="T2059">
        <v>7.2</v>
      </c>
      <c r="U2059">
        <v>0</v>
      </c>
      <c r="V2059">
        <v>76.8</v>
      </c>
      <c r="W2059">
        <v>80.3</v>
      </c>
      <c r="X2059">
        <v>92.8</v>
      </c>
      <c r="Y2059">
        <v>20</v>
      </c>
      <c r="Z2059">
        <v>18100</v>
      </c>
      <c r="AA2059">
        <v>25000</v>
      </c>
      <c r="AB2059">
        <v>31100</v>
      </c>
    </row>
    <row r="2060" spans="1:28" x14ac:dyDescent="0.45">
      <c r="A2060" t="str">
        <f>IFERROR(VLOOKUP(G2060,'Table 14 Lookup'!$A$1:$C$34,3,FALSE),"All")</f>
        <v>CAH07-02</v>
      </c>
      <c r="B2060" t="str">
        <f t="shared" si="32"/>
        <v>2016/2017_F_5_CAH07-02_8</v>
      </c>
      <c r="C2060" t="s">
        <v>315</v>
      </c>
      <c r="D2060" t="s">
        <v>417</v>
      </c>
      <c r="E2060">
        <v>5</v>
      </c>
      <c r="F2060" t="s">
        <v>330</v>
      </c>
      <c r="G2060" t="s">
        <v>343</v>
      </c>
      <c r="H2060" t="s">
        <v>406</v>
      </c>
      <c r="I2060" t="s">
        <v>406</v>
      </c>
      <c r="J2060" t="s">
        <v>406</v>
      </c>
      <c r="K2060" t="s">
        <v>406</v>
      </c>
      <c r="L2060" t="s">
        <v>406</v>
      </c>
      <c r="M2060" s="158" t="s">
        <v>414</v>
      </c>
      <c r="N2060" t="s">
        <v>406</v>
      </c>
      <c r="O2060" t="s">
        <v>406</v>
      </c>
      <c r="P2060" t="s">
        <v>406</v>
      </c>
      <c r="Q2060">
        <v>5</v>
      </c>
      <c r="R2060">
        <v>0</v>
      </c>
      <c r="S2060">
        <v>5</v>
      </c>
      <c r="T2060">
        <v>0</v>
      </c>
      <c r="U2060">
        <v>23.1</v>
      </c>
      <c r="V2060">
        <v>76.900000000000006</v>
      </c>
      <c r="W2060">
        <v>76.900000000000006</v>
      </c>
      <c r="X2060">
        <v>76.900000000000006</v>
      </c>
      <c r="Y2060" t="s">
        <v>114</v>
      </c>
      <c r="Z2060" t="s">
        <v>114</v>
      </c>
      <c r="AA2060" t="s">
        <v>114</v>
      </c>
      <c r="AB2060" t="s">
        <v>114</v>
      </c>
    </row>
    <row r="2061" spans="1:28" x14ac:dyDescent="0.45">
      <c r="A2061" t="str">
        <f>IFERROR(VLOOKUP(G2061,'Table 14 Lookup'!$A$1:$C$34,3,FALSE),"All")</f>
        <v>CAH07-02</v>
      </c>
      <c r="B2061" t="str">
        <f t="shared" si="32"/>
        <v>2016/2017_F_5_CAH07-02_9</v>
      </c>
      <c r="C2061" t="s">
        <v>315</v>
      </c>
      <c r="D2061" t="s">
        <v>417</v>
      </c>
      <c r="E2061">
        <v>5</v>
      </c>
      <c r="F2061" t="s">
        <v>330</v>
      </c>
      <c r="G2061" t="s">
        <v>343</v>
      </c>
      <c r="H2061" t="s">
        <v>406</v>
      </c>
      <c r="I2061" t="s">
        <v>406</v>
      </c>
      <c r="J2061" t="s">
        <v>406</v>
      </c>
      <c r="K2061" t="s">
        <v>406</v>
      </c>
      <c r="L2061" t="s">
        <v>406</v>
      </c>
      <c r="M2061" t="s">
        <v>415</v>
      </c>
      <c r="N2061" t="s">
        <v>406</v>
      </c>
      <c r="O2061" t="s">
        <v>406</v>
      </c>
      <c r="P2061" t="s">
        <v>406</v>
      </c>
      <c r="Q2061">
        <v>25</v>
      </c>
      <c r="R2061">
        <v>0</v>
      </c>
      <c r="S2061">
        <v>25</v>
      </c>
      <c r="T2061">
        <v>11.6</v>
      </c>
      <c r="U2061">
        <v>2.1</v>
      </c>
      <c r="V2061">
        <v>78.8</v>
      </c>
      <c r="W2061">
        <v>86.3</v>
      </c>
      <c r="X2061">
        <v>86.3</v>
      </c>
      <c r="Y2061">
        <v>20</v>
      </c>
      <c r="Z2061">
        <v>21800</v>
      </c>
      <c r="AA2061">
        <v>26600</v>
      </c>
      <c r="AB2061">
        <v>30300</v>
      </c>
    </row>
    <row r="2062" spans="1:28" x14ac:dyDescent="0.45">
      <c r="A2062" t="str">
        <f>IFERROR(VLOOKUP(G2062,'Table 14 Lookup'!$A$1:$C$34,3,FALSE),"All")</f>
        <v>CAH07-02</v>
      </c>
      <c r="B2062" t="str">
        <f t="shared" si="32"/>
        <v>2016/2017_F_5_CAH07-02_Not known</v>
      </c>
      <c r="C2062" t="s">
        <v>315</v>
      </c>
      <c r="D2062" t="s">
        <v>417</v>
      </c>
      <c r="E2062">
        <v>5</v>
      </c>
      <c r="F2062" t="s">
        <v>330</v>
      </c>
      <c r="G2062" t="s">
        <v>343</v>
      </c>
      <c r="H2062" t="s">
        <v>406</v>
      </c>
      <c r="I2062" t="s">
        <v>406</v>
      </c>
      <c r="J2062" t="s">
        <v>406</v>
      </c>
      <c r="K2062" t="s">
        <v>406</v>
      </c>
      <c r="L2062" t="s">
        <v>406</v>
      </c>
      <c r="M2062" s="158" t="s">
        <v>103</v>
      </c>
      <c r="N2062" t="s">
        <v>406</v>
      </c>
      <c r="O2062" t="s">
        <v>406</v>
      </c>
      <c r="P2062" t="s">
        <v>406</v>
      </c>
      <c r="Q2062">
        <v>65</v>
      </c>
      <c r="R2062">
        <v>25.9</v>
      </c>
      <c r="S2062">
        <v>45</v>
      </c>
      <c r="T2062">
        <v>14.9</v>
      </c>
      <c r="U2062">
        <v>3.2</v>
      </c>
      <c r="V2062">
        <v>58.7</v>
      </c>
      <c r="W2062">
        <v>74</v>
      </c>
      <c r="X2062">
        <v>81.8</v>
      </c>
      <c r="Y2062">
        <v>30</v>
      </c>
      <c r="Z2062">
        <v>19300</v>
      </c>
      <c r="AA2062">
        <v>28800</v>
      </c>
      <c r="AB2062">
        <v>40200</v>
      </c>
    </row>
    <row r="2063" spans="1:28" x14ac:dyDescent="0.45">
      <c r="A2063" t="str">
        <f>IFERROR(VLOOKUP(G2063,'Table 14 Lookup'!$A$1:$C$34,3,FALSE),"All")</f>
        <v>CAH23-01</v>
      </c>
      <c r="B2063" t="str">
        <f t="shared" si="32"/>
        <v>2016/2017_F_5_CAH23-01_1</v>
      </c>
      <c r="C2063" t="s">
        <v>315</v>
      </c>
      <c r="D2063" t="s">
        <v>417</v>
      </c>
      <c r="E2063">
        <v>5</v>
      </c>
      <c r="F2063" t="s">
        <v>330</v>
      </c>
      <c r="G2063" t="s">
        <v>365</v>
      </c>
      <c r="H2063" t="s">
        <v>406</v>
      </c>
      <c r="I2063" t="s">
        <v>406</v>
      </c>
      <c r="J2063" t="s">
        <v>406</v>
      </c>
      <c r="K2063" t="s">
        <v>406</v>
      </c>
      <c r="L2063" t="s">
        <v>406</v>
      </c>
      <c r="M2063" s="158" t="s">
        <v>407</v>
      </c>
      <c r="N2063" t="s">
        <v>406</v>
      </c>
      <c r="O2063" t="s">
        <v>406</v>
      </c>
      <c r="P2063" t="s">
        <v>406</v>
      </c>
      <c r="Q2063">
        <v>10</v>
      </c>
      <c r="R2063">
        <v>0</v>
      </c>
      <c r="S2063">
        <v>10</v>
      </c>
      <c r="T2063">
        <v>11.1</v>
      </c>
      <c r="U2063">
        <v>0</v>
      </c>
      <c r="V2063">
        <v>66.7</v>
      </c>
      <c r="W2063">
        <v>88.9</v>
      </c>
      <c r="X2063">
        <v>88.9</v>
      </c>
      <c r="Y2063" t="s">
        <v>114</v>
      </c>
      <c r="Z2063" t="s">
        <v>114</v>
      </c>
      <c r="AA2063" t="s">
        <v>114</v>
      </c>
      <c r="AB2063" t="s">
        <v>114</v>
      </c>
    </row>
    <row r="2064" spans="1:28" x14ac:dyDescent="0.45">
      <c r="A2064" t="str">
        <f>IFERROR(VLOOKUP(G2064,'Table 14 Lookup'!$A$1:$C$34,3,FALSE),"All")</f>
        <v>CAH23-01</v>
      </c>
      <c r="B2064" t="str">
        <f t="shared" si="32"/>
        <v>2016/2017_F_5_CAH23-01_2</v>
      </c>
      <c r="C2064" t="s">
        <v>315</v>
      </c>
      <c r="D2064" t="s">
        <v>417</v>
      </c>
      <c r="E2064">
        <v>5</v>
      </c>
      <c r="F2064" t="s">
        <v>330</v>
      </c>
      <c r="G2064" t="s">
        <v>365</v>
      </c>
      <c r="H2064" t="s">
        <v>406</v>
      </c>
      <c r="I2064" t="s">
        <v>406</v>
      </c>
      <c r="J2064" t="s">
        <v>406</v>
      </c>
      <c r="K2064" t="s">
        <v>406</v>
      </c>
      <c r="L2064" t="s">
        <v>406</v>
      </c>
      <c r="M2064" s="158" t="s">
        <v>408</v>
      </c>
      <c r="N2064" t="s">
        <v>406</v>
      </c>
      <c r="O2064" t="s">
        <v>406</v>
      </c>
      <c r="P2064" t="s">
        <v>406</v>
      </c>
      <c r="Q2064">
        <v>30</v>
      </c>
      <c r="R2064">
        <v>0</v>
      </c>
      <c r="S2064">
        <v>30</v>
      </c>
      <c r="T2064">
        <v>3.4</v>
      </c>
      <c r="U2064">
        <v>0</v>
      </c>
      <c r="V2064">
        <v>86.4</v>
      </c>
      <c r="W2064">
        <v>93.2</v>
      </c>
      <c r="X2064">
        <v>96.6</v>
      </c>
      <c r="Y2064">
        <v>25</v>
      </c>
      <c r="Z2064">
        <v>14400</v>
      </c>
      <c r="AA2064">
        <v>29800</v>
      </c>
      <c r="AB2064">
        <v>35700</v>
      </c>
    </row>
    <row r="2065" spans="1:28" x14ac:dyDescent="0.45">
      <c r="A2065" t="str">
        <f>IFERROR(VLOOKUP(G2065,'Table 14 Lookup'!$A$1:$C$34,3,FALSE),"All")</f>
        <v>CAH23-01</v>
      </c>
      <c r="B2065" t="str">
        <f t="shared" si="32"/>
        <v>2016/2017_F_5_CAH23-01_3</v>
      </c>
      <c r="C2065" t="s">
        <v>315</v>
      </c>
      <c r="D2065" t="s">
        <v>417</v>
      </c>
      <c r="E2065">
        <v>5</v>
      </c>
      <c r="F2065" t="s">
        <v>330</v>
      </c>
      <c r="G2065" t="s">
        <v>365</v>
      </c>
      <c r="H2065" t="s">
        <v>406</v>
      </c>
      <c r="I2065" t="s">
        <v>406</v>
      </c>
      <c r="J2065" t="s">
        <v>406</v>
      </c>
      <c r="K2065" t="s">
        <v>406</v>
      </c>
      <c r="L2065" t="s">
        <v>406</v>
      </c>
      <c r="M2065" s="158" t="s">
        <v>409</v>
      </c>
      <c r="N2065" t="s">
        <v>406</v>
      </c>
      <c r="O2065" t="s">
        <v>406</v>
      </c>
      <c r="P2065" t="s">
        <v>406</v>
      </c>
      <c r="Q2065">
        <v>160</v>
      </c>
      <c r="R2065">
        <v>0</v>
      </c>
      <c r="S2065">
        <v>160</v>
      </c>
      <c r="T2065">
        <v>5.5</v>
      </c>
      <c r="U2065">
        <v>11.1</v>
      </c>
      <c r="V2065">
        <v>66.8</v>
      </c>
      <c r="W2065">
        <v>80.900000000000006</v>
      </c>
      <c r="X2065">
        <v>83.4</v>
      </c>
      <c r="Y2065">
        <v>105</v>
      </c>
      <c r="Z2065">
        <v>21400</v>
      </c>
      <c r="AA2065">
        <v>27900</v>
      </c>
      <c r="AB2065">
        <v>34700</v>
      </c>
    </row>
    <row r="2066" spans="1:28" x14ac:dyDescent="0.45">
      <c r="A2066" t="str">
        <f>IFERROR(VLOOKUP(G2066,'Table 14 Lookup'!$A$1:$C$34,3,FALSE),"All")</f>
        <v>CAH23-01</v>
      </c>
      <c r="B2066" t="str">
        <f t="shared" si="32"/>
        <v>2016/2017_F_5_CAH23-01_4</v>
      </c>
      <c r="C2066" t="s">
        <v>315</v>
      </c>
      <c r="D2066" t="s">
        <v>417</v>
      </c>
      <c r="E2066">
        <v>5</v>
      </c>
      <c r="F2066" t="s">
        <v>330</v>
      </c>
      <c r="G2066" t="s">
        <v>365</v>
      </c>
      <c r="H2066" t="s">
        <v>406</v>
      </c>
      <c r="I2066" t="s">
        <v>406</v>
      </c>
      <c r="J2066" t="s">
        <v>406</v>
      </c>
      <c r="K2066" t="s">
        <v>406</v>
      </c>
      <c r="L2066" t="s">
        <v>406</v>
      </c>
      <c r="M2066" s="158" t="s">
        <v>410</v>
      </c>
      <c r="N2066" t="s">
        <v>406</v>
      </c>
      <c r="O2066" t="s">
        <v>406</v>
      </c>
      <c r="P2066" t="s">
        <v>406</v>
      </c>
      <c r="Q2066">
        <v>75</v>
      </c>
      <c r="R2066">
        <v>0</v>
      </c>
      <c r="S2066">
        <v>75</v>
      </c>
      <c r="T2066">
        <v>11.7</v>
      </c>
      <c r="U2066">
        <v>5.2</v>
      </c>
      <c r="V2066">
        <v>77.5</v>
      </c>
      <c r="W2066">
        <v>81.400000000000006</v>
      </c>
      <c r="X2066">
        <v>83.2</v>
      </c>
      <c r="Y2066">
        <v>55</v>
      </c>
      <c r="Z2066">
        <v>16700</v>
      </c>
      <c r="AA2066">
        <v>25100</v>
      </c>
      <c r="AB2066">
        <v>29300</v>
      </c>
    </row>
    <row r="2067" spans="1:28" x14ac:dyDescent="0.45">
      <c r="A2067" t="str">
        <f>IFERROR(VLOOKUP(G2067,'Table 14 Lookup'!$A$1:$C$34,3,FALSE),"All")</f>
        <v>CAH23-01</v>
      </c>
      <c r="B2067" t="str">
        <f t="shared" si="32"/>
        <v>2016/2017_F_5_CAH23-01_5</v>
      </c>
      <c r="C2067" t="s">
        <v>315</v>
      </c>
      <c r="D2067" t="s">
        <v>417</v>
      </c>
      <c r="E2067">
        <v>5</v>
      </c>
      <c r="F2067" t="s">
        <v>330</v>
      </c>
      <c r="G2067" t="s">
        <v>365</v>
      </c>
      <c r="H2067" t="s">
        <v>406</v>
      </c>
      <c r="I2067" t="s">
        <v>406</v>
      </c>
      <c r="J2067" t="s">
        <v>406</v>
      </c>
      <c r="K2067" t="s">
        <v>406</v>
      </c>
      <c r="L2067" t="s">
        <v>406</v>
      </c>
      <c r="M2067" s="158" t="s">
        <v>411</v>
      </c>
      <c r="N2067" t="s">
        <v>406</v>
      </c>
      <c r="O2067" t="s">
        <v>406</v>
      </c>
      <c r="P2067" t="s">
        <v>406</v>
      </c>
      <c r="Q2067">
        <v>65</v>
      </c>
      <c r="R2067">
        <v>0</v>
      </c>
      <c r="S2067">
        <v>65</v>
      </c>
      <c r="T2067">
        <v>6.1</v>
      </c>
      <c r="U2067">
        <v>5.3</v>
      </c>
      <c r="V2067">
        <v>82.6</v>
      </c>
      <c r="W2067">
        <v>84.9</v>
      </c>
      <c r="X2067">
        <v>88.7</v>
      </c>
      <c r="Y2067">
        <v>55</v>
      </c>
      <c r="Z2067">
        <v>18400</v>
      </c>
      <c r="AA2067">
        <v>23700</v>
      </c>
      <c r="AB2067">
        <v>29100</v>
      </c>
    </row>
    <row r="2068" spans="1:28" x14ac:dyDescent="0.45">
      <c r="A2068" t="str">
        <f>IFERROR(VLOOKUP(G2068,'Table 14 Lookup'!$A$1:$C$34,3,FALSE),"All")</f>
        <v>CAH23-01</v>
      </c>
      <c r="B2068" t="str">
        <f t="shared" si="32"/>
        <v>2016/2017_F_5_CAH23-01_6</v>
      </c>
      <c r="C2068" t="s">
        <v>315</v>
      </c>
      <c r="D2068" t="s">
        <v>417</v>
      </c>
      <c r="E2068">
        <v>5</v>
      </c>
      <c r="F2068" t="s">
        <v>330</v>
      </c>
      <c r="G2068" t="s">
        <v>365</v>
      </c>
      <c r="H2068" t="s">
        <v>406</v>
      </c>
      <c r="I2068" t="s">
        <v>406</v>
      </c>
      <c r="J2068" t="s">
        <v>406</v>
      </c>
      <c r="K2068" t="s">
        <v>406</v>
      </c>
      <c r="L2068" t="s">
        <v>406</v>
      </c>
      <c r="M2068" s="158" t="s">
        <v>412</v>
      </c>
      <c r="N2068" t="s">
        <v>406</v>
      </c>
      <c r="O2068" t="s">
        <v>406</v>
      </c>
      <c r="P2068" t="s">
        <v>406</v>
      </c>
      <c r="Q2068">
        <v>5</v>
      </c>
      <c r="R2068">
        <v>0</v>
      </c>
      <c r="S2068">
        <v>5</v>
      </c>
      <c r="T2068">
        <v>20.7</v>
      </c>
      <c r="U2068">
        <v>20.7</v>
      </c>
      <c r="V2068">
        <v>58.6</v>
      </c>
      <c r="W2068">
        <v>58.6</v>
      </c>
      <c r="X2068">
        <v>58.6</v>
      </c>
      <c r="Y2068" t="s">
        <v>114</v>
      </c>
      <c r="Z2068" t="s">
        <v>114</v>
      </c>
      <c r="AA2068" t="s">
        <v>114</v>
      </c>
      <c r="AB2068" t="s">
        <v>114</v>
      </c>
    </row>
    <row r="2069" spans="1:28" x14ac:dyDescent="0.45">
      <c r="A2069" t="str">
        <f>IFERROR(VLOOKUP(G2069,'Table 14 Lookup'!$A$1:$C$34,3,FALSE),"All")</f>
        <v>CAH23-01</v>
      </c>
      <c r="B2069" t="str">
        <f t="shared" si="32"/>
        <v>2016/2017_F_5_CAH23-01_7</v>
      </c>
      <c r="C2069" t="s">
        <v>315</v>
      </c>
      <c r="D2069" t="s">
        <v>417</v>
      </c>
      <c r="E2069">
        <v>5</v>
      </c>
      <c r="F2069" t="s">
        <v>330</v>
      </c>
      <c r="G2069" t="s">
        <v>365</v>
      </c>
      <c r="H2069" t="s">
        <v>406</v>
      </c>
      <c r="I2069" t="s">
        <v>406</v>
      </c>
      <c r="J2069" t="s">
        <v>406</v>
      </c>
      <c r="K2069" t="s">
        <v>406</v>
      </c>
      <c r="L2069" t="s">
        <v>406</v>
      </c>
      <c r="M2069" s="158" t="s">
        <v>413</v>
      </c>
      <c r="N2069" t="s">
        <v>406</v>
      </c>
      <c r="O2069" t="s">
        <v>406</v>
      </c>
      <c r="P2069" t="s">
        <v>406</v>
      </c>
      <c r="Q2069">
        <v>45</v>
      </c>
      <c r="R2069">
        <v>0</v>
      </c>
      <c r="S2069">
        <v>45</v>
      </c>
      <c r="T2069">
        <v>7.8</v>
      </c>
      <c r="U2069">
        <v>12.8</v>
      </c>
      <c r="V2069">
        <v>77.3</v>
      </c>
      <c r="W2069">
        <v>79.5</v>
      </c>
      <c r="X2069">
        <v>79.5</v>
      </c>
      <c r="Y2069">
        <v>30</v>
      </c>
      <c r="Z2069">
        <v>14600</v>
      </c>
      <c r="AA2069">
        <v>22500</v>
      </c>
      <c r="AB2069">
        <v>28700</v>
      </c>
    </row>
    <row r="2070" spans="1:28" x14ac:dyDescent="0.45">
      <c r="A2070" t="str">
        <f>IFERROR(VLOOKUP(G2070,'Table 14 Lookup'!$A$1:$C$34,3,FALSE),"All")</f>
        <v>CAH23-01</v>
      </c>
      <c r="B2070" t="str">
        <f t="shared" si="32"/>
        <v>2016/2017_F_5_CAH23-01_8</v>
      </c>
      <c r="C2070" t="s">
        <v>315</v>
      </c>
      <c r="D2070" t="s">
        <v>417</v>
      </c>
      <c r="E2070">
        <v>5</v>
      </c>
      <c r="F2070" t="s">
        <v>330</v>
      </c>
      <c r="G2070" t="s">
        <v>365</v>
      </c>
      <c r="H2070" t="s">
        <v>406</v>
      </c>
      <c r="I2070" t="s">
        <v>406</v>
      </c>
      <c r="J2070" t="s">
        <v>406</v>
      </c>
      <c r="K2070" t="s">
        <v>406</v>
      </c>
      <c r="L2070" t="s">
        <v>406</v>
      </c>
      <c r="M2070" s="158" t="s">
        <v>414</v>
      </c>
      <c r="N2070" t="s">
        <v>406</v>
      </c>
      <c r="O2070" t="s">
        <v>406</v>
      </c>
      <c r="P2070" t="s">
        <v>406</v>
      </c>
      <c r="Q2070">
        <v>10</v>
      </c>
      <c r="R2070">
        <v>0</v>
      </c>
      <c r="S2070">
        <v>10</v>
      </c>
      <c r="T2070">
        <v>11.8</v>
      </c>
      <c r="U2070">
        <v>0</v>
      </c>
      <c r="V2070">
        <v>76.400000000000006</v>
      </c>
      <c r="W2070">
        <v>88.2</v>
      </c>
      <c r="X2070">
        <v>88.2</v>
      </c>
      <c r="Y2070" t="s">
        <v>114</v>
      </c>
      <c r="Z2070" t="s">
        <v>114</v>
      </c>
      <c r="AA2070" t="s">
        <v>114</v>
      </c>
      <c r="AB2070" t="s">
        <v>114</v>
      </c>
    </row>
    <row r="2071" spans="1:28" x14ac:dyDescent="0.45">
      <c r="A2071" t="str">
        <f>IFERROR(VLOOKUP(G2071,'Table 14 Lookup'!$A$1:$C$34,3,FALSE),"All")</f>
        <v>CAH23-01</v>
      </c>
      <c r="B2071" t="str">
        <f t="shared" si="32"/>
        <v>2016/2017_F_5_CAH23-01_9</v>
      </c>
      <c r="C2071" t="s">
        <v>315</v>
      </c>
      <c r="D2071" t="s">
        <v>417</v>
      </c>
      <c r="E2071">
        <v>5</v>
      </c>
      <c r="F2071" t="s">
        <v>330</v>
      </c>
      <c r="G2071" t="s">
        <v>365</v>
      </c>
      <c r="H2071" t="s">
        <v>406</v>
      </c>
      <c r="I2071" t="s">
        <v>406</v>
      </c>
      <c r="J2071" t="s">
        <v>406</v>
      </c>
      <c r="K2071" t="s">
        <v>406</v>
      </c>
      <c r="L2071" t="s">
        <v>406</v>
      </c>
      <c r="M2071" t="s">
        <v>415</v>
      </c>
      <c r="N2071" t="s">
        <v>406</v>
      </c>
      <c r="O2071" t="s">
        <v>406</v>
      </c>
      <c r="P2071" t="s">
        <v>406</v>
      </c>
      <c r="Q2071">
        <v>25</v>
      </c>
      <c r="R2071">
        <v>0</v>
      </c>
      <c r="S2071">
        <v>25</v>
      </c>
      <c r="T2071">
        <v>14.6</v>
      </c>
      <c r="U2071">
        <v>11</v>
      </c>
      <c r="V2071">
        <v>66.400000000000006</v>
      </c>
      <c r="W2071">
        <v>70.7</v>
      </c>
      <c r="X2071">
        <v>74.400000000000006</v>
      </c>
      <c r="Y2071">
        <v>15</v>
      </c>
      <c r="Z2071">
        <v>13800</v>
      </c>
      <c r="AA2071">
        <v>24400</v>
      </c>
      <c r="AB2071">
        <v>29300</v>
      </c>
    </row>
    <row r="2072" spans="1:28" x14ac:dyDescent="0.45">
      <c r="A2072" t="str">
        <f>IFERROR(VLOOKUP(G2072,'Table 14 Lookup'!$A$1:$C$34,3,FALSE),"All")</f>
        <v>CAH23-01</v>
      </c>
      <c r="B2072" t="str">
        <f t="shared" si="32"/>
        <v>2016/2017_F_5_CAH23-01_Not known</v>
      </c>
      <c r="C2072" t="s">
        <v>315</v>
      </c>
      <c r="D2072" t="s">
        <v>417</v>
      </c>
      <c r="E2072">
        <v>5</v>
      </c>
      <c r="F2072" t="s">
        <v>330</v>
      </c>
      <c r="G2072" t="s">
        <v>365</v>
      </c>
      <c r="H2072" t="s">
        <v>406</v>
      </c>
      <c r="I2072" t="s">
        <v>406</v>
      </c>
      <c r="J2072" t="s">
        <v>406</v>
      </c>
      <c r="K2072" t="s">
        <v>406</v>
      </c>
      <c r="L2072" t="s">
        <v>406</v>
      </c>
      <c r="M2072" s="158" t="s">
        <v>103</v>
      </c>
      <c r="N2072" t="s">
        <v>406</v>
      </c>
      <c r="O2072" t="s">
        <v>406</v>
      </c>
      <c r="P2072" t="s">
        <v>406</v>
      </c>
      <c r="Q2072">
        <v>85</v>
      </c>
      <c r="R2072">
        <v>12.2</v>
      </c>
      <c r="S2072">
        <v>75</v>
      </c>
      <c r="T2072">
        <v>13.9</v>
      </c>
      <c r="U2072">
        <v>13.2</v>
      </c>
      <c r="V2072">
        <v>53.3</v>
      </c>
      <c r="W2072">
        <v>64.3</v>
      </c>
      <c r="X2072">
        <v>72.900000000000006</v>
      </c>
      <c r="Y2072">
        <v>40</v>
      </c>
      <c r="Z2072">
        <v>13200</v>
      </c>
      <c r="AA2072">
        <v>22900</v>
      </c>
      <c r="AB2072">
        <v>27500</v>
      </c>
    </row>
    <row r="2073" spans="1:28" x14ac:dyDescent="0.45">
      <c r="A2073" t="str">
        <f>IFERROR(VLOOKUP(G2073,'Table 14 Lookup'!$A$1:$C$34,3,FALSE),"All")</f>
        <v>CAH18-01</v>
      </c>
      <c r="B2073" t="str">
        <f t="shared" si="32"/>
        <v>2016/2017_F_5_CAH18-01_1</v>
      </c>
      <c r="C2073" t="s">
        <v>315</v>
      </c>
      <c r="D2073" t="s">
        <v>417</v>
      </c>
      <c r="E2073">
        <v>5</v>
      </c>
      <c r="F2073" t="s">
        <v>330</v>
      </c>
      <c r="G2073" t="s">
        <v>357</v>
      </c>
      <c r="H2073" t="s">
        <v>406</v>
      </c>
      <c r="I2073" t="s">
        <v>406</v>
      </c>
      <c r="J2073" t="s">
        <v>406</v>
      </c>
      <c r="K2073" t="s">
        <v>406</v>
      </c>
      <c r="L2073" t="s">
        <v>406</v>
      </c>
      <c r="M2073" s="158" t="s">
        <v>407</v>
      </c>
      <c r="N2073" t="s">
        <v>406</v>
      </c>
      <c r="O2073" t="s">
        <v>406</v>
      </c>
      <c r="P2073" t="s">
        <v>406</v>
      </c>
      <c r="Q2073">
        <v>15</v>
      </c>
      <c r="R2073">
        <v>0</v>
      </c>
      <c r="S2073">
        <v>15</v>
      </c>
      <c r="T2073">
        <v>2.9</v>
      </c>
      <c r="U2073">
        <v>0</v>
      </c>
      <c r="V2073">
        <v>94.2</v>
      </c>
      <c r="W2073">
        <v>97.1</v>
      </c>
      <c r="X2073">
        <v>97.1</v>
      </c>
      <c r="Y2073">
        <v>15</v>
      </c>
      <c r="Z2073">
        <v>20300</v>
      </c>
      <c r="AA2073">
        <v>28400</v>
      </c>
      <c r="AB2073">
        <v>35400</v>
      </c>
    </row>
    <row r="2074" spans="1:28" x14ac:dyDescent="0.45">
      <c r="A2074" t="str">
        <f>IFERROR(VLOOKUP(G2074,'Table 14 Lookup'!$A$1:$C$34,3,FALSE),"All")</f>
        <v>CAH18-01</v>
      </c>
      <c r="B2074" t="str">
        <f t="shared" si="32"/>
        <v>2016/2017_F_5_CAH18-01_2</v>
      </c>
      <c r="C2074" t="s">
        <v>315</v>
      </c>
      <c r="D2074" t="s">
        <v>417</v>
      </c>
      <c r="E2074">
        <v>5</v>
      </c>
      <c r="F2074" t="s">
        <v>330</v>
      </c>
      <c r="G2074" t="s">
        <v>357</v>
      </c>
      <c r="H2074" t="s">
        <v>406</v>
      </c>
      <c r="I2074" t="s">
        <v>406</v>
      </c>
      <c r="J2074" t="s">
        <v>406</v>
      </c>
      <c r="K2074" t="s">
        <v>406</v>
      </c>
      <c r="L2074" t="s">
        <v>406</v>
      </c>
      <c r="M2074" s="158" t="s">
        <v>408</v>
      </c>
      <c r="N2074" t="s">
        <v>406</v>
      </c>
      <c r="O2074" t="s">
        <v>406</v>
      </c>
      <c r="P2074" t="s">
        <v>406</v>
      </c>
      <c r="Q2074">
        <v>95</v>
      </c>
      <c r="R2074">
        <v>0</v>
      </c>
      <c r="S2074">
        <v>95</v>
      </c>
      <c r="T2074">
        <v>5.9</v>
      </c>
      <c r="U2074">
        <v>7.2</v>
      </c>
      <c r="V2074">
        <v>79.7</v>
      </c>
      <c r="W2074">
        <v>85.8</v>
      </c>
      <c r="X2074">
        <v>86.9</v>
      </c>
      <c r="Y2074">
        <v>75</v>
      </c>
      <c r="Z2074">
        <v>20200</v>
      </c>
      <c r="AA2074">
        <v>26900</v>
      </c>
      <c r="AB2074">
        <v>33400</v>
      </c>
    </row>
    <row r="2075" spans="1:28" x14ac:dyDescent="0.45">
      <c r="A2075" t="str">
        <f>IFERROR(VLOOKUP(G2075,'Table 14 Lookup'!$A$1:$C$34,3,FALSE),"All")</f>
        <v>CAH18-01</v>
      </c>
      <c r="B2075" t="str">
        <f t="shared" si="32"/>
        <v>2016/2017_F_5_CAH18-01_3</v>
      </c>
      <c r="C2075" t="s">
        <v>315</v>
      </c>
      <c r="D2075" t="s">
        <v>417</v>
      </c>
      <c r="E2075">
        <v>5</v>
      </c>
      <c r="F2075" t="s">
        <v>330</v>
      </c>
      <c r="G2075" t="s">
        <v>357</v>
      </c>
      <c r="H2075" t="s">
        <v>406</v>
      </c>
      <c r="I2075" t="s">
        <v>406</v>
      </c>
      <c r="J2075" t="s">
        <v>406</v>
      </c>
      <c r="K2075" t="s">
        <v>406</v>
      </c>
      <c r="L2075" t="s">
        <v>406</v>
      </c>
      <c r="M2075" s="158" t="s">
        <v>409</v>
      </c>
      <c r="N2075" t="s">
        <v>406</v>
      </c>
      <c r="O2075" t="s">
        <v>406</v>
      </c>
      <c r="P2075" t="s">
        <v>406</v>
      </c>
      <c r="Q2075">
        <v>840</v>
      </c>
      <c r="R2075">
        <v>0</v>
      </c>
      <c r="S2075">
        <v>840</v>
      </c>
      <c r="T2075">
        <v>9.3000000000000007</v>
      </c>
      <c r="U2075">
        <v>6</v>
      </c>
      <c r="V2075">
        <v>79.2</v>
      </c>
      <c r="W2075">
        <v>83.3</v>
      </c>
      <c r="X2075">
        <v>84.6</v>
      </c>
      <c r="Y2075">
        <v>645</v>
      </c>
      <c r="Z2075">
        <v>20800</v>
      </c>
      <c r="AA2075">
        <v>26200</v>
      </c>
      <c r="AB2075">
        <v>32100</v>
      </c>
    </row>
    <row r="2076" spans="1:28" x14ac:dyDescent="0.45">
      <c r="A2076" t="str">
        <f>IFERROR(VLOOKUP(G2076,'Table 14 Lookup'!$A$1:$C$34,3,FALSE),"All")</f>
        <v>CAH18-01</v>
      </c>
      <c r="B2076" t="str">
        <f t="shared" si="32"/>
        <v>2016/2017_F_5_CAH18-01_4</v>
      </c>
      <c r="C2076" t="s">
        <v>315</v>
      </c>
      <c r="D2076" t="s">
        <v>417</v>
      </c>
      <c r="E2076">
        <v>5</v>
      </c>
      <c r="F2076" t="s">
        <v>330</v>
      </c>
      <c r="G2076" t="s">
        <v>357</v>
      </c>
      <c r="H2076" t="s">
        <v>406</v>
      </c>
      <c r="I2076" t="s">
        <v>406</v>
      </c>
      <c r="J2076" t="s">
        <v>406</v>
      </c>
      <c r="K2076" t="s">
        <v>406</v>
      </c>
      <c r="L2076" t="s">
        <v>406</v>
      </c>
      <c r="M2076" s="158" t="s">
        <v>410</v>
      </c>
      <c r="N2076" t="s">
        <v>406</v>
      </c>
      <c r="O2076" t="s">
        <v>406</v>
      </c>
      <c r="P2076" t="s">
        <v>406</v>
      </c>
      <c r="Q2076">
        <v>1175</v>
      </c>
      <c r="R2076">
        <v>0</v>
      </c>
      <c r="S2076">
        <v>1175</v>
      </c>
      <c r="T2076">
        <v>6.7</v>
      </c>
      <c r="U2076">
        <v>6</v>
      </c>
      <c r="V2076">
        <v>82.9</v>
      </c>
      <c r="W2076">
        <v>86.8</v>
      </c>
      <c r="X2076">
        <v>87.3</v>
      </c>
      <c r="Y2076">
        <v>950</v>
      </c>
      <c r="Z2076">
        <v>19300</v>
      </c>
      <c r="AA2076">
        <v>24900</v>
      </c>
      <c r="AB2076">
        <v>30100</v>
      </c>
    </row>
    <row r="2077" spans="1:28" x14ac:dyDescent="0.45">
      <c r="A2077" t="str">
        <f>IFERROR(VLOOKUP(G2077,'Table 14 Lookup'!$A$1:$C$34,3,FALSE),"All")</f>
        <v>CAH18-01</v>
      </c>
      <c r="B2077" t="str">
        <f t="shared" si="32"/>
        <v>2016/2017_F_5_CAH18-01_5</v>
      </c>
      <c r="C2077" t="s">
        <v>315</v>
      </c>
      <c r="D2077" t="s">
        <v>417</v>
      </c>
      <c r="E2077">
        <v>5</v>
      </c>
      <c r="F2077" t="s">
        <v>330</v>
      </c>
      <c r="G2077" t="s">
        <v>357</v>
      </c>
      <c r="H2077" t="s">
        <v>406</v>
      </c>
      <c r="I2077" t="s">
        <v>406</v>
      </c>
      <c r="J2077" t="s">
        <v>406</v>
      </c>
      <c r="K2077" t="s">
        <v>406</v>
      </c>
      <c r="L2077" t="s">
        <v>406</v>
      </c>
      <c r="M2077" s="158" t="s">
        <v>411</v>
      </c>
      <c r="N2077" t="s">
        <v>406</v>
      </c>
      <c r="O2077" t="s">
        <v>406</v>
      </c>
      <c r="P2077" t="s">
        <v>406</v>
      </c>
      <c r="Q2077">
        <v>625</v>
      </c>
      <c r="R2077">
        <v>0</v>
      </c>
      <c r="S2077">
        <v>625</v>
      </c>
      <c r="T2077">
        <v>6.8</v>
      </c>
      <c r="U2077">
        <v>5.6</v>
      </c>
      <c r="V2077">
        <v>83.1</v>
      </c>
      <c r="W2077">
        <v>86.5</v>
      </c>
      <c r="X2077">
        <v>87.6</v>
      </c>
      <c r="Y2077">
        <v>510</v>
      </c>
      <c r="Z2077">
        <v>17200</v>
      </c>
      <c r="AA2077">
        <v>22000</v>
      </c>
      <c r="AB2077">
        <v>27700</v>
      </c>
    </row>
    <row r="2078" spans="1:28" x14ac:dyDescent="0.45">
      <c r="A2078" t="str">
        <f>IFERROR(VLOOKUP(G2078,'Table 14 Lookup'!$A$1:$C$34,3,FALSE),"All")</f>
        <v>CAH18-01</v>
      </c>
      <c r="B2078" t="str">
        <f t="shared" si="32"/>
        <v>2016/2017_F_5_CAH18-01_6</v>
      </c>
      <c r="C2078" t="s">
        <v>315</v>
      </c>
      <c r="D2078" t="s">
        <v>417</v>
      </c>
      <c r="E2078">
        <v>5</v>
      </c>
      <c r="F2078" t="s">
        <v>330</v>
      </c>
      <c r="G2078" t="s">
        <v>357</v>
      </c>
      <c r="H2078" t="s">
        <v>406</v>
      </c>
      <c r="I2078" t="s">
        <v>406</v>
      </c>
      <c r="J2078" t="s">
        <v>406</v>
      </c>
      <c r="K2078" t="s">
        <v>406</v>
      </c>
      <c r="L2078" t="s">
        <v>406</v>
      </c>
      <c r="M2078" s="158" t="s">
        <v>412</v>
      </c>
      <c r="N2078" t="s">
        <v>406</v>
      </c>
      <c r="O2078" t="s">
        <v>406</v>
      </c>
      <c r="P2078" t="s">
        <v>406</v>
      </c>
      <c r="Q2078">
        <v>85</v>
      </c>
      <c r="R2078">
        <v>0</v>
      </c>
      <c r="S2078">
        <v>85</v>
      </c>
      <c r="T2078">
        <v>5.6</v>
      </c>
      <c r="U2078">
        <v>11.7</v>
      </c>
      <c r="V2078">
        <v>78.5</v>
      </c>
      <c r="W2078">
        <v>81.5</v>
      </c>
      <c r="X2078">
        <v>82.7</v>
      </c>
      <c r="Y2078">
        <v>65</v>
      </c>
      <c r="Z2078">
        <v>16100</v>
      </c>
      <c r="AA2078">
        <v>20700</v>
      </c>
      <c r="AB2078">
        <v>28500</v>
      </c>
    </row>
    <row r="2079" spans="1:28" x14ac:dyDescent="0.45">
      <c r="A2079" t="str">
        <f>IFERROR(VLOOKUP(G2079,'Table 14 Lookup'!$A$1:$C$34,3,FALSE),"All")</f>
        <v>CAH18-01</v>
      </c>
      <c r="B2079" t="str">
        <f t="shared" si="32"/>
        <v>2016/2017_F_5_CAH18-01_7</v>
      </c>
      <c r="C2079" t="s">
        <v>315</v>
      </c>
      <c r="D2079" t="s">
        <v>417</v>
      </c>
      <c r="E2079">
        <v>5</v>
      </c>
      <c r="F2079" t="s">
        <v>330</v>
      </c>
      <c r="G2079" t="s">
        <v>357</v>
      </c>
      <c r="H2079" t="s">
        <v>406</v>
      </c>
      <c r="I2079" t="s">
        <v>406</v>
      </c>
      <c r="J2079" t="s">
        <v>406</v>
      </c>
      <c r="K2079" t="s">
        <v>406</v>
      </c>
      <c r="L2079" t="s">
        <v>406</v>
      </c>
      <c r="M2079" s="158" t="s">
        <v>413</v>
      </c>
      <c r="N2079" t="s">
        <v>406</v>
      </c>
      <c r="O2079" t="s">
        <v>406</v>
      </c>
      <c r="P2079" t="s">
        <v>406</v>
      </c>
      <c r="Q2079">
        <v>405</v>
      </c>
      <c r="R2079">
        <v>0</v>
      </c>
      <c r="S2079">
        <v>405</v>
      </c>
      <c r="T2079">
        <v>8.1999999999999993</v>
      </c>
      <c r="U2079">
        <v>9.6</v>
      </c>
      <c r="V2079">
        <v>77.2</v>
      </c>
      <c r="W2079">
        <v>81.5</v>
      </c>
      <c r="X2079">
        <v>82.2</v>
      </c>
      <c r="Y2079">
        <v>305</v>
      </c>
      <c r="Z2079">
        <v>16700</v>
      </c>
      <c r="AA2079">
        <v>21500</v>
      </c>
      <c r="AB2079">
        <v>27500</v>
      </c>
    </row>
    <row r="2080" spans="1:28" x14ac:dyDescent="0.45">
      <c r="A2080" t="str">
        <f>IFERROR(VLOOKUP(G2080,'Table 14 Lookup'!$A$1:$C$34,3,FALSE),"All")</f>
        <v>CAH18-01</v>
      </c>
      <c r="B2080" t="str">
        <f t="shared" si="32"/>
        <v>2016/2017_F_5_CAH18-01_8</v>
      </c>
      <c r="C2080" t="s">
        <v>315</v>
      </c>
      <c r="D2080" t="s">
        <v>417</v>
      </c>
      <c r="E2080">
        <v>5</v>
      </c>
      <c r="F2080" t="s">
        <v>330</v>
      </c>
      <c r="G2080" t="s">
        <v>357</v>
      </c>
      <c r="H2080" t="s">
        <v>406</v>
      </c>
      <c r="I2080" t="s">
        <v>406</v>
      </c>
      <c r="J2080" t="s">
        <v>406</v>
      </c>
      <c r="K2080" t="s">
        <v>406</v>
      </c>
      <c r="L2080" t="s">
        <v>406</v>
      </c>
      <c r="M2080" s="158" t="s">
        <v>414</v>
      </c>
      <c r="N2080" t="s">
        <v>406</v>
      </c>
      <c r="O2080" t="s">
        <v>406</v>
      </c>
      <c r="P2080" t="s">
        <v>406</v>
      </c>
      <c r="Q2080">
        <v>245</v>
      </c>
      <c r="R2080">
        <v>0</v>
      </c>
      <c r="S2080">
        <v>245</v>
      </c>
      <c r="T2080">
        <v>6.9</v>
      </c>
      <c r="U2080">
        <v>5.7</v>
      </c>
      <c r="V2080">
        <v>80.900000000000006</v>
      </c>
      <c r="W2080">
        <v>87</v>
      </c>
      <c r="X2080">
        <v>87.4</v>
      </c>
      <c r="Y2080">
        <v>195</v>
      </c>
      <c r="Z2080">
        <v>14300</v>
      </c>
      <c r="AA2080">
        <v>20000</v>
      </c>
      <c r="AB2080">
        <v>25600</v>
      </c>
    </row>
    <row r="2081" spans="1:28" x14ac:dyDescent="0.45">
      <c r="A2081" t="str">
        <f>IFERROR(VLOOKUP(G2081,'Table 14 Lookup'!$A$1:$C$34,3,FALSE),"All")</f>
        <v>CAH18-01</v>
      </c>
      <c r="B2081" t="str">
        <f t="shared" si="32"/>
        <v>2016/2017_F_5_CAH18-01_9</v>
      </c>
      <c r="C2081" t="s">
        <v>315</v>
      </c>
      <c r="D2081" t="s">
        <v>417</v>
      </c>
      <c r="E2081">
        <v>5</v>
      </c>
      <c r="F2081" t="s">
        <v>330</v>
      </c>
      <c r="G2081" t="s">
        <v>357</v>
      </c>
      <c r="H2081" t="s">
        <v>406</v>
      </c>
      <c r="I2081" t="s">
        <v>406</v>
      </c>
      <c r="J2081" t="s">
        <v>406</v>
      </c>
      <c r="K2081" t="s">
        <v>406</v>
      </c>
      <c r="L2081" t="s">
        <v>406</v>
      </c>
      <c r="M2081" t="s">
        <v>415</v>
      </c>
      <c r="N2081" t="s">
        <v>406</v>
      </c>
      <c r="O2081" t="s">
        <v>406</v>
      </c>
      <c r="P2081" t="s">
        <v>406</v>
      </c>
      <c r="Q2081">
        <v>205</v>
      </c>
      <c r="R2081">
        <v>0</v>
      </c>
      <c r="S2081">
        <v>205</v>
      </c>
      <c r="T2081">
        <v>6.3</v>
      </c>
      <c r="U2081">
        <v>8</v>
      </c>
      <c r="V2081">
        <v>80.5</v>
      </c>
      <c r="W2081">
        <v>85.2</v>
      </c>
      <c r="X2081">
        <v>85.7</v>
      </c>
      <c r="Y2081">
        <v>160</v>
      </c>
      <c r="Z2081">
        <v>16400</v>
      </c>
      <c r="AA2081">
        <v>21800</v>
      </c>
      <c r="AB2081">
        <v>27200</v>
      </c>
    </row>
    <row r="2082" spans="1:28" x14ac:dyDescent="0.45">
      <c r="A2082" t="str">
        <f>IFERROR(VLOOKUP(G2082,'Table 14 Lookup'!$A$1:$C$34,3,FALSE),"All")</f>
        <v>CAH18-01</v>
      </c>
      <c r="B2082" t="str">
        <f t="shared" si="32"/>
        <v>2016/2017_F_5_CAH18-01_Not known</v>
      </c>
      <c r="C2082" t="s">
        <v>315</v>
      </c>
      <c r="D2082" t="s">
        <v>417</v>
      </c>
      <c r="E2082">
        <v>5</v>
      </c>
      <c r="F2082" t="s">
        <v>330</v>
      </c>
      <c r="G2082" t="s">
        <v>357</v>
      </c>
      <c r="H2082" t="s">
        <v>406</v>
      </c>
      <c r="I2082" t="s">
        <v>406</v>
      </c>
      <c r="J2082" t="s">
        <v>406</v>
      </c>
      <c r="K2082" t="s">
        <v>406</v>
      </c>
      <c r="L2082" t="s">
        <v>406</v>
      </c>
      <c r="M2082" s="158" t="s">
        <v>103</v>
      </c>
      <c r="N2082" t="s">
        <v>406</v>
      </c>
      <c r="O2082" t="s">
        <v>406</v>
      </c>
      <c r="P2082" t="s">
        <v>406</v>
      </c>
      <c r="Q2082">
        <v>295</v>
      </c>
      <c r="R2082">
        <v>24.6</v>
      </c>
      <c r="S2082">
        <v>225</v>
      </c>
      <c r="T2082">
        <v>13.6</v>
      </c>
      <c r="U2082">
        <v>10.1</v>
      </c>
      <c r="V2082">
        <v>70.8</v>
      </c>
      <c r="W2082">
        <v>74.5</v>
      </c>
      <c r="X2082">
        <v>76.3</v>
      </c>
      <c r="Y2082">
        <v>150</v>
      </c>
      <c r="Z2082">
        <v>17200</v>
      </c>
      <c r="AA2082">
        <v>23100</v>
      </c>
      <c r="AB2082">
        <v>29400</v>
      </c>
    </row>
    <row r="2083" spans="1:28" x14ac:dyDescent="0.45">
      <c r="A2083" t="str">
        <f>IFERROR(VLOOKUP(G2083,'Table 14 Lookup'!$A$1:$C$34,3,FALSE),"All")</f>
        <v>CAH11-01</v>
      </c>
      <c r="B2083" t="str">
        <f t="shared" si="32"/>
        <v>2016/2017_F_5_CAH11-01_1</v>
      </c>
      <c r="C2083" t="s">
        <v>315</v>
      </c>
      <c r="D2083" t="s">
        <v>417</v>
      </c>
      <c r="E2083">
        <v>5</v>
      </c>
      <c r="F2083" t="s">
        <v>330</v>
      </c>
      <c r="G2083" t="s">
        <v>348</v>
      </c>
      <c r="H2083" t="s">
        <v>406</v>
      </c>
      <c r="I2083" t="s">
        <v>406</v>
      </c>
      <c r="J2083" t="s">
        <v>406</v>
      </c>
      <c r="K2083" t="s">
        <v>406</v>
      </c>
      <c r="L2083" t="s">
        <v>406</v>
      </c>
      <c r="M2083" s="158" t="s">
        <v>407</v>
      </c>
      <c r="N2083" t="s">
        <v>406</v>
      </c>
      <c r="O2083" t="s">
        <v>406</v>
      </c>
      <c r="P2083" t="s">
        <v>406</v>
      </c>
      <c r="Q2083">
        <v>10</v>
      </c>
      <c r="R2083">
        <v>0</v>
      </c>
      <c r="S2083">
        <v>10</v>
      </c>
      <c r="T2083">
        <v>0</v>
      </c>
      <c r="U2083">
        <v>0</v>
      </c>
      <c r="V2083">
        <v>100</v>
      </c>
      <c r="W2083">
        <v>100</v>
      </c>
      <c r="X2083">
        <v>100</v>
      </c>
      <c r="Y2083" t="s">
        <v>114</v>
      </c>
      <c r="Z2083" t="s">
        <v>114</v>
      </c>
      <c r="AA2083" t="s">
        <v>114</v>
      </c>
      <c r="AB2083" t="s">
        <v>114</v>
      </c>
    </row>
    <row r="2084" spans="1:28" x14ac:dyDescent="0.45">
      <c r="A2084" t="str">
        <f>IFERROR(VLOOKUP(G2084,'Table 14 Lookup'!$A$1:$C$34,3,FALSE),"All")</f>
        <v>CAH11-01</v>
      </c>
      <c r="B2084" t="str">
        <f t="shared" si="32"/>
        <v>2016/2017_F_5_CAH11-01_2</v>
      </c>
      <c r="C2084" t="s">
        <v>315</v>
      </c>
      <c r="D2084" t="s">
        <v>417</v>
      </c>
      <c r="E2084">
        <v>5</v>
      </c>
      <c r="F2084" t="s">
        <v>330</v>
      </c>
      <c r="G2084" t="s">
        <v>348</v>
      </c>
      <c r="H2084" t="s">
        <v>406</v>
      </c>
      <c r="I2084" t="s">
        <v>406</v>
      </c>
      <c r="J2084" t="s">
        <v>406</v>
      </c>
      <c r="K2084" t="s">
        <v>406</v>
      </c>
      <c r="L2084" t="s">
        <v>406</v>
      </c>
      <c r="M2084" s="158" t="s">
        <v>408</v>
      </c>
      <c r="N2084" t="s">
        <v>406</v>
      </c>
      <c r="O2084" t="s">
        <v>406</v>
      </c>
      <c r="P2084" t="s">
        <v>406</v>
      </c>
      <c r="Q2084">
        <v>20</v>
      </c>
      <c r="R2084">
        <v>0</v>
      </c>
      <c r="S2084">
        <v>20</v>
      </c>
      <c r="T2084">
        <v>5.2</v>
      </c>
      <c r="U2084">
        <v>5.2</v>
      </c>
      <c r="V2084">
        <v>79.099999999999994</v>
      </c>
      <c r="W2084">
        <v>89.6</v>
      </c>
      <c r="X2084">
        <v>89.6</v>
      </c>
      <c r="Y2084">
        <v>15</v>
      </c>
      <c r="Z2084">
        <v>28400</v>
      </c>
      <c r="AA2084">
        <v>33700</v>
      </c>
      <c r="AB2084">
        <v>48000</v>
      </c>
    </row>
    <row r="2085" spans="1:28" x14ac:dyDescent="0.45">
      <c r="A2085" t="str">
        <f>IFERROR(VLOOKUP(G2085,'Table 14 Lookup'!$A$1:$C$34,3,FALSE),"All")</f>
        <v>CAH11-01</v>
      </c>
      <c r="B2085" t="str">
        <f t="shared" si="32"/>
        <v>2016/2017_F_5_CAH11-01_3</v>
      </c>
      <c r="C2085" t="s">
        <v>315</v>
      </c>
      <c r="D2085" t="s">
        <v>417</v>
      </c>
      <c r="E2085">
        <v>5</v>
      </c>
      <c r="F2085" t="s">
        <v>330</v>
      </c>
      <c r="G2085" t="s">
        <v>348</v>
      </c>
      <c r="H2085" t="s">
        <v>406</v>
      </c>
      <c r="I2085" t="s">
        <v>406</v>
      </c>
      <c r="J2085" t="s">
        <v>406</v>
      </c>
      <c r="K2085" t="s">
        <v>406</v>
      </c>
      <c r="L2085" t="s">
        <v>406</v>
      </c>
      <c r="M2085" s="158" t="s">
        <v>409</v>
      </c>
      <c r="N2085" t="s">
        <v>406</v>
      </c>
      <c r="O2085" t="s">
        <v>406</v>
      </c>
      <c r="P2085" t="s">
        <v>406</v>
      </c>
      <c r="Q2085">
        <v>105</v>
      </c>
      <c r="R2085">
        <v>0</v>
      </c>
      <c r="S2085">
        <v>105</v>
      </c>
      <c r="T2085">
        <v>9</v>
      </c>
      <c r="U2085">
        <v>3.5</v>
      </c>
      <c r="V2085">
        <v>83.7</v>
      </c>
      <c r="W2085">
        <v>86.6</v>
      </c>
      <c r="X2085">
        <v>87.6</v>
      </c>
      <c r="Y2085">
        <v>85</v>
      </c>
      <c r="Z2085">
        <v>27500</v>
      </c>
      <c r="AA2085">
        <v>35900</v>
      </c>
      <c r="AB2085">
        <v>46700</v>
      </c>
    </row>
    <row r="2086" spans="1:28" x14ac:dyDescent="0.45">
      <c r="A2086" t="str">
        <f>IFERROR(VLOOKUP(G2086,'Table 14 Lookup'!$A$1:$C$34,3,FALSE),"All")</f>
        <v>CAH11-01</v>
      </c>
      <c r="B2086" t="str">
        <f t="shared" si="32"/>
        <v>2016/2017_F_5_CAH11-01_4</v>
      </c>
      <c r="C2086" t="s">
        <v>315</v>
      </c>
      <c r="D2086" t="s">
        <v>417</v>
      </c>
      <c r="E2086">
        <v>5</v>
      </c>
      <c r="F2086" t="s">
        <v>330</v>
      </c>
      <c r="G2086" t="s">
        <v>348</v>
      </c>
      <c r="H2086" t="s">
        <v>406</v>
      </c>
      <c r="I2086" t="s">
        <v>406</v>
      </c>
      <c r="J2086" t="s">
        <v>406</v>
      </c>
      <c r="K2086" t="s">
        <v>406</v>
      </c>
      <c r="L2086" t="s">
        <v>406</v>
      </c>
      <c r="M2086" s="158" t="s">
        <v>410</v>
      </c>
      <c r="N2086" t="s">
        <v>406</v>
      </c>
      <c r="O2086" t="s">
        <v>406</v>
      </c>
      <c r="P2086" t="s">
        <v>406</v>
      </c>
      <c r="Q2086">
        <v>230</v>
      </c>
      <c r="R2086">
        <v>0</v>
      </c>
      <c r="S2086">
        <v>230</v>
      </c>
      <c r="T2086">
        <v>6.7</v>
      </c>
      <c r="U2086">
        <v>4.8</v>
      </c>
      <c r="V2086">
        <v>85</v>
      </c>
      <c r="W2086">
        <v>87.1</v>
      </c>
      <c r="X2086">
        <v>88.5</v>
      </c>
      <c r="Y2086">
        <v>195</v>
      </c>
      <c r="Z2086">
        <v>20200</v>
      </c>
      <c r="AA2086">
        <v>28300</v>
      </c>
      <c r="AB2086">
        <v>35600</v>
      </c>
    </row>
    <row r="2087" spans="1:28" x14ac:dyDescent="0.45">
      <c r="A2087" t="str">
        <f>IFERROR(VLOOKUP(G2087,'Table 14 Lookup'!$A$1:$C$34,3,FALSE),"All")</f>
        <v>CAH11-01</v>
      </c>
      <c r="B2087" t="str">
        <f t="shared" si="32"/>
        <v>2016/2017_F_5_CAH11-01_5</v>
      </c>
      <c r="C2087" t="s">
        <v>315</v>
      </c>
      <c r="D2087" t="s">
        <v>417</v>
      </c>
      <c r="E2087">
        <v>5</v>
      </c>
      <c r="F2087" t="s">
        <v>330</v>
      </c>
      <c r="G2087" t="s">
        <v>348</v>
      </c>
      <c r="H2087" t="s">
        <v>406</v>
      </c>
      <c r="I2087" t="s">
        <v>406</v>
      </c>
      <c r="J2087" t="s">
        <v>406</v>
      </c>
      <c r="K2087" t="s">
        <v>406</v>
      </c>
      <c r="L2087" t="s">
        <v>406</v>
      </c>
      <c r="M2087" s="158" t="s">
        <v>411</v>
      </c>
      <c r="N2087" t="s">
        <v>406</v>
      </c>
      <c r="O2087" t="s">
        <v>406</v>
      </c>
      <c r="P2087" t="s">
        <v>406</v>
      </c>
      <c r="Q2087">
        <v>165</v>
      </c>
      <c r="R2087">
        <v>0</v>
      </c>
      <c r="S2087">
        <v>165</v>
      </c>
      <c r="T2087">
        <v>6</v>
      </c>
      <c r="U2087">
        <v>7.8</v>
      </c>
      <c r="V2087">
        <v>81.900000000000006</v>
      </c>
      <c r="W2087">
        <v>85.5</v>
      </c>
      <c r="X2087">
        <v>86.3</v>
      </c>
      <c r="Y2087">
        <v>135</v>
      </c>
      <c r="Z2087">
        <v>18800</v>
      </c>
      <c r="AA2087">
        <v>25800</v>
      </c>
      <c r="AB2087">
        <v>33600</v>
      </c>
    </row>
    <row r="2088" spans="1:28" x14ac:dyDescent="0.45">
      <c r="A2088" t="str">
        <f>IFERROR(VLOOKUP(G2088,'Table 14 Lookup'!$A$1:$C$34,3,FALSE),"All")</f>
        <v>CAH11-01</v>
      </c>
      <c r="B2088" t="str">
        <f t="shared" si="32"/>
        <v>2016/2017_F_5_CAH11-01_6</v>
      </c>
      <c r="C2088" t="s">
        <v>315</v>
      </c>
      <c r="D2088" t="s">
        <v>417</v>
      </c>
      <c r="E2088">
        <v>5</v>
      </c>
      <c r="F2088" t="s">
        <v>330</v>
      </c>
      <c r="G2088" t="s">
        <v>348</v>
      </c>
      <c r="H2088" t="s">
        <v>406</v>
      </c>
      <c r="I2088" t="s">
        <v>406</v>
      </c>
      <c r="J2088" t="s">
        <v>406</v>
      </c>
      <c r="K2088" t="s">
        <v>406</v>
      </c>
      <c r="L2088" t="s">
        <v>406</v>
      </c>
      <c r="M2088" s="158" t="s">
        <v>412</v>
      </c>
      <c r="N2088" t="s">
        <v>406</v>
      </c>
      <c r="O2088" t="s">
        <v>406</v>
      </c>
      <c r="P2088" t="s">
        <v>406</v>
      </c>
      <c r="Q2088">
        <v>50</v>
      </c>
      <c r="R2088">
        <v>0</v>
      </c>
      <c r="S2088">
        <v>50</v>
      </c>
      <c r="T2088">
        <v>4.2</v>
      </c>
      <c r="U2088">
        <v>9.5</v>
      </c>
      <c r="V2088">
        <v>84.2</v>
      </c>
      <c r="W2088">
        <v>86.3</v>
      </c>
      <c r="X2088">
        <v>86.3</v>
      </c>
      <c r="Y2088">
        <v>40</v>
      </c>
      <c r="Z2088">
        <v>17500</v>
      </c>
      <c r="AA2088">
        <v>23500</v>
      </c>
      <c r="AB2088">
        <v>26900</v>
      </c>
    </row>
    <row r="2089" spans="1:28" x14ac:dyDescent="0.45">
      <c r="A2089" t="str">
        <f>IFERROR(VLOOKUP(G2089,'Table 14 Lookup'!$A$1:$C$34,3,FALSE),"All")</f>
        <v>CAH11-01</v>
      </c>
      <c r="B2089" t="str">
        <f t="shared" si="32"/>
        <v>2016/2017_F_5_CAH11-01_7</v>
      </c>
      <c r="C2089" t="s">
        <v>315</v>
      </c>
      <c r="D2089" t="s">
        <v>417</v>
      </c>
      <c r="E2089">
        <v>5</v>
      </c>
      <c r="F2089" t="s">
        <v>330</v>
      </c>
      <c r="G2089" t="s">
        <v>348</v>
      </c>
      <c r="H2089" t="s">
        <v>406</v>
      </c>
      <c r="I2089" t="s">
        <v>406</v>
      </c>
      <c r="J2089" t="s">
        <v>406</v>
      </c>
      <c r="K2089" t="s">
        <v>406</v>
      </c>
      <c r="L2089" t="s">
        <v>406</v>
      </c>
      <c r="M2089" s="158" t="s">
        <v>413</v>
      </c>
      <c r="N2089" t="s">
        <v>406</v>
      </c>
      <c r="O2089" t="s">
        <v>406</v>
      </c>
      <c r="P2089" t="s">
        <v>406</v>
      </c>
      <c r="Q2089">
        <v>190</v>
      </c>
      <c r="R2089">
        <v>0</v>
      </c>
      <c r="S2089">
        <v>190</v>
      </c>
      <c r="T2089">
        <v>7.6</v>
      </c>
      <c r="U2089">
        <v>7.2</v>
      </c>
      <c r="V2089">
        <v>79.099999999999994</v>
      </c>
      <c r="W2089">
        <v>84</v>
      </c>
      <c r="X2089">
        <v>85.2</v>
      </c>
      <c r="Y2089">
        <v>150</v>
      </c>
      <c r="Z2089">
        <v>18600</v>
      </c>
      <c r="AA2089">
        <v>23200</v>
      </c>
      <c r="AB2089">
        <v>29400</v>
      </c>
    </row>
    <row r="2090" spans="1:28" x14ac:dyDescent="0.45">
      <c r="A2090" t="str">
        <f>IFERROR(VLOOKUP(G2090,'Table 14 Lookup'!$A$1:$C$34,3,FALSE),"All")</f>
        <v>CAH11-01</v>
      </c>
      <c r="B2090" t="str">
        <f t="shared" si="32"/>
        <v>2016/2017_F_5_CAH11-01_8</v>
      </c>
      <c r="C2090" t="s">
        <v>315</v>
      </c>
      <c r="D2090" t="s">
        <v>417</v>
      </c>
      <c r="E2090">
        <v>5</v>
      </c>
      <c r="F2090" t="s">
        <v>330</v>
      </c>
      <c r="G2090" t="s">
        <v>348</v>
      </c>
      <c r="H2090" t="s">
        <v>406</v>
      </c>
      <c r="I2090" t="s">
        <v>406</v>
      </c>
      <c r="J2090" t="s">
        <v>406</v>
      </c>
      <c r="K2090" t="s">
        <v>406</v>
      </c>
      <c r="L2090" t="s">
        <v>406</v>
      </c>
      <c r="M2090" s="158" t="s">
        <v>414</v>
      </c>
      <c r="N2090" t="s">
        <v>406</v>
      </c>
      <c r="O2090" t="s">
        <v>406</v>
      </c>
      <c r="P2090" t="s">
        <v>406</v>
      </c>
      <c r="Q2090">
        <v>85</v>
      </c>
      <c r="R2090">
        <v>0</v>
      </c>
      <c r="S2090">
        <v>85</v>
      </c>
      <c r="T2090">
        <v>9.1999999999999993</v>
      </c>
      <c r="U2090">
        <v>5.8</v>
      </c>
      <c r="V2090">
        <v>83.8</v>
      </c>
      <c r="W2090">
        <v>85</v>
      </c>
      <c r="X2090">
        <v>85</v>
      </c>
      <c r="Y2090">
        <v>75</v>
      </c>
      <c r="Z2090">
        <v>15500</v>
      </c>
      <c r="AA2090">
        <v>22800</v>
      </c>
      <c r="AB2090">
        <v>28000</v>
      </c>
    </row>
    <row r="2091" spans="1:28" x14ac:dyDescent="0.45">
      <c r="A2091" t="str">
        <f>IFERROR(VLOOKUP(G2091,'Table 14 Lookup'!$A$1:$C$34,3,FALSE),"All")</f>
        <v>CAH11-01</v>
      </c>
      <c r="B2091" t="str">
        <f t="shared" si="32"/>
        <v>2016/2017_F_5_CAH11-01_9</v>
      </c>
      <c r="C2091" t="s">
        <v>315</v>
      </c>
      <c r="D2091" t="s">
        <v>417</v>
      </c>
      <c r="E2091">
        <v>5</v>
      </c>
      <c r="F2091" t="s">
        <v>330</v>
      </c>
      <c r="G2091" t="s">
        <v>348</v>
      </c>
      <c r="H2091" t="s">
        <v>406</v>
      </c>
      <c r="I2091" t="s">
        <v>406</v>
      </c>
      <c r="J2091" t="s">
        <v>406</v>
      </c>
      <c r="K2091" t="s">
        <v>406</v>
      </c>
      <c r="L2091" t="s">
        <v>406</v>
      </c>
      <c r="M2091" t="s">
        <v>415</v>
      </c>
      <c r="N2091" t="s">
        <v>406</v>
      </c>
      <c r="O2091" t="s">
        <v>406</v>
      </c>
      <c r="P2091" t="s">
        <v>406</v>
      </c>
      <c r="Q2091">
        <v>105</v>
      </c>
      <c r="R2091">
        <v>0</v>
      </c>
      <c r="S2091">
        <v>105</v>
      </c>
      <c r="T2091">
        <v>16.600000000000001</v>
      </c>
      <c r="U2091">
        <v>3.9</v>
      </c>
      <c r="V2091">
        <v>74.3</v>
      </c>
      <c r="W2091">
        <v>78.599999999999994</v>
      </c>
      <c r="X2091">
        <v>79.599999999999994</v>
      </c>
      <c r="Y2091">
        <v>75</v>
      </c>
      <c r="Z2091">
        <v>17500</v>
      </c>
      <c r="AA2091">
        <v>24200</v>
      </c>
      <c r="AB2091">
        <v>30400</v>
      </c>
    </row>
    <row r="2092" spans="1:28" x14ac:dyDescent="0.45">
      <c r="A2092" t="str">
        <f>IFERROR(VLOOKUP(G2092,'Table 14 Lookup'!$A$1:$C$34,3,FALSE),"All")</f>
        <v>CAH11-01</v>
      </c>
      <c r="B2092" t="str">
        <f t="shared" si="32"/>
        <v>2016/2017_F_5_CAH11-01_Not known</v>
      </c>
      <c r="C2092" t="s">
        <v>315</v>
      </c>
      <c r="D2092" t="s">
        <v>417</v>
      </c>
      <c r="E2092">
        <v>5</v>
      </c>
      <c r="F2092" t="s">
        <v>330</v>
      </c>
      <c r="G2092" t="s">
        <v>348</v>
      </c>
      <c r="H2092" t="s">
        <v>406</v>
      </c>
      <c r="I2092" t="s">
        <v>406</v>
      </c>
      <c r="J2092" t="s">
        <v>406</v>
      </c>
      <c r="K2092" t="s">
        <v>406</v>
      </c>
      <c r="L2092" t="s">
        <v>406</v>
      </c>
      <c r="M2092" s="158" t="s">
        <v>103</v>
      </c>
      <c r="N2092" t="s">
        <v>406</v>
      </c>
      <c r="O2092" t="s">
        <v>406</v>
      </c>
      <c r="P2092" t="s">
        <v>406</v>
      </c>
      <c r="Q2092">
        <v>135</v>
      </c>
      <c r="R2092">
        <v>26.8</v>
      </c>
      <c r="S2092">
        <v>95</v>
      </c>
      <c r="T2092">
        <v>14.6</v>
      </c>
      <c r="U2092">
        <v>10.3</v>
      </c>
      <c r="V2092">
        <v>70</v>
      </c>
      <c r="W2092">
        <v>73.099999999999994</v>
      </c>
      <c r="X2092">
        <v>75.2</v>
      </c>
      <c r="Y2092">
        <v>65</v>
      </c>
      <c r="Z2092">
        <v>16900</v>
      </c>
      <c r="AA2092">
        <v>24100</v>
      </c>
      <c r="AB2092">
        <v>31200</v>
      </c>
    </row>
    <row r="2093" spans="1:28" x14ac:dyDescent="0.45">
      <c r="A2093" t="str">
        <f>IFERROR(VLOOKUP(G2093,'Table 14 Lookup'!$A$1:$C$34,3,FALSE),"All")</f>
        <v>CAH21-01</v>
      </c>
      <c r="B2093" t="str">
        <f t="shared" si="32"/>
        <v>2016/2017_F_5_CAH21-01_1</v>
      </c>
      <c r="C2093" t="s">
        <v>315</v>
      </c>
      <c r="D2093" t="s">
        <v>417</v>
      </c>
      <c r="E2093">
        <v>5</v>
      </c>
      <c r="F2093" t="s">
        <v>330</v>
      </c>
      <c r="G2093" t="s">
        <v>363</v>
      </c>
      <c r="H2093" t="s">
        <v>406</v>
      </c>
      <c r="I2093" t="s">
        <v>406</v>
      </c>
      <c r="J2093" t="s">
        <v>406</v>
      </c>
      <c r="K2093" t="s">
        <v>406</v>
      </c>
      <c r="L2093" t="s">
        <v>406</v>
      </c>
      <c r="M2093" s="158" t="s">
        <v>407</v>
      </c>
      <c r="N2093" t="s">
        <v>406</v>
      </c>
      <c r="O2093" t="s">
        <v>406</v>
      </c>
      <c r="P2093" t="s">
        <v>406</v>
      </c>
      <c r="Q2093">
        <v>140</v>
      </c>
      <c r="R2093">
        <v>0</v>
      </c>
      <c r="S2093">
        <v>140</v>
      </c>
      <c r="T2093">
        <v>11.8</v>
      </c>
      <c r="U2093">
        <v>2.8</v>
      </c>
      <c r="V2093">
        <v>67.2</v>
      </c>
      <c r="W2093">
        <v>80.8</v>
      </c>
      <c r="X2093">
        <v>85.4</v>
      </c>
      <c r="Y2093">
        <v>85</v>
      </c>
      <c r="Z2093">
        <v>13600</v>
      </c>
      <c r="AA2093">
        <v>24700</v>
      </c>
      <c r="AB2093">
        <v>30500</v>
      </c>
    </row>
    <row r="2094" spans="1:28" x14ac:dyDescent="0.45">
      <c r="A2094" t="str">
        <f>IFERROR(VLOOKUP(G2094,'Table 14 Lookup'!$A$1:$C$34,3,FALSE),"All")</f>
        <v>CAH21-01</v>
      </c>
      <c r="B2094" t="str">
        <f t="shared" si="32"/>
        <v>2016/2017_F_5_CAH21-01_2</v>
      </c>
      <c r="C2094" t="s">
        <v>315</v>
      </c>
      <c r="D2094" t="s">
        <v>417</v>
      </c>
      <c r="E2094">
        <v>5</v>
      </c>
      <c r="F2094" t="s">
        <v>330</v>
      </c>
      <c r="G2094" t="s">
        <v>363</v>
      </c>
      <c r="H2094" t="s">
        <v>406</v>
      </c>
      <c r="I2094" t="s">
        <v>406</v>
      </c>
      <c r="J2094" t="s">
        <v>406</v>
      </c>
      <c r="K2094" t="s">
        <v>406</v>
      </c>
      <c r="L2094" t="s">
        <v>406</v>
      </c>
      <c r="M2094" s="158" t="s">
        <v>408</v>
      </c>
      <c r="N2094" t="s">
        <v>406</v>
      </c>
      <c r="O2094" t="s">
        <v>406</v>
      </c>
      <c r="P2094" t="s">
        <v>406</v>
      </c>
      <c r="Q2094">
        <v>695</v>
      </c>
      <c r="R2094">
        <v>0</v>
      </c>
      <c r="S2094">
        <v>695</v>
      </c>
      <c r="T2094">
        <v>8.1</v>
      </c>
      <c r="U2094">
        <v>4.0999999999999996</v>
      </c>
      <c r="V2094">
        <v>77.599999999999994</v>
      </c>
      <c r="W2094">
        <v>85.4</v>
      </c>
      <c r="X2094">
        <v>87.8</v>
      </c>
      <c r="Y2094">
        <v>495</v>
      </c>
      <c r="Z2094">
        <v>16800</v>
      </c>
      <c r="AA2094">
        <v>25000</v>
      </c>
      <c r="AB2094">
        <v>30700</v>
      </c>
    </row>
    <row r="2095" spans="1:28" x14ac:dyDescent="0.45">
      <c r="A2095" t="str">
        <f>IFERROR(VLOOKUP(G2095,'Table 14 Lookup'!$A$1:$C$34,3,FALSE),"All")</f>
        <v>CAH21-01</v>
      </c>
      <c r="B2095" t="str">
        <f t="shared" si="32"/>
        <v>2016/2017_F_5_CAH21-01_3</v>
      </c>
      <c r="C2095" t="s">
        <v>315</v>
      </c>
      <c r="D2095" t="s">
        <v>417</v>
      </c>
      <c r="E2095">
        <v>5</v>
      </c>
      <c r="F2095" t="s">
        <v>330</v>
      </c>
      <c r="G2095" t="s">
        <v>363</v>
      </c>
      <c r="H2095" t="s">
        <v>406</v>
      </c>
      <c r="I2095" t="s">
        <v>406</v>
      </c>
      <c r="J2095" t="s">
        <v>406</v>
      </c>
      <c r="K2095" t="s">
        <v>406</v>
      </c>
      <c r="L2095" t="s">
        <v>406</v>
      </c>
      <c r="M2095" s="158" t="s">
        <v>409</v>
      </c>
      <c r="N2095" t="s">
        <v>406</v>
      </c>
      <c r="O2095" t="s">
        <v>406</v>
      </c>
      <c r="P2095" t="s">
        <v>406</v>
      </c>
      <c r="Q2095">
        <v>3135</v>
      </c>
      <c r="R2095">
        <v>0</v>
      </c>
      <c r="S2095">
        <v>3135</v>
      </c>
      <c r="T2095">
        <v>7</v>
      </c>
      <c r="U2095">
        <v>5.4</v>
      </c>
      <c r="V2095">
        <v>80.3</v>
      </c>
      <c r="W2095">
        <v>86.6</v>
      </c>
      <c r="X2095">
        <v>87.7</v>
      </c>
      <c r="Y2095">
        <v>2355</v>
      </c>
      <c r="Z2095">
        <v>16700</v>
      </c>
      <c r="AA2095">
        <v>23500</v>
      </c>
      <c r="AB2095">
        <v>29300</v>
      </c>
    </row>
    <row r="2096" spans="1:28" x14ac:dyDescent="0.45">
      <c r="A2096" t="str">
        <f>IFERROR(VLOOKUP(G2096,'Table 14 Lookup'!$A$1:$C$34,3,FALSE),"All")</f>
        <v>CAH21-01</v>
      </c>
      <c r="B2096" t="str">
        <f t="shared" si="32"/>
        <v>2016/2017_F_5_CAH21-01_4</v>
      </c>
      <c r="C2096" t="s">
        <v>315</v>
      </c>
      <c r="D2096" t="s">
        <v>417</v>
      </c>
      <c r="E2096">
        <v>5</v>
      </c>
      <c r="F2096" t="s">
        <v>330</v>
      </c>
      <c r="G2096" t="s">
        <v>363</v>
      </c>
      <c r="H2096" t="s">
        <v>406</v>
      </c>
      <c r="I2096" t="s">
        <v>406</v>
      </c>
      <c r="J2096" t="s">
        <v>406</v>
      </c>
      <c r="K2096" t="s">
        <v>406</v>
      </c>
      <c r="L2096" t="s">
        <v>406</v>
      </c>
      <c r="M2096" s="158" t="s">
        <v>410</v>
      </c>
      <c r="N2096" t="s">
        <v>406</v>
      </c>
      <c r="O2096" t="s">
        <v>406</v>
      </c>
      <c r="P2096" t="s">
        <v>406</v>
      </c>
      <c r="Q2096">
        <v>3145</v>
      </c>
      <c r="R2096">
        <v>0</v>
      </c>
      <c r="S2096">
        <v>3145</v>
      </c>
      <c r="T2096">
        <v>6.6</v>
      </c>
      <c r="U2096">
        <v>5.2</v>
      </c>
      <c r="V2096">
        <v>81.7</v>
      </c>
      <c r="W2096">
        <v>87.1</v>
      </c>
      <c r="X2096">
        <v>88.2</v>
      </c>
      <c r="Y2096">
        <v>2465</v>
      </c>
      <c r="Z2096">
        <v>16300</v>
      </c>
      <c r="AA2096">
        <v>22600</v>
      </c>
      <c r="AB2096">
        <v>28300</v>
      </c>
    </row>
    <row r="2097" spans="1:28" x14ac:dyDescent="0.45">
      <c r="A2097" t="str">
        <f>IFERROR(VLOOKUP(G2097,'Table 14 Lookup'!$A$1:$C$34,3,FALSE),"All")</f>
        <v>CAH21-01</v>
      </c>
      <c r="B2097" t="str">
        <f t="shared" si="32"/>
        <v>2016/2017_F_5_CAH21-01_5</v>
      </c>
      <c r="C2097" t="s">
        <v>315</v>
      </c>
      <c r="D2097" t="s">
        <v>417</v>
      </c>
      <c r="E2097">
        <v>5</v>
      </c>
      <c r="F2097" t="s">
        <v>330</v>
      </c>
      <c r="G2097" t="s">
        <v>363</v>
      </c>
      <c r="H2097" t="s">
        <v>406</v>
      </c>
      <c r="I2097" t="s">
        <v>406</v>
      </c>
      <c r="J2097" t="s">
        <v>406</v>
      </c>
      <c r="K2097" t="s">
        <v>406</v>
      </c>
      <c r="L2097" t="s">
        <v>406</v>
      </c>
      <c r="M2097" s="158" t="s">
        <v>411</v>
      </c>
      <c r="N2097" t="s">
        <v>406</v>
      </c>
      <c r="O2097" t="s">
        <v>406</v>
      </c>
      <c r="P2097" t="s">
        <v>406</v>
      </c>
      <c r="Q2097">
        <v>1470</v>
      </c>
      <c r="R2097">
        <v>0</v>
      </c>
      <c r="S2097">
        <v>1470</v>
      </c>
      <c r="T2097">
        <v>6.7</v>
      </c>
      <c r="U2097">
        <v>6.8</v>
      </c>
      <c r="V2097">
        <v>80.5</v>
      </c>
      <c r="W2097">
        <v>85.2</v>
      </c>
      <c r="X2097">
        <v>86.5</v>
      </c>
      <c r="Y2097">
        <v>1140</v>
      </c>
      <c r="Z2097">
        <v>15200</v>
      </c>
      <c r="AA2097">
        <v>21500</v>
      </c>
      <c r="AB2097">
        <v>26600</v>
      </c>
    </row>
    <row r="2098" spans="1:28" x14ac:dyDescent="0.45">
      <c r="A2098" t="str">
        <f>IFERROR(VLOOKUP(G2098,'Table 14 Lookup'!$A$1:$C$34,3,FALSE),"All")</f>
        <v>CAH21-01</v>
      </c>
      <c r="B2098" t="str">
        <f t="shared" si="32"/>
        <v>2016/2017_F_5_CAH21-01_6</v>
      </c>
      <c r="C2098" t="s">
        <v>315</v>
      </c>
      <c r="D2098" t="s">
        <v>417</v>
      </c>
      <c r="E2098">
        <v>5</v>
      </c>
      <c r="F2098" t="s">
        <v>330</v>
      </c>
      <c r="G2098" t="s">
        <v>363</v>
      </c>
      <c r="H2098" t="s">
        <v>406</v>
      </c>
      <c r="I2098" t="s">
        <v>406</v>
      </c>
      <c r="J2098" t="s">
        <v>406</v>
      </c>
      <c r="K2098" t="s">
        <v>406</v>
      </c>
      <c r="L2098" t="s">
        <v>406</v>
      </c>
      <c r="M2098" s="158" t="s">
        <v>412</v>
      </c>
      <c r="N2098" t="s">
        <v>406</v>
      </c>
      <c r="O2098" t="s">
        <v>406</v>
      </c>
      <c r="P2098" t="s">
        <v>406</v>
      </c>
      <c r="Q2098">
        <v>195</v>
      </c>
      <c r="R2098">
        <v>0</v>
      </c>
      <c r="S2098">
        <v>195</v>
      </c>
      <c r="T2098">
        <v>5.4</v>
      </c>
      <c r="U2098">
        <v>6.2</v>
      </c>
      <c r="V2098">
        <v>82.6</v>
      </c>
      <c r="W2098">
        <v>86.4</v>
      </c>
      <c r="X2098">
        <v>88.5</v>
      </c>
      <c r="Y2098">
        <v>160</v>
      </c>
      <c r="Z2098">
        <v>14100</v>
      </c>
      <c r="AA2098">
        <v>19600</v>
      </c>
      <c r="AB2098">
        <v>24700</v>
      </c>
    </row>
    <row r="2099" spans="1:28" x14ac:dyDescent="0.45">
      <c r="A2099" t="str">
        <f>IFERROR(VLOOKUP(G2099,'Table 14 Lookup'!$A$1:$C$34,3,FALSE),"All")</f>
        <v>CAH21-01</v>
      </c>
      <c r="B2099" t="str">
        <f t="shared" si="32"/>
        <v>2016/2017_F_5_CAH21-01_7</v>
      </c>
      <c r="C2099" t="s">
        <v>315</v>
      </c>
      <c r="D2099" t="s">
        <v>417</v>
      </c>
      <c r="E2099">
        <v>5</v>
      </c>
      <c r="F2099" t="s">
        <v>330</v>
      </c>
      <c r="G2099" t="s">
        <v>363</v>
      </c>
      <c r="H2099" t="s">
        <v>406</v>
      </c>
      <c r="I2099" t="s">
        <v>406</v>
      </c>
      <c r="J2099" t="s">
        <v>406</v>
      </c>
      <c r="K2099" t="s">
        <v>406</v>
      </c>
      <c r="L2099" t="s">
        <v>406</v>
      </c>
      <c r="M2099" s="158" t="s">
        <v>413</v>
      </c>
      <c r="N2099" t="s">
        <v>406</v>
      </c>
      <c r="O2099" t="s">
        <v>406</v>
      </c>
      <c r="P2099" t="s">
        <v>406</v>
      </c>
      <c r="Q2099">
        <v>1480</v>
      </c>
      <c r="R2099">
        <v>0</v>
      </c>
      <c r="S2099">
        <v>1480</v>
      </c>
      <c r="T2099">
        <v>8.8000000000000007</v>
      </c>
      <c r="U2099">
        <v>6.4</v>
      </c>
      <c r="V2099">
        <v>79</v>
      </c>
      <c r="W2099">
        <v>83.6</v>
      </c>
      <c r="X2099">
        <v>84.8</v>
      </c>
      <c r="Y2099">
        <v>1120</v>
      </c>
      <c r="Z2099">
        <v>14300</v>
      </c>
      <c r="AA2099">
        <v>19500</v>
      </c>
      <c r="AB2099">
        <v>25100</v>
      </c>
    </row>
    <row r="2100" spans="1:28" x14ac:dyDescent="0.45">
      <c r="A2100" t="str">
        <f>IFERROR(VLOOKUP(G2100,'Table 14 Lookup'!$A$1:$C$34,3,FALSE),"All")</f>
        <v>CAH21-01</v>
      </c>
      <c r="B2100" t="str">
        <f t="shared" si="32"/>
        <v>2016/2017_F_5_CAH21-01_8</v>
      </c>
      <c r="C2100" t="s">
        <v>315</v>
      </c>
      <c r="D2100" t="s">
        <v>417</v>
      </c>
      <c r="E2100">
        <v>5</v>
      </c>
      <c r="F2100" t="s">
        <v>330</v>
      </c>
      <c r="G2100" t="s">
        <v>363</v>
      </c>
      <c r="H2100" t="s">
        <v>406</v>
      </c>
      <c r="I2100" t="s">
        <v>406</v>
      </c>
      <c r="J2100" t="s">
        <v>406</v>
      </c>
      <c r="K2100" t="s">
        <v>406</v>
      </c>
      <c r="L2100" t="s">
        <v>406</v>
      </c>
      <c r="M2100" s="158" t="s">
        <v>414</v>
      </c>
      <c r="N2100" t="s">
        <v>406</v>
      </c>
      <c r="O2100" t="s">
        <v>406</v>
      </c>
      <c r="P2100" t="s">
        <v>406</v>
      </c>
      <c r="Q2100">
        <v>2735</v>
      </c>
      <c r="R2100">
        <v>0</v>
      </c>
      <c r="S2100">
        <v>2735</v>
      </c>
      <c r="T2100">
        <v>7.9</v>
      </c>
      <c r="U2100">
        <v>6.5</v>
      </c>
      <c r="V2100">
        <v>81.099999999999994</v>
      </c>
      <c r="W2100">
        <v>85.1</v>
      </c>
      <c r="X2100">
        <v>85.6</v>
      </c>
      <c r="Y2100">
        <v>2120</v>
      </c>
      <c r="Z2100">
        <v>13200</v>
      </c>
      <c r="AA2100">
        <v>18600</v>
      </c>
      <c r="AB2100">
        <v>24400</v>
      </c>
    </row>
    <row r="2101" spans="1:28" x14ac:dyDescent="0.45">
      <c r="A2101" t="str">
        <f>IFERROR(VLOOKUP(G2101,'Table 14 Lookup'!$A$1:$C$34,3,FALSE),"All")</f>
        <v>CAH21-01</v>
      </c>
      <c r="B2101" t="str">
        <f t="shared" si="32"/>
        <v>2016/2017_F_5_CAH21-01_9</v>
      </c>
      <c r="C2101" t="s">
        <v>315</v>
      </c>
      <c r="D2101" t="s">
        <v>417</v>
      </c>
      <c r="E2101">
        <v>5</v>
      </c>
      <c r="F2101" t="s">
        <v>330</v>
      </c>
      <c r="G2101" t="s">
        <v>363</v>
      </c>
      <c r="H2101" t="s">
        <v>406</v>
      </c>
      <c r="I2101" t="s">
        <v>406</v>
      </c>
      <c r="J2101" t="s">
        <v>406</v>
      </c>
      <c r="K2101" t="s">
        <v>406</v>
      </c>
      <c r="L2101" t="s">
        <v>406</v>
      </c>
      <c r="M2101" t="s">
        <v>415</v>
      </c>
      <c r="N2101" t="s">
        <v>406</v>
      </c>
      <c r="O2101" t="s">
        <v>406</v>
      </c>
      <c r="P2101" t="s">
        <v>406</v>
      </c>
      <c r="Q2101">
        <v>855</v>
      </c>
      <c r="R2101">
        <v>0</v>
      </c>
      <c r="S2101">
        <v>855</v>
      </c>
      <c r="T2101">
        <v>7.8</v>
      </c>
      <c r="U2101">
        <v>8.9</v>
      </c>
      <c r="V2101">
        <v>77.8</v>
      </c>
      <c r="W2101">
        <v>82.4</v>
      </c>
      <c r="X2101">
        <v>83.2</v>
      </c>
      <c r="Y2101">
        <v>635</v>
      </c>
      <c r="Z2101">
        <v>13300</v>
      </c>
      <c r="AA2101">
        <v>19100</v>
      </c>
      <c r="AB2101">
        <v>26000</v>
      </c>
    </row>
    <row r="2102" spans="1:28" x14ac:dyDescent="0.45">
      <c r="A2102" t="str">
        <f>IFERROR(VLOOKUP(G2102,'Table 14 Lookup'!$A$1:$C$34,3,FALSE),"All")</f>
        <v>CAH21-01</v>
      </c>
      <c r="B2102" t="str">
        <f t="shared" si="32"/>
        <v>2016/2017_F_5_CAH21-01_Not known</v>
      </c>
      <c r="C2102" t="s">
        <v>315</v>
      </c>
      <c r="D2102" t="s">
        <v>417</v>
      </c>
      <c r="E2102">
        <v>5</v>
      </c>
      <c r="F2102" t="s">
        <v>330</v>
      </c>
      <c r="G2102" t="s">
        <v>363</v>
      </c>
      <c r="H2102" t="s">
        <v>406</v>
      </c>
      <c r="I2102" t="s">
        <v>406</v>
      </c>
      <c r="J2102" t="s">
        <v>406</v>
      </c>
      <c r="K2102" t="s">
        <v>406</v>
      </c>
      <c r="L2102" t="s">
        <v>406</v>
      </c>
      <c r="M2102" s="158" t="s">
        <v>103</v>
      </c>
      <c r="N2102" t="s">
        <v>406</v>
      </c>
      <c r="O2102" t="s">
        <v>406</v>
      </c>
      <c r="P2102" t="s">
        <v>406</v>
      </c>
      <c r="Q2102">
        <v>1450</v>
      </c>
      <c r="R2102">
        <v>21.1</v>
      </c>
      <c r="S2102">
        <v>1140</v>
      </c>
      <c r="T2102">
        <v>11.1</v>
      </c>
      <c r="U2102">
        <v>8.4</v>
      </c>
      <c r="V2102">
        <v>73.2</v>
      </c>
      <c r="W2102">
        <v>78.599999999999994</v>
      </c>
      <c r="X2102">
        <v>80.5</v>
      </c>
      <c r="Y2102">
        <v>785</v>
      </c>
      <c r="Z2102">
        <v>12600</v>
      </c>
      <c r="AA2102">
        <v>18500</v>
      </c>
      <c r="AB2102">
        <v>24400</v>
      </c>
    </row>
    <row r="2103" spans="1:28" x14ac:dyDescent="0.45">
      <c r="A2103" t="str">
        <f>IFERROR(VLOOKUP(G2103,'Table 14 Lookup'!$A$1:$C$34,3,FALSE),"All")</f>
        <v>CAH15-02</v>
      </c>
      <c r="B2103" t="str">
        <f t="shared" si="32"/>
        <v>2016/2017_F_5_CAH15-02_1</v>
      </c>
      <c r="C2103" t="s">
        <v>315</v>
      </c>
      <c r="D2103" t="s">
        <v>417</v>
      </c>
      <c r="E2103">
        <v>5</v>
      </c>
      <c r="F2103" t="s">
        <v>330</v>
      </c>
      <c r="G2103" t="s">
        <v>353</v>
      </c>
      <c r="H2103" t="s">
        <v>406</v>
      </c>
      <c r="I2103" t="s">
        <v>406</v>
      </c>
      <c r="J2103" t="s">
        <v>406</v>
      </c>
      <c r="K2103" t="s">
        <v>406</v>
      </c>
      <c r="L2103" t="s">
        <v>406</v>
      </c>
      <c r="M2103" s="158" t="s">
        <v>407</v>
      </c>
      <c r="N2103" t="s">
        <v>406</v>
      </c>
      <c r="O2103" t="s">
        <v>406</v>
      </c>
      <c r="P2103" t="s">
        <v>406</v>
      </c>
      <c r="Q2103">
        <v>170</v>
      </c>
      <c r="R2103">
        <v>0</v>
      </c>
      <c r="S2103">
        <v>170</v>
      </c>
      <c r="T2103">
        <v>10.6</v>
      </c>
      <c r="U2103">
        <v>3.2</v>
      </c>
      <c r="V2103">
        <v>80.8</v>
      </c>
      <c r="W2103">
        <v>85.2</v>
      </c>
      <c r="X2103">
        <v>86.2</v>
      </c>
      <c r="Y2103">
        <v>135</v>
      </c>
      <c r="Z2103">
        <v>40100</v>
      </c>
      <c r="AA2103">
        <v>53200</v>
      </c>
      <c r="AB2103">
        <v>80000</v>
      </c>
    </row>
    <row r="2104" spans="1:28" x14ac:dyDescent="0.45">
      <c r="A2104" t="str">
        <f>IFERROR(VLOOKUP(G2104,'Table 14 Lookup'!$A$1:$C$34,3,FALSE),"All")</f>
        <v>CAH15-02</v>
      </c>
      <c r="B2104" t="str">
        <f t="shared" si="32"/>
        <v>2016/2017_F_5_CAH15-02_2</v>
      </c>
      <c r="C2104" t="s">
        <v>315</v>
      </c>
      <c r="D2104" t="s">
        <v>417</v>
      </c>
      <c r="E2104">
        <v>5</v>
      </c>
      <c r="F2104" t="s">
        <v>330</v>
      </c>
      <c r="G2104" t="s">
        <v>353</v>
      </c>
      <c r="H2104" t="s">
        <v>406</v>
      </c>
      <c r="I2104" t="s">
        <v>406</v>
      </c>
      <c r="J2104" t="s">
        <v>406</v>
      </c>
      <c r="K2104" t="s">
        <v>406</v>
      </c>
      <c r="L2104" t="s">
        <v>406</v>
      </c>
      <c r="M2104" s="158" t="s">
        <v>408</v>
      </c>
      <c r="N2104" t="s">
        <v>406</v>
      </c>
      <c r="O2104" t="s">
        <v>406</v>
      </c>
      <c r="P2104" t="s">
        <v>406</v>
      </c>
      <c r="Q2104">
        <v>260</v>
      </c>
      <c r="R2104">
        <v>0</v>
      </c>
      <c r="S2104">
        <v>260</v>
      </c>
      <c r="T2104">
        <v>8.9</v>
      </c>
      <c r="U2104">
        <v>9</v>
      </c>
      <c r="V2104">
        <v>78.2</v>
      </c>
      <c r="W2104">
        <v>81.5</v>
      </c>
      <c r="X2104">
        <v>82.1</v>
      </c>
      <c r="Y2104">
        <v>195</v>
      </c>
      <c r="Z2104">
        <v>36100</v>
      </c>
      <c r="AA2104">
        <v>49700</v>
      </c>
      <c r="AB2104">
        <v>62900</v>
      </c>
    </row>
    <row r="2105" spans="1:28" x14ac:dyDescent="0.45">
      <c r="A2105" t="str">
        <f>IFERROR(VLOOKUP(G2105,'Table 14 Lookup'!$A$1:$C$34,3,FALSE),"All")</f>
        <v>CAH15-02</v>
      </c>
      <c r="B2105" t="str">
        <f t="shared" si="32"/>
        <v>2016/2017_F_5_CAH15-02_3</v>
      </c>
      <c r="C2105" t="s">
        <v>315</v>
      </c>
      <c r="D2105" t="s">
        <v>417</v>
      </c>
      <c r="E2105">
        <v>5</v>
      </c>
      <c r="F2105" t="s">
        <v>330</v>
      </c>
      <c r="G2105" t="s">
        <v>353</v>
      </c>
      <c r="H2105" t="s">
        <v>406</v>
      </c>
      <c r="I2105" t="s">
        <v>406</v>
      </c>
      <c r="J2105" t="s">
        <v>406</v>
      </c>
      <c r="K2105" t="s">
        <v>406</v>
      </c>
      <c r="L2105" t="s">
        <v>406</v>
      </c>
      <c r="M2105" s="158" t="s">
        <v>409</v>
      </c>
      <c r="N2105" t="s">
        <v>406</v>
      </c>
      <c r="O2105" t="s">
        <v>406</v>
      </c>
      <c r="P2105" t="s">
        <v>406</v>
      </c>
      <c r="Q2105">
        <v>400</v>
      </c>
      <c r="R2105">
        <v>0</v>
      </c>
      <c r="S2105">
        <v>400</v>
      </c>
      <c r="T2105">
        <v>10.1</v>
      </c>
      <c r="U2105">
        <v>5.2</v>
      </c>
      <c r="V2105">
        <v>81.2</v>
      </c>
      <c r="W2105">
        <v>84.2</v>
      </c>
      <c r="X2105">
        <v>84.7</v>
      </c>
      <c r="Y2105">
        <v>320</v>
      </c>
      <c r="Z2105">
        <v>27700</v>
      </c>
      <c r="AA2105">
        <v>37600</v>
      </c>
      <c r="AB2105">
        <v>49500</v>
      </c>
    </row>
    <row r="2106" spans="1:28" x14ac:dyDescent="0.45">
      <c r="A2106" t="str">
        <f>IFERROR(VLOOKUP(G2106,'Table 14 Lookup'!$A$1:$C$34,3,FALSE),"All")</f>
        <v>CAH15-02</v>
      </c>
      <c r="B2106" t="str">
        <f t="shared" si="32"/>
        <v>2016/2017_F_5_CAH15-02_4</v>
      </c>
      <c r="C2106" t="s">
        <v>315</v>
      </c>
      <c r="D2106" t="s">
        <v>417</v>
      </c>
      <c r="E2106">
        <v>5</v>
      </c>
      <c r="F2106" t="s">
        <v>330</v>
      </c>
      <c r="G2106" t="s">
        <v>353</v>
      </c>
      <c r="H2106" t="s">
        <v>406</v>
      </c>
      <c r="I2106" t="s">
        <v>406</v>
      </c>
      <c r="J2106" t="s">
        <v>406</v>
      </c>
      <c r="K2106" t="s">
        <v>406</v>
      </c>
      <c r="L2106" t="s">
        <v>406</v>
      </c>
      <c r="M2106" s="158" t="s">
        <v>410</v>
      </c>
      <c r="N2106" t="s">
        <v>406</v>
      </c>
      <c r="O2106" t="s">
        <v>406</v>
      </c>
      <c r="P2106" t="s">
        <v>406</v>
      </c>
      <c r="Q2106">
        <v>165</v>
      </c>
      <c r="R2106">
        <v>0</v>
      </c>
      <c r="S2106">
        <v>165</v>
      </c>
      <c r="T2106">
        <v>6.6</v>
      </c>
      <c r="U2106">
        <v>6.6</v>
      </c>
      <c r="V2106">
        <v>80.2</v>
      </c>
      <c r="W2106">
        <v>85.6</v>
      </c>
      <c r="X2106">
        <v>86.8</v>
      </c>
      <c r="Y2106">
        <v>135</v>
      </c>
      <c r="Z2106">
        <v>22800</v>
      </c>
      <c r="AA2106">
        <v>30000</v>
      </c>
      <c r="AB2106">
        <v>39300</v>
      </c>
    </row>
    <row r="2107" spans="1:28" x14ac:dyDescent="0.45">
      <c r="A2107" t="str">
        <f>IFERROR(VLOOKUP(G2107,'Table 14 Lookup'!$A$1:$C$34,3,FALSE),"All")</f>
        <v>CAH15-02</v>
      </c>
      <c r="B2107" t="str">
        <f t="shared" si="32"/>
        <v>2016/2017_F_5_CAH15-02_5</v>
      </c>
      <c r="C2107" t="s">
        <v>315</v>
      </c>
      <c r="D2107" t="s">
        <v>417</v>
      </c>
      <c r="E2107">
        <v>5</v>
      </c>
      <c r="F2107" t="s">
        <v>330</v>
      </c>
      <c r="G2107" t="s">
        <v>353</v>
      </c>
      <c r="H2107" t="s">
        <v>406</v>
      </c>
      <c r="I2107" t="s">
        <v>406</v>
      </c>
      <c r="J2107" t="s">
        <v>406</v>
      </c>
      <c r="K2107" t="s">
        <v>406</v>
      </c>
      <c r="L2107" t="s">
        <v>406</v>
      </c>
      <c r="M2107" s="158" t="s">
        <v>411</v>
      </c>
      <c r="N2107" t="s">
        <v>406</v>
      </c>
      <c r="O2107" t="s">
        <v>406</v>
      </c>
      <c r="P2107" t="s">
        <v>406</v>
      </c>
      <c r="Q2107">
        <v>50</v>
      </c>
      <c r="R2107">
        <v>0</v>
      </c>
      <c r="S2107">
        <v>50</v>
      </c>
      <c r="T2107">
        <v>12</v>
      </c>
      <c r="U2107">
        <v>10.199999999999999</v>
      </c>
      <c r="V2107">
        <v>73.8</v>
      </c>
      <c r="W2107">
        <v>75.8</v>
      </c>
      <c r="X2107">
        <v>77.8</v>
      </c>
      <c r="Y2107">
        <v>35</v>
      </c>
      <c r="Z2107">
        <v>14800</v>
      </c>
      <c r="AA2107">
        <v>24500</v>
      </c>
      <c r="AB2107">
        <v>33800</v>
      </c>
    </row>
    <row r="2108" spans="1:28" x14ac:dyDescent="0.45">
      <c r="A2108" t="str">
        <f>IFERROR(VLOOKUP(G2108,'Table 14 Lookup'!$A$1:$C$34,3,FALSE),"All")</f>
        <v>CAH15-02</v>
      </c>
      <c r="B2108" t="str">
        <f t="shared" si="32"/>
        <v>2016/2017_F_5_CAH15-02_6</v>
      </c>
      <c r="C2108" t="s">
        <v>315</v>
      </c>
      <c r="D2108" t="s">
        <v>417</v>
      </c>
      <c r="E2108">
        <v>5</v>
      </c>
      <c r="F2108" t="s">
        <v>330</v>
      </c>
      <c r="G2108" t="s">
        <v>353</v>
      </c>
      <c r="H2108" t="s">
        <v>406</v>
      </c>
      <c r="I2108" t="s">
        <v>406</v>
      </c>
      <c r="J2108" t="s">
        <v>406</v>
      </c>
      <c r="K2108" t="s">
        <v>406</v>
      </c>
      <c r="L2108" t="s">
        <v>406</v>
      </c>
      <c r="M2108" s="158" t="s">
        <v>412</v>
      </c>
      <c r="N2108" t="s">
        <v>406</v>
      </c>
      <c r="O2108" t="s">
        <v>406</v>
      </c>
      <c r="P2108" t="s">
        <v>406</v>
      </c>
      <c r="Q2108">
        <v>5</v>
      </c>
      <c r="R2108">
        <v>0</v>
      </c>
      <c r="S2108">
        <v>5</v>
      </c>
      <c r="T2108">
        <v>7.1</v>
      </c>
      <c r="U2108">
        <v>0</v>
      </c>
      <c r="V2108">
        <v>92.9</v>
      </c>
      <c r="W2108">
        <v>92.9</v>
      </c>
      <c r="X2108">
        <v>92.9</v>
      </c>
      <c r="Y2108" t="s">
        <v>114</v>
      </c>
      <c r="Z2108" t="s">
        <v>114</v>
      </c>
      <c r="AA2108" t="s">
        <v>114</v>
      </c>
      <c r="AB2108" t="s">
        <v>114</v>
      </c>
    </row>
    <row r="2109" spans="1:28" x14ac:dyDescent="0.45">
      <c r="A2109" t="str">
        <f>IFERROR(VLOOKUP(G2109,'Table 14 Lookup'!$A$1:$C$34,3,FALSE),"All")</f>
        <v>CAH15-02</v>
      </c>
      <c r="B2109" t="str">
        <f t="shared" si="32"/>
        <v>2016/2017_F_5_CAH15-02_7</v>
      </c>
      <c r="C2109" t="s">
        <v>315</v>
      </c>
      <c r="D2109" t="s">
        <v>417</v>
      </c>
      <c r="E2109">
        <v>5</v>
      </c>
      <c r="F2109" t="s">
        <v>330</v>
      </c>
      <c r="G2109" t="s">
        <v>353</v>
      </c>
      <c r="H2109" t="s">
        <v>406</v>
      </c>
      <c r="I2109" t="s">
        <v>406</v>
      </c>
      <c r="J2109" t="s">
        <v>406</v>
      </c>
      <c r="K2109" t="s">
        <v>406</v>
      </c>
      <c r="L2109" t="s">
        <v>406</v>
      </c>
      <c r="M2109" s="158" t="s">
        <v>413</v>
      </c>
      <c r="N2109" t="s">
        <v>406</v>
      </c>
      <c r="O2109" t="s">
        <v>406</v>
      </c>
      <c r="P2109" t="s">
        <v>406</v>
      </c>
      <c r="Q2109">
        <v>30</v>
      </c>
      <c r="R2109">
        <v>0</v>
      </c>
      <c r="S2109">
        <v>30</v>
      </c>
      <c r="T2109">
        <v>4.7</v>
      </c>
      <c r="U2109">
        <v>12.4</v>
      </c>
      <c r="V2109">
        <v>75.2</v>
      </c>
      <c r="W2109">
        <v>79.8</v>
      </c>
      <c r="X2109">
        <v>82.9</v>
      </c>
      <c r="Y2109">
        <v>25</v>
      </c>
      <c r="Z2109">
        <v>19800</v>
      </c>
      <c r="AA2109">
        <v>29000</v>
      </c>
      <c r="AB2109">
        <v>33100</v>
      </c>
    </row>
    <row r="2110" spans="1:28" x14ac:dyDescent="0.45">
      <c r="A2110" t="str">
        <f>IFERROR(VLOOKUP(G2110,'Table 14 Lookup'!$A$1:$C$34,3,FALSE),"All")</f>
        <v>CAH15-02</v>
      </c>
      <c r="B2110" t="str">
        <f t="shared" si="32"/>
        <v>2016/2017_F_5_CAH15-02_8</v>
      </c>
      <c r="C2110" t="s">
        <v>315</v>
      </c>
      <c r="D2110" t="s">
        <v>417</v>
      </c>
      <c r="E2110">
        <v>5</v>
      </c>
      <c r="F2110" t="s">
        <v>330</v>
      </c>
      <c r="G2110" t="s">
        <v>353</v>
      </c>
      <c r="H2110" t="s">
        <v>406</v>
      </c>
      <c r="I2110" t="s">
        <v>406</v>
      </c>
      <c r="J2110" t="s">
        <v>406</v>
      </c>
      <c r="K2110" t="s">
        <v>406</v>
      </c>
      <c r="L2110" t="s">
        <v>406</v>
      </c>
      <c r="M2110" s="158" t="s">
        <v>414</v>
      </c>
      <c r="N2110" t="s">
        <v>406</v>
      </c>
      <c r="O2110" t="s">
        <v>406</v>
      </c>
      <c r="P2110" t="s">
        <v>406</v>
      </c>
      <c r="Q2110">
        <v>5</v>
      </c>
      <c r="R2110">
        <v>0</v>
      </c>
      <c r="S2110">
        <v>5</v>
      </c>
      <c r="T2110">
        <v>0</v>
      </c>
      <c r="U2110">
        <v>0</v>
      </c>
      <c r="V2110">
        <v>80</v>
      </c>
      <c r="W2110">
        <v>80</v>
      </c>
      <c r="X2110">
        <v>100</v>
      </c>
      <c r="Y2110" t="s">
        <v>114</v>
      </c>
      <c r="Z2110" t="s">
        <v>114</v>
      </c>
      <c r="AA2110" t="s">
        <v>114</v>
      </c>
      <c r="AB2110" t="s">
        <v>114</v>
      </c>
    </row>
    <row r="2111" spans="1:28" x14ac:dyDescent="0.45">
      <c r="A2111" t="str">
        <f>IFERROR(VLOOKUP(G2111,'Table 14 Lookup'!$A$1:$C$34,3,FALSE),"All")</f>
        <v>CAH15-02</v>
      </c>
      <c r="B2111" t="str">
        <f t="shared" si="32"/>
        <v>2016/2017_F_5_CAH15-02_9</v>
      </c>
      <c r="C2111" t="s">
        <v>315</v>
      </c>
      <c r="D2111" t="s">
        <v>417</v>
      </c>
      <c r="E2111">
        <v>5</v>
      </c>
      <c r="F2111" t="s">
        <v>330</v>
      </c>
      <c r="G2111" t="s">
        <v>353</v>
      </c>
      <c r="H2111" t="s">
        <v>406</v>
      </c>
      <c r="I2111" t="s">
        <v>406</v>
      </c>
      <c r="J2111" t="s">
        <v>406</v>
      </c>
      <c r="K2111" t="s">
        <v>406</v>
      </c>
      <c r="L2111" t="s">
        <v>406</v>
      </c>
      <c r="M2111" t="s">
        <v>415</v>
      </c>
      <c r="N2111" t="s">
        <v>406</v>
      </c>
      <c r="O2111" t="s">
        <v>406</v>
      </c>
      <c r="P2111" t="s">
        <v>406</v>
      </c>
      <c r="Q2111">
        <v>35</v>
      </c>
      <c r="R2111">
        <v>0</v>
      </c>
      <c r="S2111">
        <v>35</v>
      </c>
      <c r="T2111">
        <v>10.1</v>
      </c>
      <c r="U2111">
        <v>6.6</v>
      </c>
      <c r="V2111">
        <v>75.599999999999994</v>
      </c>
      <c r="W2111">
        <v>81.7</v>
      </c>
      <c r="X2111">
        <v>83.2</v>
      </c>
      <c r="Y2111">
        <v>25</v>
      </c>
      <c r="Z2111">
        <v>22300</v>
      </c>
      <c r="AA2111">
        <v>31600</v>
      </c>
      <c r="AB2111">
        <v>48200</v>
      </c>
    </row>
    <row r="2112" spans="1:28" x14ac:dyDescent="0.45">
      <c r="A2112" t="str">
        <f>IFERROR(VLOOKUP(G2112,'Table 14 Lookup'!$A$1:$C$34,3,FALSE),"All")</f>
        <v>CAH15-02</v>
      </c>
      <c r="B2112" t="str">
        <f t="shared" si="32"/>
        <v>2016/2017_F_5_CAH15-02_Not known</v>
      </c>
      <c r="C2112" t="s">
        <v>315</v>
      </c>
      <c r="D2112" t="s">
        <v>417</v>
      </c>
      <c r="E2112">
        <v>5</v>
      </c>
      <c r="F2112" t="s">
        <v>330</v>
      </c>
      <c r="G2112" t="s">
        <v>353</v>
      </c>
      <c r="H2112" t="s">
        <v>406</v>
      </c>
      <c r="I2112" t="s">
        <v>406</v>
      </c>
      <c r="J2112" t="s">
        <v>406</v>
      </c>
      <c r="K2112" t="s">
        <v>406</v>
      </c>
      <c r="L2112" t="s">
        <v>406</v>
      </c>
      <c r="M2112" s="158" t="s">
        <v>103</v>
      </c>
      <c r="N2112" t="s">
        <v>406</v>
      </c>
      <c r="O2112" t="s">
        <v>406</v>
      </c>
      <c r="P2112" t="s">
        <v>406</v>
      </c>
      <c r="Q2112">
        <v>90</v>
      </c>
      <c r="R2112">
        <v>32</v>
      </c>
      <c r="S2112">
        <v>60</v>
      </c>
      <c r="T2112">
        <v>21.3</v>
      </c>
      <c r="U2112">
        <v>3.8</v>
      </c>
      <c r="V2112">
        <v>72</v>
      </c>
      <c r="W2112">
        <v>73.599999999999994</v>
      </c>
      <c r="X2112">
        <v>74.8</v>
      </c>
      <c r="Y2112">
        <v>40</v>
      </c>
      <c r="Z2112">
        <v>22500</v>
      </c>
      <c r="AA2112">
        <v>36100</v>
      </c>
      <c r="AB2112">
        <v>59400</v>
      </c>
    </row>
    <row r="2113" spans="1:28" x14ac:dyDescent="0.45">
      <c r="A2113" t="str">
        <f>IFERROR(VLOOKUP(G2113,'Table 14 Lookup'!$A$1:$C$34,3,FALSE),"All")</f>
        <v>CAH22-01</v>
      </c>
      <c r="B2113" t="str">
        <f t="shared" si="32"/>
        <v>2016/2017_F_5_CAH22-01_1</v>
      </c>
      <c r="C2113" t="s">
        <v>315</v>
      </c>
      <c r="D2113" t="s">
        <v>417</v>
      </c>
      <c r="E2113">
        <v>5</v>
      </c>
      <c r="F2113" t="s">
        <v>330</v>
      </c>
      <c r="G2113" t="s">
        <v>364</v>
      </c>
      <c r="H2113" t="s">
        <v>406</v>
      </c>
      <c r="I2113" t="s">
        <v>406</v>
      </c>
      <c r="J2113" t="s">
        <v>406</v>
      </c>
      <c r="K2113" t="s">
        <v>406</v>
      </c>
      <c r="L2113" t="s">
        <v>406</v>
      </c>
      <c r="M2113" s="158" t="s">
        <v>407</v>
      </c>
      <c r="N2113" t="s">
        <v>406</v>
      </c>
      <c r="O2113" t="s">
        <v>406</v>
      </c>
      <c r="P2113" t="s">
        <v>406</v>
      </c>
      <c r="Q2113">
        <v>20</v>
      </c>
      <c r="R2113">
        <v>0</v>
      </c>
      <c r="S2113">
        <v>20</v>
      </c>
      <c r="T2113">
        <v>2.6</v>
      </c>
      <c r="U2113">
        <v>5.3</v>
      </c>
      <c r="V2113">
        <v>84.2</v>
      </c>
      <c r="W2113">
        <v>86.8</v>
      </c>
      <c r="X2113">
        <v>92.1</v>
      </c>
      <c r="Y2113">
        <v>15</v>
      </c>
      <c r="Z2113">
        <v>17500</v>
      </c>
      <c r="AA2113">
        <v>26200</v>
      </c>
      <c r="AB2113">
        <v>30200</v>
      </c>
    </row>
    <row r="2114" spans="1:28" x14ac:dyDescent="0.45">
      <c r="A2114" t="str">
        <f>IFERROR(VLOOKUP(G2114,'Table 14 Lookup'!$A$1:$C$34,3,FALSE),"All")</f>
        <v>CAH22-01</v>
      </c>
      <c r="B2114" t="str">
        <f t="shared" ref="B2114:B2177" si="33">C2114&amp;"_"&amp;F2114&amp;"_"&amp;E2114&amp;"_"&amp;A2114&amp;"_"&amp;M2114</f>
        <v>2016/2017_F_5_CAH22-01_2</v>
      </c>
      <c r="C2114" t="s">
        <v>315</v>
      </c>
      <c r="D2114" t="s">
        <v>417</v>
      </c>
      <c r="E2114">
        <v>5</v>
      </c>
      <c r="F2114" t="s">
        <v>330</v>
      </c>
      <c r="G2114" t="s">
        <v>364</v>
      </c>
      <c r="H2114" t="s">
        <v>406</v>
      </c>
      <c r="I2114" t="s">
        <v>406</v>
      </c>
      <c r="J2114" t="s">
        <v>406</v>
      </c>
      <c r="K2114" t="s">
        <v>406</v>
      </c>
      <c r="L2114" t="s">
        <v>406</v>
      </c>
      <c r="M2114" s="158" t="s">
        <v>408</v>
      </c>
      <c r="N2114" t="s">
        <v>406</v>
      </c>
      <c r="O2114" t="s">
        <v>406</v>
      </c>
      <c r="P2114" t="s">
        <v>406</v>
      </c>
      <c r="Q2114">
        <v>95</v>
      </c>
      <c r="R2114">
        <v>0</v>
      </c>
      <c r="S2114">
        <v>95</v>
      </c>
      <c r="T2114">
        <v>7.1</v>
      </c>
      <c r="U2114">
        <v>3.4</v>
      </c>
      <c r="V2114">
        <v>82.5</v>
      </c>
      <c r="W2114">
        <v>88.5</v>
      </c>
      <c r="X2114">
        <v>89.5</v>
      </c>
      <c r="Y2114">
        <v>75</v>
      </c>
      <c r="Z2114">
        <v>19100</v>
      </c>
      <c r="AA2114">
        <v>26900</v>
      </c>
      <c r="AB2114">
        <v>31100</v>
      </c>
    </row>
    <row r="2115" spans="1:28" x14ac:dyDescent="0.45">
      <c r="A2115" t="str">
        <f>IFERROR(VLOOKUP(G2115,'Table 14 Lookup'!$A$1:$C$34,3,FALSE),"All")</f>
        <v>CAH22-01</v>
      </c>
      <c r="B2115" t="str">
        <f t="shared" si="33"/>
        <v>2016/2017_F_5_CAH22-01_3</v>
      </c>
      <c r="C2115" t="s">
        <v>315</v>
      </c>
      <c r="D2115" t="s">
        <v>417</v>
      </c>
      <c r="E2115">
        <v>5</v>
      </c>
      <c r="F2115" t="s">
        <v>330</v>
      </c>
      <c r="G2115" t="s">
        <v>364</v>
      </c>
      <c r="H2115" t="s">
        <v>406</v>
      </c>
      <c r="I2115" t="s">
        <v>406</v>
      </c>
      <c r="J2115" t="s">
        <v>406</v>
      </c>
      <c r="K2115" t="s">
        <v>406</v>
      </c>
      <c r="L2115" t="s">
        <v>406</v>
      </c>
      <c r="M2115" s="158" t="s">
        <v>409</v>
      </c>
      <c r="N2115" t="s">
        <v>406</v>
      </c>
      <c r="O2115" t="s">
        <v>406</v>
      </c>
      <c r="P2115" t="s">
        <v>406</v>
      </c>
      <c r="Q2115">
        <v>855</v>
      </c>
      <c r="R2115">
        <v>0</v>
      </c>
      <c r="S2115">
        <v>855</v>
      </c>
      <c r="T2115">
        <v>7.4</v>
      </c>
      <c r="U2115">
        <v>3.8</v>
      </c>
      <c r="V2115">
        <v>83.4</v>
      </c>
      <c r="W2115">
        <v>88.4</v>
      </c>
      <c r="X2115">
        <v>88.8</v>
      </c>
      <c r="Y2115">
        <v>700</v>
      </c>
      <c r="Z2115">
        <v>21800</v>
      </c>
      <c r="AA2115">
        <v>28300</v>
      </c>
      <c r="AB2115">
        <v>31200</v>
      </c>
    </row>
    <row r="2116" spans="1:28" x14ac:dyDescent="0.45">
      <c r="A2116" t="str">
        <f>IFERROR(VLOOKUP(G2116,'Table 14 Lookup'!$A$1:$C$34,3,FALSE),"All")</f>
        <v>CAH22-01</v>
      </c>
      <c r="B2116" t="str">
        <f t="shared" si="33"/>
        <v>2016/2017_F_5_CAH22-01_4</v>
      </c>
      <c r="C2116" t="s">
        <v>315</v>
      </c>
      <c r="D2116" t="s">
        <v>417</v>
      </c>
      <c r="E2116">
        <v>5</v>
      </c>
      <c r="F2116" t="s">
        <v>330</v>
      </c>
      <c r="G2116" t="s">
        <v>364</v>
      </c>
      <c r="H2116" t="s">
        <v>406</v>
      </c>
      <c r="I2116" t="s">
        <v>406</v>
      </c>
      <c r="J2116" t="s">
        <v>406</v>
      </c>
      <c r="K2116" t="s">
        <v>406</v>
      </c>
      <c r="L2116" t="s">
        <v>406</v>
      </c>
      <c r="M2116" s="158" t="s">
        <v>410</v>
      </c>
      <c r="N2116" t="s">
        <v>406</v>
      </c>
      <c r="O2116" t="s">
        <v>406</v>
      </c>
      <c r="P2116" t="s">
        <v>406</v>
      </c>
      <c r="Q2116">
        <v>1615</v>
      </c>
      <c r="R2116">
        <v>0</v>
      </c>
      <c r="S2116">
        <v>1615</v>
      </c>
      <c r="T2116">
        <v>7.6</v>
      </c>
      <c r="U2116">
        <v>4.3</v>
      </c>
      <c r="V2116">
        <v>82.7</v>
      </c>
      <c r="W2116">
        <v>87.3</v>
      </c>
      <c r="X2116">
        <v>88.1</v>
      </c>
      <c r="Y2116">
        <v>1320</v>
      </c>
      <c r="Z2116">
        <v>20300</v>
      </c>
      <c r="AA2116">
        <v>26900</v>
      </c>
      <c r="AB2116">
        <v>30400</v>
      </c>
    </row>
    <row r="2117" spans="1:28" x14ac:dyDescent="0.45">
      <c r="A2117" t="str">
        <f>IFERROR(VLOOKUP(G2117,'Table 14 Lookup'!$A$1:$C$34,3,FALSE),"All")</f>
        <v>CAH22-01</v>
      </c>
      <c r="B2117" t="str">
        <f t="shared" si="33"/>
        <v>2016/2017_F_5_CAH22-01_5</v>
      </c>
      <c r="C2117" t="s">
        <v>315</v>
      </c>
      <c r="D2117" t="s">
        <v>417</v>
      </c>
      <c r="E2117">
        <v>5</v>
      </c>
      <c r="F2117" t="s">
        <v>330</v>
      </c>
      <c r="G2117" t="s">
        <v>364</v>
      </c>
      <c r="H2117" t="s">
        <v>406</v>
      </c>
      <c r="I2117" t="s">
        <v>406</v>
      </c>
      <c r="J2117" t="s">
        <v>406</v>
      </c>
      <c r="K2117" t="s">
        <v>406</v>
      </c>
      <c r="L2117" t="s">
        <v>406</v>
      </c>
      <c r="M2117" s="158" t="s">
        <v>411</v>
      </c>
      <c r="N2117" t="s">
        <v>406</v>
      </c>
      <c r="O2117" t="s">
        <v>406</v>
      </c>
      <c r="P2117" t="s">
        <v>406</v>
      </c>
      <c r="Q2117">
        <v>1205</v>
      </c>
      <c r="R2117">
        <v>0</v>
      </c>
      <c r="S2117">
        <v>1205</v>
      </c>
      <c r="T2117">
        <v>6.5</v>
      </c>
      <c r="U2117">
        <v>4.3</v>
      </c>
      <c r="V2117">
        <v>83.8</v>
      </c>
      <c r="W2117">
        <v>88.4</v>
      </c>
      <c r="X2117">
        <v>89.2</v>
      </c>
      <c r="Y2117">
        <v>1000</v>
      </c>
      <c r="Z2117">
        <v>17400</v>
      </c>
      <c r="AA2117">
        <v>24000</v>
      </c>
      <c r="AB2117">
        <v>29200</v>
      </c>
    </row>
    <row r="2118" spans="1:28" x14ac:dyDescent="0.45">
      <c r="A2118" t="str">
        <f>IFERROR(VLOOKUP(G2118,'Table 14 Lookup'!$A$1:$C$34,3,FALSE),"All")</f>
        <v>CAH22-01</v>
      </c>
      <c r="B2118" t="str">
        <f t="shared" si="33"/>
        <v>2016/2017_F_5_CAH22-01_6</v>
      </c>
      <c r="C2118" t="s">
        <v>315</v>
      </c>
      <c r="D2118" t="s">
        <v>417</v>
      </c>
      <c r="E2118">
        <v>5</v>
      </c>
      <c r="F2118" t="s">
        <v>330</v>
      </c>
      <c r="G2118" t="s">
        <v>364</v>
      </c>
      <c r="H2118" t="s">
        <v>406</v>
      </c>
      <c r="I2118" t="s">
        <v>406</v>
      </c>
      <c r="J2118" t="s">
        <v>406</v>
      </c>
      <c r="K2118" t="s">
        <v>406</v>
      </c>
      <c r="L2118" t="s">
        <v>406</v>
      </c>
      <c r="M2118" s="158" t="s">
        <v>412</v>
      </c>
      <c r="N2118" t="s">
        <v>406</v>
      </c>
      <c r="O2118" t="s">
        <v>406</v>
      </c>
      <c r="P2118" t="s">
        <v>406</v>
      </c>
      <c r="Q2118">
        <v>195</v>
      </c>
      <c r="R2118">
        <v>0</v>
      </c>
      <c r="S2118">
        <v>195</v>
      </c>
      <c r="T2118">
        <v>5.2</v>
      </c>
      <c r="U2118">
        <v>4.4000000000000004</v>
      </c>
      <c r="V2118">
        <v>85.1</v>
      </c>
      <c r="W2118">
        <v>89.9</v>
      </c>
      <c r="X2118">
        <v>90.4</v>
      </c>
      <c r="Y2118">
        <v>165</v>
      </c>
      <c r="Z2118">
        <v>17100</v>
      </c>
      <c r="AA2118">
        <v>22100</v>
      </c>
      <c r="AB2118">
        <v>26900</v>
      </c>
    </row>
    <row r="2119" spans="1:28" x14ac:dyDescent="0.45">
      <c r="A2119" t="str">
        <f>IFERROR(VLOOKUP(G2119,'Table 14 Lookup'!$A$1:$C$34,3,FALSE),"All")</f>
        <v>CAH22-01</v>
      </c>
      <c r="B2119" t="str">
        <f t="shared" si="33"/>
        <v>2016/2017_F_5_CAH22-01_7</v>
      </c>
      <c r="C2119" t="s">
        <v>315</v>
      </c>
      <c r="D2119" t="s">
        <v>417</v>
      </c>
      <c r="E2119">
        <v>5</v>
      </c>
      <c r="F2119" t="s">
        <v>330</v>
      </c>
      <c r="G2119" t="s">
        <v>364</v>
      </c>
      <c r="H2119" t="s">
        <v>406</v>
      </c>
      <c r="I2119" t="s">
        <v>406</v>
      </c>
      <c r="J2119" t="s">
        <v>406</v>
      </c>
      <c r="K2119" t="s">
        <v>406</v>
      </c>
      <c r="L2119" t="s">
        <v>406</v>
      </c>
      <c r="M2119" s="158" t="s">
        <v>413</v>
      </c>
      <c r="N2119" t="s">
        <v>406</v>
      </c>
      <c r="O2119" t="s">
        <v>406</v>
      </c>
      <c r="P2119" t="s">
        <v>406</v>
      </c>
      <c r="Q2119">
        <v>875</v>
      </c>
      <c r="R2119">
        <v>0</v>
      </c>
      <c r="S2119">
        <v>875</v>
      </c>
      <c r="T2119">
        <v>6.9</v>
      </c>
      <c r="U2119">
        <v>6</v>
      </c>
      <c r="V2119">
        <v>80.3</v>
      </c>
      <c r="W2119">
        <v>86.4</v>
      </c>
      <c r="X2119">
        <v>87.1</v>
      </c>
      <c r="Y2119">
        <v>690</v>
      </c>
      <c r="Z2119">
        <v>15800</v>
      </c>
      <c r="AA2119">
        <v>23200</v>
      </c>
      <c r="AB2119">
        <v>28300</v>
      </c>
    </row>
    <row r="2120" spans="1:28" x14ac:dyDescent="0.45">
      <c r="A2120" t="str">
        <f>IFERROR(VLOOKUP(G2120,'Table 14 Lookup'!$A$1:$C$34,3,FALSE),"All")</f>
        <v>CAH22-01</v>
      </c>
      <c r="B2120" t="str">
        <f t="shared" si="33"/>
        <v>2016/2017_F_5_CAH22-01_8</v>
      </c>
      <c r="C2120" t="s">
        <v>315</v>
      </c>
      <c r="D2120" t="s">
        <v>417</v>
      </c>
      <c r="E2120">
        <v>5</v>
      </c>
      <c r="F2120" t="s">
        <v>330</v>
      </c>
      <c r="G2120" t="s">
        <v>364</v>
      </c>
      <c r="H2120" t="s">
        <v>406</v>
      </c>
      <c r="I2120" t="s">
        <v>406</v>
      </c>
      <c r="J2120" t="s">
        <v>406</v>
      </c>
      <c r="K2120" t="s">
        <v>406</v>
      </c>
      <c r="L2120" t="s">
        <v>406</v>
      </c>
      <c r="M2120" s="158" t="s">
        <v>414</v>
      </c>
      <c r="N2120" t="s">
        <v>406</v>
      </c>
      <c r="O2120" t="s">
        <v>406</v>
      </c>
      <c r="P2120" t="s">
        <v>406</v>
      </c>
      <c r="Q2120">
        <v>675</v>
      </c>
      <c r="R2120">
        <v>0</v>
      </c>
      <c r="S2120">
        <v>675</v>
      </c>
      <c r="T2120">
        <v>5.8</v>
      </c>
      <c r="U2120">
        <v>3.7</v>
      </c>
      <c r="V2120">
        <v>85.9</v>
      </c>
      <c r="W2120">
        <v>89.8</v>
      </c>
      <c r="X2120">
        <v>90.4</v>
      </c>
      <c r="Y2120">
        <v>570</v>
      </c>
      <c r="Z2120">
        <v>15400</v>
      </c>
      <c r="AA2120">
        <v>22000</v>
      </c>
      <c r="AB2120">
        <v>28200</v>
      </c>
    </row>
    <row r="2121" spans="1:28" x14ac:dyDescent="0.45">
      <c r="A2121" t="str">
        <f>IFERROR(VLOOKUP(G2121,'Table 14 Lookup'!$A$1:$C$34,3,FALSE),"All")</f>
        <v>CAH22-01</v>
      </c>
      <c r="B2121" t="str">
        <f t="shared" si="33"/>
        <v>2016/2017_F_5_CAH22-01_9</v>
      </c>
      <c r="C2121" t="s">
        <v>315</v>
      </c>
      <c r="D2121" t="s">
        <v>417</v>
      </c>
      <c r="E2121">
        <v>5</v>
      </c>
      <c r="F2121" t="s">
        <v>330</v>
      </c>
      <c r="G2121" t="s">
        <v>364</v>
      </c>
      <c r="H2121" t="s">
        <v>406</v>
      </c>
      <c r="I2121" t="s">
        <v>406</v>
      </c>
      <c r="J2121" t="s">
        <v>406</v>
      </c>
      <c r="K2121" t="s">
        <v>406</v>
      </c>
      <c r="L2121" t="s">
        <v>406</v>
      </c>
      <c r="M2121" t="s">
        <v>415</v>
      </c>
      <c r="N2121" t="s">
        <v>406</v>
      </c>
      <c r="O2121" t="s">
        <v>406</v>
      </c>
      <c r="P2121" t="s">
        <v>406</v>
      </c>
      <c r="Q2121">
        <v>525</v>
      </c>
      <c r="R2121">
        <v>0</v>
      </c>
      <c r="S2121">
        <v>525</v>
      </c>
      <c r="T2121">
        <v>7.3</v>
      </c>
      <c r="U2121">
        <v>6.6</v>
      </c>
      <c r="V2121">
        <v>80</v>
      </c>
      <c r="W2121">
        <v>85.3</v>
      </c>
      <c r="X2121">
        <v>86.1</v>
      </c>
      <c r="Y2121">
        <v>415</v>
      </c>
      <c r="Z2121">
        <v>15100</v>
      </c>
      <c r="AA2121">
        <v>21800</v>
      </c>
      <c r="AB2121">
        <v>28100</v>
      </c>
    </row>
    <row r="2122" spans="1:28" x14ac:dyDescent="0.45">
      <c r="A2122" t="str">
        <f>IFERROR(VLOOKUP(G2122,'Table 14 Lookup'!$A$1:$C$34,3,FALSE),"All")</f>
        <v>CAH22-01</v>
      </c>
      <c r="B2122" t="str">
        <f t="shared" si="33"/>
        <v>2016/2017_F_5_CAH22-01_Not known</v>
      </c>
      <c r="C2122" t="s">
        <v>315</v>
      </c>
      <c r="D2122" t="s">
        <v>417</v>
      </c>
      <c r="E2122">
        <v>5</v>
      </c>
      <c r="F2122" t="s">
        <v>330</v>
      </c>
      <c r="G2122" t="s">
        <v>364</v>
      </c>
      <c r="H2122" t="s">
        <v>406</v>
      </c>
      <c r="I2122" t="s">
        <v>406</v>
      </c>
      <c r="J2122" t="s">
        <v>406</v>
      </c>
      <c r="K2122" t="s">
        <v>406</v>
      </c>
      <c r="L2122" t="s">
        <v>406</v>
      </c>
      <c r="M2122" s="158" t="s">
        <v>103</v>
      </c>
      <c r="N2122" t="s">
        <v>406</v>
      </c>
      <c r="O2122" t="s">
        <v>406</v>
      </c>
      <c r="P2122" t="s">
        <v>406</v>
      </c>
      <c r="Q2122">
        <v>635</v>
      </c>
      <c r="R2122">
        <v>18.399999999999999</v>
      </c>
      <c r="S2122">
        <v>520</v>
      </c>
      <c r="T2122">
        <v>7</v>
      </c>
      <c r="U2122">
        <v>5.4</v>
      </c>
      <c r="V2122">
        <v>79.5</v>
      </c>
      <c r="W2122">
        <v>86.6</v>
      </c>
      <c r="X2122">
        <v>87.6</v>
      </c>
      <c r="Y2122">
        <v>405</v>
      </c>
      <c r="Z2122">
        <v>14300</v>
      </c>
      <c r="AA2122">
        <v>20100</v>
      </c>
      <c r="AB2122">
        <v>27000</v>
      </c>
    </row>
    <row r="2123" spans="1:28" x14ac:dyDescent="0.45">
      <c r="A2123" t="str">
        <f>IFERROR(VLOOKUP(G2123,'Table 14 Lookup'!$A$1:$C$34,3,FALSE),"All")</f>
        <v>CAH10-01</v>
      </c>
      <c r="B2123" t="str">
        <f t="shared" si="33"/>
        <v>2016/2017_F_5_CAH10-01_1</v>
      </c>
      <c r="C2123" t="s">
        <v>315</v>
      </c>
      <c r="D2123" t="s">
        <v>417</v>
      </c>
      <c r="E2123">
        <v>5</v>
      </c>
      <c r="F2123" t="s">
        <v>330</v>
      </c>
      <c r="G2123" t="s">
        <v>346</v>
      </c>
      <c r="H2123" t="s">
        <v>406</v>
      </c>
      <c r="I2123" t="s">
        <v>406</v>
      </c>
      <c r="J2123" t="s">
        <v>406</v>
      </c>
      <c r="K2123" t="s">
        <v>406</v>
      </c>
      <c r="L2123" t="s">
        <v>406</v>
      </c>
      <c r="M2123" s="158" t="s">
        <v>407</v>
      </c>
      <c r="N2123" t="s">
        <v>406</v>
      </c>
      <c r="O2123" t="s">
        <v>406</v>
      </c>
      <c r="P2123" t="s">
        <v>406</v>
      </c>
      <c r="Q2123">
        <v>85</v>
      </c>
      <c r="R2123">
        <v>0</v>
      </c>
      <c r="S2123">
        <v>85</v>
      </c>
      <c r="T2123">
        <v>8.9</v>
      </c>
      <c r="U2123">
        <v>4.2</v>
      </c>
      <c r="V2123">
        <v>74.2</v>
      </c>
      <c r="W2123">
        <v>85.2</v>
      </c>
      <c r="X2123">
        <v>86.9</v>
      </c>
      <c r="Y2123">
        <v>65</v>
      </c>
      <c r="Z2123">
        <v>29900</v>
      </c>
      <c r="AA2123">
        <v>41200</v>
      </c>
      <c r="AB2123">
        <v>48800</v>
      </c>
    </row>
    <row r="2124" spans="1:28" x14ac:dyDescent="0.45">
      <c r="A2124" t="str">
        <f>IFERROR(VLOOKUP(G2124,'Table 14 Lookup'!$A$1:$C$34,3,FALSE),"All")</f>
        <v>CAH10-01</v>
      </c>
      <c r="B2124" t="str">
        <f t="shared" si="33"/>
        <v>2016/2017_F_5_CAH10-01_2</v>
      </c>
      <c r="C2124" t="s">
        <v>315</v>
      </c>
      <c r="D2124" t="s">
        <v>417</v>
      </c>
      <c r="E2124">
        <v>5</v>
      </c>
      <c r="F2124" t="s">
        <v>330</v>
      </c>
      <c r="G2124" t="s">
        <v>346</v>
      </c>
      <c r="H2124" t="s">
        <v>406</v>
      </c>
      <c r="I2124" t="s">
        <v>406</v>
      </c>
      <c r="J2124" t="s">
        <v>406</v>
      </c>
      <c r="K2124" t="s">
        <v>406</v>
      </c>
      <c r="L2124" t="s">
        <v>406</v>
      </c>
      <c r="M2124" s="158" t="s">
        <v>408</v>
      </c>
      <c r="N2124" t="s">
        <v>406</v>
      </c>
      <c r="O2124" t="s">
        <v>406</v>
      </c>
      <c r="P2124" t="s">
        <v>406</v>
      </c>
      <c r="Q2124">
        <v>95</v>
      </c>
      <c r="R2124">
        <v>0</v>
      </c>
      <c r="S2124">
        <v>95</v>
      </c>
      <c r="T2124">
        <v>7.3</v>
      </c>
      <c r="U2124">
        <v>4.3</v>
      </c>
      <c r="V2124">
        <v>81.400000000000006</v>
      </c>
      <c r="W2124">
        <v>88.4</v>
      </c>
      <c r="X2124">
        <v>88.4</v>
      </c>
      <c r="Y2124">
        <v>75</v>
      </c>
      <c r="Z2124">
        <v>31200</v>
      </c>
      <c r="AA2124">
        <v>36400</v>
      </c>
      <c r="AB2124">
        <v>49100</v>
      </c>
    </row>
    <row r="2125" spans="1:28" x14ac:dyDescent="0.45">
      <c r="A2125" t="str">
        <f>IFERROR(VLOOKUP(G2125,'Table 14 Lookup'!$A$1:$C$34,3,FALSE),"All")</f>
        <v>CAH10-01</v>
      </c>
      <c r="B2125" t="str">
        <f t="shared" si="33"/>
        <v>2016/2017_F_5_CAH10-01_3</v>
      </c>
      <c r="C2125" t="s">
        <v>315</v>
      </c>
      <c r="D2125" t="s">
        <v>417</v>
      </c>
      <c r="E2125">
        <v>5</v>
      </c>
      <c r="F2125" t="s">
        <v>330</v>
      </c>
      <c r="G2125" t="s">
        <v>346</v>
      </c>
      <c r="H2125" t="s">
        <v>406</v>
      </c>
      <c r="I2125" t="s">
        <v>406</v>
      </c>
      <c r="J2125" t="s">
        <v>406</v>
      </c>
      <c r="K2125" t="s">
        <v>406</v>
      </c>
      <c r="L2125" t="s">
        <v>406</v>
      </c>
      <c r="M2125" s="158" t="s">
        <v>409</v>
      </c>
      <c r="N2125" t="s">
        <v>406</v>
      </c>
      <c r="O2125" t="s">
        <v>406</v>
      </c>
      <c r="P2125" t="s">
        <v>406</v>
      </c>
      <c r="Q2125">
        <v>305</v>
      </c>
      <c r="R2125">
        <v>0</v>
      </c>
      <c r="S2125">
        <v>305</v>
      </c>
      <c r="T2125">
        <v>8.9</v>
      </c>
      <c r="U2125">
        <v>5.8</v>
      </c>
      <c r="V2125">
        <v>76.3</v>
      </c>
      <c r="W2125">
        <v>83.5</v>
      </c>
      <c r="X2125">
        <v>85.3</v>
      </c>
      <c r="Y2125">
        <v>225</v>
      </c>
      <c r="Z2125">
        <v>25500</v>
      </c>
      <c r="AA2125">
        <v>33500</v>
      </c>
      <c r="AB2125">
        <v>41400</v>
      </c>
    </row>
    <row r="2126" spans="1:28" x14ac:dyDescent="0.45">
      <c r="A2126" t="str">
        <f>IFERROR(VLOOKUP(G2126,'Table 14 Lookup'!$A$1:$C$34,3,FALSE),"All")</f>
        <v>CAH10-01</v>
      </c>
      <c r="B2126" t="str">
        <f t="shared" si="33"/>
        <v>2016/2017_F_5_CAH10-01_4</v>
      </c>
      <c r="C2126" t="s">
        <v>315</v>
      </c>
      <c r="D2126" t="s">
        <v>417</v>
      </c>
      <c r="E2126">
        <v>5</v>
      </c>
      <c r="F2126" t="s">
        <v>330</v>
      </c>
      <c r="G2126" t="s">
        <v>346</v>
      </c>
      <c r="H2126" t="s">
        <v>406</v>
      </c>
      <c r="I2126" t="s">
        <v>406</v>
      </c>
      <c r="J2126" t="s">
        <v>406</v>
      </c>
      <c r="K2126" t="s">
        <v>406</v>
      </c>
      <c r="L2126" t="s">
        <v>406</v>
      </c>
      <c r="M2126" s="158" t="s">
        <v>410</v>
      </c>
      <c r="N2126" t="s">
        <v>406</v>
      </c>
      <c r="O2126" t="s">
        <v>406</v>
      </c>
      <c r="P2126" t="s">
        <v>406</v>
      </c>
      <c r="Q2126">
        <v>275</v>
      </c>
      <c r="R2126">
        <v>0</v>
      </c>
      <c r="S2126">
        <v>275</v>
      </c>
      <c r="T2126">
        <v>4.8</v>
      </c>
      <c r="U2126">
        <v>10</v>
      </c>
      <c r="V2126">
        <v>75</v>
      </c>
      <c r="W2126">
        <v>83</v>
      </c>
      <c r="X2126">
        <v>85.2</v>
      </c>
      <c r="Y2126">
        <v>200</v>
      </c>
      <c r="Z2126">
        <v>24000</v>
      </c>
      <c r="AA2126">
        <v>30600</v>
      </c>
      <c r="AB2126">
        <v>37100</v>
      </c>
    </row>
    <row r="2127" spans="1:28" x14ac:dyDescent="0.45">
      <c r="A2127" t="str">
        <f>IFERROR(VLOOKUP(G2127,'Table 14 Lookup'!$A$1:$C$34,3,FALSE),"All")</f>
        <v>CAH10-01</v>
      </c>
      <c r="B2127" t="str">
        <f t="shared" si="33"/>
        <v>2016/2017_F_5_CAH10-01_5</v>
      </c>
      <c r="C2127" t="s">
        <v>315</v>
      </c>
      <c r="D2127" t="s">
        <v>417</v>
      </c>
      <c r="E2127">
        <v>5</v>
      </c>
      <c r="F2127" t="s">
        <v>330</v>
      </c>
      <c r="G2127" t="s">
        <v>346</v>
      </c>
      <c r="H2127" t="s">
        <v>406</v>
      </c>
      <c r="I2127" t="s">
        <v>406</v>
      </c>
      <c r="J2127" t="s">
        <v>406</v>
      </c>
      <c r="K2127" t="s">
        <v>406</v>
      </c>
      <c r="L2127" t="s">
        <v>406</v>
      </c>
      <c r="M2127" s="158" t="s">
        <v>411</v>
      </c>
      <c r="N2127" t="s">
        <v>406</v>
      </c>
      <c r="O2127" t="s">
        <v>406</v>
      </c>
      <c r="P2127" t="s">
        <v>406</v>
      </c>
      <c r="Q2127">
        <v>135</v>
      </c>
      <c r="R2127">
        <v>0</v>
      </c>
      <c r="S2127">
        <v>135</v>
      </c>
      <c r="T2127">
        <v>5.4</v>
      </c>
      <c r="U2127">
        <v>3.4</v>
      </c>
      <c r="V2127">
        <v>84.2</v>
      </c>
      <c r="W2127">
        <v>91.2</v>
      </c>
      <c r="X2127">
        <v>91.2</v>
      </c>
      <c r="Y2127">
        <v>110</v>
      </c>
      <c r="Z2127">
        <v>19100</v>
      </c>
      <c r="AA2127">
        <v>26500</v>
      </c>
      <c r="AB2127">
        <v>31500</v>
      </c>
    </row>
    <row r="2128" spans="1:28" x14ac:dyDescent="0.45">
      <c r="A2128" t="str">
        <f>IFERROR(VLOOKUP(G2128,'Table 14 Lookup'!$A$1:$C$34,3,FALSE),"All")</f>
        <v>CAH10-01</v>
      </c>
      <c r="B2128" t="str">
        <f t="shared" si="33"/>
        <v>2016/2017_F_5_CAH10-01_6</v>
      </c>
      <c r="C2128" t="s">
        <v>315</v>
      </c>
      <c r="D2128" t="s">
        <v>417</v>
      </c>
      <c r="E2128">
        <v>5</v>
      </c>
      <c r="F2128" t="s">
        <v>330</v>
      </c>
      <c r="G2128" t="s">
        <v>346</v>
      </c>
      <c r="H2128" t="s">
        <v>406</v>
      </c>
      <c r="I2128" t="s">
        <v>406</v>
      </c>
      <c r="J2128" t="s">
        <v>406</v>
      </c>
      <c r="K2128" t="s">
        <v>406</v>
      </c>
      <c r="L2128" t="s">
        <v>406</v>
      </c>
      <c r="M2128" s="158" t="s">
        <v>412</v>
      </c>
      <c r="N2128" t="s">
        <v>406</v>
      </c>
      <c r="O2128" t="s">
        <v>406</v>
      </c>
      <c r="P2128" t="s">
        <v>406</v>
      </c>
      <c r="Q2128">
        <v>20</v>
      </c>
      <c r="R2128">
        <v>0</v>
      </c>
      <c r="S2128">
        <v>20</v>
      </c>
      <c r="T2128">
        <v>0</v>
      </c>
      <c r="U2128">
        <v>0</v>
      </c>
      <c r="V2128">
        <v>91.9</v>
      </c>
      <c r="W2128">
        <v>100</v>
      </c>
      <c r="X2128">
        <v>100</v>
      </c>
      <c r="Y2128">
        <v>20</v>
      </c>
      <c r="Z2128">
        <v>20500</v>
      </c>
      <c r="AA2128">
        <v>25500</v>
      </c>
      <c r="AB2128">
        <v>31500</v>
      </c>
    </row>
    <row r="2129" spans="1:28" x14ac:dyDescent="0.45">
      <c r="A2129" t="str">
        <f>IFERROR(VLOOKUP(G2129,'Table 14 Lookup'!$A$1:$C$34,3,FALSE),"All")</f>
        <v>CAH10-01</v>
      </c>
      <c r="B2129" t="str">
        <f t="shared" si="33"/>
        <v>2016/2017_F_5_CAH10-01_7</v>
      </c>
      <c r="C2129" t="s">
        <v>315</v>
      </c>
      <c r="D2129" t="s">
        <v>417</v>
      </c>
      <c r="E2129">
        <v>5</v>
      </c>
      <c r="F2129" t="s">
        <v>330</v>
      </c>
      <c r="G2129" t="s">
        <v>346</v>
      </c>
      <c r="H2129" t="s">
        <v>406</v>
      </c>
      <c r="I2129" t="s">
        <v>406</v>
      </c>
      <c r="J2129" t="s">
        <v>406</v>
      </c>
      <c r="K2129" t="s">
        <v>406</v>
      </c>
      <c r="L2129" t="s">
        <v>406</v>
      </c>
      <c r="M2129" s="158" t="s">
        <v>413</v>
      </c>
      <c r="N2129" t="s">
        <v>406</v>
      </c>
      <c r="O2129" t="s">
        <v>406</v>
      </c>
      <c r="P2129" t="s">
        <v>406</v>
      </c>
      <c r="Q2129">
        <v>95</v>
      </c>
      <c r="R2129">
        <v>0</v>
      </c>
      <c r="S2129">
        <v>95</v>
      </c>
      <c r="T2129">
        <v>12.7</v>
      </c>
      <c r="U2129">
        <v>5.5</v>
      </c>
      <c r="V2129">
        <v>73.3</v>
      </c>
      <c r="W2129">
        <v>78.599999999999994</v>
      </c>
      <c r="X2129">
        <v>81.8</v>
      </c>
      <c r="Y2129">
        <v>65</v>
      </c>
      <c r="Z2129">
        <v>15100</v>
      </c>
      <c r="AA2129">
        <v>22200</v>
      </c>
      <c r="AB2129">
        <v>30300</v>
      </c>
    </row>
    <row r="2130" spans="1:28" x14ac:dyDescent="0.45">
      <c r="A2130" t="str">
        <f>IFERROR(VLOOKUP(G2130,'Table 14 Lookup'!$A$1:$C$34,3,FALSE),"All")</f>
        <v>CAH10-01</v>
      </c>
      <c r="B2130" t="str">
        <f t="shared" si="33"/>
        <v>2016/2017_F_5_CAH10-01_8</v>
      </c>
      <c r="C2130" t="s">
        <v>315</v>
      </c>
      <c r="D2130" t="s">
        <v>417</v>
      </c>
      <c r="E2130">
        <v>5</v>
      </c>
      <c r="F2130" t="s">
        <v>330</v>
      </c>
      <c r="G2130" t="s">
        <v>346</v>
      </c>
      <c r="H2130" t="s">
        <v>406</v>
      </c>
      <c r="I2130" t="s">
        <v>406</v>
      </c>
      <c r="J2130" t="s">
        <v>406</v>
      </c>
      <c r="K2130" t="s">
        <v>406</v>
      </c>
      <c r="L2130" t="s">
        <v>406</v>
      </c>
      <c r="M2130" s="158" t="s">
        <v>414</v>
      </c>
      <c r="N2130" t="s">
        <v>406</v>
      </c>
      <c r="O2130" t="s">
        <v>406</v>
      </c>
      <c r="P2130" t="s">
        <v>406</v>
      </c>
      <c r="Q2130">
        <v>50</v>
      </c>
      <c r="R2130">
        <v>0</v>
      </c>
      <c r="S2130">
        <v>50</v>
      </c>
      <c r="T2130">
        <v>14.9</v>
      </c>
      <c r="U2130">
        <v>3.3</v>
      </c>
      <c r="V2130">
        <v>77.900000000000006</v>
      </c>
      <c r="W2130">
        <v>81.8</v>
      </c>
      <c r="X2130">
        <v>81.8</v>
      </c>
      <c r="Y2130">
        <v>40</v>
      </c>
      <c r="Z2130">
        <v>17100</v>
      </c>
      <c r="AA2130">
        <v>22700</v>
      </c>
      <c r="AB2130">
        <v>26400</v>
      </c>
    </row>
    <row r="2131" spans="1:28" x14ac:dyDescent="0.45">
      <c r="A2131" t="str">
        <f>IFERROR(VLOOKUP(G2131,'Table 14 Lookup'!$A$1:$C$34,3,FALSE),"All")</f>
        <v>CAH10-01</v>
      </c>
      <c r="B2131" t="str">
        <f t="shared" si="33"/>
        <v>2016/2017_F_5_CAH10-01_9</v>
      </c>
      <c r="C2131" t="s">
        <v>315</v>
      </c>
      <c r="D2131" t="s">
        <v>417</v>
      </c>
      <c r="E2131">
        <v>5</v>
      </c>
      <c r="F2131" t="s">
        <v>330</v>
      </c>
      <c r="G2131" t="s">
        <v>346</v>
      </c>
      <c r="H2131" t="s">
        <v>406</v>
      </c>
      <c r="I2131" t="s">
        <v>406</v>
      </c>
      <c r="J2131" t="s">
        <v>406</v>
      </c>
      <c r="K2131" t="s">
        <v>406</v>
      </c>
      <c r="L2131" t="s">
        <v>406</v>
      </c>
      <c r="M2131" t="s">
        <v>415</v>
      </c>
      <c r="N2131" t="s">
        <v>406</v>
      </c>
      <c r="O2131" t="s">
        <v>406</v>
      </c>
      <c r="P2131" t="s">
        <v>406</v>
      </c>
      <c r="Q2131">
        <v>45</v>
      </c>
      <c r="R2131">
        <v>0</v>
      </c>
      <c r="S2131">
        <v>45</v>
      </c>
      <c r="T2131">
        <v>11.9</v>
      </c>
      <c r="U2131">
        <v>6.5</v>
      </c>
      <c r="V2131">
        <v>71.400000000000006</v>
      </c>
      <c r="W2131">
        <v>76.2</v>
      </c>
      <c r="X2131">
        <v>81.599999999999994</v>
      </c>
      <c r="Y2131">
        <v>30</v>
      </c>
      <c r="Z2131">
        <v>16800</v>
      </c>
      <c r="AA2131">
        <v>22000</v>
      </c>
      <c r="AB2131">
        <v>30200</v>
      </c>
    </row>
    <row r="2132" spans="1:28" x14ac:dyDescent="0.45">
      <c r="A2132" t="str">
        <f>IFERROR(VLOOKUP(G2132,'Table 14 Lookup'!$A$1:$C$34,3,FALSE),"All")</f>
        <v>CAH10-01</v>
      </c>
      <c r="B2132" t="str">
        <f t="shared" si="33"/>
        <v>2016/2017_F_5_CAH10-01_Not known</v>
      </c>
      <c r="C2132" t="s">
        <v>315</v>
      </c>
      <c r="D2132" t="s">
        <v>417</v>
      </c>
      <c r="E2132">
        <v>5</v>
      </c>
      <c r="F2132" t="s">
        <v>330</v>
      </c>
      <c r="G2132" t="s">
        <v>346</v>
      </c>
      <c r="H2132" t="s">
        <v>406</v>
      </c>
      <c r="I2132" t="s">
        <v>406</v>
      </c>
      <c r="J2132" t="s">
        <v>406</v>
      </c>
      <c r="K2132" t="s">
        <v>406</v>
      </c>
      <c r="L2132" t="s">
        <v>406</v>
      </c>
      <c r="M2132" s="158" t="s">
        <v>103</v>
      </c>
      <c r="N2132" t="s">
        <v>406</v>
      </c>
      <c r="O2132" t="s">
        <v>406</v>
      </c>
      <c r="P2132" t="s">
        <v>406</v>
      </c>
      <c r="Q2132">
        <v>145</v>
      </c>
      <c r="R2132">
        <v>15.8</v>
      </c>
      <c r="S2132">
        <v>125</v>
      </c>
      <c r="T2132">
        <v>12.5</v>
      </c>
      <c r="U2132">
        <v>8.9</v>
      </c>
      <c r="V2132">
        <v>68.8</v>
      </c>
      <c r="W2132">
        <v>74.5</v>
      </c>
      <c r="X2132">
        <v>78.599999999999994</v>
      </c>
      <c r="Y2132">
        <v>80</v>
      </c>
      <c r="Z2132">
        <v>23400</v>
      </c>
      <c r="AA2132">
        <v>33900</v>
      </c>
      <c r="AB2132">
        <v>41600</v>
      </c>
    </row>
    <row r="2133" spans="1:28" x14ac:dyDescent="0.45">
      <c r="A2133" t="str">
        <f>IFERROR(VLOOKUP(G2133,'Table 14 Lookup'!$A$1:$C$34,3,FALSE),"All")</f>
        <v>CAH19-01</v>
      </c>
      <c r="B2133" t="str">
        <f t="shared" si="33"/>
        <v>2016/2017_F_5_CAH19-01_1</v>
      </c>
      <c r="C2133" t="s">
        <v>315</v>
      </c>
      <c r="D2133" t="s">
        <v>417</v>
      </c>
      <c r="E2133">
        <v>5</v>
      </c>
      <c r="F2133" t="s">
        <v>330</v>
      </c>
      <c r="G2133" t="s">
        <v>358</v>
      </c>
      <c r="H2133" t="s">
        <v>406</v>
      </c>
      <c r="I2133" t="s">
        <v>406</v>
      </c>
      <c r="J2133" t="s">
        <v>406</v>
      </c>
      <c r="K2133" t="s">
        <v>406</v>
      </c>
      <c r="L2133" t="s">
        <v>406</v>
      </c>
      <c r="M2133" s="158" t="s">
        <v>407</v>
      </c>
      <c r="N2133" t="s">
        <v>406</v>
      </c>
      <c r="O2133" t="s">
        <v>406</v>
      </c>
      <c r="P2133" t="s">
        <v>406</v>
      </c>
      <c r="Q2133">
        <v>400</v>
      </c>
      <c r="R2133">
        <v>0</v>
      </c>
      <c r="S2133">
        <v>400</v>
      </c>
      <c r="T2133">
        <v>6.3</v>
      </c>
      <c r="U2133">
        <v>4.3</v>
      </c>
      <c r="V2133">
        <v>71.8</v>
      </c>
      <c r="W2133">
        <v>85.7</v>
      </c>
      <c r="X2133">
        <v>89.3</v>
      </c>
      <c r="Y2133">
        <v>285</v>
      </c>
      <c r="Z2133">
        <v>21600</v>
      </c>
      <c r="AA2133">
        <v>28500</v>
      </c>
      <c r="AB2133">
        <v>37400</v>
      </c>
    </row>
    <row r="2134" spans="1:28" x14ac:dyDescent="0.45">
      <c r="A2134" t="str">
        <f>IFERROR(VLOOKUP(G2134,'Table 14 Lookup'!$A$1:$C$34,3,FALSE),"All")</f>
        <v>CAH19-01</v>
      </c>
      <c r="B2134" t="str">
        <f t="shared" si="33"/>
        <v>2016/2017_F_5_CAH19-01_2</v>
      </c>
      <c r="C2134" t="s">
        <v>315</v>
      </c>
      <c r="D2134" t="s">
        <v>417</v>
      </c>
      <c r="E2134">
        <v>5</v>
      </c>
      <c r="F2134" t="s">
        <v>330</v>
      </c>
      <c r="G2134" t="s">
        <v>358</v>
      </c>
      <c r="H2134" t="s">
        <v>406</v>
      </c>
      <c r="I2134" t="s">
        <v>406</v>
      </c>
      <c r="J2134" t="s">
        <v>406</v>
      </c>
      <c r="K2134" t="s">
        <v>406</v>
      </c>
      <c r="L2134" t="s">
        <v>406</v>
      </c>
      <c r="M2134" s="158" t="s">
        <v>408</v>
      </c>
      <c r="N2134" t="s">
        <v>406</v>
      </c>
      <c r="O2134" t="s">
        <v>406</v>
      </c>
      <c r="P2134" t="s">
        <v>406</v>
      </c>
      <c r="Q2134">
        <v>1005</v>
      </c>
      <c r="R2134">
        <v>0</v>
      </c>
      <c r="S2134">
        <v>1005</v>
      </c>
      <c r="T2134">
        <v>6.8</v>
      </c>
      <c r="U2134">
        <v>4.8</v>
      </c>
      <c r="V2134">
        <v>75.599999999999994</v>
      </c>
      <c r="W2134">
        <v>85.8</v>
      </c>
      <c r="X2134">
        <v>88.3</v>
      </c>
      <c r="Y2134">
        <v>730</v>
      </c>
      <c r="Z2134">
        <v>21200</v>
      </c>
      <c r="AA2134">
        <v>28300</v>
      </c>
      <c r="AB2134">
        <v>35000</v>
      </c>
    </row>
    <row r="2135" spans="1:28" x14ac:dyDescent="0.45">
      <c r="A2135" t="str">
        <f>IFERROR(VLOOKUP(G2135,'Table 14 Lookup'!$A$1:$C$34,3,FALSE),"All")</f>
        <v>CAH19-01</v>
      </c>
      <c r="B2135" t="str">
        <f t="shared" si="33"/>
        <v>2016/2017_F_5_CAH19-01_3</v>
      </c>
      <c r="C2135" t="s">
        <v>315</v>
      </c>
      <c r="D2135" t="s">
        <v>417</v>
      </c>
      <c r="E2135">
        <v>5</v>
      </c>
      <c r="F2135" t="s">
        <v>330</v>
      </c>
      <c r="G2135" t="s">
        <v>358</v>
      </c>
      <c r="H2135" t="s">
        <v>406</v>
      </c>
      <c r="I2135" t="s">
        <v>406</v>
      </c>
      <c r="J2135" t="s">
        <v>406</v>
      </c>
      <c r="K2135" t="s">
        <v>406</v>
      </c>
      <c r="L2135" t="s">
        <v>406</v>
      </c>
      <c r="M2135" s="158" t="s">
        <v>409</v>
      </c>
      <c r="N2135" t="s">
        <v>406</v>
      </c>
      <c r="O2135" t="s">
        <v>406</v>
      </c>
      <c r="P2135" t="s">
        <v>406</v>
      </c>
      <c r="Q2135">
        <v>2035</v>
      </c>
      <c r="R2135">
        <v>0</v>
      </c>
      <c r="S2135">
        <v>2035</v>
      </c>
      <c r="T2135">
        <v>6.3</v>
      </c>
      <c r="U2135">
        <v>7</v>
      </c>
      <c r="V2135">
        <v>77.2</v>
      </c>
      <c r="W2135">
        <v>85.5</v>
      </c>
      <c r="X2135">
        <v>86.7</v>
      </c>
      <c r="Y2135">
        <v>1520</v>
      </c>
      <c r="Z2135">
        <v>20300</v>
      </c>
      <c r="AA2135">
        <v>25800</v>
      </c>
      <c r="AB2135">
        <v>31300</v>
      </c>
    </row>
    <row r="2136" spans="1:28" x14ac:dyDescent="0.45">
      <c r="A2136" t="str">
        <f>IFERROR(VLOOKUP(G2136,'Table 14 Lookup'!$A$1:$C$34,3,FALSE),"All")</f>
        <v>CAH19-01</v>
      </c>
      <c r="B2136" t="str">
        <f t="shared" si="33"/>
        <v>2016/2017_F_5_CAH19-01_4</v>
      </c>
      <c r="C2136" t="s">
        <v>315</v>
      </c>
      <c r="D2136" t="s">
        <v>417</v>
      </c>
      <c r="E2136">
        <v>5</v>
      </c>
      <c r="F2136" t="s">
        <v>330</v>
      </c>
      <c r="G2136" t="s">
        <v>358</v>
      </c>
      <c r="H2136" t="s">
        <v>406</v>
      </c>
      <c r="I2136" t="s">
        <v>406</v>
      </c>
      <c r="J2136" t="s">
        <v>406</v>
      </c>
      <c r="K2136" t="s">
        <v>406</v>
      </c>
      <c r="L2136" t="s">
        <v>406</v>
      </c>
      <c r="M2136" s="158" t="s">
        <v>410</v>
      </c>
      <c r="N2136" t="s">
        <v>406</v>
      </c>
      <c r="O2136" t="s">
        <v>406</v>
      </c>
      <c r="P2136" t="s">
        <v>406</v>
      </c>
      <c r="Q2136">
        <v>1470</v>
      </c>
      <c r="R2136">
        <v>0</v>
      </c>
      <c r="S2136">
        <v>1470</v>
      </c>
      <c r="T2136">
        <v>6.4</v>
      </c>
      <c r="U2136">
        <v>6.3</v>
      </c>
      <c r="V2136">
        <v>78</v>
      </c>
      <c r="W2136">
        <v>85.1</v>
      </c>
      <c r="X2136">
        <v>87.3</v>
      </c>
      <c r="Y2136">
        <v>1125</v>
      </c>
      <c r="Z2136">
        <v>18300</v>
      </c>
      <c r="AA2136">
        <v>23900</v>
      </c>
      <c r="AB2136">
        <v>28600</v>
      </c>
    </row>
    <row r="2137" spans="1:28" x14ac:dyDescent="0.45">
      <c r="A2137" t="str">
        <f>IFERROR(VLOOKUP(G2137,'Table 14 Lookup'!$A$1:$C$34,3,FALSE),"All")</f>
        <v>CAH19-01</v>
      </c>
      <c r="B2137" t="str">
        <f t="shared" si="33"/>
        <v>2016/2017_F_5_CAH19-01_5</v>
      </c>
      <c r="C2137" t="s">
        <v>315</v>
      </c>
      <c r="D2137" t="s">
        <v>417</v>
      </c>
      <c r="E2137">
        <v>5</v>
      </c>
      <c r="F2137" t="s">
        <v>330</v>
      </c>
      <c r="G2137" t="s">
        <v>358</v>
      </c>
      <c r="H2137" t="s">
        <v>406</v>
      </c>
      <c r="I2137" t="s">
        <v>406</v>
      </c>
      <c r="J2137" t="s">
        <v>406</v>
      </c>
      <c r="K2137" t="s">
        <v>406</v>
      </c>
      <c r="L2137" t="s">
        <v>406</v>
      </c>
      <c r="M2137" s="158" t="s">
        <v>411</v>
      </c>
      <c r="N2137" t="s">
        <v>406</v>
      </c>
      <c r="O2137" t="s">
        <v>406</v>
      </c>
      <c r="P2137" t="s">
        <v>406</v>
      </c>
      <c r="Q2137">
        <v>615</v>
      </c>
      <c r="R2137">
        <v>0</v>
      </c>
      <c r="S2137">
        <v>615</v>
      </c>
      <c r="T2137">
        <v>5</v>
      </c>
      <c r="U2137">
        <v>7.5</v>
      </c>
      <c r="V2137">
        <v>79.099999999999994</v>
      </c>
      <c r="W2137">
        <v>86.2</v>
      </c>
      <c r="X2137">
        <v>87.5</v>
      </c>
      <c r="Y2137">
        <v>475</v>
      </c>
      <c r="Z2137">
        <v>16300</v>
      </c>
      <c r="AA2137">
        <v>22100</v>
      </c>
      <c r="AB2137">
        <v>26300</v>
      </c>
    </row>
    <row r="2138" spans="1:28" x14ac:dyDescent="0.45">
      <c r="A2138" t="str">
        <f>IFERROR(VLOOKUP(G2138,'Table 14 Lookup'!$A$1:$C$34,3,FALSE),"All")</f>
        <v>CAH19-01</v>
      </c>
      <c r="B2138" t="str">
        <f t="shared" si="33"/>
        <v>2016/2017_F_5_CAH19-01_6</v>
      </c>
      <c r="C2138" t="s">
        <v>315</v>
      </c>
      <c r="D2138" t="s">
        <v>417</v>
      </c>
      <c r="E2138">
        <v>5</v>
      </c>
      <c r="F2138" t="s">
        <v>330</v>
      </c>
      <c r="G2138" t="s">
        <v>358</v>
      </c>
      <c r="H2138" t="s">
        <v>406</v>
      </c>
      <c r="I2138" t="s">
        <v>406</v>
      </c>
      <c r="J2138" t="s">
        <v>406</v>
      </c>
      <c r="K2138" t="s">
        <v>406</v>
      </c>
      <c r="L2138" t="s">
        <v>406</v>
      </c>
      <c r="M2138" s="158" t="s">
        <v>412</v>
      </c>
      <c r="N2138" t="s">
        <v>406</v>
      </c>
      <c r="O2138" t="s">
        <v>406</v>
      </c>
      <c r="P2138" t="s">
        <v>406</v>
      </c>
      <c r="Q2138">
        <v>65</v>
      </c>
      <c r="R2138">
        <v>0</v>
      </c>
      <c r="S2138">
        <v>65</v>
      </c>
      <c r="T2138">
        <v>8.1999999999999993</v>
      </c>
      <c r="U2138">
        <v>4.7</v>
      </c>
      <c r="V2138">
        <v>78.7</v>
      </c>
      <c r="W2138">
        <v>84.9</v>
      </c>
      <c r="X2138">
        <v>87.1</v>
      </c>
      <c r="Y2138">
        <v>55</v>
      </c>
      <c r="Z2138">
        <v>16000</v>
      </c>
      <c r="AA2138">
        <v>20000</v>
      </c>
      <c r="AB2138">
        <v>25000</v>
      </c>
    </row>
    <row r="2139" spans="1:28" x14ac:dyDescent="0.45">
      <c r="A2139" t="str">
        <f>IFERROR(VLOOKUP(G2139,'Table 14 Lookup'!$A$1:$C$34,3,FALSE),"All")</f>
        <v>CAH19-01</v>
      </c>
      <c r="B2139" t="str">
        <f t="shared" si="33"/>
        <v>2016/2017_F_5_CAH19-01_7</v>
      </c>
      <c r="C2139" t="s">
        <v>315</v>
      </c>
      <c r="D2139" t="s">
        <v>417</v>
      </c>
      <c r="E2139">
        <v>5</v>
      </c>
      <c r="F2139" t="s">
        <v>330</v>
      </c>
      <c r="G2139" t="s">
        <v>358</v>
      </c>
      <c r="H2139" t="s">
        <v>406</v>
      </c>
      <c r="I2139" t="s">
        <v>406</v>
      </c>
      <c r="J2139" t="s">
        <v>406</v>
      </c>
      <c r="K2139" t="s">
        <v>406</v>
      </c>
      <c r="L2139" t="s">
        <v>406</v>
      </c>
      <c r="M2139" s="158" t="s">
        <v>413</v>
      </c>
      <c r="N2139" t="s">
        <v>406</v>
      </c>
      <c r="O2139" t="s">
        <v>406</v>
      </c>
      <c r="P2139" t="s">
        <v>406</v>
      </c>
      <c r="Q2139">
        <v>350</v>
      </c>
      <c r="R2139">
        <v>0</v>
      </c>
      <c r="S2139">
        <v>350</v>
      </c>
      <c r="T2139">
        <v>6.8</v>
      </c>
      <c r="U2139">
        <v>6.2</v>
      </c>
      <c r="V2139">
        <v>79.7</v>
      </c>
      <c r="W2139">
        <v>85.1</v>
      </c>
      <c r="X2139">
        <v>87</v>
      </c>
      <c r="Y2139">
        <v>270</v>
      </c>
      <c r="Z2139">
        <v>14800</v>
      </c>
      <c r="AA2139">
        <v>20800</v>
      </c>
      <c r="AB2139">
        <v>25700</v>
      </c>
    </row>
    <row r="2140" spans="1:28" x14ac:dyDescent="0.45">
      <c r="A2140" t="str">
        <f>IFERROR(VLOOKUP(G2140,'Table 14 Lookup'!$A$1:$C$34,3,FALSE),"All")</f>
        <v>CAH19-01</v>
      </c>
      <c r="B2140" t="str">
        <f t="shared" si="33"/>
        <v>2016/2017_F_5_CAH19-01_8</v>
      </c>
      <c r="C2140" t="s">
        <v>315</v>
      </c>
      <c r="D2140" t="s">
        <v>417</v>
      </c>
      <c r="E2140">
        <v>5</v>
      </c>
      <c r="F2140" t="s">
        <v>330</v>
      </c>
      <c r="G2140" t="s">
        <v>358</v>
      </c>
      <c r="H2140" t="s">
        <v>406</v>
      </c>
      <c r="I2140" t="s">
        <v>406</v>
      </c>
      <c r="J2140" t="s">
        <v>406</v>
      </c>
      <c r="K2140" t="s">
        <v>406</v>
      </c>
      <c r="L2140" t="s">
        <v>406</v>
      </c>
      <c r="M2140" s="158" t="s">
        <v>414</v>
      </c>
      <c r="N2140" t="s">
        <v>406</v>
      </c>
      <c r="O2140" t="s">
        <v>406</v>
      </c>
      <c r="P2140" t="s">
        <v>406</v>
      </c>
      <c r="Q2140">
        <v>50</v>
      </c>
      <c r="R2140">
        <v>0</v>
      </c>
      <c r="S2140">
        <v>50</v>
      </c>
      <c r="T2140">
        <v>3.8</v>
      </c>
      <c r="U2140">
        <v>4.3</v>
      </c>
      <c r="V2140">
        <v>86.1</v>
      </c>
      <c r="W2140">
        <v>90</v>
      </c>
      <c r="X2140">
        <v>91.9</v>
      </c>
      <c r="Y2140">
        <v>45</v>
      </c>
      <c r="Z2140">
        <v>11300</v>
      </c>
      <c r="AA2140">
        <v>16700</v>
      </c>
      <c r="AB2140">
        <v>21700</v>
      </c>
    </row>
    <row r="2141" spans="1:28" x14ac:dyDescent="0.45">
      <c r="A2141" t="str">
        <f>IFERROR(VLOOKUP(G2141,'Table 14 Lookup'!$A$1:$C$34,3,FALSE),"All")</f>
        <v>CAH19-01</v>
      </c>
      <c r="B2141" t="str">
        <f t="shared" si="33"/>
        <v>2016/2017_F_5_CAH19-01_9</v>
      </c>
      <c r="C2141" t="s">
        <v>315</v>
      </c>
      <c r="D2141" t="s">
        <v>417</v>
      </c>
      <c r="E2141">
        <v>5</v>
      </c>
      <c r="F2141" t="s">
        <v>330</v>
      </c>
      <c r="G2141" t="s">
        <v>358</v>
      </c>
      <c r="H2141" t="s">
        <v>406</v>
      </c>
      <c r="I2141" t="s">
        <v>406</v>
      </c>
      <c r="J2141" t="s">
        <v>406</v>
      </c>
      <c r="K2141" t="s">
        <v>406</v>
      </c>
      <c r="L2141" t="s">
        <v>406</v>
      </c>
      <c r="M2141" t="s">
        <v>415</v>
      </c>
      <c r="N2141" t="s">
        <v>406</v>
      </c>
      <c r="O2141" t="s">
        <v>406</v>
      </c>
      <c r="P2141" t="s">
        <v>406</v>
      </c>
      <c r="Q2141">
        <v>160</v>
      </c>
      <c r="R2141">
        <v>0</v>
      </c>
      <c r="S2141">
        <v>160</v>
      </c>
      <c r="T2141">
        <v>11.2</v>
      </c>
      <c r="U2141">
        <v>8</v>
      </c>
      <c r="V2141">
        <v>70.8</v>
      </c>
      <c r="W2141">
        <v>78.099999999999994</v>
      </c>
      <c r="X2141">
        <v>80.8</v>
      </c>
      <c r="Y2141">
        <v>105</v>
      </c>
      <c r="Z2141">
        <v>19200</v>
      </c>
      <c r="AA2141">
        <v>24400</v>
      </c>
      <c r="AB2141">
        <v>29300</v>
      </c>
    </row>
    <row r="2142" spans="1:28" x14ac:dyDescent="0.45">
      <c r="A2142" t="str">
        <f>IFERROR(VLOOKUP(G2142,'Table 14 Lookup'!$A$1:$C$34,3,FALSE),"All")</f>
        <v>CAH19-01</v>
      </c>
      <c r="B2142" t="str">
        <f t="shared" si="33"/>
        <v>2016/2017_F_5_CAH19-01_Not known</v>
      </c>
      <c r="C2142" t="s">
        <v>315</v>
      </c>
      <c r="D2142" t="s">
        <v>417</v>
      </c>
      <c r="E2142">
        <v>5</v>
      </c>
      <c r="F2142" t="s">
        <v>330</v>
      </c>
      <c r="G2142" t="s">
        <v>358</v>
      </c>
      <c r="H2142" t="s">
        <v>406</v>
      </c>
      <c r="I2142" t="s">
        <v>406</v>
      </c>
      <c r="J2142" t="s">
        <v>406</v>
      </c>
      <c r="K2142" t="s">
        <v>406</v>
      </c>
      <c r="L2142" t="s">
        <v>406</v>
      </c>
      <c r="M2142" s="158" t="s">
        <v>103</v>
      </c>
      <c r="N2142" t="s">
        <v>406</v>
      </c>
      <c r="O2142" t="s">
        <v>406</v>
      </c>
      <c r="P2142" t="s">
        <v>406</v>
      </c>
      <c r="Q2142">
        <v>415</v>
      </c>
      <c r="R2142">
        <v>26</v>
      </c>
      <c r="S2142">
        <v>305</v>
      </c>
      <c r="T2142">
        <v>9.3000000000000007</v>
      </c>
      <c r="U2142">
        <v>8.8000000000000007</v>
      </c>
      <c r="V2142">
        <v>67.3</v>
      </c>
      <c r="W2142">
        <v>76</v>
      </c>
      <c r="X2142">
        <v>81.900000000000006</v>
      </c>
      <c r="Y2142">
        <v>195</v>
      </c>
      <c r="Z2142">
        <v>17300</v>
      </c>
      <c r="AA2142">
        <v>24400</v>
      </c>
      <c r="AB2142">
        <v>30100</v>
      </c>
    </row>
    <row r="2143" spans="1:28" x14ac:dyDescent="0.45">
      <c r="A2143" t="str">
        <f>IFERROR(VLOOKUP(G2143,'Table 14 Lookup'!$A$1:$C$34,3,FALSE),"All")</f>
        <v>CAH12-01</v>
      </c>
      <c r="B2143" t="str">
        <f t="shared" si="33"/>
        <v>2016/2017_F_5_CAH12-01_1</v>
      </c>
      <c r="C2143" t="s">
        <v>315</v>
      </c>
      <c r="D2143" t="s">
        <v>417</v>
      </c>
      <c r="E2143">
        <v>5</v>
      </c>
      <c r="F2143" t="s">
        <v>330</v>
      </c>
      <c r="G2143" t="s">
        <v>349</v>
      </c>
      <c r="H2143" t="s">
        <v>406</v>
      </c>
      <c r="I2143" t="s">
        <v>406</v>
      </c>
      <c r="J2143" t="s">
        <v>406</v>
      </c>
      <c r="K2143" t="s">
        <v>406</v>
      </c>
      <c r="L2143" t="s">
        <v>406</v>
      </c>
      <c r="M2143" s="158" t="s">
        <v>407</v>
      </c>
      <c r="N2143" t="s">
        <v>406</v>
      </c>
      <c r="O2143" t="s">
        <v>406</v>
      </c>
      <c r="P2143" t="s">
        <v>406</v>
      </c>
      <c r="Q2143">
        <v>135</v>
      </c>
      <c r="R2143">
        <v>0</v>
      </c>
      <c r="S2143">
        <v>135</v>
      </c>
      <c r="T2143">
        <v>9.9</v>
      </c>
      <c r="U2143">
        <v>4.5</v>
      </c>
      <c r="V2143">
        <v>72.400000000000006</v>
      </c>
      <c r="W2143">
        <v>85.6</v>
      </c>
      <c r="X2143">
        <v>85.6</v>
      </c>
      <c r="Y2143">
        <v>95</v>
      </c>
      <c r="Z2143">
        <v>28000</v>
      </c>
      <c r="AA2143">
        <v>35200</v>
      </c>
      <c r="AB2143">
        <v>50200</v>
      </c>
    </row>
    <row r="2144" spans="1:28" x14ac:dyDescent="0.45">
      <c r="A2144" t="str">
        <f>IFERROR(VLOOKUP(G2144,'Table 14 Lookup'!$A$1:$C$34,3,FALSE),"All")</f>
        <v>CAH12-01</v>
      </c>
      <c r="B2144" t="str">
        <f t="shared" si="33"/>
        <v>2016/2017_F_5_CAH12-01_2</v>
      </c>
      <c r="C2144" t="s">
        <v>315</v>
      </c>
      <c r="D2144" t="s">
        <v>417</v>
      </c>
      <c r="E2144">
        <v>5</v>
      </c>
      <c r="F2144" t="s">
        <v>330</v>
      </c>
      <c r="G2144" t="s">
        <v>349</v>
      </c>
      <c r="H2144" t="s">
        <v>406</v>
      </c>
      <c r="I2144" t="s">
        <v>406</v>
      </c>
      <c r="J2144" t="s">
        <v>406</v>
      </c>
      <c r="K2144" t="s">
        <v>406</v>
      </c>
      <c r="L2144" t="s">
        <v>406</v>
      </c>
      <c r="M2144" s="158" t="s">
        <v>408</v>
      </c>
      <c r="N2144" t="s">
        <v>406</v>
      </c>
      <c r="O2144" t="s">
        <v>406</v>
      </c>
      <c r="P2144" t="s">
        <v>406</v>
      </c>
      <c r="Q2144">
        <v>405</v>
      </c>
      <c r="R2144">
        <v>0</v>
      </c>
      <c r="S2144">
        <v>405</v>
      </c>
      <c r="T2144">
        <v>5.4</v>
      </c>
      <c r="U2144">
        <v>4.5</v>
      </c>
      <c r="V2144">
        <v>78.3</v>
      </c>
      <c r="W2144">
        <v>89</v>
      </c>
      <c r="X2144">
        <v>90.1</v>
      </c>
      <c r="Y2144">
        <v>310</v>
      </c>
      <c r="Z2144">
        <v>25700</v>
      </c>
      <c r="AA2144">
        <v>32800</v>
      </c>
      <c r="AB2144">
        <v>44600</v>
      </c>
    </row>
    <row r="2145" spans="1:28" x14ac:dyDescent="0.45">
      <c r="A2145" t="str">
        <f>IFERROR(VLOOKUP(G2145,'Table 14 Lookup'!$A$1:$C$34,3,FALSE),"All")</f>
        <v>CAH12-01</v>
      </c>
      <c r="B2145" t="str">
        <f t="shared" si="33"/>
        <v>2016/2017_F_5_CAH12-01_3</v>
      </c>
      <c r="C2145" t="s">
        <v>315</v>
      </c>
      <c r="D2145" t="s">
        <v>417</v>
      </c>
      <c r="E2145">
        <v>5</v>
      </c>
      <c r="F2145" t="s">
        <v>330</v>
      </c>
      <c r="G2145" t="s">
        <v>349</v>
      </c>
      <c r="H2145" t="s">
        <v>406</v>
      </c>
      <c r="I2145" t="s">
        <v>406</v>
      </c>
      <c r="J2145" t="s">
        <v>406</v>
      </c>
      <c r="K2145" t="s">
        <v>406</v>
      </c>
      <c r="L2145" t="s">
        <v>406</v>
      </c>
      <c r="M2145" s="158" t="s">
        <v>409</v>
      </c>
      <c r="N2145" t="s">
        <v>406</v>
      </c>
      <c r="O2145" t="s">
        <v>406</v>
      </c>
      <c r="P2145" t="s">
        <v>406</v>
      </c>
      <c r="Q2145">
        <v>950</v>
      </c>
      <c r="R2145">
        <v>0</v>
      </c>
      <c r="S2145">
        <v>950</v>
      </c>
      <c r="T2145">
        <v>6.6</v>
      </c>
      <c r="U2145">
        <v>5.4</v>
      </c>
      <c r="V2145">
        <v>76.900000000000006</v>
      </c>
      <c r="W2145">
        <v>86.2</v>
      </c>
      <c r="X2145">
        <v>88</v>
      </c>
      <c r="Y2145">
        <v>715</v>
      </c>
      <c r="Z2145">
        <v>23300</v>
      </c>
      <c r="AA2145">
        <v>28500</v>
      </c>
      <c r="AB2145">
        <v>35700</v>
      </c>
    </row>
    <row r="2146" spans="1:28" x14ac:dyDescent="0.45">
      <c r="A2146" t="str">
        <f>IFERROR(VLOOKUP(G2146,'Table 14 Lookup'!$A$1:$C$34,3,FALSE),"All")</f>
        <v>CAH12-01</v>
      </c>
      <c r="B2146" t="str">
        <f t="shared" si="33"/>
        <v>2016/2017_F_5_CAH12-01_4</v>
      </c>
      <c r="C2146" t="s">
        <v>315</v>
      </c>
      <c r="D2146" t="s">
        <v>417</v>
      </c>
      <c r="E2146">
        <v>5</v>
      </c>
      <c r="F2146" t="s">
        <v>330</v>
      </c>
      <c r="G2146" t="s">
        <v>349</v>
      </c>
      <c r="H2146" t="s">
        <v>406</v>
      </c>
      <c r="I2146" t="s">
        <v>406</v>
      </c>
      <c r="J2146" t="s">
        <v>406</v>
      </c>
      <c r="K2146" t="s">
        <v>406</v>
      </c>
      <c r="L2146" t="s">
        <v>406</v>
      </c>
      <c r="M2146" s="158" t="s">
        <v>410</v>
      </c>
      <c r="N2146" t="s">
        <v>406</v>
      </c>
      <c r="O2146" t="s">
        <v>406</v>
      </c>
      <c r="P2146" t="s">
        <v>406</v>
      </c>
      <c r="Q2146">
        <v>595</v>
      </c>
      <c r="R2146">
        <v>0</v>
      </c>
      <c r="S2146">
        <v>595</v>
      </c>
      <c r="T2146">
        <v>6.4</v>
      </c>
      <c r="U2146">
        <v>5.3</v>
      </c>
      <c r="V2146">
        <v>79</v>
      </c>
      <c r="W2146">
        <v>86.8</v>
      </c>
      <c r="X2146">
        <v>88.3</v>
      </c>
      <c r="Y2146">
        <v>465</v>
      </c>
      <c r="Z2146">
        <v>20800</v>
      </c>
      <c r="AA2146">
        <v>25800</v>
      </c>
      <c r="AB2146">
        <v>31600</v>
      </c>
    </row>
    <row r="2147" spans="1:28" x14ac:dyDescent="0.45">
      <c r="A2147" t="str">
        <f>IFERROR(VLOOKUP(G2147,'Table 14 Lookup'!$A$1:$C$34,3,FALSE),"All")</f>
        <v>CAH12-01</v>
      </c>
      <c r="B2147" t="str">
        <f t="shared" si="33"/>
        <v>2016/2017_F_5_CAH12-01_5</v>
      </c>
      <c r="C2147" t="s">
        <v>315</v>
      </c>
      <c r="D2147" t="s">
        <v>417</v>
      </c>
      <c r="E2147">
        <v>5</v>
      </c>
      <c r="F2147" t="s">
        <v>330</v>
      </c>
      <c r="G2147" t="s">
        <v>349</v>
      </c>
      <c r="H2147" t="s">
        <v>406</v>
      </c>
      <c r="I2147" t="s">
        <v>406</v>
      </c>
      <c r="J2147" t="s">
        <v>406</v>
      </c>
      <c r="K2147" t="s">
        <v>406</v>
      </c>
      <c r="L2147" t="s">
        <v>406</v>
      </c>
      <c r="M2147" s="158" t="s">
        <v>411</v>
      </c>
      <c r="N2147" t="s">
        <v>406</v>
      </c>
      <c r="O2147" t="s">
        <v>406</v>
      </c>
      <c r="P2147" t="s">
        <v>406</v>
      </c>
      <c r="Q2147">
        <v>230</v>
      </c>
      <c r="R2147">
        <v>0</v>
      </c>
      <c r="S2147">
        <v>230</v>
      </c>
      <c r="T2147">
        <v>6.5</v>
      </c>
      <c r="U2147">
        <v>8.3000000000000007</v>
      </c>
      <c r="V2147">
        <v>75.099999999999994</v>
      </c>
      <c r="W2147">
        <v>84.3</v>
      </c>
      <c r="X2147">
        <v>85.2</v>
      </c>
      <c r="Y2147">
        <v>170</v>
      </c>
      <c r="Z2147">
        <v>18800</v>
      </c>
      <c r="AA2147">
        <v>23500</v>
      </c>
      <c r="AB2147">
        <v>28100</v>
      </c>
    </row>
    <row r="2148" spans="1:28" x14ac:dyDescent="0.45">
      <c r="A2148" t="str">
        <f>IFERROR(VLOOKUP(G2148,'Table 14 Lookup'!$A$1:$C$34,3,FALSE),"All")</f>
        <v>CAH12-01</v>
      </c>
      <c r="B2148" t="str">
        <f t="shared" si="33"/>
        <v>2016/2017_F_5_CAH12-01_6</v>
      </c>
      <c r="C2148" t="s">
        <v>315</v>
      </c>
      <c r="D2148" t="s">
        <v>417</v>
      </c>
      <c r="E2148">
        <v>5</v>
      </c>
      <c r="F2148" t="s">
        <v>330</v>
      </c>
      <c r="G2148" t="s">
        <v>349</v>
      </c>
      <c r="H2148" t="s">
        <v>406</v>
      </c>
      <c r="I2148" t="s">
        <v>406</v>
      </c>
      <c r="J2148" t="s">
        <v>406</v>
      </c>
      <c r="K2148" t="s">
        <v>406</v>
      </c>
      <c r="L2148" t="s">
        <v>406</v>
      </c>
      <c r="M2148" s="158" t="s">
        <v>412</v>
      </c>
      <c r="N2148" t="s">
        <v>406</v>
      </c>
      <c r="O2148" t="s">
        <v>406</v>
      </c>
      <c r="P2148" t="s">
        <v>406</v>
      </c>
      <c r="Q2148">
        <v>25</v>
      </c>
      <c r="R2148">
        <v>0</v>
      </c>
      <c r="S2148">
        <v>25</v>
      </c>
      <c r="T2148">
        <v>14.4</v>
      </c>
      <c r="U2148">
        <v>8.1999999999999993</v>
      </c>
      <c r="V2148">
        <v>55.7</v>
      </c>
      <c r="W2148">
        <v>71.099999999999994</v>
      </c>
      <c r="X2148">
        <v>77.3</v>
      </c>
      <c r="Y2148">
        <v>15</v>
      </c>
      <c r="Z2148">
        <v>16000</v>
      </c>
      <c r="AA2148">
        <v>20300</v>
      </c>
      <c r="AB2148">
        <v>25800</v>
      </c>
    </row>
    <row r="2149" spans="1:28" x14ac:dyDescent="0.45">
      <c r="A2149" t="str">
        <f>IFERROR(VLOOKUP(G2149,'Table 14 Lookup'!$A$1:$C$34,3,FALSE),"All")</f>
        <v>CAH12-01</v>
      </c>
      <c r="B2149" t="str">
        <f t="shared" si="33"/>
        <v>2016/2017_F_5_CAH12-01_7</v>
      </c>
      <c r="C2149" t="s">
        <v>315</v>
      </c>
      <c r="D2149" t="s">
        <v>417</v>
      </c>
      <c r="E2149">
        <v>5</v>
      </c>
      <c r="F2149" t="s">
        <v>330</v>
      </c>
      <c r="G2149" t="s">
        <v>349</v>
      </c>
      <c r="H2149" t="s">
        <v>406</v>
      </c>
      <c r="I2149" t="s">
        <v>406</v>
      </c>
      <c r="J2149" t="s">
        <v>406</v>
      </c>
      <c r="K2149" t="s">
        <v>406</v>
      </c>
      <c r="L2149" t="s">
        <v>406</v>
      </c>
      <c r="M2149" s="158" t="s">
        <v>413</v>
      </c>
      <c r="N2149" t="s">
        <v>406</v>
      </c>
      <c r="O2149" t="s">
        <v>406</v>
      </c>
      <c r="P2149" t="s">
        <v>406</v>
      </c>
      <c r="Q2149">
        <v>95</v>
      </c>
      <c r="R2149">
        <v>0</v>
      </c>
      <c r="S2149">
        <v>95</v>
      </c>
      <c r="T2149">
        <v>8.5</v>
      </c>
      <c r="U2149">
        <v>3.1</v>
      </c>
      <c r="V2149">
        <v>79.8</v>
      </c>
      <c r="W2149">
        <v>88.4</v>
      </c>
      <c r="X2149">
        <v>88.4</v>
      </c>
      <c r="Y2149">
        <v>75</v>
      </c>
      <c r="Z2149">
        <v>15100</v>
      </c>
      <c r="AA2149">
        <v>21100</v>
      </c>
      <c r="AB2149">
        <v>28600</v>
      </c>
    </row>
    <row r="2150" spans="1:28" x14ac:dyDescent="0.45">
      <c r="A2150" t="str">
        <f>IFERROR(VLOOKUP(G2150,'Table 14 Lookup'!$A$1:$C$34,3,FALSE),"All")</f>
        <v>CAH12-01</v>
      </c>
      <c r="B2150" t="str">
        <f t="shared" si="33"/>
        <v>2016/2017_F_5_CAH12-01_8</v>
      </c>
      <c r="C2150" t="s">
        <v>315</v>
      </c>
      <c r="D2150" t="s">
        <v>417</v>
      </c>
      <c r="E2150">
        <v>5</v>
      </c>
      <c r="F2150" t="s">
        <v>330</v>
      </c>
      <c r="G2150" t="s">
        <v>349</v>
      </c>
      <c r="H2150" t="s">
        <v>406</v>
      </c>
      <c r="I2150" t="s">
        <v>406</v>
      </c>
      <c r="J2150" t="s">
        <v>406</v>
      </c>
      <c r="K2150" t="s">
        <v>406</v>
      </c>
      <c r="L2150" t="s">
        <v>406</v>
      </c>
      <c r="M2150" s="158" t="s">
        <v>414</v>
      </c>
      <c r="N2150" t="s">
        <v>406</v>
      </c>
      <c r="O2150" t="s">
        <v>406</v>
      </c>
      <c r="P2150" t="s">
        <v>406</v>
      </c>
      <c r="Q2150">
        <v>10</v>
      </c>
      <c r="R2150">
        <v>0</v>
      </c>
      <c r="S2150">
        <v>10</v>
      </c>
      <c r="T2150">
        <v>22</v>
      </c>
      <c r="U2150">
        <v>3.6</v>
      </c>
      <c r="V2150">
        <v>74.3</v>
      </c>
      <c r="W2150">
        <v>74.3</v>
      </c>
      <c r="X2150">
        <v>74.3</v>
      </c>
      <c r="Y2150" t="s">
        <v>114</v>
      </c>
      <c r="Z2150" t="s">
        <v>114</v>
      </c>
      <c r="AA2150" t="s">
        <v>114</v>
      </c>
      <c r="AB2150" t="s">
        <v>114</v>
      </c>
    </row>
    <row r="2151" spans="1:28" x14ac:dyDescent="0.45">
      <c r="A2151" t="str">
        <f>IFERROR(VLOOKUP(G2151,'Table 14 Lookup'!$A$1:$C$34,3,FALSE),"All")</f>
        <v>CAH12-01</v>
      </c>
      <c r="B2151" t="str">
        <f t="shared" si="33"/>
        <v>2016/2017_F_5_CAH12-01_9</v>
      </c>
      <c r="C2151" t="s">
        <v>315</v>
      </c>
      <c r="D2151" t="s">
        <v>417</v>
      </c>
      <c r="E2151">
        <v>5</v>
      </c>
      <c r="F2151" t="s">
        <v>330</v>
      </c>
      <c r="G2151" t="s">
        <v>349</v>
      </c>
      <c r="H2151" t="s">
        <v>406</v>
      </c>
      <c r="I2151" t="s">
        <v>406</v>
      </c>
      <c r="J2151" t="s">
        <v>406</v>
      </c>
      <c r="K2151" t="s">
        <v>406</v>
      </c>
      <c r="L2151" t="s">
        <v>406</v>
      </c>
      <c r="M2151" t="s">
        <v>415</v>
      </c>
      <c r="N2151" t="s">
        <v>406</v>
      </c>
      <c r="O2151" t="s">
        <v>406</v>
      </c>
      <c r="P2151" t="s">
        <v>406</v>
      </c>
      <c r="Q2151">
        <v>35</v>
      </c>
      <c r="R2151">
        <v>0</v>
      </c>
      <c r="S2151">
        <v>35</v>
      </c>
      <c r="T2151">
        <v>10</v>
      </c>
      <c r="U2151">
        <v>2.7</v>
      </c>
      <c r="V2151">
        <v>75.8</v>
      </c>
      <c r="W2151">
        <v>87.2</v>
      </c>
      <c r="X2151">
        <v>87.2</v>
      </c>
      <c r="Y2151">
        <v>30</v>
      </c>
      <c r="Z2151">
        <v>16200</v>
      </c>
      <c r="AA2151">
        <v>26700</v>
      </c>
      <c r="AB2151">
        <v>38200</v>
      </c>
    </row>
    <row r="2152" spans="1:28" x14ac:dyDescent="0.45">
      <c r="A2152" t="str">
        <f>IFERROR(VLOOKUP(G2152,'Table 14 Lookup'!$A$1:$C$34,3,FALSE),"All")</f>
        <v>CAH12-01</v>
      </c>
      <c r="B2152" t="str">
        <f t="shared" si="33"/>
        <v>2016/2017_F_5_CAH12-01_Not known</v>
      </c>
      <c r="C2152" t="s">
        <v>315</v>
      </c>
      <c r="D2152" t="s">
        <v>417</v>
      </c>
      <c r="E2152">
        <v>5</v>
      </c>
      <c r="F2152" t="s">
        <v>330</v>
      </c>
      <c r="G2152" t="s">
        <v>349</v>
      </c>
      <c r="H2152" t="s">
        <v>406</v>
      </c>
      <c r="I2152" t="s">
        <v>406</v>
      </c>
      <c r="J2152" t="s">
        <v>406</v>
      </c>
      <c r="K2152" t="s">
        <v>406</v>
      </c>
      <c r="L2152" t="s">
        <v>406</v>
      </c>
      <c r="M2152" s="158" t="s">
        <v>103</v>
      </c>
      <c r="N2152" t="s">
        <v>406</v>
      </c>
      <c r="O2152" t="s">
        <v>406</v>
      </c>
      <c r="P2152" t="s">
        <v>406</v>
      </c>
      <c r="Q2152">
        <v>155</v>
      </c>
      <c r="R2152">
        <v>22</v>
      </c>
      <c r="S2152">
        <v>120</v>
      </c>
      <c r="T2152">
        <v>8.6999999999999993</v>
      </c>
      <c r="U2152">
        <v>5.3</v>
      </c>
      <c r="V2152">
        <v>68.8</v>
      </c>
      <c r="W2152">
        <v>77.900000000000006</v>
      </c>
      <c r="X2152">
        <v>86</v>
      </c>
      <c r="Y2152">
        <v>80</v>
      </c>
      <c r="Z2152">
        <v>20500</v>
      </c>
      <c r="AA2152">
        <v>24800</v>
      </c>
      <c r="AB2152">
        <v>32700</v>
      </c>
    </row>
    <row r="2153" spans="1:28" x14ac:dyDescent="0.45">
      <c r="A2153" t="str">
        <f>IFERROR(VLOOKUP(G2153,'Table 14 Lookup'!$A$1:$C$34,3,FALSE),"All")</f>
        <v>CAH15-04</v>
      </c>
      <c r="B2153" t="str">
        <f t="shared" si="33"/>
        <v>2016/2017_F_5_CAH15-04_1</v>
      </c>
      <c r="C2153" t="s">
        <v>315</v>
      </c>
      <c r="D2153" t="s">
        <v>417</v>
      </c>
      <c r="E2153">
        <v>5</v>
      </c>
      <c r="F2153" t="s">
        <v>330</v>
      </c>
      <c r="G2153" t="s">
        <v>355</v>
      </c>
      <c r="H2153" t="s">
        <v>406</v>
      </c>
      <c r="I2153" t="s">
        <v>406</v>
      </c>
      <c r="J2153" t="s">
        <v>406</v>
      </c>
      <c r="K2153" t="s">
        <v>406</v>
      </c>
      <c r="L2153" t="s">
        <v>406</v>
      </c>
      <c r="M2153" s="158" t="s">
        <v>407</v>
      </c>
      <c r="N2153" t="s">
        <v>406</v>
      </c>
      <c r="O2153" t="s">
        <v>406</v>
      </c>
      <c r="P2153" t="s">
        <v>406</v>
      </c>
      <c r="Q2153">
        <v>10</v>
      </c>
      <c r="R2153">
        <v>0</v>
      </c>
      <c r="S2153">
        <v>10</v>
      </c>
      <c r="T2153">
        <v>0</v>
      </c>
      <c r="U2153">
        <v>0</v>
      </c>
      <c r="V2153">
        <v>100</v>
      </c>
      <c r="W2153">
        <v>100</v>
      </c>
      <c r="X2153">
        <v>100</v>
      </c>
      <c r="Y2153" t="s">
        <v>114</v>
      </c>
      <c r="Z2153" t="s">
        <v>114</v>
      </c>
      <c r="AA2153" t="s">
        <v>114</v>
      </c>
      <c r="AB2153" t="s">
        <v>114</v>
      </c>
    </row>
    <row r="2154" spans="1:28" x14ac:dyDescent="0.45">
      <c r="A2154" t="str">
        <f>IFERROR(VLOOKUP(G2154,'Table 14 Lookup'!$A$1:$C$34,3,FALSE),"All")</f>
        <v>CAH15-04</v>
      </c>
      <c r="B2154" t="str">
        <f t="shared" si="33"/>
        <v>2016/2017_F_5_CAH15-04_2</v>
      </c>
      <c r="C2154" t="s">
        <v>315</v>
      </c>
      <c r="D2154" t="s">
        <v>417</v>
      </c>
      <c r="E2154">
        <v>5</v>
      </c>
      <c r="F2154" t="s">
        <v>330</v>
      </c>
      <c r="G2154" t="s">
        <v>355</v>
      </c>
      <c r="H2154" t="s">
        <v>406</v>
      </c>
      <c r="I2154" t="s">
        <v>406</v>
      </c>
      <c r="J2154" t="s">
        <v>406</v>
      </c>
      <c r="K2154" t="s">
        <v>406</v>
      </c>
      <c r="L2154" t="s">
        <v>406</v>
      </c>
      <c r="M2154" s="158" t="s">
        <v>408</v>
      </c>
      <c r="N2154" t="s">
        <v>406</v>
      </c>
      <c r="O2154" t="s">
        <v>406</v>
      </c>
      <c r="P2154" t="s">
        <v>406</v>
      </c>
      <c r="Q2154">
        <v>10</v>
      </c>
      <c r="R2154">
        <v>0</v>
      </c>
      <c r="S2154">
        <v>10</v>
      </c>
      <c r="T2154">
        <v>11.1</v>
      </c>
      <c r="U2154">
        <v>22.2</v>
      </c>
      <c r="V2154">
        <v>61.1</v>
      </c>
      <c r="W2154">
        <v>66.7</v>
      </c>
      <c r="X2154">
        <v>66.7</v>
      </c>
      <c r="Y2154" t="s">
        <v>114</v>
      </c>
      <c r="Z2154" t="s">
        <v>114</v>
      </c>
      <c r="AA2154" t="s">
        <v>114</v>
      </c>
      <c r="AB2154" t="s">
        <v>114</v>
      </c>
    </row>
    <row r="2155" spans="1:28" x14ac:dyDescent="0.45">
      <c r="A2155" t="str">
        <f>IFERROR(VLOOKUP(G2155,'Table 14 Lookup'!$A$1:$C$34,3,FALSE),"All")</f>
        <v>CAH15-04</v>
      </c>
      <c r="B2155" t="str">
        <f t="shared" si="33"/>
        <v>2016/2017_F_5_CAH15-04_3</v>
      </c>
      <c r="C2155" t="s">
        <v>315</v>
      </c>
      <c r="D2155" t="s">
        <v>417</v>
      </c>
      <c r="E2155">
        <v>5</v>
      </c>
      <c r="F2155" t="s">
        <v>330</v>
      </c>
      <c r="G2155" t="s">
        <v>355</v>
      </c>
      <c r="H2155" t="s">
        <v>406</v>
      </c>
      <c r="I2155" t="s">
        <v>406</v>
      </c>
      <c r="J2155" t="s">
        <v>406</v>
      </c>
      <c r="K2155" t="s">
        <v>406</v>
      </c>
      <c r="L2155" t="s">
        <v>406</v>
      </c>
      <c r="M2155" s="158" t="s">
        <v>409</v>
      </c>
      <c r="N2155" t="s">
        <v>406</v>
      </c>
      <c r="O2155" t="s">
        <v>406</v>
      </c>
      <c r="P2155" t="s">
        <v>406</v>
      </c>
      <c r="Q2155">
        <v>140</v>
      </c>
      <c r="R2155">
        <v>0</v>
      </c>
      <c r="S2155">
        <v>140</v>
      </c>
      <c r="T2155">
        <v>7.1</v>
      </c>
      <c r="U2155">
        <v>5.3</v>
      </c>
      <c r="V2155">
        <v>68.8</v>
      </c>
      <c r="W2155">
        <v>87.2</v>
      </c>
      <c r="X2155">
        <v>87.7</v>
      </c>
      <c r="Y2155">
        <v>90</v>
      </c>
      <c r="Z2155">
        <v>14700</v>
      </c>
      <c r="AA2155">
        <v>24300</v>
      </c>
      <c r="AB2155">
        <v>29600</v>
      </c>
    </row>
    <row r="2156" spans="1:28" x14ac:dyDescent="0.45">
      <c r="A2156" t="str">
        <f>IFERROR(VLOOKUP(G2156,'Table 14 Lookup'!$A$1:$C$34,3,FALSE),"All")</f>
        <v>CAH15-04</v>
      </c>
      <c r="B2156" t="str">
        <f t="shared" si="33"/>
        <v>2016/2017_F_5_CAH15-04_4</v>
      </c>
      <c r="C2156" t="s">
        <v>315</v>
      </c>
      <c r="D2156" t="s">
        <v>417</v>
      </c>
      <c r="E2156">
        <v>5</v>
      </c>
      <c r="F2156" t="s">
        <v>330</v>
      </c>
      <c r="G2156" t="s">
        <v>355</v>
      </c>
      <c r="H2156" t="s">
        <v>406</v>
      </c>
      <c r="I2156" t="s">
        <v>406</v>
      </c>
      <c r="J2156" t="s">
        <v>406</v>
      </c>
      <c r="K2156" t="s">
        <v>406</v>
      </c>
      <c r="L2156" t="s">
        <v>406</v>
      </c>
      <c r="M2156" s="158" t="s">
        <v>410</v>
      </c>
      <c r="N2156" t="s">
        <v>406</v>
      </c>
      <c r="O2156" t="s">
        <v>406</v>
      </c>
      <c r="P2156" t="s">
        <v>406</v>
      </c>
      <c r="Q2156">
        <v>295</v>
      </c>
      <c r="R2156">
        <v>0</v>
      </c>
      <c r="S2156">
        <v>295</v>
      </c>
      <c r="T2156">
        <v>4.9000000000000004</v>
      </c>
      <c r="U2156">
        <v>3.8</v>
      </c>
      <c r="V2156">
        <v>72.2</v>
      </c>
      <c r="W2156">
        <v>90.2</v>
      </c>
      <c r="X2156">
        <v>91.3</v>
      </c>
      <c r="Y2156">
        <v>215</v>
      </c>
      <c r="Z2156">
        <v>17000</v>
      </c>
      <c r="AA2156">
        <v>22900</v>
      </c>
      <c r="AB2156">
        <v>28800</v>
      </c>
    </row>
    <row r="2157" spans="1:28" x14ac:dyDescent="0.45">
      <c r="A2157" t="str">
        <f>IFERROR(VLOOKUP(G2157,'Table 14 Lookup'!$A$1:$C$34,3,FALSE),"All")</f>
        <v>CAH15-04</v>
      </c>
      <c r="B2157" t="str">
        <f t="shared" si="33"/>
        <v>2016/2017_F_5_CAH15-04_5</v>
      </c>
      <c r="C2157" t="s">
        <v>315</v>
      </c>
      <c r="D2157" t="s">
        <v>417</v>
      </c>
      <c r="E2157">
        <v>5</v>
      </c>
      <c r="F2157" t="s">
        <v>330</v>
      </c>
      <c r="G2157" t="s">
        <v>355</v>
      </c>
      <c r="H2157" t="s">
        <v>406</v>
      </c>
      <c r="I2157" t="s">
        <v>406</v>
      </c>
      <c r="J2157" t="s">
        <v>406</v>
      </c>
      <c r="K2157" t="s">
        <v>406</v>
      </c>
      <c r="L2157" t="s">
        <v>406</v>
      </c>
      <c r="M2157" s="158" t="s">
        <v>411</v>
      </c>
      <c r="N2157" t="s">
        <v>406</v>
      </c>
      <c r="O2157" t="s">
        <v>406</v>
      </c>
      <c r="P2157" t="s">
        <v>406</v>
      </c>
      <c r="Q2157">
        <v>260</v>
      </c>
      <c r="R2157">
        <v>0</v>
      </c>
      <c r="S2157">
        <v>260</v>
      </c>
      <c r="T2157">
        <v>7.9</v>
      </c>
      <c r="U2157">
        <v>5.9</v>
      </c>
      <c r="V2157">
        <v>72.599999999999994</v>
      </c>
      <c r="W2157">
        <v>85.2</v>
      </c>
      <c r="X2157">
        <v>86.2</v>
      </c>
      <c r="Y2157">
        <v>185</v>
      </c>
      <c r="Z2157">
        <v>13600</v>
      </c>
      <c r="AA2157">
        <v>20300</v>
      </c>
      <c r="AB2157">
        <v>26300</v>
      </c>
    </row>
    <row r="2158" spans="1:28" x14ac:dyDescent="0.45">
      <c r="A2158" t="str">
        <f>IFERROR(VLOOKUP(G2158,'Table 14 Lookup'!$A$1:$C$34,3,FALSE),"All")</f>
        <v>CAH15-04</v>
      </c>
      <c r="B2158" t="str">
        <f t="shared" si="33"/>
        <v>2016/2017_F_5_CAH15-04_6</v>
      </c>
      <c r="C2158" t="s">
        <v>315</v>
      </c>
      <c r="D2158" t="s">
        <v>417</v>
      </c>
      <c r="E2158">
        <v>5</v>
      </c>
      <c r="F2158" t="s">
        <v>330</v>
      </c>
      <c r="G2158" t="s">
        <v>355</v>
      </c>
      <c r="H2158" t="s">
        <v>406</v>
      </c>
      <c r="I2158" t="s">
        <v>406</v>
      </c>
      <c r="J2158" t="s">
        <v>406</v>
      </c>
      <c r="K2158" t="s">
        <v>406</v>
      </c>
      <c r="L2158" t="s">
        <v>406</v>
      </c>
      <c r="M2158" s="158" t="s">
        <v>412</v>
      </c>
      <c r="N2158" t="s">
        <v>406</v>
      </c>
      <c r="O2158" t="s">
        <v>406</v>
      </c>
      <c r="P2158" t="s">
        <v>406</v>
      </c>
      <c r="Q2158">
        <v>70</v>
      </c>
      <c r="R2158">
        <v>0</v>
      </c>
      <c r="S2158">
        <v>70</v>
      </c>
      <c r="T2158">
        <v>6.6</v>
      </c>
      <c r="U2158">
        <v>2.9</v>
      </c>
      <c r="V2158">
        <v>74.2</v>
      </c>
      <c r="W2158">
        <v>90.4</v>
      </c>
      <c r="X2158">
        <v>90.4</v>
      </c>
      <c r="Y2158">
        <v>50</v>
      </c>
      <c r="Z2158">
        <v>15500</v>
      </c>
      <c r="AA2158">
        <v>21000</v>
      </c>
      <c r="AB2158">
        <v>25900</v>
      </c>
    </row>
    <row r="2159" spans="1:28" x14ac:dyDescent="0.45">
      <c r="A2159" t="str">
        <f>IFERROR(VLOOKUP(G2159,'Table 14 Lookup'!$A$1:$C$34,3,FALSE),"All")</f>
        <v>CAH15-04</v>
      </c>
      <c r="B2159" t="str">
        <f t="shared" si="33"/>
        <v>2016/2017_F_5_CAH15-04_7</v>
      </c>
      <c r="C2159" t="s">
        <v>315</v>
      </c>
      <c r="D2159" t="s">
        <v>417</v>
      </c>
      <c r="E2159">
        <v>5</v>
      </c>
      <c r="F2159" t="s">
        <v>330</v>
      </c>
      <c r="G2159" t="s">
        <v>355</v>
      </c>
      <c r="H2159" t="s">
        <v>406</v>
      </c>
      <c r="I2159" t="s">
        <v>406</v>
      </c>
      <c r="J2159" t="s">
        <v>406</v>
      </c>
      <c r="K2159" t="s">
        <v>406</v>
      </c>
      <c r="L2159" t="s">
        <v>406</v>
      </c>
      <c r="M2159" s="158" t="s">
        <v>413</v>
      </c>
      <c r="N2159" t="s">
        <v>406</v>
      </c>
      <c r="O2159" t="s">
        <v>406</v>
      </c>
      <c r="P2159" t="s">
        <v>406</v>
      </c>
      <c r="Q2159">
        <v>385</v>
      </c>
      <c r="R2159">
        <v>0</v>
      </c>
      <c r="S2159">
        <v>385</v>
      </c>
      <c r="T2159">
        <v>5.8</v>
      </c>
      <c r="U2159">
        <v>4.9000000000000004</v>
      </c>
      <c r="V2159">
        <v>76</v>
      </c>
      <c r="W2159">
        <v>87.9</v>
      </c>
      <c r="X2159">
        <v>89.2</v>
      </c>
      <c r="Y2159">
        <v>285</v>
      </c>
      <c r="Z2159">
        <v>14400</v>
      </c>
      <c r="AA2159">
        <v>20000</v>
      </c>
      <c r="AB2159">
        <v>26600</v>
      </c>
    </row>
    <row r="2160" spans="1:28" x14ac:dyDescent="0.45">
      <c r="A2160" t="str">
        <f>IFERROR(VLOOKUP(G2160,'Table 14 Lookup'!$A$1:$C$34,3,FALSE),"All")</f>
        <v>CAH15-04</v>
      </c>
      <c r="B2160" t="str">
        <f t="shared" si="33"/>
        <v>2016/2017_F_5_CAH15-04_8</v>
      </c>
      <c r="C2160" t="s">
        <v>315</v>
      </c>
      <c r="D2160" t="s">
        <v>417</v>
      </c>
      <c r="E2160">
        <v>5</v>
      </c>
      <c r="F2160" t="s">
        <v>330</v>
      </c>
      <c r="G2160" t="s">
        <v>355</v>
      </c>
      <c r="H2160" t="s">
        <v>406</v>
      </c>
      <c r="I2160" t="s">
        <v>406</v>
      </c>
      <c r="J2160" t="s">
        <v>406</v>
      </c>
      <c r="K2160" t="s">
        <v>406</v>
      </c>
      <c r="L2160" t="s">
        <v>406</v>
      </c>
      <c r="M2160" s="158" t="s">
        <v>414</v>
      </c>
      <c r="N2160" t="s">
        <v>406</v>
      </c>
      <c r="O2160" t="s">
        <v>406</v>
      </c>
      <c r="P2160" t="s">
        <v>406</v>
      </c>
      <c r="Q2160">
        <v>220</v>
      </c>
      <c r="R2160">
        <v>0</v>
      </c>
      <c r="S2160">
        <v>220</v>
      </c>
      <c r="T2160">
        <v>9.1</v>
      </c>
      <c r="U2160">
        <v>6.3</v>
      </c>
      <c r="V2160">
        <v>71</v>
      </c>
      <c r="W2160">
        <v>83</v>
      </c>
      <c r="X2160">
        <v>84.6</v>
      </c>
      <c r="Y2160">
        <v>155</v>
      </c>
      <c r="Z2160">
        <v>13900</v>
      </c>
      <c r="AA2160">
        <v>19600</v>
      </c>
      <c r="AB2160">
        <v>26100</v>
      </c>
    </row>
    <row r="2161" spans="1:28" x14ac:dyDescent="0.45">
      <c r="A2161" t="str">
        <f>IFERROR(VLOOKUP(G2161,'Table 14 Lookup'!$A$1:$C$34,3,FALSE),"All")</f>
        <v>CAH15-04</v>
      </c>
      <c r="B2161" t="str">
        <f t="shared" si="33"/>
        <v>2016/2017_F_5_CAH15-04_9</v>
      </c>
      <c r="C2161" t="s">
        <v>315</v>
      </c>
      <c r="D2161" t="s">
        <v>417</v>
      </c>
      <c r="E2161">
        <v>5</v>
      </c>
      <c r="F2161" t="s">
        <v>330</v>
      </c>
      <c r="G2161" t="s">
        <v>355</v>
      </c>
      <c r="H2161" t="s">
        <v>406</v>
      </c>
      <c r="I2161" t="s">
        <v>406</v>
      </c>
      <c r="J2161" t="s">
        <v>406</v>
      </c>
      <c r="K2161" t="s">
        <v>406</v>
      </c>
      <c r="L2161" t="s">
        <v>406</v>
      </c>
      <c r="M2161" t="s">
        <v>415</v>
      </c>
      <c r="N2161" t="s">
        <v>406</v>
      </c>
      <c r="O2161" t="s">
        <v>406</v>
      </c>
      <c r="P2161" t="s">
        <v>406</v>
      </c>
      <c r="Q2161">
        <v>215</v>
      </c>
      <c r="R2161">
        <v>0</v>
      </c>
      <c r="S2161">
        <v>215</v>
      </c>
      <c r="T2161">
        <v>4.2</v>
      </c>
      <c r="U2161">
        <v>6.5</v>
      </c>
      <c r="V2161">
        <v>76.7</v>
      </c>
      <c r="W2161">
        <v>89.2</v>
      </c>
      <c r="X2161">
        <v>89.4</v>
      </c>
      <c r="Y2161">
        <v>165</v>
      </c>
      <c r="Z2161">
        <v>13300</v>
      </c>
      <c r="AA2161">
        <v>17900</v>
      </c>
      <c r="AB2161">
        <v>23200</v>
      </c>
    </row>
    <row r="2162" spans="1:28" x14ac:dyDescent="0.45">
      <c r="A2162" t="str">
        <f>IFERROR(VLOOKUP(G2162,'Table 14 Lookup'!$A$1:$C$34,3,FALSE),"All")</f>
        <v>CAH15-04</v>
      </c>
      <c r="B2162" t="str">
        <f t="shared" si="33"/>
        <v>2016/2017_F_5_CAH15-04_Not known</v>
      </c>
      <c r="C2162" t="s">
        <v>315</v>
      </c>
      <c r="D2162" t="s">
        <v>417</v>
      </c>
      <c r="E2162">
        <v>5</v>
      </c>
      <c r="F2162" t="s">
        <v>330</v>
      </c>
      <c r="G2162" t="s">
        <v>355</v>
      </c>
      <c r="H2162" t="s">
        <v>406</v>
      </c>
      <c r="I2162" t="s">
        <v>406</v>
      </c>
      <c r="J2162" t="s">
        <v>406</v>
      </c>
      <c r="K2162" t="s">
        <v>406</v>
      </c>
      <c r="L2162" t="s">
        <v>406</v>
      </c>
      <c r="M2162" s="158" t="s">
        <v>103</v>
      </c>
      <c r="N2162" t="s">
        <v>406</v>
      </c>
      <c r="O2162" t="s">
        <v>406</v>
      </c>
      <c r="P2162" t="s">
        <v>406</v>
      </c>
      <c r="Q2162">
        <v>250</v>
      </c>
      <c r="R2162">
        <v>19.3</v>
      </c>
      <c r="S2162">
        <v>200</v>
      </c>
      <c r="T2162">
        <v>8.3000000000000007</v>
      </c>
      <c r="U2162">
        <v>7.7</v>
      </c>
      <c r="V2162">
        <v>72.5</v>
      </c>
      <c r="W2162">
        <v>82.5</v>
      </c>
      <c r="X2162">
        <v>84</v>
      </c>
      <c r="Y2162">
        <v>145</v>
      </c>
      <c r="Z2162">
        <v>11500</v>
      </c>
      <c r="AA2162">
        <v>18000</v>
      </c>
      <c r="AB2162">
        <v>26500</v>
      </c>
    </row>
    <row r="2163" spans="1:28" x14ac:dyDescent="0.45">
      <c r="A2163" t="str">
        <f>IFERROR(VLOOKUP(G2163,'Table 14 Lookup'!$A$1:$C$34,3,FALSE),"All")</f>
        <v>CAH20-01</v>
      </c>
      <c r="B2163" t="str">
        <f t="shared" si="33"/>
        <v>2016/2017_F_5_CAH20-01_1</v>
      </c>
      <c r="C2163" t="s">
        <v>315</v>
      </c>
      <c r="D2163" t="s">
        <v>417</v>
      </c>
      <c r="E2163">
        <v>5</v>
      </c>
      <c r="F2163" t="s">
        <v>330</v>
      </c>
      <c r="G2163" t="s">
        <v>361</v>
      </c>
      <c r="H2163" t="s">
        <v>406</v>
      </c>
      <c r="I2163" t="s">
        <v>406</v>
      </c>
      <c r="J2163" t="s">
        <v>406</v>
      </c>
      <c r="K2163" t="s">
        <v>406</v>
      </c>
      <c r="L2163" t="s">
        <v>406</v>
      </c>
      <c r="M2163" s="158" t="s">
        <v>407</v>
      </c>
      <c r="N2163" t="s">
        <v>406</v>
      </c>
      <c r="O2163" t="s">
        <v>406</v>
      </c>
      <c r="P2163" t="s">
        <v>406</v>
      </c>
      <c r="Q2163">
        <v>320</v>
      </c>
      <c r="R2163">
        <v>0</v>
      </c>
      <c r="S2163">
        <v>320</v>
      </c>
      <c r="T2163">
        <v>6</v>
      </c>
      <c r="U2163">
        <v>5.5</v>
      </c>
      <c r="V2163">
        <v>70.900000000000006</v>
      </c>
      <c r="W2163">
        <v>84.1</v>
      </c>
      <c r="X2163">
        <v>88.5</v>
      </c>
      <c r="Y2163">
        <v>215</v>
      </c>
      <c r="Z2163">
        <v>25400</v>
      </c>
      <c r="AA2163">
        <v>33000</v>
      </c>
      <c r="AB2163">
        <v>43200</v>
      </c>
    </row>
    <row r="2164" spans="1:28" x14ac:dyDescent="0.45">
      <c r="A2164" t="str">
        <f>IFERROR(VLOOKUP(G2164,'Table 14 Lookup'!$A$1:$C$34,3,FALSE),"All")</f>
        <v>CAH20-01</v>
      </c>
      <c r="B2164" t="str">
        <f t="shared" si="33"/>
        <v>2016/2017_F_5_CAH20-01_2</v>
      </c>
      <c r="C2164" t="s">
        <v>315</v>
      </c>
      <c r="D2164" t="s">
        <v>417</v>
      </c>
      <c r="E2164">
        <v>5</v>
      </c>
      <c r="F2164" t="s">
        <v>330</v>
      </c>
      <c r="G2164" t="s">
        <v>361</v>
      </c>
      <c r="H2164" t="s">
        <v>406</v>
      </c>
      <c r="I2164" t="s">
        <v>406</v>
      </c>
      <c r="J2164" t="s">
        <v>406</v>
      </c>
      <c r="K2164" t="s">
        <v>406</v>
      </c>
      <c r="L2164" t="s">
        <v>406</v>
      </c>
      <c r="M2164" s="158" t="s">
        <v>408</v>
      </c>
      <c r="N2164" t="s">
        <v>406</v>
      </c>
      <c r="O2164" t="s">
        <v>406</v>
      </c>
      <c r="P2164" t="s">
        <v>406</v>
      </c>
      <c r="Q2164">
        <v>755</v>
      </c>
      <c r="R2164">
        <v>0</v>
      </c>
      <c r="S2164">
        <v>755</v>
      </c>
      <c r="T2164">
        <v>7.6</v>
      </c>
      <c r="U2164">
        <v>5</v>
      </c>
      <c r="V2164">
        <v>75.2</v>
      </c>
      <c r="W2164">
        <v>85.3</v>
      </c>
      <c r="X2164">
        <v>87.4</v>
      </c>
      <c r="Y2164">
        <v>550</v>
      </c>
      <c r="Z2164">
        <v>23700</v>
      </c>
      <c r="AA2164">
        <v>30200</v>
      </c>
      <c r="AB2164">
        <v>41100</v>
      </c>
    </row>
    <row r="2165" spans="1:28" x14ac:dyDescent="0.45">
      <c r="A2165" t="str">
        <f>IFERROR(VLOOKUP(G2165,'Table 14 Lookup'!$A$1:$C$34,3,FALSE),"All")</f>
        <v>CAH20-01</v>
      </c>
      <c r="B2165" t="str">
        <f t="shared" si="33"/>
        <v>2016/2017_F_5_CAH20-01_3</v>
      </c>
      <c r="C2165" t="s">
        <v>315</v>
      </c>
      <c r="D2165" t="s">
        <v>417</v>
      </c>
      <c r="E2165">
        <v>5</v>
      </c>
      <c r="F2165" t="s">
        <v>330</v>
      </c>
      <c r="G2165" t="s">
        <v>361</v>
      </c>
      <c r="H2165" t="s">
        <v>406</v>
      </c>
      <c r="I2165" t="s">
        <v>406</v>
      </c>
      <c r="J2165" t="s">
        <v>406</v>
      </c>
      <c r="K2165" t="s">
        <v>406</v>
      </c>
      <c r="L2165" t="s">
        <v>406</v>
      </c>
      <c r="M2165" s="158" t="s">
        <v>409</v>
      </c>
      <c r="N2165" t="s">
        <v>406</v>
      </c>
      <c r="O2165" t="s">
        <v>406</v>
      </c>
      <c r="P2165" t="s">
        <v>406</v>
      </c>
      <c r="Q2165">
        <v>1520</v>
      </c>
      <c r="R2165">
        <v>0</v>
      </c>
      <c r="S2165">
        <v>1520</v>
      </c>
      <c r="T2165">
        <v>6.8</v>
      </c>
      <c r="U2165">
        <v>4.9000000000000004</v>
      </c>
      <c r="V2165">
        <v>76.900000000000006</v>
      </c>
      <c r="W2165">
        <v>85.6</v>
      </c>
      <c r="X2165">
        <v>88.3</v>
      </c>
      <c r="Y2165">
        <v>1145</v>
      </c>
      <c r="Z2165">
        <v>20700</v>
      </c>
      <c r="AA2165">
        <v>26800</v>
      </c>
      <c r="AB2165">
        <v>32700</v>
      </c>
    </row>
    <row r="2166" spans="1:28" x14ac:dyDescent="0.45">
      <c r="A2166" t="str">
        <f>IFERROR(VLOOKUP(G2166,'Table 14 Lookup'!$A$1:$C$34,3,FALSE),"All")</f>
        <v>CAH20-01</v>
      </c>
      <c r="B2166" t="str">
        <f t="shared" si="33"/>
        <v>2016/2017_F_5_CAH20-01_4</v>
      </c>
      <c r="C2166" t="s">
        <v>315</v>
      </c>
      <c r="D2166" t="s">
        <v>417</v>
      </c>
      <c r="E2166">
        <v>5</v>
      </c>
      <c r="F2166" t="s">
        <v>330</v>
      </c>
      <c r="G2166" t="s">
        <v>361</v>
      </c>
      <c r="H2166" t="s">
        <v>406</v>
      </c>
      <c r="I2166" t="s">
        <v>406</v>
      </c>
      <c r="J2166" t="s">
        <v>406</v>
      </c>
      <c r="K2166" t="s">
        <v>406</v>
      </c>
      <c r="L2166" t="s">
        <v>406</v>
      </c>
      <c r="M2166" s="158" t="s">
        <v>410</v>
      </c>
      <c r="N2166" t="s">
        <v>406</v>
      </c>
      <c r="O2166" t="s">
        <v>406</v>
      </c>
      <c r="P2166" t="s">
        <v>406</v>
      </c>
      <c r="Q2166">
        <v>850</v>
      </c>
      <c r="R2166">
        <v>0</v>
      </c>
      <c r="S2166">
        <v>850</v>
      </c>
      <c r="T2166">
        <v>7</v>
      </c>
      <c r="U2166">
        <v>5.8</v>
      </c>
      <c r="V2166">
        <v>77.900000000000006</v>
      </c>
      <c r="W2166">
        <v>85.1</v>
      </c>
      <c r="X2166">
        <v>87.2</v>
      </c>
      <c r="Y2166">
        <v>650</v>
      </c>
      <c r="Z2166">
        <v>18700</v>
      </c>
      <c r="AA2166">
        <v>24200</v>
      </c>
      <c r="AB2166">
        <v>29700</v>
      </c>
    </row>
    <row r="2167" spans="1:28" x14ac:dyDescent="0.45">
      <c r="A2167" t="str">
        <f>IFERROR(VLOOKUP(G2167,'Table 14 Lookup'!$A$1:$C$34,3,FALSE),"All")</f>
        <v>CAH20-01</v>
      </c>
      <c r="B2167" t="str">
        <f t="shared" si="33"/>
        <v>2016/2017_F_5_CAH20-01_5</v>
      </c>
      <c r="C2167" t="s">
        <v>315</v>
      </c>
      <c r="D2167" t="s">
        <v>417</v>
      </c>
      <c r="E2167">
        <v>5</v>
      </c>
      <c r="F2167" t="s">
        <v>330</v>
      </c>
      <c r="G2167" t="s">
        <v>361</v>
      </c>
      <c r="H2167" t="s">
        <v>406</v>
      </c>
      <c r="I2167" t="s">
        <v>406</v>
      </c>
      <c r="J2167" t="s">
        <v>406</v>
      </c>
      <c r="K2167" t="s">
        <v>406</v>
      </c>
      <c r="L2167" t="s">
        <v>406</v>
      </c>
      <c r="M2167" s="158" t="s">
        <v>411</v>
      </c>
      <c r="N2167" t="s">
        <v>406</v>
      </c>
      <c r="O2167" t="s">
        <v>406</v>
      </c>
      <c r="P2167" t="s">
        <v>406</v>
      </c>
      <c r="Q2167">
        <v>260</v>
      </c>
      <c r="R2167">
        <v>0</v>
      </c>
      <c r="S2167">
        <v>260</v>
      </c>
      <c r="T2167">
        <v>2.9</v>
      </c>
      <c r="U2167">
        <v>6.8</v>
      </c>
      <c r="V2167">
        <v>81.7</v>
      </c>
      <c r="W2167">
        <v>89.5</v>
      </c>
      <c r="X2167">
        <v>90.3</v>
      </c>
      <c r="Y2167">
        <v>215</v>
      </c>
      <c r="Z2167">
        <v>16100</v>
      </c>
      <c r="AA2167">
        <v>20500</v>
      </c>
      <c r="AB2167">
        <v>26300</v>
      </c>
    </row>
    <row r="2168" spans="1:28" x14ac:dyDescent="0.45">
      <c r="A2168" t="str">
        <f>IFERROR(VLOOKUP(G2168,'Table 14 Lookup'!$A$1:$C$34,3,FALSE),"All")</f>
        <v>CAH20-01</v>
      </c>
      <c r="B2168" t="str">
        <f t="shared" si="33"/>
        <v>2016/2017_F_5_CAH20-01_6</v>
      </c>
      <c r="C2168" t="s">
        <v>315</v>
      </c>
      <c r="D2168" t="s">
        <v>417</v>
      </c>
      <c r="E2168">
        <v>5</v>
      </c>
      <c r="F2168" t="s">
        <v>330</v>
      </c>
      <c r="G2168" t="s">
        <v>361</v>
      </c>
      <c r="H2168" t="s">
        <v>406</v>
      </c>
      <c r="I2168" t="s">
        <v>406</v>
      </c>
      <c r="J2168" t="s">
        <v>406</v>
      </c>
      <c r="K2168" t="s">
        <v>406</v>
      </c>
      <c r="L2168" t="s">
        <v>406</v>
      </c>
      <c r="M2168" s="158" t="s">
        <v>412</v>
      </c>
      <c r="N2168" t="s">
        <v>406</v>
      </c>
      <c r="O2168" t="s">
        <v>406</v>
      </c>
      <c r="P2168" t="s">
        <v>406</v>
      </c>
      <c r="Q2168">
        <v>40</v>
      </c>
      <c r="R2168">
        <v>0</v>
      </c>
      <c r="S2168">
        <v>40</v>
      </c>
      <c r="T2168">
        <v>3.7</v>
      </c>
      <c r="U2168">
        <v>8.5</v>
      </c>
      <c r="V2168">
        <v>85.4</v>
      </c>
      <c r="W2168">
        <v>87.8</v>
      </c>
      <c r="X2168">
        <v>87.8</v>
      </c>
      <c r="Y2168">
        <v>35</v>
      </c>
      <c r="Z2168">
        <v>16100</v>
      </c>
      <c r="AA2168">
        <v>19100</v>
      </c>
      <c r="AB2168">
        <v>22600</v>
      </c>
    </row>
    <row r="2169" spans="1:28" x14ac:dyDescent="0.45">
      <c r="A2169" t="str">
        <f>IFERROR(VLOOKUP(G2169,'Table 14 Lookup'!$A$1:$C$34,3,FALSE),"All")</f>
        <v>CAH20-01</v>
      </c>
      <c r="B2169" t="str">
        <f t="shared" si="33"/>
        <v>2016/2017_F_5_CAH20-01_7</v>
      </c>
      <c r="C2169" t="s">
        <v>315</v>
      </c>
      <c r="D2169" t="s">
        <v>417</v>
      </c>
      <c r="E2169">
        <v>5</v>
      </c>
      <c r="F2169" t="s">
        <v>330</v>
      </c>
      <c r="G2169" t="s">
        <v>361</v>
      </c>
      <c r="H2169" t="s">
        <v>406</v>
      </c>
      <c r="I2169" t="s">
        <v>406</v>
      </c>
      <c r="J2169" t="s">
        <v>406</v>
      </c>
      <c r="K2169" t="s">
        <v>406</v>
      </c>
      <c r="L2169" t="s">
        <v>406</v>
      </c>
      <c r="M2169" s="158" t="s">
        <v>413</v>
      </c>
      <c r="N2169" t="s">
        <v>406</v>
      </c>
      <c r="O2169" t="s">
        <v>406</v>
      </c>
      <c r="P2169" t="s">
        <v>406</v>
      </c>
      <c r="Q2169">
        <v>115</v>
      </c>
      <c r="R2169">
        <v>0</v>
      </c>
      <c r="S2169">
        <v>115</v>
      </c>
      <c r="T2169">
        <v>7.4</v>
      </c>
      <c r="U2169">
        <v>8.6999999999999993</v>
      </c>
      <c r="V2169">
        <v>71.400000000000006</v>
      </c>
      <c r="W2169">
        <v>78.7</v>
      </c>
      <c r="X2169">
        <v>83.9</v>
      </c>
      <c r="Y2169">
        <v>75</v>
      </c>
      <c r="Z2169">
        <v>15000</v>
      </c>
      <c r="AA2169">
        <v>19600</v>
      </c>
      <c r="AB2169">
        <v>27300</v>
      </c>
    </row>
    <row r="2170" spans="1:28" x14ac:dyDescent="0.45">
      <c r="A2170" t="str">
        <f>IFERROR(VLOOKUP(G2170,'Table 14 Lookup'!$A$1:$C$34,3,FALSE),"All")</f>
        <v>CAH20-01</v>
      </c>
      <c r="B2170" t="str">
        <f t="shared" si="33"/>
        <v>2016/2017_F_5_CAH20-01_8</v>
      </c>
      <c r="C2170" t="s">
        <v>315</v>
      </c>
      <c r="D2170" t="s">
        <v>417</v>
      </c>
      <c r="E2170">
        <v>5</v>
      </c>
      <c r="F2170" t="s">
        <v>330</v>
      </c>
      <c r="G2170" t="s">
        <v>361</v>
      </c>
      <c r="H2170" t="s">
        <v>406</v>
      </c>
      <c r="I2170" t="s">
        <v>406</v>
      </c>
      <c r="J2170" t="s">
        <v>406</v>
      </c>
      <c r="K2170" t="s">
        <v>406</v>
      </c>
      <c r="L2170" t="s">
        <v>406</v>
      </c>
      <c r="M2170" s="158" t="s">
        <v>414</v>
      </c>
      <c r="N2170" t="s">
        <v>406</v>
      </c>
      <c r="O2170" t="s">
        <v>406</v>
      </c>
      <c r="P2170" t="s">
        <v>406</v>
      </c>
      <c r="Q2170">
        <v>10</v>
      </c>
      <c r="R2170">
        <v>0</v>
      </c>
      <c r="S2170">
        <v>10</v>
      </c>
      <c r="T2170">
        <v>8.8000000000000007</v>
      </c>
      <c r="U2170">
        <v>0</v>
      </c>
      <c r="V2170">
        <v>82.3</v>
      </c>
      <c r="W2170">
        <v>91.2</v>
      </c>
      <c r="X2170">
        <v>91.2</v>
      </c>
      <c r="Y2170" t="s">
        <v>114</v>
      </c>
      <c r="Z2170" t="s">
        <v>114</v>
      </c>
      <c r="AA2170" t="s">
        <v>114</v>
      </c>
      <c r="AB2170" t="s">
        <v>114</v>
      </c>
    </row>
    <row r="2171" spans="1:28" x14ac:dyDescent="0.45">
      <c r="A2171" t="str">
        <f>IFERROR(VLOOKUP(G2171,'Table 14 Lookup'!$A$1:$C$34,3,FALSE),"All")</f>
        <v>CAH20-01</v>
      </c>
      <c r="B2171" t="str">
        <f t="shared" si="33"/>
        <v>2016/2017_F_5_CAH20-01_9</v>
      </c>
      <c r="C2171" t="s">
        <v>315</v>
      </c>
      <c r="D2171" t="s">
        <v>417</v>
      </c>
      <c r="E2171">
        <v>5</v>
      </c>
      <c r="F2171" t="s">
        <v>330</v>
      </c>
      <c r="G2171" t="s">
        <v>361</v>
      </c>
      <c r="H2171" t="s">
        <v>406</v>
      </c>
      <c r="I2171" t="s">
        <v>406</v>
      </c>
      <c r="J2171" t="s">
        <v>406</v>
      </c>
      <c r="K2171" t="s">
        <v>406</v>
      </c>
      <c r="L2171" t="s">
        <v>406</v>
      </c>
      <c r="M2171" t="s">
        <v>415</v>
      </c>
      <c r="N2171" t="s">
        <v>406</v>
      </c>
      <c r="O2171" t="s">
        <v>406</v>
      </c>
      <c r="P2171" t="s">
        <v>406</v>
      </c>
      <c r="Q2171">
        <v>85</v>
      </c>
      <c r="R2171">
        <v>0</v>
      </c>
      <c r="S2171">
        <v>85</v>
      </c>
      <c r="T2171">
        <v>6</v>
      </c>
      <c r="U2171">
        <v>8.1999999999999993</v>
      </c>
      <c r="V2171">
        <v>77.8</v>
      </c>
      <c r="W2171">
        <v>84</v>
      </c>
      <c r="X2171">
        <v>85.8</v>
      </c>
      <c r="Y2171">
        <v>65</v>
      </c>
      <c r="Z2171">
        <v>18500</v>
      </c>
      <c r="AA2171">
        <v>23300</v>
      </c>
      <c r="AB2171">
        <v>35900</v>
      </c>
    </row>
    <row r="2172" spans="1:28" x14ac:dyDescent="0.45">
      <c r="A2172" t="str">
        <f>IFERROR(VLOOKUP(G2172,'Table 14 Lookup'!$A$1:$C$34,3,FALSE),"All")</f>
        <v>CAH20-01</v>
      </c>
      <c r="B2172" t="str">
        <f t="shared" si="33"/>
        <v>2016/2017_F_5_CAH20-01_Not known</v>
      </c>
      <c r="C2172" t="s">
        <v>315</v>
      </c>
      <c r="D2172" t="s">
        <v>417</v>
      </c>
      <c r="E2172">
        <v>5</v>
      </c>
      <c r="F2172" t="s">
        <v>330</v>
      </c>
      <c r="G2172" t="s">
        <v>361</v>
      </c>
      <c r="H2172" t="s">
        <v>406</v>
      </c>
      <c r="I2172" t="s">
        <v>406</v>
      </c>
      <c r="J2172" t="s">
        <v>406</v>
      </c>
      <c r="K2172" t="s">
        <v>406</v>
      </c>
      <c r="L2172" t="s">
        <v>406</v>
      </c>
      <c r="M2172" s="158" t="s">
        <v>103</v>
      </c>
      <c r="N2172" t="s">
        <v>406</v>
      </c>
      <c r="O2172" t="s">
        <v>406</v>
      </c>
      <c r="P2172" t="s">
        <v>406</v>
      </c>
      <c r="Q2172">
        <v>245</v>
      </c>
      <c r="R2172">
        <v>22.5</v>
      </c>
      <c r="S2172">
        <v>190</v>
      </c>
      <c r="T2172">
        <v>10.1</v>
      </c>
      <c r="U2172">
        <v>7.5</v>
      </c>
      <c r="V2172">
        <v>69.900000000000006</v>
      </c>
      <c r="W2172">
        <v>76.7</v>
      </c>
      <c r="X2172">
        <v>82.3</v>
      </c>
      <c r="Y2172">
        <v>125</v>
      </c>
      <c r="Z2172">
        <v>19000</v>
      </c>
      <c r="AA2172">
        <v>25200</v>
      </c>
      <c r="AB2172">
        <v>31100</v>
      </c>
    </row>
    <row r="2173" spans="1:28" x14ac:dyDescent="0.45">
      <c r="A2173" t="str">
        <f>IFERROR(VLOOKUP(G2173,'Table 14 Lookup'!$A$1:$C$34,3,FALSE),"All")</f>
        <v>CAH14-01</v>
      </c>
      <c r="B2173" t="str">
        <f t="shared" si="33"/>
        <v>2016/2017_F_5_CAH14-01_1</v>
      </c>
      <c r="C2173" t="s">
        <v>315</v>
      </c>
      <c r="D2173" t="s">
        <v>417</v>
      </c>
      <c r="E2173">
        <v>5</v>
      </c>
      <c r="F2173" t="s">
        <v>330</v>
      </c>
      <c r="G2173" t="s">
        <v>351</v>
      </c>
      <c r="H2173" t="s">
        <v>406</v>
      </c>
      <c r="I2173" t="s">
        <v>406</v>
      </c>
      <c r="J2173" t="s">
        <v>406</v>
      </c>
      <c r="K2173" t="s">
        <v>406</v>
      </c>
      <c r="L2173" t="s">
        <v>406</v>
      </c>
      <c r="M2173" s="158" t="s">
        <v>407</v>
      </c>
      <c r="N2173" t="s">
        <v>406</v>
      </c>
      <c r="O2173" t="s">
        <v>406</v>
      </c>
      <c r="P2173" t="s">
        <v>406</v>
      </c>
      <c r="Q2173">
        <v>5</v>
      </c>
      <c r="R2173">
        <v>0</v>
      </c>
      <c r="S2173">
        <v>5</v>
      </c>
      <c r="T2173">
        <v>0</v>
      </c>
      <c r="U2173">
        <v>33.299999999999997</v>
      </c>
      <c r="V2173">
        <v>66.7</v>
      </c>
      <c r="W2173">
        <v>66.7</v>
      </c>
      <c r="X2173">
        <v>66.7</v>
      </c>
      <c r="Y2173" t="s">
        <v>114</v>
      </c>
      <c r="Z2173" t="s">
        <v>114</v>
      </c>
      <c r="AA2173" t="s">
        <v>114</v>
      </c>
      <c r="AB2173" t="s">
        <v>114</v>
      </c>
    </row>
    <row r="2174" spans="1:28" x14ac:dyDescent="0.45">
      <c r="A2174" t="str">
        <f>IFERROR(VLOOKUP(G2174,'Table 14 Lookup'!$A$1:$C$34,3,FALSE),"All")</f>
        <v>CAH14-01</v>
      </c>
      <c r="B2174" t="str">
        <f t="shared" si="33"/>
        <v>2016/2017_F_5_CAH14-01_2</v>
      </c>
      <c r="C2174" t="s">
        <v>315</v>
      </c>
      <c r="D2174" t="s">
        <v>417</v>
      </c>
      <c r="E2174">
        <v>5</v>
      </c>
      <c r="F2174" t="s">
        <v>330</v>
      </c>
      <c r="G2174" t="s">
        <v>351</v>
      </c>
      <c r="H2174" t="s">
        <v>406</v>
      </c>
      <c r="I2174" t="s">
        <v>406</v>
      </c>
      <c r="J2174" t="s">
        <v>406</v>
      </c>
      <c r="K2174" t="s">
        <v>406</v>
      </c>
      <c r="L2174" t="s">
        <v>406</v>
      </c>
      <c r="M2174" s="158" t="s">
        <v>408</v>
      </c>
      <c r="N2174" t="s">
        <v>406</v>
      </c>
      <c r="O2174" t="s">
        <v>406</v>
      </c>
      <c r="P2174" t="s">
        <v>406</v>
      </c>
      <c r="Q2174">
        <v>5</v>
      </c>
      <c r="R2174">
        <v>0</v>
      </c>
      <c r="S2174">
        <v>5</v>
      </c>
      <c r="T2174">
        <v>0</v>
      </c>
      <c r="U2174">
        <v>0</v>
      </c>
      <c r="V2174">
        <v>66.7</v>
      </c>
      <c r="W2174">
        <v>100</v>
      </c>
      <c r="X2174">
        <v>100</v>
      </c>
      <c r="Y2174" t="s">
        <v>114</v>
      </c>
      <c r="Z2174" t="s">
        <v>114</v>
      </c>
      <c r="AA2174" t="s">
        <v>114</v>
      </c>
      <c r="AB2174" t="s">
        <v>114</v>
      </c>
    </row>
    <row r="2175" spans="1:28" x14ac:dyDescent="0.45">
      <c r="A2175" t="str">
        <f>IFERROR(VLOOKUP(G2175,'Table 14 Lookup'!$A$1:$C$34,3,FALSE),"All")</f>
        <v>CAH14-01</v>
      </c>
      <c r="B2175" t="str">
        <f t="shared" si="33"/>
        <v>2016/2017_F_5_CAH14-01_3</v>
      </c>
      <c r="C2175" t="s">
        <v>315</v>
      </c>
      <c r="D2175" t="s">
        <v>417</v>
      </c>
      <c r="E2175">
        <v>5</v>
      </c>
      <c r="F2175" t="s">
        <v>330</v>
      </c>
      <c r="G2175" t="s">
        <v>351</v>
      </c>
      <c r="H2175" t="s">
        <v>406</v>
      </c>
      <c r="I2175" t="s">
        <v>406</v>
      </c>
      <c r="J2175" t="s">
        <v>406</v>
      </c>
      <c r="K2175" t="s">
        <v>406</v>
      </c>
      <c r="L2175" t="s">
        <v>406</v>
      </c>
      <c r="M2175" s="158" t="s">
        <v>409</v>
      </c>
      <c r="N2175" t="s">
        <v>406</v>
      </c>
      <c r="O2175" t="s">
        <v>406</v>
      </c>
      <c r="P2175" t="s">
        <v>406</v>
      </c>
      <c r="Q2175">
        <v>30</v>
      </c>
      <c r="R2175">
        <v>0</v>
      </c>
      <c r="S2175">
        <v>30</v>
      </c>
      <c r="T2175">
        <v>0</v>
      </c>
      <c r="U2175">
        <v>9.4</v>
      </c>
      <c r="V2175">
        <v>76.599999999999994</v>
      </c>
      <c r="W2175">
        <v>87.5</v>
      </c>
      <c r="X2175">
        <v>90.6</v>
      </c>
      <c r="Y2175">
        <v>25</v>
      </c>
      <c r="Z2175">
        <v>20100</v>
      </c>
      <c r="AA2175">
        <v>28600</v>
      </c>
      <c r="AB2175">
        <v>33300</v>
      </c>
    </row>
    <row r="2176" spans="1:28" x14ac:dyDescent="0.45">
      <c r="A2176" t="str">
        <f>IFERROR(VLOOKUP(G2176,'Table 14 Lookup'!$A$1:$C$34,3,FALSE),"All")</f>
        <v>CAH14-01</v>
      </c>
      <c r="B2176" t="str">
        <f t="shared" si="33"/>
        <v>2016/2017_F_5_CAH14-01_4</v>
      </c>
      <c r="C2176" t="s">
        <v>315</v>
      </c>
      <c r="D2176" t="s">
        <v>417</v>
      </c>
      <c r="E2176">
        <v>5</v>
      </c>
      <c r="F2176" t="s">
        <v>330</v>
      </c>
      <c r="G2176" t="s">
        <v>351</v>
      </c>
      <c r="H2176" t="s">
        <v>406</v>
      </c>
      <c r="I2176" t="s">
        <v>406</v>
      </c>
      <c r="J2176" t="s">
        <v>406</v>
      </c>
      <c r="K2176" t="s">
        <v>406</v>
      </c>
      <c r="L2176" t="s">
        <v>406</v>
      </c>
      <c r="M2176" s="158" t="s">
        <v>410</v>
      </c>
      <c r="N2176" t="s">
        <v>406</v>
      </c>
      <c r="O2176" t="s">
        <v>406</v>
      </c>
      <c r="P2176" t="s">
        <v>406</v>
      </c>
      <c r="Q2176">
        <v>20</v>
      </c>
      <c r="R2176">
        <v>0</v>
      </c>
      <c r="S2176">
        <v>20</v>
      </c>
      <c r="T2176">
        <v>13.8</v>
      </c>
      <c r="U2176">
        <v>6.9</v>
      </c>
      <c r="V2176">
        <v>79.3</v>
      </c>
      <c r="W2176">
        <v>79.3</v>
      </c>
      <c r="X2176">
        <v>79.3</v>
      </c>
      <c r="Y2176">
        <v>15</v>
      </c>
      <c r="Z2176">
        <v>18700</v>
      </c>
      <c r="AA2176">
        <v>29000</v>
      </c>
      <c r="AB2176">
        <v>32600</v>
      </c>
    </row>
    <row r="2177" spans="1:28" x14ac:dyDescent="0.45">
      <c r="A2177" t="str">
        <f>IFERROR(VLOOKUP(G2177,'Table 14 Lookup'!$A$1:$C$34,3,FALSE),"All")</f>
        <v>CAH14-01</v>
      </c>
      <c r="B2177" t="str">
        <f t="shared" si="33"/>
        <v>2016/2017_F_5_CAH14-01_5</v>
      </c>
      <c r="C2177" t="s">
        <v>315</v>
      </c>
      <c r="D2177" t="s">
        <v>417</v>
      </c>
      <c r="E2177">
        <v>5</v>
      </c>
      <c r="F2177" t="s">
        <v>330</v>
      </c>
      <c r="G2177" t="s">
        <v>351</v>
      </c>
      <c r="H2177" t="s">
        <v>406</v>
      </c>
      <c r="I2177" t="s">
        <v>406</v>
      </c>
      <c r="J2177" t="s">
        <v>406</v>
      </c>
      <c r="K2177" t="s">
        <v>406</v>
      </c>
      <c r="L2177" t="s">
        <v>406</v>
      </c>
      <c r="M2177" s="158" t="s">
        <v>411</v>
      </c>
      <c r="N2177" t="s">
        <v>406</v>
      </c>
      <c r="O2177" t="s">
        <v>406</v>
      </c>
      <c r="P2177" t="s">
        <v>406</v>
      </c>
      <c r="Q2177">
        <v>15</v>
      </c>
      <c r="R2177">
        <v>0</v>
      </c>
      <c r="S2177">
        <v>15</v>
      </c>
      <c r="T2177">
        <v>0</v>
      </c>
      <c r="U2177">
        <v>3.2</v>
      </c>
      <c r="V2177">
        <v>77.5</v>
      </c>
      <c r="W2177">
        <v>96.8</v>
      </c>
      <c r="X2177">
        <v>96.8</v>
      </c>
      <c r="Y2177">
        <v>10</v>
      </c>
      <c r="Z2177">
        <v>18300</v>
      </c>
      <c r="AA2177">
        <v>22100</v>
      </c>
      <c r="AB2177">
        <v>25500</v>
      </c>
    </row>
    <row r="2178" spans="1:28" x14ac:dyDescent="0.45">
      <c r="A2178" t="str">
        <f>IFERROR(VLOOKUP(G2178,'Table 14 Lookup'!$A$1:$C$34,3,FALSE),"All")</f>
        <v>CAH14-01</v>
      </c>
      <c r="B2178" t="str">
        <f t="shared" ref="B2178:B2241" si="34">C2178&amp;"_"&amp;F2178&amp;"_"&amp;E2178&amp;"_"&amp;A2178&amp;"_"&amp;M2178</f>
        <v>2016/2017_F_5_CAH14-01_6</v>
      </c>
      <c r="C2178" t="s">
        <v>315</v>
      </c>
      <c r="D2178" t="s">
        <v>417</v>
      </c>
      <c r="E2178">
        <v>5</v>
      </c>
      <c r="F2178" t="s">
        <v>330</v>
      </c>
      <c r="G2178" t="s">
        <v>351</v>
      </c>
      <c r="H2178" t="s">
        <v>406</v>
      </c>
      <c r="I2178" t="s">
        <v>406</v>
      </c>
      <c r="J2178" t="s">
        <v>406</v>
      </c>
      <c r="K2178" t="s">
        <v>406</v>
      </c>
      <c r="L2178" t="s">
        <v>406</v>
      </c>
      <c r="M2178" s="158" t="s">
        <v>412</v>
      </c>
      <c r="N2178" t="s">
        <v>406</v>
      </c>
      <c r="O2178" t="s">
        <v>406</v>
      </c>
      <c r="P2178" t="s">
        <v>406</v>
      </c>
      <c r="Q2178" t="s">
        <v>114</v>
      </c>
      <c r="R2178" t="s">
        <v>114</v>
      </c>
      <c r="S2178" t="s">
        <v>114</v>
      </c>
      <c r="T2178" t="s">
        <v>114</v>
      </c>
      <c r="U2178" t="s">
        <v>114</v>
      </c>
      <c r="V2178" t="s">
        <v>114</v>
      </c>
      <c r="W2178" t="s">
        <v>114</v>
      </c>
      <c r="X2178" t="s">
        <v>114</v>
      </c>
      <c r="Y2178" t="s">
        <v>114</v>
      </c>
      <c r="Z2178" t="s">
        <v>114</v>
      </c>
      <c r="AA2178" t="s">
        <v>114</v>
      </c>
      <c r="AB2178" t="s">
        <v>114</v>
      </c>
    </row>
    <row r="2179" spans="1:28" x14ac:dyDescent="0.45">
      <c r="A2179" t="str">
        <f>IFERROR(VLOOKUP(G2179,'Table 14 Lookup'!$A$1:$C$34,3,FALSE),"All")</f>
        <v>CAH14-01</v>
      </c>
      <c r="B2179" t="str">
        <f t="shared" si="34"/>
        <v>2016/2017_F_5_CAH14-01_7</v>
      </c>
      <c r="C2179" t="s">
        <v>315</v>
      </c>
      <c r="D2179" t="s">
        <v>417</v>
      </c>
      <c r="E2179">
        <v>5</v>
      </c>
      <c r="F2179" t="s">
        <v>330</v>
      </c>
      <c r="G2179" t="s">
        <v>351</v>
      </c>
      <c r="H2179" t="s">
        <v>406</v>
      </c>
      <c r="I2179" t="s">
        <v>406</v>
      </c>
      <c r="J2179" t="s">
        <v>406</v>
      </c>
      <c r="K2179" t="s">
        <v>406</v>
      </c>
      <c r="L2179" t="s">
        <v>406</v>
      </c>
      <c r="M2179" s="158" t="s">
        <v>413</v>
      </c>
      <c r="N2179" t="s">
        <v>406</v>
      </c>
      <c r="O2179" t="s">
        <v>406</v>
      </c>
      <c r="P2179" t="s">
        <v>406</v>
      </c>
      <c r="Q2179">
        <v>5</v>
      </c>
      <c r="R2179">
        <v>0</v>
      </c>
      <c r="S2179">
        <v>5</v>
      </c>
      <c r="T2179">
        <v>15.7</v>
      </c>
      <c r="U2179">
        <v>13.8</v>
      </c>
      <c r="V2179">
        <v>70.5</v>
      </c>
      <c r="W2179">
        <v>70.5</v>
      </c>
      <c r="X2179">
        <v>70.5</v>
      </c>
      <c r="Y2179" t="s">
        <v>114</v>
      </c>
      <c r="Z2179" t="s">
        <v>114</v>
      </c>
      <c r="AA2179" t="s">
        <v>114</v>
      </c>
      <c r="AB2179" t="s">
        <v>114</v>
      </c>
    </row>
    <row r="2180" spans="1:28" x14ac:dyDescent="0.45">
      <c r="A2180" t="str">
        <f>IFERROR(VLOOKUP(G2180,'Table 14 Lookup'!$A$1:$C$34,3,FALSE),"All")</f>
        <v>CAH14-01</v>
      </c>
      <c r="B2180" t="str">
        <f t="shared" si="34"/>
        <v>2016/2017_F_5_CAH14-01_8</v>
      </c>
      <c r="C2180" t="s">
        <v>315</v>
      </c>
      <c r="D2180" t="s">
        <v>417</v>
      </c>
      <c r="E2180">
        <v>5</v>
      </c>
      <c r="F2180" t="s">
        <v>330</v>
      </c>
      <c r="G2180" t="s">
        <v>351</v>
      </c>
      <c r="H2180" t="s">
        <v>406</v>
      </c>
      <c r="I2180" t="s">
        <v>406</v>
      </c>
      <c r="J2180" t="s">
        <v>406</v>
      </c>
      <c r="K2180" t="s">
        <v>406</v>
      </c>
      <c r="L2180" t="s">
        <v>406</v>
      </c>
      <c r="M2180" s="158" t="s">
        <v>414</v>
      </c>
      <c r="N2180" t="s">
        <v>406</v>
      </c>
      <c r="O2180" t="s">
        <v>406</v>
      </c>
      <c r="P2180" t="s">
        <v>406</v>
      </c>
      <c r="Q2180" t="s">
        <v>114</v>
      </c>
      <c r="R2180" t="s">
        <v>114</v>
      </c>
      <c r="S2180" t="s">
        <v>114</v>
      </c>
      <c r="T2180" t="s">
        <v>114</v>
      </c>
      <c r="U2180" t="s">
        <v>114</v>
      </c>
      <c r="V2180" t="s">
        <v>114</v>
      </c>
      <c r="W2180" t="s">
        <v>114</v>
      </c>
      <c r="X2180" t="s">
        <v>114</v>
      </c>
      <c r="Y2180" t="s">
        <v>114</v>
      </c>
      <c r="Z2180" t="s">
        <v>114</v>
      </c>
      <c r="AA2180" t="s">
        <v>114</v>
      </c>
      <c r="AB2180" t="s">
        <v>114</v>
      </c>
    </row>
    <row r="2181" spans="1:28" x14ac:dyDescent="0.45">
      <c r="A2181" t="str">
        <f>IFERROR(VLOOKUP(G2181,'Table 14 Lookup'!$A$1:$C$34,3,FALSE),"All")</f>
        <v>CAH14-01</v>
      </c>
      <c r="B2181" t="str">
        <f t="shared" si="34"/>
        <v>2016/2017_F_5_CAH14-01_9</v>
      </c>
      <c r="C2181" t="s">
        <v>315</v>
      </c>
      <c r="D2181" t="s">
        <v>417</v>
      </c>
      <c r="E2181">
        <v>5</v>
      </c>
      <c r="F2181" t="s">
        <v>330</v>
      </c>
      <c r="G2181" t="s">
        <v>351</v>
      </c>
      <c r="H2181" t="s">
        <v>406</v>
      </c>
      <c r="I2181" t="s">
        <v>406</v>
      </c>
      <c r="J2181" t="s">
        <v>406</v>
      </c>
      <c r="K2181" t="s">
        <v>406</v>
      </c>
      <c r="L2181" t="s">
        <v>406</v>
      </c>
      <c r="M2181" t="s">
        <v>415</v>
      </c>
      <c r="N2181" t="s">
        <v>406</v>
      </c>
      <c r="O2181" t="s">
        <v>406</v>
      </c>
      <c r="P2181" t="s">
        <v>406</v>
      </c>
      <c r="Q2181">
        <v>5</v>
      </c>
      <c r="R2181">
        <v>0</v>
      </c>
      <c r="S2181">
        <v>5</v>
      </c>
      <c r="T2181">
        <v>0</v>
      </c>
      <c r="U2181">
        <v>18.2</v>
      </c>
      <c r="V2181">
        <v>45.5</v>
      </c>
      <c r="W2181">
        <v>81.8</v>
      </c>
      <c r="X2181">
        <v>81.8</v>
      </c>
      <c r="Y2181" t="s">
        <v>114</v>
      </c>
      <c r="Z2181" t="s">
        <v>114</v>
      </c>
      <c r="AA2181" t="s">
        <v>114</v>
      </c>
      <c r="AB2181" t="s">
        <v>114</v>
      </c>
    </row>
    <row r="2182" spans="1:28" x14ac:dyDescent="0.45">
      <c r="A2182" t="str">
        <f>IFERROR(VLOOKUP(G2182,'Table 14 Lookup'!$A$1:$C$34,3,FALSE),"All")</f>
        <v>CAH14-01</v>
      </c>
      <c r="B2182" t="str">
        <f t="shared" si="34"/>
        <v>2016/2017_F_5_CAH14-01_Not known</v>
      </c>
      <c r="C2182" t="s">
        <v>315</v>
      </c>
      <c r="D2182" t="s">
        <v>417</v>
      </c>
      <c r="E2182">
        <v>5</v>
      </c>
      <c r="F2182" t="s">
        <v>330</v>
      </c>
      <c r="G2182" t="s">
        <v>351</v>
      </c>
      <c r="H2182" t="s">
        <v>406</v>
      </c>
      <c r="I2182" t="s">
        <v>406</v>
      </c>
      <c r="J2182" t="s">
        <v>406</v>
      </c>
      <c r="K2182" t="s">
        <v>406</v>
      </c>
      <c r="L2182" t="s">
        <v>406</v>
      </c>
      <c r="M2182" s="158" t="s">
        <v>103</v>
      </c>
      <c r="N2182" t="s">
        <v>406</v>
      </c>
      <c r="O2182" t="s">
        <v>406</v>
      </c>
      <c r="P2182" t="s">
        <v>406</v>
      </c>
      <c r="Q2182">
        <v>15</v>
      </c>
      <c r="R2182">
        <v>13.2</v>
      </c>
      <c r="S2182">
        <v>10</v>
      </c>
      <c r="T2182">
        <v>16.7</v>
      </c>
      <c r="U2182">
        <v>0</v>
      </c>
      <c r="V2182">
        <v>66.7</v>
      </c>
      <c r="W2182">
        <v>83.3</v>
      </c>
      <c r="X2182">
        <v>83.3</v>
      </c>
      <c r="Y2182" t="s">
        <v>114</v>
      </c>
      <c r="Z2182" t="s">
        <v>114</v>
      </c>
      <c r="AA2182" t="s">
        <v>114</v>
      </c>
      <c r="AB2182" t="s">
        <v>114</v>
      </c>
    </row>
    <row r="2183" spans="1:28" x14ac:dyDescent="0.45">
      <c r="A2183" t="str">
        <f>IFERROR(VLOOKUP(G2183,'Table 14 Lookup'!$A$1:$C$34,3,FALSE),"All")</f>
        <v>CAH19-03</v>
      </c>
      <c r="B2183" t="str">
        <f t="shared" si="34"/>
        <v>2016/2017_F_5_CAH19-03_1</v>
      </c>
      <c r="C2183" t="s">
        <v>315</v>
      </c>
      <c r="D2183" t="s">
        <v>417</v>
      </c>
      <c r="E2183">
        <v>5</v>
      </c>
      <c r="F2183" t="s">
        <v>330</v>
      </c>
      <c r="G2183" t="s">
        <v>360</v>
      </c>
      <c r="H2183" t="s">
        <v>406</v>
      </c>
      <c r="I2183" t="s">
        <v>406</v>
      </c>
      <c r="J2183" t="s">
        <v>406</v>
      </c>
      <c r="K2183" t="s">
        <v>406</v>
      </c>
      <c r="L2183" t="s">
        <v>406</v>
      </c>
      <c r="M2183" s="158" t="s">
        <v>407</v>
      </c>
      <c r="N2183" t="s">
        <v>406</v>
      </c>
      <c r="O2183" t="s">
        <v>406</v>
      </c>
      <c r="P2183" t="s">
        <v>406</v>
      </c>
      <c r="Q2183">
        <v>375</v>
      </c>
      <c r="R2183">
        <v>0</v>
      </c>
      <c r="S2183">
        <v>375</v>
      </c>
      <c r="T2183">
        <v>12.4</v>
      </c>
      <c r="U2183">
        <v>5.0999999999999996</v>
      </c>
      <c r="V2183">
        <v>69</v>
      </c>
      <c r="W2183">
        <v>79.5</v>
      </c>
      <c r="X2183">
        <v>82.5</v>
      </c>
      <c r="Y2183">
        <v>245</v>
      </c>
      <c r="Z2183">
        <v>22000</v>
      </c>
      <c r="AA2183">
        <v>31400</v>
      </c>
      <c r="AB2183">
        <v>41300</v>
      </c>
    </row>
    <row r="2184" spans="1:28" x14ac:dyDescent="0.45">
      <c r="A2184" t="str">
        <f>IFERROR(VLOOKUP(G2184,'Table 14 Lookup'!$A$1:$C$34,3,FALSE),"All")</f>
        <v>CAH19-03</v>
      </c>
      <c r="B2184" t="str">
        <f t="shared" si="34"/>
        <v>2016/2017_F_5_CAH19-03_2</v>
      </c>
      <c r="C2184" t="s">
        <v>315</v>
      </c>
      <c r="D2184" t="s">
        <v>417</v>
      </c>
      <c r="E2184">
        <v>5</v>
      </c>
      <c r="F2184" t="s">
        <v>330</v>
      </c>
      <c r="G2184" t="s">
        <v>360</v>
      </c>
      <c r="H2184" t="s">
        <v>406</v>
      </c>
      <c r="I2184" t="s">
        <v>406</v>
      </c>
      <c r="J2184" t="s">
        <v>406</v>
      </c>
      <c r="K2184" t="s">
        <v>406</v>
      </c>
      <c r="L2184" t="s">
        <v>406</v>
      </c>
      <c r="M2184" s="158" t="s">
        <v>408</v>
      </c>
      <c r="N2184" t="s">
        <v>406</v>
      </c>
      <c r="O2184" t="s">
        <v>406</v>
      </c>
      <c r="P2184" t="s">
        <v>406</v>
      </c>
      <c r="Q2184">
        <v>740</v>
      </c>
      <c r="R2184">
        <v>0</v>
      </c>
      <c r="S2184">
        <v>740</v>
      </c>
      <c r="T2184">
        <v>13.2</v>
      </c>
      <c r="U2184">
        <v>5</v>
      </c>
      <c r="V2184">
        <v>68.5</v>
      </c>
      <c r="W2184">
        <v>78.900000000000006</v>
      </c>
      <c r="X2184">
        <v>81.8</v>
      </c>
      <c r="Y2184">
        <v>485</v>
      </c>
      <c r="Z2184">
        <v>24500</v>
      </c>
      <c r="AA2184">
        <v>30100</v>
      </c>
      <c r="AB2184">
        <v>40700</v>
      </c>
    </row>
    <row r="2185" spans="1:28" x14ac:dyDescent="0.45">
      <c r="A2185" t="str">
        <f>IFERROR(VLOOKUP(G2185,'Table 14 Lookup'!$A$1:$C$34,3,FALSE),"All")</f>
        <v>CAH19-03</v>
      </c>
      <c r="B2185" t="str">
        <f t="shared" si="34"/>
        <v>2016/2017_F_5_CAH19-03_3</v>
      </c>
      <c r="C2185" t="s">
        <v>315</v>
      </c>
      <c r="D2185" t="s">
        <v>417</v>
      </c>
      <c r="E2185">
        <v>5</v>
      </c>
      <c r="F2185" t="s">
        <v>330</v>
      </c>
      <c r="G2185" t="s">
        <v>360</v>
      </c>
      <c r="H2185" t="s">
        <v>406</v>
      </c>
      <c r="I2185" t="s">
        <v>406</v>
      </c>
      <c r="J2185" t="s">
        <v>406</v>
      </c>
      <c r="K2185" t="s">
        <v>406</v>
      </c>
      <c r="L2185" t="s">
        <v>406</v>
      </c>
      <c r="M2185" s="158" t="s">
        <v>409</v>
      </c>
      <c r="N2185" t="s">
        <v>406</v>
      </c>
      <c r="O2185" t="s">
        <v>406</v>
      </c>
      <c r="P2185" t="s">
        <v>406</v>
      </c>
      <c r="Q2185">
        <v>1630</v>
      </c>
      <c r="R2185">
        <v>0</v>
      </c>
      <c r="S2185">
        <v>1630</v>
      </c>
      <c r="T2185">
        <v>11.1</v>
      </c>
      <c r="U2185">
        <v>6</v>
      </c>
      <c r="V2185">
        <v>74.2</v>
      </c>
      <c r="W2185">
        <v>81</v>
      </c>
      <c r="X2185">
        <v>82.9</v>
      </c>
      <c r="Y2185">
        <v>1165</v>
      </c>
      <c r="Z2185">
        <v>21800</v>
      </c>
      <c r="AA2185">
        <v>27500</v>
      </c>
      <c r="AB2185">
        <v>34200</v>
      </c>
    </row>
    <row r="2186" spans="1:28" x14ac:dyDescent="0.45">
      <c r="A2186" t="str">
        <f>IFERROR(VLOOKUP(G2186,'Table 14 Lookup'!$A$1:$C$34,3,FALSE),"All")</f>
        <v>CAH19-03</v>
      </c>
      <c r="B2186" t="str">
        <f t="shared" si="34"/>
        <v>2016/2017_F_5_CAH19-03_4</v>
      </c>
      <c r="C2186" t="s">
        <v>315</v>
      </c>
      <c r="D2186" t="s">
        <v>417</v>
      </c>
      <c r="E2186">
        <v>5</v>
      </c>
      <c r="F2186" t="s">
        <v>330</v>
      </c>
      <c r="G2186" t="s">
        <v>360</v>
      </c>
      <c r="H2186" t="s">
        <v>406</v>
      </c>
      <c r="I2186" t="s">
        <v>406</v>
      </c>
      <c r="J2186" t="s">
        <v>406</v>
      </c>
      <c r="K2186" t="s">
        <v>406</v>
      </c>
      <c r="L2186" t="s">
        <v>406</v>
      </c>
      <c r="M2186" s="158" t="s">
        <v>410</v>
      </c>
      <c r="N2186" t="s">
        <v>406</v>
      </c>
      <c r="O2186" t="s">
        <v>406</v>
      </c>
      <c r="P2186" t="s">
        <v>406</v>
      </c>
      <c r="Q2186">
        <v>750</v>
      </c>
      <c r="R2186">
        <v>0</v>
      </c>
      <c r="S2186">
        <v>750</v>
      </c>
      <c r="T2186">
        <v>10.9</v>
      </c>
      <c r="U2186">
        <v>7.1</v>
      </c>
      <c r="V2186">
        <v>73.900000000000006</v>
      </c>
      <c r="W2186">
        <v>79.599999999999994</v>
      </c>
      <c r="X2186">
        <v>81.900000000000006</v>
      </c>
      <c r="Y2186">
        <v>535</v>
      </c>
      <c r="Z2186">
        <v>20700</v>
      </c>
      <c r="AA2186">
        <v>26200</v>
      </c>
      <c r="AB2186">
        <v>31800</v>
      </c>
    </row>
    <row r="2187" spans="1:28" x14ac:dyDescent="0.45">
      <c r="A2187" t="str">
        <f>IFERROR(VLOOKUP(G2187,'Table 14 Lookup'!$A$1:$C$34,3,FALSE),"All")</f>
        <v>CAH19-03</v>
      </c>
      <c r="B2187" t="str">
        <f t="shared" si="34"/>
        <v>2016/2017_F_5_CAH19-03_5</v>
      </c>
      <c r="C2187" t="s">
        <v>315</v>
      </c>
      <c r="D2187" t="s">
        <v>417</v>
      </c>
      <c r="E2187">
        <v>5</v>
      </c>
      <c r="F2187" t="s">
        <v>330</v>
      </c>
      <c r="G2187" t="s">
        <v>360</v>
      </c>
      <c r="H2187" t="s">
        <v>406</v>
      </c>
      <c r="I2187" t="s">
        <v>406</v>
      </c>
      <c r="J2187" t="s">
        <v>406</v>
      </c>
      <c r="K2187" t="s">
        <v>406</v>
      </c>
      <c r="L2187" t="s">
        <v>406</v>
      </c>
      <c r="M2187" s="158" t="s">
        <v>411</v>
      </c>
      <c r="N2187" t="s">
        <v>406</v>
      </c>
      <c r="O2187" t="s">
        <v>406</v>
      </c>
      <c r="P2187" t="s">
        <v>406</v>
      </c>
      <c r="Q2187">
        <v>205</v>
      </c>
      <c r="R2187">
        <v>0</v>
      </c>
      <c r="S2187">
        <v>205</v>
      </c>
      <c r="T2187">
        <v>5.5</v>
      </c>
      <c r="U2187">
        <v>6.1</v>
      </c>
      <c r="V2187">
        <v>78.599999999999994</v>
      </c>
      <c r="W2187">
        <v>85.9</v>
      </c>
      <c r="X2187">
        <v>88.5</v>
      </c>
      <c r="Y2187">
        <v>155</v>
      </c>
      <c r="Z2187">
        <v>18800</v>
      </c>
      <c r="AA2187">
        <v>23100</v>
      </c>
      <c r="AB2187">
        <v>29100</v>
      </c>
    </row>
    <row r="2188" spans="1:28" x14ac:dyDescent="0.45">
      <c r="A2188" t="str">
        <f>IFERROR(VLOOKUP(G2188,'Table 14 Lookup'!$A$1:$C$34,3,FALSE),"All")</f>
        <v>CAH19-03</v>
      </c>
      <c r="B2188" t="str">
        <f t="shared" si="34"/>
        <v>2016/2017_F_5_CAH19-03_6</v>
      </c>
      <c r="C2188" t="s">
        <v>315</v>
      </c>
      <c r="D2188" t="s">
        <v>417</v>
      </c>
      <c r="E2188">
        <v>5</v>
      </c>
      <c r="F2188" t="s">
        <v>330</v>
      </c>
      <c r="G2188" t="s">
        <v>360</v>
      </c>
      <c r="H2188" t="s">
        <v>406</v>
      </c>
      <c r="I2188" t="s">
        <v>406</v>
      </c>
      <c r="J2188" t="s">
        <v>406</v>
      </c>
      <c r="K2188" t="s">
        <v>406</v>
      </c>
      <c r="L2188" t="s">
        <v>406</v>
      </c>
      <c r="M2188" s="158" t="s">
        <v>412</v>
      </c>
      <c r="N2188" t="s">
        <v>406</v>
      </c>
      <c r="O2188" t="s">
        <v>406</v>
      </c>
      <c r="P2188" t="s">
        <v>406</v>
      </c>
      <c r="Q2188">
        <v>25</v>
      </c>
      <c r="R2188">
        <v>0</v>
      </c>
      <c r="S2188">
        <v>25</v>
      </c>
      <c r="T2188">
        <v>1.2</v>
      </c>
      <c r="U2188">
        <v>0</v>
      </c>
      <c r="V2188">
        <v>94</v>
      </c>
      <c r="W2188">
        <v>97.4</v>
      </c>
      <c r="X2188">
        <v>98.8</v>
      </c>
      <c r="Y2188">
        <v>20</v>
      </c>
      <c r="Z2188">
        <v>18500</v>
      </c>
      <c r="AA2188">
        <v>23000</v>
      </c>
      <c r="AB2188">
        <v>26200</v>
      </c>
    </row>
    <row r="2189" spans="1:28" x14ac:dyDescent="0.45">
      <c r="A2189" t="str">
        <f>IFERROR(VLOOKUP(G2189,'Table 14 Lookup'!$A$1:$C$34,3,FALSE),"All")</f>
        <v>CAH19-03</v>
      </c>
      <c r="B2189" t="str">
        <f t="shared" si="34"/>
        <v>2016/2017_F_5_CAH19-03_7</v>
      </c>
      <c r="C2189" t="s">
        <v>315</v>
      </c>
      <c r="D2189" t="s">
        <v>417</v>
      </c>
      <c r="E2189">
        <v>5</v>
      </c>
      <c r="F2189" t="s">
        <v>330</v>
      </c>
      <c r="G2189" t="s">
        <v>360</v>
      </c>
      <c r="H2189" t="s">
        <v>406</v>
      </c>
      <c r="I2189" t="s">
        <v>406</v>
      </c>
      <c r="J2189" t="s">
        <v>406</v>
      </c>
      <c r="K2189" t="s">
        <v>406</v>
      </c>
      <c r="L2189" t="s">
        <v>406</v>
      </c>
      <c r="M2189" s="158" t="s">
        <v>413</v>
      </c>
      <c r="N2189" t="s">
        <v>406</v>
      </c>
      <c r="O2189" t="s">
        <v>406</v>
      </c>
      <c r="P2189" t="s">
        <v>406</v>
      </c>
      <c r="Q2189">
        <v>100</v>
      </c>
      <c r="R2189">
        <v>0</v>
      </c>
      <c r="S2189">
        <v>100</v>
      </c>
      <c r="T2189">
        <v>13</v>
      </c>
      <c r="U2189">
        <v>8.8000000000000007</v>
      </c>
      <c r="V2189">
        <v>68.8</v>
      </c>
      <c r="W2189">
        <v>77.099999999999994</v>
      </c>
      <c r="X2189">
        <v>78.2</v>
      </c>
      <c r="Y2189">
        <v>65</v>
      </c>
      <c r="Z2189">
        <v>12700</v>
      </c>
      <c r="AA2189">
        <v>22800</v>
      </c>
      <c r="AB2189">
        <v>30400</v>
      </c>
    </row>
    <row r="2190" spans="1:28" x14ac:dyDescent="0.45">
      <c r="A2190" t="str">
        <f>IFERROR(VLOOKUP(G2190,'Table 14 Lookup'!$A$1:$C$34,3,FALSE),"All")</f>
        <v>CAH19-03</v>
      </c>
      <c r="B2190" t="str">
        <f t="shared" si="34"/>
        <v>2016/2017_F_5_CAH19-03_8</v>
      </c>
      <c r="C2190" t="s">
        <v>315</v>
      </c>
      <c r="D2190" t="s">
        <v>417</v>
      </c>
      <c r="E2190">
        <v>5</v>
      </c>
      <c r="F2190" t="s">
        <v>330</v>
      </c>
      <c r="G2190" t="s">
        <v>360</v>
      </c>
      <c r="H2190" t="s">
        <v>406</v>
      </c>
      <c r="I2190" t="s">
        <v>406</v>
      </c>
      <c r="J2190" t="s">
        <v>406</v>
      </c>
      <c r="K2190" t="s">
        <v>406</v>
      </c>
      <c r="L2190" t="s">
        <v>406</v>
      </c>
      <c r="M2190" s="158" t="s">
        <v>414</v>
      </c>
      <c r="N2190" t="s">
        <v>406</v>
      </c>
      <c r="O2190" t="s">
        <v>406</v>
      </c>
      <c r="P2190" t="s">
        <v>406</v>
      </c>
      <c r="Q2190">
        <v>10</v>
      </c>
      <c r="R2190">
        <v>0</v>
      </c>
      <c r="S2190">
        <v>10</v>
      </c>
      <c r="T2190">
        <v>0</v>
      </c>
      <c r="U2190">
        <v>0</v>
      </c>
      <c r="V2190">
        <v>81.599999999999994</v>
      </c>
      <c r="W2190">
        <v>89.8</v>
      </c>
      <c r="X2190">
        <v>100</v>
      </c>
      <c r="Y2190" t="s">
        <v>114</v>
      </c>
      <c r="Z2190" t="s">
        <v>114</v>
      </c>
      <c r="AA2190" t="s">
        <v>114</v>
      </c>
      <c r="AB2190" t="s">
        <v>114</v>
      </c>
    </row>
    <row r="2191" spans="1:28" x14ac:dyDescent="0.45">
      <c r="A2191" t="str">
        <f>IFERROR(VLOOKUP(G2191,'Table 14 Lookup'!$A$1:$C$34,3,FALSE),"All")</f>
        <v>CAH19-03</v>
      </c>
      <c r="B2191" t="str">
        <f t="shared" si="34"/>
        <v>2016/2017_F_5_CAH19-03_9</v>
      </c>
      <c r="C2191" t="s">
        <v>315</v>
      </c>
      <c r="D2191" t="s">
        <v>417</v>
      </c>
      <c r="E2191">
        <v>5</v>
      </c>
      <c r="F2191" t="s">
        <v>330</v>
      </c>
      <c r="G2191" t="s">
        <v>360</v>
      </c>
      <c r="H2191" t="s">
        <v>406</v>
      </c>
      <c r="I2191" t="s">
        <v>406</v>
      </c>
      <c r="J2191" t="s">
        <v>406</v>
      </c>
      <c r="K2191" t="s">
        <v>406</v>
      </c>
      <c r="L2191" t="s">
        <v>406</v>
      </c>
      <c r="M2191" t="s">
        <v>415</v>
      </c>
      <c r="N2191" t="s">
        <v>406</v>
      </c>
      <c r="O2191" t="s">
        <v>406</v>
      </c>
      <c r="P2191" t="s">
        <v>406</v>
      </c>
      <c r="Q2191">
        <v>90</v>
      </c>
      <c r="R2191">
        <v>0</v>
      </c>
      <c r="S2191">
        <v>90</v>
      </c>
      <c r="T2191">
        <v>19.5</v>
      </c>
      <c r="U2191">
        <v>0</v>
      </c>
      <c r="V2191">
        <v>67.599999999999994</v>
      </c>
      <c r="W2191">
        <v>77.099999999999994</v>
      </c>
      <c r="X2191">
        <v>80.5</v>
      </c>
      <c r="Y2191">
        <v>55</v>
      </c>
      <c r="Z2191">
        <v>20900</v>
      </c>
      <c r="AA2191">
        <v>28600</v>
      </c>
      <c r="AB2191">
        <v>37500</v>
      </c>
    </row>
    <row r="2192" spans="1:28" x14ac:dyDescent="0.45">
      <c r="A2192" t="str">
        <f>IFERROR(VLOOKUP(G2192,'Table 14 Lookup'!$A$1:$C$34,3,FALSE),"All")</f>
        <v>CAH19-03</v>
      </c>
      <c r="B2192" t="str">
        <f t="shared" si="34"/>
        <v>2016/2017_F_5_CAH19-03_Not known</v>
      </c>
      <c r="C2192" t="s">
        <v>315</v>
      </c>
      <c r="D2192" t="s">
        <v>417</v>
      </c>
      <c r="E2192">
        <v>5</v>
      </c>
      <c r="F2192" t="s">
        <v>330</v>
      </c>
      <c r="G2192" t="s">
        <v>360</v>
      </c>
      <c r="H2192" t="s">
        <v>406</v>
      </c>
      <c r="I2192" t="s">
        <v>406</v>
      </c>
      <c r="J2192" t="s">
        <v>406</v>
      </c>
      <c r="K2192" t="s">
        <v>406</v>
      </c>
      <c r="L2192" t="s">
        <v>406</v>
      </c>
      <c r="M2192" s="158" t="s">
        <v>103</v>
      </c>
      <c r="N2192" t="s">
        <v>406</v>
      </c>
      <c r="O2192" t="s">
        <v>406</v>
      </c>
      <c r="P2192" t="s">
        <v>406</v>
      </c>
      <c r="Q2192">
        <v>345</v>
      </c>
      <c r="R2192">
        <v>18.899999999999999</v>
      </c>
      <c r="S2192">
        <v>280</v>
      </c>
      <c r="T2192">
        <v>15.6</v>
      </c>
      <c r="U2192">
        <v>8.4</v>
      </c>
      <c r="V2192">
        <v>65.7</v>
      </c>
      <c r="W2192">
        <v>73.7</v>
      </c>
      <c r="X2192">
        <v>75.900000000000006</v>
      </c>
      <c r="Y2192">
        <v>175</v>
      </c>
      <c r="Z2192">
        <v>19700</v>
      </c>
      <c r="AA2192">
        <v>26800</v>
      </c>
      <c r="AB2192">
        <v>33200</v>
      </c>
    </row>
    <row r="2193" spans="1:28" x14ac:dyDescent="0.45">
      <c r="A2193" t="str">
        <f>IFERROR(VLOOKUP(G2193,'Table 14 Lookup'!$A$1:$C$34,3,FALSE),"All")</f>
        <v>CAH16-01</v>
      </c>
      <c r="B2193" t="str">
        <f t="shared" si="34"/>
        <v>2016/2017_F_5_CAH16-01_1</v>
      </c>
      <c r="C2193" t="s">
        <v>315</v>
      </c>
      <c r="D2193" t="s">
        <v>417</v>
      </c>
      <c r="E2193">
        <v>5</v>
      </c>
      <c r="F2193" t="s">
        <v>330</v>
      </c>
      <c r="G2193" t="s">
        <v>211</v>
      </c>
      <c r="H2193" t="s">
        <v>406</v>
      </c>
      <c r="I2193" t="s">
        <v>406</v>
      </c>
      <c r="J2193" t="s">
        <v>406</v>
      </c>
      <c r="K2193" t="s">
        <v>406</v>
      </c>
      <c r="L2193" t="s">
        <v>406</v>
      </c>
      <c r="M2193" s="158" t="s">
        <v>407</v>
      </c>
      <c r="N2193" t="s">
        <v>406</v>
      </c>
      <c r="O2193" t="s">
        <v>406</v>
      </c>
      <c r="P2193" t="s">
        <v>406</v>
      </c>
      <c r="Q2193">
        <v>330</v>
      </c>
      <c r="R2193">
        <v>0</v>
      </c>
      <c r="S2193">
        <v>330</v>
      </c>
      <c r="T2193">
        <v>9.8000000000000007</v>
      </c>
      <c r="U2193">
        <v>5.0999999999999996</v>
      </c>
      <c r="V2193">
        <v>78.7</v>
      </c>
      <c r="W2193">
        <v>83.1</v>
      </c>
      <c r="X2193">
        <v>85.1</v>
      </c>
      <c r="Y2193">
        <v>255</v>
      </c>
      <c r="Z2193">
        <v>30500</v>
      </c>
      <c r="AA2193">
        <v>42100</v>
      </c>
      <c r="AB2193">
        <v>69200</v>
      </c>
    </row>
    <row r="2194" spans="1:28" x14ac:dyDescent="0.45">
      <c r="A2194" t="str">
        <f>IFERROR(VLOOKUP(G2194,'Table 14 Lookup'!$A$1:$C$34,3,FALSE),"All")</f>
        <v>CAH16-01</v>
      </c>
      <c r="B2194" t="str">
        <f t="shared" si="34"/>
        <v>2016/2017_F_5_CAH16-01_2</v>
      </c>
      <c r="C2194" t="s">
        <v>315</v>
      </c>
      <c r="D2194" t="s">
        <v>417</v>
      </c>
      <c r="E2194">
        <v>5</v>
      </c>
      <c r="F2194" t="s">
        <v>330</v>
      </c>
      <c r="G2194" t="s">
        <v>211</v>
      </c>
      <c r="H2194" t="s">
        <v>406</v>
      </c>
      <c r="I2194" t="s">
        <v>406</v>
      </c>
      <c r="J2194" t="s">
        <v>406</v>
      </c>
      <c r="K2194" t="s">
        <v>406</v>
      </c>
      <c r="L2194" t="s">
        <v>406</v>
      </c>
      <c r="M2194" s="158" t="s">
        <v>408</v>
      </c>
      <c r="N2194" t="s">
        <v>406</v>
      </c>
      <c r="O2194" t="s">
        <v>406</v>
      </c>
      <c r="P2194" t="s">
        <v>406</v>
      </c>
      <c r="Q2194">
        <v>680</v>
      </c>
      <c r="R2194">
        <v>0</v>
      </c>
      <c r="S2194">
        <v>680</v>
      </c>
      <c r="T2194">
        <v>7.2</v>
      </c>
      <c r="U2194">
        <v>4.4000000000000004</v>
      </c>
      <c r="V2194">
        <v>82.1</v>
      </c>
      <c r="W2194">
        <v>86.8</v>
      </c>
      <c r="X2194">
        <v>88.4</v>
      </c>
      <c r="Y2194">
        <v>545</v>
      </c>
      <c r="Z2194">
        <v>25700</v>
      </c>
      <c r="AA2194">
        <v>35500</v>
      </c>
      <c r="AB2194">
        <v>47600</v>
      </c>
    </row>
    <row r="2195" spans="1:28" x14ac:dyDescent="0.45">
      <c r="A2195" t="str">
        <f>IFERROR(VLOOKUP(G2195,'Table 14 Lookup'!$A$1:$C$34,3,FALSE),"All")</f>
        <v>CAH16-01</v>
      </c>
      <c r="B2195" t="str">
        <f t="shared" si="34"/>
        <v>2016/2017_F_5_CAH16-01_3</v>
      </c>
      <c r="C2195" t="s">
        <v>315</v>
      </c>
      <c r="D2195" t="s">
        <v>417</v>
      </c>
      <c r="E2195">
        <v>5</v>
      </c>
      <c r="F2195" t="s">
        <v>330</v>
      </c>
      <c r="G2195" t="s">
        <v>211</v>
      </c>
      <c r="H2195" t="s">
        <v>406</v>
      </c>
      <c r="I2195" t="s">
        <v>406</v>
      </c>
      <c r="J2195" t="s">
        <v>406</v>
      </c>
      <c r="K2195" t="s">
        <v>406</v>
      </c>
      <c r="L2195" t="s">
        <v>406</v>
      </c>
      <c r="M2195" s="158" t="s">
        <v>409</v>
      </c>
      <c r="N2195" t="s">
        <v>406</v>
      </c>
      <c r="O2195" t="s">
        <v>406</v>
      </c>
      <c r="P2195" t="s">
        <v>406</v>
      </c>
      <c r="Q2195">
        <v>1730</v>
      </c>
      <c r="R2195">
        <v>0</v>
      </c>
      <c r="S2195">
        <v>1730</v>
      </c>
      <c r="T2195">
        <v>6.8</v>
      </c>
      <c r="U2195">
        <v>5</v>
      </c>
      <c r="V2195">
        <v>80.900000000000006</v>
      </c>
      <c r="W2195">
        <v>87.2</v>
      </c>
      <c r="X2195">
        <v>88.2</v>
      </c>
      <c r="Y2195">
        <v>1370</v>
      </c>
      <c r="Z2195">
        <v>20800</v>
      </c>
      <c r="AA2195">
        <v>26500</v>
      </c>
      <c r="AB2195">
        <v>34200</v>
      </c>
    </row>
    <row r="2196" spans="1:28" x14ac:dyDescent="0.45">
      <c r="A2196" t="str">
        <f>IFERROR(VLOOKUP(G2196,'Table 14 Lookup'!$A$1:$C$34,3,FALSE),"All")</f>
        <v>CAH16-01</v>
      </c>
      <c r="B2196" t="str">
        <f t="shared" si="34"/>
        <v>2016/2017_F_5_CAH16-01_4</v>
      </c>
      <c r="C2196" t="s">
        <v>315</v>
      </c>
      <c r="D2196" t="s">
        <v>417</v>
      </c>
      <c r="E2196">
        <v>5</v>
      </c>
      <c r="F2196" t="s">
        <v>330</v>
      </c>
      <c r="G2196" t="s">
        <v>211</v>
      </c>
      <c r="H2196" t="s">
        <v>406</v>
      </c>
      <c r="I2196" t="s">
        <v>406</v>
      </c>
      <c r="J2196" t="s">
        <v>406</v>
      </c>
      <c r="K2196" t="s">
        <v>406</v>
      </c>
      <c r="L2196" t="s">
        <v>406</v>
      </c>
      <c r="M2196" s="158" t="s">
        <v>410</v>
      </c>
      <c r="N2196" t="s">
        <v>406</v>
      </c>
      <c r="O2196" t="s">
        <v>406</v>
      </c>
      <c r="P2196" t="s">
        <v>406</v>
      </c>
      <c r="Q2196">
        <v>1405</v>
      </c>
      <c r="R2196">
        <v>0</v>
      </c>
      <c r="S2196">
        <v>1405</v>
      </c>
      <c r="T2196">
        <v>6.8</v>
      </c>
      <c r="U2196">
        <v>5.6</v>
      </c>
      <c r="V2196">
        <v>79.400000000000006</v>
      </c>
      <c r="W2196">
        <v>86.2</v>
      </c>
      <c r="X2196">
        <v>87.5</v>
      </c>
      <c r="Y2196">
        <v>1090</v>
      </c>
      <c r="Z2196">
        <v>18500</v>
      </c>
      <c r="AA2196">
        <v>23500</v>
      </c>
      <c r="AB2196">
        <v>29400</v>
      </c>
    </row>
    <row r="2197" spans="1:28" x14ac:dyDescent="0.45">
      <c r="A2197" t="str">
        <f>IFERROR(VLOOKUP(G2197,'Table 14 Lookup'!$A$1:$C$34,3,FALSE),"All")</f>
        <v>CAH16-01</v>
      </c>
      <c r="B2197" t="str">
        <f t="shared" si="34"/>
        <v>2016/2017_F_5_CAH16-01_5</v>
      </c>
      <c r="C2197" t="s">
        <v>315</v>
      </c>
      <c r="D2197" t="s">
        <v>417</v>
      </c>
      <c r="E2197">
        <v>5</v>
      </c>
      <c r="F2197" t="s">
        <v>330</v>
      </c>
      <c r="G2197" t="s">
        <v>211</v>
      </c>
      <c r="H2197" t="s">
        <v>406</v>
      </c>
      <c r="I2197" t="s">
        <v>406</v>
      </c>
      <c r="J2197" t="s">
        <v>406</v>
      </c>
      <c r="K2197" t="s">
        <v>406</v>
      </c>
      <c r="L2197" t="s">
        <v>406</v>
      </c>
      <c r="M2197" s="158" t="s">
        <v>411</v>
      </c>
      <c r="N2197" t="s">
        <v>406</v>
      </c>
      <c r="O2197" t="s">
        <v>406</v>
      </c>
      <c r="P2197" t="s">
        <v>406</v>
      </c>
      <c r="Q2197">
        <v>660</v>
      </c>
      <c r="R2197">
        <v>0</v>
      </c>
      <c r="S2197">
        <v>660</v>
      </c>
      <c r="T2197">
        <v>7.3</v>
      </c>
      <c r="U2197">
        <v>5.7</v>
      </c>
      <c r="V2197">
        <v>79.400000000000006</v>
      </c>
      <c r="W2197">
        <v>85.5</v>
      </c>
      <c r="X2197">
        <v>87.1</v>
      </c>
      <c r="Y2197">
        <v>515</v>
      </c>
      <c r="Z2197">
        <v>16500</v>
      </c>
      <c r="AA2197">
        <v>21900</v>
      </c>
      <c r="AB2197">
        <v>27400</v>
      </c>
    </row>
    <row r="2198" spans="1:28" x14ac:dyDescent="0.45">
      <c r="A2198" t="str">
        <f>IFERROR(VLOOKUP(G2198,'Table 14 Lookup'!$A$1:$C$34,3,FALSE),"All")</f>
        <v>CAH16-01</v>
      </c>
      <c r="B2198" t="str">
        <f t="shared" si="34"/>
        <v>2016/2017_F_5_CAH16-01_6</v>
      </c>
      <c r="C2198" t="s">
        <v>315</v>
      </c>
      <c r="D2198" t="s">
        <v>417</v>
      </c>
      <c r="E2198">
        <v>5</v>
      </c>
      <c r="F2198" t="s">
        <v>330</v>
      </c>
      <c r="G2198" t="s">
        <v>211</v>
      </c>
      <c r="H2198" t="s">
        <v>406</v>
      </c>
      <c r="I2198" t="s">
        <v>406</v>
      </c>
      <c r="J2198" t="s">
        <v>406</v>
      </c>
      <c r="K2198" t="s">
        <v>406</v>
      </c>
      <c r="L2198" t="s">
        <v>406</v>
      </c>
      <c r="M2198" s="158" t="s">
        <v>412</v>
      </c>
      <c r="N2198" t="s">
        <v>406</v>
      </c>
      <c r="O2198" t="s">
        <v>406</v>
      </c>
      <c r="P2198" t="s">
        <v>406</v>
      </c>
      <c r="Q2198">
        <v>110</v>
      </c>
      <c r="R2198">
        <v>0</v>
      </c>
      <c r="S2198">
        <v>110</v>
      </c>
      <c r="T2198">
        <v>6.4</v>
      </c>
      <c r="U2198">
        <v>9.1</v>
      </c>
      <c r="V2198">
        <v>75.2</v>
      </c>
      <c r="W2198">
        <v>82.7</v>
      </c>
      <c r="X2198">
        <v>84.6</v>
      </c>
      <c r="Y2198">
        <v>80</v>
      </c>
      <c r="Z2198">
        <v>15500</v>
      </c>
      <c r="AA2198">
        <v>19700</v>
      </c>
      <c r="AB2198">
        <v>23800</v>
      </c>
    </row>
    <row r="2199" spans="1:28" x14ac:dyDescent="0.45">
      <c r="A2199" t="str">
        <f>IFERROR(VLOOKUP(G2199,'Table 14 Lookup'!$A$1:$C$34,3,FALSE),"All")</f>
        <v>CAH16-01</v>
      </c>
      <c r="B2199" t="str">
        <f t="shared" si="34"/>
        <v>2016/2017_F_5_CAH16-01_7</v>
      </c>
      <c r="C2199" t="s">
        <v>315</v>
      </c>
      <c r="D2199" t="s">
        <v>417</v>
      </c>
      <c r="E2199">
        <v>5</v>
      </c>
      <c r="F2199" t="s">
        <v>330</v>
      </c>
      <c r="G2199" t="s">
        <v>211</v>
      </c>
      <c r="H2199" t="s">
        <v>406</v>
      </c>
      <c r="I2199" t="s">
        <v>406</v>
      </c>
      <c r="J2199" t="s">
        <v>406</v>
      </c>
      <c r="K2199" t="s">
        <v>406</v>
      </c>
      <c r="L2199" t="s">
        <v>406</v>
      </c>
      <c r="M2199" s="158" t="s">
        <v>413</v>
      </c>
      <c r="N2199" t="s">
        <v>406</v>
      </c>
      <c r="O2199" t="s">
        <v>406</v>
      </c>
      <c r="P2199" t="s">
        <v>406</v>
      </c>
      <c r="Q2199">
        <v>415</v>
      </c>
      <c r="R2199">
        <v>0</v>
      </c>
      <c r="S2199">
        <v>415</v>
      </c>
      <c r="T2199">
        <v>8.6</v>
      </c>
      <c r="U2199">
        <v>7.3</v>
      </c>
      <c r="V2199">
        <v>76.2</v>
      </c>
      <c r="W2199">
        <v>81.900000000000006</v>
      </c>
      <c r="X2199">
        <v>84.1</v>
      </c>
      <c r="Y2199">
        <v>310</v>
      </c>
      <c r="Z2199">
        <v>15800</v>
      </c>
      <c r="AA2199">
        <v>20800</v>
      </c>
      <c r="AB2199">
        <v>26900</v>
      </c>
    </row>
    <row r="2200" spans="1:28" x14ac:dyDescent="0.45">
      <c r="A2200" t="str">
        <f>IFERROR(VLOOKUP(G2200,'Table 14 Lookup'!$A$1:$C$34,3,FALSE),"All")</f>
        <v>CAH16-01</v>
      </c>
      <c r="B2200" t="str">
        <f t="shared" si="34"/>
        <v>2016/2017_F_5_CAH16-01_8</v>
      </c>
      <c r="C2200" t="s">
        <v>315</v>
      </c>
      <c r="D2200" t="s">
        <v>417</v>
      </c>
      <c r="E2200">
        <v>5</v>
      </c>
      <c r="F2200" t="s">
        <v>330</v>
      </c>
      <c r="G2200" t="s">
        <v>211</v>
      </c>
      <c r="H2200" t="s">
        <v>406</v>
      </c>
      <c r="I2200" t="s">
        <v>406</v>
      </c>
      <c r="J2200" t="s">
        <v>406</v>
      </c>
      <c r="K2200" t="s">
        <v>406</v>
      </c>
      <c r="L2200" t="s">
        <v>406</v>
      </c>
      <c r="M2200" s="158" t="s">
        <v>414</v>
      </c>
      <c r="N2200" t="s">
        <v>406</v>
      </c>
      <c r="O2200" t="s">
        <v>406</v>
      </c>
      <c r="P2200" t="s">
        <v>406</v>
      </c>
      <c r="Q2200">
        <v>80</v>
      </c>
      <c r="R2200">
        <v>0</v>
      </c>
      <c r="S2200">
        <v>80</v>
      </c>
      <c r="T2200">
        <v>9.5</v>
      </c>
      <c r="U2200">
        <v>8.6999999999999993</v>
      </c>
      <c r="V2200">
        <v>76</v>
      </c>
      <c r="W2200">
        <v>80.5</v>
      </c>
      <c r="X2200">
        <v>81.7</v>
      </c>
      <c r="Y2200">
        <v>60</v>
      </c>
      <c r="Z2200">
        <v>19000</v>
      </c>
      <c r="AA2200">
        <v>22500</v>
      </c>
      <c r="AB2200">
        <v>27400</v>
      </c>
    </row>
    <row r="2201" spans="1:28" x14ac:dyDescent="0.45">
      <c r="A2201" t="str">
        <f>IFERROR(VLOOKUP(G2201,'Table 14 Lookup'!$A$1:$C$34,3,FALSE),"All")</f>
        <v>CAH16-01</v>
      </c>
      <c r="B2201" t="str">
        <f t="shared" si="34"/>
        <v>2016/2017_F_5_CAH16-01_9</v>
      </c>
      <c r="C2201" t="s">
        <v>315</v>
      </c>
      <c r="D2201" t="s">
        <v>417</v>
      </c>
      <c r="E2201">
        <v>5</v>
      </c>
      <c r="F2201" t="s">
        <v>330</v>
      </c>
      <c r="G2201" t="s">
        <v>211</v>
      </c>
      <c r="H2201" t="s">
        <v>406</v>
      </c>
      <c r="I2201" t="s">
        <v>406</v>
      </c>
      <c r="J2201" t="s">
        <v>406</v>
      </c>
      <c r="K2201" t="s">
        <v>406</v>
      </c>
      <c r="L2201" t="s">
        <v>406</v>
      </c>
      <c r="M2201" t="s">
        <v>415</v>
      </c>
      <c r="N2201" t="s">
        <v>406</v>
      </c>
      <c r="O2201" t="s">
        <v>406</v>
      </c>
      <c r="P2201" t="s">
        <v>406</v>
      </c>
      <c r="Q2201">
        <v>230</v>
      </c>
      <c r="R2201">
        <v>0</v>
      </c>
      <c r="S2201">
        <v>230</v>
      </c>
      <c r="T2201">
        <v>13.1</v>
      </c>
      <c r="U2201">
        <v>8.1</v>
      </c>
      <c r="V2201">
        <v>70.2</v>
      </c>
      <c r="W2201">
        <v>77.5</v>
      </c>
      <c r="X2201">
        <v>78.8</v>
      </c>
      <c r="Y2201">
        <v>155</v>
      </c>
      <c r="Z2201">
        <v>17000</v>
      </c>
      <c r="AA2201">
        <v>22700</v>
      </c>
      <c r="AB2201">
        <v>30400</v>
      </c>
    </row>
    <row r="2202" spans="1:28" x14ac:dyDescent="0.45">
      <c r="A2202" t="str">
        <f>IFERROR(VLOOKUP(G2202,'Table 14 Lookup'!$A$1:$C$34,3,FALSE),"All")</f>
        <v>CAH16-01</v>
      </c>
      <c r="B2202" t="str">
        <f t="shared" si="34"/>
        <v>2016/2017_F_5_CAH16-01_Not known</v>
      </c>
      <c r="C2202" t="s">
        <v>315</v>
      </c>
      <c r="D2202" t="s">
        <v>417</v>
      </c>
      <c r="E2202">
        <v>5</v>
      </c>
      <c r="F2202" t="s">
        <v>330</v>
      </c>
      <c r="G2202" t="s">
        <v>211</v>
      </c>
      <c r="H2202" t="s">
        <v>406</v>
      </c>
      <c r="I2202" t="s">
        <v>406</v>
      </c>
      <c r="J2202" t="s">
        <v>406</v>
      </c>
      <c r="K2202" t="s">
        <v>406</v>
      </c>
      <c r="L2202" t="s">
        <v>406</v>
      </c>
      <c r="M2202" s="158" t="s">
        <v>103</v>
      </c>
      <c r="N2202" t="s">
        <v>406</v>
      </c>
      <c r="O2202" t="s">
        <v>406</v>
      </c>
      <c r="P2202" t="s">
        <v>406</v>
      </c>
      <c r="Q2202">
        <v>525</v>
      </c>
      <c r="R2202">
        <v>24</v>
      </c>
      <c r="S2202">
        <v>400</v>
      </c>
      <c r="T2202">
        <v>13.4</v>
      </c>
      <c r="U2202">
        <v>9.6</v>
      </c>
      <c r="V2202">
        <v>68.8</v>
      </c>
      <c r="W2202">
        <v>75</v>
      </c>
      <c r="X2202">
        <v>77</v>
      </c>
      <c r="Y2202">
        <v>265</v>
      </c>
      <c r="Z2202">
        <v>18300</v>
      </c>
      <c r="AA2202">
        <v>25400</v>
      </c>
      <c r="AB2202">
        <v>36800</v>
      </c>
    </row>
    <row r="2203" spans="1:28" x14ac:dyDescent="0.45">
      <c r="A2203" t="str">
        <f>IFERROR(VLOOKUP(G2203,'Table 14 Lookup'!$A$1:$C$34,3,FALSE),"All")</f>
        <v>CAH09-01</v>
      </c>
      <c r="B2203" t="str">
        <f t="shared" si="34"/>
        <v>2016/2017_F_5_CAH09-01_1</v>
      </c>
      <c r="C2203" t="s">
        <v>315</v>
      </c>
      <c r="D2203" t="s">
        <v>417</v>
      </c>
      <c r="E2203">
        <v>5</v>
      </c>
      <c r="F2203" t="s">
        <v>330</v>
      </c>
      <c r="G2203" t="s">
        <v>345</v>
      </c>
      <c r="H2203" t="s">
        <v>406</v>
      </c>
      <c r="I2203" t="s">
        <v>406</v>
      </c>
      <c r="J2203" t="s">
        <v>406</v>
      </c>
      <c r="K2203" t="s">
        <v>406</v>
      </c>
      <c r="L2203" t="s">
        <v>406</v>
      </c>
      <c r="M2203" s="158" t="s">
        <v>407</v>
      </c>
      <c r="N2203" t="s">
        <v>406</v>
      </c>
      <c r="O2203" t="s">
        <v>406</v>
      </c>
      <c r="P2203" t="s">
        <v>406</v>
      </c>
      <c r="Q2203">
        <v>275</v>
      </c>
      <c r="R2203">
        <v>0</v>
      </c>
      <c r="S2203">
        <v>275</v>
      </c>
      <c r="T2203">
        <v>6.4</v>
      </c>
      <c r="U2203">
        <v>4.2</v>
      </c>
      <c r="V2203">
        <v>77.3</v>
      </c>
      <c r="W2203">
        <v>87.2</v>
      </c>
      <c r="X2203">
        <v>89.3</v>
      </c>
      <c r="Y2203">
        <v>205</v>
      </c>
      <c r="Z2203">
        <v>31700</v>
      </c>
      <c r="AA2203">
        <v>43700</v>
      </c>
      <c r="AB2203">
        <v>62900</v>
      </c>
    </row>
    <row r="2204" spans="1:28" x14ac:dyDescent="0.45">
      <c r="A2204" t="str">
        <f>IFERROR(VLOOKUP(G2204,'Table 14 Lookup'!$A$1:$C$34,3,FALSE),"All")</f>
        <v>CAH09-01</v>
      </c>
      <c r="B2204" t="str">
        <f t="shared" si="34"/>
        <v>2016/2017_F_5_CAH09-01_2</v>
      </c>
      <c r="C2204" t="s">
        <v>315</v>
      </c>
      <c r="D2204" t="s">
        <v>417</v>
      </c>
      <c r="E2204">
        <v>5</v>
      </c>
      <c r="F2204" t="s">
        <v>330</v>
      </c>
      <c r="G2204" t="s">
        <v>345</v>
      </c>
      <c r="H2204" t="s">
        <v>406</v>
      </c>
      <c r="I2204" t="s">
        <v>406</v>
      </c>
      <c r="J2204" t="s">
        <v>406</v>
      </c>
      <c r="K2204" t="s">
        <v>406</v>
      </c>
      <c r="L2204" t="s">
        <v>406</v>
      </c>
      <c r="M2204" s="158" t="s">
        <v>408</v>
      </c>
      <c r="N2204" t="s">
        <v>406</v>
      </c>
      <c r="O2204" t="s">
        <v>406</v>
      </c>
      <c r="P2204" t="s">
        <v>406</v>
      </c>
      <c r="Q2204">
        <v>295</v>
      </c>
      <c r="R2204">
        <v>0</v>
      </c>
      <c r="S2204">
        <v>295</v>
      </c>
      <c r="T2204">
        <v>6.3</v>
      </c>
      <c r="U2204">
        <v>5.9</v>
      </c>
      <c r="V2204">
        <v>76.599999999999994</v>
      </c>
      <c r="W2204">
        <v>86.5</v>
      </c>
      <c r="X2204">
        <v>87.8</v>
      </c>
      <c r="Y2204">
        <v>225</v>
      </c>
      <c r="Z2204">
        <v>28900</v>
      </c>
      <c r="AA2204">
        <v>37400</v>
      </c>
      <c r="AB2204">
        <v>49500</v>
      </c>
    </row>
    <row r="2205" spans="1:28" x14ac:dyDescent="0.45">
      <c r="A2205" t="str">
        <f>IFERROR(VLOOKUP(G2205,'Table 14 Lookup'!$A$1:$C$34,3,FALSE),"All")</f>
        <v>CAH09-01</v>
      </c>
      <c r="B2205" t="str">
        <f t="shared" si="34"/>
        <v>2016/2017_F_5_CAH09-01_3</v>
      </c>
      <c r="C2205" t="s">
        <v>315</v>
      </c>
      <c r="D2205" t="s">
        <v>417</v>
      </c>
      <c r="E2205">
        <v>5</v>
      </c>
      <c r="F2205" t="s">
        <v>330</v>
      </c>
      <c r="G2205" t="s">
        <v>345</v>
      </c>
      <c r="H2205" t="s">
        <v>406</v>
      </c>
      <c r="I2205" t="s">
        <v>406</v>
      </c>
      <c r="J2205" t="s">
        <v>406</v>
      </c>
      <c r="K2205" t="s">
        <v>406</v>
      </c>
      <c r="L2205" t="s">
        <v>406</v>
      </c>
      <c r="M2205" s="158" t="s">
        <v>409</v>
      </c>
      <c r="N2205" t="s">
        <v>406</v>
      </c>
      <c r="O2205" t="s">
        <v>406</v>
      </c>
      <c r="P2205" t="s">
        <v>406</v>
      </c>
      <c r="Q2205">
        <v>620</v>
      </c>
      <c r="R2205">
        <v>0</v>
      </c>
      <c r="S2205">
        <v>620</v>
      </c>
      <c r="T2205">
        <v>8.3000000000000007</v>
      </c>
      <c r="U2205">
        <v>5.0999999999999996</v>
      </c>
      <c r="V2205">
        <v>79.599999999999994</v>
      </c>
      <c r="W2205">
        <v>85.3</v>
      </c>
      <c r="X2205">
        <v>86.6</v>
      </c>
      <c r="Y2205">
        <v>480</v>
      </c>
      <c r="Z2205">
        <v>26700</v>
      </c>
      <c r="AA2205">
        <v>33200</v>
      </c>
      <c r="AB2205">
        <v>42800</v>
      </c>
    </row>
    <row r="2206" spans="1:28" x14ac:dyDescent="0.45">
      <c r="A2206" t="str">
        <f>IFERROR(VLOOKUP(G2206,'Table 14 Lookup'!$A$1:$C$34,3,FALSE),"All")</f>
        <v>CAH09-01</v>
      </c>
      <c r="B2206" t="str">
        <f t="shared" si="34"/>
        <v>2016/2017_F_5_CAH09-01_4</v>
      </c>
      <c r="C2206" t="s">
        <v>315</v>
      </c>
      <c r="D2206" t="s">
        <v>417</v>
      </c>
      <c r="E2206">
        <v>5</v>
      </c>
      <c r="F2206" t="s">
        <v>330</v>
      </c>
      <c r="G2206" t="s">
        <v>345</v>
      </c>
      <c r="H2206" t="s">
        <v>406</v>
      </c>
      <c r="I2206" t="s">
        <v>406</v>
      </c>
      <c r="J2206" t="s">
        <v>406</v>
      </c>
      <c r="K2206" t="s">
        <v>406</v>
      </c>
      <c r="L2206" t="s">
        <v>406</v>
      </c>
      <c r="M2206" s="158" t="s">
        <v>410</v>
      </c>
      <c r="N2206" t="s">
        <v>406</v>
      </c>
      <c r="O2206" t="s">
        <v>406</v>
      </c>
      <c r="P2206" t="s">
        <v>406</v>
      </c>
      <c r="Q2206">
        <v>295</v>
      </c>
      <c r="R2206">
        <v>0</v>
      </c>
      <c r="S2206">
        <v>295</v>
      </c>
      <c r="T2206">
        <v>8.4</v>
      </c>
      <c r="U2206">
        <v>4.7</v>
      </c>
      <c r="V2206">
        <v>82.8</v>
      </c>
      <c r="W2206">
        <v>85.5</v>
      </c>
      <c r="X2206">
        <v>86.9</v>
      </c>
      <c r="Y2206">
        <v>245</v>
      </c>
      <c r="Z2206">
        <v>23500</v>
      </c>
      <c r="AA2206">
        <v>29200</v>
      </c>
      <c r="AB2206">
        <v>36100</v>
      </c>
    </row>
    <row r="2207" spans="1:28" x14ac:dyDescent="0.45">
      <c r="A2207" t="str">
        <f>IFERROR(VLOOKUP(G2207,'Table 14 Lookup'!$A$1:$C$34,3,FALSE),"All")</f>
        <v>CAH09-01</v>
      </c>
      <c r="B2207" t="str">
        <f t="shared" si="34"/>
        <v>2016/2017_F_5_CAH09-01_5</v>
      </c>
      <c r="C2207" t="s">
        <v>315</v>
      </c>
      <c r="D2207" t="s">
        <v>417</v>
      </c>
      <c r="E2207">
        <v>5</v>
      </c>
      <c r="F2207" t="s">
        <v>330</v>
      </c>
      <c r="G2207" t="s">
        <v>345</v>
      </c>
      <c r="H2207" t="s">
        <v>406</v>
      </c>
      <c r="I2207" t="s">
        <v>406</v>
      </c>
      <c r="J2207" t="s">
        <v>406</v>
      </c>
      <c r="K2207" t="s">
        <v>406</v>
      </c>
      <c r="L2207" t="s">
        <v>406</v>
      </c>
      <c r="M2207" s="158" t="s">
        <v>411</v>
      </c>
      <c r="N2207" t="s">
        <v>406</v>
      </c>
      <c r="O2207" t="s">
        <v>406</v>
      </c>
      <c r="P2207" t="s">
        <v>406</v>
      </c>
      <c r="Q2207">
        <v>90</v>
      </c>
      <c r="R2207">
        <v>0</v>
      </c>
      <c r="S2207">
        <v>90</v>
      </c>
      <c r="T2207">
        <v>5.5</v>
      </c>
      <c r="U2207">
        <v>2.2000000000000002</v>
      </c>
      <c r="V2207">
        <v>87.2</v>
      </c>
      <c r="W2207">
        <v>91.6</v>
      </c>
      <c r="X2207">
        <v>92.3</v>
      </c>
      <c r="Y2207">
        <v>80</v>
      </c>
      <c r="Z2207">
        <v>21000</v>
      </c>
      <c r="AA2207">
        <v>27800</v>
      </c>
      <c r="AB2207">
        <v>32400</v>
      </c>
    </row>
    <row r="2208" spans="1:28" x14ac:dyDescent="0.45">
      <c r="A2208" t="str">
        <f>IFERROR(VLOOKUP(G2208,'Table 14 Lookup'!$A$1:$C$34,3,FALSE),"All")</f>
        <v>CAH09-01</v>
      </c>
      <c r="B2208" t="str">
        <f t="shared" si="34"/>
        <v>2016/2017_F_5_CAH09-01_6</v>
      </c>
      <c r="C2208" t="s">
        <v>315</v>
      </c>
      <c r="D2208" t="s">
        <v>417</v>
      </c>
      <c r="E2208">
        <v>5</v>
      </c>
      <c r="F2208" t="s">
        <v>330</v>
      </c>
      <c r="G2208" t="s">
        <v>345</v>
      </c>
      <c r="H2208" t="s">
        <v>406</v>
      </c>
      <c r="I2208" t="s">
        <v>406</v>
      </c>
      <c r="J2208" t="s">
        <v>406</v>
      </c>
      <c r="K2208" t="s">
        <v>406</v>
      </c>
      <c r="L2208" t="s">
        <v>406</v>
      </c>
      <c r="M2208" s="158" t="s">
        <v>412</v>
      </c>
      <c r="N2208" t="s">
        <v>406</v>
      </c>
      <c r="O2208" t="s">
        <v>406</v>
      </c>
      <c r="P2208" t="s">
        <v>406</v>
      </c>
      <c r="Q2208">
        <v>15</v>
      </c>
      <c r="R2208">
        <v>0</v>
      </c>
      <c r="S2208">
        <v>15</v>
      </c>
      <c r="T2208">
        <v>4.3</v>
      </c>
      <c r="U2208">
        <v>9.6</v>
      </c>
      <c r="V2208">
        <v>79.8</v>
      </c>
      <c r="W2208">
        <v>86.1</v>
      </c>
      <c r="X2208">
        <v>86.1</v>
      </c>
      <c r="Y2208">
        <v>10</v>
      </c>
      <c r="Z2208">
        <v>21300</v>
      </c>
      <c r="AA2208">
        <v>27900</v>
      </c>
      <c r="AB2208">
        <v>31600</v>
      </c>
    </row>
    <row r="2209" spans="1:28" x14ac:dyDescent="0.45">
      <c r="A2209" t="str">
        <f>IFERROR(VLOOKUP(G2209,'Table 14 Lookup'!$A$1:$C$34,3,FALSE),"All")</f>
        <v>CAH09-01</v>
      </c>
      <c r="B2209" t="str">
        <f t="shared" si="34"/>
        <v>2016/2017_F_5_CAH09-01_7</v>
      </c>
      <c r="C2209" t="s">
        <v>315</v>
      </c>
      <c r="D2209" t="s">
        <v>417</v>
      </c>
      <c r="E2209">
        <v>5</v>
      </c>
      <c r="F2209" t="s">
        <v>330</v>
      </c>
      <c r="G2209" t="s">
        <v>345</v>
      </c>
      <c r="H2209" t="s">
        <v>406</v>
      </c>
      <c r="I2209" t="s">
        <v>406</v>
      </c>
      <c r="J2209" t="s">
        <v>406</v>
      </c>
      <c r="K2209" t="s">
        <v>406</v>
      </c>
      <c r="L2209" t="s">
        <v>406</v>
      </c>
      <c r="M2209" s="158" t="s">
        <v>413</v>
      </c>
      <c r="N2209" t="s">
        <v>406</v>
      </c>
      <c r="O2209" t="s">
        <v>406</v>
      </c>
      <c r="P2209" t="s">
        <v>406</v>
      </c>
      <c r="Q2209">
        <v>45</v>
      </c>
      <c r="R2209">
        <v>0</v>
      </c>
      <c r="S2209">
        <v>45</v>
      </c>
      <c r="T2209">
        <v>3</v>
      </c>
      <c r="U2209">
        <v>7.2</v>
      </c>
      <c r="V2209">
        <v>82.9</v>
      </c>
      <c r="W2209">
        <v>84.6</v>
      </c>
      <c r="X2209">
        <v>89.8</v>
      </c>
      <c r="Y2209">
        <v>35</v>
      </c>
      <c r="Z2209">
        <v>21300</v>
      </c>
      <c r="AA2209">
        <v>29700</v>
      </c>
      <c r="AB2209">
        <v>34500</v>
      </c>
    </row>
    <row r="2210" spans="1:28" x14ac:dyDescent="0.45">
      <c r="A2210" t="str">
        <f>IFERROR(VLOOKUP(G2210,'Table 14 Lookup'!$A$1:$C$34,3,FALSE),"All")</f>
        <v>CAH09-01</v>
      </c>
      <c r="B2210" t="str">
        <f t="shared" si="34"/>
        <v>2016/2017_F_5_CAH09-01_8</v>
      </c>
      <c r="C2210" t="s">
        <v>315</v>
      </c>
      <c r="D2210" t="s">
        <v>417</v>
      </c>
      <c r="E2210">
        <v>5</v>
      </c>
      <c r="F2210" t="s">
        <v>330</v>
      </c>
      <c r="G2210" t="s">
        <v>345</v>
      </c>
      <c r="H2210" t="s">
        <v>406</v>
      </c>
      <c r="I2210" t="s">
        <v>406</v>
      </c>
      <c r="J2210" t="s">
        <v>406</v>
      </c>
      <c r="K2210" t="s">
        <v>406</v>
      </c>
      <c r="L2210" t="s">
        <v>406</v>
      </c>
      <c r="M2210" s="158" t="s">
        <v>414</v>
      </c>
      <c r="N2210" t="s">
        <v>406</v>
      </c>
      <c r="O2210" t="s">
        <v>406</v>
      </c>
      <c r="P2210" t="s">
        <v>406</v>
      </c>
      <c r="Q2210" t="s">
        <v>114</v>
      </c>
      <c r="R2210" t="s">
        <v>114</v>
      </c>
      <c r="S2210" t="s">
        <v>114</v>
      </c>
      <c r="T2210" t="s">
        <v>114</v>
      </c>
      <c r="U2210" t="s">
        <v>114</v>
      </c>
      <c r="V2210" t="s">
        <v>114</v>
      </c>
      <c r="W2210" t="s">
        <v>114</v>
      </c>
      <c r="X2210" t="s">
        <v>114</v>
      </c>
      <c r="Y2210" t="s">
        <v>114</v>
      </c>
      <c r="Z2210" t="s">
        <v>114</v>
      </c>
      <c r="AA2210" t="s">
        <v>114</v>
      </c>
      <c r="AB2210" t="s">
        <v>114</v>
      </c>
    </row>
    <row r="2211" spans="1:28" x14ac:dyDescent="0.45">
      <c r="A2211" t="str">
        <f>IFERROR(VLOOKUP(G2211,'Table 14 Lookup'!$A$1:$C$34,3,FALSE),"All")</f>
        <v>CAH09-01</v>
      </c>
      <c r="B2211" t="str">
        <f t="shared" si="34"/>
        <v>2016/2017_F_5_CAH09-01_9</v>
      </c>
      <c r="C2211" t="s">
        <v>315</v>
      </c>
      <c r="D2211" t="s">
        <v>417</v>
      </c>
      <c r="E2211">
        <v>5</v>
      </c>
      <c r="F2211" t="s">
        <v>330</v>
      </c>
      <c r="G2211" t="s">
        <v>345</v>
      </c>
      <c r="H2211" t="s">
        <v>406</v>
      </c>
      <c r="I2211" t="s">
        <v>406</v>
      </c>
      <c r="J2211" t="s">
        <v>406</v>
      </c>
      <c r="K2211" t="s">
        <v>406</v>
      </c>
      <c r="L2211" t="s">
        <v>406</v>
      </c>
      <c r="M2211" t="s">
        <v>415</v>
      </c>
      <c r="N2211" t="s">
        <v>406</v>
      </c>
      <c r="O2211" t="s">
        <v>406</v>
      </c>
      <c r="P2211" t="s">
        <v>406</v>
      </c>
      <c r="Q2211">
        <v>15</v>
      </c>
      <c r="R2211">
        <v>0</v>
      </c>
      <c r="S2211">
        <v>15</v>
      </c>
      <c r="T2211">
        <v>17.600000000000001</v>
      </c>
      <c r="U2211">
        <v>11.7</v>
      </c>
      <c r="V2211">
        <v>54.9</v>
      </c>
      <c r="W2211">
        <v>64.8</v>
      </c>
      <c r="X2211">
        <v>70.599999999999994</v>
      </c>
      <c r="Y2211" t="s">
        <v>114</v>
      </c>
      <c r="Z2211" t="s">
        <v>114</v>
      </c>
      <c r="AA2211" t="s">
        <v>114</v>
      </c>
      <c r="AB2211" t="s">
        <v>114</v>
      </c>
    </row>
    <row r="2212" spans="1:28" x14ac:dyDescent="0.45">
      <c r="A2212" t="str">
        <f>IFERROR(VLOOKUP(G2212,'Table 14 Lookup'!$A$1:$C$34,3,FALSE),"All")</f>
        <v>CAH09-01</v>
      </c>
      <c r="B2212" t="str">
        <f t="shared" si="34"/>
        <v>2016/2017_F_5_CAH09-01_Not known</v>
      </c>
      <c r="C2212" t="s">
        <v>315</v>
      </c>
      <c r="D2212" t="s">
        <v>417</v>
      </c>
      <c r="E2212">
        <v>5</v>
      </c>
      <c r="F2212" t="s">
        <v>330</v>
      </c>
      <c r="G2212" t="s">
        <v>345</v>
      </c>
      <c r="H2212" t="s">
        <v>406</v>
      </c>
      <c r="I2212" t="s">
        <v>406</v>
      </c>
      <c r="J2212" t="s">
        <v>406</v>
      </c>
      <c r="K2212" t="s">
        <v>406</v>
      </c>
      <c r="L2212" t="s">
        <v>406</v>
      </c>
      <c r="M2212" s="158" t="s">
        <v>103</v>
      </c>
      <c r="N2212" t="s">
        <v>406</v>
      </c>
      <c r="O2212" t="s">
        <v>406</v>
      </c>
      <c r="P2212" t="s">
        <v>406</v>
      </c>
      <c r="Q2212">
        <v>125</v>
      </c>
      <c r="R2212">
        <v>35.6</v>
      </c>
      <c r="S2212">
        <v>80</v>
      </c>
      <c r="T2212">
        <v>13</v>
      </c>
      <c r="U2212">
        <v>6.2</v>
      </c>
      <c r="V2212">
        <v>64.599999999999994</v>
      </c>
      <c r="W2212">
        <v>78.2</v>
      </c>
      <c r="X2212">
        <v>80.8</v>
      </c>
      <c r="Y2212">
        <v>50</v>
      </c>
      <c r="Z2212">
        <v>22900</v>
      </c>
      <c r="AA2212">
        <v>28500</v>
      </c>
      <c r="AB2212">
        <v>41200</v>
      </c>
    </row>
    <row r="2213" spans="1:28" x14ac:dyDescent="0.45">
      <c r="A2213" t="str">
        <f>IFERROR(VLOOKUP(G2213,'Table 14 Lookup'!$A$1:$C$34,3,FALSE),"All")</f>
        <v>CAH01-01</v>
      </c>
      <c r="B2213" t="str">
        <f t="shared" si="34"/>
        <v>2016/2017_F_5_CAH01-01_1</v>
      </c>
      <c r="C2213" t="s">
        <v>315</v>
      </c>
      <c r="D2213" t="s">
        <v>417</v>
      </c>
      <c r="E2213">
        <v>5</v>
      </c>
      <c r="F2213" t="s">
        <v>330</v>
      </c>
      <c r="G2213" t="s">
        <v>333</v>
      </c>
      <c r="H2213" t="s">
        <v>406</v>
      </c>
      <c r="I2213" t="s">
        <v>406</v>
      </c>
      <c r="J2213" t="s">
        <v>406</v>
      </c>
      <c r="K2213" t="s">
        <v>406</v>
      </c>
      <c r="L2213" t="s">
        <v>406</v>
      </c>
      <c r="M2213" s="158" t="s">
        <v>407</v>
      </c>
      <c r="N2213" t="s">
        <v>406</v>
      </c>
      <c r="O2213" t="s">
        <v>406</v>
      </c>
      <c r="P2213" t="s">
        <v>406</v>
      </c>
      <c r="Q2213">
        <v>750</v>
      </c>
      <c r="R2213">
        <v>0</v>
      </c>
      <c r="S2213">
        <v>750</v>
      </c>
      <c r="T2213">
        <v>4.7</v>
      </c>
      <c r="U2213">
        <v>5.2</v>
      </c>
      <c r="V2213">
        <v>74.2</v>
      </c>
      <c r="W2213">
        <v>88.9</v>
      </c>
      <c r="X2213">
        <v>90.1</v>
      </c>
      <c r="Y2213">
        <v>535</v>
      </c>
      <c r="Z2213">
        <v>36800</v>
      </c>
      <c r="AA2213">
        <v>45100</v>
      </c>
      <c r="AB2213">
        <v>50100</v>
      </c>
    </row>
    <row r="2214" spans="1:28" x14ac:dyDescent="0.45">
      <c r="A2214" t="str">
        <f>IFERROR(VLOOKUP(G2214,'Table 14 Lookup'!$A$1:$C$34,3,FALSE),"All")</f>
        <v>CAH01-01</v>
      </c>
      <c r="B2214" t="str">
        <f t="shared" si="34"/>
        <v>2016/2017_F_5_CAH01-01_2</v>
      </c>
      <c r="C2214" t="s">
        <v>315</v>
      </c>
      <c r="D2214" t="s">
        <v>417</v>
      </c>
      <c r="E2214">
        <v>5</v>
      </c>
      <c r="F2214" t="s">
        <v>330</v>
      </c>
      <c r="G2214" t="s">
        <v>333</v>
      </c>
      <c r="H2214" t="s">
        <v>406</v>
      </c>
      <c r="I2214" t="s">
        <v>406</v>
      </c>
      <c r="J2214" t="s">
        <v>406</v>
      </c>
      <c r="K2214" t="s">
        <v>406</v>
      </c>
      <c r="L2214" t="s">
        <v>406</v>
      </c>
      <c r="M2214" s="158" t="s">
        <v>408</v>
      </c>
      <c r="N2214" t="s">
        <v>406</v>
      </c>
      <c r="O2214" t="s">
        <v>406</v>
      </c>
      <c r="P2214" t="s">
        <v>406</v>
      </c>
      <c r="Q2214">
        <v>1125</v>
      </c>
      <c r="R2214">
        <v>0</v>
      </c>
      <c r="S2214">
        <v>1125</v>
      </c>
      <c r="T2214">
        <v>4.4000000000000004</v>
      </c>
      <c r="U2214">
        <v>6</v>
      </c>
      <c r="V2214">
        <v>77.099999999999994</v>
      </c>
      <c r="W2214">
        <v>88.4</v>
      </c>
      <c r="X2214">
        <v>89.5</v>
      </c>
      <c r="Y2214">
        <v>790</v>
      </c>
      <c r="Z2214">
        <v>37700</v>
      </c>
      <c r="AA2214">
        <v>46300</v>
      </c>
      <c r="AB2214">
        <v>50900</v>
      </c>
    </row>
    <row r="2215" spans="1:28" x14ac:dyDescent="0.45">
      <c r="A2215" t="str">
        <f>IFERROR(VLOOKUP(G2215,'Table 14 Lookup'!$A$1:$C$34,3,FALSE),"All")</f>
        <v>CAH01-01</v>
      </c>
      <c r="B2215" t="str">
        <f t="shared" si="34"/>
        <v>2016/2017_F_5_CAH01-01_3</v>
      </c>
      <c r="C2215" t="s">
        <v>315</v>
      </c>
      <c r="D2215" t="s">
        <v>417</v>
      </c>
      <c r="E2215">
        <v>5</v>
      </c>
      <c r="F2215" t="s">
        <v>330</v>
      </c>
      <c r="G2215" t="s">
        <v>333</v>
      </c>
      <c r="H2215" t="s">
        <v>406</v>
      </c>
      <c r="I2215" t="s">
        <v>406</v>
      </c>
      <c r="J2215" t="s">
        <v>406</v>
      </c>
      <c r="K2215" t="s">
        <v>406</v>
      </c>
      <c r="L2215" t="s">
        <v>406</v>
      </c>
      <c r="M2215" s="158" t="s">
        <v>409</v>
      </c>
      <c r="N2215" t="s">
        <v>406</v>
      </c>
      <c r="O2215" t="s">
        <v>406</v>
      </c>
      <c r="P2215" t="s">
        <v>406</v>
      </c>
      <c r="Q2215">
        <v>755</v>
      </c>
      <c r="R2215">
        <v>0</v>
      </c>
      <c r="S2215">
        <v>755</v>
      </c>
      <c r="T2215">
        <v>4.9000000000000004</v>
      </c>
      <c r="U2215">
        <v>4.5</v>
      </c>
      <c r="V2215">
        <v>77.5</v>
      </c>
      <c r="W2215">
        <v>89.2</v>
      </c>
      <c r="X2215">
        <v>90.6</v>
      </c>
      <c r="Y2215">
        <v>550</v>
      </c>
      <c r="Z2215">
        <v>36300</v>
      </c>
      <c r="AA2215">
        <v>46000</v>
      </c>
      <c r="AB2215">
        <v>51900</v>
      </c>
    </row>
    <row r="2216" spans="1:28" x14ac:dyDescent="0.45">
      <c r="A2216" t="str">
        <f>IFERROR(VLOOKUP(G2216,'Table 14 Lookup'!$A$1:$C$34,3,FALSE),"All")</f>
        <v>CAH01-01</v>
      </c>
      <c r="B2216" t="str">
        <f t="shared" si="34"/>
        <v>2016/2017_F_5_CAH01-01_4</v>
      </c>
      <c r="C2216" t="s">
        <v>315</v>
      </c>
      <c r="D2216" t="s">
        <v>417</v>
      </c>
      <c r="E2216">
        <v>5</v>
      </c>
      <c r="F2216" t="s">
        <v>330</v>
      </c>
      <c r="G2216" t="s">
        <v>333</v>
      </c>
      <c r="H2216" t="s">
        <v>406</v>
      </c>
      <c r="I2216" t="s">
        <v>406</v>
      </c>
      <c r="J2216" t="s">
        <v>406</v>
      </c>
      <c r="K2216" t="s">
        <v>406</v>
      </c>
      <c r="L2216" t="s">
        <v>406</v>
      </c>
      <c r="M2216" s="158" t="s">
        <v>410</v>
      </c>
      <c r="N2216" t="s">
        <v>406</v>
      </c>
      <c r="O2216" t="s">
        <v>406</v>
      </c>
      <c r="P2216" t="s">
        <v>406</v>
      </c>
      <c r="Q2216">
        <v>35</v>
      </c>
      <c r="R2216">
        <v>0</v>
      </c>
      <c r="S2216">
        <v>35</v>
      </c>
      <c r="T2216">
        <v>2.9</v>
      </c>
      <c r="U2216">
        <v>8.6</v>
      </c>
      <c r="V2216">
        <v>68.599999999999994</v>
      </c>
      <c r="W2216">
        <v>85.7</v>
      </c>
      <c r="X2216">
        <v>88.6</v>
      </c>
      <c r="Y2216">
        <v>25</v>
      </c>
      <c r="Z2216">
        <v>38400</v>
      </c>
      <c r="AA2216">
        <v>46400</v>
      </c>
      <c r="AB2216">
        <v>51100</v>
      </c>
    </row>
    <row r="2217" spans="1:28" x14ac:dyDescent="0.45">
      <c r="A2217" t="str">
        <f>IFERROR(VLOOKUP(G2217,'Table 14 Lookup'!$A$1:$C$34,3,FALSE),"All")</f>
        <v>CAH01-01</v>
      </c>
      <c r="B2217" t="str">
        <f t="shared" si="34"/>
        <v>2016/2017_F_5_CAH01-01_5</v>
      </c>
      <c r="C2217" t="s">
        <v>315</v>
      </c>
      <c r="D2217" t="s">
        <v>417</v>
      </c>
      <c r="E2217">
        <v>5</v>
      </c>
      <c r="F2217" t="s">
        <v>330</v>
      </c>
      <c r="G2217" t="s">
        <v>333</v>
      </c>
      <c r="H2217" t="s">
        <v>406</v>
      </c>
      <c r="I2217" t="s">
        <v>406</v>
      </c>
      <c r="J2217" t="s">
        <v>406</v>
      </c>
      <c r="K2217" t="s">
        <v>406</v>
      </c>
      <c r="L2217" t="s">
        <v>406</v>
      </c>
      <c r="M2217" s="158" t="s">
        <v>411</v>
      </c>
      <c r="N2217" t="s">
        <v>406</v>
      </c>
      <c r="O2217" t="s">
        <v>406</v>
      </c>
      <c r="P2217" t="s">
        <v>406</v>
      </c>
      <c r="Q2217">
        <v>5</v>
      </c>
      <c r="R2217">
        <v>0</v>
      </c>
      <c r="S2217">
        <v>5</v>
      </c>
      <c r="T2217">
        <v>0</v>
      </c>
      <c r="U2217">
        <v>0</v>
      </c>
      <c r="V2217">
        <v>100</v>
      </c>
      <c r="W2217">
        <v>100</v>
      </c>
      <c r="X2217">
        <v>100</v>
      </c>
      <c r="Y2217" t="s">
        <v>114</v>
      </c>
      <c r="Z2217" t="s">
        <v>114</v>
      </c>
      <c r="AA2217" t="s">
        <v>114</v>
      </c>
      <c r="AB2217" t="s">
        <v>114</v>
      </c>
    </row>
    <row r="2218" spans="1:28" x14ac:dyDescent="0.45">
      <c r="A2218" t="str">
        <f>IFERROR(VLOOKUP(G2218,'Table 14 Lookup'!$A$1:$C$34,3,FALSE),"All")</f>
        <v>CAH01-01</v>
      </c>
      <c r="B2218" t="str">
        <f t="shared" si="34"/>
        <v>2016/2017_F_5_CAH01-01_7</v>
      </c>
      <c r="C2218" t="s">
        <v>315</v>
      </c>
      <c r="D2218" t="s">
        <v>417</v>
      </c>
      <c r="E2218">
        <v>5</v>
      </c>
      <c r="F2218" t="s">
        <v>330</v>
      </c>
      <c r="G2218" t="s">
        <v>333</v>
      </c>
      <c r="H2218" t="s">
        <v>406</v>
      </c>
      <c r="I2218" t="s">
        <v>406</v>
      </c>
      <c r="J2218" t="s">
        <v>406</v>
      </c>
      <c r="K2218" t="s">
        <v>406</v>
      </c>
      <c r="L2218" t="s">
        <v>406</v>
      </c>
      <c r="M2218" s="158" t="s">
        <v>413</v>
      </c>
      <c r="N2218" t="s">
        <v>406</v>
      </c>
      <c r="O2218" t="s">
        <v>406</v>
      </c>
      <c r="P2218" t="s">
        <v>406</v>
      </c>
      <c r="Q2218">
        <v>5</v>
      </c>
      <c r="R2218">
        <v>0</v>
      </c>
      <c r="S2218">
        <v>5</v>
      </c>
      <c r="T2218">
        <v>66.7</v>
      </c>
      <c r="U2218">
        <v>0</v>
      </c>
      <c r="V2218">
        <v>33.299999999999997</v>
      </c>
      <c r="W2218">
        <v>33.299999999999997</v>
      </c>
      <c r="X2218">
        <v>33.299999999999997</v>
      </c>
      <c r="Y2218" t="s">
        <v>114</v>
      </c>
      <c r="Z2218" t="s">
        <v>114</v>
      </c>
      <c r="AA2218" t="s">
        <v>114</v>
      </c>
      <c r="AB2218" t="s">
        <v>114</v>
      </c>
    </row>
    <row r="2219" spans="1:28" x14ac:dyDescent="0.45">
      <c r="A2219" t="str">
        <f>IFERROR(VLOOKUP(G2219,'Table 14 Lookup'!$A$1:$C$34,3,FALSE),"All")</f>
        <v>CAH01-01</v>
      </c>
      <c r="B2219" t="str">
        <f t="shared" si="34"/>
        <v>2016/2017_F_5_CAH01-01_9</v>
      </c>
      <c r="C2219" t="s">
        <v>315</v>
      </c>
      <c r="D2219" t="s">
        <v>417</v>
      </c>
      <c r="E2219">
        <v>5</v>
      </c>
      <c r="F2219" t="s">
        <v>330</v>
      </c>
      <c r="G2219" t="s">
        <v>333</v>
      </c>
      <c r="H2219" t="s">
        <v>406</v>
      </c>
      <c r="I2219" t="s">
        <v>406</v>
      </c>
      <c r="J2219" t="s">
        <v>406</v>
      </c>
      <c r="K2219" t="s">
        <v>406</v>
      </c>
      <c r="L2219" t="s">
        <v>406</v>
      </c>
      <c r="M2219" t="s">
        <v>415</v>
      </c>
      <c r="N2219" t="s">
        <v>406</v>
      </c>
      <c r="O2219" t="s">
        <v>406</v>
      </c>
      <c r="P2219" t="s">
        <v>406</v>
      </c>
      <c r="Q2219">
        <v>35</v>
      </c>
      <c r="R2219">
        <v>0</v>
      </c>
      <c r="S2219">
        <v>35</v>
      </c>
      <c r="T2219">
        <v>0</v>
      </c>
      <c r="U2219">
        <v>5.4</v>
      </c>
      <c r="V2219">
        <v>73</v>
      </c>
      <c r="W2219">
        <v>91.9</v>
      </c>
      <c r="X2219">
        <v>94.6</v>
      </c>
      <c r="Y2219">
        <v>25</v>
      </c>
      <c r="Z2219">
        <v>40100</v>
      </c>
      <c r="AA2219">
        <v>46700</v>
      </c>
      <c r="AB2219">
        <v>50300</v>
      </c>
    </row>
    <row r="2220" spans="1:28" x14ac:dyDescent="0.45">
      <c r="A2220" t="str">
        <f>IFERROR(VLOOKUP(G2220,'Table 14 Lookup'!$A$1:$C$34,3,FALSE),"All")</f>
        <v>CAH01-01</v>
      </c>
      <c r="B2220" t="str">
        <f t="shared" si="34"/>
        <v>2016/2017_F_5_CAH01-01_Not known</v>
      </c>
      <c r="C2220" t="s">
        <v>315</v>
      </c>
      <c r="D2220" t="s">
        <v>417</v>
      </c>
      <c r="E2220">
        <v>5</v>
      </c>
      <c r="F2220" t="s">
        <v>330</v>
      </c>
      <c r="G2220" t="s">
        <v>333</v>
      </c>
      <c r="H2220" t="s">
        <v>406</v>
      </c>
      <c r="I2220" t="s">
        <v>406</v>
      </c>
      <c r="J2220" t="s">
        <v>406</v>
      </c>
      <c r="K2220" t="s">
        <v>406</v>
      </c>
      <c r="L2220" t="s">
        <v>406</v>
      </c>
      <c r="M2220" s="158" t="s">
        <v>103</v>
      </c>
      <c r="N2220" t="s">
        <v>406</v>
      </c>
      <c r="O2220" t="s">
        <v>406</v>
      </c>
      <c r="P2220" t="s">
        <v>406</v>
      </c>
      <c r="Q2220">
        <v>295</v>
      </c>
      <c r="R2220">
        <v>13.1</v>
      </c>
      <c r="S2220">
        <v>260</v>
      </c>
      <c r="T2220">
        <v>4.3</v>
      </c>
      <c r="U2220">
        <v>4.7</v>
      </c>
      <c r="V2220">
        <v>72.5</v>
      </c>
      <c r="W2220">
        <v>88.4</v>
      </c>
      <c r="X2220">
        <v>91.1</v>
      </c>
      <c r="Y2220">
        <v>175</v>
      </c>
      <c r="Z2220">
        <v>38400</v>
      </c>
      <c r="AA2220">
        <v>47300</v>
      </c>
      <c r="AB2220">
        <v>52800</v>
      </c>
    </row>
    <row r="2221" spans="1:28" x14ac:dyDescent="0.45">
      <c r="A2221" t="str">
        <f>IFERROR(VLOOKUP(G2221,'Table 14 Lookup'!$A$1:$C$34,3,FALSE),"All")</f>
        <v>CAH02-01</v>
      </c>
      <c r="B2221" t="str">
        <f t="shared" si="34"/>
        <v>2016/2017_F_5_CAH02-01_1</v>
      </c>
      <c r="C2221" t="s">
        <v>315</v>
      </c>
      <c r="D2221" t="s">
        <v>417</v>
      </c>
      <c r="E2221">
        <v>5</v>
      </c>
      <c r="F2221" t="s">
        <v>330</v>
      </c>
      <c r="G2221" t="s">
        <v>334</v>
      </c>
      <c r="H2221" t="s">
        <v>406</v>
      </c>
      <c r="I2221" t="s">
        <v>406</v>
      </c>
      <c r="J2221" t="s">
        <v>406</v>
      </c>
      <c r="K2221" t="s">
        <v>406</v>
      </c>
      <c r="L2221" t="s">
        <v>406</v>
      </c>
      <c r="M2221" s="158" t="s">
        <v>407</v>
      </c>
      <c r="N2221" t="s">
        <v>406</v>
      </c>
      <c r="O2221" t="s">
        <v>406</v>
      </c>
      <c r="P2221" t="s">
        <v>406</v>
      </c>
      <c r="Q2221" t="s">
        <v>114</v>
      </c>
      <c r="R2221" t="s">
        <v>114</v>
      </c>
      <c r="S2221" t="s">
        <v>114</v>
      </c>
      <c r="T2221" t="s">
        <v>114</v>
      </c>
      <c r="U2221" t="s">
        <v>114</v>
      </c>
      <c r="V2221" t="s">
        <v>114</v>
      </c>
      <c r="W2221" t="s">
        <v>114</v>
      </c>
      <c r="X2221" t="s">
        <v>114</v>
      </c>
      <c r="Y2221" t="s">
        <v>114</v>
      </c>
      <c r="Z2221" t="s">
        <v>114</v>
      </c>
      <c r="AA2221" t="s">
        <v>114</v>
      </c>
      <c r="AB2221" t="s">
        <v>114</v>
      </c>
    </row>
    <row r="2222" spans="1:28" x14ac:dyDescent="0.45">
      <c r="A2222" t="str">
        <f>IFERROR(VLOOKUP(G2222,'Table 14 Lookup'!$A$1:$C$34,3,FALSE),"All")</f>
        <v>CAH02-01</v>
      </c>
      <c r="B2222" t="str">
        <f t="shared" si="34"/>
        <v>2016/2017_F_5_CAH02-01_2</v>
      </c>
      <c r="C2222" t="s">
        <v>315</v>
      </c>
      <c r="D2222" t="s">
        <v>417</v>
      </c>
      <c r="E2222">
        <v>5</v>
      </c>
      <c r="F2222" t="s">
        <v>330</v>
      </c>
      <c r="G2222" t="s">
        <v>334</v>
      </c>
      <c r="H2222" t="s">
        <v>406</v>
      </c>
      <c r="I2222" t="s">
        <v>406</v>
      </c>
      <c r="J2222" t="s">
        <v>406</v>
      </c>
      <c r="K2222" t="s">
        <v>406</v>
      </c>
      <c r="L2222" t="s">
        <v>406</v>
      </c>
      <c r="M2222" s="158" t="s">
        <v>408</v>
      </c>
      <c r="N2222" t="s">
        <v>406</v>
      </c>
      <c r="O2222" t="s">
        <v>406</v>
      </c>
      <c r="P2222" t="s">
        <v>406</v>
      </c>
      <c r="Q2222">
        <v>25</v>
      </c>
      <c r="R2222">
        <v>0</v>
      </c>
      <c r="S2222">
        <v>25</v>
      </c>
      <c r="T2222">
        <v>0</v>
      </c>
      <c r="U2222">
        <v>0</v>
      </c>
      <c r="V2222">
        <v>60.9</v>
      </c>
      <c r="W2222">
        <v>91.3</v>
      </c>
      <c r="X2222">
        <v>100</v>
      </c>
      <c r="Y2222">
        <v>15</v>
      </c>
      <c r="Z2222">
        <v>18900</v>
      </c>
      <c r="AA2222">
        <v>27500</v>
      </c>
      <c r="AB2222">
        <v>31100</v>
      </c>
    </row>
    <row r="2223" spans="1:28" x14ac:dyDescent="0.45">
      <c r="A2223" t="str">
        <f>IFERROR(VLOOKUP(G2223,'Table 14 Lookup'!$A$1:$C$34,3,FALSE),"All")</f>
        <v>CAH02-01</v>
      </c>
      <c r="B2223" t="str">
        <f t="shared" si="34"/>
        <v>2016/2017_F_5_CAH02-01_3</v>
      </c>
      <c r="C2223" t="s">
        <v>315</v>
      </c>
      <c r="D2223" t="s">
        <v>417</v>
      </c>
      <c r="E2223">
        <v>5</v>
      </c>
      <c r="F2223" t="s">
        <v>330</v>
      </c>
      <c r="G2223" t="s">
        <v>334</v>
      </c>
      <c r="H2223" t="s">
        <v>406</v>
      </c>
      <c r="I2223" t="s">
        <v>406</v>
      </c>
      <c r="J2223" t="s">
        <v>406</v>
      </c>
      <c r="K2223" t="s">
        <v>406</v>
      </c>
      <c r="L2223" t="s">
        <v>406</v>
      </c>
      <c r="M2223" s="158" t="s">
        <v>409</v>
      </c>
      <c r="N2223" t="s">
        <v>406</v>
      </c>
      <c r="O2223" t="s">
        <v>406</v>
      </c>
      <c r="P2223" t="s">
        <v>406</v>
      </c>
      <c r="Q2223">
        <v>300</v>
      </c>
      <c r="R2223">
        <v>0</v>
      </c>
      <c r="S2223">
        <v>300</v>
      </c>
      <c r="T2223">
        <v>6.4</v>
      </c>
      <c r="U2223">
        <v>2.2999999999999998</v>
      </c>
      <c r="V2223">
        <v>60.3</v>
      </c>
      <c r="W2223">
        <v>87.9</v>
      </c>
      <c r="X2223">
        <v>91.3</v>
      </c>
      <c r="Y2223">
        <v>175</v>
      </c>
      <c r="Z2223">
        <v>21200</v>
      </c>
      <c r="AA2223">
        <v>27100</v>
      </c>
      <c r="AB2223">
        <v>31100</v>
      </c>
    </row>
    <row r="2224" spans="1:28" x14ac:dyDescent="0.45">
      <c r="A2224" t="str">
        <f>IFERROR(VLOOKUP(G2224,'Table 14 Lookup'!$A$1:$C$34,3,FALSE),"All")</f>
        <v>CAH02-01</v>
      </c>
      <c r="B2224" t="str">
        <f t="shared" si="34"/>
        <v>2016/2017_F_5_CAH02-01_4</v>
      </c>
      <c r="C2224" t="s">
        <v>315</v>
      </c>
      <c r="D2224" t="s">
        <v>417</v>
      </c>
      <c r="E2224">
        <v>5</v>
      </c>
      <c r="F2224" t="s">
        <v>330</v>
      </c>
      <c r="G2224" t="s">
        <v>334</v>
      </c>
      <c r="H2224" t="s">
        <v>406</v>
      </c>
      <c r="I2224" t="s">
        <v>406</v>
      </c>
      <c r="J2224" t="s">
        <v>406</v>
      </c>
      <c r="K2224" t="s">
        <v>406</v>
      </c>
      <c r="L2224" t="s">
        <v>406</v>
      </c>
      <c r="M2224" s="158" t="s">
        <v>410</v>
      </c>
      <c r="N2224" t="s">
        <v>406</v>
      </c>
      <c r="O2224" t="s">
        <v>406</v>
      </c>
      <c r="P2224" t="s">
        <v>406</v>
      </c>
      <c r="Q2224">
        <v>550</v>
      </c>
      <c r="R2224">
        <v>0</v>
      </c>
      <c r="S2224">
        <v>550</v>
      </c>
      <c r="T2224">
        <v>4.8</v>
      </c>
      <c r="U2224">
        <v>3.4</v>
      </c>
      <c r="V2224">
        <v>66.2</v>
      </c>
      <c r="W2224">
        <v>90.9</v>
      </c>
      <c r="X2224">
        <v>91.8</v>
      </c>
      <c r="Y2224">
        <v>360</v>
      </c>
      <c r="Z2224">
        <v>22800</v>
      </c>
      <c r="AA2224">
        <v>27800</v>
      </c>
      <c r="AB2224">
        <v>32100</v>
      </c>
    </row>
    <row r="2225" spans="1:28" x14ac:dyDescent="0.45">
      <c r="A2225" t="str">
        <f>IFERROR(VLOOKUP(G2225,'Table 14 Lookup'!$A$1:$C$34,3,FALSE),"All")</f>
        <v>CAH02-01</v>
      </c>
      <c r="B2225" t="str">
        <f t="shared" si="34"/>
        <v>2016/2017_F_5_CAH02-01_5</v>
      </c>
      <c r="C2225" t="s">
        <v>315</v>
      </c>
      <c r="D2225" t="s">
        <v>417</v>
      </c>
      <c r="E2225">
        <v>5</v>
      </c>
      <c r="F2225" t="s">
        <v>330</v>
      </c>
      <c r="G2225" t="s">
        <v>334</v>
      </c>
      <c r="H2225" t="s">
        <v>406</v>
      </c>
      <c r="I2225" t="s">
        <v>406</v>
      </c>
      <c r="J2225" t="s">
        <v>406</v>
      </c>
      <c r="K2225" t="s">
        <v>406</v>
      </c>
      <c r="L2225" t="s">
        <v>406</v>
      </c>
      <c r="M2225" s="158" t="s">
        <v>411</v>
      </c>
      <c r="N2225" t="s">
        <v>406</v>
      </c>
      <c r="O2225" t="s">
        <v>406</v>
      </c>
      <c r="P2225" t="s">
        <v>406</v>
      </c>
      <c r="Q2225">
        <v>310</v>
      </c>
      <c r="R2225">
        <v>0</v>
      </c>
      <c r="S2225">
        <v>310</v>
      </c>
      <c r="T2225">
        <v>7.1</v>
      </c>
      <c r="U2225">
        <v>1.6</v>
      </c>
      <c r="V2225">
        <v>64.099999999999994</v>
      </c>
      <c r="W2225">
        <v>90</v>
      </c>
      <c r="X2225">
        <v>91.3</v>
      </c>
      <c r="Y2225">
        <v>195</v>
      </c>
      <c r="Z2225">
        <v>22900</v>
      </c>
      <c r="AA2225">
        <v>28100</v>
      </c>
      <c r="AB2225">
        <v>32300</v>
      </c>
    </row>
    <row r="2226" spans="1:28" x14ac:dyDescent="0.45">
      <c r="A2226" t="str">
        <f>IFERROR(VLOOKUP(G2226,'Table 14 Lookup'!$A$1:$C$34,3,FALSE),"All")</f>
        <v>CAH02-01</v>
      </c>
      <c r="B2226" t="str">
        <f t="shared" si="34"/>
        <v>2016/2017_F_5_CAH02-01_6</v>
      </c>
      <c r="C2226" t="s">
        <v>315</v>
      </c>
      <c r="D2226" t="s">
        <v>417</v>
      </c>
      <c r="E2226">
        <v>5</v>
      </c>
      <c r="F2226" t="s">
        <v>330</v>
      </c>
      <c r="G2226" t="s">
        <v>334</v>
      </c>
      <c r="H2226" t="s">
        <v>406</v>
      </c>
      <c r="I2226" t="s">
        <v>406</v>
      </c>
      <c r="J2226" t="s">
        <v>406</v>
      </c>
      <c r="K2226" t="s">
        <v>406</v>
      </c>
      <c r="L2226" t="s">
        <v>406</v>
      </c>
      <c r="M2226" s="158" t="s">
        <v>412</v>
      </c>
      <c r="N2226" t="s">
        <v>406</v>
      </c>
      <c r="O2226" t="s">
        <v>406</v>
      </c>
      <c r="P2226" t="s">
        <v>406</v>
      </c>
      <c r="Q2226">
        <v>45</v>
      </c>
      <c r="R2226">
        <v>0</v>
      </c>
      <c r="S2226">
        <v>45</v>
      </c>
      <c r="T2226">
        <v>4.7</v>
      </c>
      <c r="U2226">
        <v>4.7</v>
      </c>
      <c r="V2226">
        <v>62.8</v>
      </c>
      <c r="W2226">
        <v>88.4</v>
      </c>
      <c r="X2226">
        <v>90.7</v>
      </c>
      <c r="Y2226">
        <v>25</v>
      </c>
      <c r="Z2226">
        <v>24900</v>
      </c>
      <c r="AA2226">
        <v>28000</v>
      </c>
      <c r="AB2226">
        <v>33400</v>
      </c>
    </row>
    <row r="2227" spans="1:28" x14ac:dyDescent="0.45">
      <c r="A2227" t="str">
        <f>IFERROR(VLOOKUP(G2227,'Table 14 Lookup'!$A$1:$C$34,3,FALSE),"All")</f>
        <v>CAH02-01</v>
      </c>
      <c r="B2227" t="str">
        <f t="shared" si="34"/>
        <v>2016/2017_F_5_CAH02-01_7</v>
      </c>
      <c r="C2227" t="s">
        <v>315</v>
      </c>
      <c r="D2227" t="s">
        <v>417</v>
      </c>
      <c r="E2227">
        <v>5</v>
      </c>
      <c r="F2227" t="s">
        <v>330</v>
      </c>
      <c r="G2227" t="s">
        <v>334</v>
      </c>
      <c r="H2227" t="s">
        <v>406</v>
      </c>
      <c r="I2227" t="s">
        <v>406</v>
      </c>
      <c r="J2227" t="s">
        <v>406</v>
      </c>
      <c r="K2227" t="s">
        <v>406</v>
      </c>
      <c r="L2227" t="s">
        <v>406</v>
      </c>
      <c r="M2227" s="158" t="s">
        <v>413</v>
      </c>
      <c r="N2227" t="s">
        <v>406</v>
      </c>
      <c r="O2227" t="s">
        <v>406</v>
      </c>
      <c r="P2227" t="s">
        <v>406</v>
      </c>
      <c r="Q2227">
        <v>345</v>
      </c>
      <c r="R2227">
        <v>0</v>
      </c>
      <c r="S2227">
        <v>345</v>
      </c>
      <c r="T2227">
        <v>5.2</v>
      </c>
      <c r="U2227">
        <v>1.7</v>
      </c>
      <c r="V2227">
        <v>70.7</v>
      </c>
      <c r="W2227">
        <v>91.1</v>
      </c>
      <c r="X2227">
        <v>93.1</v>
      </c>
      <c r="Y2227">
        <v>240</v>
      </c>
      <c r="Z2227">
        <v>20900</v>
      </c>
      <c r="AA2227">
        <v>27000</v>
      </c>
      <c r="AB2227">
        <v>30700</v>
      </c>
    </row>
    <row r="2228" spans="1:28" x14ac:dyDescent="0.45">
      <c r="A2228" t="str">
        <f>IFERROR(VLOOKUP(G2228,'Table 14 Lookup'!$A$1:$C$34,3,FALSE),"All")</f>
        <v>CAH02-01</v>
      </c>
      <c r="B2228" t="str">
        <f t="shared" si="34"/>
        <v>2016/2017_F_5_CAH02-01_8</v>
      </c>
      <c r="C2228" t="s">
        <v>315</v>
      </c>
      <c r="D2228" t="s">
        <v>417</v>
      </c>
      <c r="E2228">
        <v>5</v>
      </c>
      <c r="F2228" t="s">
        <v>330</v>
      </c>
      <c r="G2228" t="s">
        <v>334</v>
      </c>
      <c r="H2228" t="s">
        <v>406</v>
      </c>
      <c r="I2228" t="s">
        <v>406</v>
      </c>
      <c r="J2228" t="s">
        <v>406</v>
      </c>
      <c r="K2228" t="s">
        <v>406</v>
      </c>
      <c r="L2228" t="s">
        <v>406</v>
      </c>
      <c r="M2228" s="158" t="s">
        <v>414</v>
      </c>
      <c r="N2228" t="s">
        <v>406</v>
      </c>
      <c r="O2228" t="s">
        <v>406</v>
      </c>
      <c r="P2228" t="s">
        <v>406</v>
      </c>
      <c r="Q2228">
        <v>285</v>
      </c>
      <c r="R2228">
        <v>0</v>
      </c>
      <c r="S2228">
        <v>285</v>
      </c>
      <c r="T2228">
        <v>5.3</v>
      </c>
      <c r="U2228">
        <v>2.5</v>
      </c>
      <c r="V2228">
        <v>67.400000000000006</v>
      </c>
      <c r="W2228">
        <v>91.5</v>
      </c>
      <c r="X2228">
        <v>92.3</v>
      </c>
      <c r="Y2228">
        <v>190</v>
      </c>
      <c r="Z2228">
        <v>20500</v>
      </c>
      <c r="AA2228">
        <v>27000</v>
      </c>
      <c r="AB2228">
        <v>31500</v>
      </c>
    </row>
    <row r="2229" spans="1:28" x14ac:dyDescent="0.45">
      <c r="A2229" t="str">
        <f>IFERROR(VLOOKUP(G2229,'Table 14 Lookup'!$A$1:$C$34,3,FALSE),"All")</f>
        <v>CAH02-01</v>
      </c>
      <c r="B2229" t="str">
        <f t="shared" si="34"/>
        <v>2016/2017_F_5_CAH02-01_9</v>
      </c>
      <c r="C2229" t="s">
        <v>315</v>
      </c>
      <c r="D2229" t="s">
        <v>417</v>
      </c>
      <c r="E2229">
        <v>5</v>
      </c>
      <c r="F2229" t="s">
        <v>330</v>
      </c>
      <c r="G2229" t="s">
        <v>334</v>
      </c>
      <c r="H2229" t="s">
        <v>406</v>
      </c>
      <c r="I2229" t="s">
        <v>406</v>
      </c>
      <c r="J2229" t="s">
        <v>406</v>
      </c>
      <c r="K2229" t="s">
        <v>406</v>
      </c>
      <c r="L2229" t="s">
        <v>406</v>
      </c>
      <c r="M2229" t="s">
        <v>415</v>
      </c>
      <c r="N2229" t="s">
        <v>406</v>
      </c>
      <c r="O2229" t="s">
        <v>406</v>
      </c>
      <c r="P2229" t="s">
        <v>406</v>
      </c>
      <c r="Q2229">
        <v>175</v>
      </c>
      <c r="R2229">
        <v>0</v>
      </c>
      <c r="S2229">
        <v>175</v>
      </c>
      <c r="T2229">
        <v>8.6</v>
      </c>
      <c r="U2229">
        <v>2.9</v>
      </c>
      <c r="V2229">
        <v>66</v>
      </c>
      <c r="W2229">
        <v>86.7</v>
      </c>
      <c r="X2229">
        <v>88.5</v>
      </c>
      <c r="Y2229">
        <v>115</v>
      </c>
      <c r="Z2229">
        <v>20800</v>
      </c>
      <c r="AA2229">
        <v>28700</v>
      </c>
      <c r="AB2229">
        <v>33000</v>
      </c>
    </row>
    <row r="2230" spans="1:28" x14ac:dyDescent="0.45">
      <c r="A2230" t="str">
        <f>IFERROR(VLOOKUP(G2230,'Table 14 Lookup'!$A$1:$C$34,3,FALSE),"All")</f>
        <v>CAH02-01</v>
      </c>
      <c r="B2230" t="str">
        <f t="shared" si="34"/>
        <v>2016/2017_F_5_CAH02-01_Not known</v>
      </c>
      <c r="C2230" t="s">
        <v>315</v>
      </c>
      <c r="D2230" t="s">
        <v>417</v>
      </c>
      <c r="E2230">
        <v>5</v>
      </c>
      <c r="F2230" t="s">
        <v>330</v>
      </c>
      <c r="G2230" t="s">
        <v>334</v>
      </c>
      <c r="H2230" t="s">
        <v>406</v>
      </c>
      <c r="I2230" t="s">
        <v>406</v>
      </c>
      <c r="J2230" t="s">
        <v>406</v>
      </c>
      <c r="K2230" t="s">
        <v>406</v>
      </c>
      <c r="L2230" t="s">
        <v>406</v>
      </c>
      <c r="M2230" s="158" t="s">
        <v>103</v>
      </c>
      <c r="N2230" t="s">
        <v>406</v>
      </c>
      <c r="O2230" t="s">
        <v>406</v>
      </c>
      <c r="P2230" t="s">
        <v>406</v>
      </c>
      <c r="Q2230">
        <v>295</v>
      </c>
      <c r="R2230">
        <v>24</v>
      </c>
      <c r="S2230">
        <v>225</v>
      </c>
      <c r="T2230">
        <v>2.2000000000000002</v>
      </c>
      <c r="U2230">
        <v>3.1</v>
      </c>
      <c r="V2230">
        <v>70.7</v>
      </c>
      <c r="W2230">
        <v>90</v>
      </c>
      <c r="X2230">
        <v>94.6</v>
      </c>
      <c r="Y2230">
        <v>155</v>
      </c>
      <c r="Z2230">
        <v>20400</v>
      </c>
      <c r="AA2230">
        <v>26700</v>
      </c>
      <c r="AB2230">
        <v>30900</v>
      </c>
    </row>
    <row r="2231" spans="1:28" x14ac:dyDescent="0.45">
      <c r="A2231" t="str">
        <f>IFERROR(VLOOKUP(G2231,'Table 14 Lookup'!$A$1:$C$34,3,FALSE),"All")</f>
        <v>CAH02-02</v>
      </c>
      <c r="B2231" t="str">
        <f t="shared" si="34"/>
        <v>2016/2017_F_5_CAH02-02_1</v>
      </c>
      <c r="C2231" t="s">
        <v>315</v>
      </c>
      <c r="D2231" t="s">
        <v>417</v>
      </c>
      <c r="E2231">
        <v>5</v>
      </c>
      <c r="F2231" t="s">
        <v>330</v>
      </c>
      <c r="G2231" t="s">
        <v>335</v>
      </c>
      <c r="H2231" t="s">
        <v>406</v>
      </c>
      <c r="I2231" t="s">
        <v>406</v>
      </c>
      <c r="J2231" t="s">
        <v>406</v>
      </c>
      <c r="K2231" t="s">
        <v>406</v>
      </c>
      <c r="L2231" t="s">
        <v>406</v>
      </c>
      <c r="M2231" s="158" t="s">
        <v>407</v>
      </c>
      <c r="N2231" t="s">
        <v>406</v>
      </c>
      <c r="O2231" t="s">
        <v>406</v>
      </c>
      <c r="P2231" t="s">
        <v>406</v>
      </c>
      <c r="Q2231">
        <v>40</v>
      </c>
      <c r="R2231">
        <v>0</v>
      </c>
      <c r="S2231">
        <v>40</v>
      </c>
      <c r="T2231">
        <v>7.8</v>
      </c>
      <c r="U2231">
        <v>2.6</v>
      </c>
      <c r="V2231">
        <v>57.4</v>
      </c>
      <c r="W2231">
        <v>84.3</v>
      </c>
      <c r="X2231">
        <v>89.6</v>
      </c>
      <c r="Y2231">
        <v>20</v>
      </c>
      <c r="Z2231">
        <v>20600</v>
      </c>
      <c r="AA2231">
        <v>31200</v>
      </c>
      <c r="AB2231">
        <v>41400</v>
      </c>
    </row>
    <row r="2232" spans="1:28" x14ac:dyDescent="0.45">
      <c r="A2232" t="str">
        <f>IFERROR(VLOOKUP(G2232,'Table 14 Lookup'!$A$1:$C$34,3,FALSE),"All")</f>
        <v>CAH02-02</v>
      </c>
      <c r="B2232" t="str">
        <f t="shared" si="34"/>
        <v>2016/2017_F_5_CAH02-02_2</v>
      </c>
      <c r="C2232" t="s">
        <v>315</v>
      </c>
      <c r="D2232" t="s">
        <v>417</v>
      </c>
      <c r="E2232">
        <v>5</v>
      </c>
      <c r="F2232" t="s">
        <v>330</v>
      </c>
      <c r="G2232" t="s">
        <v>335</v>
      </c>
      <c r="H2232" t="s">
        <v>406</v>
      </c>
      <c r="I2232" t="s">
        <v>406</v>
      </c>
      <c r="J2232" t="s">
        <v>406</v>
      </c>
      <c r="K2232" t="s">
        <v>406</v>
      </c>
      <c r="L2232" t="s">
        <v>406</v>
      </c>
      <c r="M2232" s="158" t="s">
        <v>408</v>
      </c>
      <c r="N2232" t="s">
        <v>406</v>
      </c>
      <c r="O2232" t="s">
        <v>406</v>
      </c>
      <c r="P2232" t="s">
        <v>406</v>
      </c>
      <c r="Q2232">
        <v>110</v>
      </c>
      <c r="R2232">
        <v>0</v>
      </c>
      <c r="S2232">
        <v>110</v>
      </c>
      <c r="T2232">
        <v>11</v>
      </c>
      <c r="U2232">
        <v>3</v>
      </c>
      <c r="V2232">
        <v>62.1</v>
      </c>
      <c r="W2232">
        <v>84</v>
      </c>
      <c r="X2232">
        <v>86</v>
      </c>
      <c r="Y2232">
        <v>70</v>
      </c>
      <c r="Z2232">
        <v>28000</v>
      </c>
      <c r="AA2232">
        <v>37200</v>
      </c>
      <c r="AB2232">
        <v>42600</v>
      </c>
    </row>
    <row r="2233" spans="1:28" x14ac:dyDescent="0.45">
      <c r="A2233" t="str">
        <f>IFERROR(VLOOKUP(G2233,'Table 14 Lookup'!$A$1:$C$34,3,FALSE),"All")</f>
        <v>CAH02-02</v>
      </c>
      <c r="B2233" t="str">
        <f t="shared" si="34"/>
        <v>2016/2017_F_5_CAH02-02_3</v>
      </c>
      <c r="C2233" t="s">
        <v>315</v>
      </c>
      <c r="D2233" t="s">
        <v>417</v>
      </c>
      <c r="E2233">
        <v>5</v>
      </c>
      <c r="F2233" t="s">
        <v>330</v>
      </c>
      <c r="G2233" t="s">
        <v>335</v>
      </c>
      <c r="H2233" t="s">
        <v>406</v>
      </c>
      <c r="I2233" t="s">
        <v>406</v>
      </c>
      <c r="J2233" t="s">
        <v>406</v>
      </c>
      <c r="K2233" t="s">
        <v>406</v>
      </c>
      <c r="L2233" t="s">
        <v>406</v>
      </c>
      <c r="M2233" s="158" t="s">
        <v>409</v>
      </c>
      <c r="N2233" t="s">
        <v>406</v>
      </c>
      <c r="O2233" t="s">
        <v>406</v>
      </c>
      <c r="P2233" t="s">
        <v>406</v>
      </c>
      <c r="Q2233">
        <v>500</v>
      </c>
      <c r="R2233">
        <v>0</v>
      </c>
      <c r="S2233">
        <v>500</v>
      </c>
      <c r="T2233">
        <v>8.6</v>
      </c>
      <c r="U2233">
        <v>3.2</v>
      </c>
      <c r="V2233">
        <v>60.5</v>
      </c>
      <c r="W2233">
        <v>84.9</v>
      </c>
      <c r="X2233">
        <v>88.2</v>
      </c>
      <c r="Y2233">
        <v>295</v>
      </c>
      <c r="Z2233">
        <v>23600</v>
      </c>
      <c r="AA2233">
        <v>34700</v>
      </c>
      <c r="AB2233">
        <v>40900</v>
      </c>
    </row>
    <row r="2234" spans="1:28" x14ac:dyDescent="0.45">
      <c r="A2234" t="str">
        <f>IFERROR(VLOOKUP(G2234,'Table 14 Lookup'!$A$1:$C$34,3,FALSE),"All")</f>
        <v>CAH02-02</v>
      </c>
      <c r="B2234" t="str">
        <f t="shared" si="34"/>
        <v>2016/2017_F_5_CAH02-02_4</v>
      </c>
      <c r="C2234" t="s">
        <v>315</v>
      </c>
      <c r="D2234" t="s">
        <v>417</v>
      </c>
      <c r="E2234">
        <v>5</v>
      </c>
      <c r="F2234" t="s">
        <v>330</v>
      </c>
      <c r="G2234" t="s">
        <v>335</v>
      </c>
      <c r="H2234" t="s">
        <v>406</v>
      </c>
      <c r="I2234" t="s">
        <v>406</v>
      </c>
      <c r="J2234" t="s">
        <v>406</v>
      </c>
      <c r="K2234" t="s">
        <v>406</v>
      </c>
      <c r="L2234" t="s">
        <v>406</v>
      </c>
      <c r="M2234" s="158" t="s">
        <v>410</v>
      </c>
      <c r="N2234" t="s">
        <v>406</v>
      </c>
      <c r="O2234" t="s">
        <v>406</v>
      </c>
      <c r="P2234" t="s">
        <v>406</v>
      </c>
      <c r="Q2234">
        <v>330</v>
      </c>
      <c r="R2234">
        <v>0</v>
      </c>
      <c r="S2234">
        <v>330</v>
      </c>
      <c r="T2234">
        <v>8.8000000000000007</v>
      </c>
      <c r="U2234">
        <v>2.8</v>
      </c>
      <c r="V2234">
        <v>64.3</v>
      </c>
      <c r="W2234">
        <v>86.3</v>
      </c>
      <c r="X2234">
        <v>88.4</v>
      </c>
      <c r="Y2234">
        <v>200</v>
      </c>
      <c r="Z2234">
        <v>21600</v>
      </c>
      <c r="AA2234">
        <v>32200</v>
      </c>
      <c r="AB2234">
        <v>39800</v>
      </c>
    </row>
    <row r="2235" spans="1:28" x14ac:dyDescent="0.45">
      <c r="A2235" t="str">
        <f>IFERROR(VLOOKUP(G2235,'Table 14 Lookup'!$A$1:$C$34,3,FALSE),"All")</f>
        <v>CAH02-02</v>
      </c>
      <c r="B2235" t="str">
        <f t="shared" si="34"/>
        <v>2016/2017_F_5_CAH02-02_5</v>
      </c>
      <c r="C2235" t="s">
        <v>315</v>
      </c>
      <c r="D2235" t="s">
        <v>417</v>
      </c>
      <c r="E2235">
        <v>5</v>
      </c>
      <c r="F2235" t="s">
        <v>330</v>
      </c>
      <c r="G2235" t="s">
        <v>335</v>
      </c>
      <c r="H2235" t="s">
        <v>406</v>
      </c>
      <c r="I2235" t="s">
        <v>406</v>
      </c>
      <c r="J2235" t="s">
        <v>406</v>
      </c>
      <c r="K2235" t="s">
        <v>406</v>
      </c>
      <c r="L2235" t="s">
        <v>406</v>
      </c>
      <c r="M2235" s="158" t="s">
        <v>411</v>
      </c>
      <c r="N2235" t="s">
        <v>406</v>
      </c>
      <c r="O2235" t="s">
        <v>406</v>
      </c>
      <c r="P2235" t="s">
        <v>406</v>
      </c>
      <c r="Q2235">
        <v>80</v>
      </c>
      <c r="R2235">
        <v>0</v>
      </c>
      <c r="S2235">
        <v>80</v>
      </c>
      <c r="T2235">
        <v>12.1</v>
      </c>
      <c r="U2235">
        <v>6.3</v>
      </c>
      <c r="V2235">
        <v>72</v>
      </c>
      <c r="W2235">
        <v>80.400000000000006</v>
      </c>
      <c r="X2235">
        <v>81.599999999999994</v>
      </c>
      <c r="Y2235">
        <v>55</v>
      </c>
      <c r="Z2235">
        <v>22200</v>
      </c>
      <c r="AA2235">
        <v>29600</v>
      </c>
      <c r="AB2235">
        <v>40100</v>
      </c>
    </row>
    <row r="2236" spans="1:28" x14ac:dyDescent="0.45">
      <c r="A2236" t="str">
        <f>IFERROR(VLOOKUP(G2236,'Table 14 Lookup'!$A$1:$C$34,3,FALSE),"All")</f>
        <v>CAH02-02</v>
      </c>
      <c r="B2236" t="str">
        <f t="shared" si="34"/>
        <v>2016/2017_F_5_CAH02-02_6</v>
      </c>
      <c r="C2236" t="s">
        <v>315</v>
      </c>
      <c r="D2236" t="s">
        <v>417</v>
      </c>
      <c r="E2236">
        <v>5</v>
      </c>
      <c r="F2236" t="s">
        <v>330</v>
      </c>
      <c r="G2236" t="s">
        <v>335</v>
      </c>
      <c r="H2236" t="s">
        <v>406</v>
      </c>
      <c r="I2236" t="s">
        <v>406</v>
      </c>
      <c r="J2236" t="s">
        <v>406</v>
      </c>
      <c r="K2236" t="s">
        <v>406</v>
      </c>
      <c r="L2236" t="s">
        <v>406</v>
      </c>
      <c r="M2236" s="158" t="s">
        <v>412</v>
      </c>
      <c r="N2236" t="s">
        <v>406</v>
      </c>
      <c r="O2236" t="s">
        <v>406</v>
      </c>
      <c r="P2236" t="s">
        <v>406</v>
      </c>
      <c r="Q2236">
        <v>10</v>
      </c>
      <c r="R2236">
        <v>0</v>
      </c>
      <c r="S2236">
        <v>10</v>
      </c>
      <c r="T2236">
        <v>0</v>
      </c>
      <c r="U2236">
        <v>25</v>
      </c>
      <c r="V2236">
        <v>50</v>
      </c>
      <c r="W2236">
        <v>66.7</v>
      </c>
      <c r="X2236">
        <v>75</v>
      </c>
      <c r="Y2236" t="s">
        <v>114</v>
      </c>
      <c r="Z2236" t="s">
        <v>114</v>
      </c>
      <c r="AA2236" t="s">
        <v>114</v>
      </c>
      <c r="AB2236" t="s">
        <v>114</v>
      </c>
    </row>
    <row r="2237" spans="1:28" x14ac:dyDescent="0.45">
      <c r="A2237" t="str">
        <f>IFERROR(VLOOKUP(G2237,'Table 14 Lookup'!$A$1:$C$34,3,FALSE),"All")</f>
        <v>CAH02-02</v>
      </c>
      <c r="B2237" t="str">
        <f t="shared" si="34"/>
        <v>2016/2017_F_5_CAH02-02_7</v>
      </c>
      <c r="C2237" t="s">
        <v>315</v>
      </c>
      <c r="D2237" t="s">
        <v>417</v>
      </c>
      <c r="E2237">
        <v>5</v>
      </c>
      <c r="F2237" t="s">
        <v>330</v>
      </c>
      <c r="G2237" t="s">
        <v>335</v>
      </c>
      <c r="H2237" t="s">
        <v>406</v>
      </c>
      <c r="I2237" t="s">
        <v>406</v>
      </c>
      <c r="J2237" t="s">
        <v>406</v>
      </c>
      <c r="K2237" t="s">
        <v>406</v>
      </c>
      <c r="L2237" t="s">
        <v>406</v>
      </c>
      <c r="M2237" s="158" t="s">
        <v>413</v>
      </c>
      <c r="N2237" t="s">
        <v>406</v>
      </c>
      <c r="O2237" t="s">
        <v>406</v>
      </c>
      <c r="P2237" t="s">
        <v>406</v>
      </c>
      <c r="Q2237">
        <v>30</v>
      </c>
      <c r="R2237">
        <v>0</v>
      </c>
      <c r="S2237">
        <v>30</v>
      </c>
      <c r="T2237">
        <v>12.8</v>
      </c>
      <c r="U2237">
        <v>9.6</v>
      </c>
      <c r="V2237">
        <v>58.5</v>
      </c>
      <c r="W2237">
        <v>71.3</v>
      </c>
      <c r="X2237">
        <v>77.7</v>
      </c>
      <c r="Y2237">
        <v>15</v>
      </c>
      <c r="Z2237">
        <v>17800</v>
      </c>
      <c r="AA2237">
        <v>24800</v>
      </c>
      <c r="AB2237">
        <v>31400</v>
      </c>
    </row>
    <row r="2238" spans="1:28" x14ac:dyDescent="0.45">
      <c r="A2238" t="str">
        <f>IFERROR(VLOOKUP(G2238,'Table 14 Lookup'!$A$1:$C$34,3,FALSE),"All")</f>
        <v>CAH02-02</v>
      </c>
      <c r="B2238" t="str">
        <f t="shared" si="34"/>
        <v>2016/2017_F_5_CAH02-02_8</v>
      </c>
      <c r="C2238" t="s">
        <v>315</v>
      </c>
      <c r="D2238" t="s">
        <v>417</v>
      </c>
      <c r="E2238">
        <v>5</v>
      </c>
      <c r="F2238" t="s">
        <v>330</v>
      </c>
      <c r="G2238" t="s">
        <v>335</v>
      </c>
      <c r="H2238" t="s">
        <v>406</v>
      </c>
      <c r="I2238" t="s">
        <v>406</v>
      </c>
      <c r="J2238" t="s">
        <v>406</v>
      </c>
      <c r="K2238" t="s">
        <v>406</v>
      </c>
      <c r="L2238" t="s">
        <v>406</v>
      </c>
      <c r="M2238" s="158" t="s">
        <v>414</v>
      </c>
      <c r="N2238" t="s">
        <v>406</v>
      </c>
      <c r="O2238" t="s">
        <v>406</v>
      </c>
      <c r="P2238" t="s">
        <v>406</v>
      </c>
      <c r="Q2238">
        <v>10</v>
      </c>
      <c r="R2238">
        <v>0</v>
      </c>
      <c r="S2238">
        <v>10</v>
      </c>
      <c r="T2238">
        <v>13.3</v>
      </c>
      <c r="U2238">
        <v>0</v>
      </c>
      <c r="V2238">
        <v>86.7</v>
      </c>
      <c r="W2238">
        <v>86.7</v>
      </c>
      <c r="X2238">
        <v>86.7</v>
      </c>
      <c r="Y2238" t="s">
        <v>114</v>
      </c>
      <c r="Z2238" t="s">
        <v>114</v>
      </c>
      <c r="AA2238" t="s">
        <v>114</v>
      </c>
      <c r="AB2238" t="s">
        <v>114</v>
      </c>
    </row>
    <row r="2239" spans="1:28" x14ac:dyDescent="0.45">
      <c r="A2239" t="str">
        <f>IFERROR(VLOOKUP(G2239,'Table 14 Lookup'!$A$1:$C$34,3,FALSE),"All")</f>
        <v>CAH02-02</v>
      </c>
      <c r="B2239" t="str">
        <f t="shared" si="34"/>
        <v>2016/2017_F_5_CAH02-02_9</v>
      </c>
      <c r="C2239" t="s">
        <v>315</v>
      </c>
      <c r="D2239" t="s">
        <v>417</v>
      </c>
      <c r="E2239">
        <v>5</v>
      </c>
      <c r="F2239" t="s">
        <v>330</v>
      </c>
      <c r="G2239" t="s">
        <v>335</v>
      </c>
      <c r="H2239" t="s">
        <v>406</v>
      </c>
      <c r="I2239" t="s">
        <v>406</v>
      </c>
      <c r="J2239" t="s">
        <v>406</v>
      </c>
      <c r="K2239" t="s">
        <v>406</v>
      </c>
      <c r="L2239" t="s">
        <v>406</v>
      </c>
      <c r="M2239" t="s">
        <v>415</v>
      </c>
      <c r="N2239" t="s">
        <v>406</v>
      </c>
      <c r="O2239" t="s">
        <v>406</v>
      </c>
      <c r="P2239" t="s">
        <v>406</v>
      </c>
      <c r="Q2239">
        <v>30</v>
      </c>
      <c r="R2239">
        <v>0</v>
      </c>
      <c r="S2239">
        <v>30</v>
      </c>
      <c r="T2239">
        <v>8.8000000000000007</v>
      </c>
      <c r="U2239">
        <v>12.7</v>
      </c>
      <c r="V2239">
        <v>62.6</v>
      </c>
      <c r="W2239">
        <v>75.3</v>
      </c>
      <c r="X2239">
        <v>78.5</v>
      </c>
      <c r="Y2239">
        <v>20</v>
      </c>
      <c r="Z2239">
        <v>19500</v>
      </c>
      <c r="AA2239">
        <v>24600</v>
      </c>
      <c r="AB2239">
        <v>33700</v>
      </c>
    </row>
    <row r="2240" spans="1:28" x14ac:dyDescent="0.45">
      <c r="A2240" t="str">
        <f>IFERROR(VLOOKUP(G2240,'Table 14 Lookup'!$A$1:$C$34,3,FALSE),"All")</f>
        <v>CAH02-02</v>
      </c>
      <c r="B2240" t="str">
        <f t="shared" si="34"/>
        <v>2016/2017_F_5_CAH02-02_Not known</v>
      </c>
      <c r="C2240" t="s">
        <v>315</v>
      </c>
      <c r="D2240" t="s">
        <v>417</v>
      </c>
      <c r="E2240">
        <v>5</v>
      </c>
      <c r="F2240" t="s">
        <v>330</v>
      </c>
      <c r="G2240" t="s">
        <v>335</v>
      </c>
      <c r="H2240" t="s">
        <v>406</v>
      </c>
      <c r="I2240" t="s">
        <v>406</v>
      </c>
      <c r="J2240" t="s">
        <v>406</v>
      </c>
      <c r="K2240" t="s">
        <v>406</v>
      </c>
      <c r="L2240" t="s">
        <v>406</v>
      </c>
      <c r="M2240" s="158" t="s">
        <v>103</v>
      </c>
      <c r="N2240" t="s">
        <v>406</v>
      </c>
      <c r="O2240" t="s">
        <v>406</v>
      </c>
      <c r="P2240" t="s">
        <v>406</v>
      </c>
      <c r="Q2240">
        <v>145</v>
      </c>
      <c r="R2240">
        <v>14.8</v>
      </c>
      <c r="S2240">
        <v>125</v>
      </c>
      <c r="T2240">
        <v>11.2</v>
      </c>
      <c r="U2240">
        <v>3.2</v>
      </c>
      <c r="V2240">
        <v>58.4</v>
      </c>
      <c r="W2240">
        <v>75.400000000000006</v>
      </c>
      <c r="X2240">
        <v>85.6</v>
      </c>
      <c r="Y2240">
        <v>70</v>
      </c>
      <c r="Z2240">
        <v>19400</v>
      </c>
      <c r="AA2240">
        <v>29400</v>
      </c>
      <c r="AB2240">
        <v>41000</v>
      </c>
    </row>
    <row r="2241" spans="1:28" x14ac:dyDescent="0.45">
      <c r="A2241" t="str">
        <f>IFERROR(VLOOKUP(G2241,'Table 14 Lookup'!$A$1:$C$34,3,FALSE),"All")</f>
        <v>CAH20-02</v>
      </c>
      <c r="B2241" t="str">
        <f t="shared" si="34"/>
        <v>2016/2017_F_5_CAH20-02_1</v>
      </c>
      <c r="C2241" t="s">
        <v>315</v>
      </c>
      <c r="D2241" t="s">
        <v>417</v>
      </c>
      <c r="E2241">
        <v>5</v>
      </c>
      <c r="F2241" t="s">
        <v>330</v>
      </c>
      <c r="G2241" t="s">
        <v>362</v>
      </c>
      <c r="H2241" t="s">
        <v>406</v>
      </c>
      <c r="I2241" t="s">
        <v>406</v>
      </c>
      <c r="J2241" t="s">
        <v>406</v>
      </c>
      <c r="K2241" t="s">
        <v>406</v>
      </c>
      <c r="L2241" t="s">
        <v>406</v>
      </c>
      <c r="M2241" s="158" t="s">
        <v>407</v>
      </c>
      <c r="N2241" t="s">
        <v>406</v>
      </c>
      <c r="O2241" t="s">
        <v>406</v>
      </c>
      <c r="P2241" t="s">
        <v>406</v>
      </c>
      <c r="Q2241">
        <v>120</v>
      </c>
      <c r="R2241">
        <v>0</v>
      </c>
      <c r="S2241">
        <v>120</v>
      </c>
      <c r="T2241">
        <v>6.8</v>
      </c>
      <c r="U2241">
        <v>5.4</v>
      </c>
      <c r="V2241">
        <v>68.2</v>
      </c>
      <c r="W2241">
        <v>83.2</v>
      </c>
      <c r="X2241">
        <v>87.7</v>
      </c>
      <c r="Y2241">
        <v>80</v>
      </c>
      <c r="Z2241">
        <v>25900</v>
      </c>
      <c r="AA2241">
        <v>34200</v>
      </c>
      <c r="AB2241">
        <v>44800</v>
      </c>
    </row>
    <row r="2242" spans="1:28" x14ac:dyDescent="0.45">
      <c r="A2242" t="str">
        <f>IFERROR(VLOOKUP(G2242,'Table 14 Lookup'!$A$1:$C$34,3,FALSE),"All")</f>
        <v>CAH20-02</v>
      </c>
      <c r="B2242" t="str">
        <f t="shared" ref="B2242:B2305" si="35">C2242&amp;"_"&amp;F2242&amp;"_"&amp;E2242&amp;"_"&amp;A2242&amp;"_"&amp;M2242</f>
        <v>2016/2017_F_5_CAH20-02_2</v>
      </c>
      <c r="C2242" t="s">
        <v>315</v>
      </c>
      <c r="D2242" t="s">
        <v>417</v>
      </c>
      <c r="E2242">
        <v>5</v>
      </c>
      <c r="F2242" t="s">
        <v>330</v>
      </c>
      <c r="G2242" t="s">
        <v>362</v>
      </c>
      <c r="H2242" t="s">
        <v>406</v>
      </c>
      <c r="I2242" t="s">
        <v>406</v>
      </c>
      <c r="J2242" t="s">
        <v>406</v>
      </c>
      <c r="K2242" t="s">
        <v>406</v>
      </c>
      <c r="L2242" t="s">
        <v>406</v>
      </c>
      <c r="M2242" s="158" t="s">
        <v>408</v>
      </c>
      <c r="N2242" t="s">
        <v>406</v>
      </c>
      <c r="O2242" t="s">
        <v>406</v>
      </c>
      <c r="P2242" t="s">
        <v>406</v>
      </c>
      <c r="Q2242">
        <v>240</v>
      </c>
      <c r="R2242">
        <v>0</v>
      </c>
      <c r="S2242">
        <v>240</v>
      </c>
      <c r="T2242">
        <v>7.8</v>
      </c>
      <c r="U2242">
        <v>5.0999999999999996</v>
      </c>
      <c r="V2242">
        <v>74.5</v>
      </c>
      <c r="W2242">
        <v>85.5</v>
      </c>
      <c r="X2242">
        <v>87.1</v>
      </c>
      <c r="Y2242">
        <v>165</v>
      </c>
      <c r="Z2242">
        <v>23100</v>
      </c>
      <c r="AA2242">
        <v>30600</v>
      </c>
      <c r="AB2242">
        <v>39200</v>
      </c>
    </row>
    <row r="2243" spans="1:28" x14ac:dyDescent="0.45">
      <c r="A2243" t="str">
        <f>IFERROR(VLOOKUP(G2243,'Table 14 Lookup'!$A$1:$C$34,3,FALSE),"All")</f>
        <v>CAH20-02</v>
      </c>
      <c r="B2243" t="str">
        <f t="shared" si="35"/>
        <v>2016/2017_F_5_CAH20-02_3</v>
      </c>
      <c r="C2243" t="s">
        <v>315</v>
      </c>
      <c r="D2243" t="s">
        <v>417</v>
      </c>
      <c r="E2243">
        <v>5</v>
      </c>
      <c r="F2243" t="s">
        <v>330</v>
      </c>
      <c r="G2243" t="s">
        <v>362</v>
      </c>
      <c r="H2243" t="s">
        <v>406</v>
      </c>
      <c r="I2243" t="s">
        <v>406</v>
      </c>
      <c r="J2243" t="s">
        <v>406</v>
      </c>
      <c r="K2243" t="s">
        <v>406</v>
      </c>
      <c r="L2243" t="s">
        <v>406</v>
      </c>
      <c r="M2243" s="158" t="s">
        <v>409</v>
      </c>
      <c r="N2243" t="s">
        <v>406</v>
      </c>
      <c r="O2243" t="s">
        <v>406</v>
      </c>
      <c r="P2243" t="s">
        <v>406</v>
      </c>
      <c r="Q2243">
        <v>520</v>
      </c>
      <c r="R2243">
        <v>0</v>
      </c>
      <c r="S2243">
        <v>520</v>
      </c>
      <c r="T2243">
        <v>8</v>
      </c>
      <c r="U2243">
        <v>5</v>
      </c>
      <c r="V2243">
        <v>74.099999999999994</v>
      </c>
      <c r="W2243">
        <v>84.5</v>
      </c>
      <c r="X2243">
        <v>87</v>
      </c>
      <c r="Y2243">
        <v>375</v>
      </c>
      <c r="Z2243">
        <v>20000</v>
      </c>
      <c r="AA2243">
        <v>26900</v>
      </c>
      <c r="AB2243">
        <v>32800</v>
      </c>
    </row>
    <row r="2244" spans="1:28" x14ac:dyDescent="0.45">
      <c r="A2244" t="str">
        <f>IFERROR(VLOOKUP(G2244,'Table 14 Lookup'!$A$1:$C$34,3,FALSE),"All")</f>
        <v>CAH20-02</v>
      </c>
      <c r="B2244" t="str">
        <f t="shared" si="35"/>
        <v>2016/2017_F_5_CAH20-02_4</v>
      </c>
      <c r="C2244" t="s">
        <v>315</v>
      </c>
      <c r="D2244" t="s">
        <v>417</v>
      </c>
      <c r="E2244">
        <v>5</v>
      </c>
      <c r="F2244" t="s">
        <v>330</v>
      </c>
      <c r="G2244" t="s">
        <v>362</v>
      </c>
      <c r="H2244" t="s">
        <v>406</v>
      </c>
      <c r="I2244" t="s">
        <v>406</v>
      </c>
      <c r="J2244" t="s">
        <v>406</v>
      </c>
      <c r="K2244" t="s">
        <v>406</v>
      </c>
      <c r="L2244" t="s">
        <v>406</v>
      </c>
      <c r="M2244" s="158" t="s">
        <v>410</v>
      </c>
      <c r="N2244" t="s">
        <v>406</v>
      </c>
      <c r="O2244" t="s">
        <v>406</v>
      </c>
      <c r="P2244" t="s">
        <v>406</v>
      </c>
      <c r="Q2244">
        <v>260</v>
      </c>
      <c r="R2244">
        <v>0</v>
      </c>
      <c r="S2244">
        <v>260</v>
      </c>
      <c r="T2244">
        <v>8</v>
      </c>
      <c r="U2244">
        <v>6.5</v>
      </c>
      <c r="V2244">
        <v>74.3</v>
      </c>
      <c r="W2244">
        <v>82.6</v>
      </c>
      <c r="X2244">
        <v>85.5</v>
      </c>
      <c r="Y2244">
        <v>190</v>
      </c>
      <c r="Z2244">
        <v>18500</v>
      </c>
      <c r="AA2244">
        <v>25100</v>
      </c>
      <c r="AB2244">
        <v>31100</v>
      </c>
    </row>
    <row r="2245" spans="1:28" x14ac:dyDescent="0.45">
      <c r="A2245" t="str">
        <f>IFERROR(VLOOKUP(G2245,'Table 14 Lookup'!$A$1:$C$34,3,FALSE),"All")</f>
        <v>CAH20-02</v>
      </c>
      <c r="B2245" t="str">
        <f t="shared" si="35"/>
        <v>2016/2017_F_5_CAH20-02_5</v>
      </c>
      <c r="C2245" t="s">
        <v>315</v>
      </c>
      <c r="D2245" t="s">
        <v>417</v>
      </c>
      <c r="E2245">
        <v>5</v>
      </c>
      <c r="F2245" t="s">
        <v>330</v>
      </c>
      <c r="G2245" t="s">
        <v>362</v>
      </c>
      <c r="H2245" t="s">
        <v>406</v>
      </c>
      <c r="I2245" t="s">
        <v>406</v>
      </c>
      <c r="J2245" t="s">
        <v>406</v>
      </c>
      <c r="K2245" t="s">
        <v>406</v>
      </c>
      <c r="L2245" t="s">
        <v>406</v>
      </c>
      <c r="M2245" s="158" t="s">
        <v>411</v>
      </c>
      <c r="N2245" t="s">
        <v>406</v>
      </c>
      <c r="O2245" t="s">
        <v>406</v>
      </c>
      <c r="P2245" t="s">
        <v>406</v>
      </c>
      <c r="Q2245">
        <v>95</v>
      </c>
      <c r="R2245">
        <v>0</v>
      </c>
      <c r="S2245">
        <v>95</v>
      </c>
      <c r="T2245">
        <v>6.7</v>
      </c>
      <c r="U2245">
        <v>8.6</v>
      </c>
      <c r="V2245">
        <v>71.099999999999994</v>
      </c>
      <c r="W2245">
        <v>80.8</v>
      </c>
      <c r="X2245">
        <v>84.8</v>
      </c>
      <c r="Y2245">
        <v>70</v>
      </c>
      <c r="Z2245">
        <v>17400</v>
      </c>
      <c r="AA2245">
        <v>23200</v>
      </c>
      <c r="AB2245">
        <v>26900</v>
      </c>
    </row>
    <row r="2246" spans="1:28" x14ac:dyDescent="0.45">
      <c r="A2246" t="str">
        <f>IFERROR(VLOOKUP(G2246,'Table 14 Lookup'!$A$1:$C$34,3,FALSE),"All")</f>
        <v>CAH20-02</v>
      </c>
      <c r="B2246" t="str">
        <f t="shared" si="35"/>
        <v>2016/2017_F_5_CAH20-02_6</v>
      </c>
      <c r="C2246" t="s">
        <v>315</v>
      </c>
      <c r="D2246" t="s">
        <v>417</v>
      </c>
      <c r="E2246">
        <v>5</v>
      </c>
      <c r="F2246" t="s">
        <v>330</v>
      </c>
      <c r="G2246" t="s">
        <v>362</v>
      </c>
      <c r="H2246" t="s">
        <v>406</v>
      </c>
      <c r="I2246" t="s">
        <v>406</v>
      </c>
      <c r="J2246" t="s">
        <v>406</v>
      </c>
      <c r="K2246" t="s">
        <v>406</v>
      </c>
      <c r="L2246" t="s">
        <v>406</v>
      </c>
      <c r="M2246" s="158" t="s">
        <v>412</v>
      </c>
      <c r="N2246" t="s">
        <v>406</v>
      </c>
      <c r="O2246" t="s">
        <v>406</v>
      </c>
      <c r="P2246" t="s">
        <v>406</v>
      </c>
      <c r="Q2246">
        <v>20</v>
      </c>
      <c r="R2246">
        <v>0</v>
      </c>
      <c r="S2246">
        <v>20</v>
      </c>
      <c r="T2246">
        <v>8.5</v>
      </c>
      <c r="U2246">
        <v>8.5</v>
      </c>
      <c r="V2246">
        <v>74.599999999999994</v>
      </c>
      <c r="W2246">
        <v>77.400000000000006</v>
      </c>
      <c r="X2246">
        <v>83.1</v>
      </c>
      <c r="Y2246">
        <v>10</v>
      </c>
      <c r="Z2246">
        <v>12600</v>
      </c>
      <c r="AA2246">
        <v>19800</v>
      </c>
      <c r="AB2246">
        <v>24600</v>
      </c>
    </row>
    <row r="2247" spans="1:28" x14ac:dyDescent="0.45">
      <c r="A2247" t="str">
        <f>IFERROR(VLOOKUP(G2247,'Table 14 Lookup'!$A$1:$C$34,3,FALSE),"All")</f>
        <v>CAH20-02</v>
      </c>
      <c r="B2247" t="str">
        <f t="shared" si="35"/>
        <v>2016/2017_F_5_CAH20-02_7</v>
      </c>
      <c r="C2247" t="s">
        <v>315</v>
      </c>
      <c r="D2247" t="s">
        <v>417</v>
      </c>
      <c r="E2247">
        <v>5</v>
      </c>
      <c r="F2247" t="s">
        <v>330</v>
      </c>
      <c r="G2247" t="s">
        <v>362</v>
      </c>
      <c r="H2247" t="s">
        <v>406</v>
      </c>
      <c r="I2247" t="s">
        <v>406</v>
      </c>
      <c r="J2247" t="s">
        <v>406</v>
      </c>
      <c r="K2247" t="s">
        <v>406</v>
      </c>
      <c r="L2247" t="s">
        <v>406</v>
      </c>
      <c r="M2247" s="158" t="s">
        <v>413</v>
      </c>
      <c r="N2247" t="s">
        <v>406</v>
      </c>
      <c r="O2247" t="s">
        <v>406</v>
      </c>
      <c r="P2247" t="s">
        <v>406</v>
      </c>
      <c r="Q2247">
        <v>45</v>
      </c>
      <c r="R2247">
        <v>0</v>
      </c>
      <c r="S2247">
        <v>45</v>
      </c>
      <c r="T2247">
        <v>8.1999999999999993</v>
      </c>
      <c r="U2247">
        <v>15.8</v>
      </c>
      <c r="V2247">
        <v>62.5</v>
      </c>
      <c r="W2247">
        <v>76</v>
      </c>
      <c r="X2247">
        <v>76</v>
      </c>
      <c r="Y2247">
        <v>30</v>
      </c>
      <c r="Z2247">
        <v>14900</v>
      </c>
      <c r="AA2247">
        <v>22100</v>
      </c>
      <c r="AB2247">
        <v>27200</v>
      </c>
    </row>
    <row r="2248" spans="1:28" x14ac:dyDescent="0.45">
      <c r="A2248" t="str">
        <f>IFERROR(VLOOKUP(G2248,'Table 14 Lookup'!$A$1:$C$34,3,FALSE),"All")</f>
        <v>CAH20-02</v>
      </c>
      <c r="B2248" t="str">
        <f t="shared" si="35"/>
        <v>2016/2017_F_5_CAH20-02_8</v>
      </c>
      <c r="C2248" t="s">
        <v>315</v>
      </c>
      <c r="D2248" t="s">
        <v>417</v>
      </c>
      <c r="E2248">
        <v>5</v>
      </c>
      <c r="F2248" t="s">
        <v>330</v>
      </c>
      <c r="G2248" t="s">
        <v>362</v>
      </c>
      <c r="H2248" t="s">
        <v>406</v>
      </c>
      <c r="I2248" t="s">
        <v>406</v>
      </c>
      <c r="J2248" t="s">
        <v>406</v>
      </c>
      <c r="K2248" t="s">
        <v>406</v>
      </c>
      <c r="L2248" t="s">
        <v>406</v>
      </c>
      <c r="M2248" s="158" t="s">
        <v>414</v>
      </c>
      <c r="N2248" t="s">
        <v>406</v>
      </c>
      <c r="O2248" t="s">
        <v>406</v>
      </c>
      <c r="P2248" t="s">
        <v>406</v>
      </c>
      <c r="Q2248">
        <v>5</v>
      </c>
      <c r="R2248">
        <v>0</v>
      </c>
      <c r="S2248">
        <v>5</v>
      </c>
      <c r="T2248">
        <v>10.9</v>
      </c>
      <c r="U2248">
        <v>0</v>
      </c>
      <c r="V2248">
        <v>67.2</v>
      </c>
      <c r="W2248">
        <v>67.2</v>
      </c>
      <c r="X2248">
        <v>89.1</v>
      </c>
      <c r="Y2248" t="s">
        <v>114</v>
      </c>
      <c r="Z2248" t="s">
        <v>114</v>
      </c>
      <c r="AA2248" t="s">
        <v>114</v>
      </c>
      <c r="AB2248" t="s">
        <v>114</v>
      </c>
    </row>
    <row r="2249" spans="1:28" x14ac:dyDescent="0.45">
      <c r="A2249" t="str">
        <f>IFERROR(VLOOKUP(G2249,'Table 14 Lookup'!$A$1:$C$34,3,FALSE),"All")</f>
        <v>CAH20-02</v>
      </c>
      <c r="B2249" t="str">
        <f t="shared" si="35"/>
        <v>2016/2017_F_5_CAH20-02_9</v>
      </c>
      <c r="C2249" t="s">
        <v>315</v>
      </c>
      <c r="D2249" t="s">
        <v>417</v>
      </c>
      <c r="E2249">
        <v>5</v>
      </c>
      <c r="F2249" t="s">
        <v>330</v>
      </c>
      <c r="G2249" t="s">
        <v>362</v>
      </c>
      <c r="H2249" t="s">
        <v>406</v>
      </c>
      <c r="I2249" t="s">
        <v>406</v>
      </c>
      <c r="J2249" t="s">
        <v>406</v>
      </c>
      <c r="K2249" t="s">
        <v>406</v>
      </c>
      <c r="L2249" t="s">
        <v>406</v>
      </c>
      <c r="M2249" t="s">
        <v>415</v>
      </c>
      <c r="N2249" t="s">
        <v>406</v>
      </c>
      <c r="O2249" t="s">
        <v>406</v>
      </c>
      <c r="P2249" t="s">
        <v>406</v>
      </c>
      <c r="Q2249">
        <v>25</v>
      </c>
      <c r="R2249">
        <v>0</v>
      </c>
      <c r="S2249">
        <v>25</v>
      </c>
      <c r="T2249">
        <v>8.9</v>
      </c>
      <c r="U2249">
        <v>5.5</v>
      </c>
      <c r="V2249">
        <v>75.900000000000006</v>
      </c>
      <c r="W2249">
        <v>79.3</v>
      </c>
      <c r="X2249">
        <v>85.5</v>
      </c>
      <c r="Y2249">
        <v>15</v>
      </c>
      <c r="Z2249">
        <v>18100</v>
      </c>
      <c r="AA2249">
        <v>22200</v>
      </c>
      <c r="AB2249">
        <v>24600</v>
      </c>
    </row>
    <row r="2250" spans="1:28" x14ac:dyDescent="0.45">
      <c r="A2250" t="str">
        <f>IFERROR(VLOOKUP(G2250,'Table 14 Lookup'!$A$1:$C$34,3,FALSE),"All")</f>
        <v>CAH20-02</v>
      </c>
      <c r="B2250" t="str">
        <f t="shared" si="35"/>
        <v>2016/2017_F_5_CAH20-02_Not known</v>
      </c>
      <c r="C2250" t="s">
        <v>315</v>
      </c>
      <c r="D2250" t="s">
        <v>417</v>
      </c>
      <c r="E2250">
        <v>5</v>
      </c>
      <c r="F2250" t="s">
        <v>330</v>
      </c>
      <c r="G2250" t="s">
        <v>362</v>
      </c>
      <c r="H2250" t="s">
        <v>406</v>
      </c>
      <c r="I2250" t="s">
        <v>406</v>
      </c>
      <c r="J2250" t="s">
        <v>406</v>
      </c>
      <c r="K2250" t="s">
        <v>406</v>
      </c>
      <c r="L2250" t="s">
        <v>406</v>
      </c>
      <c r="M2250" s="158" t="s">
        <v>103</v>
      </c>
      <c r="N2250" t="s">
        <v>406</v>
      </c>
      <c r="O2250" t="s">
        <v>406</v>
      </c>
      <c r="P2250" t="s">
        <v>406</v>
      </c>
      <c r="Q2250">
        <v>105</v>
      </c>
      <c r="R2250">
        <v>37.200000000000003</v>
      </c>
      <c r="S2250">
        <v>65</v>
      </c>
      <c r="T2250">
        <v>8.6999999999999993</v>
      </c>
      <c r="U2250">
        <v>9.3000000000000007</v>
      </c>
      <c r="V2250">
        <v>61.7</v>
      </c>
      <c r="W2250">
        <v>74.599999999999994</v>
      </c>
      <c r="X2250">
        <v>82</v>
      </c>
      <c r="Y2250">
        <v>40</v>
      </c>
      <c r="Z2250">
        <v>18600</v>
      </c>
      <c r="AA2250">
        <v>27100</v>
      </c>
      <c r="AB2250">
        <v>34800</v>
      </c>
    </row>
    <row r="2251" spans="1:28" x14ac:dyDescent="0.45">
      <c r="A2251" t="str">
        <f>IFERROR(VLOOKUP(G2251,'Table 14 Lookup'!$A$1:$C$34,3,FALSE),"All")</f>
        <v>CAH07-01</v>
      </c>
      <c r="B2251" t="str">
        <f t="shared" si="35"/>
        <v>2016/2017_F_5_CAH07-01_1</v>
      </c>
      <c r="C2251" t="s">
        <v>315</v>
      </c>
      <c r="D2251" t="s">
        <v>417</v>
      </c>
      <c r="E2251">
        <v>5</v>
      </c>
      <c r="F2251" t="s">
        <v>330</v>
      </c>
      <c r="G2251" t="s">
        <v>342</v>
      </c>
      <c r="H2251" t="s">
        <v>406</v>
      </c>
      <c r="I2251" t="s">
        <v>406</v>
      </c>
      <c r="J2251" t="s">
        <v>406</v>
      </c>
      <c r="K2251" t="s">
        <v>406</v>
      </c>
      <c r="L2251" t="s">
        <v>406</v>
      </c>
      <c r="M2251" s="158" t="s">
        <v>407</v>
      </c>
      <c r="N2251" t="s">
        <v>406</v>
      </c>
      <c r="O2251" t="s">
        <v>406</v>
      </c>
      <c r="P2251" t="s">
        <v>406</v>
      </c>
      <c r="Q2251">
        <v>105</v>
      </c>
      <c r="R2251">
        <v>0</v>
      </c>
      <c r="S2251">
        <v>105</v>
      </c>
      <c r="T2251">
        <v>7.4</v>
      </c>
      <c r="U2251">
        <v>4.2</v>
      </c>
      <c r="V2251">
        <v>59.8</v>
      </c>
      <c r="W2251">
        <v>84.8</v>
      </c>
      <c r="X2251">
        <v>88.4</v>
      </c>
      <c r="Y2251">
        <v>60</v>
      </c>
      <c r="Z2251">
        <v>31600</v>
      </c>
      <c r="AA2251">
        <v>36000</v>
      </c>
      <c r="AB2251">
        <v>53600</v>
      </c>
    </row>
    <row r="2252" spans="1:28" x14ac:dyDescent="0.45">
      <c r="A2252" t="str">
        <f>IFERROR(VLOOKUP(G2252,'Table 14 Lookup'!$A$1:$C$34,3,FALSE),"All")</f>
        <v>CAH07-01</v>
      </c>
      <c r="B2252" t="str">
        <f t="shared" si="35"/>
        <v>2016/2017_F_5_CAH07-01_2</v>
      </c>
      <c r="C2252" t="s">
        <v>315</v>
      </c>
      <c r="D2252" t="s">
        <v>417</v>
      </c>
      <c r="E2252">
        <v>5</v>
      </c>
      <c r="F2252" t="s">
        <v>330</v>
      </c>
      <c r="G2252" t="s">
        <v>342</v>
      </c>
      <c r="H2252" t="s">
        <v>406</v>
      </c>
      <c r="I2252" t="s">
        <v>406</v>
      </c>
      <c r="J2252" t="s">
        <v>406</v>
      </c>
      <c r="K2252" t="s">
        <v>406</v>
      </c>
      <c r="L2252" t="s">
        <v>406</v>
      </c>
      <c r="M2252" s="158" t="s">
        <v>408</v>
      </c>
      <c r="N2252" t="s">
        <v>406</v>
      </c>
      <c r="O2252" t="s">
        <v>406</v>
      </c>
      <c r="P2252" t="s">
        <v>406</v>
      </c>
      <c r="Q2252">
        <v>90</v>
      </c>
      <c r="R2252">
        <v>0</v>
      </c>
      <c r="S2252">
        <v>90</v>
      </c>
      <c r="T2252">
        <v>8.3000000000000007</v>
      </c>
      <c r="U2252">
        <v>3.4</v>
      </c>
      <c r="V2252">
        <v>66.400000000000006</v>
      </c>
      <c r="W2252">
        <v>82.3</v>
      </c>
      <c r="X2252">
        <v>88.4</v>
      </c>
      <c r="Y2252">
        <v>55</v>
      </c>
      <c r="Z2252">
        <v>27200</v>
      </c>
      <c r="AA2252">
        <v>32800</v>
      </c>
      <c r="AB2252">
        <v>44100</v>
      </c>
    </row>
    <row r="2253" spans="1:28" x14ac:dyDescent="0.45">
      <c r="A2253" t="str">
        <f>IFERROR(VLOOKUP(G2253,'Table 14 Lookup'!$A$1:$C$34,3,FALSE),"All")</f>
        <v>CAH07-01</v>
      </c>
      <c r="B2253" t="str">
        <f t="shared" si="35"/>
        <v>2016/2017_F_5_CAH07-01_3</v>
      </c>
      <c r="C2253" t="s">
        <v>315</v>
      </c>
      <c r="D2253" t="s">
        <v>417</v>
      </c>
      <c r="E2253">
        <v>5</v>
      </c>
      <c r="F2253" t="s">
        <v>330</v>
      </c>
      <c r="G2253" t="s">
        <v>342</v>
      </c>
      <c r="H2253" t="s">
        <v>406</v>
      </c>
      <c r="I2253" t="s">
        <v>406</v>
      </c>
      <c r="J2253" t="s">
        <v>406</v>
      </c>
      <c r="K2253" t="s">
        <v>406</v>
      </c>
      <c r="L2253" t="s">
        <v>406</v>
      </c>
      <c r="M2253" s="158" t="s">
        <v>409</v>
      </c>
      <c r="N2253" t="s">
        <v>406</v>
      </c>
      <c r="O2253" t="s">
        <v>406</v>
      </c>
      <c r="P2253" t="s">
        <v>406</v>
      </c>
      <c r="Q2253">
        <v>125</v>
      </c>
      <c r="R2253">
        <v>0</v>
      </c>
      <c r="S2253">
        <v>125</v>
      </c>
      <c r="T2253">
        <v>9</v>
      </c>
      <c r="U2253">
        <v>5.8</v>
      </c>
      <c r="V2253">
        <v>67</v>
      </c>
      <c r="W2253">
        <v>78.8</v>
      </c>
      <c r="X2253">
        <v>85.2</v>
      </c>
      <c r="Y2253">
        <v>85</v>
      </c>
      <c r="Z2253">
        <v>23200</v>
      </c>
      <c r="AA2253">
        <v>29100</v>
      </c>
      <c r="AB2253">
        <v>34500</v>
      </c>
    </row>
    <row r="2254" spans="1:28" x14ac:dyDescent="0.45">
      <c r="A2254" t="str">
        <f>IFERROR(VLOOKUP(G2254,'Table 14 Lookup'!$A$1:$C$34,3,FALSE),"All")</f>
        <v>CAH07-01</v>
      </c>
      <c r="B2254" t="str">
        <f t="shared" si="35"/>
        <v>2016/2017_F_5_CAH07-01_4</v>
      </c>
      <c r="C2254" t="s">
        <v>315</v>
      </c>
      <c r="D2254" t="s">
        <v>417</v>
      </c>
      <c r="E2254">
        <v>5</v>
      </c>
      <c r="F2254" t="s">
        <v>330</v>
      </c>
      <c r="G2254" t="s">
        <v>342</v>
      </c>
      <c r="H2254" t="s">
        <v>406</v>
      </c>
      <c r="I2254" t="s">
        <v>406</v>
      </c>
      <c r="J2254" t="s">
        <v>406</v>
      </c>
      <c r="K2254" t="s">
        <v>406</v>
      </c>
      <c r="L2254" t="s">
        <v>406</v>
      </c>
      <c r="M2254" s="158" t="s">
        <v>410</v>
      </c>
      <c r="N2254" t="s">
        <v>406</v>
      </c>
      <c r="O2254" t="s">
        <v>406</v>
      </c>
      <c r="P2254" t="s">
        <v>406</v>
      </c>
      <c r="Q2254">
        <v>50</v>
      </c>
      <c r="R2254">
        <v>0</v>
      </c>
      <c r="S2254">
        <v>50</v>
      </c>
      <c r="T2254">
        <v>11.3</v>
      </c>
      <c r="U2254">
        <v>8.3000000000000007</v>
      </c>
      <c r="V2254">
        <v>59.6</v>
      </c>
      <c r="W2254">
        <v>72.5</v>
      </c>
      <c r="X2254">
        <v>80.5</v>
      </c>
      <c r="Y2254">
        <v>30</v>
      </c>
      <c r="Z2254">
        <v>24900</v>
      </c>
      <c r="AA2254">
        <v>30100</v>
      </c>
      <c r="AB2254">
        <v>32500</v>
      </c>
    </row>
    <row r="2255" spans="1:28" x14ac:dyDescent="0.45">
      <c r="A2255" t="str">
        <f>IFERROR(VLOOKUP(G2255,'Table 14 Lookup'!$A$1:$C$34,3,FALSE),"All")</f>
        <v>CAH07-01</v>
      </c>
      <c r="B2255" t="str">
        <f t="shared" si="35"/>
        <v>2016/2017_F_5_CAH07-01_5</v>
      </c>
      <c r="C2255" t="s">
        <v>315</v>
      </c>
      <c r="D2255" t="s">
        <v>417</v>
      </c>
      <c r="E2255">
        <v>5</v>
      </c>
      <c r="F2255" t="s">
        <v>330</v>
      </c>
      <c r="G2255" t="s">
        <v>342</v>
      </c>
      <c r="H2255" t="s">
        <v>406</v>
      </c>
      <c r="I2255" t="s">
        <v>406</v>
      </c>
      <c r="J2255" t="s">
        <v>406</v>
      </c>
      <c r="K2255" t="s">
        <v>406</v>
      </c>
      <c r="L2255" t="s">
        <v>406</v>
      </c>
      <c r="M2255" s="158" t="s">
        <v>411</v>
      </c>
      <c r="N2255" t="s">
        <v>406</v>
      </c>
      <c r="O2255" t="s">
        <v>406</v>
      </c>
      <c r="P2255" t="s">
        <v>406</v>
      </c>
      <c r="Q2255">
        <v>15</v>
      </c>
      <c r="R2255">
        <v>0</v>
      </c>
      <c r="S2255">
        <v>15</v>
      </c>
      <c r="T2255">
        <v>8.3000000000000007</v>
      </c>
      <c r="U2255">
        <v>15.5</v>
      </c>
      <c r="V2255">
        <v>76.2</v>
      </c>
      <c r="W2255">
        <v>76.2</v>
      </c>
      <c r="X2255">
        <v>76.2</v>
      </c>
      <c r="Y2255" t="s">
        <v>114</v>
      </c>
      <c r="Z2255" t="s">
        <v>114</v>
      </c>
      <c r="AA2255" t="s">
        <v>114</v>
      </c>
      <c r="AB2255" t="s">
        <v>114</v>
      </c>
    </row>
    <row r="2256" spans="1:28" x14ac:dyDescent="0.45">
      <c r="A2256" t="str">
        <f>IFERROR(VLOOKUP(G2256,'Table 14 Lookup'!$A$1:$C$34,3,FALSE),"All")</f>
        <v>CAH07-01</v>
      </c>
      <c r="B2256" t="str">
        <f t="shared" si="35"/>
        <v>2016/2017_F_5_CAH07-01_6</v>
      </c>
      <c r="C2256" t="s">
        <v>315</v>
      </c>
      <c r="D2256" t="s">
        <v>417</v>
      </c>
      <c r="E2256">
        <v>5</v>
      </c>
      <c r="F2256" t="s">
        <v>330</v>
      </c>
      <c r="G2256" t="s">
        <v>342</v>
      </c>
      <c r="H2256" t="s">
        <v>406</v>
      </c>
      <c r="I2256" t="s">
        <v>406</v>
      </c>
      <c r="J2256" t="s">
        <v>406</v>
      </c>
      <c r="K2256" t="s">
        <v>406</v>
      </c>
      <c r="L2256" t="s">
        <v>406</v>
      </c>
      <c r="M2256" s="158" t="s">
        <v>412</v>
      </c>
      <c r="N2256" t="s">
        <v>406</v>
      </c>
      <c r="O2256" t="s">
        <v>406</v>
      </c>
      <c r="P2256" t="s">
        <v>406</v>
      </c>
      <c r="Q2256" t="s">
        <v>114</v>
      </c>
      <c r="R2256" t="s">
        <v>114</v>
      </c>
      <c r="S2256" t="s">
        <v>114</v>
      </c>
      <c r="T2256" t="s">
        <v>114</v>
      </c>
      <c r="U2256" t="s">
        <v>114</v>
      </c>
      <c r="V2256" t="s">
        <v>114</v>
      </c>
      <c r="W2256" t="s">
        <v>114</v>
      </c>
      <c r="X2256" t="s">
        <v>114</v>
      </c>
      <c r="Y2256" t="s">
        <v>114</v>
      </c>
      <c r="Z2256" t="s">
        <v>114</v>
      </c>
      <c r="AA2256" t="s">
        <v>114</v>
      </c>
      <c r="AB2256" t="s">
        <v>114</v>
      </c>
    </row>
    <row r="2257" spans="1:28" x14ac:dyDescent="0.45">
      <c r="A2257" t="str">
        <f>IFERROR(VLOOKUP(G2257,'Table 14 Lookup'!$A$1:$C$34,3,FALSE),"All")</f>
        <v>CAH07-01</v>
      </c>
      <c r="B2257" t="str">
        <f t="shared" si="35"/>
        <v>2016/2017_F_5_CAH07-01_7</v>
      </c>
      <c r="C2257" t="s">
        <v>315</v>
      </c>
      <c r="D2257" t="s">
        <v>417</v>
      </c>
      <c r="E2257">
        <v>5</v>
      </c>
      <c r="F2257" t="s">
        <v>330</v>
      </c>
      <c r="G2257" t="s">
        <v>342</v>
      </c>
      <c r="H2257" t="s">
        <v>406</v>
      </c>
      <c r="I2257" t="s">
        <v>406</v>
      </c>
      <c r="J2257" t="s">
        <v>406</v>
      </c>
      <c r="K2257" t="s">
        <v>406</v>
      </c>
      <c r="L2257" t="s">
        <v>406</v>
      </c>
      <c r="M2257" s="158" t="s">
        <v>413</v>
      </c>
      <c r="N2257" t="s">
        <v>406</v>
      </c>
      <c r="O2257" t="s">
        <v>406</v>
      </c>
      <c r="P2257" t="s">
        <v>406</v>
      </c>
      <c r="Q2257" t="s">
        <v>114</v>
      </c>
      <c r="R2257" t="s">
        <v>114</v>
      </c>
      <c r="S2257" t="s">
        <v>114</v>
      </c>
      <c r="T2257" t="s">
        <v>114</v>
      </c>
      <c r="U2257" t="s">
        <v>114</v>
      </c>
      <c r="V2257" t="s">
        <v>114</v>
      </c>
      <c r="W2257" t="s">
        <v>114</v>
      </c>
      <c r="X2257" t="s">
        <v>114</v>
      </c>
      <c r="Y2257" t="s">
        <v>114</v>
      </c>
      <c r="Z2257" t="s">
        <v>114</v>
      </c>
      <c r="AA2257" t="s">
        <v>114</v>
      </c>
      <c r="AB2257" t="s">
        <v>114</v>
      </c>
    </row>
    <row r="2258" spans="1:28" x14ac:dyDescent="0.45">
      <c r="A2258" t="str">
        <f>IFERROR(VLOOKUP(G2258,'Table 14 Lookup'!$A$1:$C$34,3,FALSE),"All")</f>
        <v>CAH07-01</v>
      </c>
      <c r="B2258" t="str">
        <f t="shared" si="35"/>
        <v>2016/2017_F_5_CAH07-01_8</v>
      </c>
      <c r="C2258" t="s">
        <v>315</v>
      </c>
      <c r="D2258" t="s">
        <v>417</v>
      </c>
      <c r="E2258">
        <v>5</v>
      </c>
      <c r="F2258" t="s">
        <v>330</v>
      </c>
      <c r="G2258" t="s">
        <v>342</v>
      </c>
      <c r="H2258" t="s">
        <v>406</v>
      </c>
      <c r="I2258" t="s">
        <v>406</v>
      </c>
      <c r="J2258" t="s">
        <v>406</v>
      </c>
      <c r="K2258" t="s">
        <v>406</v>
      </c>
      <c r="L2258" t="s">
        <v>406</v>
      </c>
      <c r="M2258" s="158" t="s">
        <v>414</v>
      </c>
      <c r="N2258" t="s">
        <v>406</v>
      </c>
      <c r="O2258" t="s">
        <v>406</v>
      </c>
      <c r="P2258" t="s">
        <v>406</v>
      </c>
      <c r="Q2258" t="s">
        <v>114</v>
      </c>
      <c r="R2258" t="s">
        <v>114</v>
      </c>
      <c r="S2258" t="s">
        <v>114</v>
      </c>
      <c r="T2258" t="s">
        <v>114</v>
      </c>
      <c r="U2258" t="s">
        <v>114</v>
      </c>
      <c r="V2258" t="s">
        <v>114</v>
      </c>
      <c r="W2258" t="s">
        <v>114</v>
      </c>
      <c r="X2258" t="s">
        <v>114</v>
      </c>
      <c r="Y2258" t="s">
        <v>114</v>
      </c>
      <c r="Z2258" t="s">
        <v>114</v>
      </c>
      <c r="AA2258" t="s">
        <v>114</v>
      </c>
      <c r="AB2258" t="s">
        <v>114</v>
      </c>
    </row>
    <row r="2259" spans="1:28" x14ac:dyDescent="0.45">
      <c r="A2259" t="str">
        <f>IFERROR(VLOOKUP(G2259,'Table 14 Lookup'!$A$1:$C$34,3,FALSE),"All")</f>
        <v>CAH07-01</v>
      </c>
      <c r="B2259" t="str">
        <f t="shared" si="35"/>
        <v>2016/2017_F_5_CAH07-01_9</v>
      </c>
      <c r="C2259" t="s">
        <v>315</v>
      </c>
      <c r="D2259" t="s">
        <v>417</v>
      </c>
      <c r="E2259">
        <v>5</v>
      </c>
      <c r="F2259" t="s">
        <v>330</v>
      </c>
      <c r="G2259" t="s">
        <v>342</v>
      </c>
      <c r="H2259" t="s">
        <v>406</v>
      </c>
      <c r="I2259" t="s">
        <v>406</v>
      </c>
      <c r="J2259" t="s">
        <v>406</v>
      </c>
      <c r="K2259" t="s">
        <v>406</v>
      </c>
      <c r="L2259" t="s">
        <v>406</v>
      </c>
      <c r="M2259" t="s">
        <v>415</v>
      </c>
      <c r="N2259" t="s">
        <v>406</v>
      </c>
      <c r="O2259" t="s">
        <v>406</v>
      </c>
      <c r="P2259" t="s">
        <v>406</v>
      </c>
      <c r="Q2259">
        <v>5</v>
      </c>
      <c r="R2259">
        <v>0</v>
      </c>
      <c r="S2259">
        <v>5</v>
      </c>
      <c r="T2259">
        <v>32</v>
      </c>
      <c r="U2259">
        <v>0</v>
      </c>
      <c r="V2259">
        <v>32</v>
      </c>
      <c r="W2259">
        <v>68</v>
      </c>
      <c r="X2259">
        <v>68</v>
      </c>
      <c r="Y2259" t="s">
        <v>114</v>
      </c>
      <c r="Z2259" t="s">
        <v>114</v>
      </c>
      <c r="AA2259" t="s">
        <v>114</v>
      </c>
      <c r="AB2259" t="s">
        <v>114</v>
      </c>
    </row>
    <row r="2260" spans="1:28" x14ac:dyDescent="0.45">
      <c r="A2260" t="str">
        <f>IFERROR(VLOOKUP(G2260,'Table 14 Lookup'!$A$1:$C$34,3,FALSE),"All")</f>
        <v>CAH07-01</v>
      </c>
      <c r="B2260" t="str">
        <f t="shared" si="35"/>
        <v>2016/2017_F_5_CAH07-01_Not known</v>
      </c>
      <c r="C2260" t="s">
        <v>315</v>
      </c>
      <c r="D2260" t="s">
        <v>417</v>
      </c>
      <c r="E2260">
        <v>5</v>
      </c>
      <c r="F2260" t="s">
        <v>330</v>
      </c>
      <c r="G2260" t="s">
        <v>342</v>
      </c>
      <c r="H2260" t="s">
        <v>406</v>
      </c>
      <c r="I2260" t="s">
        <v>406</v>
      </c>
      <c r="J2260" t="s">
        <v>406</v>
      </c>
      <c r="K2260" t="s">
        <v>406</v>
      </c>
      <c r="L2260" t="s">
        <v>406</v>
      </c>
      <c r="M2260" s="158" t="s">
        <v>103</v>
      </c>
      <c r="N2260" t="s">
        <v>406</v>
      </c>
      <c r="O2260" t="s">
        <v>406</v>
      </c>
      <c r="P2260" t="s">
        <v>406</v>
      </c>
      <c r="Q2260">
        <v>35</v>
      </c>
      <c r="R2260">
        <v>16</v>
      </c>
      <c r="S2260">
        <v>30</v>
      </c>
      <c r="T2260">
        <v>6.5</v>
      </c>
      <c r="U2260">
        <v>6.5</v>
      </c>
      <c r="V2260">
        <v>48.4</v>
      </c>
      <c r="W2260">
        <v>64.099999999999994</v>
      </c>
      <c r="X2260">
        <v>87</v>
      </c>
      <c r="Y2260">
        <v>15</v>
      </c>
      <c r="Z2260">
        <v>26700</v>
      </c>
      <c r="AA2260">
        <v>29000</v>
      </c>
      <c r="AB2260">
        <v>38100</v>
      </c>
    </row>
    <row r="2261" spans="1:28" x14ac:dyDescent="0.45">
      <c r="A2261" t="str">
        <f>IFERROR(VLOOKUP(G2261,'Table 14 Lookup'!$A$1:$C$34,3,FALSE),"All")</f>
        <v>CAH15-03</v>
      </c>
      <c r="B2261" t="str">
        <f t="shared" si="35"/>
        <v>2016/2017_F_5_CAH15-03_1</v>
      </c>
      <c r="C2261" t="s">
        <v>315</v>
      </c>
      <c r="D2261" t="s">
        <v>417</v>
      </c>
      <c r="E2261">
        <v>5</v>
      </c>
      <c r="F2261" t="s">
        <v>330</v>
      </c>
      <c r="G2261" t="s">
        <v>354</v>
      </c>
      <c r="H2261" t="s">
        <v>406</v>
      </c>
      <c r="I2261" t="s">
        <v>406</v>
      </c>
      <c r="J2261" t="s">
        <v>406</v>
      </c>
      <c r="K2261" t="s">
        <v>406</v>
      </c>
      <c r="L2261" t="s">
        <v>406</v>
      </c>
      <c r="M2261" s="158" t="s">
        <v>407</v>
      </c>
      <c r="N2261" t="s">
        <v>406</v>
      </c>
      <c r="O2261" t="s">
        <v>406</v>
      </c>
      <c r="P2261" t="s">
        <v>406</v>
      </c>
      <c r="Q2261">
        <v>100</v>
      </c>
      <c r="R2261">
        <v>0</v>
      </c>
      <c r="S2261">
        <v>100</v>
      </c>
      <c r="T2261">
        <v>8.9</v>
      </c>
      <c r="U2261">
        <v>5</v>
      </c>
      <c r="V2261">
        <v>72.400000000000006</v>
      </c>
      <c r="W2261">
        <v>83.4</v>
      </c>
      <c r="X2261">
        <v>86.1</v>
      </c>
      <c r="Y2261">
        <v>65</v>
      </c>
      <c r="Z2261">
        <v>30300</v>
      </c>
      <c r="AA2261">
        <v>39400</v>
      </c>
      <c r="AB2261">
        <v>55300</v>
      </c>
    </row>
    <row r="2262" spans="1:28" x14ac:dyDescent="0.45">
      <c r="A2262" t="str">
        <f>IFERROR(VLOOKUP(G2262,'Table 14 Lookup'!$A$1:$C$34,3,FALSE),"All")</f>
        <v>CAH15-03</v>
      </c>
      <c r="B2262" t="str">
        <f t="shared" si="35"/>
        <v>2016/2017_F_5_CAH15-03_2</v>
      </c>
      <c r="C2262" t="s">
        <v>315</v>
      </c>
      <c r="D2262" t="s">
        <v>417</v>
      </c>
      <c r="E2262">
        <v>5</v>
      </c>
      <c r="F2262" t="s">
        <v>330</v>
      </c>
      <c r="G2262" t="s">
        <v>354</v>
      </c>
      <c r="H2262" t="s">
        <v>406</v>
      </c>
      <c r="I2262" t="s">
        <v>406</v>
      </c>
      <c r="J2262" t="s">
        <v>406</v>
      </c>
      <c r="K2262" t="s">
        <v>406</v>
      </c>
      <c r="L2262" t="s">
        <v>406</v>
      </c>
      <c r="M2262" s="158" t="s">
        <v>408</v>
      </c>
      <c r="N2262" t="s">
        <v>406</v>
      </c>
      <c r="O2262" t="s">
        <v>406</v>
      </c>
      <c r="P2262" t="s">
        <v>406</v>
      </c>
      <c r="Q2262">
        <v>210</v>
      </c>
      <c r="R2262">
        <v>0</v>
      </c>
      <c r="S2262">
        <v>210</v>
      </c>
      <c r="T2262">
        <v>8.1</v>
      </c>
      <c r="U2262">
        <v>4</v>
      </c>
      <c r="V2262">
        <v>77.400000000000006</v>
      </c>
      <c r="W2262">
        <v>85.8</v>
      </c>
      <c r="X2262">
        <v>87.9</v>
      </c>
      <c r="Y2262">
        <v>155</v>
      </c>
      <c r="Z2262">
        <v>25900</v>
      </c>
      <c r="AA2262">
        <v>34900</v>
      </c>
      <c r="AB2262">
        <v>45600</v>
      </c>
    </row>
    <row r="2263" spans="1:28" x14ac:dyDescent="0.45">
      <c r="A2263" t="str">
        <f>IFERROR(VLOOKUP(G2263,'Table 14 Lookup'!$A$1:$C$34,3,FALSE),"All")</f>
        <v>CAH15-03</v>
      </c>
      <c r="B2263" t="str">
        <f t="shared" si="35"/>
        <v>2016/2017_F_5_CAH15-03_3</v>
      </c>
      <c r="C2263" t="s">
        <v>315</v>
      </c>
      <c r="D2263" t="s">
        <v>417</v>
      </c>
      <c r="E2263">
        <v>5</v>
      </c>
      <c r="F2263" t="s">
        <v>330</v>
      </c>
      <c r="G2263" t="s">
        <v>354</v>
      </c>
      <c r="H2263" t="s">
        <v>406</v>
      </c>
      <c r="I2263" t="s">
        <v>406</v>
      </c>
      <c r="J2263" t="s">
        <v>406</v>
      </c>
      <c r="K2263" t="s">
        <v>406</v>
      </c>
      <c r="L2263" t="s">
        <v>406</v>
      </c>
      <c r="M2263" s="158" t="s">
        <v>409</v>
      </c>
      <c r="N2263" t="s">
        <v>406</v>
      </c>
      <c r="O2263" t="s">
        <v>406</v>
      </c>
      <c r="P2263" t="s">
        <v>406</v>
      </c>
      <c r="Q2263">
        <v>580</v>
      </c>
      <c r="R2263">
        <v>0</v>
      </c>
      <c r="S2263">
        <v>580</v>
      </c>
      <c r="T2263">
        <v>8.9</v>
      </c>
      <c r="U2263">
        <v>6.8</v>
      </c>
      <c r="V2263">
        <v>76.099999999999994</v>
      </c>
      <c r="W2263">
        <v>82.6</v>
      </c>
      <c r="X2263">
        <v>84.3</v>
      </c>
      <c r="Y2263">
        <v>425</v>
      </c>
      <c r="Z2263">
        <v>23900</v>
      </c>
      <c r="AA2263">
        <v>29900</v>
      </c>
      <c r="AB2263">
        <v>36800</v>
      </c>
    </row>
    <row r="2264" spans="1:28" x14ac:dyDescent="0.45">
      <c r="A2264" t="str">
        <f>IFERROR(VLOOKUP(G2264,'Table 14 Lookup'!$A$1:$C$34,3,FALSE),"All")</f>
        <v>CAH15-03</v>
      </c>
      <c r="B2264" t="str">
        <f t="shared" si="35"/>
        <v>2016/2017_F_5_CAH15-03_4</v>
      </c>
      <c r="C2264" t="s">
        <v>315</v>
      </c>
      <c r="D2264" t="s">
        <v>417</v>
      </c>
      <c r="E2264">
        <v>5</v>
      </c>
      <c r="F2264" t="s">
        <v>330</v>
      </c>
      <c r="G2264" t="s">
        <v>354</v>
      </c>
      <c r="H2264" t="s">
        <v>406</v>
      </c>
      <c r="I2264" t="s">
        <v>406</v>
      </c>
      <c r="J2264" t="s">
        <v>406</v>
      </c>
      <c r="K2264" t="s">
        <v>406</v>
      </c>
      <c r="L2264" t="s">
        <v>406</v>
      </c>
      <c r="M2264" s="158" t="s">
        <v>410</v>
      </c>
      <c r="N2264" t="s">
        <v>406</v>
      </c>
      <c r="O2264" t="s">
        <v>406</v>
      </c>
      <c r="P2264" t="s">
        <v>406</v>
      </c>
      <c r="Q2264">
        <v>315</v>
      </c>
      <c r="R2264">
        <v>0</v>
      </c>
      <c r="S2264">
        <v>315</v>
      </c>
      <c r="T2264">
        <v>12.4</v>
      </c>
      <c r="U2264">
        <v>4.9000000000000004</v>
      </c>
      <c r="V2264">
        <v>74.400000000000006</v>
      </c>
      <c r="W2264">
        <v>81</v>
      </c>
      <c r="X2264">
        <v>82.7</v>
      </c>
      <c r="Y2264">
        <v>230</v>
      </c>
      <c r="Z2264">
        <v>20300</v>
      </c>
      <c r="AA2264">
        <v>26900</v>
      </c>
      <c r="AB2264">
        <v>34600</v>
      </c>
    </row>
    <row r="2265" spans="1:28" x14ac:dyDescent="0.45">
      <c r="A2265" t="str">
        <f>IFERROR(VLOOKUP(G2265,'Table 14 Lookup'!$A$1:$C$34,3,FALSE),"All")</f>
        <v>CAH15-03</v>
      </c>
      <c r="B2265" t="str">
        <f t="shared" si="35"/>
        <v>2016/2017_F_5_CAH15-03_5</v>
      </c>
      <c r="C2265" t="s">
        <v>315</v>
      </c>
      <c r="D2265" t="s">
        <v>417</v>
      </c>
      <c r="E2265">
        <v>5</v>
      </c>
      <c r="F2265" t="s">
        <v>330</v>
      </c>
      <c r="G2265" t="s">
        <v>354</v>
      </c>
      <c r="H2265" t="s">
        <v>406</v>
      </c>
      <c r="I2265" t="s">
        <v>406</v>
      </c>
      <c r="J2265" t="s">
        <v>406</v>
      </c>
      <c r="K2265" t="s">
        <v>406</v>
      </c>
      <c r="L2265" t="s">
        <v>406</v>
      </c>
      <c r="M2265" s="158" t="s">
        <v>411</v>
      </c>
      <c r="N2265" t="s">
        <v>406</v>
      </c>
      <c r="O2265" t="s">
        <v>406</v>
      </c>
      <c r="P2265" t="s">
        <v>406</v>
      </c>
      <c r="Q2265">
        <v>100</v>
      </c>
      <c r="R2265">
        <v>0</v>
      </c>
      <c r="S2265">
        <v>100</v>
      </c>
      <c r="T2265">
        <v>5.5</v>
      </c>
      <c r="U2265">
        <v>6.5</v>
      </c>
      <c r="V2265">
        <v>77.8</v>
      </c>
      <c r="W2265">
        <v>87</v>
      </c>
      <c r="X2265">
        <v>88</v>
      </c>
      <c r="Y2265">
        <v>75</v>
      </c>
      <c r="Z2265">
        <v>19400</v>
      </c>
      <c r="AA2265">
        <v>23900</v>
      </c>
      <c r="AB2265">
        <v>30200</v>
      </c>
    </row>
    <row r="2266" spans="1:28" x14ac:dyDescent="0.45">
      <c r="A2266" t="str">
        <f>IFERROR(VLOOKUP(G2266,'Table 14 Lookup'!$A$1:$C$34,3,FALSE),"All")</f>
        <v>CAH15-03</v>
      </c>
      <c r="B2266" t="str">
        <f t="shared" si="35"/>
        <v>2016/2017_F_5_CAH15-03_6</v>
      </c>
      <c r="C2266" t="s">
        <v>315</v>
      </c>
      <c r="D2266" t="s">
        <v>417</v>
      </c>
      <c r="E2266">
        <v>5</v>
      </c>
      <c r="F2266" t="s">
        <v>330</v>
      </c>
      <c r="G2266" t="s">
        <v>354</v>
      </c>
      <c r="H2266" t="s">
        <v>406</v>
      </c>
      <c r="I2266" t="s">
        <v>406</v>
      </c>
      <c r="J2266" t="s">
        <v>406</v>
      </c>
      <c r="K2266" t="s">
        <v>406</v>
      </c>
      <c r="L2266" t="s">
        <v>406</v>
      </c>
      <c r="M2266" s="158" t="s">
        <v>412</v>
      </c>
      <c r="N2266" t="s">
        <v>406</v>
      </c>
      <c r="O2266" t="s">
        <v>406</v>
      </c>
      <c r="P2266" t="s">
        <v>406</v>
      </c>
      <c r="Q2266">
        <v>10</v>
      </c>
      <c r="R2266">
        <v>0</v>
      </c>
      <c r="S2266">
        <v>10</v>
      </c>
      <c r="T2266">
        <v>18.8</v>
      </c>
      <c r="U2266">
        <v>12.5</v>
      </c>
      <c r="V2266">
        <v>52.1</v>
      </c>
      <c r="W2266">
        <v>60.5</v>
      </c>
      <c r="X2266">
        <v>68.599999999999994</v>
      </c>
      <c r="Y2266" t="s">
        <v>114</v>
      </c>
      <c r="Z2266" t="s">
        <v>114</v>
      </c>
      <c r="AA2266" t="s">
        <v>114</v>
      </c>
      <c r="AB2266" t="s">
        <v>114</v>
      </c>
    </row>
    <row r="2267" spans="1:28" x14ac:dyDescent="0.45">
      <c r="A2267" t="str">
        <f>IFERROR(VLOOKUP(G2267,'Table 14 Lookup'!$A$1:$C$34,3,FALSE),"All")</f>
        <v>CAH15-03</v>
      </c>
      <c r="B2267" t="str">
        <f t="shared" si="35"/>
        <v>2016/2017_F_5_CAH15-03_7</v>
      </c>
      <c r="C2267" t="s">
        <v>315</v>
      </c>
      <c r="D2267" t="s">
        <v>417</v>
      </c>
      <c r="E2267">
        <v>5</v>
      </c>
      <c r="F2267" t="s">
        <v>330</v>
      </c>
      <c r="G2267" t="s">
        <v>354</v>
      </c>
      <c r="H2267" t="s">
        <v>406</v>
      </c>
      <c r="I2267" t="s">
        <v>406</v>
      </c>
      <c r="J2267" t="s">
        <v>406</v>
      </c>
      <c r="K2267" t="s">
        <v>406</v>
      </c>
      <c r="L2267" t="s">
        <v>406</v>
      </c>
      <c r="M2267" s="158" t="s">
        <v>413</v>
      </c>
      <c r="N2267" t="s">
        <v>406</v>
      </c>
      <c r="O2267" t="s">
        <v>406</v>
      </c>
      <c r="P2267" t="s">
        <v>406</v>
      </c>
      <c r="Q2267">
        <v>60</v>
      </c>
      <c r="R2267">
        <v>0</v>
      </c>
      <c r="S2267">
        <v>60</v>
      </c>
      <c r="T2267">
        <v>8.6</v>
      </c>
      <c r="U2267">
        <v>14.4</v>
      </c>
      <c r="V2267">
        <v>65.7</v>
      </c>
      <c r="W2267">
        <v>75.2</v>
      </c>
      <c r="X2267">
        <v>76.900000000000006</v>
      </c>
      <c r="Y2267">
        <v>40</v>
      </c>
      <c r="Z2267">
        <v>13600</v>
      </c>
      <c r="AA2267">
        <v>22600</v>
      </c>
      <c r="AB2267">
        <v>27700</v>
      </c>
    </row>
    <row r="2268" spans="1:28" x14ac:dyDescent="0.45">
      <c r="A2268" t="str">
        <f>IFERROR(VLOOKUP(G2268,'Table 14 Lookup'!$A$1:$C$34,3,FALSE),"All")</f>
        <v>CAH15-03</v>
      </c>
      <c r="B2268" t="str">
        <f t="shared" si="35"/>
        <v>2016/2017_F_5_CAH15-03_8</v>
      </c>
      <c r="C2268" t="s">
        <v>315</v>
      </c>
      <c r="D2268" t="s">
        <v>417</v>
      </c>
      <c r="E2268">
        <v>5</v>
      </c>
      <c r="F2268" t="s">
        <v>330</v>
      </c>
      <c r="G2268" t="s">
        <v>354</v>
      </c>
      <c r="H2268" t="s">
        <v>406</v>
      </c>
      <c r="I2268" t="s">
        <v>406</v>
      </c>
      <c r="J2268" t="s">
        <v>406</v>
      </c>
      <c r="K2268" t="s">
        <v>406</v>
      </c>
      <c r="L2268" t="s">
        <v>406</v>
      </c>
      <c r="M2268" s="158" t="s">
        <v>414</v>
      </c>
      <c r="N2268" t="s">
        <v>406</v>
      </c>
      <c r="O2268" t="s">
        <v>406</v>
      </c>
      <c r="P2268" t="s">
        <v>406</v>
      </c>
      <c r="Q2268">
        <v>10</v>
      </c>
      <c r="R2268">
        <v>0</v>
      </c>
      <c r="S2268">
        <v>10</v>
      </c>
      <c r="T2268">
        <v>11.1</v>
      </c>
      <c r="U2268">
        <v>0</v>
      </c>
      <c r="V2268">
        <v>62.9</v>
      </c>
      <c r="W2268">
        <v>82.4</v>
      </c>
      <c r="X2268">
        <v>88.9</v>
      </c>
      <c r="Y2268" t="s">
        <v>114</v>
      </c>
      <c r="Z2268" t="s">
        <v>114</v>
      </c>
      <c r="AA2268" t="s">
        <v>114</v>
      </c>
      <c r="AB2268" t="s">
        <v>114</v>
      </c>
    </row>
    <row r="2269" spans="1:28" x14ac:dyDescent="0.45">
      <c r="A2269" t="str">
        <f>IFERROR(VLOOKUP(G2269,'Table 14 Lookup'!$A$1:$C$34,3,FALSE),"All")</f>
        <v>CAH15-03</v>
      </c>
      <c r="B2269" t="str">
        <f t="shared" si="35"/>
        <v>2016/2017_F_5_CAH15-03_9</v>
      </c>
      <c r="C2269" t="s">
        <v>315</v>
      </c>
      <c r="D2269" t="s">
        <v>417</v>
      </c>
      <c r="E2269">
        <v>5</v>
      </c>
      <c r="F2269" t="s">
        <v>330</v>
      </c>
      <c r="G2269" t="s">
        <v>354</v>
      </c>
      <c r="H2269" t="s">
        <v>406</v>
      </c>
      <c r="I2269" t="s">
        <v>406</v>
      </c>
      <c r="J2269" t="s">
        <v>406</v>
      </c>
      <c r="K2269" t="s">
        <v>406</v>
      </c>
      <c r="L2269" t="s">
        <v>406</v>
      </c>
      <c r="M2269" t="s">
        <v>415</v>
      </c>
      <c r="N2269" t="s">
        <v>406</v>
      </c>
      <c r="O2269" t="s">
        <v>406</v>
      </c>
      <c r="P2269" t="s">
        <v>406</v>
      </c>
      <c r="Q2269">
        <v>45</v>
      </c>
      <c r="R2269">
        <v>0</v>
      </c>
      <c r="S2269">
        <v>45</v>
      </c>
      <c r="T2269">
        <v>11.9</v>
      </c>
      <c r="U2269">
        <v>5.8</v>
      </c>
      <c r="V2269">
        <v>70</v>
      </c>
      <c r="W2269">
        <v>78.8</v>
      </c>
      <c r="X2269">
        <v>82.3</v>
      </c>
      <c r="Y2269">
        <v>25</v>
      </c>
      <c r="Z2269">
        <v>14600</v>
      </c>
      <c r="AA2269">
        <v>24100</v>
      </c>
      <c r="AB2269">
        <v>33900</v>
      </c>
    </row>
    <row r="2270" spans="1:28" x14ac:dyDescent="0.45">
      <c r="A2270" t="str">
        <f>IFERROR(VLOOKUP(G2270,'Table 14 Lookup'!$A$1:$C$34,3,FALSE),"All")</f>
        <v>CAH15-03</v>
      </c>
      <c r="B2270" t="str">
        <f t="shared" si="35"/>
        <v>2016/2017_F_5_CAH15-03_Not known</v>
      </c>
      <c r="C2270" t="s">
        <v>315</v>
      </c>
      <c r="D2270" t="s">
        <v>417</v>
      </c>
      <c r="E2270">
        <v>5</v>
      </c>
      <c r="F2270" t="s">
        <v>330</v>
      </c>
      <c r="G2270" t="s">
        <v>354</v>
      </c>
      <c r="H2270" t="s">
        <v>406</v>
      </c>
      <c r="I2270" t="s">
        <v>406</v>
      </c>
      <c r="J2270" t="s">
        <v>406</v>
      </c>
      <c r="K2270" t="s">
        <v>406</v>
      </c>
      <c r="L2270" t="s">
        <v>406</v>
      </c>
      <c r="M2270" s="158" t="s">
        <v>103</v>
      </c>
      <c r="N2270" t="s">
        <v>406</v>
      </c>
      <c r="O2270" t="s">
        <v>406</v>
      </c>
      <c r="P2270" t="s">
        <v>406</v>
      </c>
      <c r="Q2270">
        <v>125</v>
      </c>
      <c r="R2270">
        <v>22.7</v>
      </c>
      <c r="S2270">
        <v>95</v>
      </c>
      <c r="T2270">
        <v>22.1</v>
      </c>
      <c r="U2270">
        <v>6.2</v>
      </c>
      <c r="V2270">
        <v>64</v>
      </c>
      <c r="W2270">
        <v>66.400000000000006</v>
      </c>
      <c r="X2270">
        <v>71.8</v>
      </c>
      <c r="Y2270">
        <v>60</v>
      </c>
      <c r="Z2270">
        <v>23600</v>
      </c>
      <c r="AA2270">
        <v>28500</v>
      </c>
      <c r="AB2270">
        <v>36200</v>
      </c>
    </row>
    <row r="2271" spans="1:28" x14ac:dyDescent="0.45">
      <c r="A2271" t="str">
        <f>IFERROR(VLOOKUP(G2271,'Table 14 Lookup'!$A$1:$C$34,3,FALSE),"All")</f>
        <v>CAH07-03</v>
      </c>
      <c r="B2271" t="str">
        <f t="shared" si="35"/>
        <v>2016/2017_F_5_CAH07-03_1</v>
      </c>
      <c r="C2271" t="s">
        <v>315</v>
      </c>
      <c r="D2271" t="s">
        <v>417</v>
      </c>
      <c r="E2271">
        <v>5</v>
      </c>
      <c r="F2271" t="s">
        <v>330</v>
      </c>
      <c r="G2271" t="s">
        <v>344</v>
      </c>
      <c r="H2271" t="s">
        <v>406</v>
      </c>
      <c r="I2271" t="s">
        <v>406</v>
      </c>
      <c r="J2271" t="s">
        <v>406</v>
      </c>
      <c r="K2271" t="s">
        <v>406</v>
      </c>
      <c r="L2271" t="s">
        <v>406</v>
      </c>
      <c r="M2271" s="158" t="s">
        <v>407</v>
      </c>
      <c r="N2271" t="s">
        <v>406</v>
      </c>
      <c r="O2271" t="s">
        <v>406</v>
      </c>
      <c r="P2271" t="s">
        <v>406</v>
      </c>
      <c r="Q2271">
        <v>75</v>
      </c>
      <c r="R2271">
        <v>0</v>
      </c>
      <c r="S2271">
        <v>75</v>
      </c>
      <c r="T2271">
        <v>5.8</v>
      </c>
      <c r="U2271">
        <v>4</v>
      </c>
      <c r="V2271">
        <v>59.8</v>
      </c>
      <c r="W2271">
        <v>81</v>
      </c>
      <c r="X2271">
        <v>90.3</v>
      </c>
      <c r="Y2271">
        <v>40</v>
      </c>
      <c r="Z2271">
        <v>25500</v>
      </c>
      <c r="AA2271">
        <v>32100</v>
      </c>
      <c r="AB2271">
        <v>41600</v>
      </c>
    </row>
    <row r="2272" spans="1:28" x14ac:dyDescent="0.45">
      <c r="A2272" t="str">
        <f>IFERROR(VLOOKUP(G2272,'Table 14 Lookup'!$A$1:$C$34,3,FALSE),"All")</f>
        <v>CAH07-03</v>
      </c>
      <c r="B2272" t="str">
        <f t="shared" si="35"/>
        <v>2016/2017_F_5_CAH07-03_2</v>
      </c>
      <c r="C2272" t="s">
        <v>315</v>
      </c>
      <c r="D2272" t="s">
        <v>417</v>
      </c>
      <c r="E2272">
        <v>5</v>
      </c>
      <c r="F2272" t="s">
        <v>330</v>
      </c>
      <c r="G2272" t="s">
        <v>344</v>
      </c>
      <c r="H2272" t="s">
        <v>406</v>
      </c>
      <c r="I2272" t="s">
        <v>406</v>
      </c>
      <c r="J2272" t="s">
        <v>406</v>
      </c>
      <c r="K2272" t="s">
        <v>406</v>
      </c>
      <c r="L2272" t="s">
        <v>406</v>
      </c>
      <c r="M2272" s="158" t="s">
        <v>408</v>
      </c>
      <c r="N2272" t="s">
        <v>406</v>
      </c>
      <c r="O2272" t="s">
        <v>406</v>
      </c>
      <c r="P2272" t="s">
        <v>406</v>
      </c>
      <c r="Q2272">
        <v>70</v>
      </c>
      <c r="R2272">
        <v>0</v>
      </c>
      <c r="S2272">
        <v>70</v>
      </c>
      <c r="T2272">
        <v>13.3</v>
      </c>
      <c r="U2272">
        <v>1</v>
      </c>
      <c r="V2272">
        <v>65.400000000000006</v>
      </c>
      <c r="W2272">
        <v>83.8</v>
      </c>
      <c r="X2272">
        <v>85.7</v>
      </c>
      <c r="Y2272">
        <v>45</v>
      </c>
      <c r="Z2272">
        <v>22000</v>
      </c>
      <c r="AA2272">
        <v>31000</v>
      </c>
      <c r="AB2272">
        <v>39300</v>
      </c>
    </row>
    <row r="2273" spans="1:28" x14ac:dyDescent="0.45">
      <c r="A2273" t="str">
        <f>IFERROR(VLOOKUP(G2273,'Table 14 Lookup'!$A$1:$C$34,3,FALSE),"All")</f>
        <v>CAH07-03</v>
      </c>
      <c r="B2273" t="str">
        <f t="shared" si="35"/>
        <v>2016/2017_F_5_CAH07-03_3</v>
      </c>
      <c r="C2273" t="s">
        <v>315</v>
      </c>
      <c r="D2273" t="s">
        <v>417</v>
      </c>
      <c r="E2273">
        <v>5</v>
      </c>
      <c r="F2273" t="s">
        <v>330</v>
      </c>
      <c r="G2273" t="s">
        <v>344</v>
      </c>
      <c r="H2273" t="s">
        <v>406</v>
      </c>
      <c r="I2273" t="s">
        <v>406</v>
      </c>
      <c r="J2273" t="s">
        <v>406</v>
      </c>
      <c r="K2273" t="s">
        <v>406</v>
      </c>
      <c r="L2273" t="s">
        <v>406</v>
      </c>
      <c r="M2273" s="158" t="s">
        <v>409</v>
      </c>
      <c r="N2273" t="s">
        <v>406</v>
      </c>
      <c r="O2273" t="s">
        <v>406</v>
      </c>
      <c r="P2273" t="s">
        <v>406</v>
      </c>
      <c r="Q2273">
        <v>190</v>
      </c>
      <c r="R2273">
        <v>0</v>
      </c>
      <c r="S2273">
        <v>190</v>
      </c>
      <c r="T2273">
        <v>8.1999999999999993</v>
      </c>
      <c r="U2273">
        <v>7.2</v>
      </c>
      <c r="V2273">
        <v>68.5</v>
      </c>
      <c r="W2273">
        <v>81.2</v>
      </c>
      <c r="X2273">
        <v>84.6</v>
      </c>
      <c r="Y2273">
        <v>125</v>
      </c>
      <c r="Z2273">
        <v>23100</v>
      </c>
      <c r="AA2273">
        <v>26800</v>
      </c>
      <c r="AB2273">
        <v>32100</v>
      </c>
    </row>
    <row r="2274" spans="1:28" x14ac:dyDescent="0.45">
      <c r="A2274" t="str">
        <f>IFERROR(VLOOKUP(G2274,'Table 14 Lookup'!$A$1:$C$34,3,FALSE),"All")</f>
        <v>CAH07-03</v>
      </c>
      <c r="B2274" t="str">
        <f t="shared" si="35"/>
        <v>2016/2017_F_5_CAH07-03_4</v>
      </c>
      <c r="C2274" t="s">
        <v>315</v>
      </c>
      <c r="D2274" t="s">
        <v>417</v>
      </c>
      <c r="E2274">
        <v>5</v>
      </c>
      <c r="F2274" t="s">
        <v>330</v>
      </c>
      <c r="G2274" t="s">
        <v>344</v>
      </c>
      <c r="H2274" t="s">
        <v>406</v>
      </c>
      <c r="I2274" t="s">
        <v>406</v>
      </c>
      <c r="J2274" t="s">
        <v>406</v>
      </c>
      <c r="K2274" t="s">
        <v>406</v>
      </c>
      <c r="L2274" t="s">
        <v>406</v>
      </c>
      <c r="M2274" s="158" t="s">
        <v>410</v>
      </c>
      <c r="N2274" t="s">
        <v>406</v>
      </c>
      <c r="O2274" t="s">
        <v>406</v>
      </c>
      <c r="P2274" t="s">
        <v>406</v>
      </c>
      <c r="Q2274">
        <v>235</v>
      </c>
      <c r="R2274">
        <v>0</v>
      </c>
      <c r="S2274">
        <v>235</v>
      </c>
      <c r="T2274">
        <v>6.5</v>
      </c>
      <c r="U2274">
        <v>4.2</v>
      </c>
      <c r="V2274">
        <v>75.599999999999994</v>
      </c>
      <c r="W2274">
        <v>88</v>
      </c>
      <c r="X2274">
        <v>89.3</v>
      </c>
      <c r="Y2274">
        <v>175</v>
      </c>
      <c r="Z2274">
        <v>19300</v>
      </c>
      <c r="AA2274">
        <v>24000</v>
      </c>
      <c r="AB2274">
        <v>28900</v>
      </c>
    </row>
    <row r="2275" spans="1:28" x14ac:dyDescent="0.45">
      <c r="A2275" t="str">
        <f>IFERROR(VLOOKUP(G2275,'Table 14 Lookup'!$A$1:$C$34,3,FALSE),"All")</f>
        <v>CAH07-03</v>
      </c>
      <c r="B2275" t="str">
        <f t="shared" si="35"/>
        <v>2016/2017_F_5_CAH07-03_5</v>
      </c>
      <c r="C2275" t="s">
        <v>315</v>
      </c>
      <c r="D2275" t="s">
        <v>417</v>
      </c>
      <c r="E2275">
        <v>5</v>
      </c>
      <c r="F2275" t="s">
        <v>330</v>
      </c>
      <c r="G2275" t="s">
        <v>344</v>
      </c>
      <c r="H2275" t="s">
        <v>406</v>
      </c>
      <c r="I2275" t="s">
        <v>406</v>
      </c>
      <c r="J2275" t="s">
        <v>406</v>
      </c>
      <c r="K2275" t="s">
        <v>406</v>
      </c>
      <c r="L2275" t="s">
        <v>406</v>
      </c>
      <c r="M2275" s="158" t="s">
        <v>411</v>
      </c>
      <c r="N2275" t="s">
        <v>406</v>
      </c>
      <c r="O2275" t="s">
        <v>406</v>
      </c>
      <c r="P2275" t="s">
        <v>406</v>
      </c>
      <c r="Q2275">
        <v>180</v>
      </c>
      <c r="R2275">
        <v>0</v>
      </c>
      <c r="S2275">
        <v>180</v>
      </c>
      <c r="T2275">
        <v>5.5</v>
      </c>
      <c r="U2275">
        <v>4.4000000000000004</v>
      </c>
      <c r="V2275">
        <v>78.599999999999994</v>
      </c>
      <c r="W2275">
        <v>88.7</v>
      </c>
      <c r="X2275">
        <v>90.1</v>
      </c>
      <c r="Y2275">
        <v>140</v>
      </c>
      <c r="Z2275">
        <v>17900</v>
      </c>
      <c r="AA2275">
        <v>22000</v>
      </c>
      <c r="AB2275">
        <v>26700</v>
      </c>
    </row>
    <row r="2276" spans="1:28" x14ac:dyDescent="0.45">
      <c r="A2276" t="str">
        <f>IFERROR(VLOOKUP(G2276,'Table 14 Lookup'!$A$1:$C$34,3,FALSE),"All")</f>
        <v>CAH07-03</v>
      </c>
      <c r="B2276" t="str">
        <f t="shared" si="35"/>
        <v>2016/2017_F_5_CAH07-03_6</v>
      </c>
      <c r="C2276" t="s">
        <v>315</v>
      </c>
      <c r="D2276" t="s">
        <v>417</v>
      </c>
      <c r="E2276">
        <v>5</v>
      </c>
      <c r="F2276" t="s">
        <v>330</v>
      </c>
      <c r="G2276" t="s">
        <v>344</v>
      </c>
      <c r="H2276" t="s">
        <v>406</v>
      </c>
      <c r="I2276" t="s">
        <v>406</v>
      </c>
      <c r="J2276" t="s">
        <v>406</v>
      </c>
      <c r="K2276" t="s">
        <v>406</v>
      </c>
      <c r="L2276" t="s">
        <v>406</v>
      </c>
      <c r="M2276" s="158" t="s">
        <v>412</v>
      </c>
      <c r="N2276" t="s">
        <v>406</v>
      </c>
      <c r="O2276" t="s">
        <v>406</v>
      </c>
      <c r="P2276" t="s">
        <v>406</v>
      </c>
      <c r="Q2276">
        <v>45</v>
      </c>
      <c r="R2276">
        <v>0</v>
      </c>
      <c r="S2276">
        <v>45</v>
      </c>
      <c r="T2276">
        <v>12.7</v>
      </c>
      <c r="U2276">
        <v>7.5</v>
      </c>
      <c r="V2276">
        <v>74.8</v>
      </c>
      <c r="W2276">
        <v>79.8</v>
      </c>
      <c r="X2276">
        <v>79.8</v>
      </c>
      <c r="Y2276">
        <v>30</v>
      </c>
      <c r="Z2276">
        <v>13400</v>
      </c>
      <c r="AA2276">
        <v>20300</v>
      </c>
      <c r="AB2276">
        <v>27100</v>
      </c>
    </row>
    <row r="2277" spans="1:28" x14ac:dyDescent="0.45">
      <c r="A2277" t="str">
        <f>IFERROR(VLOOKUP(G2277,'Table 14 Lookup'!$A$1:$C$34,3,FALSE),"All")</f>
        <v>CAH07-03</v>
      </c>
      <c r="B2277" t="str">
        <f t="shared" si="35"/>
        <v>2016/2017_F_5_CAH07-03_7</v>
      </c>
      <c r="C2277" t="s">
        <v>315</v>
      </c>
      <c r="D2277" t="s">
        <v>417</v>
      </c>
      <c r="E2277">
        <v>5</v>
      </c>
      <c r="F2277" t="s">
        <v>330</v>
      </c>
      <c r="G2277" t="s">
        <v>344</v>
      </c>
      <c r="H2277" t="s">
        <v>406</v>
      </c>
      <c r="I2277" t="s">
        <v>406</v>
      </c>
      <c r="J2277" t="s">
        <v>406</v>
      </c>
      <c r="K2277" t="s">
        <v>406</v>
      </c>
      <c r="L2277" t="s">
        <v>406</v>
      </c>
      <c r="M2277" s="158" t="s">
        <v>413</v>
      </c>
      <c r="N2277" t="s">
        <v>406</v>
      </c>
      <c r="O2277" t="s">
        <v>406</v>
      </c>
      <c r="P2277" t="s">
        <v>406</v>
      </c>
      <c r="Q2277">
        <v>95</v>
      </c>
      <c r="R2277">
        <v>0</v>
      </c>
      <c r="S2277">
        <v>95</v>
      </c>
      <c r="T2277">
        <v>10.4</v>
      </c>
      <c r="U2277">
        <v>8.3000000000000007</v>
      </c>
      <c r="V2277">
        <v>77.7</v>
      </c>
      <c r="W2277">
        <v>79.7</v>
      </c>
      <c r="X2277">
        <v>81.3</v>
      </c>
      <c r="Y2277">
        <v>75</v>
      </c>
      <c r="Z2277">
        <v>16900</v>
      </c>
      <c r="AA2277">
        <v>19400</v>
      </c>
      <c r="AB2277">
        <v>27800</v>
      </c>
    </row>
    <row r="2278" spans="1:28" x14ac:dyDescent="0.45">
      <c r="A2278" t="str">
        <f>IFERROR(VLOOKUP(G2278,'Table 14 Lookup'!$A$1:$C$34,3,FALSE),"All")</f>
        <v>CAH07-03</v>
      </c>
      <c r="B2278" t="str">
        <f t="shared" si="35"/>
        <v>2016/2017_F_5_CAH07-03_8</v>
      </c>
      <c r="C2278" t="s">
        <v>315</v>
      </c>
      <c r="D2278" t="s">
        <v>417</v>
      </c>
      <c r="E2278">
        <v>5</v>
      </c>
      <c r="F2278" t="s">
        <v>330</v>
      </c>
      <c r="G2278" t="s">
        <v>344</v>
      </c>
      <c r="H2278" t="s">
        <v>406</v>
      </c>
      <c r="I2278" t="s">
        <v>406</v>
      </c>
      <c r="J2278" t="s">
        <v>406</v>
      </c>
      <c r="K2278" t="s">
        <v>406</v>
      </c>
      <c r="L2278" t="s">
        <v>406</v>
      </c>
      <c r="M2278" s="158" t="s">
        <v>414</v>
      </c>
      <c r="N2278" t="s">
        <v>406</v>
      </c>
      <c r="O2278" t="s">
        <v>406</v>
      </c>
      <c r="P2278" t="s">
        <v>406</v>
      </c>
      <c r="Q2278">
        <v>55</v>
      </c>
      <c r="R2278">
        <v>0</v>
      </c>
      <c r="S2278">
        <v>55</v>
      </c>
      <c r="T2278">
        <v>3.7</v>
      </c>
      <c r="U2278">
        <v>6.4</v>
      </c>
      <c r="V2278">
        <v>82</v>
      </c>
      <c r="W2278">
        <v>88.1</v>
      </c>
      <c r="X2278">
        <v>89.9</v>
      </c>
      <c r="Y2278">
        <v>45</v>
      </c>
      <c r="Z2278">
        <v>19700</v>
      </c>
      <c r="AA2278">
        <v>22000</v>
      </c>
      <c r="AB2278">
        <v>29100</v>
      </c>
    </row>
    <row r="2279" spans="1:28" x14ac:dyDescent="0.45">
      <c r="A2279" t="str">
        <f>IFERROR(VLOOKUP(G2279,'Table 14 Lookup'!$A$1:$C$34,3,FALSE),"All")</f>
        <v>CAH07-03</v>
      </c>
      <c r="B2279" t="str">
        <f t="shared" si="35"/>
        <v>2016/2017_F_5_CAH07-03_9</v>
      </c>
      <c r="C2279" t="s">
        <v>315</v>
      </c>
      <c r="D2279" t="s">
        <v>417</v>
      </c>
      <c r="E2279">
        <v>5</v>
      </c>
      <c r="F2279" t="s">
        <v>330</v>
      </c>
      <c r="G2279" t="s">
        <v>344</v>
      </c>
      <c r="H2279" t="s">
        <v>406</v>
      </c>
      <c r="I2279" t="s">
        <v>406</v>
      </c>
      <c r="J2279" t="s">
        <v>406</v>
      </c>
      <c r="K2279" t="s">
        <v>406</v>
      </c>
      <c r="L2279" t="s">
        <v>406</v>
      </c>
      <c r="M2279" t="s">
        <v>415</v>
      </c>
      <c r="N2279" t="s">
        <v>406</v>
      </c>
      <c r="O2279" t="s">
        <v>406</v>
      </c>
      <c r="P2279" t="s">
        <v>406</v>
      </c>
      <c r="Q2279">
        <v>50</v>
      </c>
      <c r="R2279">
        <v>0</v>
      </c>
      <c r="S2279">
        <v>50</v>
      </c>
      <c r="T2279">
        <v>4.5</v>
      </c>
      <c r="U2279">
        <v>7.2</v>
      </c>
      <c r="V2279">
        <v>80.099999999999994</v>
      </c>
      <c r="W2279">
        <v>88.3</v>
      </c>
      <c r="X2279">
        <v>88.3</v>
      </c>
      <c r="Y2279">
        <v>40</v>
      </c>
      <c r="Z2279">
        <v>17300</v>
      </c>
      <c r="AA2279">
        <v>21600</v>
      </c>
      <c r="AB2279">
        <v>28800</v>
      </c>
    </row>
    <row r="2280" spans="1:28" x14ac:dyDescent="0.45">
      <c r="A2280" t="str">
        <f>IFERROR(VLOOKUP(G2280,'Table 14 Lookup'!$A$1:$C$34,3,FALSE),"All")</f>
        <v>CAH07-03</v>
      </c>
      <c r="B2280" t="str">
        <f t="shared" si="35"/>
        <v>2016/2017_F_5_CAH07-03_Not known</v>
      </c>
      <c r="C2280" t="s">
        <v>315</v>
      </c>
      <c r="D2280" t="s">
        <v>417</v>
      </c>
      <c r="E2280">
        <v>5</v>
      </c>
      <c r="F2280" t="s">
        <v>330</v>
      </c>
      <c r="G2280" t="s">
        <v>344</v>
      </c>
      <c r="H2280" t="s">
        <v>406</v>
      </c>
      <c r="I2280" t="s">
        <v>406</v>
      </c>
      <c r="J2280" t="s">
        <v>406</v>
      </c>
      <c r="K2280" t="s">
        <v>406</v>
      </c>
      <c r="L2280" t="s">
        <v>406</v>
      </c>
      <c r="M2280" s="158" t="s">
        <v>103</v>
      </c>
      <c r="N2280" t="s">
        <v>406</v>
      </c>
      <c r="O2280" t="s">
        <v>406</v>
      </c>
      <c r="P2280" t="s">
        <v>406</v>
      </c>
      <c r="Q2280">
        <v>120</v>
      </c>
      <c r="R2280">
        <v>13.2</v>
      </c>
      <c r="S2280">
        <v>105</v>
      </c>
      <c r="T2280">
        <v>7.6</v>
      </c>
      <c r="U2280">
        <v>11.6</v>
      </c>
      <c r="V2280">
        <v>63.6</v>
      </c>
      <c r="W2280">
        <v>71.099999999999994</v>
      </c>
      <c r="X2280">
        <v>80.8</v>
      </c>
      <c r="Y2280">
        <v>65</v>
      </c>
      <c r="Z2280">
        <v>16200</v>
      </c>
      <c r="AA2280">
        <v>23900</v>
      </c>
      <c r="AB2280">
        <v>31000</v>
      </c>
    </row>
    <row r="2281" spans="1:28" x14ac:dyDescent="0.45">
      <c r="A2281" t="str">
        <f>IFERROR(VLOOKUP(G2281,'Table 14 Lookup'!$A$1:$C$34,3,FALSE),"All")</f>
        <v>CAH04-01</v>
      </c>
      <c r="B2281" t="str">
        <f t="shared" si="35"/>
        <v>2016/2017_F_5_CAH04-01_1</v>
      </c>
      <c r="C2281" t="s">
        <v>315</v>
      </c>
      <c r="D2281" t="s">
        <v>417</v>
      </c>
      <c r="E2281">
        <v>5</v>
      </c>
      <c r="F2281" t="s">
        <v>330</v>
      </c>
      <c r="G2281" t="s">
        <v>339</v>
      </c>
      <c r="H2281" t="s">
        <v>406</v>
      </c>
      <c r="I2281" t="s">
        <v>406</v>
      </c>
      <c r="J2281" t="s">
        <v>406</v>
      </c>
      <c r="K2281" t="s">
        <v>406</v>
      </c>
      <c r="L2281" t="s">
        <v>406</v>
      </c>
      <c r="M2281" s="158" t="s">
        <v>407</v>
      </c>
      <c r="N2281" t="s">
        <v>406</v>
      </c>
      <c r="O2281" t="s">
        <v>406</v>
      </c>
      <c r="P2281" t="s">
        <v>406</v>
      </c>
      <c r="Q2281">
        <v>150</v>
      </c>
      <c r="R2281">
        <v>0</v>
      </c>
      <c r="S2281">
        <v>150</v>
      </c>
      <c r="T2281">
        <v>6.1</v>
      </c>
      <c r="U2281">
        <v>4.8</v>
      </c>
      <c r="V2281">
        <v>60.6</v>
      </c>
      <c r="W2281">
        <v>86.2</v>
      </c>
      <c r="X2281">
        <v>89</v>
      </c>
      <c r="Y2281">
        <v>90</v>
      </c>
      <c r="Z2281">
        <v>22700</v>
      </c>
      <c r="AA2281">
        <v>29100</v>
      </c>
      <c r="AB2281">
        <v>35400</v>
      </c>
    </row>
    <row r="2282" spans="1:28" x14ac:dyDescent="0.45">
      <c r="A2282" t="str">
        <f>IFERROR(VLOOKUP(G2282,'Table 14 Lookup'!$A$1:$C$34,3,FALSE),"All")</f>
        <v>CAH04-01</v>
      </c>
      <c r="B2282" t="str">
        <f t="shared" si="35"/>
        <v>2016/2017_F_5_CAH04-01_2</v>
      </c>
      <c r="C2282" t="s">
        <v>315</v>
      </c>
      <c r="D2282" t="s">
        <v>417</v>
      </c>
      <c r="E2282">
        <v>5</v>
      </c>
      <c r="F2282" t="s">
        <v>330</v>
      </c>
      <c r="G2282" t="s">
        <v>339</v>
      </c>
      <c r="H2282" t="s">
        <v>406</v>
      </c>
      <c r="I2282" t="s">
        <v>406</v>
      </c>
      <c r="J2282" t="s">
        <v>406</v>
      </c>
      <c r="K2282" t="s">
        <v>406</v>
      </c>
      <c r="L2282" t="s">
        <v>406</v>
      </c>
      <c r="M2282" s="158" t="s">
        <v>408</v>
      </c>
      <c r="N2282" t="s">
        <v>406</v>
      </c>
      <c r="O2282" t="s">
        <v>406</v>
      </c>
      <c r="P2282" t="s">
        <v>406</v>
      </c>
      <c r="Q2282">
        <v>595</v>
      </c>
      <c r="R2282">
        <v>0</v>
      </c>
      <c r="S2282">
        <v>595</v>
      </c>
      <c r="T2282">
        <v>3.5</v>
      </c>
      <c r="U2282">
        <v>5.5</v>
      </c>
      <c r="V2282">
        <v>64.8</v>
      </c>
      <c r="W2282">
        <v>86.5</v>
      </c>
      <c r="X2282">
        <v>91</v>
      </c>
      <c r="Y2282">
        <v>375</v>
      </c>
      <c r="Z2282">
        <v>21700</v>
      </c>
      <c r="AA2282">
        <v>27800</v>
      </c>
      <c r="AB2282">
        <v>34500</v>
      </c>
    </row>
    <row r="2283" spans="1:28" x14ac:dyDescent="0.45">
      <c r="A2283" t="str">
        <f>IFERROR(VLOOKUP(G2283,'Table 14 Lookup'!$A$1:$C$34,3,FALSE),"All")</f>
        <v>CAH04-01</v>
      </c>
      <c r="B2283" t="str">
        <f t="shared" si="35"/>
        <v>2016/2017_F_5_CAH04-01_3</v>
      </c>
      <c r="C2283" t="s">
        <v>315</v>
      </c>
      <c r="D2283" t="s">
        <v>417</v>
      </c>
      <c r="E2283">
        <v>5</v>
      </c>
      <c r="F2283" t="s">
        <v>330</v>
      </c>
      <c r="G2283" t="s">
        <v>339</v>
      </c>
      <c r="H2283" t="s">
        <v>406</v>
      </c>
      <c r="I2283" t="s">
        <v>406</v>
      </c>
      <c r="J2283" t="s">
        <v>406</v>
      </c>
      <c r="K2283" t="s">
        <v>406</v>
      </c>
      <c r="L2283" t="s">
        <v>406</v>
      </c>
      <c r="M2283" s="158" t="s">
        <v>409</v>
      </c>
      <c r="N2283" t="s">
        <v>406</v>
      </c>
      <c r="O2283" t="s">
        <v>406</v>
      </c>
      <c r="P2283" t="s">
        <v>406</v>
      </c>
      <c r="Q2283">
        <v>2310</v>
      </c>
      <c r="R2283">
        <v>0</v>
      </c>
      <c r="S2283">
        <v>2310</v>
      </c>
      <c r="T2283">
        <v>6</v>
      </c>
      <c r="U2283">
        <v>3.9</v>
      </c>
      <c r="V2283">
        <v>66.900000000000006</v>
      </c>
      <c r="W2283">
        <v>86.9</v>
      </c>
      <c r="X2283">
        <v>90.1</v>
      </c>
      <c r="Y2283">
        <v>1515</v>
      </c>
      <c r="Z2283">
        <v>20100</v>
      </c>
      <c r="AA2283">
        <v>25100</v>
      </c>
      <c r="AB2283">
        <v>30500</v>
      </c>
    </row>
    <row r="2284" spans="1:28" x14ac:dyDescent="0.45">
      <c r="A2284" t="str">
        <f>IFERROR(VLOOKUP(G2284,'Table 14 Lookup'!$A$1:$C$34,3,FALSE),"All")</f>
        <v>CAH04-01</v>
      </c>
      <c r="B2284" t="str">
        <f t="shared" si="35"/>
        <v>2016/2017_F_5_CAH04-01_4</v>
      </c>
      <c r="C2284" t="s">
        <v>315</v>
      </c>
      <c r="D2284" t="s">
        <v>417</v>
      </c>
      <c r="E2284">
        <v>5</v>
      </c>
      <c r="F2284" t="s">
        <v>330</v>
      </c>
      <c r="G2284" t="s">
        <v>339</v>
      </c>
      <c r="H2284" t="s">
        <v>406</v>
      </c>
      <c r="I2284" t="s">
        <v>406</v>
      </c>
      <c r="J2284" t="s">
        <v>406</v>
      </c>
      <c r="K2284" t="s">
        <v>406</v>
      </c>
      <c r="L2284" t="s">
        <v>406</v>
      </c>
      <c r="M2284" s="158" t="s">
        <v>410</v>
      </c>
      <c r="N2284" t="s">
        <v>406</v>
      </c>
      <c r="O2284" t="s">
        <v>406</v>
      </c>
      <c r="P2284" t="s">
        <v>406</v>
      </c>
      <c r="Q2284">
        <v>1740</v>
      </c>
      <c r="R2284">
        <v>0</v>
      </c>
      <c r="S2284">
        <v>1740</v>
      </c>
      <c r="T2284">
        <v>5.6</v>
      </c>
      <c r="U2284">
        <v>4.7</v>
      </c>
      <c r="V2284">
        <v>71.099999999999994</v>
      </c>
      <c r="W2284">
        <v>86.6</v>
      </c>
      <c r="X2284">
        <v>89.8</v>
      </c>
      <c r="Y2284">
        <v>1215</v>
      </c>
      <c r="Z2284">
        <v>17800</v>
      </c>
      <c r="AA2284">
        <v>22400</v>
      </c>
      <c r="AB2284">
        <v>27000</v>
      </c>
    </row>
    <row r="2285" spans="1:28" x14ac:dyDescent="0.45">
      <c r="A2285" t="str">
        <f>IFERROR(VLOOKUP(G2285,'Table 14 Lookup'!$A$1:$C$34,3,FALSE),"All")</f>
        <v>CAH04-01</v>
      </c>
      <c r="B2285" t="str">
        <f t="shared" si="35"/>
        <v>2016/2017_F_5_CAH04-01_5</v>
      </c>
      <c r="C2285" t="s">
        <v>315</v>
      </c>
      <c r="D2285" t="s">
        <v>417</v>
      </c>
      <c r="E2285">
        <v>5</v>
      </c>
      <c r="F2285" t="s">
        <v>330</v>
      </c>
      <c r="G2285" t="s">
        <v>339</v>
      </c>
      <c r="H2285" t="s">
        <v>406</v>
      </c>
      <c r="I2285" t="s">
        <v>406</v>
      </c>
      <c r="J2285" t="s">
        <v>406</v>
      </c>
      <c r="K2285" t="s">
        <v>406</v>
      </c>
      <c r="L2285" t="s">
        <v>406</v>
      </c>
      <c r="M2285" s="158" t="s">
        <v>411</v>
      </c>
      <c r="N2285" t="s">
        <v>406</v>
      </c>
      <c r="O2285" t="s">
        <v>406</v>
      </c>
      <c r="P2285" t="s">
        <v>406</v>
      </c>
      <c r="Q2285">
        <v>735</v>
      </c>
      <c r="R2285">
        <v>0</v>
      </c>
      <c r="S2285">
        <v>735</v>
      </c>
      <c r="T2285">
        <v>7</v>
      </c>
      <c r="U2285">
        <v>4.7</v>
      </c>
      <c r="V2285">
        <v>71.900000000000006</v>
      </c>
      <c r="W2285">
        <v>86.3</v>
      </c>
      <c r="X2285">
        <v>88.3</v>
      </c>
      <c r="Y2285">
        <v>520</v>
      </c>
      <c r="Z2285">
        <v>16200</v>
      </c>
      <c r="AA2285">
        <v>21300</v>
      </c>
      <c r="AB2285">
        <v>25800</v>
      </c>
    </row>
    <row r="2286" spans="1:28" x14ac:dyDescent="0.45">
      <c r="A2286" t="str">
        <f>IFERROR(VLOOKUP(G2286,'Table 14 Lookup'!$A$1:$C$34,3,FALSE),"All")</f>
        <v>CAH04-01</v>
      </c>
      <c r="B2286" t="str">
        <f t="shared" si="35"/>
        <v>2016/2017_F_5_CAH04-01_6</v>
      </c>
      <c r="C2286" t="s">
        <v>315</v>
      </c>
      <c r="D2286" t="s">
        <v>417</v>
      </c>
      <c r="E2286">
        <v>5</v>
      </c>
      <c r="F2286" t="s">
        <v>330</v>
      </c>
      <c r="G2286" t="s">
        <v>339</v>
      </c>
      <c r="H2286" t="s">
        <v>406</v>
      </c>
      <c r="I2286" t="s">
        <v>406</v>
      </c>
      <c r="J2286" t="s">
        <v>406</v>
      </c>
      <c r="K2286" t="s">
        <v>406</v>
      </c>
      <c r="L2286" t="s">
        <v>406</v>
      </c>
      <c r="M2286" s="158" t="s">
        <v>412</v>
      </c>
      <c r="N2286" t="s">
        <v>406</v>
      </c>
      <c r="O2286" t="s">
        <v>406</v>
      </c>
      <c r="P2286" t="s">
        <v>406</v>
      </c>
      <c r="Q2286">
        <v>95</v>
      </c>
      <c r="R2286">
        <v>0</v>
      </c>
      <c r="S2286">
        <v>95</v>
      </c>
      <c r="T2286">
        <v>6.6</v>
      </c>
      <c r="U2286">
        <v>9.8000000000000007</v>
      </c>
      <c r="V2286">
        <v>70.8</v>
      </c>
      <c r="W2286">
        <v>81.099999999999994</v>
      </c>
      <c r="X2286">
        <v>83.7</v>
      </c>
      <c r="Y2286">
        <v>70</v>
      </c>
      <c r="Z2286">
        <v>15900</v>
      </c>
      <c r="AA2286">
        <v>21100</v>
      </c>
      <c r="AB2286">
        <v>25100</v>
      </c>
    </row>
    <row r="2287" spans="1:28" x14ac:dyDescent="0.45">
      <c r="A2287" t="str">
        <f>IFERROR(VLOOKUP(G2287,'Table 14 Lookup'!$A$1:$C$34,3,FALSE),"All")</f>
        <v>CAH04-01</v>
      </c>
      <c r="B2287" t="str">
        <f t="shared" si="35"/>
        <v>2016/2017_F_5_CAH04-01_7</v>
      </c>
      <c r="C2287" t="s">
        <v>315</v>
      </c>
      <c r="D2287" t="s">
        <v>417</v>
      </c>
      <c r="E2287">
        <v>5</v>
      </c>
      <c r="F2287" t="s">
        <v>330</v>
      </c>
      <c r="G2287" t="s">
        <v>339</v>
      </c>
      <c r="H2287" t="s">
        <v>406</v>
      </c>
      <c r="I2287" t="s">
        <v>406</v>
      </c>
      <c r="J2287" t="s">
        <v>406</v>
      </c>
      <c r="K2287" t="s">
        <v>406</v>
      </c>
      <c r="L2287" t="s">
        <v>406</v>
      </c>
      <c r="M2287" s="158" t="s">
        <v>413</v>
      </c>
      <c r="N2287" t="s">
        <v>406</v>
      </c>
      <c r="O2287" t="s">
        <v>406</v>
      </c>
      <c r="P2287" t="s">
        <v>406</v>
      </c>
      <c r="Q2287">
        <v>545</v>
      </c>
      <c r="R2287">
        <v>0</v>
      </c>
      <c r="S2287">
        <v>545</v>
      </c>
      <c r="T2287">
        <v>6.2</v>
      </c>
      <c r="U2287">
        <v>8.6999999999999993</v>
      </c>
      <c r="V2287">
        <v>65.8</v>
      </c>
      <c r="W2287">
        <v>81.2</v>
      </c>
      <c r="X2287">
        <v>85.1</v>
      </c>
      <c r="Y2287">
        <v>355</v>
      </c>
      <c r="Z2287">
        <v>16000</v>
      </c>
      <c r="AA2287">
        <v>21500</v>
      </c>
      <c r="AB2287">
        <v>25700</v>
      </c>
    </row>
    <row r="2288" spans="1:28" x14ac:dyDescent="0.45">
      <c r="A2288" t="str">
        <f>IFERROR(VLOOKUP(G2288,'Table 14 Lookup'!$A$1:$C$34,3,FALSE),"All")</f>
        <v>CAH04-01</v>
      </c>
      <c r="B2288" t="str">
        <f t="shared" si="35"/>
        <v>2016/2017_F_5_CAH04-01_8</v>
      </c>
      <c r="C2288" t="s">
        <v>315</v>
      </c>
      <c r="D2288" t="s">
        <v>417</v>
      </c>
      <c r="E2288">
        <v>5</v>
      </c>
      <c r="F2288" t="s">
        <v>330</v>
      </c>
      <c r="G2288" t="s">
        <v>339</v>
      </c>
      <c r="H2288" t="s">
        <v>406</v>
      </c>
      <c r="I2288" t="s">
        <v>406</v>
      </c>
      <c r="J2288" t="s">
        <v>406</v>
      </c>
      <c r="K2288" t="s">
        <v>406</v>
      </c>
      <c r="L2288" t="s">
        <v>406</v>
      </c>
      <c r="M2288" s="158" t="s">
        <v>414</v>
      </c>
      <c r="N2288" t="s">
        <v>406</v>
      </c>
      <c r="O2288" t="s">
        <v>406</v>
      </c>
      <c r="P2288" t="s">
        <v>406</v>
      </c>
      <c r="Q2288">
        <v>110</v>
      </c>
      <c r="R2288">
        <v>0</v>
      </c>
      <c r="S2288">
        <v>110</v>
      </c>
      <c r="T2288">
        <v>6.8</v>
      </c>
      <c r="U2288">
        <v>7.4</v>
      </c>
      <c r="V2288">
        <v>78.400000000000006</v>
      </c>
      <c r="W2288">
        <v>84.4</v>
      </c>
      <c r="X2288">
        <v>85.7</v>
      </c>
      <c r="Y2288">
        <v>85</v>
      </c>
      <c r="Z2288">
        <v>13600</v>
      </c>
      <c r="AA2288">
        <v>19500</v>
      </c>
      <c r="AB2288">
        <v>23700</v>
      </c>
    </row>
    <row r="2289" spans="1:28" x14ac:dyDescent="0.45">
      <c r="A2289" t="str">
        <f>IFERROR(VLOOKUP(G2289,'Table 14 Lookup'!$A$1:$C$34,3,FALSE),"All")</f>
        <v>CAH04-01</v>
      </c>
      <c r="B2289" t="str">
        <f t="shared" si="35"/>
        <v>2016/2017_F_5_CAH04-01_9</v>
      </c>
      <c r="C2289" t="s">
        <v>315</v>
      </c>
      <c r="D2289" t="s">
        <v>417</v>
      </c>
      <c r="E2289">
        <v>5</v>
      </c>
      <c r="F2289" t="s">
        <v>330</v>
      </c>
      <c r="G2289" t="s">
        <v>339</v>
      </c>
      <c r="H2289" t="s">
        <v>406</v>
      </c>
      <c r="I2289" t="s">
        <v>406</v>
      </c>
      <c r="J2289" t="s">
        <v>406</v>
      </c>
      <c r="K2289" t="s">
        <v>406</v>
      </c>
      <c r="L2289" t="s">
        <v>406</v>
      </c>
      <c r="M2289" t="s">
        <v>415</v>
      </c>
      <c r="N2289" t="s">
        <v>406</v>
      </c>
      <c r="O2289" t="s">
        <v>406</v>
      </c>
      <c r="P2289" t="s">
        <v>406</v>
      </c>
      <c r="Q2289">
        <v>220</v>
      </c>
      <c r="R2289">
        <v>0</v>
      </c>
      <c r="S2289">
        <v>220</v>
      </c>
      <c r="T2289">
        <v>5</v>
      </c>
      <c r="U2289">
        <v>8.5</v>
      </c>
      <c r="V2289">
        <v>69.8</v>
      </c>
      <c r="W2289">
        <v>84.3</v>
      </c>
      <c r="X2289">
        <v>86.5</v>
      </c>
      <c r="Y2289">
        <v>150</v>
      </c>
      <c r="Z2289">
        <v>15000</v>
      </c>
      <c r="AA2289">
        <v>21000</v>
      </c>
      <c r="AB2289">
        <v>26900</v>
      </c>
    </row>
    <row r="2290" spans="1:28" x14ac:dyDescent="0.45">
      <c r="A2290" t="str">
        <f>IFERROR(VLOOKUP(G2290,'Table 14 Lookup'!$A$1:$C$34,3,FALSE),"All")</f>
        <v>CAH04-01</v>
      </c>
      <c r="B2290" t="str">
        <f t="shared" si="35"/>
        <v>2016/2017_F_5_CAH04-01_Not known</v>
      </c>
      <c r="C2290" t="s">
        <v>315</v>
      </c>
      <c r="D2290" t="s">
        <v>417</v>
      </c>
      <c r="E2290">
        <v>5</v>
      </c>
      <c r="F2290" t="s">
        <v>330</v>
      </c>
      <c r="G2290" t="s">
        <v>339</v>
      </c>
      <c r="H2290" t="s">
        <v>406</v>
      </c>
      <c r="I2290" t="s">
        <v>406</v>
      </c>
      <c r="J2290" t="s">
        <v>406</v>
      </c>
      <c r="K2290" t="s">
        <v>406</v>
      </c>
      <c r="L2290" t="s">
        <v>406</v>
      </c>
      <c r="M2290" s="158" t="s">
        <v>103</v>
      </c>
      <c r="N2290" t="s">
        <v>406</v>
      </c>
      <c r="O2290" t="s">
        <v>406</v>
      </c>
      <c r="P2290" t="s">
        <v>406</v>
      </c>
      <c r="Q2290">
        <v>465</v>
      </c>
      <c r="R2290">
        <v>24.2</v>
      </c>
      <c r="S2290">
        <v>350</v>
      </c>
      <c r="T2290">
        <v>9.3000000000000007</v>
      </c>
      <c r="U2290">
        <v>3.5</v>
      </c>
      <c r="V2290">
        <v>66.7</v>
      </c>
      <c r="W2290">
        <v>82</v>
      </c>
      <c r="X2290">
        <v>87.2</v>
      </c>
      <c r="Y2290">
        <v>225</v>
      </c>
      <c r="Z2290">
        <v>15700</v>
      </c>
      <c r="AA2290">
        <v>21600</v>
      </c>
      <c r="AB2290">
        <v>27400</v>
      </c>
    </row>
    <row r="2291" spans="1:28" x14ac:dyDescent="0.45">
      <c r="A2291" t="str">
        <f>IFERROR(VLOOKUP(G2291,'Table 14 Lookup'!$A$1:$C$34,3,FALSE),"All")</f>
        <v>CAH15-01</v>
      </c>
      <c r="B2291" t="str">
        <f t="shared" si="35"/>
        <v>2016/2017_F_5_CAH15-01_1</v>
      </c>
      <c r="C2291" t="s">
        <v>315</v>
      </c>
      <c r="D2291" t="s">
        <v>417</v>
      </c>
      <c r="E2291">
        <v>5</v>
      </c>
      <c r="F2291" t="s">
        <v>330</v>
      </c>
      <c r="G2291" t="s">
        <v>352</v>
      </c>
      <c r="H2291" t="s">
        <v>406</v>
      </c>
      <c r="I2291" t="s">
        <v>406</v>
      </c>
      <c r="J2291" t="s">
        <v>406</v>
      </c>
      <c r="K2291" t="s">
        <v>406</v>
      </c>
      <c r="L2291" t="s">
        <v>406</v>
      </c>
      <c r="M2291" s="158" t="s">
        <v>407</v>
      </c>
      <c r="N2291" t="s">
        <v>406</v>
      </c>
      <c r="O2291" t="s">
        <v>406</v>
      </c>
      <c r="P2291" t="s">
        <v>406</v>
      </c>
      <c r="Q2291">
        <v>50</v>
      </c>
      <c r="R2291">
        <v>0</v>
      </c>
      <c r="S2291">
        <v>50</v>
      </c>
      <c r="T2291">
        <v>5.7</v>
      </c>
      <c r="U2291">
        <v>7.2</v>
      </c>
      <c r="V2291">
        <v>63</v>
      </c>
      <c r="W2291">
        <v>80.400000000000006</v>
      </c>
      <c r="X2291">
        <v>87.1</v>
      </c>
      <c r="Y2291">
        <v>30</v>
      </c>
      <c r="Z2291">
        <v>23200</v>
      </c>
      <c r="AA2291">
        <v>27800</v>
      </c>
      <c r="AB2291">
        <v>34300</v>
      </c>
    </row>
    <row r="2292" spans="1:28" x14ac:dyDescent="0.45">
      <c r="A2292" t="str">
        <f>IFERROR(VLOOKUP(G2292,'Table 14 Lookup'!$A$1:$C$34,3,FALSE),"All")</f>
        <v>CAH15-01</v>
      </c>
      <c r="B2292" t="str">
        <f t="shared" si="35"/>
        <v>2016/2017_F_5_CAH15-01_2</v>
      </c>
      <c r="C2292" t="s">
        <v>315</v>
      </c>
      <c r="D2292" t="s">
        <v>417</v>
      </c>
      <c r="E2292">
        <v>5</v>
      </c>
      <c r="F2292" t="s">
        <v>330</v>
      </c>
      <c r="G2292" t="s">
        <v>352</v>
      </c>
      <c r="H2292" t="s">
        <v>406</v>
      </c>
      <c r="I2292" t="s">
        <v>406</v>
      </c>
      <c r="J2292" t="s">
        <v>406</v>
      </c>
      <c r="K2292" t="s">
        <v>406</v>
      </c>
      <c r="L2292" t="s">
        <v>406</v>
      </c>
      <c r="M2292" s="158" t="s">
        <v>408</v>
      </c>
      <c r="N2292" t="s">
        <v>406</v>
      </c>
      <c r="O2292" t="s">
        <v>406</v>
      </c>
      <c r="P2292" t="s">
        <v>406</v>
      </c>
      <c r="Q2292">
        <v>190</v>
      </c>
      <c r="R2292">
        <v>0</v>
      </c>
      <c r="S2292">
        <v>190</v>
      </c>
      <c r="T2292">
        <v>6.7</v>
      </c>
      <c r="U2292">
        <v>5.2</v>
      </c>
      <c r="V2292">
        <v>72.099999999999994</v>
      </c>
      <c r="W2292">
        <v>85.8</v>
      </c>
      <c r="X2292">
        <v>88.1</v>
      </c>
      <c r="Y2292">
        <v>130</v>
      </c>
      <c r="Z2292">
        <v>23700</v>
      </c>
      <c r="AA2292">
        <v>28200</v>
      </c>
      <c r="AB2292">
        <v>36100</v>
      </c>
    </row>
    <row r="2293" spans="1:28" x14ac:dyDescent="0.45">
      <c r="A2293" t="str">
        <f>IFERROR(VLOOKUP(G2293,'Table 14 Lookup'!$A$1:$C$34,3,FALSE),"All")</f>
        <v>CAH15-01</v>
      </c>
      <c r="B2293" t="str">
        <f t="shared" si="35"/>
        <v>2016/2017_F_5_CAH15-01_3</v>
      </c>
      <c r="C2293" t="s">
        <v>315</v>
      </c>
      <c r="D2293" t="s">
        <v>417</v>
      </c>
      <c r="E2293">
        <v>5</v>
      </c>
      <c r="F2293" t="s">
        <v>330</v>
      </c>
      <c r="G2293" t="s">
        <v>352</v>
      </c>
      <c r="H2293" t="s">
        <v>406</v>
      </c>
      <c r="I2293" t="s">
        <v>406</v>
      </c>
      <c r="J2293" t="s">
        <v>406</v>
      </c>
      <c r="K2293" t="s">
        <v>406</v>
      </c>
      <c r="L2293" t="s">
        <v>406</v>
      </c>
      <c r="M2293" s="158" t="s">
        <v>409</v>
      </c>
      <c r="N2293" t="s">
        <v>406</v>
      </c>
      <c r="O2293" t="s">
        <v>406</v>
      </c>
      <c r="P2293" t="s">
        <v>406</v>
      </c>
      <c r="Q2293">
        <v>1110</v>
      </c>
      <c r="R2293">
        <v>0</v>
      </c>
      <c r="S2293">
        <v>1110</v>
      </c>
      <c r="T2293">
        <v>6.5</v>
      </c>
      <c r="U2293">
        <v>6</v>
      </c>
      <c r="V2293">
        <v>75.599999999999994</v>
      </c>
      <c r="W2293">
        <v>85.4</v>
      </c>
      <c r="X2293">
        <v>87.5</v>
      </c>
      <c r="Y2293">
        <v>820</v>
      </c>
      <c r="Z2293">
        <v>20700</v>
      </c>
      <c r="AA2293">
        <v>26100</v>
      </c>
      <c r="AB2293">
        <v>31800</v>
      </c>
    </row>
    <row r="2294" spans="1:28" x14ac:dyDescent="0.45">
      <c r="A2294" t="str">
        <f>IFERROR(VLOOKUP(G2294,'Table 14 Lookup'!$A$1:$C$34,3,FALSE),"All")</f>
        <v>CAH15-01</v>
      </c>
      <c r="B2294" t="str">
        <f t="shared" si="35"/>
        <v>2016/2017_F_5_CAH15-01_4</v>
      </c>
      <c r="C2294" t="s">
        <v>315</v>
      </c>
      <c r="D2294" t="s">
        <v>417</v>
      </c>
      <c r="E2294">
        <v>5</v>
      </c>
      <c r="F2294" t="s">
        <v>330</v>
      </c>
      <c r="G2294" t="s">
        <v>352</v>
      </c>
      <c r="H2294" t="s">
        <v>406</v>
      </c>
      <c r="I2294" t="s">
        <v>406</v>
      </c>
      <c r="J2294" t="s">
        <v>406</v>
      </c>
      <c r="K2294" t="s">
        <v>406</v>
      </c>
      <c r="L2294" t="s">
        <v>406</v>
      </c>
      <c r="M2294" s="158" t="s">
        <v>410</v>
      </c>
      <c r="N2294" t="s">
        <v>406</v>
      </c>
      <c r="O2294" t="s">
        <v>406</v>
      </c>
      <c r="P2294" t="s">
        <v>406</v>
      </c>
      <c r="Q2294">
        <v>1440</v>
      </c>
      <c r="R2294">
        <v>0</v>
      </c>
      <c r="S2294">
        <v>1440</v>
      </c>
      <c r="T2294">
        <v>6</v>
      </c>
      <c r="U2294">
        <v>5.9</v>
      </c>
      <c r="V2294">
        <v>76.099999999999994</v>
      </c>
      <c r="W2294">
        <v>86.2</v>
      </c>
      <c r="X2294">
        <v>88.1</v>
      </c>
      <c r="Y2294">
        <v>1070</v>
      </c>
      <c r="Z2294">
        <v>19100</v>
      </c>
      <c r="AA2294">
        <v>24600</v>
      </c>
      <c r="AB2294">
        <v>29400</v>
      </c>
    </row>
    <row r="2295" spans="1:28" x14ac:dyDescent="0.45">
      <c r="A2295" t="str">
        <f>IFERROR(VLOOKUP(G2295,'Table 14 Lookup'!$A$1:$C$34,3,FALSE),"All")</f>
        <v>CAH15-01</v>
      </c>
      <c r="B2295" t="str">
        <f t="shared" si="35"/>
        <v>2016/2017_F_5_CAH15-01_5</v>
      </c>
      <c r="C2295" t="s">
        <v>315</v>
      </c>
      <c r="D2295" t="s">
        <v>417</v>
      </c>
      <c r="E2295">
        <v>5</v>
      </c>
      <c r="F2295" t="s">
        <v>330</v>
      </c>
      <c r="G2295" t="s">
        <v>352</v>
      </c>
      <c r="H2295" t="s">
        <v>406</v>
      </c>
      <c r="I2295" t="s">
        <v>406</v>
      </c>
      <c r="J2295" t="s">
        <v>406</v>
      </c>
      <c r="K2295" t="s">
        <v>406</v>
      </c>
      <c r="L2295" t="s">
        <v>406</v>
      </c>
      <c r="M2295" s="158" t="s">
        <v>411</v>
      </c>
      <c r="N2295" t="s">
        <v>406</v>
      </c>
      <c r="O2295" t="s">
        <v>406</v>
      </c>
      <c r="P2295" t="s">
        <v>406</v>
      </c>
      <c r="Q2295">
        <v>770</v>
      </c>
      <c r="R2295">
        <v>0</v>
      </c>
      <c r="S2295">
        <v>770</v>
      </c>
      <c r="T2295">
        <v>7</v>
      </c>
      <c r="U2295">
        <v>6</v>
      </c>
      <c r="V2295">
        <v>78</v>
      </c>
      <c r="W2295">
        <v>85.7</v>
      </c>
      <c r="X2295">
        <v>87</v>
      </c>
      <c r="Y2295">
        <v>585</v>
      </c>
      <c r="Z2295">
        <v>16700</v>
      </c>
      <c r="AA2295">
        <v>21700</v>
      </c>
      <c r="AB2295">
        <v>26500</v>
      </c>
    </row>
    <row r="2296" spans="1:28" x14ac:dyDescent="0.45">
      <c r="A2296" t="str">
        <f>IFERROR(VLOOKUP(G2296,'Table 14 Lookup'!$A$1:$C$34,3,FALSE),"All")</f>
        <v>CAH15-01</v>
      </c>
      <c r="B2296" t="str">
        <f t="shared" si="35"/>
        <v>2016/2017_F_5_CAH15-01_6</v>
      </c>
      <c r="C2296" t="s">
        <v>315</v>
      </c>
      <c r="D2296" t="s">
        <v>417</v>
      </c>
      <c r="E2296">
        <v>5</v>
      </c>
      <c r="F2296" t="s">
        <v>330</v>
      </c>
      <c r="G2296" t="s">
        <v>352</v>
      </c>
      <c r="H2296" t="s">
        <v>406</v>
      </c>
      <c r="I2296" t="s">
        <v>406</v>
      </c>
      <c r="J2296" t="s">
        <v>406</v>
      </c>
      <c r="K2296" t="s">
        <v>406</v>
      </c>
      <c r="L2296" t="s">
        <v>406</v>
      </c>
      <c r="M2296" s="158" t="s">
        <v>412</v>
      </c>
      <c r="N2296" t="s">
        <v>406</v>
      </c>
      <c r="O2296" t="s">
        <v>406</v>
      </c>
      <c r="P2296" t="s">
        <v>406</v>
      </c>
      <c r="Q2296">
        <v>135</v>
      </c>
      <c r="R2296">
        <v>0</v>
      </c>
      <c r="S2296">
        <v>135</v>
      </c>
      <c r="T2296">
        <v>7.9</v>
      </c>
      <c r="U2296">
        <v>8.6</v>
      </c>
      <c r="V2296">
        <v>77.5</v>
      </c>
      <c r="W2296">
        <v>81.7</v>
      </c>
      <c r="X2296">
        <v>83.5</v>
      </c>
      <c r="Y2296">
        <v>100</v>
      </c>
      <c r="Z2296">
        <v>13400</v>
      </c>
      <c r="AA2296">
        <v>19700</v>
      </c>
      <c r="AB2296">
        <v>23300</v>
      </c>
    </row>
    <row r="2297" spans="1:28" x14ac:dyDescent="0.45">
      <c r="A2297" t="str">
        <f>IFERROR(VLOOKUP(G2297,'Table 14 Lookup'!$A$1:$C$34,3,FALSE),"All")</f>
        <v>CAH15-01</v>
      </c>
      <c r="B2297" t="str">
        <f t="shared" si="35"/>
        <v>2016/2017_F_5_CAH15-01_7</v>
      </c>
      <c r="C2297" t="s">
        <v>315</v>
      </c>
      <c r="D2297" t="s">
        <v>417</v>
      </c>
      <c r="E2297">
        <v>5</v>
      </c>
      <c r="F2297" t="s">
        <v>330</v>
      </c>
      <c r="G2297" t="s">
        <v>352</v>
      </c>
      <c r="H2297" t="s">
        <v>406</v>
      </c>
      <c r="I2297" t="s">
        <v>406</v>
      </c>
      <c r="J2297" t="s">
        <v>406</v>
      </c>
      <c r="K2297" t="s">
        <v>406</v>
      </c>
      <c r="L2297" t="s">
        <v>406</v>
      </c>
      <c r="M2297" s="158" t="s">
        <v>413</v>
      </c>
      <c r="N2297" t="s">
        <v>406</v>
      </c>
      <c r="O2297" t="s">
        <v>406</v>
      </c>
      <c r="P2297" t="s">
        <v>406</v>
      </c>
      <c r="Q2297">
        <v>595</v>
      </c>
      <c r="R2297">
        <v>0</v>
      </c>
      <c r="S2297">
        <v>595</v>
      </c>
      <c r="T2297">
        <v>7.7</v>
      </c>
      <c r="U2297">
        <v>7.6</v>
      </c>
      <c r="V2297">
        <v>74.5</v>
      </c>
      <c r="W2297">
        <v>83.1</v>
      </c>
      <c r="X2297">
        <v>84.7</v>
      </c>
      <c r="Y2297">
        <v>430</v>
      </c>
      <c r="Z2297">
        <v>16300</v>
      </c>
      <c r="AA2297">
        <v>21100</v>
      </c>
      <c r="AB2297">
        <v>26400</v>
      </c>
    </row>
    <row r="2298" spans="1:28" x14ac:dyDescent="0.45">
      <c r="A2298" t="str">
        <f>IFERROR(VLOOKUP(G2298,'Table 14 Lookup'!$A$1:$C$34,3,FALSE),"All")</f>
        <v>CAH15-01</v>
      </c>
      <c r="B2298" t="str">
        <f t="shared" si="35"/>
        <v>2016/2017_F_5_CAH15-01_8</v>
      </c>
      <c r="C2298" t="s">
        <v>315</v>
      </c>
      <c r="D2298" t="s">
        <v>417</v>
      </c>
      <c r="E2298">
        <v>5</v>
      </c>
      <c r="F2298" t="s">
        <v>330</v>
      </c>
      <c r="G2298" t="s">
        <v>352</v>
      </c>
      <c r="H2298" t="s">
        <v>406</v>
      </c>
      <c r="I2298" t="s">
        <v>406</v>
      </c>
      <c r="J2298" t="s">
        <v>406</v>
      </c>
      <c r="K2298" t="s">
        <v>406</v>
      </c>
      <c r="L2298" t="s">
        <v>406</v>
      </c>
      <c r="M2298" s="158" t="s">
        <v>414</v>
      </c>
      <c r="N2298" t="s">
        <v>406</v>
      </c>
      <c r="O2298" t="s">
        <v>406</v>
      </c>
      <c r="P2298" t="s">
        <v>406</v>
      </c>
      <c r="Q2298">
        <v>200</v>
      </c>
      <c r="R2298">
        <v>0</v>
      </c>
      <c r="S2298">
        <v>200</v>
      </c>
      <c r="T2298">
        <v>6.7</v>
      </c>
      <c r="U2298">
        <v>5.8</v>
      </c>
      <c r="V2298">
        <v>79.599999999999994</v>
      </c>
      <c r="W2298">
        <v>86</v>
      </c>
      <c r="X2298">
        <v>87.5</v>
      </c>
      <c r="Y2298">
        <v>155</v>
      </c>
      <c r="Z2298">
        <v>15400</v>
      </c>
      <c r="AA2298">
        <v>20300</v>
      </c>
      <c r="AB2298">
        <v>24900</v>
      </c>
    </row>
    <row r="2299" spans="1:28" x14ac:dyDescent="0.45">
      <c r="A2299" t="str">
        <f>IFERROR(VLOOKUP(G2299,'Table 14 Lookup'!$A$1:$C$34,3,FALSE),"All")</f>
        <v>CAH15-01</v>
      </c>
      <c r="B2299" t="str">
        <f t="shared" si="35"/>
        <v>2016/2017_F_5_CAH15-01_9</v>
      </c>
      <c r="C2299" t="s">
        <v>315</v>
      </c>
      <c r="D2299" t="s">
        <v>417</v>
      </c>
      <c r="E2299">
        <v>5</v>
      </c>
      <c r="F2299" t="s">
        <v>330</v>
      </c>
      <c r="G2299" t="s">
        <v>352</v>
      </c>
      <c r="H2299" t="s">
        <v>406</v>
      </c>
      <c r="I2299" t="s">
        <v>406</v>
      </c>
      <c r="J2299" t="s">
        <v>406</v>
      </c>
      <c r="K2299" t="s">
        <v>406</v>
      </c>
      <c r="L2299" t="s">
        <v>406</v>
      </c>
      <c r="M2299" t="s">
        <v>415</v>
      </c>
      <c r="N2299" t="s">
        <v>406</v>
      </c>
      <c r="O2299" t="s">
        <v>406</v>
      </c>
      <c r="P2299" t="s">
        <v>406</v>
      </c>
      <c r="Q2299">
        <v>255</v>
      </c>
      <c r="R2299">
        <v>0</v>
      </c>
      <c r="S2299">
        <v>255</v>
      </c>
      <c r="T2299">
        <v>9.4</v>
      </c>
      <c r="U2299">
        <v>6.1</v>
      </c>
      <c r="V2299">
        <v>71.8</v>
      </c>
      <c r="W2299">
        <v>82.4</v>
      </c>
      <c r="X2299">
        <v>84.5</v>
      </c>
      <c r="Y2299">
        <v>175</v>
      </c>
      <c r="Z2299">
        <v>13000</v>
      </c>
      <c r="AA2299">
        <v>20300</v>
      </c>
      <c r="AB2299">
        <v>26000</v>
      </c>
    </row>
    <row r="2300" spans="1:28" x14ac:dyDescent="0.45">
      <c r="A2300" t="str">
        <f>IFERROR(VLOOKUP(G2300,'Table 14 Lookup'!$A$1:$C$34,3,FALSE),"All")</f>
        <v>CAH15-01</v>
      </c>
      <c r="B2300" t="str">
        <f t="shared" si="35"/>
        <v>2016/2017_F_5_CAH15-01_Not known</v>
      </c>
      <c r="C2300" t="s">
        <v>315</v>
      </c>
      <c r="D2300" t="s">
        <v>417</v>
      </c>
      <c r="E2300">
        <v>5</v>
      </c>
      <c r="F2300" t="s">
        <v>330</v>
      </c>
      <c r="G2300" t="s">
        <v>352</v>
      </c>
      <c r="H2300" t="s">
        <v>406</v>
      </c>
      <c r="I2300" t="s">
        <v>406</v>
      </c>
      <c r="J2300" t="s">
        <v>406</v>
      </c>
      <c r="K2300" t="s">
        <v>406</v>
      </c>
      <c r="L2300" t="s">
        <v>406</v>
      </c>
      <c r="M2300" s="158" t="s">
        <v>103</v>
      </c>
      <c r="N2300" t="s">
        <v>406</v>
      </c>
      <c r="O2300" t="s">
        <v>406</v>
      </c>
      <c r="P2300" t="s">
        <v>406</v>
      </c>
      <c r="Q2300">
        <v>440</v>
      </c>
      <c r="R2300">
        <v>23.2</v>
      </c>
      <c r="S2300">
        <v>340</v>
      </c>
      <c r="T2300">
        <v>10.199999999999999</v>
      </c>
      <c r="U2300">
        <v>7.8</v>
      </c>
      <c r="V2300">
        <v>69.099999999999994</v>
      </c>
      <c r="W2300">
        <v>78.599999999999994</v>
      </c>
      <c r="X2300">
        <v>82</v>
      </c>
      <c r="Y2300">
        <v>220</v>
      </c>
      <c r="Z2300">
        <v>16000</v>
      </c>
      <c r="AA2300">
        <v>21300</v>
      </c>
      <c r="AB2300">
        <v>27200</v>
      </c>
    </row>
    <row r="2301" spans="1:28" x14ac:dyDescent="0.45">
      <c r="A2301" t="str">
        <f>IFERROR(VLOOKUP(G2301,'Table 14 Lookup'!$A$1:$C$34,3,FALSE),"All")</f>
        <v>CAH03-02</v>
      </c>
      <c r="B2301" t="str">
        <f t="shared" si="35"/>
        <v>2016/2017_F_5_CAH03-02_1</v>
      </c>
      <c r="C2301" t="s">
        <v>315</v>
      </c>
      <c r="D2301" t="s">
        <v>417</v>
      </c>
      <c r="E2301">
        <v>5</v>
      </c>
      <c r="F2301" t="s">
        <v>330</v>
      </c>
      <c r="G2301" t="s">
        <v>338</v>
      </c>
      <c r="H2301" t="s">
        <v>406</v>
      </c>
      <c r="I2301" t="s">
        <v>406</v>
      </c>
      <c r="J2301" t="s">
        <v>406</v>
      </c>
      <c r="K2301" t="s">
        <v>406</v>
      </c>
      <c r="L2301" t="s">
        <v>406</v>
      </c>
      <c r="M2301" s="158" t="s">
        <v>407</v>
      </c>
      <c r="N2301" t="s">
        <v>406</v>
      </c>
      <c r="O2301" t="s">
        <v>406</v>
      </c>
      <c r="P2301" t="s">
        <v>406</v>
      </c>
      <c r="Q2301">
        <v>15</v>
      </c>
      <c r="R2301">
        <v>0</v>
      </c>
      <c r="S2301">
        <v>15</v>
      </c>
      <c r="T2301">
        <v>7.7</v>
      </c>
      <c r="U2301">
        <v>0</v>
      </c>
      <c r="V2301">
        <v>80.8</v>
      </c>
      <c r="W2301">
        <v>92.3</v>
      </c>
      <c r="X2301">
        <v>92.3</v>
      </c>
      <c r="Y2301" t="s">
        <v>114</v>
      </c>
      <c r="Z2301" t="s">
        <v>114</v>
      </c>
      <c r="AA2301" t="s">
        <v>114</v>
      </c>
      <c r="AB2301" t="s">
        <v>114</v>
      </c>
    </row>
    <row r="2302" spans="1:28" x14ac:dyDescent="0.45">
      <c r="A2302" t="str">
        <f>IFERROR(VLOOKUP(G2302,'Table 14 Lookup'!$A$1:$C$34,3,FALSE),"All")</f>
        <v>CAH03-02</v>
      </c>
      <c r="B2302" t="str">
        <f t="shared" si="35"/>
        <v>2016/2017_F_5_CAH03-02_2</v>
      </c>
      <c r="C2302" t="s">
        <v>315</v>
      </c>
      <c r="D2302" t="s">
        <v>417</v>
      </c>
      <c r="E2302">
        <v>5</v>
      </c>
      <c r="F2302" t="s">
        <v>330</v>
      </c>
      <c r="G2302" t="s">
        <v>338</v>
      </c>
      <c r="H2302" t="s">
        <v>406</v>
      </c>
      <c r="I2302" t="s">
        <v>406</v>
      </c>
      <c r="J2302" t="s">
        <v>406</v>
      </c>
      <c r="K2302" t="s">
        <v>406</v>
      </c>
      <c r="L2302" t="s">
        <v>406</v>
      </c>
      <c r="M2302" s="158" t="s">
        <v>408</v>
      </c>
      <c r="N2302" t="s">
        <v>406</v>
      </c>
      <c r="O2302" t="s">
        <v>406</v>
      </c>
      <c r="P2302" t="s">
        <v>406</v>
      </c>
      <c r="Q2302">
        <v>90</v>
      </c>
      <c r="R2302">
        <v>0</v>
      </c>
      <c r="S2302">
        <v>90</v>
      </c>
      <c r="T2302">
        <v>3.9</v>
      </c>
      <c r="U2302">
        <v>4.5</v>
      </c>
      <c r="V2302">
        <v>75.400000000000006</v>
      </c>
      <c r="W2302">
        <v>87.7</v>
      </c>
      <c r="X2302">
        <v>91.6</v>
      </c>
      <c r="Y2302">
        <v>65</v>
      </c>
      <c r="Z2302">
        <v>22600</v>
      </c>
      <c r="AA2302">
        <v>29800</v>
      </c>
      <c r="AB2302">
        <v>35700</v>
      </c>
    </row>
    <row r="2303" spans="1:28" x14ac:dyDescent="0.45">
      <c r="A2303" t="str">
        <f>IFERROR(VLOOKUP(G2303,'Table 14 Lookup'!$A$1:$C$34,3,FALSE),"All")</f>
        <v>CAH03-02</v>
      </c>
      <c r="B2303" t="str">
        <f t="shared" si="35"/>
        <v>2016/2017_F_5_CAH03-02_3</v>
      </c>
      <c r="C2303" t="s">
        <v>315</v>
      </c>
      <c r="D2303" t="s">
        <v>417</v>
      </c>
      <c r="E2303">
        <v>5</v>
      </c>
      <c r="F2303" t="s">
        <v>330</v>
      </c>
      <c r="G2303" t="s">
        <v>338</v>
      </c>
      <c r="H2303" t="s">
        <v>406</v>
      </c>
      <c r="I2303" t="s">
        <v>406</v>
      </c>
      <c r="J2303" t="s">
        <v>406</v>
      </c>
      <c r="K2303" t="s">
        <v>406</v>
      </c>
      <c r="L2303" t="s">
        <v>406</v>
      </c>
      <c r="M2303" s="158" t="s">
        <v>409</v>
      </c>
      <c r="N2303" t="s">
        <v>406</v>
      </c>
      <c r="O2303" t="s">
        <v>406</v>
      </c>
      <c r="P2303" t="s">
        <v>406</v>
      </c>
      <c r="Q2303">
        <v>445</v>
      </c>
      <c r="R2303">
        <v>0</v>
      </c>
      <c r="S2303">
        <v>445</v>
      </c>
      <c r="T2303">
        <v>7.5</v>
      </c>
      <c r="U2303">
        <v>4.3</v>
      </c>
      <c r="V2303">
        <v>74.8</v>
      </c>
      <c r="W2303">
        <v>87.1</v>
      </c>
      <c r="X2303">
        <v>88.3</v>
      </c>
      <c r="Y2303">
        <v>325</v>
      </c>
      <c r="Z2303">
        <v>21700</v>
      </c>
      <c r="AA2303">
        <v>25900</v>
      </c>
      <c r="AB2303">
        <v>31500</v>
      </c>
    </row>
    <row r="2304" spans="1:28" x14ac:dyDescent="0.45">
      <c r="A2304" t="str">
        <f>IFERROR(VLOOKUP(G2304,'Table 14 Lookup'!$A$1:$C$34,3,FALSE),"All")</f>
        <v>CAH03-02</v>
      </c>
      <c r="B2304" t="str">
        <f t="shared" si="35"/>
        <v>2016/2017_F_5_CAH03-02_4</v>
      </c>
      <c r="C2304" t="s">
        <v>315</v>
      </c>
      <c r="D2304" t="s">
        <v>417</v>
      </c>
      <c r="E2304">
        <v>5</v>
      </c>
      <c r="F2304" t="s">
        <v>330</v>
      </c>
      <c r="G2304" t="s">
        <v>338</v>
      </c>
      <c r="H2304" t="s">
        <v>406</v>
      </c>
      <c r="I2304" t="s">
        <v>406</v>
      </c>
      <c r="J2304" t="s">
        <v>406</v>
      </c>
      <c r="K2304" t="s">
        <v>406</v>
      </c>
      <c r="L2304" t="s">
        <v>406</v>
      </c>
      <c r="M2304" s="158" t="s">
        <v>410</v>
      </c>
      <c r="N2304" t="s">
        <v>406</v>
      </c>
      <c r="O2304" t="s">
        <v>406</v>
      </c>
      <c r="P2304" t="s">
        <v>406</v>
      </c>
      <c r="Q2304">
        <v>510</v>
      </c>
      <c r="R2304">
        <v>0</v>
      </c>
      <c r="S2304">
        <v>510</v>
      </c>
      <c r="T2304">
        <v>6</v>
      </c>
      <c r="U2304">
        <v>4.9000000000000004</v>
      </c>
      <c r="V2304">
        <v>76.5</v>
      </c>
      <c r="W2304">
        <v>87.7</v>
      </c>
      <c r="X2304">
        <v>89.1</v>
      </c>
      <c r="Y2304">
        <v>380</v>
      </c>
      <c r="Z2304">
        <v>19500</v>
      </c>
      <c r="AA2304">
        <v>24800</v>
      </c>
      <c r="AB2304">
        <v>29800</v>
      </c>
    </row>
    <row r="2305" spans="1:28" x14ac:dyDescent="0.45">
      <c r="A2305" t="str">
        <f>IFERROR(VLOOKUP(G2305,'Table 14 Lookup'!$A$1:$C$34,3,FALSE),"All")</f>
        <v>CAH03-02</v>
      </c>
      <c r="B2305" t="str">
        <f t="shared" si="35"/>
        <v>2016/2017_F_5_CAH03-02_5</v>
      </c>
      <c r="C2305" t="s">
        <v>315</v>
      </c>
      <c r="D2305" t="s">
        <v>417</v>
      </c>
      <c r="E2305">
        <v>5</v>
      </c>
      <c r="F2305" t="s">
        <v>330</v>
      </c>
      <c r="G2305" t="s">
        <v>338</v>
      </c>
      <c r="H2305" t="s">
        <v>406</v>
      </c>
      <c r="I2305" t="s">
        <v>406</v>
      </c>
      <c r="J2305" t="s">
        <v>406</v>
      </c>
      <c r="K2305" t="s">
        <v>406</v>
      </c>
      <c r="L2305" t="s">
        <v>406</v>
      </c>
      <c r="M2305" s="158" t="s">
        <v>411</v>
      </c>
      <c r="N2305" t="s">
        <v>406</v>
      </c>
      <c r="O2305" t="s">
        <v>406</v>
      </c>
      <c r="P2305" t="s">
        <v>406</v>
      </c>
      <c r="Q2305">
        <v>335</v>
      </c>
      <c r="R2305">
        <v>0</v>
      </c>
      <c r="S2305">
        <v>335</v>
      </c>
      <c r="T2305">
        <v>7.2</v>
      </c>
      <c r="U2305">
        <v>3.1</v>
      </c>
      <c r="V2305">
        <v>78.599999999999994</v>
      </c>
      <c r="W2305">
        <v>88.7</v>
      </c>
      <c r="X2305">
        <v>89.7</v>
      </c>
      <c r="Y2305">
        <v>265</v>
      </c>
      <c r="Z2305">
        <v>18100</v>
      </c>
      <c r="AA2305">
        <v>21700</v>
      </c>
      <c r="AB2305">
        <v>26500</v>
      </c>
    </row>
    <row r="2306" spans="1:28" x14ac:dyDescent="0.45">
      <c r="A2306" t="str">
        <f>IFERROR(VLOOKUP(G2306,'Table 14 Lookup'!$A$1:$C$34,3,FALSE),"All")</f>
        <v>CAH03-02</v>
      </c>
      <c r="B2306" t="str">
        <f t="shared" ref="B2306:B2369" si="36">C2306&amp;"_"&amp;F2306&amp;"_"&amp;E2306&amp;"_"&amp;A2306&amp;"_"&amp;M2306</f>
        <v>2016/2017_F_5_CAH03-02_6</v>
      </c>
      <c r="C2306" t="s">
        <v>315</v>
      </c>
      <c r="D2306" t="s">
        <v>417</v>
      </c>
      <c r="E2306">
        <v>5</v>
      </c>
      <c r="F2306" t="s">
        <v>330</v>
      </c>
      <c r="G2306" t="s">
        <v>338</v>
      </c>
      <c r="H2306" t="s">
        <v>406</v>
      </c>
      <c r="I2306" t="s">
        <v>406</v>
      </c>
      <c r="J2306" t="s">
        <v>406</v>
      </c>
      <c r="K2306" t="s">
        <v>406</v>
      </c>
      <c r="L2306" t="s">
        <v>406</v>
      </c>
      <c r="M2306" s="158" t="s">
        <v>412</v>
      </c>
      <c r="N2306" t="s">
        <v>406</v>
      </c>
      <c r="O2306" t="s">
        <v>406</v>
      </c>
      <c r="P2306" t="s">
        <v>406</v>
      </c>
      <c r="Q2306">
        <v>60</v>
      </c>
      <c r="R2306">
        <v>0</v>
      </c>
      <c r="S2306">
        <v>60</v>
      </c>
      <c r="T2306">
        <v>4.2</v>
      </c>
      <c r="U2306">
        <v>5.0999999999999996</v>
      </c>
      <c r="V2306">
        <v>74.599999999999994</v>
      </c>
      <c r="W2306">
        <v>89.8</v>
      </c>
      <c r="X2306">
        <v>90.7</v>
      </c>
      <c r="Y2306">
        <v>45</v>
      </c>
      <c r="Z2306">
        <v>13200</v>
      </c>
      <c r="AA2306">
        <v>20400</v>
      </c>
      <c r="AB2306">
        <v>25500</v>
      </c>
    </row>
    <row r="2307" spans="1:28" x14ac:dyDescent="0.45">
      <c r="A2307" t="str">
        <f>IFERROR(VLOOKUP(G2307,'Table 14 Lookup'!$A$1:$C$34,3,FALSE),"All")</f>
        <v>CAH03-02</v>
      </c>
      <c r="B2307" t="str">
        <f t="shared" si="36"/>
        <v>2016/2017_F_5_CAH03-02_7</v>
      </c>
      <c r="C2307" t="s">
        <v>315</v>
      </c>
      <c r="D2307" t="s">
        <v>417</v>
      </c>
      <c r="E2307">
        <v>5</v>
      </c>
      <c r="F2307" t="s">
        <v>330</v>
      </c>
      <c r="G2307" t="s">
        <v>338</v>
      </c>
      <c r="H2307" t="s">
        <v>406</v>
      </c>
      <c r="I2307" t="s">
        <v>406</v>
      </c>
      <c r="J2307" t="s">
        <v>406</v>
      </c>
      <c r="K2307" t="s">
        <v>406</v>
      </c>
      <c r="L2307" t="s">
        <v>406</v>
      </c>
      <c r="M2307" s="158" t="s">
        <v>413</v>
      </c>
      <c r="N2307" t="s">
        <v>406</v>
      </c>
      <c r="O2307" t="s">
        <v>406</v>
      </c>
      <c r="P2307" t="s">
        <v>406</v>
      </c>
      <c r="Q2307">
        <v>215</v>
      </c>
      <c r="R2307">
        <v>0</v>
      </c>
      <c r="S2307">
        <v>215</v>
      </c>
      <c r="T2307">
        <v>5.6</v>
      </c>
      <c r="U2307">
        <v>4.5999999999999996</v>
      </c>
      <c r="V2307">
        <v>79.599999999999994</v>
      </c>
      <c r="W2307">
        <v>89.4</v>
      </c>
      <c r="X2307">
        <v>89.8</v>
      </c>
      <c r="Y2307">
        <v>165</v>
      </c>
      <c r="Z2307">
        <v>17100</v>
      </c>
      <c r="AA2307">
        <v>21800</v>
      </c>
      <c r="AB2307">
        <v>27000</v>
      </c>
    </row>
    <row r="2308" spans="1:28" x14ac:dyDescent="0.45">
      <c r="A2308" t="str">
        <f>IFERROR(VLOOKUP(G2308,'Table 14 Lookup'!$A$1:$C$34,3,FALSE),"All")</f>
        <v>CAH03-02</v>
      </c>
      <c r="B2308" t="str">
        <f t="shared" si="36"/>
        <v>2016/2017_F_5_CAH03-02_8</v>
      </c>
      <c r="C2308" t="s">
        <v>315</v>
      </c>
      <c r="D2308" t="s">
        <v>417</v>
      </c>
      <c r="E2308">
        <v>5</v>
      </c>
      <c r="F2308" t="s">
        <v>330</v>
      </c>
      <c r="G2308" t="s">
        <v>338</v>
      </c>
      <c r="H2308" t="s">
        <v>406</v>
      </c>
      <c r="I2308" t="s">
        <v>406</v>
      </c>
      <c r="J2308" t="s">
        <v>406</v>
      </c>
      <c r="K2308" t="s">
        <v>406</v>
      </c>
      <c r="L2308" t="s">
        <v>406</v>
      </c>
      <c r="M2308" s="158" t="s">
        <v>414</v>
      </c>
      <c r="N2308" t="s">
        <v>406</v>
      </c>
      <c r="O2308" t="s">
        <v>406</v>
      </c>
      <c r="P2308" t="s">
        <v>406</v>
      </c>
      <c r="Q2308">
        <v>355</v>
      </c>
      <c r="R2308">
        <v>0</v>
      </c>
      <c r="S2308">
        <v>355</v>
      </c>
      <c r="T2308">
        <v>5.2</v>
      </c>
      <c r="U2308">
        <v>5.2</v>
      </c>
      <c r="V2308">
        <v>80</v>
      </c>
      <c r="W2308">
        <v>88.9</v>
      </c>
      <c r="X2308">
        <v>89.6</v>
      </c>
      <c r="Y2308">
        <v>275</v>
      </c>
      <c r="Z2308">
        <v>15800</v>
      </c>
      <c r="AA2308">
        <v>20800</v>
      </c>
      <c r="AB2308">
        <v>25400</v>
      </c>
    </row>
    <row r="2309" spans="1:28" x14ac:dyDescent="0.45">
      <c r="A2309" t="str">
        <f>IFERROR(VLOOKUP(G2309,'Table 14 Lookup'!$A$1:$C$34,3,FALSE),"All")</f>
        <v>CAH03-02</v>
      </c>
      <c r="B2309" t="str">
        <f t="shared" si="36"/>
        <v>2016/2017_F_5_CAH03-02_9</v>
      </c>
      <c r="C2309" t="s">
        <v>315</v>
      </c>
      <c r="D2309" t="s">
        <v>417</v>
      </c>
      <c r="E2309">
        <v>5</v>
      </c>
      <c r="F2309" t="s">
        <v>330</v>
      </c>
      <c r="G2309" t="s">
        <v>338</v>
      </c>
      <c r="H2309" t="s">
        <v>406</v>
      </c>
      <c r="I2309" t="s">
        <v>406</v>
      </c>
      <c r="J2309" t="s">
        <v>406</v>
      </c>
      <c r="K2309" t="s">
        <v>406</v>
      </c>
      <c r="L2309" t="s">
        <v>406</v>
      </c>
      <c r="M2309" t="s">
        <v>415</v>
      </c>
      <c r="N2309" t="s">
        <v>406</v>
      </c>
      <c r="O2309" t="s">
        <v>406</v>
      </c>
      <c r="P2309" t="s">
        <v>406</v>
      </c>
      <c r="Q2309">
        <v>220</v>
      </c>
      <c r="R2309">
        <v>0</v>
      </c>
      <c r="S2309">
        <v>220</v>
      </c>
      <c r="T2309">
        <v>8.4</v>
      </c>
      <c r="U2309">
        <v>5.7</v>
      </c>
      <c r="V2309">
        <v>80.400000000000006</v>
      </c>
      <c r="W2309">
        <v>85.4</v>
      </c>
      <c r="X2309">
        <v>85.9</v>
      </c>
      <c r="Y2309">
        <v>175</v>
      </c>
      <c r="Z2309">
        <v>15600</v>
      </c>
      <c r="AA2309">
        <v>21900</v>
      </c>
      <c r="AB2309">
        <v>27600</v>
      </c>
    </row>
    <row r="2310" spans="1:28" x14ac:dyDescent="0.45">
      <c r="A2310" t="str">
        <f>IFERROR(VLOOKUP(G2310,'Table 14 Lookup'!$A$1:$C$34,3,FALSE),"All")</f>
        <v>CAH03-02</v>
      </c>
      <c r="B2310" t="str">
        <f t="shared" si="36"/>
        <v>2016/2017_F_5_CAH03-02_Not known</v>
      </c>
      <c r="C2310" t="s">
        <v>315</v>
      </c>
      <c r="D2310" t="s">
        <v>417</v>
      </c>
      <c r="E2310">
        <v>5</v>
      </c>
      <c r="F2310" t="s">
        <v>330</v>
      </c>
      <c r="G2310" t="s">
        <v>338</v>
      </c>
      <c r="H2310" t="s">
        <v>406</v>
      </c>
      <c r="I2310" t="s">
        <v>406</v>
      </c>
      <c r="J2310" t="s">
        <v>406</v>
      </c>
      <c r="K2310" t="s">
        <v>406</v>
      </c>
      <c r="L2310" t="s">
        <v>406</v>
      </c>
      <c r="M2310" s="158" t="s">
        <v>103</v>
      </c>
      <c r="N2310" t="s">
        <v>406</v>
      </c>
      <c r="O2310" t="s">
        <v>406</v>
      </c>
      <c r="P2310" t="s">
        <v>406</v>
      </c>
      <c r="Q2310">
        <v>140</v>
      </c>
      <c r="R2310">
        <v>24.4</v>
      </c>
      <c r="S2310">
        <v>105</v>
      </c>
      <c r="T2310">
        <v>6.7</v>
      </c>
      <c r="U2310">
        <v>4.8</v>
      </c>
      <c r="V2310">
        <v>76.7</v>
      </c>
      <c r="W2310">
        <v>85.7</v>
      </c>
      <c r="X2310">
        <v>88.6</v>
      </c>
      <c r="Y2310">
        <v>80</v>
      </c>
      <c r="Z2310">
        <v>16100</v>
      </c>
      <c r="AA2310">
        <v>22300</v>
      </c>
      <c r="AB2310">
        <v>27900</v>
      </c>
    </row>
    <row r="2311" spans="1:28" x14ac:dyDescent="0.45">
      <c r="A2311" t="str">
        <f>IFERROR(VLOOKUP(G2311,'Table 14 Lookup'!$A$1:$C$34,3,FALSE),"All")</f>
        <v>CAH10-02</v>
      </c>
      <c r="B2311" t="str">
        <f t="shared" si="36"/>
        <v>2016/2017_F_5_CAH10-02_1</v>
      </c>
      <c r="C2311" t="s">
        <v>315</v>
      </c>
      <c r="D2311" t="s">
        <v>417</v>
      </c>
      <c r="E2311">
        <v>5</v>
      </c>
      <c r="F2311" t="s">
        <v>330</v>
      </c>
      <c r="G2311" t="s">
        <v>347</v>
      </c>
      <c r="H2311" t="s">
        <v>406</v>
      </c>
      <c r="I2311" t="s">
        <v>406</v>
      </c>
      <c r="J2311" t="s">
        <v>406</v>
      </c>
      <c r="K2311" t="s">
        <v>406</v>
      </c>
      <c r="L2311" t="s">
        <v>406</v>
      </c>
      <c r="M2311" s="158" t="s">
        <v>407</v>
      </c>
      <c r="N2311" t="s">
        <v>406</v>
      </c>
      <c r="O2311" t="s">
        <v>406</v>
      </c>
      <c r="P2311" t="s">
        <v>406</v>
      </c>
      <c r="Q2311">
        <v>5</v>
      </c>
      <c r="R2311">
        <v>0</v>
      </c>
      <c r="S2311">
        <v>5</v>
      </c>
      <c r="T2311">
        <v>42.9</v>
      </c>
      <c r="U2311">
        <v>0</v>
      </c>
      <c r="V2311">
        <v>50</v>
      </c>
      <c r="W2311">
        <v>57.1</v>
      </c>
      <c r="X2311">
        <v>57.1</v>
      </c>
      <c r="Y2311" t="s">
        <v>114</v>
      </c>
      <c r="Z2311" t="s">
        <v>114</v>
      </c>
      <c r="AA2311" t="s">
        <v>114</v>
      </c>
      <c r="AB2311" t="s">
        <v>114</v>
      </c>
    </row>
    <row r="2312" spans="1:28" x14ac:dyDescent="0.45">
      <c r="A2312" t="str">
        <f>IFERROR(VLOOKUP(G2312,'Table 14 Lookup'!$A$1:$C$34,3,FALSE),"All")</f>
        <v>CAH10-02</v>
      </c>
      <c r="B2312" t="str">
        <f t="shared" si="36"/>
        <v>2016/2017_F_5_CAH10-02_2</v>
      </c>
      <c r="C2312" t="s">
        <v>315</v>
      </c>
      <c r="D2312" t="s">
        <v>417</v>
      </c>
      <c r="E2312">
        <v>5</v>
      </c>
      <c r="F2312" t="s">
        <v>330</v>
      </c>
      <c r="G2312" t="s">
        <v>347</v>
      </c>
      <c r="H2312" t="s">
        <v>406</v>
      </c>
      <c r="I2312" t="s">
        <v>406</v>
      </c>
      <c r="J2312" t="s">
        <v>406</v>
      </c>
      <c r="K2312" t="s">
        <v>406</v>
      </c>
      <c r="L2312" t="s">
        <v>406</v>
      </c>
      <c r="M2312" s="158" t="s">
        <v>408</v>
      </c>
      <c r="N2312" t="s">
        <v>406</v>
      </c>
      <c r="O2312" t="s">
        <v>406</v>
      </c>
      <c r="P2312" t="s">
        <v>406</v>
      </c>
      <c r="Q2312">
        <v>20</v>
      </c>
      <c r="R2312">
        <v>0</v>
      </c>
      <c r="S2312">
        <v>20</v>
      </c>
      <c r="T2312">
        <v>13</v>
      </c>
      <c r="U2312">
        <v>15.3</v>
      </c>
      <c r="V2312">
        <v>66.5</v>
      </c>
      <c r="W2312">
        <v>66.5</v>
      </c>
      <c r="X2312">
        <v>71.599999999999994</v>
      </c>
      <c r="Y2312">
        <v>10</v>
      </c>
      <c r="Z2312">
        <v>24500</v>
      </c>
      <c r="AA2312">
        <v>31900</v>
      </c>
      <c r="AB2312">
        <v>35200</v>
      </c>
    </row>
    <row r="2313" spans="1:28" x14ac:dyDescent="0.45">
      <c r="A2313" t="str">
        <f>IFERROR(VLOOKUP(G2313,'Table 14 Lookup'!$A$1:$C$34,3,FALSE),"All")</f>
        <v>CAH10-02</v>
      </c>
      <c r="B2313" t="str">
        <f t="shared" si="36"/>
        <v>2016/2017_F_5_CAH10-02_3</v>
      </c>
      <c r="C2313" t="s">
        <v>315</v>
      </c>
      <c r="D2313" t="s">
        <v>417</v>
      </c>
      <c r="E2313">
        <v>5</v>
      </c>
      <c r="F2313" t="s">
        <v>330</v>
      </c>
      <c r="G2313" t="s">
        <v>347</v>
      </c>
      <c r="H2313" t="s">
        <v>406</v>
      </c>
      <c r="I2313" t="s">
        <v>406</v>
      </c>
      <c r="J2313" t="s">
        <v>406</v>
      </c>
      <c r="K2313" t="s">
        <v>406</v>
      </c>
      <c r="L2313" t="s">
        <v>406</v>
      </c>
      <c r="M2313" s="158" t="s">
        <v>409</v>
      </c>
      <c r="N2313" t="s">
        <v>406</v>
      </c>
      <c r="O2313" t="s">
        <v>406</v>
      </c>
      <c r="P2313" t="s">
        <v>406</v>
      </c>
      <c r="Q2313">
        <v>110</v>
      </c>
      <c r="R2313">
        <v>0</v>
      </c>
      <c r="S2313">
        <v>110</v>
      </c>
      <c r="T2313">
        <v>12.6</v>
      </c>
      <c r="U2313">
        <v>5.3</v>
      </c>
      <c r="V2313">
        <v>76.3</v>
      </c>
      <c r="W2313">
        <v>81.7</v>
      </c>
      <c r="X2313">
        <v>82.1</v>
      </c>
      <c r="Y2313">
        <v>80</v>
      </c>
      <c r="Z2313">
        <v>20800</v>
      </c>
      <c r="AA2313">
        <v>29700</v>
      </c>
      <c r="AB2313">
        <v>37900</v>
      </c>
    </row>
    <row r="2314" spans="1:28" x14ac:dyDescent="0.45">
      <c r="A2314" t="str">
        <f>IFERROR(VLOOKUP(G2314,'Table 14 Lookup'!$A$1:$C$34,3,FALSE),"All")</f>
        <v>CAH10-02</v>
      </c>
      <c r="B2314" t="str">
        <f t="shared" si="36"/>
        <v>2016/2017_F_5_CAH10-02_4</v>
      </c>
      <c r="C2314" t="s">
        <v>315</v>
      </c>
      <c r="D2314" t="s">
        <v>417</v>
      </c>
      <c r="E2314">
        <v>5</v>
      </c>
      <c r="F2314" t="s">
        <v>330</v>
      </c>
      <c r="G2314" t="s">
        <v>347</v>
      </c>
      <c r="H2314" t="s">
        <v>406</v>
      </c>
      <c r="I2314" t="s">
        <v>406</v>
      </c>
      <c r="J2314" t="s">
        <v>406</v>
      </c>
      <c r="K2314" t="s">
        <v>406</v>
      </c>
      <c r="L2314" t="s">
        <v>406</v>
      </c>
      <c r="M2314" s="158" t="s">
        <v>410</v>
      </c>
      <c r="N2314" t="s">
        <v>406</v>
      </c>
      <c r="O2314" t="s">
        <v>406</v>
      </c>
      <c r="P2314" t="s">
        <v>406</v>
      </c>
      <c r="Q2314">
        <v>110</v>
      </c>
      <c r="R2314">
        <v>0</v>
      </c>
      <c r="S2314">
        <v>110</v>
      </c>
      <c r="T2314">
        <v>6.3</v>
      </c>
      <c r="U2314">
        <v>6.2</v>
      </c>
      <c r="V2314">
        <v>81.599999999999994</v>
      </c>
      <c r="W2314">
        <v>86.1</v>
      </c>
      <c r="X2314">
        <v>87.5</v>
      </c>
      <c r="Y2314">
        <v>90</v>
      </c>
      <c r="Z2314">
        <v>18300</v>
      </c>
      <c r="AA2314">
        <v>26000</v>
      </c>
      <c r="AB2314">
        <v>32800</v>
      </c>
    </row>
    <row r="2315" spans="1:28" x14ac:dyDescent="0.45">
      <c r="A2315" t="str">
        <f>IFERROR(VLOOKUP(G2315,'Table 14 Lookup'!$A$1:$C$34,3,FALSE),"All")</f>
        <v>CAH10-02</v>
      </c>
      <c r="B2315" t="str">
        <f t="shared" si="36"/>
        <v>2016/2017_F_5_CAH10-02_5</v>
      </c>
      <c r="C2315" t="s">
        <v>315</v>
      </c>
      <c r="D2315" t="s">
        <v>417</v>
      </c>
      <c r="E2315">
        <v>5</v>
      </c>
      <c r="F2315" t="s">
        <v>330</v>
      </c>
      <c r="G2315" t="s">
        <v>347</v>
      </c>
      <c r="H2315" t="s">
        <v>406</v>
      </c>
      <c r="I2315" t="s">
        <v>406</v>
      </c>
      <c r="J2315" t="s">
        <v>406</v>
      </c>
      <c r="K2315" t="s">
        <v>406</v>
      </c>
      <c r="L2315" t="s">
        <v>406</v>
      </c>
      <c r="M2315" s="158" t="s">
        <v>411</v>
      </c>
      <c r="N2315" t="s">
        <v>406</v>
      </c>
      <c r="O2315" t="s">
        <v>406</v>
      </c>
      <c r="P2315" t="s">
        <v>406</v>
      </c>
      <c r="Q2315">
        <v>55</v>
      </c>
      <c r="R2315">
        <v>0</v>
      </c>
      <c r="S2315">
        <v>55</v>
      </c>
      <c r="T2315">
        <v>9.4</v>
      </c>
      <c r="U2315">
        <v>4.7</v>
      </c>
      <c r="V2315">
        <v>79.8</v>
      </c>
      <c r="W2315">
        <v>85.8</v>
      </c>
      <c r="X2315">
        <v>85.8</v>
      </c>
      <c r="Y2315">
        <v>40</v>
      </c>
      <c r="Z2315">
        <v>19600</v>
      </c>
      <c r="AA2315">
        <v>24400</v>
      </c>
      <c r="AB2315">
        <v>32200</v>
      </c>
    </row>
    <row r="2316" spans="1:28" x14ac:dyDescent="0.45">
      <c r="A2316" t="str">
        <f>IFERROR(VLOOKUP(G2316,'Table 14 Lookup'!$A$1:$C$34,3,FALSE),"All")</f>
        <v>CAH10-02</v>
      </c>
      <c r="B2316" t="str">
        <f t="shared" si="36"/>
        <v>2016/2017_F_5_CAH10-02_6</v>
      </c>
      <c r="C2316" t="s">
        <v>315</v>
      </c>
      <c r="D2316" t="s">
        <v>417</v>
      </c>
      <c r="E2316">
        <v>5</v>
      </c>
      <c r="F2316" t="s">
        <v>330</v>
      </c>
      <c r="G2316" t="s">
        <v>347</v>
      </c>
      <c r="H2316" t="s">
        <v>406</v>
      </c>
      <c r="I2316" t="s">
        <v>406</v>
      </c>
      <c r="J2316" t="s">
        <v>406</v>
      </c>
      <c r="K2316" t="s">
        <v>406</v>
      </c>
      <c r="L2316" t="s">
        <v>406</v>
      </c>
      <c r="M2316" s="158" t="s">
        <v>412</v>
      </c>
      <c r="N2316" t="s">
        <v>406</v>
      </c>
      <c r="O2316" t="s">
        <v>406</v>
      </c>
      <c r="P2316" t="s">
        <v>406</v>
      </c>
      <c r="Q2316">
        <v>5</v>
      </c>
      <c r="R2316">
        <v>0</v>
      </c>
      <c r="S2316">
        <v>5</v>
      </c>
      <c r="T2316">
        <v>27.9</v>
      </c>
      <c r="U2316">
        <v>0</v>
      </c>
      <c r="V2316">
        <v>72.099999999999994</v>
      </c>
      <c r="W2316">
        <v>72.099999999999994</v>
      </c>
      <c r="X2316">
        <v>72.099999999999994</v>
      </c>
      <c r="Y2316" t="s">
        <v>114</v>
      </c>
      <c r="Z2316" t="s">
        <v>114</v>
      </c>
      <c r="AA2316" t="s">
        <v>114</v>
      </c>
      <c r="AB2316" t="s">
        <v>114</v>
      </c>
    </row>
    <row r="2317" spans="1:28" x14ac:dyDescent="0.45">
      <c r="A2317" t="str">
        <f>IFERROR(VLOOKUP(G2317,'Table 14 Lookup'!$A$1:$C$34,3,FALSE),"All")</f>
        <v>CAH10-02</v>
      </c>
      <c r="B2317" t="str">
        <f t="shared" si="36"/>
        <v>2016/2017_F_5_CAH10-02_7</v>
      </c>
      <c r="C2317" t="s">
        <v>315</v>
      </c>
      <c r="D2317" t="s">
        <v>417</v>
      </c>
      <c r="E2317">
        <v>5</v>
      </c>
      <c r="F2317" t="s">
        <v>330</v>
      </c>
      <c r="G2317" t="s">
        <v>347</v>
      </c>
      <c r="H2317" t="s">
        <v>406</v>
      </c>
      <c r="I2317" t="s">
        <v>406</v>
      </c>
      <c r="J2317" t="s">
        <v>406</v>
      </c>
      <c r="K2317" t="s">
        <v>406</v>
      </c>
      <c r="L2317" t="s">
        <v>406</v>
      </c>
      <c r="M2317" s="158" t="s">
        <v>413</v>
      </c>
      <c r="N2317" t="s">
        <v>406</v>
      </c>
      <c r="O2317" t="s">
        <v>406</v>
      </c>
      <c r="P2317" t="s">
        <v>406</v>
      </c>
      <c r="Q2317">
        <v>30</v>
      </c>
      <c r="R2317">
        <v>0</v>
      </c>
      <c r="S2317">
        <v>30</v>
      </c>
      <c r="T2317">
        <v>2.9</v>
      </c>
      <c r="U2317">
        <v>5.2</v>
      </c>
      <c r="V2317">
        <v>90.1</v>
      </c>
      <c r="W2317">
        <v>91.9</v>
      </c>
      <c r="X2317">
        <v>91.9</v>
      </c>
      <c r="Y2317">
        <v>25</v>
      </c>
      <c r="Z2317">
        <v>15000</v>
      </c>
      <c r="AA2317">
        <v>23900</v>
      </c>
      <c r="AB2317">
        <v>32400</v>
      </c>
    </row>
    <row r="2318" spans="1:28" x14ac:dyDescent="0.45">
      <c r="A2318" t="str">
        <f>IFERROR(VLOOKUP(G2318,'Table 14 Lookup'!$A$1:$C$34,3,FALSE),"All")</f>
        <v>CAH10-02</v>
      </c>
      <c r="B2318" t="str">
        <f t="shared" si="36"/>
        <v>2016/2017_F_5_CAH10-02_8</v>
      </c>
      <c r="C2318" t="s">
        <v>315</v>
      </c>
      <c r="D2318" t="s">
        <v>417</v>
      </c>
      <c r="E2318">
        <v>5</v>
      </c>
      <c r="F2318" t="s">
        <v>330</v>
      </c>
      <c r="G2318" t="s">
        <v>347</v>
      </c>
      <c r="H2318" t="s">
        <v>406</v>
      </c>
      <c r="I2318" t="s">
        <v>406</v>
      </c>
      <c r="J2318" t="s">
        <v>406</v>
      </c>
      <c r="K2318" t="s">
        <v>406</v>
      </c>
      <c r="L2318" t="s">
        <v>406</v>
      </c>
      <c r="M2318" s="158" t="s">
        <v>414</v>
      </c>
      <c r="N2318" t="s">
        <v>406</v>
      </c>
      <c r="O2318" t="s">
        <v>406</v>
      </c>
      <c r="P2318" t="s">
        <v>406</v>
      </c>
      <c r="Q2318">
        <v>35</v>
      </c>
      <c r="R2318">
        <v>0</v>
      </c>
      <c r="S2318">
        <v>35</v>
      </c>
      <c r="T2318">
        <v>12.6</v>
      </c>
      <c r="U2318">
        <v>5.5</v>
      </c>
      <c r="V2318">
        <v>80.400000000000006</v>
      </c>
      <c r="W2318">
        <v>81.900000000000006</v>
      </c>
      <c r="X2318">
        <v>81.900000000000006</v>
      </c>
      <c r="Y2318">
        <v>25</v>
      </c>
      <c r="Z2318">
        <v>15300</v>
      </c>
      <c r="AA2318">
        <v>19600</v>
      </c>
      <c r="AB2318">
        <v>26000</v>
      </c>
    </row>
    <row r="2319" spans="1:28" x14ac:dyDescent="0.45">
      <c r="A2319" t="str">
        <f>IFERROR(VLOOKUP(G2319,'Table 14 Lookup'!$A$1:$C$34,3,FALSE),"All")</f>
        <v>CAH10-02</v>
      </c>
      <c r="B2319" t="str">
        <f t="shared" si="36"/>
        <v>2016/2017_F_5_CAH10-02_9</v>
      </c>
      <c r="C2319" t="s">
        <v>315</v>
      </c>
      <c r="D2319" t="s">
        <v>417</v>
      </c>
      <c r="E2319">
        <v>5</v>
      </c>
      <c r="F2319" t="s">
        <v>330</v>
      </c>
      <c r="G2319" t="s">
        <v>347</v>
      </c>
      <c r="H2319" t="s">
        <v>406</v>
      </c>
      <c r="I2319" t="s">
        <v>406</v>
      </c>
      <c r="J2319" t="s">
        <v>406</v>
      </c>
      <c r="K2319" t="s">
        <v>406</v>
      </c>
      <c r="L2319" t="s">
        <v>406</v>
      </c>
      <c r="M2319" t="s">
        <v>415</v>
      </c>
      <c r="N2319" t="s">
        <v>406</v>
      </c>
      <c r="O2319" t="s">
        <v>406</v>
      </c>
      <c r="P2319" t="s">
        <v>406</v>
      </c>
      <c r="Q2319">
        <v>15</v>
      </c>
      <c r="R2319">
        <v>0</v>
      </c>
      <c r="S2319">
        <v>15</v>
      </c>
      <c r="T2319">
        <v>11.8</v>
      </c>
      <c r="U2319">
        <v>5.9</v>
      </c>
      <c r="V2319">
        <v>68.7</v>
      </c>
      <c r="W2319">
        <v>82.3</v>
      </c>
      <c r="X2319">
        <v>82.3</v>
      </c>
      <c r="Y2319">
        <v>10</v>
      </c>
      <c r="Z2319">
        <v>17100</v>
      </c>
      <c r="AA2319">
        <v>22900</v>
      </c>
      <c r="AB2319">
        <v>37400</v>
      </c>
    </row>
    <row r="2320" spans="1:28" x14ac:dyDescent="0.45">
      <c r="A2320" t="str">
        <f>IFERROR(VLOOKUP(G2320,'Table 14 Lookup'!$A$1:$C$34,3,FALSE),"All")</f>
        <v>CAH10-02</v>
      </c>
      <c r="B2320" t="str">
        <f t="shared" si="36"/>
        <v>2016/2017_F_5_CAH10-02_Not known</v>
      </c>
      <c r="C2320" t="s">
        <v>315</v>
      </c>
      <c r="D2320" t="s">
        <v>417</v>
      </c>
      <c r="E2320">
        <v>5</v>
      </c>
      <c r="F2320" t="s">
        <v>330</v>
      </c>
      <c r="G2320" t="s">
        <v>347</v>
      </c>
      <c r="H2320" t="s">
        <v>406</v>
      </c>
      <c r="I2320" t="s">
        <v>406</v>
      </c>
      <c r="J2320" t="s">
        <v>406</v>
      </c>
      <c r="K2320" t="s">
        <v>406</v>
      </c>
      <c r="L2320" t="s">
        <v>406</v>
      </c>
      <c r="M2320" s="158" t="s">
        <v>103</v>
      </c>
      <c r="N2320" t="s">
        <v>406</v>
      </c>
      <c r="O2320" t="s">
        <v>406</v>
      </c>
      <c r="P2320" t="s">
        <v>406</v>
      </c>
      <c r="Q2320">
        <v>50</v>
      </c>
      <c r="R2320">
        <v>21.9</v>
      </c>
      <c r="S2320">
        <v>40</v>
      </c>
      <c r="T2320">
        <v>17.3</v>
      </c>
      <c r="U2320">
        <v>4.3</v>
      </c>
      <c r="V2320">
        <v>70.900000000000006</v>
      </c>
      <c r="W2320">
        <v>72.2</v>
      </c>
      <c r="X2320">
        <v>78.400000000000006</v>
      </c>
      <c r="Y2320">
        <v>30</v>
      </c>
      <c r="Z2320">
        <v>20000</v>
      </c>
      <c r="AA2320">
        <v>24800</v>
      </c>
      <c r="AB2320">
        <v>32700</v>
      </c>
    </row>
    <row r="2321" spans="1:28" x14ac:dyDescent="0.45">
      <c r="A2321" t="str">
        <f>IFERROR(VLOOKUP(G2321,'Table 14 Lookup'!$A$1:$C$34,3,FALSE),"All")</f>
        <v>CAH05-01</v>
      </c>
      <c r="B2321" t="str">
        <f t="shared" si="36"/>
        <v>2016/2017_F_5_CAH05-01_1</v>
      </c>
      <c r="C2321" t="s">
        <v>315</v>
      </c>
      <c r="D2321" t="s">
        <v>417</v>
      </c>
      <c r="E2321">
        <v>5</v>
      </c>
      <c r="F2321" t="s">
        <v>330</v>
      </c>
      <c r="G2321" t="s">
        <v>340</v>
      </c>
      <c r="H2321" t="s">
        <v>406</v>
      </c>
      <c r="I2321" t="s">
        <v>406</v>
      </c>
      <c r="J2321" t="s">
        <v>406</v>
      </c>
      <c r="K2321" t="s">
        <v>406</v>
      </c>
      <c r="L2321" t="s">
        <v>406</v>
      </c>
      <c r="M2321" s="158" t="s">
        <v>407</v>
      </c>
      <c r="N2321" t="s">
        <v>406</v>
      </c>
      <c r="O2321" t="s">
        <v>406</v>
      </c>
      <c r="P2321" t="s">
        <v>406</v>
      </c>
      <c r="Q2321">
        <v>80</v>
      </c>
      <c r="R2321">
        <v>0</v>
      </c>
      <c r="S2321">
        <v>80</v>
      </c>
      <c r="T2321">
        <v>9</v>
      </c>
      <c r="U2321">
        <v>6.4</v>
      </c>
      <c r="V2321">
        <v>67.900000000000006</v>
      </c>
      <c r="W2321">
        <v>82.1</v>
      </c>
      <c r="X2321">
        <v>84.6</v>
      </c>
      <c r="Y2321">
        <v>50</v>
      </c>
      <c r="Z2321">
        <v>26200</v>
      </c>
      <c r="AA2321">
        <v>35000</v>
      </c>
      <c r="AB2321">
        <v>40000</v>
      </c>
    </row>
    <row r="2322" spans="1:28" x14ac:dyDescent="0.45">
      <c r="A2322" t="str">
        <f>IFERROR(VLOOKUP(G2322,'Table 14 Lookup'!$A$1:$C$34,3,FALSE),"All")</f>
        <v>CAH05-01</v>
      </c>
      <c r="B2322" t="str">
        <f t="shared" si="36"/>
        <v>2016/2017_F_5_CAH05-01_2</v>
      </c>
      <c r="C2322" t="s">
        <v>315</v>
      </c>
      <c r="D2322" t="s">
        <v>417</v>
      </c>
      <c r="E2322">
        <v>5</v>
      </c>
      <c r="F2322" t="s">
        <v>330</v>
      </c>
      <c r="G2322" t="s">
        <v>340</v>
      </c>
      <c r="H2322" t="s">
        <v>406</v>
      </c>
      <c r="I2322" t="s">
        <v>406</v>
      </c>
      <c r="J2322" t="s">
        <v>406</v>
      </c>
      <c r="K2322" t="s">
        <v>406</v>
      </c>
      <c r="L2322" t="s">
        <v>406</v>
      </c>
      <c r="M2322" s="158" t="s">
        <v>408</v>
      </c>
      <c r="N2322" t="s">
        <v>406</v>
      </c>
      <c r="O2322" t="s">
        <v>406</v>
      </c>
      <c r="P2322" t="s">
        <v>406</v>
      </c>
      <c r="Q2322">
        <v>125</v>
      </c>
      <c r="R2322">
        <v>0</v>
      </c>
      <c r="S2322">
        <v>125</v>
      </c>
      <c r="T2322">
        <v>5.5</v>
      </c>
      <c r="U2322">
        <v>3.9</v>
      </c>
      <c r="V2322">
        <v>68.5</v>
      </c>
      <c r="W2322">
        <v>88.2</v>
      </c>
      <c r="X2322">
        <v>90.6</v>
      </c>
      <c r="Y2322">
        <v>85</v>
      </c>
      <c r="Z2322">
        <v>28000</v>
      </c>
      <c r="AA2322">
        <v>35500</v>
      </c>
      <c r="AB2322">
        <v>41200</v>
      </c>
    </row>
    <row r="2323" spans="1:28" x14ac:dyDescent="0.45">
      <c r="A2323" t="str">
        <f>IFERROR(VLOOKUP(G2323,'Table 14 Lookup'!$A$1:$C$34,3,FALSE),"All")</f>
        <v>CAH05-01</v>
      </c>
      <c r="B2323" t="str">
        <f t="shared" si="36"/>
        <v>2016/2017_F_5_CAH05-01_3</v>
      </c>
      <c r="C2323" t="s">
        <v>315</v>
      </c>
      <c r="D2323" t="s">
        <v>417</v>
      </c>
      <c r="E2323">
        <v>5</v>
      </c>
      <c r="F2323" t="s">
        <v>330</v>
      </c>
      <c r="G2323" t="s">
        <v>340</v>
      </c>
      <c r="H2323" t="s">
        <v>406</v>
      </c>
      <c r="I2323" t="s">
        <v>406</v>
      </c>
      <c r="J2323" t="s">
        <v>406</v>
      </c>
      <c r="K2323" t="s">
        <v>406</v>
      </c>
      <c r="L2323" t="s">
        <v>406</v>
      </c>
      <c r="M2323" s="158" t="s">
        <v>409</v>
      </c>
      <c r="N2323" t="s">
        <v>406</v>
      </c>
      <c r="O2323" t="s">
        <v>406</v>
      </c>
      <c r="P2323" t="s">
        <v>406</v>
      </c>
      <c r="Q2323">
        <v>125</v>
      </c>
      <c r="R2323">
        <v>0</v>
      </c>
      <c r="S2323">
        <v>125</v>
      </c>
      <c r="T2323">
        <v>6.4</v>
      </c>
      <c r="U2323">
        <v>6.4</v>
      </c>
      <c r="V2323">
        <v>69.599999999999994</v>
      </c>
      <c r="W2323">
        <v>86.4</v>
      </c>
      <c r="X2323">
        <v>87.2</v>
      </c>
      <c r="Y2323">
        <v>85</v>
      </c>
      <c r="Z2323">
        <v>27000</v>
      </c>
      <c r="AA2323">
        <v>37200</v>
      </c>
      <c r="AB2323">
        <v>41900</v>
      </c>
    </row>
    <row r="2324" spans="1:28" x14ac:dyDescent="0.45">
      <c r="A2324" t="str">
        <f>IFERROR(VLOOKUP(G2324,'Table 14 Lookup'!$A$1:$C$34,3,FALSE),"All")</f>
        <v>CAH05-01</v>
      </c>
      <c r="B2324" t="str">
        <f t="shared" si="36"/>
        <v>2016/2017_F_5_CAH05-01_4</v>
      </c>
      <c r="C2324" t="s">
        <v>315</v>
      </c>
      <c r="D2324" t="s">
        <v>417</v>
      </c>
      <c r="E2324">
        <v>5</v>
      </c>
      <c r="F2324" t="s">
        <v>330</v>
      </c>
      <c r="G2324" t="s">
        <v>340</v>
      </c>
      <c r="H2324" t="s">
        <v>406</v>
      </c>
      <c r="I2324" t="s">
        <v>406</v>
      </c>
      <c r="J2324" t="s">
        <v>406</v>
      </c>
      <c r="K2324" t="s">
        <v>406</v>
      </c>
      <c r="L2324" t="s">
        <v>406</v>
      </c>
      <c r="M2324" s="158" t="s">
        <v>410</v>
      </c>
      <c r="N2324" t="s">
        <v>406</v>
      </c>
      <c r="O2324" t="s">
        <v>406</v>
      </c>
      <c r="P2324" t="s">
        <v>406</v>
      </c>
      <c r="Q2324">
        <v>35</v>
      </c>
      <c r="R2324">
        <v>0</v>
      </c>
      <c r="S2324">
        <v>35</v>
      </c>
      <c r="T2324">
        <v>0</v>
      </c>
      <c r="U2324">
        <v>0</v>
      </c>
      <c r="V2324">
        <v>87.9</v>
      </c>
      <c r="W2324">
        <v>97</v>
      </c>
      <c r="X2324">
        <v>100</v>
      </c>
      <c r="Y2324">
        <v>30</v>
      </c>
      <c r="Z2324">
        <v>22400</v>
      </c>
      <c r="AA2324">
        <v>24500</v>
      </c>
      <c r="AB2324">
        <v>28900</v>
      </c>
    </row>
    <row r="2325" spans="1:28" x14ac:dyDescent="0.45">
      <c r="A2325" t="str">
        <f>IFERROR(VLOOKUP(G2325,'Table 14 Lookup'!$A$1:$C$34,3,FALSE),"All")</f>
        <v>CAH05-01</v>
      </c>
      <c r="B2325" t="str">
        <f t="shared" si="36"/>
        <v>2016/2017_F_5_CAH05-01_5</v>
      </c>
      <c r="C2325" t="s">
        <v>315</v>
      </c>
      <c r="D2325" t="s">
        <v>417</v>
      </c>
      <c r="E2325">
        <v>5</v>
      </c>
      <c r="F2325" t="s">
        <v>330</v>
      </c>
      <c r="G2325" t="s">
        <v>340</v>
      </c>
      <c r="H2325" t="s">
        <v>406</v>
      </c>
      <c r="I2325" t="s">
        <v>406</v>
      </c>
      <c r="J2325" t="s">
        <v>406</v>
      </c>
      <c r="K2325" t="s">
        <v>406</v>
      </c>
      <c r="L2325" t="s">
        <v>406</v>
      </c>
      <c r="M2325" s="158" t="s">
        <v>411</v>
      </c>
      <c r="N2325" t="s">
        <v>406</v>
      </c>
      <c r="O2325" t="s">
        <v>406</v>
      </c>
      <c r="P2325" t="s">
        <v>406</v>
      </c>
      <c r="Q2325">
        <v>15</v>
      </c>
      <c r="R2325">
        <v>0</v>
      </c>
      <c r="S2325">
        <v>15</v>
      </c>
      <c r="T2325">
        <v>0</v>
      </c>
      <c r="U2325">
        <v>0</v>
      </c>
      <c r="V2325">
        <v>93.3</v>
      </c>
      <c r="W2325">
        <v>93.3</v>
      </c>
      <c r="X2325">
        <v>100</v>
      </c>
      <c r="Y2325">
        <v>15</v>
      </c>
      <c r="Z2325">
        <v>18100</v>
      </c>
      <c r="AA2325">
        <v>21100</v>
      </c>
      <c r="AB2325">
        <v>27900</v>
      </c>
    </row>
    <row r="2326" spans="1:28" x14ac:dyDescent="0.45">
      <c r="A2326" t="str">
        <f>IFERROR(VLOOKUP(G2326,'Table 14 Lookup'!$A$1:$C$34,3,FALSE),"All")</f>
        <v>CAH05-01</v>
      </c>
      <c r="B2326" t="str">
        <f t="shared" si="36"/>
        <v>2016/2017_F_5_CAH05-01_6</v>
      </c>
      <c r="C2326" t="s">
        <v>315</v>
      </c>
      <c r="D2326" t="s">
        <v>417</v>
      </c>
      <c r="E2326">
        <v>5</v>
      </c>
      <c r="F2326" t="s">
        <v>330</v>
      </c>
      <c r="G2326" t="s">
        <v>340</v>
      </c>
      <c r="H2326" t="s">
        <v>406</v>
      </c>
      <c r="I2326" t="s">
        <v>406</v>
      </c>
      <c r="J2326" t="s">
        <v>406</v>
      </c>
      <c r="K2326" t="s">
        <v>406</v>
      </c>
      <c r="L2326" t="s">
        <v>406</v>
      </c>
      <c r="M2326" s="158" t="s">
        <v>412</v>
      </c>
      <c r="N2326" t="s">
        <v>406</v>
      </c>
      <c r="O2326" t="s">
        <v>406</v>
      </c>
      <c r="P2326" t="s">
        <v>406</v>
      </c>
      <c r="Q2326">
        <v>5</v>
      </c>
      <c r="R2326">
        <v>0</v>
      </c>
      <c r="S2326">
        <v>5</v>
      </c>
      <c r="T2326">
        <v>0</v>
      </c>
      <c r="U2326">
        <v>0</v>
      </c>
      <c r="V2326">
        <v>100</v>
      </c>
      <c r="W2326">
        <v>100</v>
      </c>
      <c r="X2326">
        <v>100</v>
      </c>
      <c r="Y2326" t="s">
        <v>114</v>
      </c>
      <c r="Z2326" t="s">
        <v>114</v>
      </c>
      <c r="AA2326" t="s">
        <v>114</v>
      </c>
      <c r="AB2326" t="s">
        <v>114</v>
      </c>
    </row>
    <row r="2327" spans="1:28" x14ac:dyDescent="0.45">
      <c r="A2327" t="str">
        <f>IFERROR(VLOOKUP(G2327,'Table 14 Lookup'!$A$1:$C$34,3,FALSE),"All")</f>
        <v>CAH05-01</v>
      </c>
      <c r="B2327" t="str">
        <f t="shared" si="36"/>
        <v>2016/2017_F_5_CAH05-01_7</v>
      </c>
      <c r="C2327" t="s">
        <v>315</v>
      </c>
      <c r="D2327" t="s">
        <v>417</v>
      </c>
      <c r="E2327">
        <v>5</v>
      </c>
      <c r="F2327" t="s">
        <v>330</v>
      </c>
      <c r="G2327" t="s">
        <v>340</v>
      </c>
      <c r="H2327" t="s">
        <v>406</v>
      </c>
      <c r="I2327" t="s">
        <v>406</v>
      </c>
      <c r="J2327" t="s">
        <v>406</v>
      </c>
      <c r="K2327" t="s">
        <v>406</v>
      </c>
      <c r="L2327" t="s">
        <v>406</v>
      </c>
      <c r="M2327" s="158" t="s">
        <v>413</v>
      </c>
      <c r="N2327" t="s">
        <v>406</v>
      </c>
      <c r="O2327" t="s">
        <v>406</v>
      </c>
      <c r="P2327" t="s">
        <v>406</v>
      </c>
      <c r="Q2327">
        <v>5</v>
      </c>
      <c r="R2327">
        <v>0</v>
      </c>
      <c r="S2327">
        <v>5</v>
      </c>
      <c r="T2327">
        <v>0</v>
      </c>
      <c r="U2327">
        <v>0</v>
      </c>
      <c r="V2327">
        <v>100</v>
      </c>
      <c r="W2327">
        <v>100</v>
      </c>
      <c r="X2327">
        <v>100</v>
      </c>
      <c r="Y2327" t="s">
        <v>114</v>
      </c>
      <c r="Z2327" t="s">
        <v>114</v>
      </c>
      <c r="AA2327" t="s">
        <v>114</v>
      </c>
      <c r="AB2327" t="s">
        <v>114</v>
      </c>
    </row>
    <row r="2328" spans="1:28" x14ac:dyDescent="0.45">
      <c r="A2328" t="str">
        <f>IFERROR(VLOOKUP(G2328,'Table 14 Lookup'!$A$1:$C$34,3,FALSE),"All")</f>
        <v>CAH05-01</v>
      </c>
      <c r="B2328" t="str">
        <f t="shared" si="36"/>
        <v>2016/2017_F_5_CAH05-01_8</v>
      </c>
      <c r="C2328" t="s">
        <v>315</v>
      </c>
      <c r="D2328" t="s">
        <v>417</v>
      </c>
      <c r="E2328">
        <v>5</v>
      </c>
      <c r="F2328" t="s">
        <v>330</v>
      </c>
      <c r="G2328" t="s">
        <v>340</v>
      </c>
      <c r="H2328" t="s">
        <v>406</v>
      </c>
      <c r="I2328" t="s">
        <v>406</v>
      </c>
      <c r="J2328" t="s">
        <v>406</v>
      </c>
      <c r="K2328" t="s">
        <v>406</v>
      </c>
      <c r="L2328" t="s">
        <v>406</v>
      </c>
      <c r="M2328" s="158" t="s">
        <v>414</v>
      </c>
      <c r="N2328" t="s">
        <v>406</v>
      </c>
      <c r="O2328" t="s">
        <v>406</v>
      </c>
      <c r="P2328" t="s">
        <v>406</v>
      </c>
      <c r="Q2328">
        <v>10</v>
      </c>
      <c r="R2328">
        <v>0</v>
      </c>
      <c r="S2328">
        <v>10</v>
      </c>
      <c r="T2328">
        <v>8.3000000000000007</v>
      </c>
      <c r="U2328">
        <v>8.3000000000000007</v>
      </c>
      <c r="V2328">
        <v>75</v>
      </c>
      <c r="W2328">
        <v>83.3</v>
      </c>
      <c r="X2328">
        <v>83.3</v>
      </c>
      <c r="Y2328" t="s">
        <v>114</v>
      </c>
      <c r="Z2328" t="s">
        <v>114</v>
      </c>
      <c r="AA2328" t="s">
        <v>114</v>
      </c>
      <c r="AB2328" t="s">
        <v>114</v>
      </c>
    </row>
    <row r="2329" spans="1:28" x14ac:dyDescent="0.45">
      <c r="A2329" t="str">
        <f>IFERROR(VLOOKUP(G2329,'Table 14 Lookup'!$A$1:$C$34,3,FALSE),"All")</f>
        <v>CAH05-01</v>
      </c>
      <c r="B2329" t="str">
        <f t="shared" si="36"/>
        <v>2016/2017_F_5_CAH05-01_9</v>
      </c>
      <c r="C2329" t="s">
        <v>315</v>
      </c>
      <c r="D2329" t="s">
        <v>417</v>
      </c>
      <c r="E2329">
        <v>5</v>
      </c>
      <c r="F2329" t="s">
        <v>330</v>
      </c>
      <c r="G2329" t="s">
        <v>340</v>
      </c>
      <c r="H2329" t="s">
        <v>406</v>
      </c>
      <c r="I2329" t="s">
        <v>406</v>
      </c>
      <c r="J2329" t="s">
        <v>406</v>
      </c>
      <c r="K2329" t="s">
        <v>406</v>
      </c>
      <c r="L2329" t="s">
        <v>406</v>
      </c>
      <c r="M2329" t="s">
        <v>415</v>
      </c>
      <c r="N2329" t="s">
        <v>406</v>
      </c>
      <c r="O2329" t="s">
        <v>406</v>
      </c>
      <c r="P2329" t="s">
        <v>406</v>
      </c>
      <c r="Q2329">
        <v>5</v>
      </c>
      <c r="R2329">
        <v>0</v>
      </c>
      <c r="S2329">
        <v>5</v>
      </c>
      <c r="T2329">
        <v>25</v>
      </c>
      <c r="U2329">
        <v>0</v>
      </c>
      <c r="V2329">
        <v>75</v>
      </c>
      <c r="W2329">
        <v>75</v>
      </c>
      <c r="X2329">
        <v>75</v>
      </c>
      <c r="Y2329" t="s">
        <v>114</v>
      </c>
      <c r="Z2329" t="s">
        <v>114</v>
      </c>
      <c r="AA2329" t="s">
        <v>114</v>
      </c>
      <c r="AB2329" t="s">
        <v>114</v>
      </c>
    </row>
    <row r="2330" spans="1:28" x14ac:dyDescent="0.45">
      <c r="A2330" t="str">
        <f>IFERROR(VLOOKUP(G2330,'Table 14 Lookup'!$A$1:$C$34,3,FALSE),"All")</f>
        <v>CAH05-01</v>
      </c>
      <c r="B2330" t="str">
        <f t="shared" si="36"/>
        <v>2016/2017_F_5_CAH05-01_Not known</v>
      </c>
      <c r="C2330" t="s">
        <v>315</v>
      </c>
      <c r="D2330" t="s">
        <v>417</v>
      </c>
      <c r="E2330">
        <v>5</v>
      </c>
      <c r="F2330" t="s">
        <v>330</v>
      </c>
      <c r="G2330" t="s">
        <v>340</v>
      </c>
      <c r="H2330" t="s">
        <v>406</v>
      </c>
      <c r="I2330" t="s">
        <v>406</v>
      </c>
      <c r="J2330" t="s">
        <v>406</v>
      </c>
      <c r="K2330" t="s">
        <v>406</v>
      </c>
      <c r="L2330" t="s">
        <v>406</v>
      </c>
      <c r="M2330" s="158" t="s">
        <v>103</v>
      </c>
      <c r="N2330" t="s">
        <v>406</v>
      </c>
      <c r="O2330" t="s">
        <v>406</v>
      </c>
      <c r="P2330" t="s">
        <v>406</v>
      </c>
      <c r="Q2330">
        <v>55</v>
      </c>
      <c r="R2330">
        <v>21.4</v>
      </c>
      <c r="S2330">
        <v>45</v>
      </c>
      <c r="T2330">
        <v>11.4</v>
      </c>
      <c r="U2330">
        <v>2.2999999999999998</v>
      </c>
      <c r="V2330">
        <v>70.5</v>
      </c>
      <c r="W2330">
        <v>81.8</v>
      </c>
      <c r="X2330">
        <v>86.4</v>
      </c>
      <c r="Y2330">
        <v>30</v>
      </c>
      <c r="Z2330">
        <v>24200</v>
      </c>
      <c r="AA2330">
        <v>28400</v>
      </c>
      <c r="AB2330">
        <v>37600</v>
      </c>
    </row>
    <row r="2331" spans="1:28" x14ac:dyDescent="0.45">
      <c r="A2331" t="str">
        <f>IFERROR(VLOOKUP(G2331,'Table 14 Lookup'!$A$1:$C$34,3,FALSE),"All")</f>
        <v>CAH06-01</v>
      </c>
      <c r="B2331" t="str">
        <f t="shared" si="36"/>
        <v>2016/2017_M_5_CAH06-01_1</v>
      </c>
      <c r="C2331" t="s">
        <v>315</v>
      </c>
      <c r="D2331" t="s">
        <v>417</v>
      </c>
      <c r="E2331">
        <v>5</v>
      </c>
      <c r="F2331" t="s">
        <v>331</v>
      </c>
      <c r="G2331" t="s">
        <v>341</v>
      </c>
      <c r="H2331" t="s">
        <v>406</v>
      </c>
      <c r="I2331" t="s">
        <v>406</v>
      </c>
      <c r="J2331" t="s">
        <v>406</v>
      </c>
      <c r="K2331" t="s">
        <v>406</v>
      </c>
      <c r="L2331" t="s">
        <v>406</v>
      </c>
      <c r="M2331" s="158" t="s">
        <v>407</v>
      </c>
      <c r="N2331" t="s">
        <v>406</v>
      </c>
      <c r="O2331" t="s">
        <v>406</v>
      </c>
      <c r="P2331" t="s">
        <v>406</v>
      </c>
      <c r="Q2331" t="s">
        <v>114</v>
      </c>
      <c r="R2331" t="s">
        <v>114</v>
      </c>
      <c r="S2331" t="s">
        <v>114</v>
      </c>
      <c r="T2331" t="s">
        <v>114</v>
      </c>
      <c r="U2331" t="s">
        <v>114</v>
      </c>
      <c r="V2331" t="s">
        <v>114</v>
      </c>
      <c r="W2331" t="s">
        <v>114</v>
      </c>
      <c r="X2331" t="s">
        <v>114</v>
      </c>
      <c r="Y2331" t="s">
        <v>114</v>
      </c>
      <c r="Z2331" t="s">
        <v>114</v>
      </c>
      <c r="AA2331" t="s">
        <v>114</v>
      </c>
      <c r="AB2331" t="s">
        <v>114</v>
      </c>
    </row>
    <row r="2332" spans="1:28" x14ac:dyDescent="0.45">
      <c r="A2332" t="str">
        <f>IFERROR(VLOOKUP(G2332,'Table 14 Lookup'!$A$1:$C$34,3,FALSE),"All")</f>
        <v>CAH06-01</v>
      </c>
      <c r="B2332" t="str">
        <f t="shared" si="36"/>
        <v>2016/2017_M_5_CAH06-01_2</v>
      </c>
      <c r="C2332" t="s">
        <v>315</v>
      </c>
      <c r="D2332" t="s">
        <v>417</v>
      </c>
      <c r="E2332">
        <v>5</v>
      </c>
      <c r="F2332" t="s">
        <v>331</v>
      </c>
      <c r="G2332" t="s">
        <v>341</v>
      </c>
      <c r="H2332" t="s">
        <v>406</v>
      </c>
      <c r="I2332" t="s">
        <v>406</v>
      </c>
      <c r="J2332" t="s">
        <v>406</v>
      </c>
      <c r="K2332" t="s">
        <v>406</v>
      </c>
      <c r="L2332" t="s">
        <v>406</v>
      </c>
      <c r="M2332" s="158" t="s">
        <v>408</v>
      </c>
      <c r="N2332" t="s">
        <v>406</v>
      </c>
      <c r="O2332" t="s">
        <v>406</v>
      </c>
      <c r="P2332" t="s">
        <v>406</v>
      </c>
      <c r="Q2332">
        <v>5</v>
      </c>
      <c r="R2332">
        <v>0</v>
      </c>
      <c r="S2332">
        <v>5</v>
      </c>
      <c r="T2332">
        <v>17.2</v>
      </c>
      <c r="U2332">
        <v>0</v>
      </c>
      <c r="V2332">
        <v>69</v>
      </c>
      <c r="W2332">
        <v>82.8</v>
      </c>
      <c r="X2332">
        <v>82.8</v>
      </c>
      <c r="Y2332" t="s">
        <v>114</v>
      </c>
      <c r="Z2332" t="s">
        <v>114</v>
      </c>
      <c r="AA2332" t="s">
        <v>114</v>
      </c>
      <c r="AB2332" t="s">
        <v>114</v>
      </c>
    </row>
    <row r="2333" spans="1:28" x14ac:dyDescent="0.45">
      <c r="A2333" t="str">
        <f>IFERROR(VLOOKUP(G2333,'Table 14 Lookup'!$A$1:$C$34,3,FALSE),"All")</f>
        <v>CAH06-01</v>
      </c>
      <c r="B2333" t="str">
        <f t="shared" si="36"/>
        <v>2016/2017_M_5_CAH06-01_3</v>
      </c>
      <c r="C2333" t="s">
        <v>315</v>
      </c>
      <c r="D2333" t="s">
        <v>417</v>
      </c>
      <c r="E2333">
        <v>5</v>
      </c>
      <c r="F2333" t="s">
        <v>331</v>
      </c>
      <c r="G2333" t="s">
        <v>341</v>
      </c>
      <c r="H2333" t="s">
        <v>406</v>
      </c>
      <c r="I2333" t="s">
        <v>406</v>
      </c>
      <c r="J2333" t="s">
        <v>406</v>
      </c>
      <c r="K2333" t="s">
        <v>406</v>
      </c>
      <c r="L2333" t="s">
        <v>406</v>
      </c>
      <c r="M2333" s="158" t="s">
        <v>409</v>
      </c>
      <c r="N2333" t="s">
        <v>406</v>
      </c>
      <c r="O2333" t="s">
        <v>406</v>
      </c>
      <c r="P2333" t="s">
        <v>406</v>
      </c>
      <c r="Q2333">
        <v>50</v>
      </c>
      <c r="R2333">
        <v>0</v>
      </c>
      <c r="S2333">
        <v>50</v>
      </c>
      <c r="T2333">
        <v>14.7</v>
      </c>
      <c r="U2333">
        <v>0</v>
      </c>
      <c r="V2333">
        <v>75.5</v>
      </c>
      <c r="W2333">
        <v>85.3</v>
      </c>
      <c r="X2333">
        <v>85.3</v>
      </c>
      <c r="Y2333">
        <v>35</v>
      </c>
      <c r="Z2333">
        <v>21800</v>
      </c>
      <c r="AA2333">
        <v>30000</v>
      </c>
      <c r="AB2333">
        <v>37900</v>
      </c>
    </row>
    <row r="2334" spans="1:28" x14ac:dyDescent="0.45">
      <c r="A2334" t="str">
        <f>IFERROR(VLOOKUP(G2334,'Table 14 Lookup'!$A$1:$C$34,3,FALSE),"All")</f>
        <v>CAH06-01</v>
      </c>
      <c r="B2334" t="str">
        <f t="shared" si="36"/>
        <v>2016/2017_M_5_CAH06-01_4</v>
      </c>
      <c r="C2334" t="s">
        <v>315</v>
      </c>
      <c r="D2334" t="s">
        <v>417</v>
      </c>
      <c r="E2334">
        <v>5</v>
      </c>
      <c r="F2334" t="s">
        <v>331</v>
      </c>
      <c r="G2334" t="s">
        <v>341</v>
      </c>
      <c r="H2334" t="s">
        <v>406</v>
      </c>
      <c r="I2334" t="s">
        <v>406</v>
      </c>
      <c r="J2334" t="s">
        <v>406</v>
      </c>
      <c r="K2334" t="s">
        <v>406</v>
      </c>
      <c r="L2334" t="s">
        <v>406</v>
      </c>
      <c r="M2334" s="158" t="s">
        <v>410</v>
      </c>
      <c r="N2334" t="s">
        <v>406</v>
      </c>
      <c r="O2334" t="s">
        <v>406</v>
      </c>
      <c r="P2334" t="s">
        <v>406</v>
      </c>
      <c r="Q2334">
        <v>85</v>
      </c>
      <c r="R2334">
        <v>0</v>
      </c>
      <c r="S2334">
        <v>85</v>
      </c>
      <c r="T2334">
        <v>14.4</v>
      </c>
      <c r="U2334">
        <v>4.7</v>
      </c>
      <c r="V2334">
        <v>68.400000000000006</v>
      </c>
      <c r="W2334">
        <v>79.099999999999994</v>
      </c>
      <c r="X2334">
        <v>80.900000000000006</v>
      </c>
      <c r="Y2334">
        <v>55</v>
      </c>
      <c r="Z2334">
        <v>19800</v>
      </c>
      <c r="AA2334">
        <v>27500</v>
      </c>
      <c r="AB2334">
        <v>32000</v>
      </c>
    </row>
    <row r="2335" spans="1:28" x14ac:dyDescent="0.45">
      <c r="A2335" t="str">
        <f>IFERROR(VLOOKUP(G2335,'Table 14 Lookup'!$A$1:$C$34,3,FALSE),"All")</f>
        <v>CAH06-01</v>
      </c>
      <c r="B2335" t="str">
        <f t="shared" si="36"/>
        <v>2016/2017_M_5_CAH06-01_5</v>
      </c>
      <c r="C2335" t="s">
        <v>315</v>
      </c>
      <c r="D2335" t="s">
        <v>417</v>
      </c>
      <c r="E2335">
        <v>5</v>
      </c>
      <c r="F2335" t="s">
        <v>331</v>
      </c>
      <c r="G2335" t="s">
        <v>341</v>
      </c>
      <c r="H2335" t="s">
        <v>406</v>
      </c>
      <c r="I2335" t="s">
        <v>406</v>
      </c>
      <c r="J2335" t="s">
        <v>406</v>
      </c>
      <c r="K2335" t="s">
        <v>406</v>
      </c>
      <c r="L2335" t="s">
        <v>406</v>
      </c>
      <c r="M2335" s="158" t="s">
        <v>411</v>
      </c>
      <c r="N2335" t="s">
        <v>406</v>
      </c>
      <c r="O2335" t="s">
        <v>406</v>
      </c>
      <c r="P2335" t="s">
        <v>406</v>
      </c>
      <c r="Q2335">
        <v>70</v>
      </c>
      <c r="R2335">
        <v>0</v>
      </c>
      <c r="S2335">
        <v>70</v>
      </c>
      <c r="T2335">
        <v>4.4000000000000004</v>
      </c>
      <c r="U2335">
        <v>5.8</v>
      </c>
      <c r="V2335">
        <v>76</v>
      </c>
      <c r="W2335">
        <v>88.4</v>
      </c>
      <c r="X2335">
        <v>89.8</v>
      </c>
      <c r="Y2335">
        <v>50</v>
      </c>
      <c r="Z2335">
        <v>19800</v>
      </c>
      <c r="AA2335">
        <v>27200</v>
      </c>
      <c r="AB2335">
        <v>31900</v>
      </c>
    </row>
    <row r="2336" spans="1:28" x14ac:dyDescent="0.45">
      <c r="A2336" t="str">
        <f>IFERROR(VLOOKUP(G2336,'Table 14 Lookup'!$A$1:$C$34,3,FALSE),"All")</f>
        <v>CAH06-01</v>
      </c>
      <c r="B2336" t="str">
        <f t="shared" si="36"/>
        <v>2016/2017_M_5_CAH06-01_6</v>
      </c>
      <c r="C2336" t="s">
        <v>315</v>
      </c>
      <c r="D2336" t="s">
        <v>417</v>
      </c>
      <c r="E2336">
        <v>5</v>
      </c>
      <c r="F2336" t="s">
        <v>331</v>
      </c>
      <c r="G2336" t="s">
        <v>341</v>
      </c>
      <c r="H2336" t="s">
        <v>406</v>
      </c>
      <c r="I2336" t="s">
        <v>406</v>
      </c>
      <c r="J2336" t="s">
        <v>406</v>
      </c>
      <c r="K2336" t="s">
        <v>406</v>
      </c>
      <c r="L2336" t="s">
        <v>406</v>
      </c>
      <c r="M2336" s="158" t="s">
        <v>412</v>
      </c>
      <c r="N2336" t="s">
        <v>406</v>
      </c>
      <c r="O2336" t="s">
        <v>406</v>
      </c>
      <c r="P2336" t="s">
        <v>406</v>
      </c>
      <c r="Q2336">
        <v>10</v>
      </c>
      <c r="R2336">
        <v>0</v>
      </c>
      <c r="S2336">
        <v>10</v>
      </c>
      <c r="T2336">
        <v>10</v>
      </c>
      <c r="U2336">
        <v>0</v>
      </c>
      <c r="V2336">
        <v>90</v>
      </c>
      <c r="W2336">
        <v>90</v>
      </c>
      <c r="X2336">
        <v>90</v>
      </c>
      <c r="Y2336" t="s">
        <v>114</v>
      </c>
      <c r="Z2336" t="s">
        <v>114</v>
      </c>
      <c r="AA2336" t="s">
        <v>114</v>
      </c>
      <c r="AB2336" t="s">
        <v>114</v>
      </c>
    </row>
    <row r="2337" spans="1:28" x14ac:dyDescent="0.45">
      <c r="A2337" t="str">
        <f>IFERROR(VLOOKUP(G2337,'Table 14 Lookup'!$A$1:$C$34,3,FALSE),"All")</f>
        <v>CAH06-01</v>
      </c>
      <c r="B2337" t="str">
        <f t="shared" si="36"/>
        <v>2016/2017_M_5_CAH06-01_7</v>
      </c>
      <c r="C2337" t="s">
        <v>315</v>
      </c>
      <c r="D2337" t="s">
        <v>417</v>
      </c>
      <c r="E2337">
        <v>5</v>
      </c>
      <c r="F2337" t="s">
        <v>331</v>
      </c>
      <c r="G2337" t="s">
        <v>341</v>
      </c>
      <c r="H2337" t="s">
        <v>406</v>
      </c>
      <c r="I2337" t="s">
        <v>406</v>
      </c>
      <c r="J2337" t="s">
        <v>406</v>
      </c>
      <c r="K2337" t="s">
        <v>406</v>
      </c>
      <c r="L2337" t="s">
        <v>406</v>
      </c>
      <c r="M2337" s="158" t="s">
        <v>413</v>
      </c>
      <c r="N2337" t="s">
        <v>406</v>
      </c>
      <c r="O2337" t="s">
        <v>406</v>
      </c>
      <c r="P2337" t="s">
        <v>406</v>
      </c>
      <c r="Q2337">
        <v>35</v>
      </c>
      <c r="R2337">
        <v>0</v>
      </c>
      <c r="S2337">
        <v>35</v>
      </c>
      <c r="T2337">
        <v>19.8</v>
      </c>
      <c r="U2337">
        <v>2.8</v>
      </c>
      <c r="V2337">
        <v>74.599999999999994</v>
      </c>
      <c r="W2337">
        <v>77.400000000000006</v>
      </c>
      <c r="X2337">
        <v>77.400000000000006</v>
      </c>
      <c r="Y2337">
        <v>25</v>
      </c>
      <c r="Z2337">
        <v>17200</v>
      </c>
      <c r="AA2337">
        <v>24700</v>
      </c>
      <c r="AB2337">
        <v>30800</v>
      </c>
    </row>
    <row r="2338" spans="1:28" x14ac:dyDescent="0.45">
      <c r="A2338" t="str">
        <f>IFERROR(VLOOKUP(G2338,'Table 14 Lookup'!$A$1:$C$34,3,FALSE),"All")</f>
        <v>CAH06-01</v>
      </c>
      <c r="B2338" t="str">
        <f t="shared" si="36"/>
        <v>2016/2017_M_5_CAH06-01_8</v>
      </c>
      <c r="C2338" t="s">
        <v>315</v>
      </c>
      <c r="D2338" t="s">
        <v>417</v>
      </c>
      <c r="E2338">
        <v>5</v>
      </c>
      <c r="F2338" t="s">
        <v>331</v>
      </c>
      <c r="G2338" t="s">
        <v>341</v>
      </c>
      <c r="H2338" t="s">
        <v>406</v>
      </c>
      <c r="I2338" t="s">
        <v>406</v>
      </c>
      <c r="J2338" t="s">
        <v>406</v>
      </c>
      <c r="K2338" t="s">
        <v>406</v>
      </c>
      <c r="L2338" t="s">
        <v>406</v>
      </c>
      <c r="M2338" s="158" t="s">
        <v>414</v>
      </c>
      <c r="N2338" t="s">
        <v>406</v>
      </c>
      <c r="O2338" t="s">
        <v>406</v>
      </c>
      <c r="P2338" t="s">
        <v>406</v>
      </c>
      <c r="Q2338">
        <v>40</v>
      </c>
      <c r="R2338">
        <v>0</v>
      </c>
      <c r="S2338">
        <v>40</v>
      </c>
      <c r="T2338">
        <v>10.4</v>
      </c>
      <c r="U2338">
        <v>6.5</v>
      </c>
      <c r="V2338">
        <v>70.2</v>
      </c>
      <c r="W2338">
        <v>80.599999999999994</v>
      </c>
      <c r="X2338">
        <v>83.2</v>
      </c>
      <c r="Y2338">
        <v>25</v>
      </c>
      <c r="Z2338">
        <v>17500</v>
      </c>
      <c r="AA2338">
        <v>22500</v>
      </c>
      <c r="AB2338">
        <v>28200</v>
      </c>
    </row>
    <row r="2339" spans="1:28" x14ac:dyDescent="0.45">
      <c r="A2339" t="str">
        <f>IFERROR(VLOOKUP(G2339,'Table 14 Lookup'!$A$1:$C$34,3,FALSE),"All")</f>
        <v>CAH06-01</v>
      </c>
      <c r="B2339" t="str">
        <f t="shared" si="36"/>
        <v>2016/2017_M_5_CAH06-01_9</v>
      </c>
      <c r="C2339" t="s">
        <v>315</v>
      </c>
      <c r="D2339" t="s">
        <v>417</v>
      </c>
      <c r="E2339">
        <v>5</v>
      </c>
      <c r="F2339" t="s">
        <v>331</v>
      </c>
      <c r="G2339" t="s">
        <v>341</v>
      </c>
      <c r="H2339" t="s">
        <v>406</v>
      </c>
      <c r="I2339" t="s">
        <v>406</v>
      </c>
      <c r="J2339" t="s">
        <v>406</v>
      </c>
      <c r="K2339" t="s">
        <v>406</v>
      </c>
      <c r="L2339" t="s">
        <v>406</v>
      </c>
      <c r="M2339" t="s">
        <v>415</v>
      </c>
      <c r="N2339" t="s">
        <v>406</v>
      </c>
      <c r="O2339" t="s">
        <v>406</v>
      </c>
      <c r="P2339" t="s">
        <v>406</v>
      </c>
      <c r="Q2339">
        <v>15</v>
      </c>
      <c r="R2339">
        <v>0</v>
      </c>
      <c r="S2339">
        <v>15</v>
      </c>
      <c r="T2339">
        <v>17.600000000000001</v>
      </c>
      <c r="U2339">
        <v>11.8</v>
      </c>
      <c r="V2339">
        <v>52.9</v>
      </c>
      <c r="W2339">
        <v>70.599999999999994</v>
      </c>
      <c r="X2339">
        <v>70.599999999999994</v>
      </c>
      <c r="Y2339" t="s">
        <v>114</v>
      </c>
      <c r="Z2339" t="s">
        <v>114</v>
      </c>
      <c r="AA2339" t="s">
        <v>114</v>
      </c>
      <c r="AB2339" t="s">
        <v>114</v>
      </c>
    </row>
    <row r="2340" spans="1:28" x14ac:dyDescent="0.45">
      <c r="A2340" t="str">
        <f>IFERROR(VLOOKUP(G2340,'Table 14 Lookup'!$A$1:$C$34,3,FALSE),"All")</f>
        <v>CAH06-01</v>
      </c>
      <c r="B2340" t="str">
        <f t="shared" si="36"/>
        <v>2016/2017_M_5_CAH06-01_Not known</v>
      </c>
      <c r="C2340" t="s">
        <v>315</v>
      </c>
      <c r="D2340" t="s">
        <v>417</v>
      </c>
      <c r="E2340">
        <v>5</v>
      </c>
      <c r="F2340" t="s">
        <v>331</v>
      </c>
      <c r="G2340" t="s">
        <v>341</v>
      </c>
      <c r="H2340" t="s">
        <v>406</v>
      </c>
      <c r="I2340" t="s">
        <v>406</v>
      </c>
      <c r="J2340" t="s">
        <v>406</v>
      </c>
      <c r="K2340" t="s">
        <v>406</v>
      </c>
      <c r="L2340" t="s">
        <v>406</v>
      </c>
      <c r="M2340" s="158" t="s">
        <v>103</v>
      </c>
      <c r="N2340" t="s">
        <v>406</v>
      </c>
      <c r="O2340" t="s">
        <v>406</v>
      </c>
      <c r="P2340" t="s">
        <v>406</v>
      </c>
      <c r="Q2340">
        <v>45</v>
      </c>
      <c r="R2340">
        <v>4.2</v>
      </c>
      <c r="S2340">
        <v>45</v>
      </c>
      <c r="T2340">
        <v>15.5</v>
      </c>
      <c r="U2340">
        <v>2.2000000000000002</v>
      </c>
      <c r="V2340">
        <v>73.5</v>
      </c>
      <c r="W2340">
        <v>80.099999999999994</v>
      </c>
      <c r="X2340">
        <v>82.3</v>
      </c>
      <c r="Y2340">
        <v>30</v>
      </c>
      <c r="Z2340">
        <v>21200</v>
      </c>
      <c r="AA2340">
        <v>26000</v>
      </c>
      <c r="AB2340">
        <v>43100</v>
      </c>
    </row>
    <row r="2341" spans="1:28" x14ac:dyDescent="0.45">
      <c r="A2341" t="str">
        <f>IFERROR(VLOOKUP(G2341,'Table 14 Lookup'!$A$1:$C$34,3,FALSE),"All")</f>
        <v>CAH02-03</v>
      </c>
      <c r="B2341" t="str">
        <f t="shared" si="36"/>
        <v>2016/2017_M_5_CAH02-03_1</v>
      </c>
      <c r="C2341" t="s">
        <v>315</v>
      </c>
      <c r="D2341" t="s">
        <v>417</v>
      </c>
      <c r="E2341">
        <v>5</v>
      </c>
      <c r="F2341" t="s">
        <v>331</v>
      </c>
      <c r="G2341" t="s">
        <v>336</v>
      </c>
      <c r="H2341" t="s">
        <v>406</v>
      </c>
      <c r="I2341" t="s">
        <v>406</v>
      </c>
      <c r="J2341" t="s">
        <v>406</v>
      </c>
      <c r="K2341" t="s">
        <v>406</v>
      </c>
      <c r="L2341" t="s">
        <v>406</v>
      </c>
      <c r="M2341" s="158" t="s">
        <v>407</v>
      </c>
      <c r="N2341" t="s">
        <v>406</v>
      </c>
      <c r="O2341" t="s">
        <v>406</v>
      </c>
      <c r="P2341" t="s">
        <v>406</v>
      </c>
      <c r="Q2341">
        <v>170</v>
      </c>
      <c r="R2341">
        <v>0</v>
      </c>
      <c r="S2341">
        <v>170</v>
      </c>
      <c r="T2341">
        <v>6.3</v>
      </c>
      <c r="U2341">
        <v>6.2</v>
      </c>
      <c r="V2341">
        <v>64.400000000000006</v>
      </c>
      <c r="W2341">
        <v>82.2</v>
      </c>
      <c r="X2341">
        <v>87.5</v>
      </c>
      <c r="Y2341">
        <v>105</v>
      </c>
      <c r="Z2341">
        <v>31300</v>
      </c>
      <c r="AA2341">
        <v>41500</v>
      </c>
      <c r="AB2341">
        <v>47600</v>
      </c>
    </row>
    <row r="2342" spans="1:28" x14ac:dyDescent="0.45">
      <c r="A2342" t="str">
        <f>IFERROR(VLOOKUP(G2342,'Table 14 Lookup'!$A$1:$C$34,3,FALSE),"All")</f>
        <v>CAH02-03</v>
      </c>
      <c r="B2342" t="str">
        <f t="shared" si="36"/>
        <v>2016/2017_M_5_CAH02-03_2</v>
      </c>
      <c r="C2342" t="s">
        <v>315</v>
      </c>
      <c r="D2342" t="s">
        <v>417</v>
      </c>
      <c r="E2342">
        <v>5</v>
      </c>
      <c r="F2342" t="s">
        <v>331</v>
      </c>
      <c r="G2342" t="s">
        <v>336</v>
      </c>
      <c r="H2342" t="s">
        <v>406</v>
      </c>
      <c r="I2342" t="s">
        <v>406</v>
      </c>
      <c r="J2342" t="s">
        <v>406</v>
      </c>
      <c r="K2342" t="s">
        <v>406</v>
      </c>
      <c r="L2342" t="s">
        <v>406</v>
      </c>
      <c r="M2342" s="158" t="s">
        <v>408</v>
      </c>
      <c r="N2342" t="s">
        <v>406</v>
      </c>
      <c r="O2342" t="s">
        <v>406</v>
      </c>
      <c r="P2342" t="s">
        <v>406</v>
      </c>
      <c r="Q2342">
        <v>190</v>
      </c>
      <c r="R2342">
        <v>0</v>
      </c>
      <c r="S2342">
        <v>190</v>
      </c>
      <c r="T2342">
        <v>5.3</v>
      </c>
      <c r="U2342">
        <v>8.1999999999999993</v>
      </c>
      <c r="V2342">
        <v>63.6</v>
      </c>
      <c r="W2342">
        <v>80.599999999999994</v>
      </c>
      <c r="X2342">
        <v>86.5</v>
      </c>
      <c r="Y2342">
        <v>115</v>
      </c>
      <c r="Z2342">
        <v>32300</v>
      </c>
      <c r="AA2342">
        <v>42000</v>
      </c>
      <c r="AB2342">
        <v>46200</v>
      </c>
    </row>
    <row r="2343" spans="1:28" x14ac:dyDescent="0.45">
      <c r="A2343" t="str">
        <f>IFERROR(VLOOKUP(G2343,'Table 14 Lookup'!$A$1:$C$34,3,FALSE),"All")</f>
        <v>CAH02-03</v>
      </c>
      <c r="B2343" t="str">
        <f t="shared" si="36"/>
        <v>2016/2017_M_5_CAH02-03_3</v>
      </c>
      <c r="C2343" t="s">
        <v>315</v>
      </c>
      <c r="D2343" t="s">
        <v>417</v>
      </c>
      <c r="E2343">
        <v>5</v>
      </c>
      <c r="F2343" t="s">
        <v>331</v>
      </c>
      <c r="G2343" t="s">
        <v>336</v>
      </c>
      <c r="H2343" t="s">
        <v>406</v>
      </c>
      <c r="I2343" t="s">
        <v>406</v>
      </c>
      <c r="J2343" t="s">
        <v>406</v>
      </c>
      <c r="K2343" t="s">
        <v>406</v>
      </c>
      <c r="L2343" t="s">
        <v>406</v>
      </c>
      <c r="M2343" s="158" t="s">
        <v>409</v>
      </c>
      <c r="N2343" t="s">
        <v>406</v>
      </c>
      <c r="O2343" t="s">
        <v>406</v>
      </c>
      <c r="P2343" t="s">
        <v>406</v>
      </c>
      <c r="Q2343">
        <v>490</v>
      </c>
      <c r="R2343">
        <v>0</v>
      </c>
      <c r="S2343">
        <v>490</v>
      </c>
      <c r="T2343">
        <v>5.7</v>
      </c>
      <c r="U2343">
        <v>5.5</v>
      </c>
      <c r="V2343">
        <v>59.9</v>
      </c>
      <c r="W2343">
        <v>82.1</v>
      </c>
      <c r="X2343">
        <v>88.8</v>
      </c>
      <c r="Y2343">
        <v>280</v>
      </c>
      <c r="Z2343">
        <v>25000</v>
      </c>
      <c r="AA2343">
        <v>31000</v>
      </c>
      <c r="AB2343">
        <v>42200</v>
      </c>
    </row>
    <row r="2344" spans="1:28" x14ac:dyDescent="0.45">
      <c r="A2344" t="str">
        <f>IFERROR(VLOOKUP(G2344,'Table 14 Lookup'!$A$1:$C$34,3,FALSE),"All")</f>
        <v>CAH02-03</v>
      </c>
      <c r="B2344" t="str">
        <f t="shared" si="36"/>
        <v>2016/2017_M_5_CAH02-03_4</v>
      </c>
      <c r="C2344" t="s">
        <v>315</v>
      </c>
      <c r="D2344" t="s">
        <v>417</v>
      </c>
      <c r="E2344">
        <v>5</v>
      </c>
      <c r="F2344" t="s">
        <v>331</v>
      </c>
      <c r="G2344" t="s">
        <v>336</v>
      </c>
      <c r="H2344" t="s">
        <v>406</v>
      </c>
      <c r="I2344" t="s">
        <v>406</v>
      </c>
      <c r="J2344" t="s">
        <v>406</v>
      </c>
      <c r="K2344" t="s">
        <v>406</v>
      </c>
      <c r="L2344" t="s">
        <v>406</v>
      </c>
      <c r="M2344" s="158" t="s">
        <v>410</v>
      </c>
      <c r="N2344" t="s">
        <v>406</v>
      </c>
      <c r="O2344" t="s">
        <v>406</v>
      </c>
      <c r="P2344" t="s">
        <v>406</v>
      </c>
      <c r="Q2344">
        <v>335</v>
      </c>
      <c r="R2344">
        <v>0</v>
      </c>
      <c r="S2344">
        <v>335</v>
      </c>
      <c r="T2344">
        <v>9.6</v>
      </c>
      <c r="U2344">
        <v>2.8</v>
      </c>
      <c r="V2344">
        <v>60.8</v>
      </c>
      <c r="W2344">
        <v>81.400000000000006</v>
      </c>
      <c r="X2344">
        <v>87.6</v>
      </c>
      <c r="Y2344">
        <v>195</v>
      </c>
      <c r="Z2344">
        <v>24200</v>
      </c>
      <c r="AA2344">
        <v>29600</v>
      </c>
      <c r="AB2344">
        <v>36900</v>
      </c>
    </row>
    <row r="2345" spans="1:28" x14ac:dyDescent="0.45">
      <c r="A2345" t="str">
        <f>IFERROR(VLOOKUP(G2345,'Table 14 Lookup'!$A$1:$C$34,3,FALSE),"All")</f>
        <v>CAH02-03</v>
      </c>
      <c r="B2345" t="str">
        <f t="shared" si="36"/>
        <v>2016/2017_M_5_CAH02-03_5</v>
      </c>
      <c r="C2345" t="s">
        <v>315</v>
      </c>
      <c r="D2345" t="s">
        <v>417</v>
      </c>
      <c r="E2345">
        <v>5</v>
      </c>
      <c r="F2345" t="s">
        <v>331</v>
      </c>
      <c r="G2345" t="s">
        <v>336</v>
      </c>
      <c r="H2345" t="s">
        <v>406</v>
      </c>
      <c r="I2345" t="s">
        <v>406</v>
      </c>
      <c r="J2345" t="s">
        <v>406</v>
      </c>
      <c r="K2345" t="s">
        <v>406</v>
      </c>
      <c r="L2345" t="s">
        <v>406</v>
      </c>
      <c r="M2345" s="158" t="s">
        <v>411</v>
      </c>
      <c r="N2345" t="s">
        <v>406</v>
      </c>
      <c r="O2345" t="s">
        <v>406</v>
      </c>
      <c r="P2345" t="s">
        <v>406</v>
      </c>
      <c r="Q2345">
        <v>160</v>
      </c>
      <c r="R2345">
        <v>0</v>
      </c>
      <c r="S2345">
        <v>160</v>
      </c>
      <c r="T2345">
        <v>8.6999999999999993</v>
      </c>
      <c r="U2345">
        <v>5.6</v>
      </c>
      <c r="V2345">
        <v>70.099999999999994</v>
      </c>
      <c r="W2345">
        <v>81.900000000000006</v>
      </c>
      <c r="X2345">
        <v>85.8</v>
      </c>
      <c r="Y2345">
        <v>110</v>
      </c>
      <c r="Z2345">
        <v>23700</v>
      </c>
      <c r="AA2345">
        <v>29000</v>
      </c>
      <c r="AB2345">
        <v>36200</v>
      </c>
    </row>
    <row r="2346" spans="1:28" x14ac:dyDescent="0.45">
      <c r="A2346" t="str">
        <f>IFERROR(VLOOKUP(G2346,'Table 14 Lookup'!$A$1:$C$34,3,FALSE),"All")</f>
        <v>CAH02-03</v>
      </c>
      <c r="B2346" t="str">
        <f t="shared" si="36"/>
        <v>2016/2017_M_5_CAH02-03_6</v>
      </c>
      <c r="C2346" t="s">
        <v>315</v>
      </c>
      <c r="D2346" t="s">
        <v>417</v>
      </c>
      <c r="E2346">
        <v>5</v>
      </c>
      <c r="F2346" t="s">
        <v>331</v>
      </c>
      <c r="G2346" t="s">
        <v>336</v>
      </c>
      <c r="H2346" t="s">
        <v>406</v>
      </c>
      <c r="I2346" t="s">
        <v>406</v>
      </c>
      <c r="J2346" t="s">
        <v>406</v>
      </c>
      <c r="K2346" t="s">
        <v>406</v>
      </c>
      <c r="L2346" t="s">
        <v>406</v>
      </c>
      <c r="M2346" s="158" t="s">
        <v>412</v>
      </c>
      <c r="N2346" t="s">
        <v>406</v>
      </c>
      <c r="O2346" t="s">
        <v>406</v>
      </c>
      <c r="P2346" t="s">
        <v>406</v>
      </c>
      <c r="Q2346">
        <v>35</v>
      </c>
      <c r="R2346">
        <v>0</v>
      </c>
      <c r="S2346">
        <v>35</v>
      </c>
      <c r="T2346">
        <v>2.7</v>
      </c>
      <c r="U2346">
        <v>5.4</v>
      </c>
      <c r="V2346">
        <v>70.5</v>
      </c>
      <c r="W2346">
        <v>83.9</v>
      </c>
      <c r="X2346">
        <v>92</v>
      </c>
      <c r="Y2346">
        <v>25</v>
      </c>
      <c r="Z2346">
        <v>21900</v>
      </c>
      <c r="AA2346">
        <v>24500</v>
      </c>
      <c r="AB2346">
        <v>32600</v>
      </c>
    </row>
    <row r="2347" spans="1:28" x14ac:dyDescent="0.45">
      <c r="A2347" t="str">
        <f>IFERROR(VLOOKUP(G2347,'Table 14 Lookup'!$A$1:$C$34,3,FALSE),"All")</f>
        <v>CAH02-03</v>
      </c>
      <c r="B2347" t="str">
        <f t="shared" si="36"/>
        <v>2016/2017_M_5_CAH02-03_7</v>
      </c>
      <c r="C2347" t="s">
        <v>315</v>
      </c>
      <c r="D2347" t="s">
        <v>417</v>
      </c>
      <c r="E2347">
        <v>5</v>
      </c>
      <c r="F2347" t="s">
        <v>331</v>
      </c>
      <c r="G2347" t="s">
        <v>336</v>
      </c>
      <c r="H2347" t="s">
        <v>406</v>
      </c>
      <c r="I2347" t="s">
        <v>406</v>
      </c>
      <c r="J2347" t="s">
        <v>406</v>
      </c>
      <c r="K2347" t="s">
        <v>406</v>
      </c>
      <c r="L2347" t="s">
        <v>406</v>
      </c>
      <c r="M2347" s="158" t="s">
        <v>413</v>
      </c>
      <c r="N2347" t="s">
        <v>406</v>
      </c>
      <c r="O2347" t="s">
        <v>406</v>
      </c>
      <c r="P2347" t="s">
        <v>406</v>
      </c>
      <c r="Q2347">
        <v>70</v>
      </c>
      <c r="R2347">
        <v>0</v>
      </c>
      <c r="S2347">
        <v>70</v>
      </c>
      <c r="T2347">
        <v>9.6999999999999993</v>
      </c>
      <c r="U2347">
        <v>6.9</v>
      </c>
      <c r="V2347">
        <v>68.400000000000006</v>
      </c>
      <c r="W2347">
        <v>82.9</v>
      </c>
      <c r="X2347">
        <v>83.4</v>
      </c>
      <c r="Y2347">
        <v>50</v>
      </c>
      <c r="Z2347">
        <v>21100</v>
      </c>
      <c r="AA2347">
        <v>28500</v>
      </c>
      <c r="AB2347">
        <v>35800</v>
      </c>
    </row>
    <row r="2348" spans="1:28" x14ac:dyDescent="0.45">
      <c r="A2348" t="str">
        <f>IFERROR(VLOOKUP(G2348,'Table 14 Lookup'!$A$1:$C$34,3,FALSE),"All")</f>
        <v>CAH02-03</v>
      </c>
      <c r="B2348" t="str">
        <f t="shared" si="36"/>
        <v>2016/2017_M_5_CAH02-03_8</v>
      </c>
      <c r="C2348" t="s">
        <v>315</v>
      </c>
      <c r="D2348" t="s">
        <v>417</v>
      </c>
      <c r="E2348">
        <v>5</v>
      </c>
      <c r="F2348" t="s">
        <v>331</v>
      </c>
      <c r="G2348" t="s">
        <v>336</v>
      </c>
      <c r="H2348" t="s">
        <v>406</v>
      </c>
      <c r="I2348" t="s">
        <v>406</v>
      </c>
      <c r="J2348" t="s">
        <v>406</v>
      </c>
      <c r="K2348" t="s">
        <v>406</v>
      </c>
      <c r="L2348" t="s">
        <v>406</v>
      </c>
      <c r="M2348" s="158" t="s">
        <v>414</v>
      </c>
      <c r="N2348" t="s">
        <v>406</v>
      </c>
      <c r="O2348" t="s">
        <v>406</v>
      </c>
      <c r="P2348" t="s">
        <v>406</v>
      </c>
      <c r="Q2348">
        <v>50</v>
      </c>
      <c r="R2348">
        <v>0</v>
      </c>
      <c r="S2348">
        <v>50</v>
      </c>
      <c r="T2348">
        <v>12.3</v>
      </c>
      <c r="U2348">
        <v>2.1</v>
      </c>
      <c r="V2348">
        <v>76.7</v>
      </c>
      <c r="W2348">
        <v>85.6</v>
      </c>
      <c r="X2348">
        <v>85.6</v>
      </c>
      <c r="Y2348">
        <v>35</v>
      </c>
      <c r="Z2348">
        <v>21200</v>
      </c>
      <c r="AA2348">
        <v>26700</v>
      </c>
      <c r="AB2348">
        <v>31800</v>
      </c>
    </row>
    <row r="2349" spans="1:28" x14ac:dyDescent="0.45">
      <c r="A2349" t="str">
        <f>IFERROR(VLOOKUP(G2349,'Table 14 Lookup'!$A$1:$C$34,3,FALSE),"All")</f>
        <v>CAH02-03</v>
      </c>
      <c r="B2349" t="str">
        <f t="shared" si="36"/>
        <v>2016/2017_M_5_CAH02-03_9</v>
      </c>
      <c r="C2349" t="s">
        <v>315</v>
      </c>
      <c r="D2349" t="s">
        <v>417</v>
      </c>
      <c r="E2349">
        <v>5</v>
      </c>
      <c r="F2349" t="s">
        <v>331</v>
      </c>
      <c r="G2349" t="s">
        <v>336</v>
      </c>
      <c r="H2349" t="s">
        <v>406</v>
      </c>
      <c r="I2349" t="s">
        <v>406</v>
      </c>
      <c r="J2349" t="s">
        <v>406</v>
      </c>
      <c r="K2349" t="s">
        <v>406</v>
      </c>
      <c r="L2349" t="s">
        <v>406</v>
      </c>
      <c r="M2349" t="s">
        <v>415</v>
      </c>
      <c r="N2349" t="s">
        <v>406</v>
      </c>
      <c r="O2349" t="s">
        <v>406</v>
      </c>
      <c r="P2349" t="s">
        <v>406</v>
      </c>
      <c r="Q2349">
        <v>50</v>
      </c>
      <c r="R2349">
        <v>0</v>
      </c>
      <c r="S2349">
        <v>50</v>
      </c>
      <c r="T2349">
        <v>6.1</v>
      </c>
      <c r="U2349">
        <v>4</v>
      </c>
      <c r="V2349">
        <v>77.7</v>
      </c>
      <c r="W2349">
        <v>86.5</v>
      </c>
      <c r="X2349">
        <v>89.9</v>
      </c>
      <c r="Y2349">
        <v>35</v>
      </c>
      <c r="Z2349">
        <v>21300</v>
      </c>
      <c r="AA2349">
        <v>27600</v>
      </c>
      <c r="AB2349">
        <v>32400</v>
      </c>
    </row>
    <row r="2350" spans="1:28" x14ac:dyDescent="0.45">
      <c r="A2350" t="str">
        <f>IFERROR(VLOOKUP(G2350,'Table 14 Lookup'!$A$1:$C$34,3,FALSE),"All")</f>
        <v>CAH02-03</v>
      </c>
      <c r="B2350" t="str">
        <f t="shared" si="36"/>
        <v>2016/2017_M_5_CAH02-03_Not known</v>
      </c>
      <c r="C2350" t="s">
        <v>315</v>
      </c>
      <c r="D2350" t="s">
        <v>417</v>
      </c>
      <c r="E2350">
        <v>5</v>
      </c>
      <c r="F2350" t="s">
        <v>331</v>
      </c>
      <c r="G2350" t="s">
        <v>336</v>
      </c>
      <c r="H2350" t="s">
        <v>406</v>
      </c>
      <c r="I2350" t="s">
        <v>406</v>
      </c>
      <c r="J2350" t="s">
        <v>406</v>
      </c>
      <c r="K2350" t="s">
        <v>406</v>
      </c>
      <c r="L2350" t="s">
        <v>406</v>
      </c>
      <c r="M2350" s="158" t="s">
        <v>103</v>
      </c>
      <c r="N2350" t="s">
        <v>406</v>
      </c>
      <c r="O2350" t="s">
        <v>406</v>
      </c>
      <c r="P2350" t="s">
        <v>406</v>
      </c>
      <c r="Q2350">
        <v>145</v>
      </c>
      <c r="R2350">
        <v>15.6</v>
      </c>
      <c r="S2350">
        <v>120</v>
      </c>
      <c r="T2350">
        <v>10.9</v>
      </c>
      <c r="U2350">
        <v>4.4000000000000004</v>
      </c>
      <c r="V2350">
        <v>58.9</v>
      </c>
      <c r="W2350">
        <v>79</v>
      </c>
      <c r="X2350">
        <v>84.7</v>
      </c>
      <c r="Y2350">
        <v>70</v>
      </c>
      <c r="Z2350">
        <v>19000</v>
      </c>
      <c r="AA2350">
        <v>27800</v>
      </c>
      <c r="AB2350">
        <v>35700</v>
      </c>
    </row>
    <row r="2351" spans="1:28" x14ac:dyDescent="0.45">
      <c r="A2351" t="str">
        <f>IFERROR(VLOOKUP(G2351,'Table 14 Lookup'!$A$1:$C$34,3,FALSE),"All")</f>
        <v>CAH13-01</v>
      </c>
      <c r="B2351" t="str">
        <f t="shared" si="36"/>
        <v>2016/2017_M_5_CAH13-01_1</v>
      </c>
      <c r="C2351" t="s">
        <v>315</v>
      </c>
      <c r="D2351" t="s">
        <v>417</v>
      </c>
      <c r="E2351">
        <v>5</v>
      </c>
      <c r="F2351" t="s">
        <v>331</v>
      </c>
      <c r="G2351" t="s">
        <v>350</v>
      </c>
      <c r="H2351" t="s">
        <v>406</v>
      </c>
      <c r="I2351" t="s">
        <v>406</v>
      </c>
      <c r="J2351" t="s">
        <v>406</v>
      </c>
      <c r="K2351" t="s">
        <v>406</v>
      </c>
      <c r="L2351" t="s">
        <v>406</v>
      </c>
      <c r="M2351" s="158" t="s">
        <v>407</v>
      </c>
      <c r="N2351" t="s">
        <v>406</v>
      </c>
      <c r="O2351" t="s">
        <v>406</v>
      </c>
      <c r="P2351" t="s">
        <v>406</v>
      </c>
      <c r="Q2351">
        <v>50</v>
      </c>
      <c r="R2351">
        <v>0</v>
      </c>
      <c r="S2351">
        <v>50</v>
      </c>
      <c r="T2351">
        <v>4</v>
      </c>
      <c r="U2351">
        <v>5</v>
      </c>
      <c r="V2351">
        <v>56.3</v>
      </c>
      <c r="W2351">
        <v>86.1</v>
      </c>
      <c r="X2351">
        <v>91.1</v>
      </c>
      <c r="Y2351">
        <v>30</v>
      </c>
      <c r="Z2351">
        <v>26900</v>
      </c>
      <c r="AA2351">
        <v>30400</v>
      </c>
      <c r="AB2351">
        <v>37500</v>
      </c>
    </row>
    <row r="2352" spans="1:28" x14ac:dyDescent="0.45">
      <c r="A2352" t="str">
        <f>IFERROR(VLOOKUP(G2352,'Table 14 Lookup'!$A$1:$C$34,3,FALSE),"All")</f>
        <v>CAH13-01</v>
      </c>
      <c r="B2352" t="str">
        <f t="shared" si="36"/>
        <v>2016/2017_M_5_CAH13-01_2</v>
      </c>
      <c r="C2352" t="s">
        <v>315</v>
      </c>
      <c r="D2352" t="s">
        <v>417</v>
      </c>
      <c r="E2352">
        <v>5</v>
      </c>
      <c r="F2352" t="s">
        <v>331</v>
      </c>
      <c r="G2352" t="s">
        <v>350</v>
      </c>
      <c r="H2352" t="s">
        <v>406</v>
      </c>
      <c r="I2352" t="s">
        <v>406</v>
      </c>
      <c r="J2352" t="s">
        <v>406</v>
      </c>
      <c r="K2352" t="s">
        <v>406</v>
      </c>
      <c r="L2352" t="s">
        <v>406</v>
      </c>
      <c r="M2352" s="158" t="s">
        <v>408</v>
      </c>
      <c r="N2352" t="s">
        <v>406</v>
      </c>
      <c r="O2352" t="s">
        <v>406</v>
      </c>
      <c r="P2352" t="s">
        <v>406</v>
      </c>
      <c r="Q2352">
        <v>105</v>
      </c>
      <c r="R2352">
        <v>0</v>
      </c>
      <c r="S2352">
        <v>105</v>
      </c>
      <c r="T2352">
        <v>6.2</v>
      </c>
      <c r="U2352">
        <v>4.8</v>
      </c>
      <c r="V2352">
        <v>61.9</v>
      </c>
      <c r="W2352">
        <v>85.2</v>
      </c>
      <c r="X2352">
        <v>89</v>
      </c>
      <c r="Y2352">
        <v>60</v>
      </c>
      <c r="Z2352">
        <v>26100</v>
      </c>
      <c r="AA2352">
        <v>31000</v>
      </c>
      <c r="AB2352">
        <v>46700</v>
      </c>
    </row>
    <row r="2353" spans="1:28" x14ac:dyDescent="0.45">
      <c r="A2353" t="str">
        <f>IFERROR(VLOOKUP(G2353,'Table 14 Lookup'!$A$1:$C$34,3,FALSE),"All")</f>
        <v>CAH13-01</v>
      </c>
      <c r="B2353" t="str">
        <f t="shared" si="36"/>
        <v>2016/2017_M_5_CAH13-01_3</v>
      </c>
      <c r="C2353" t="s">
        <v>315</v>
      </c>
      <c r="D2353" t="s">
        <v>417</v>
      </c>
      <c r="E2353">
        <v>5</v>
      </c>
      <c r="F2353" t="s">
        <v>331</v>
      </c>
      <c r="G2353" t="s">
        <v>350</v>
      </c>
      <c r="H2353" t="s">
        <v>406</v>
      </c>
      <c r="I2353" t="s">
        <v>406</v>
      </c>
      <c r="J2353" t="s">
        <v>406</v>
      </c>
      <c r="K2353" t="s">
        <v>406</v>
      </c>
      <c r="L2353" t="s">
        <v>406</v>
      </c>
      <c r="M2353" s="158" t="s">
        <v>409</v>
      </c>
      <c r="N2353" t="s">
        <v>406</v>
      </c>
      <c r="O2353" t="s">
        <v>406</v>
      </c>
      <c r="P2353" t="s">
        <v>406</v>
      </c>
      <c r="Q2353">
        <v>530</v>
      </c>
      <c r="R2353">
        <v>0</v>
      </c>
      <c r="S2353">
        <v>530</v>
      </c>
      <c r="T2353">
        <v>8</v>
      </c>
      <c r="U2353">
        <v>4.8</v>
      </c>
      <c r="V2353">
        <v>68.599999999999994</v>
      </c>
      <c r="W2353">
        <v>86.2</v>
      </c>
      <c r="X2353">
        <v>87.2</v>
      </c>
      <c r="Y2353">
        <v>360</v>
      </c>
      <c r="Z2353">
        <v>25000</v>
      </c>
      <c r="AA2353">
        <v>30400</v>
      </c>
      <c r="AB2353">
        <v>42000</v>
      </c>
    </row>
    <row r="2354" spans="1:28" x14ac:dyDescent="0.45">
      <c r="A2354" t="str">
        <f>IFERROR(VLOOKUP(G2354,'Table 14 Lookup'!$A$1:$C$34,3,FALSE),"All")</f>
        <v>CAH13-01</v>
      </c>
      <c r="B2354" t="str">
        <f t="shared" si="36"/>
        <v>2016/2017_M_5_CAH13-01_4</v>
      </c>
      <c r="C2354" t="s">
        <v>315</v>
      </c>
      <c r="D2354" t="s">
        <v>417</v>
      </c>
      <c r="E2354">
        <v>5</v>
      </c>
      <c r="F2354" t="s">
        <v>331</v>
      </c>
      <c r="G2354" t="s">
        <v>350</v>
      </c>
      <c r="H2354" t="s">
        <v>406</v>
      </c>
      <c r="I2354" t="s">
        <v>406</v>
      </c>
      <c r="J2354" t="s">
        <v>406</v>
      </c>
      <c r="K2354" t="s">
        <v>406</v>
      </c>
      <c r="L2354" t="s">
        <v>406</v>
      </c>
      <c r="M2354" s="158" t="s">
        <v>410</v>
      </c>
      <c r="N2354" t="s">
        <v>406</v>
      </c>
      <c r="O2354" t="s">
        <v>406</v>
      </c>
      <c r="P2354" t="s">
        <v>406</v>
      </c>
      <c r="Q2354">
        <v>900</v>
      </c>
      <c r="R2354">
        <v>0</v>
      </c>
      <c r="S2354">
        <v>900</v>
      </c>
      <c r="T2354">
        <v>7.1</v>
      </c>
      <c r="U2354">
        <v>5.0999999999999996</v>
      </c>
      <c r="V2354">
        <v>75.7</v>
      </c>
      <c r="W2354">
        <v>85.9</v>
      </c>
      <c r="X2354">
        <v>87.7</v>
      </c>
      <c r="Y2354">
        <v>670</v>
      </c>
      <c r="Z2354">
        <v>26700</v>
      </c>
      <c r="AA2354">
        <v>35000</v>
      </c>
      <c r="AB2354">
        <v>45900</v>
      </c>
    </row>
    <row r="2355" spans="1:28" x14ac:dyDescent="0.45">
      <c r="A2355" t="str">
        <f>IFERROR(VLOOKUP(G2355,'Table 14 Lookup'!$A$1:$C$34,3,FALSE),"All")</f>
        <v>CAH13-01</v>
      </c>
      <c r="B2355" t="str">
        <f t="shared" si="36"/>
        <v>2016/2017_M_5_CAH13-01_5</v>
      </c>
      <c r="C2355" t="s">
        <v>315</v>
      </c>
      <c r="D2355" t="s">
        <v>417</v>
      </c>
      <c r="E2355">
        <v>5</v>
      </c>
      <c r="F2355" t="s">
        <v>331</v>
      </c>
      <c r="G2355" t="s">
        <v>350</v>
      </c>
      <c r="H2355" t="s">
        <v>406</v>
      </c>
      <c r="I2355" t="s">
        <v>406</v>
      </c>
      <c r="J2355" t="s">
        <v>406</v>
      </c>
      <c r="K2355" t="s">
        <v>406</v>
      </c>
      <c r="L2355" t="s">
        <v>406</v>
      </c>
      <c r="M2355" s="158" t="s">
        <v>411</v>
      </c>
      <c r="N2355" t="s">
        <v>406</v>
      </c>
      <c r="O2355" t="s">
        <v>406</v>
      </c>
      <c r="P2355" t="s">
        <v>406</v>
      </c>
      <c r="Q2355">
        <v>545</v>
      </c>
      <c r="R2355">
        <v>0</v>
      </c>
      <c r="S2355">
        <v>545</v>
      </c>
      <c r="T2355">
        <v>9.6</v>
      </c>
      <c r="U2355">
        <v>4.4000000000000004</v>
      </c>
      <c r="V2355">
        <v>79.099999999999994</v>
      </c>
      <c r="W2355">
        <v>84.9</v>
      </c>
      <c r="X2355">
        <v>86</v>
      </c>
      <c r="Y2355">
        <v>425</v>
      </c>
      <c r="Z2355">
        <v>24700</v>
      </c>
      <c r="AA2355">
        <v>32800</v>
      </c>
      <c r="AB2355">
        <v>42500</v>
      </c>
    </row>
    <row r="2356" spans="1:28" x14ac:dyDescent="0.45">
      <c r="A2356" t="str">
        <f>IFERROR(VLOOKUP(G2356,'Table 14 Lookup'!$A$1:$C$34,3,FALSE),"All")</f>
        <v>CAH13-01</v>
      </c>
      <c r="B2356" t="str">
        <f t="shared" si="36"/>
        <v>2016/2017_M_5_CAH13-01_6</v>
      </c>
      <c r="C2356" t="s">
        <v>315</v>
      </c>
      <c r="D2356" t="s">
        <v>417</v>
      </c>
      <c r="E2356">
        <v>5</v>
      </c>
      <c r="F2356" t="s">
        <v>331</v>
      </c>
      <c r="G2356" t="s">
        <v>350</v>
      </c>
      <c r="H2356" t="s">
        <v>406</v>
      </c>
      <c r="I2356" t="s">
        <v>406</v>
      </c>
      <c r="J2356" t="s">
        <v>406</v>
      </c>
      <c r="K2356" t="s">
        <v>406</v>
      </c>
      <c r="L2356" t="s">
        <v>406</v>
      </c>
      <c r="M2356" s="158" t="s">
        <v>412</v>
      </c>
      <c r="N2356" t="s">
        <v>406</v>
      </c>
      <c r="O2356" t="s">
        <v>406</v>
      </c>
      <c r="P2356" t="s">
        <v>406</v>
      </c>
      <c r="Q2356">
        <v>95</v>
      </c>
      <c r="R2356">
        <v>0</v>
      </c>
      <c r="S2356">
        <v>95</v>
      </c>
      <c r="T2356">
        <v>9.4</v>
      </c>
      <c r="U2356">
        <v>2.1</v>
      </c>
      <c r="V2356">
        <v>82.2</v>
      </c>
      <c r="W2356">
        <v>88.5</v>
      </c>
      <c r="X2356">
        <v>88.5</v>
      </c>
      <c r="Y2356">
        <v>75</v>
      </c>
      <c r="Z2356">
        <v>23300</v>
      </c>
      <c r="AA2356">
        <v>32800</v>
      </c>
      <c r="AB2356">
        <v>41300</v>
      </c>
    </row>
    <row r="2357" spans="1:28" x14ac:dyDescent="0.45">
      <c r="A2357" t="str">
        <f>IFERROR(VLOOKUP(G2357,'Table 14 Lookup'!$A$1:$C$34,3,FALSE),"All")</f>
        <v>CAH13-01</v>
      </c>
      <c r="B2357" t="str">
        <f t="shared" si="36"/>
        <v>2016/2017_M_5_CAH13-01_7</v>
      </c>
      <c r="C2357" t="s">
        <v>315</v>
      </c>
      <c r="D2357" t="s">
        <v>417</v>
      </c>
      <c r="E2357">
        <v>5</v>
      </c>
      <c r="F2357" t="s">
        <v>331</v>
      </c>
      <c r="G2357" t="s">
        <v>350</v>
      </c>
      <c r="H2357" t="s">
        <v>406</v>
      </c>
      <c r="I2357" t="s">
        <v>406</v>
      </c>
      <c r="J2357" t="s">
        <v>406</v>
      </c>
      <c r="K2357" t="s">
        <v>406</v>
      </c>
      <c r="L2357" t="s">
        <v>406</v>
      </c>
      <c r="M2357" s="158" t="s">
        <v>413</v>
      </c>
      <c r="N2357" t="s">
        <v>406</v>
      </c>
      <c r="O2357" t="s">
        <v>406</v>
      </c>
      <c r="P2357" t="s">
        <v>406</v>
      </c>
      <c r="Q2357">
        <v>355</v>
      </c>
      <c r="R2357">
        <v>0</v>
      </c>
      <c r="S2357">
        <v>355</v>
      </c>
      <c r="T2357">
        <v>8.1</v>
      </c>
      <c r="U2357">
        <v>5.0999999999999996</v>
      </c>
      <c r="V2357">
        <v>77.8</v>
      </c>
      <c r="W2357">
        <v>85.1</v>
      </c>
      <c r="X2357">
        <v>86.8</v>
      </c>
      <c r="Y2357">
        <v>265</v>
      </c>
      <c r="Z2357">
        <v>23500</v>
      </c>
      <c r="AA2357">
        <v>32200</v>
      </c>
      <c r="AB2357">
        <v>44000</v>
      </c>
    </row>
    <row r="2358" spans="1:28" x14ac:dyDescent="0.45">
      <c r="A2358" t="str">
        <f>IFERROR(VLOOKUP(G2358,'Table 14 Lookup'!$A$1:$C$34,3,FALSE),"All")</f>
        <v>CAH13-01</v>
      </c>
      <c r="B2358" t="str">
        <f t="shared" si="36"/>
        <v>2016/2017_M_5_CAH13-01_8</v>
      </c>
      <c r="C2358" t="s">
        <v>315</v>
      </c>
      <c r="D2358" t="s">
        <v>417</v>
      </c>
      <c r="E2358">
        <v>5</v>
      </c>
      <c r="F2358" t="s">
        <v>331</v>
      </c>
      <c r="G2358" t="s">
        <v>350</v>
      </c>
      <c r="H2358" t="s">
        <v>406</v>
      </c>
      <c r="I2358" t="s">
        <v>406</v>
      </c>
      <c r="J2358" t="s">
        <v>406</v>
      </c>
      <c r="K2358" t="s">
        <v>406</v>
      </c>
      <c r="L2358" t="s">
        <v>406</v>
      </c>
      <c r="M2358" s="158" t="s">
        <v>414</v>
      </c>
      <c r="N2358" t="s">
        <v>406</v>
      </c>
      <c r="O2358" t="s">
        <v>406</v>
      </c>
      <c r="P2358" t="s">
        <v>406</v>
      </c>
      <c r="Q2358">
        <v>280</v>
      </c>
      <c r="R2358">
        <v>0</v>
      </c>
      <c r="S2358">
        <v>280</v>
      </c>
      <c r="T2358">
        <v>9</v>
      </c>
      <c r="U2358">
        <v>7.5</v>
      </c>
      <c r="V2358">
        <v>74.900000000000006</v>
      </c>
      <c r="W2358">
        <v>82.4</v>
      </c>
      <c r="X2358">
        <v>83.5</v>
      </c>
      <c r="Y2358">
        <v>200</v>
      </c>
      <c r="Z2358">
        <v>23000</v>
      </c>
      <c r="AA2358">
        <v>30100</v>
      </c>
      <c r="AB2358">
        <v>39500</v>
      </c>
    </row>
    <row r="2359" spans="1:28" x14ac:dyDescent="0.45">
      <c r="A2359" t="str">
        <f>IFERROR(VLOOKUP(G2359,'Table 14 Lookup'!$A$1:$C$34,3,FALSE),"All")</f>
        <v>CAH13-01</v>
      </c>
      <c r="B2359" t="str">
        <f t="shared" si="36"/>
        <v>2016/2017_M_5_CAH13-01_9</v>
      </c>
      <c r="C2359" t="s">
        <v>315</v>
      </c>
      <c r="D2359" t="s">
        <v>417</v>
      </c>
      <c r="E2359">
        <v>5</v>
      </c>
      <c r="F2359" t="s">
        <v>331</v>
      </c>
      <c r="G2359" t="s">
        <v>350</v>
      </c>
      <c r="H2359" t="s">
        <v>406</v>
      </c>
      <c r="I2359" t="s">
        <v>406</v>
      </c>
      <c r="J2359" t="s">
        <v>406</v>
      </c>
      <c r="K2359" t="s">
        <v>406</v>
      </c>
      <c r="L2359" t="s">
        <v>406</v>
      </c>
      <c r="M2359" t="s">
        <v>415</v>
      </c>
      <c r="N2359" t="s">
        <v>406</v>
      </c>
      <c r="O2359" t="s">
        <v>406</v>
      </c>
      <c r="P2359" t="s">
        <v>406</v>
      </c>
      <c r="Q2359">
        <v>200</v>
      </c>
      <c r="R2359">
        <v>0</v>
      </c>
      <c r="S2359">
        <v>200</v>
      </c>
      <c r="T2359">
        <v>8.8000000000000007</v>
      </c>
      <c r="U2359">
        <v>5.5</v>
      </c>
      <c r="V2359">
        <v>78.900000000000006</v>
      </c>
      <c r="W2359">
        <v>84.2</v>
      </c>
      <c r="X2359">
        <v>85.7</v>
      </c>
      <c r="Y2359">
        <v>155</v>
      </c>
      <c r="Z2359">
        <v>24400</v>
      </c>
      <c r="AA2359">
        <v>34100</v>
      </c>
      <c r="AB2359">
        <v>44800</v>
      </c>
    </row>
    <row r="2360" spans="1:28" x14ac:dyDescent="0.45">
      <c r="A2360" t="str">
        <f>IFERROR(VLOOKUP(G2360,'Table 14 Lookup'!$A$1:$C$34,3,FALSE),"All")</f>
        <v>CAH13-01</v>
      </c>
      <c r="B2360" t="str">
        <f t="shared" si="36"/>
        <v>2016/2017_M_5_CAH13-01_Not known</v>
      </c>
      <c r="C2360" t="s">
        <v>315</v>
      </c>
      <c r="D2360" t="s">
        <v>417</v>
      </c>
      <c r="E2360">
        <v>5</v>
      </c>
      <c r="F2360" t="s">
        <v>331</v>
      </c>
      <c r="G2360" t="s">
        <v>350</v>
      </c>
      <c r="H2360" t="s">
        <v>406</v>
      </c>
      <c r="I2360" t="s">
        <v>406</v>
      </c>
      <c r="J2360" t="s">
        <v>406</v>
      </c>
      <c r="K2360" t="s">
        <v>406</v>
      </c>
      <c r="L2360" t="s">
        <v>406</v>
      </c>
      <c r="M2360" s="158" t="s">
        <v>103</v>
      </c>
      <c r="N2360" t="s">
        <v>406</v>
      </c>
      <c r="O2360" t="s">
        <v>406</v>
      </c>
      <c r="P2360" t="s">
        <v>406</v>
      </c>
      <c r="Q2360">
        <v>355</v>
      </c>
      <c r="R2360">
        <v>10.7</v>
      </c>
      <c r="S2360">
        <v>315</v>
      </c>
      <c r="T2360">
        <v>13.8</v>
      </c>
      <c r="U2360">
        <v>5.4</v>
      </c>
      <c r="V2360">
        <v>69.099999999999994</v>
      </c>
      <c r="W2360">
        <v>78.599999999999994</v>
      </c>
      <c r="X2360">
        <v>80.8</v>
      </c>
      <c r="Y2360">
        <v>210</v>
      </c>
      <c r="Z2360">
        <v>23100</v>
      </c>
      <c r="AA2360">
        <v>31100</v>
      </c>
      <c r="AB2360">
        <v>43400</v>
      </c>
    </row>
    <row r="2361" spans="1:28" x14ac:dyDescent="0.45">
      <c r="A2361" t="str">
        <f>IFERROR(VLOOKUP(G2361,'Table 14 Lookup'!$A$1:$C$34,3,FALSE),"All")</f>
        <v>CAH17-01</v>
      </c>
      <c r="B2361" t="str">
        <f t="shared" si="36"/>
        <v>2016/2017_M_5_CAH17-01_1</v>
      </c>
      <c r="C2361" t="s">
        <v>315</v>
      </c>
      <c r="D2361" t="s">
        <v>417</v>
      </c>
      <c r="E2361">
        <v>5</v>
      </c>
      <c r="F2361" t="s">
        <v>331</v>
      </c>
      <c r="G2361" t="s">
        <v>356</v>
      </c>
      <c r="H2361" t="s">
        <v>406</v>
      </c>
      <c r="I2361" t="s">
        <v>406</v>
      </c>
      <c r="J2361" t="s">
        <v>406</v>
      </c>
      <c r="K2361" t="s">
        <v>406</v>
      </c>
      <c r="L2361" t="s">
        <v>406</v>
      </c>
      <c r="M2361" s="158" t="s">
        <v>407</v>
      </c>
      <c r="N2361" t="s">
        <v>406</v>
      </c>
      <c r="O2361" t="s">
        <v>406</v>
      </c>
      <c r="P2361" t="s">
        <v>406</v>
      </c>
      <c r="Q2361">
        <v>135</v>
      </c>
      <c r="R2361">
        <v>0</v>
      </c>
      <c r="S2361">
        <v>135</v>
      </c>
      <c r="T2361">
        <v>9</v>
      </c>
      <c r="U2361">
        <v>3.7</v>
      </c>
      <c r="V2361">
        <v>83.8</v>
      </c>
      <c r="W2361">
        <v>86.1</v>
      </c>
      <c r="X2361">
        <v>87.3</v>
      </c>
      <c r="Y2361">
        <v>110</v>
      </c>
      <c r="Z2361">
        <v>37000</v>
      </c>
      <c r="AA2361">
        <v>50900</v>
      </c>
      <c r="AB2361">
        <v>67700</v>
      </c>
    </row>
    <row r="2362" spans="1:28" x14ac:dyDescent="0.45">
      <c r="A2362" t="str">
        <f>IFERROR(VLOOKUP(G2362,'Table 14 Lookup'!$A$1:$C$34,3,FALSE),"All")</f>
        <v>CAH17-01</v>
      </c>
      <c r="B2362" t="str">
        <f t="shared" si="36"/>
        <v>2016/2017_M_5_CAH17-01_2</v>
      </c>
      <c r="C2362" t="s">
        <v>315</v>
      </c>
      <c r="D2362" t="s">
        <v>417</v>
      </c>
      <c r="E2362">
        <v>5</v>
      </c>
      <c r="F2362" t="s">
        <v>331</v>
      </c>
      <c r="G2362" t="s">
        <v>356</v>
      </c>
      <c r="H2362" t="s">
        <v>406</v>
      </c>
      <c r="I2362" t="s">
        <v>406</v>
      </c>
      <c r="J2362" t="s">
        <v>406</v>
      </c>
      <c r="K2362" t="s">
        <v>406</v>
      </c>
      <c r="L2362" t="s">
        <v>406</v>
      </c>
      <c r="M2362" s="158" t="s">
        <v>408</v>
      </c>
      <c r="N2362" t="s">
        <v>406</v>
      </c>
      <c r="O2362" t="s">
        <v>406</v>
      </c>
      <c r="P2362" t="s">
        <v>406</v>
      </c>
      <c r="Q2362">
        <v>425</v>
      </c>
      <c r="R2362">
        <v>0</v>
      </c>
      <c r="S2362">
        <v>425</v>
      </c>
      <c r="T2362">
        <v>8.1999999999999993</v>
      </c>
      <c r="U2362">
        <v>6.3</v>
      </c>
      <c r="V2362">
        <v>84.1</v>
      </c>
      <c r="W2362">
        <v>85.3</v>
      </c>
      <c r="X2362">
        <v>85.5</v>
      </c>
      <c r="Y2362">
        <v>350</v>
      </c>
      <c r="Z2362">
        <v>35500</v>
      </c>
      <c r="AA2362">
        <v>48300</v>
      </c>
      <c r="AB2362">
        <v>60600</v>
      </c>
    </row>
    <row r="2363" spans="1:28" x14ac:dyDescent="0.45">
      <c r="A2363" t="str">
        <f>IFERROR(VLOOKUP(G2363,'Table 14 Lookup'!$A$1:$C$34,3,FALSE),"All")</f>
        <v>CAH17-01</v>
      </c>
      <c r="B2363" t="str">
        <f t="shared" si="36"/>
        <v>2016/2017_M_5_CAH17-01_3</v>
      </c>
      <c r="C2363" t="s">
        <v>315</v>
      </c>
      <c r="D2363" t="s">
        <v>417</v>
      </c>
      <c r="E2363">
        <v>5</v>
      </c>
      <c r="F2363" t="s">
        <v>331</v>
      </c>
      <c r="G2363" t="s">
        <v>356</v>
      </c>
      <c r="H2363" t="s">
        <v>406</v>
      </c>
      <c r="I2363" t="s">
        <v>406</v>
      </c>
      <c r="J2363" t="s">
        <v>406</v>
      </c>
      <c r="K2363" t="s">
        <v>406</v>
      </c>
      <c r="L2363" t="s">
        <v>406</v>
      </c>
      <c r="M2363" s="158" t="s">
        <v>409</v>
      </c>
      <c r="N2363" t="s">
        <v>406</v>
      </c>
      <c r="O2363" t="s">
        <v>406</v>
      </c>
      <c r="P2363" t="s">
        <v>406</v>
      </c>
      <c r="Q2363">
        <v>2120</v>
      </c>
      <c r="R2363">
        <v>0</v>
      </c>
      <c r="S2363">
        <v>2120</v>
      </c>
      <c r="T2363">
        <v>9.6999999999999993</v>
      </c>
      <c r="U2363">
        <v>6</v>
      </c>
      <c r="V2363">
        <v>81.2</v>
      </c>
      <c r="W2363">
        <v>83.4</v>
      </c>
      <c r="X2363">
        <v>84.2</v>
      </c>
      <c r="Y2363">
        <v>1685</v>
      </c>
      <c r="Z2363">
        <v>27600</v>
      </c>
      <c r="AA2363">
        <v>38400</v>
      </c>
      <c r="AB2363">
        <v>51800</v>
      </c>
    </row>
    <row r="2364" spans="1:28" x14ac:dyDescent="0.45">
      <c r="A2364" t="str">
        <f>IFERROR(VLOOKUP(G2364,'Table 14 Lookup'!$A$1:$C$34,3,FALSE),"All")</f>
        <v>CAH17-01</v>
      </c>
      <c r="B2364" t="str">
        <f t="shared" si="36"/>
        <v>2016/2017_M_5_CAH17-01_4</v>
      </c>
      <c r="C2364" t="s">
        <v>315</v>
      </c>
      <c r="D2364" t="s">
        <v>417</v>
      </c>
      <c r="E2364">
        <v>5</v>
      </c>
      <c r="F2364" t="s">
        <v>331</v>
      </c>
      <c r="G2364" t="s">
        <v>356</v>
      </c>
      <c r="H2364" t="s">
        <v>406</v>
      </c>
      <c r="I2364" t="s">
        <v>406</v>
      </c>
      <c r="J2364" t="s">
        <v>406</v>
      </c>
      <c r="K2364" t="s">
        <v>406</v>
      </c>
      <c r="L2364" t="s">
        <v>406</v>
      </c>
      <c r="M2364" s="158" t="s">
        <v>410</v>
      </c>
      <c r="N2364" t="s">
        <v>406</v>
      </c>
      <c r="O2364" t="s">
        <v>406</v>
      </c>
      <c r="P2364" t="s">
        <v>406</v>
      </c>
      <c r="Q2364">
        <v>2490</v>
      </c>
      <c r="R2364">
        <v>0</v>
      </c>
      <c r="S2364">
        <v>2490</v>
      </c>
      <c r="T2364">
        <v>9.6999999999999993</v>
      </c>
      <c r="U2364">
        <v>5.5</v>
      </c>
      <c r="V2364">
        <v>81.900000000000006</v>
      </c>
      <c r="W2364">
        <v>84.5</v>
      </c>
      <c r="X2364">
        <v>84.8</v>
      </c>
      <c r="Y2364">
        <v>1995</v>
      </c>
      <c r="Z2364">
        <v>23200</v>
      </c>
      <c r="AA2364">
        <v>31100</v>
      </c>
      <c r="AB2364">
        <v>41700</v>
      </c>
    </row>
    <row r="2365" spans="1:28" x14ac:dyDescent="0.45">
      <c r="A2365" t="str">
        <f>IFERROR(VLOOKUP(G2365,'Table 14 Lookup'!$A$1:$C$34,3,FALSE),"All")</f>
        <v>CAH17-01</v>
      </c>
      <c r="B2365" t="str">
        <f t="shared" si="36"/>
        <v>2016/2017_M_5_CAH17-01_5</v>
      </c>
      <c r="C2365" t="s">
        <v>315</v>
      </c>
      <c r="D2365" t="s">
        <v>417</v>
      </c>
      <c r="E2365">
        <v>5</v>
      </c>
      <c r="F2365" t="s">
        <v>331</v>
      </c>
      <c r="G2365" t="s">
        <v>356</v>
      </c>
      <c r="H2365" t="s">
        <v>406</v>
      </c>
      <c r="I2365" t="s">
        <v>406</v>
      </c>
      <c r="J2365" t="s">
        <v>406</v>
      </c>
      <c r="K2365" t="s">
        <v>406</v>
      </c>
      <c r="L2365" t="s">
        <v>406</v>
      </c>
      <c r="M2365" s="158" t="s">
        <v>411</v>
      </c>
      <c r="N2365" t="s">
        <v>406</v>
      </c>
      <c r="O2365" t="s">
        <v>406</v>
      </c>
      <c r="P2365" t="s">
        <v>406</v>
      </c>
      <c r="Q2365">
        <v>1790</v>
      </c>
      <c r="R2365">
        <v>0</v>
      </c>
      <c r="S2365">
        <v>1790</v>
      </c>
      <c r="T2365">
        <v>8.9</v>
      </c>
      <c r="U2365">
        <v>6</v>
      </c>
      <c r="V2365">
        <v>82.3</v>
      </c>
      <c r="W2365">
        <v>84.4</v>
      </c>
      <c r="X2365">
        <v>85.2</v>
      </c>
      <c r="Y2365">
        <v>1450</v>
      </c>
      <c r="Z2365">
        <v>21600</v>
      </c>
      <c r="AA2365">
        <v>27600</v>
      </c>
      <c r="AB2365">
        <v>36200</v>
      </c>
    </row>
    <row r="2366" spans="1:28" x14ac:dyDescent="0.45">
      <c r="A2366" t="str">
        <f>IFERROR(VLOOKUP(G2366,'Table 14 Lookup'!$A$1:$C$34,3,FALSE),"All")</f>
        <v>CAH17-01</v>
      </c>
      <c r="B2366" t="str">
        <f t="shared" si="36"/>
        <v>2016/2017_M_5_CAH17-01_6</v>
      </c>
      <c r="C2366" t="s">
        <v>315</v>
      </c>
      <c r="D2366" t="s">
        <v>417</v>
      </c>
      <c r="E2366">
        <v>5</v>
      </c>
      <c r="F2366" t="s">
        <v>331</v>
      </c>
      <c r="G2366" t="s">
        <v>356</v>
      </c>
      <c r="H2366" t="s">
        <v>406</v>
      </c>
      <c r="I2366" t="s">
        <v>406</v>
      </c>
      <c r="J2366" t="s">
        <v>406</v>
      </c>
      <c r="K2366" t="s">
        <v>406</v>
      </c>
      <c r="L2366" t="s">
        <v>406</v>
      </c>
      <c r="M2366" s="158" t="s">
        <v>412</v>
      </c>
      <c r="N2366" t="s">
        <v>406</v>
      </c>
      <c r="O2366" t="s">
        <v>406</v>
      </c>
      <c r="P2366" t="s">
        <v>406</v>
      </c>
      <c r="Q2366">
        <v>370</v>
      </c>
      <c r="R2366">
        <v>0</v>
      </c>
      <c r="S2366">
        <v>370</v>
      </c>
      <c r="T2366">
        <v>9.1999999999999993</v>
      </c>
      <c r="U2366">
        <v>7.2</v>
      </c>
      <c r="V2366">
        <v>80.099999999999994</v>
      </c>
      <c r="W2366">
        <v>83.3</v>
      </c>
      <c r="X2366">
        <v>83.6</v>
      </c>
      <c r="Y2366">
        <v>290</v>
      </c>
      <c r="Z2366">
        <v>20000</v>
      </c>
      <c r="AA2366">
        <v>24900</v>
      </c>
      <c r="AB2366">
        <v>32300</v>
      </c>
    </row>
    <row r="2367" spans="1:28" x14ac:dyDescent="0.45">
      <c r="A2367" t="str">
        <f>IFERROR(VLOOKUP(G2367,'Table 14 Lookup'!$A$1:$C$34,3,FALSE),"All")</f>
        <v>CAH17-01</v>
      </c>
      <c r="B2367" t="str">
        <f t="shared" si="36"/>
        <v>2016/2017_M_5_CAH17-01_7</v>
      </c>
      <c r="C2367" t="s">
        <v>315</v>
      </c>
      <c r="D2367" t="s">
        <v>417</v>
      </c>
      <c r="E2367">
        <v>5</v>
      </c>
      <c r="F2367" t="s">
        <v>331</v>
      </c>
      <c r="G2367" t="s">
        <v>356</v>
      </c>
      <c r="H2367" t="s">
        <v>406</v>
      </c>
      <c r="I2367" t="s">
        <v>406</v>
      </c>
      <c r="J2367" t="s">
        <v>406</v>
      </c>
      <c r="K2367" t="s">
        <v>406</v>
      </c>
      <c r="L2367" t="s">
        <v>406</v>
      </c>
      <c r="M2367" s="158" t="s">
        <v>413</v>
      </c>
      <c r="N2367" t="s">
        <v>406</v>
      </c>
      <c r="O2367" t="s">
        <v>406</v>
      </c>
      <c r="P2367" t="s">
        <v>406</v>
      </c>
      <c r="Q2367">
        <v>1580</v>
      </c>
      <c r="R2367">
        <v>0</v>
      </c>
      <c r="S2367">
        <v>1580</v>
      </c>
      <c r="T2367">
        <v>9.6999999999999993</v>
      </c>
      <c r="U2367">
        <v>6.4</v>
      </c>
      <c r="V2367">
        <v>81.099999999999994</v>
      </c>
      <c r="W2367">
        <v>83.4</v>
      </c>
      <c r="X2367">
        <v>83.9</v>
      </c>
      <c r="Y2367">
        <v>1245</v>
      </c>
      <c r="Z2367">
        <v>19600</v>
      </c>
      <c r="AA2367">
        <v>25900</v>
      </c>
      <c r="AB2367">
        <v>33900</v>
      </c>
    </row>
    <row r="2368" spans="1:28" x14ac:dyDescent="0.45">
      <c r="A2368" t="str">
        <f>IFERROR(VLOOKUP(G2368,'Table 14 Lookup'!$A$1:$C$34,3,FALSE),"All")</f>
        <v>CAH17-01</v>
      </c>
      <c r="B2368" t="str">
        <f t="shared" si="36"/>
        <v>2016/2017_M_5_CAH17-01_8</v>
      </c>
      <c r="C2368" t="s">
        <v>315</v>
      </c>
      <c r="D2368" t="s">
        <v>417</v>
      </c>
      <c r="E2368">
        <v>5</v>
      </c>
      <c r="F2368" t="s">
        <v>331</v>
      </c>
      <c r="G2368" t="s">
        <v>356</v>
      </c>
      <c r="H2368" t="s">
        <v>406</v>
      </c>
      <c r="I2368" t="s">
        <v>406</v>
      </c>
      <c r="J2368" t="s">
        <v>406</v>
      </c>
      <c r="K2368" t="s">
        <v>406</v>
      </c>
      <c r="L2368" t="s">
        <v>406</v>
      </c>
      <c r="M2368" s="158" t="s">
        <v>414</v>
      </c>
      <c r="N2368" t="s">
        <v>406</v>
      </c>
      <c r="O2368" t="s">
        <v>406</v>
      </c>
      <c r="P2368" t="s">
        <v>406</v>
      </c>
      <c r="Q2368">
        <v>615</v>
      </c>
      <c r="R2368">
        <v>0</v>
      </c>
      <c r="S2368">
        <v>615</v>
      </c>
      <c r="T2368">
        <v>7.7</v>
      </c>
      <c r="U2368">
        <v>6</v>
      </c>
      <c r="V2368">
        <v>82</v>
      </c>
      <c r="W2368">
        <v>85.1</v>
      </c>
      <c r="X2368">
        <v>86.2</v>
      </c>
      <c r="Y2368">
        <v>485</v>
      </c>
      <c r="Z2368">
        <v>19000</v>
      </c>
      <c r="AA2368">
        <v>24700</v>
      </c>
      <c r="AB2368">
        <v>31600</v>
      </c>
    </row>
    <row r="2369" spans="1:28" x14ac:dyDescent="0.45">
      <c r="A2369" t="str">
        <f>IFERROR(VLOOKUP(G2369,'Table 14 Lookup'!$A$1:$C$34,3,FALSE),"All")</f>
        <v>CAH17-01</v>
      </c>
      <c r="B2369" t="str">
        <f t="shared" si="36"/>
        <v>2016/2017_M_5_CAH17-01_9</v>
      </c>
      <c r="C2369" t="s">
        <v>315</v>
      </c>
      <c r="D2369" t="s">
        <v>417</v>
      </c>
      <c r="E2369">
        <v>5</v>
      </c>
      <c r="F2369" t="s">
        <v>331</v>
      </c>
      <c r="G2369" t="s">
        <v>356</v>
      </c>
      <c r="H2369" t="s">
        <v>406</v>
      </c>
      <c r="I2369" t="s">
        <v>406</v>
      </c>
      <c r="J2369" t="s">
        <v>406</v>
      </c>
      <c r="K2369" t="s">
        <v>406</v>
      </c>
      <c r="L2369" t="s">
        <v>406</v>
      </c>
      <c r="M2369" t="s">
        <v>415</v>
      </c>
      <c r="N2369" t="s">
        <v>406</v>
      </c>
      <c r="O2369" t="s">
        <v>406</v>
      </c>
      <c r="P2369" t="s">
        <v>406</v>
      </c>
      <c r="Q2369">
        <v>1045</v>
      </c>
      <c r="R2369">
        <v>0</v>
      </c>
      <c r="S2369">
        <v>1045</v>
      </c>
      <c r="T2369">
        <v>9.1</v>
      </c>
      <c r="U2369">
        <v>8.1999999999999993</v>
      </c>
      <c r="V2369">
        <v>79.8</v>
      </c>
      <c r="W2369">
        <v>82</v>
      </c>
      <c r="X2369">
        <v>82.7</v>
      </c>
      <c r="Y2369">
        <v>810</v>
      </c>
      <c r="Z2369">
        <v>18300</v>
      </c>
      <c r="AA2369">
        <v>24400</v>
      </c>
      <c r="AB2369">
        <v>32500</v>
      </c>
    </row>
    <row r="2370" spans="1:28" x14ac:dyDescent="0.45">
      <c r="A2370" t="str">
        <f>IFERROR(VLOOKUP(G2370,'Table 14 Lookup'!$A$1:$C$34,3,FALSE),"All")</f>
        <v>CAH17-01</v>
      </c>
      <c r="B2370" t="str">
        <f t="shared" ref="B2370:B2433" si="37">C2370&amp;"_"&amp;F2370&amp;"_"&amp;E2370&amp;"_"&amp;A2370&amp;"_"&amp;M2370</f>
        <v>2016/2017_M_5_CAH17-01_Not known</v>
      </c>
      <c r="C2370" t="s">
        <v>315</v>
      </c>
      <c r="D2370" t="s">
        <v>417</v>
      </c>
      <c r="E2370">
        <v>5</v>
      </c>
      <c r="F2370" t="s">
        <v>331</v>
      </c>
      <c r="G2370" t="s">
        <v>356</v>
      </c>
      <c r="H2370" t="s">
        <v>406</v>
      </c>
      <c r="I2370" t="s">
        <v>406</v>
      </c>
      <c r="J2370" t="s">
        <v>406</v>
      </c>
      <c r="K2370" t="s">
        <v>406</v>
      </c>
      <c r="L2370" t="s">
        <v>406</v>
      </c>
      <c r="M2370" s="158" t="s">
        <v>103</v>
      </c>
      <c r="N2370" t="s">
        <v>406</v>
      </c>
      <c r="O2370" t="s">
        <v>406</v>
      </c>
      <c r="P2370" t="s">
        <v>406</v>
      </c>
      <c r="Q2370">
        <v>1090</v>
      </c>
      <c r="R2370">
        <v>15.8</v>
      </c>
      <c r="S2370">
        <v>920</v>
      </c>
      <c r="T2370">
        <v>18</v>
      </c>
      <c r="U2370">
        <v>7.5</v>
      </c>
      <c r="V2370">
        <v>70.400000000000006</v>
      </c>
      <c r="W2370">
        <v>73.3</v>
      </c>
      <c r="X2370">
        <v>74.599999999999994</v>
      </c>
      <c r="Y2370">
        <v>620</v>
      </c>
      <c r="Z2370">
        <v>19400</v>
      </c>
      <c r="AA2370">
        <v>27000</v>
      </c>
      <c r="AB2370">
        <v>38100</v>
      </c>
    </row>
    <row r="2371" spans="1:28" x14ac:dyDescent="0.45">
      <c r="A2371" t="str">
        <f>IFERROR(VLOOKUP(G2371,'Table 14 Lookup'!$A$1:$C$34,3,FALSE),"All")</f>
        <v>CAH03-01</v>
      </c>
      <c r="B2371" t="str">
        <f t="shared" si="37"/>
        <v>2016/2017_M_5_CAH03-01_1</v>
      </c>
      <c r="C2371" t="s">
        <v>315</v>
      </c>
      <c r="D2371" t="s">
        <v>417</v>
      </c>
      <c r="E2371">
        <v>5</v>
      </c>
      <c r="F2371" t="s">
        <v>331</v>
      </c>
      <c r="G2371" t="s">
        <v>337</v>
      </c>
      <c r="H2371" t="s">
        <v>406</v>
      </c>
      <c r="I2371" t="s">
        <v>406</v>
      </c>
      <c r="J2371" t="s">
        <v>406</v>
      </c>
      <c r="K2371" t="s">
        <v>406</v>
      </c>
      <c r="L2371" t="s">
        <v>406</v>
      </c>
      <c r="M2371" s="158" t="s">
        <v>407</v>
      </c>
      <c r="N2371" t="s">
        <v>406</v>
      </c>
      <c r="O2371" t="s">
        <v>406</v>
      </c>
      <c r="P2371" t="s">
        <v>406</v>
      </c>
      <c r="Q2371">
        <v>180</v>
      </c>
      <c r="R2371">
        <v>0</v>
      </c>
      <c r="S2371">
        <v>180</v>
      </c>
      <c r="T2371">
        <v>8.8000000000000007</v>
      </c>
      <c r="U2371">
        <v>4.7</v>
      </c>
      <c r="V2371">
        <v>52.9</v>
      </c>
      <c r="W2371">
        <v>77.2</v>
      </c>
      <c r="X2371">
        <v>86.6</v>
      </c>
      <c r="Y2371">
        <v>90</v>
      </c>
      <c r="Z2371">
        <v>27800</v>
      </c>
      <c r="AA2371">
        <v>37600</v>
      </c>
      <c r="AB2371">
        <v>51100</v>
      </c>
    </row>
    <row r="2372" spans="1:28" x14ac:dyDescent="0.45">
      <c r="A2372" t="str">
        <f>IFERROR(VLOOKUP(G2372,'Table 14 Lookup'!$A$1:$C$34,3,FALSE),"All")</f>
        <v>CAH03-01</v>
      </c>
      <c r="B2372" t="str">
        <f t="shared" si="37"/>
        <v>2016/2017_M_5_CAH03-01_2</v>
      </c>
      <c r="C2372" t="s">
        <v>315</v>
      </c>
      <c r="D2372" t="s">
        <v>417</v>
      </c>
      <c r="E2372">
        <v>5</v>
      </c>
      <c r="F2372" t="s">
        <v>331</v>
      </c>
      <c r="G2372" t="s">
        <v>337</v>
      </c>
      <c r="H2372" t="s">
        <v>406</v>
      </c>
      <c r="I2372" t="s">
        <v>406</v>
      </c>
      <c r="J2372" t="s">
        <v>406</v>
      </c>
      <c r="K2372" t="s">
        <v>406</v>
      </c>
      <c r="L2372" t="s">
        <v>406</v>
      </c>
      <c r="M2372" s="158" t="s">
        <v>408</v>
      </c>
      <c r="N2372" t="s">
        <v>406</v>
      </c>
      <c r="O2372" t="s">
        <v>406</v>
      </c>
      <c r="P2372" t="s">
        <v>406</v>
      </c>
      <c r="Q2372">
        <v>265</v>
      </c>
      <c r="R2372">
        <v>0</v>
      </c>
      <c r="S2372">
        <v>265</v>
      </c>
      <c r="T2372">
        <v>9.1</v>
      </c>
      <c r="U2372">
        <v>6.6</v>
      </c>
      <c r="V2372">
        <v>53.7</v>
      </c>
      <c r="W2372">
        <v>76.2</v>
      </c>
      <c r="X2372">
        <v>84.3</v>
      </c>
      <c r="Y2372">
        <v>140</v>
      </c>
      <c r="Z2372">
        <v>26000</v>
      </c>
      <c r="AA2372">
        <v>34000</v>
      </c>
      <c r="AB2372">
        <v>47000</v>
      </c>
    </row>
    <row r="2373" spans="1:28" x14ac:dyDescent="0.45">
      <c r="A2373" t="str">
        <f>IFERROR(VLOOKUP(G2373,'Table 14 Lookup'!$A$1:$C$34,3,FALSE),"All")</f>
        <v>CAH03-01</v>
      </c>
      <c r="B2373" t="str">
        <f t="shared" si="37"/>
        <v>2016/2017_M_5_CAH03-01_3</v>
      </c>
      <c r="C2373" t="s">
        <v>315</v>
      </c>
      <c r="D2373" t="s">
        <v>417</v>
      </c>
      <c r="E2373">
        <v>5</v>
      </c>
      <c r="F2373" t="s">
        <v>331</v>
      </c>
      <c r="G2373" t="s">
        <v>337</v>
      </c>
      <c r="H2373" t="s">
        <v>406</v>
      </c>
      <c r="I2373" t="s">
        <v>406</v>
      </c>
      <c r="J2373" t="s">
        <v>406</v>
      </c>
      <c r="K2373" t="s">
        <v>406</v>
      </c>
      <c r="L2373" t="s">
        <v>406</v>
      </c>
      <c r="M2373" s="158" t="s">
        <v>409</v>
      </c>
      <c r="N2373" t="s">
        <v>406</v>
      </c>
      <c r="O2373" t="s">
        <v>406</v>
      </c>
      <c r="P2373" t="s">
        <v>406</v>
      </c>
      <c r="Q2373">
        <v>765</v>
      </c>
      <c r="R2373">
        <v>0</v>
      </c>
      <c r="S2373">
        <v>765</v>
      </c>
      <c r="T2373">
        <v>8.1999999999999993</v>
      </c>
      <c r="U2373">
        <v>5.3</v>
      </c>
      <c r="V2373">
        <v>59.2</v>
      </c>
      <c r="W2373">
        <v>78.900000000000006</v>
      </c>
      <c r="X2373">
        <v>86.5</v>
      </c>
      <c r="Y2373">
        <v>435</v>
      </c>
      <c r="Z2373">
        <v>22500</v>
      </c>
      <c r="AA2373">
        <v>29300</v>
      </c>
      <c r="AB2373">
        <v>38400</v>
      </c>
    </row>
    <row r="2374" spans="1:28" x14ac:dyDescent="0.45">
      <c r="A2374" t="str">
        <f>IFERROR(VLOOKUP(G2374,'Table 14 Lookup'!$A$1:$C$34,3,FALSE),"All")</f>
        <v>CAH03-01</v>
      </c>
      <c r="B2374" t="str">
        <f t="shared" si="37"/>
        <v>2016/2017_M_5_CAH03-01_4</v>
      </c>
      <c r="C2374" t="s">
        <v>315</v>
      </c>
      <c r="D2374" t="s">
        <v>417</v>
      </c>
      <c r="E2374">
        <v>5</v>
      </c>
      <c r="F2374" t="s">
        <v>331</v>
      </c>
      <c r="G2374" t="s">
        <v>337</v>
      </c>
      <c r="H2374" t="s">
        <v>406</v>
      </c>
      <c r="I2374" t="s">
        <v>406</v>
      </c>
      <c r="J2374" t="s">
        <v>406</v>
      </c>
      <c r="K2374" t="s">
        <v>406</v>
      </c>
      <c r="L2374" t="s">
        <v>406</v>
      </c>
      <c r="M2374" s="158" t="s">
        <v>410</v>
      </c>
      <c r="N2374" t="s">
        <v>406</v>
      </c>
      <c r="O2374" t="s">
        <v>406</v>
      </c>
      <c r="P2374" t="s">
        <v>406</v>
      </c>
      <c r="Q2374">
        <v>635</v>
      </c>
      <c r="R2374">
        <v>0</v>
      </c>
      <c r="S2374">
        <v>635</v>
      </c>
      <c r="T2374">
        <v>8.1</v>
      </c>
      <c r="U2374">
        <v>5.6</v>
      </c>
      <c r="V2374">
        <v>62.1</v>
      </c>
      <c r="W2374">
        <v>78.7</v>
      </c>
      <c r="X2374">
        <v>86.4</v>
      </c>
      <c r="Y2374">
        <v>385</v>
      </c>
      <c r="Z2374">
        <v>20000</v>
      </c>
      <c r="AA2374">
        <v>25400</v>
      </c>
      <c r="AB2374">
        <v>32200</v>
      </c>
    </row>
    <row r="2375" spans="1:28" x14ac:dyDescent="0.45">
      <c r="A2375" t="str">
        <f>IFERROR(VLOOKUP(G2375,'Table 14 Lookup'!$A$1:$C$34,3,FALSE),"All")</f>
        <v>CAH03-01</v>
      </c>
      <c r="B2375" t="str">
        <f t="shared" si="37"/>
        <v>2016/2017_M_5_CAH03-01_5</v>
      </c>
      <c r="C2375" t="s">
        <v>315</v>
      </c>
      <c r="D2375" t="s">
        <v>417</v>
      </c>
      <c r="E2375">
        <v>5</v>
      </c>
      <c r="F2375" t="s">
        <v>331</v>
      </c>
      <c r="G2375" t="s">
        <v>337</v>
      </c>
      <c r="H2375" t="s">
        <v>406</v>
      </c>
      <c r="I2375" t="s">
        <v>406</v>
      </c>
      <c r="J2375" t="s">
        <v>406</v>
      </c>
      <c r="K2375" t="s">
        <v>406</v>
      </c>
      <c r="L2375" t="s">
        <v>406</v>
      </c>
      <c r="M2375" s="158" t="s">
        <v>411</v>
      </c>
      <c r="N2375" t="s">
        <v>406</v>
      </c>
      <c r="O2375" t="s">
        <v>406</v>
      </c>
      <c r="P2375" t="s">
        <v>406</v>
      </c>
      <c r="Q2375">
        <v>335</v>
      </c>
      <c r="R2375">
        <v>0</v>
      </c>
      <c r="S2375">
        <v>335</v>
      </c>
      <c r="T2375">
        <v>9.9</v>
      </c>
      <c r="U2375">
        <v>7.2</v>
      </c>
      <c r="V2375">
        <v>67.7</v>
      </c>
      <c r="W2375">
        <v>76.400000000000006</v>
      </c>
      <c r="X2375">
        <v>82.9</v>
      </c>
      <c r="Y2375">
        <v>220</v>
      </c>
      <c r="Z2375">
        <v>19100</v>
      </c>
      <c r="AA2375">
        <v>23200</v>
      </c>
      <c r="AB2375">
        <v>29600</v>
      </c>
    </row>
    <row r="2376" spans="1:28" x14ac:dyDescent="0.45">
      <c r="A2376" t="str">
        <f>IFERROR(VLOOKUP(G2376,'Table 14 Lookup'!$A$1:$C$34,3,FALSE),"All")</f>
        <v>CAH03-01</v>
      </c>
      <c r="B2376" t="str">
        <f t="shared" si="37"/>
        <v>2016/2017_M_5_CAH03-01_6</v>
      </c>
      <c r="C2376" t="s">
        <v>315</v>
      </c>
      <c r="D2376" t="s">
        <v>417</v>
      </c>
      <c r="E2376">
        <v>5</v>
      </c>
      <c r="F2376" t="s">
        <v>331</v>
      </c>
      <c r="G2376" t="s">
        <v>337</v>
      </c>
      <c r="H2376" t="s">
        <v>406</v>
      </c>
      <c r="I2376" t="s">
        <v>406</v>
      </c>
      <c r="J2376" t="s">
        <v>406</v>
      </c>
      <c r="K2376" t="s">
        <v>406</v>
      </c>
      <c r="L2376" t="s">
        <v>406</v>
      </c>
      <c r="M2376" s="158" t="s">
        <v>412</v>
      </c>
      <c r="N2376" t="s">
        <v>406</v>
      </c>
      <c r="O2376" t="s">
        <v>406</v>
      </c>
      <c r="P2376" t="s">
        <v>406</v>
      </c>
      <c r="Q2376">
        <v>80</v>
      </c>
      <c r="R2376">
        <v>0</v>
      </c>
      <c r="S2376">
        <v>80</v>
      </c>
      <c r="T2376">
        <v>12.6</v>
      </c>
      <c r="U2376">
        <v>7.7</v>
      </c>
      <c r="V2376">
        <v>63.4</v>
      </c>
      <c r="W2376">
        <v>73.900000000000006</v>
      </c>
      <c r="X2376">
        <v>79.599999999999994</v>
      </c>
      <c r="Y2376">
        <v>45</v>
      </c>
      <c r="Z2376">
        <v>19200</v>
      </c>
      <c r="AA2376">
        <v>22400</v>
      </c>
      <c r="AB2376">
        <v>29000</v>
      </c>
    </row>
    <row r="2377" spans="1:28" x14ac:dyDescent="0.45">
      <c r="A2377" t="str">
        <f>IFERROR(VLOOKUP(G2377,'Table 14 Lookup'!$A$1:$C$34,3,FALSE),"All")</f>
        <v>CAH03-01</v>
      </c>
      <c r="B2377" t="str">
        <f t="shared" si="37"/>
        <v>2016/2017_M_5_CAH03-01_7</v>
      </c>
      <c r="C2377" t="s">
        <v>315</v>
      </c>
      <c r="D2377" t="s">
        <v>417</v>
      </c>
      <c r="E2377">
        <v>5</v>
      </c>
      <c r="F2377" t="s">
        <v>331</v>
      </c>
      <c r="G2377" t="s">
        <v>337</v>
      </c>
      <c r="H2377" t="s">
        <v>406</v>
      </c>
      <c r="I2377" t="s">
        <v>406</v>
      </c>
      <c r="J2377" t="s">
        <v>406</v>
      </c>
      <c r="K2377" t="s">
        <v>406</v>
      </c>
      <c r="L2377" t="s">
        <v>406</v>
      </c>
      <c r="M2377" s="158" t="s">
        <v>413</v>
      </c>
      <c r="N2377" t="s">
        <v>406</v>
      </c>
      <c r="O2377" t="s">
        <v>406</v>
      </c>
      <c r="P2377" t="s">
        <v>406</v>
      </c>
      <c r="Q2377">
        <v>140</v>
      </c>
      <c r="R2377">
        <v>0</v>
      </c>
      <c r="S2377">
        <v>140</v>
      </c>
      <c r="T2377">
        <v>10.4</v>
      </c>
      <c r="U2377">
        <v>5.6</v>
      </c>
      <c r="V2377">
        <v>72.5</v>
      </c>
      <c r="W2377">
        <v>78.900000000000006</v>
      </c>
      <c r="X2377">
        <v>84</v>
      </c>
      <c r="Y2377">
        <v>100</v>
      </c>
      <c r="Z2377">
        <v>18600</v>
      </c>
      <c r="AA2377">
        <v>22800</v>
      </c>
      <c r="AB2377">
        <v>29200</v>
      </c>
    </row>
    <row r="2378" spans="1:28" x14ac:dyDescent="0.45">
      <c r="A2378" t="str">
        <f>IFERROR(VLOOKUP(G2378,'Table 14 Lookup'!$A$1:$C$34,3,FALSE),"All")</f>
        <v>CAH03-01</v>
      </c>
      <c r="B2378" t="str">
        <f t="shared" si="37"/>
        <v>2016/2017_M_5_CAH03-01_8</v>
      </c>
      <c r="C2378" t="s">
        <v>315</v>
      </c>
      <c r="D2378" t="s">
        <v>417</v>
      </c>
      <c r="E2378">
        <v>5</v>
      </c>
      <c r="F2378" t="s">
        <v>331</v>
      </c>
      <c r="G2378" t="s">
        <v>337</v>
      </c>
      <c r="H2378" t="s">
        <v>406</v>
      </c>
      <c r="I2378" t="s">
        <v>406</v>
      </c>
      <c r="J2378" t="s">
        <v>406</v>
      </c>
      <c r="K2378" t="s">
        <v>406</v>
      </c>
      <c r="L2378" t="s">
        <v>406</v>
      </c>
      <c r="M2378" s="158" t="s">
        <v>414</v>
      </c>
      <c r="N2378" t="s">
        <v>406</v>
      </c>
      <c r="O2378" t="s">
        <v>406</v>
      </c>
      <c r="P2378" t="s">
        <v>406</v>
      </c>
      <c r="Q2378">
        <v>60</v>
      </c>
      <c r="R2378">
        <v>0</v>
      </c>
      <c r="S2378">
        <v>60</v>
      </c>
      <c r="T2378">
        <v>10.6</v>
      </c>
      <c r="U2378">
        <v>14.4</v>
      </c>
      <c r="V2378">
        <v>61.4</v>
      </c>
      <c r="W2378">
        <v>73.400000000000006</v>
      </c>
      <c r="X2378">
        <v>75</v>
      </c>
      <c r="Y2378">
        <v>35</v>
      </c>
      <c r="Z2378">
        <v>13800</v>
      </c>
      <c r="AA2378">
        <v>18500</v>
      </c>
      <c r="AB2378">
        <v>24600</v>
      </c>
    </row>
    <row r="2379" spans="1:28" x14ac:dyDescent="0.45">
      <c r="A2379" t="str">
        <f>IFERROR(VLOOKUP(G2379,'Table 14 Lookup'!$A$1:$C$34,3,FALSE),"All")</f>
        <v>CAH03-01</v>
      </c>
      <c r="B2379" t="str">
        <f t="shared" si="37"/>
        <v>2016/2017_M_5_CAH03-01_9</v>
      </c>
      <c r="C2379" t="s">
        <v>315</v>
      </c>
      <c r="D2379" t="s">
        <v>417</v>
      </c>
      <c r="E2379">
        <v>5</v>
      </c>
      <c r="F2379" t="s">
        <v>331</v>
      </c>
      <c r="G2379" t="s">
        <v>337</v>
      </c>
      <c r="H2379" t="s">
        <v>406</v>
      </c>
      <c r="I2379" t="s">
        <v>406</v>
      </c>
      <c r="J2379" t="s">
        <v>406</v>
      </c>
      <c r="K2379" t="s">
        <v>406</v>
      </c>
      <c r="L2379" t="s">
        <v>406</v>
      </c>
      <c r="M2379" t="s">
        <v>415</v>
      </c>
      <c r="N2379" t="s">
        <v>406</v>
      </c>
      <c r="O2379" t="s">
        <v>406</v>
      </c>
      <c r="P2379" t="s">
        <v>406</v>
      </c>
      <c r="Q2379">
        <v>95</v>
      </c>
      <c r="R2379">
        <v>0</v>
      </c>
      <c r="S2379">
        <v>95</v>
      </c>
      <c r="T2379">
        <v>14</v>
      </c>
      <c r="U2379">
        <v>4.8</v>
      </c>
      <c r="V2379">
        <v>59</v>
      </c>
      <c r="W2379">
        <v>70.3</v>
      </c>
      <c r="X2379">
        <v>81.2</v>
      </c>
      <c r="Y2379">
        <v>55</v>
      </c>
      <c r="Z2379">
        <v>18500</v>
      </c>
      <c r="AA2379">
        <v>24400</v>
      </c>
      <c r="AB2379">
        <v>34700</v>
      </c>
    </row>
    <row r="2380" spans="1:28" x14ac:dyDescent="0.45">
      <c r="A2380" t="str">
        <f>IFERROR(VLOOKUP(G2380,'Table 14 Lookup'!$A$1:$C$34,3,FALSE),"All")</f>
        <v>CAH03-01</v>
      </c>
      <c r="B2380" t="str">
        <f t="shared" si="37"/>
        <v>2016/2017_M_5_CAH03-01_Not known</v>
      </c>
      <c r="C2380" t="s">
        <v>315</v>
      </c>
      <c r="D2380" t="s">
        <v>417</v>
      </c>
      <c r="E2380">
        <v>5</v>
      </c>
      <c r="F2380" t="s">
        <v>331</v>
      </c>
      <c r="G2380" t="s">
        <v>337</v>
      </c>
      <c r="H2380" t="s">
        <v>406</v>
      </c>
      <c r="I2380" t="s">
        <v>406</v>
      </c>
      <c r="J2380" t="s">
        <v>406</v>
      </c>
      <c r="K2380" t="s">
        <v>406</v>
      </c>
      <c r="L2380" t="s">
        <v>406</v>
      </c>
      <c r="M2380" s="158" t="s">
        <v>103</v>
      </c>
      <c r="N2380" t="s">
        <v>406</v>
      </c>
      <c r="O2380" t="s">
        <v>406</v>
      </c>
      <c r="P2380" t="s">
        <v>406</v>
      </c>
      <c r="Q2380">
        <v>175</v>
      </c>
      <c r="R2380">
        <v>11.1</v>
      </c>
      <c r="S2380">
        <v>155</v>
      </c>
      <c r="T2380">
        <v>16.7</v>
      </c>
      <c r="U2380">
        <v>5.8</v>
      </c>
      <c r="V2380">
        <v>56.7</v>
      </c>
      <c r="W2380">
        <v>68.8</v>
      </c>
      <c r="X2380">
        <v>77.5</v>
      </c>
      <c r="Y2380">
        <v>85</v>
      </c>
      <c r="Z2380">
        <v>19300</v>
      </c>
      <c r="AA2380">
        <v>26100</v>
      </c>
      <c r="AB2380">
        <v>31900</v>
      </c>
    </row>
    <row r="2381" spans="1:28" x14ac:dyDescent="0.45">
      <c r="A2381" t="str">
        <f>IFERROR(VLOOKUP(G2381,'Table 14 Lookup'!$A$1:$C$34,3,FALSE),"All")</f>
        <v>CAH19-02</v>
      </c>
      <c r="B2381" t="str">
        <f t="shared" si="37"/>
        <v>2016/2017_M_5_CAH19-02_1</v>
      </c>
      <c r="C2381" t="s">
        <v>315</v>
      </c>
      <c r="D2381" t="s">
        <v>417</v>
      </c>
      <c r="E2381">
        <v>5</v>
      </c>
      <c r="F2381" t="s">
        <v>331</v>
      </c>
      <c r="G2381" t="s">
        <v>359</v>
      </c>
      <c r="H2381" t="s">
        <v>406</v>
      </c>
      <c r="I2381" t="s">
        <v>406</v>
      </c>
      <c r="J2381" t="s">
        <v>406</v>
      </c>
      <c r="K2381" t="s">
        <v>406</v>
      </c>
      <c r="L2381" t="s">
        <v>406</v>
      </c>
      <c r="M2381" s="158" t="s">
        <v>407</v>
      </c>
      <c r="N2381" t="s">
        <v>406</v>
      </c>
      <c r="O2381" t="s">
        <v>406</v>
      </c>
      <c r="P2381" t="s">
        <v>406</v>
      </c>
      <c r="Q2381" t="s">
        <v>114</v>
      </c>
      <c r="R2381" t="s">
        <v>114</v>
      </c>
      <c r="S2381" t="s">
        <v>114</v>
      </c>
      <c r="T2381" t="s">
        <v>114</v>
      </c>
      <c r="U2381" t="s">
        <v>114</v>
      </c>
      <c r="V2381" t="s">
        <v>114</v>
      </c>
      <c r="W2381" t="s">
        <v>114</v>
      </c>
      <c r="X2381" t="s">
        <v>114</v>
      </c>
      <c r="Y2381" t="s">
        <v>114</v>
      </c>
      <c r="Z2381" t="s">
        <v>114</v>
      </c>
      <c r="AA2381" t="s">
        <v>114</v>
      </c>
      <c r="AB2381" t="s">
        <v>114</v>
      </c>
    </row>
    <row r="2382" spans="1:28" x14ac:dyDescent="0.45">
      <c r="A2382" t="str">
        <f>IFERROR(VLOOKUP(G2382,'Table 14 Lookup'!$A$1:$C$34,3,FALSE),"All")</f>
        <v>CAH19-02</v>
      </c>
      <c r="B2382" t="str">
        <f t="shared" si="37"/>
        <v>2016/2017_M_5_CAH19-02_2</v>
      </c>
      <c r="C2382" t="s">
        <v>315</v>
      </c>
      <c r="D2382" t="s">
        <v>417</v>
      </c>
      <c r="E2382">
        <v>5</v>
      </c>
      <c r="F2382" t="s">
        <v>331</v>
      </c>
      <c r="G2382" t="s">
        <v>359</v>
      </c>
      <c r="H2382" t="s">
        <v>406</v>
      </c>
      <c r="I2382" t="s">
        <v>406</v>
      </c>
      <c r="J2382" t="s">
        <v>406</v>
      </c>
      <c r="K2382" t="s">
        <v>406</v>
      </c>
      <c r="L2382" t="s">
        <v>406</v>
      </c>
      <c r="M2382" s="158" t="s">
        <v>408</v>
      </c>
      <c r="N2382" t="s">
        <v>406</v>
      </c>
      <c r="O2382" t="s">
        <v>406</v>
      </c>
      <c r="P2382" t="s">
        <v>406</v>
      </c>
      <c r="Q2382" t="s">
        <v>114</v>
      </c>
      <c r="R2382" t="s">
        <v>114</v>
      </c>
      <c r="S2382" t="s">
        <v>114</v>
      </c>
      <c r="T2382" t="s">
        <v>114</v>
      </c>
      <c r="U2382" t="s">
        <v>114</v>
      </c>
      <c r="V2382" t="s">
        <v>114</v>
      </c>
      <c r="W2382" t="s">
        <v>114</v>
      </c>
      <c r="X2382" t="s">
        <v>114</v>
      </c>
      <c r="Y2382" t="s">
        <v>114</v>
      </c>
      <c r="Z2382" t="s">
        <v>114</v>
      </c>
      <c r="AA2382" t="s">
        <v>114</v>
      </c>
      <c r="AB2382" t="s">
        <v>114</v>
      </c>
    </row>
    <row r="2383" spans="1:28" x14ac:dyDescent="0.45">
      <c r="A2383" t="str">
        <f>IFERROR(VLOOKUP(G2383,'Table 14 Lookup'!$A$1:$C$34,3,FALSE),"All")</f>
        <v>CAH19-02</v>
      </c>
      <c r="B2383" t="str">
        <f t="shared" si="37"/>
        <v>2016/2017_M_5_CAH19-02_3</v>
      </c>
      <c r="C2383" t="s">
        <v>315</v>
      </c>
      <c r="D2383" t="s">
        <v>417</v>
      </c>
      <c r="E2383">
        <v>5</v>
      </c>
      <c r="F2383" t="s">
        <v>331</v>
      </c>
      <c r="G2383" t="s">
        <v>359</v>
      </c>
      <c r="H2383" t="s">
        <v>406</v>
      </c>
      <c r="I2383" t="s">
        <v>406</v>
      </c>
      <c r="J2383" t="s">
        <v>406</v>
      </c>
      <c r="K2383" t="s">
        <v>406</v>
      </c>
      <c r="L2383" t="s">
        <v>406</v>
      </c>
      <c r="M2383" s="158" t="s">
        <v>409</v>
      </c>
      <c r="N2383" t="s">
        <v>406</v>
      </c>
      <c r="O2383" t="s">
        <v>406</v>
      </c>
      <c r="P2383" t="s">
        <v>406</v>
      </c>
      <c r="Q2383" t="s">
        <v>114</v>
      </c>
      <c r="R2383" t="s">
        <v>114</v>
      </c>
      <c r="S2383" t="s">
        <v>114</v>
      </c>
      <c r="T2383" t="s">
        <v>114</v>
      </c>
      <c r="U2383" t="s">
        <v>114</v>
      </c>
      <c r="V2383" t="s">
        <v>114</v>
      </c>
      <c r="W2383" t="s">
        <v>114</v>
      </c>
      <c r="X2383" t="s">
        <v>114</v>
      </c>
      <c r="Y2383" t="s">
        <v>114</v>
      </c>
      <c r="Z2383" t="s">
        <v>114</v>
      </c>
      <c r="AA2383" t="s">
        <v>114</v>
      </c>
      <c r="AB2383" t="s">
        <v>114</v>
      </c>
    </row>
    <row r="2384" spans="1:28" x14ac:dyDescent="0.45">
      <c r="A2384" t="str">
        <f>IFERROR(VLOOKUP(G2384,'Table 14 Lookup'!$A$1:$C$34,3,FALSE),"All")</f>
        <v>CAH19-02</v>
      </c>
      <c r="B2384" t="str">
        <f t="shared" si="37"/>
        <v>2016/2017_M_5_CAH19-02_4</v>
      </c>
      <c r="C2384" t="s">
        <v>315</v>
      </c>
      <c r="D2384" t="s">
        <v>417</v>
      </c>
      <c r="E2384">
        <v>5</v>
      </c>
      <c r="F2384" t="s">
        <v>331</v>
      </c>
      <c r="G2384" t="s">
        <v>359</v>
      </c>
      <c r="H2384" t="s">
        <v>406</v>
      </c>
      <c r="I2384" t="s">
        <v>406</v>
      </c>
      <c r="J2384" t="s">
        <v>406</v>
      </c>
      <c r="K2384" t="s">
        <v>406</v>
      </c>
      <c r="L2384" t="s">
        <v>406</v>
      </c>
      <c r="M2384" s="158" t="s">
        <v>410</v>
      </c>
      <c r="N2384" t="s">
        <v>406</v>
      </c>
      <c r="O2384" t="s">
        <v>406</v>
      </c>
      <c r="P2384" t="s">
        <v>406</v>
      </c>
      <c r="Q2384">
        <v>5</v>
      </c>
      <c r="R2384">
        <v>0</v>
      </c>
      <c r="S2384">
        <v>5</v>
      </c>
      <c r="T2384">
        <v>11.4</v>
      </c>
      <c r="U2384">
        <v>0</v>
      </c>
      <c r="V2384">
        <v>54.3</v>
      </c>
      <c r="W2384">
        <v>88.6</v>
      </c>
      <c r="X2384">
        <v>88.6</v>
      </c>
      <c r="Y2384" t="s">
        <v>114</v>
      </c>
      <c r="Z2384" t="s">
        <v>114</v>
      </c>
      <c r="AA2384" t="s">
        <v>114</v>
      </c>
      <c r="AB2384" t="s">
        <v>114</v>
      </c>
    </row>
    <row r="2385" spans="1:28" x14ac:dyDescent="0.45">
      <c r="A2385" t="str">
        <f>IFERROR(VLOOKUP(G2385,'Table 14 Lookup'!$A$1:$C$34,3,FALSE),"All")</f>
        <v>CAH19-02</v>
      </c>
      <c r="B2385" t="str">
        <f t="shared" si="37"/>
        <v>2016/2017_M_5_CAH19-02_5</v>
      </c>
      <c r="C2385" t="s">
        <v>315</v>
      </c>
      <c r="D2385" t="s">
        <v>417</v>
      </c>
      <c r="E2385">
        <v>5</v>
      </c>
      <c r="F2385" t="s">
        <v>331</v>
      </c>
      <c r="G2385" t="s">
        <v>359</v>
      </c>
      <c r="H2385" t="s">
        <v>406</v>
      </c>
      <c r="I2385" t="s">
        <v>406</v>
      </c>
      <c r="J2385" t="s">
        <v>406</v>
      </c>
      <c r="K2385" t="s">
        <v>406</v>
      </c>
      <c r="L2385" t="s">
        <v>406</v>
      </c>
      <c r="M2385" s="158" t="s">
        <v>411</v>
      </c>
      <c r="N2385" t="s">
        <v>406</v>
      </c>
      <c r="O2385" t="s">
        <v>406</v>
      </c>
      <c r="P2385" t="s">
        <v>406</v>
      </c>
      <c r="Q2385" t="s">
        <v>114</v>
      </c>
      <c r="R2385" t="s">
        <v>114</v>
      </c>
      <c r="S2385" t="s">
        <v>114</v>
      </c>
      <c r="T2385" t="s">
        <v>114</v>
      </c>
      <c r="U2385" t="s">
        <v>114</v>
      </c>
      <c r="V2385" t="s">
        <v>114</v>
      </c>
      <c r="W2385" t="s">
        <v>114</v>
      </c>
      <c r="X2385" t="s">
        <v>114</v>
      </c>
    </row>
    <row r="2386" spans="1:28" x14ac:dyDescent="0.45">
      <c r="A2386" t="str">
        <f>IFERROR(VLOOKUP(G2386,'Table 14 Lookup'!$A$1:$C$34,3,FALSE),"All")</f>
        <v>CAH19-02</v>
      </c>
      <c r="B2386" t="str">
        <f t="shared" si="37"/>
        <v>2016/2017_M_5_CAH19-02_7</v>
      </c>
      <c r="C2386" t="s">
        <v>315</v>
      </c>
      <c r="D2386" t="s">
        <v>417</v>
      </c>
      <c r="E2386">
        <v>5</v>
      </c>
      <c r="F2386" t="s">
        <v>331</v>
      </c>
      <c r="G2386" t="s">
        <v>359</v>
      </c>
      <c r="H2386" t="s">
        <v>406</v>
      </c>
      <c r="I2386" t="s">
        <v>406</v>
      </c>
      <c r="J2386" t="s">
        <v>406</v>
      </c>
      <c r="K2386" t="s">
        <v>406</v>
      </c>
      <c r="L2386" t="s">
        <v>406</v>
      </c>
      <c r="M2386" s="158" t="s">
        <v>413</v>
      </c>
      <c r="N2386" t="s">
        <v>406</v>
      </c>
      <c r="O2386" t="s">
        <v>406</v>
      </c>
      <c r="P2386" t="s">
        <v>406</v>
      </c>
      <c r="Q2386" t="s">
        <v>114</v>
      </c>
      <c r="R2386" t="s">
        <v>114</v>
      </c>
      <c r="S2386" t="s">
        <v>114</v>
      </c>
      <c r="T2386" t="s">
        <v>114</v>
      </c>
      <c r="U2386" t="s">
        <v>114</v>
      </c>
      <c r="V2386" t="s">
        <v>114</v>
      </c>
      <c r="W2386" t="s">
        <v>114</v>
      </c>
      <c r="X2386" t="s">
        <v>114</v>
      </c>
      <c r="Y2386" t="s">
        <v>114</v>
      </c>
      <c r="Z2386" t="s">
        <v>114</v>
      </c>
      <c r="AA2386" t="s">
        <v>114</v>
      </c>
      <c r="AB2386" t="s">
        <v>114</v>
      </c>
    </row>
    <row r="2387" spans="1:28" x14ac:dyDescent="0.45">
      <c r="A2387" t="str">
        <f>IFERROR(VLOOKUP(G2387,'Table 14 Lookup'!$A$1:$C$34,3,FALSE),"All")</f>
        <v>CAH19-02</v>
      </c>
      <c r="B2387" t="str">
        <f t="shared" si="37"/>
        <v>2016/2017_M_5_CAH19-02_9</v>
      </c>
      <c r="C2387" t="s">
        <v>315</v>
      </c>
      <c r="D2387" t="s">
        <v>417</v>
      </c>
      <c r="E2387">
        <v>5</v>
      </c>
      <c r="F2387" t="s">
        <v>331</v>
      </c>
      <c r="G2387" t="s">
        <v>359</v>
      </c>
      <c r="H2387" t="s">
        <v>406</v>
      </c>
      <c r="I2387" t="s">
        <v>406</v>
      </c>
      <c r="J2387" t="s">
        <v>406</v>
      </c>
      <c r="K2387" t="s">
        <v>406</v>
      </c>
      <c r="L2387" t="s">
        <v>406</v>
      </c>
      <c r="M2387" s="158" t="s">
        <v>415</v>
      </c>
      <c r="N2387" t="s">
        <v>406</v>
      </c>
      <c r="O2387" t="s">
        <v>406</v>
      </c>
      <c r="P2387" t="s">
        <v>406</v>
      </c>
      <c r="Q2387" t="s">
        <v>114</v>
      </c>
      <c r="R2387" t="s">
        <v>114</v>
      </c>
      <c r="S2387" t="s">
        <v>114</v>
      </c>
      <c r="T2387" t="s">
        <v>114</v>
      </c>
      <c r="U2387" t="s">
        <v>114</v>
      </c>
      <c r="V2387" t="s">
        <v>114</v>
      </c>
      <c r="W2387" t="s">
        <v>114</v>
      </c>
      <c r="X2387" t="s">
        <v>114</v>
      </c>
      <c r="Y2387" t="s">
        <v>114</v>
      </c>
      <c r="Z2387" t="s">
        <v>114</v>
      </c>
      <c r="AA2387" t="s">
        <v>114</v>
      </c>
      <c r="AB2387" t="s">
        <v>114</v>
      </c>
    </row>
    <row r="2388" spans="1:28" x14ac:dyDescent="0.45">
      <c r="A2388" t="str">
        <f>IFERROR(VLOOKUP(G2388,'Table 14 Lookup'!$A$1:$C$34,3,FALSE),"All")</f>
        <v>CAH07-02</v>
      </c>
      <c r="B2388" t="str">
        <f t="shared" si="37"/>
        <v>2016/2017_M_5_CAH07-02_1</v>
      </c>
      <c r="C2388" t="s">
        <v>315</v>
      </c>
      <c r="D2388" t="s">
        <v>417</v>
      </c>
      <c r="E2388">
        <v>5</v>
      </c>
      <c r="F2388" t="s">
        <v>331</v>
      </c>
      <c r="G2388" t="s">
        <v>343</v>
      </c>
      <c r="H2388" t="s">
        <v>406</v>
      </c>
      <c r="I2388" t="s">
        <v>406</v>
      </c>
      <c r="J2388" t="s">
        <v>406</v>
      </c>
      <c r="K2388" t="s">
        <v>406</v>
      </c>
      <c r="L2388" t="s">
        <v>406</v>
      </c>
      <c r="M2388" s="158" t="s">
        <v>407</v>
      </c>
      <c r="N2388" t="s">
        <v>406</v>
      </c>
      <c r="O2388" t="s">
        <v>406</v>
      </c>
      <c r="P2388" t="s">
        <v>406</v>
      </c>
      <c r="Q2388">
        <v>135</v>
      </c>
      <c r="R2388">
        <v>0</v>
      </c>
      <c r="S2388">
        <v>135</v>
      </c>
      <c r="T2388">
        <v>5.2</v>
      </c>
      <c r="U2388">
        <v>4</v>
      </c>
      <c r="V2388">
        <v>73.3</v>
      </c>
      <c r="W2388">
        <v>86.9</v>
      </c>
      <c r="X2388">
        <v>90.7</v>
      </c>
      <c r="Y2388">
        <v>95</v>
      </c>
      <c r="Z2388">
        <v>29500</v>
      </c>
      <c r="AA2388">
        <v>36400</v>
      </c>
      <c r="AB2388">
        <v>56000</v>
      </c>
    </row>
    <row r="2389" spans="1:28" x14ac:dyDescent="0.45">
      <c r="A2389" t="str">
        <f>IFERROR(VLOOKUP(G2389,'Table 14 Lookup'!$A$1:$C$34,3,FALSE),"All")</f>
        <v>CAH07-02</v>
      </c>
      <c r="B2389" t="str">
        <f t="shared" si="37"/>
        <v>2016/2017_M_5_CAH07-02_2</v>
      </c>
      <c r="C2389" t="s">
        <v>315</v>
      </c>
      <c r="D2389" t="s">
        <v>417</v>
      </c>
      <c r="E2389">
        <v>5</v>
      </c>
      <c r="F2389" t="s">
        <v>331</v>
      </c>
      <c r="G2389" t="s">
        <v>343</v>
      </c>
      <c r="H2389" t="s">
        <v>406</v>
      </c>
      <c r="I2389" t="s">
        <v>406</v>
      </c>
      <c r="J2389" t="s">
        <v>406</v>
      </c>
      <c r="K2389" t="s">
        <v>406</v>
      </c>
      <c r="L2389" t="s">
        <v>406</v>
      </c>
      <c r="M2389" s="158" t="s">
        <v>408</v>
      </c>
      <c r="N2389" t="s">
        <v>406</v>
      </c>
      <c r="O2389" t="s">
        <v>406</v>
      </c>
      <c r="P2389" t="s">
        <v>406</v>
      </c>
      <c r="Q2389">
        <v>170</v>
      </c>
      <c r="R2389">
        <v>0</v>
      </c>
      <c r="S2389">
        <v>170</v>
      </c>
      <c r="T2389">
        <v>7.7</v>
      </c>
      <c r="U2389">
        <v>5.3</v>
      </c>
      <c r="V2389">
        <v>64.2</v>
      </c>
      <c r="W2389">
        <v>83.6</v>
      </c>
      <c r="X2389">
        <v>87</v>
      </c>
      <c r="Y2389">
        <v>105</v>
      </c>
      <c r="Z2389">
        <v>26700</v>
      </c>
      <c r="AA2389">
        <v>34300</v>
      </c>
      <c r="AB2389">
        <v>46400</v>
      </c>
    </row>
    <row r="2390" spans="1:28" x14ac:dyDescent="0.45">
      <c r="A2390" t="str">
        <f>IFERROR(VLOOKUP(G2390,'Table 14 Lookup'!$A$1:$C$34,3,FALSE),"All")</f>
        <v>CAH07-02</v>
      </c>
      <c r="B2390" t="str">
        <f t="shared" si="37"/>
        <v>2016/2017_M_5_CAH07-02_3</v>
      </c>
      <c r="C2390" t="s">
        <v>315</v>
      </c>
      <c r="D2390" t="s">
        <v>417</v>
      </c>
      <c r="E2390">
        <v>5</v>
      </c>
      <c r="F2390" t="s">
        <v>331</v>
      </c>
      <c r="G2390" t="s">
        <v>343</v>
      </c>
      <c r="H2390" t="s">
        <v>406</v>
      </c>
      <c r="I2390" t="s">
        <v>406</v>
      </c>
      <c r="J2390" t="s">
        <v>406</v>
      </c>
      <c r="K2390" t="s">
        <v>406</v>
      </c>
      <c r="L2390" t="s">
        <v>406</v>
      </c>
      <c r="M2390" s="158" t="s">
        <v>409</v>
      </c>
      <c r="N2390" t="s">
        <v>406</v>
      </c>
      <c r="O2390" t="s">
        <v>406</v>
      </c>
      <c r="P2390" t="s">
        <v>406</v>
      </c>
      <c r="Q2390">
        <v>390</v>
      </c>
      <c r="R2390">
        <v>0</v>
      </c>
      <c r="S2390">
        <v>390</v>
      </c>
      <c r="T2390">
        <v>8.8000000000000007</v>
      </c>
      <c r="U2390">
        <v>6.6</v>
      </c>
      <c r="V2390">
        <v>65</v>
      </c>
      <c r="W2390">
        <v>79.2</v>
      </c>
      <c r="X2390">
        <v>84.6</v>
      </c>
      <c r="Y2390">
        <v>240</v>
      </c>
      <c r="Z2390">
        <v>25000</v>
      </c>
      <c r="AA2390">
        <v>30000</v>
      </c>
      <c r="AB2390">
        <v>40700</v>
      </c>
    </row>
    <row r="2391" spans="1:28" x14ac:dyDescent="0.45">
      <c r="A2391" t="str">
        <f>IFERROR(VLOOKUP(G2391,'Table 14 Lookup'!$A$1:$C$34,3,FALSE),"All")</f>
        <v>CAH07-02</v>
      </c>
      <c r="B2391" t="str">
        <f t="shared" si="37"/>
        <v>2016/2017_M_5_CAH07-02_4</v>
      </c>
      <c r="C2391" t="s">
        <v>315</v>
      </c>
      <c r="D2391" t="s">
        <v>417</v>
      </c>
      <c r="E2391">
        <v>5</v>
      </c>
      <c r="F2391" t="s">
        <v>331</v>
      </c>
      <c r="G2391" t="s">
        <v>343</v>
      </c>
      <c r="H2391" t="s">
        <v>406</v>
      </c>
      <c r="I2391" t="s">
        <v>406</v>
      </c>
      <c r="J2391" t="s">
        <v>406</v>
      </c>
      <c r="K2391" t="s">
        <v>406</v>
      </c>
      <c r="L2391" t="s">
        <v>406</v>
      </c>
      <c r="M2391" s="158" t="s">
        <v>410</v>
      </c>
      <c r="N2391" t="s">
        <v>406</v>
      </c>
      <c r="O2391" t="s">
        <v>406</v>
      </c>
      <c r="P2391" t="s">
        <v>406</v>
      </c>
      <c r="Q2391">
        <v>300</v>
      </c>
      <c r="R2391">
        <v>0</v>
      </c>
      <c r="S2391">
        <v>300</v>
      </c>
      <c r="T2391">
        <v>8.5</v>
      </c>
      <c r="U2391">
        <v>6.6</v>
      </c>
      <c r="V2391">
        <v>66.8</v>
      </c>
      <c r="W2391">
        <v>81.099999999999994</v>
      </c>
      <c r="X2391">
        <v>84.9</v>
      </c>
      <c r="Y2391">
        <v>200</v>
      </c>
      <c r="Z2391">
        <v>22800</v>
      </c>
      <c r="AA2391">
        <v>28200</v>
      </c>
      <c r="AB2391">
        <v>33800</v>
      </c>
    </row>
    <row r="2392" spans="1:28" x14ac:dyDescent="0.45">
      <c r="A2392" t="str">
        <f>IFERROR(VLOOKUP(G2392,'Table 14 Lookup'!$A$1:$C$34,3,FALSE),"All")</f>
        <v>CAH07-02</v>
      </c>
      <c r="B2392" t="str">
        <f t="shared" si="37"/>
        <v>2016/2017_M_5_CAH07-02_5</v>
      </c>
      <c r="C2392" t="s">
        <v>315</v>
      </c>
      <c r="D2392" t="s">
        <v>417</v>
      </c>
      <c r="E2392">
        <v>5</v>
      </c>
      <c r="F2392" t="s">
        <v>331</v>
      </c>
      <c r="G2392" t="s">
        <v>343</v>
      </c>
      <c r="H2392" t="s">
        <v>406</v>
      </c>
      <c r="I2392" t="s">
        <v>406</v>
      </c>
      <c r="J2392" t="s">
        <v>406</v>
      </c>
      <c r="K2392" t="s">
        <v>406</v>
      </c>
      <c r="L2392" t="s">
        <v>406</v>
      </c>
      <c r="M2392" s="158" t="s">
        <v>411</v>
      </c>
      <c r="N2392" t="s">
        <v>406</v>
      </c>
      <c r="O2392" t="s">
        <v>406</v>
      </c>
      <c r="P2392" t="s">
        <v>406</v>
      </c>
      <c r="Q2392">
        <v>135</v>
      </c>
      <c r="R2392">
        <v>0</v>
      </c>
      <c r="S2392">
        <v>135</v>
      </c>
      <c r="T2392">
        <v>5.9</v>
      </c>
      <c r="U2392">
        <v>6.3</v>
      </c>
      <c r="V2392">
        <v>74.900000000000006</v>
      </c>
      <c r="W2392">
        <v>83.3</v>
      </c>
      <c r="X2392">
        <v>87.8</v>
      </c>
      <c r="Y2392">
        <v>100</v>
      </c>
      <c r="Z2392">
        <v>22600</v>
      </c>
      <c r="AA2392">
        <v>26700</v>
      </c>
      <c r="AB2392">
        <v>32200</v>
      </c>
    </row>
    <row r="2393" spans="1:28" x14ac:dyDescent="0.45">
      <c r="A2393" t="str">
        <f>IFERROR(VLOOKUP(G2393,'Table 14 Lookup'!$A$1:$C$34,3,FALSE),"All")</f>
        <v>CAH07-02</v>
      </c>
      <c r="B2393" t="str">
        <f t="shared" si="37"/>
        <v>2016/2017_M_5_CAH07-02_6</v>
      </c>
      <c r="C2393" t="s">
        <v>315</v>
      </c>
      <c r="D2393" t="s">
        <v>417</v>
      </c>
      <c r="E2393">
        <v>5</v>
      </c>
      <c r="F2393" t="s">
        <v>331</v>
      </c>
      <c r="G2393" t="s">
        <v>343</v>
      </c>
      <c r="H2393" t="s">
        <v>406</v>
      </c>
      <c r="I2393" t="s">
        <v>406</v>
      </c>
      <c r="J2393" t="s">
        <v>406</v>
      </c>
      <c r="K2393" t="s">
        <v>406</v>
      </c>
      <c r="L2393" t="s">
        <v>406</v>
      </c>
      <c r="M2393" s="158" t="s">
        <v>412</v>
      </c>
      <c r="N2393" t="s">
        <v>406</v>
      </c>
      <c r="O2393" t="s">
        <v>406</v>
      </c>
      <c r="P2393" t="s">
        <v>406</v>
      </c>
      <c r="Q2393">
        <v>35</v>
      </c>
      <c r="R2393">
        <v>0</v>
      </c>
      <c r="S2393">
        <v>35</v>
      </c>
      <c r="T2393">
        <v>5.4</v>
      </c>
      <c r="U2393">
        <v>12.4</v>
      </c>
      <c r="V2393">
        <v>74.599999999999994</v>
      </c>
      <c r="W2393">
        <v>80.900000000000006</v>
      </c>
      <c r="X2393">
        <v>82.2</v>
      </c>
      <c r="Y2393">
        <v>30</v>
      </c>
      <c r="Z2393">
        <v>20900</v>
      </c>
      <c r="AA2393">
        <v>24900</v>
      </c>
      <c r="AB2393">
        <v>30700</v>
      </c>
    </row>
    <row r="2394" spans="1:28" x14ac:dyDescent="0.45">
      <c r="A2394" t="str">
        <f>IFERROR(VLOOKUP(G2394,'Table 14 Lookup'!$A$1:$C$34,3,FALSE),"All")</f>
        <v>CAH07-02</v>
      </c>
      <c r="B2394" t="str">
        <f t="shared" si="37"/>
        <v>2016/2017_M_5_CAH07-02_7</v>
      </c>
      <c r="C2394" t="s">
        <v>315</v>
      </c>
      <c r="D2394" t="s">
        <v>417</v>
      </c>
      <c r="E2394">
        <v>5</v>
      </c>
      <c r="F2394" t="s">
        <v>331</v>
      </c>
      <c r="G2394" t="s">
        <v>343</v>
      </c>
      <c r="H2394" t="s">
        <v>406</v>
      </c>
      <c r="I2394" t="s">
        <v>406</v>
      </c>
      <c r="J2394" t="s">
        <v>406</v>
      </c>
      <c r="K2394" t="s">
        <v>406</v>
      </c>
      <c r="L2394" t="s">
        <v>406</v>
      </c>
      <c r="M2394" s="158" t="s">
        <v>413</v>
      </c>
      <c r="N2394" t="s">
        <v>406</v>
      </c>
      <c r="O2394" t="s">
        <v>406</v>
      </c>
      <c r="P2394" t="s">
        <v>406</v>
      </c>
      <c r="Q2394">
        <v>40</v>
      </c>
      <c r="R2394">
        <v>0</v>
      </c>
      <c r="S2394">
        <v>40</v>
      </c>
      <c r="T2394">
        <v>5.8</v>
      </c>
      <c r="U2394">
        <v>6.3</v>
      </c>
      <c r="V2394">
        <v>75.400000000000006</v>
      </c>
      <c r="W2394">
        <v>79.2</v>
      </c>
      <c r="X2394">
        <v>87.9</v>
      </c>
      <c r="Y2394">
        <v>30</v>
      </c>
      <c r="Z2394">
        <v>15900</v>
      </c>
      <c r="AA2394">
        <v>23500</v>
      </c>
      <c r="AB2394">
        <v>31800</v>
      </c>
    </row>
    <row r="2395" spans="1:28" x14ac:dyDescent="0.45">
      <c r="A2395" t="str">
        <f>IFERROR(VLOOKUP(G2395,'Table 14 Lookup'!$A$1:$C$34,3,FALSE),"All")</f>
        <v>CAH07-02</v>
      </c>
      <c r="B2395" t="str">
        <f t="shared" si="37"/>
        <v>2016/2017_M_5_CAH07-02_8</v>
      </c>
      <c r="C2395" t="s">
        <v>315</v>
      </c>
      <c r="D2395" t="s">
        <v>417</v>
      </c>
      <c r="E2395">
        <v>5</v>
      </c>
      <c r="F2395" t="s">
        <v>331</v>
      </c>
      <c r="G2395" t="s">
        <v>343</v>
      </c>
      <c r="H2395" t="s">
        <v>406</v>
      </c>
      <c r="I2395" t="s">
        <v>406</v>
      </c>
      <c r="J2395" t="s">
        <v>406</v>
      </c>
      <c r="K2395" t="s">
        <v>406</v>
      </c>
      <c r="L2395" t="s">
        <v>406</v>
      </c>
      <c r="M2395" s="158" t="s">
        <v>414</v>
      </c>
      <c r="N2395" t="s">
        <v>406</v>
      </c>
      <c r="O2395" t="s">
        <v>406</v>
      </c>
      <c r="P2395" t="s">
        <v>406</v>
      </c>
      <c r="Q2395">
        <v>5</v>
      </c>
      <c r="R2395">
        <v>0</v>
      </c>
      <c r="S2395">
        <v>5</v>
      </c>
      <c r="T2395">
        <v>0</v>
      </c>
      <c r="U2395">
        <v>0</v>
      </c>
      <c r="V2395">
        <v>82.3</v>
      </c>
      <c r="W2395">
        <v>100</v>
      </c>
      <c r="X2395">
        <v>100</v>
      </c>
      <c r="Y2395" t="s">
        <v>114</v>
      </c>
      <c r="Z2395" t="s">
        <v>114</v>
      </c>
      <c r="AA2395" t="s">
        <v>114</v>
      </c>
      <c r="AB2395" t="s">
        <v>114</v>
      </c>
    </row>
    <row r="2396" spans="1:28" x14ac:dyDescent="0.45">
      <c r="A2396" t="str">
        <f>IFERROR(VLOOKUP(G2396,'Table 14 Lookup'!$A$1:$C$34,3,FALSE),"All")</f>
        <v>CAH07-02</v>
      </c>
      <c r="B2396" t="str">
        <f t="shared" si="37"/>
        <v>2016/2017_M_5_CAH07-02_9</v>
      </c>
      <c r="C2396" t="s">
        <v>315</v>
      </c>
      <c r="D2396" t="s">
        <v>417</v>
      </c>
      <c r="E2396">
        <v>5</v>
      </c>
      <c r="F2396" t="s">
        <v>331</v>
      </c>
      <c r="G2396" t="s">
        <v>343</v>
      </c>
      <c r="H2396" t="s">
        <v>406</v>
      </c>
      <c r="I2396" t="s">
        <v>406</v>
      </c>
      <c r="J2396" t="s">
        <v>406</v>
      </c>
      <c r="K2396" t="s">
        <v>406</v>
      </c>
      <c r="L2396" t="s">
        <v>406</v>
      </c>
      <c r="M2396" t="s">
        <v>415</v>
      </c>
      <c r="N2396" t="s">
        <v>406</v>
      </c>
      <c r="O2396" t="s">
        <v>406</v>
      </c>
      <c r="P2396" t="s">
        <v>406</v>
      </c>
      <c r="Q2396">
        <v>25</v>
      </c>
      <c r="R2396">
        <v>0</v>
      </c>
      <c r="S2396">
        <v>25</v>
      </c>
      <c r="T2396">
        <v>4</v>
      </c>
      <c r="U2396">
        <v>11.9</v>
      </c>
      <c r="V2396">
        <v>69.7</v>
      </c>
      <c r="W2396">
        <v>78.900000000000006</v>
      </c>
      <c r="X2396">
        <v>84.2</v>
      </c>
      <c r="Y2396">
        <v>20</v>
      </c>
      <c r="Z2396">
        <v>20600</v>
      </c>
      <c r="AA2396">
        <v>25400</v>
      </c>
      <c r="AB2396">
        <v>37100</v>
      </c>
    </row>
    <row r="2397" spans="1:28" x14ac:dyDescent="0.45">
      <c r="A2397" t="str">
        <f>IFERROR(VLOOKUP(G2397,'Table 14 Lookup'!$A$1:$C$34,3,FALSE),"All")</f>
        <v>CAH07-02</v>
      </c>
      <c r="B2397" t="str">
        <f t="shared" si="37"/>
        <v>2016/2017_M_5_CAH07-02_Not known</v>
      </c>
      <c r="C2397" t="s">
        <v>315</v>
      </c>
      <c r="D2397" t="s">
        <v>417</v>
      </c>
      <c r="E2397">
        <v>5</v>
      </c>
      <c r="F2397" t="s">
        <v>331</v>
      </c>
      <c r="G2397" t="s">
        <v>343</v>
      </c>
      <c r="H2397" t="s">
        <v>406</v>
      </c>
      <c r="I2397" t="s">
        <v>406</v>
      </c>
      <c r="J2397" t="s">
        <v>406</v>
      </c>
      <c r="K2397" t="s">
        <v>406</v>
      </c>
      <c r="L2397" t="s">
        <v>406</v>
      </c>
      <c r="M2397" s="158" t="s">
        <v>103</v>
      </c>
      <c r="N2397" t="s">
        <v>406</v>
      </c>
      <c r="O2397" t="s">
        <v>406</v>
      </c>
      <c r="P2397" t="s">
        <v>406</v>
      </c>
      <c r="Q2397">
        <v>80</v>
      </c>
      <c r="R2397">
        <v>9.8000000000000007</v>
      </c>
      <c r="S2397">
        <v>75</v>
      </c>
      <c r="T2397">
        <v>12.9</v>
      </c>
      <c r="U2397">
        <v>12.5</v>
      </c>
      <c r="V2397">
        <v>52.8</v>
      </c>
      <c r="W2397">
        <v>65.099999999999994</v>
      </c>
      <c r="X2397">
        <v>74.599999999999994</v>
      </c>
      <c r="Y2397">
        <v>40</v>
      </c>
      <c r="Z2397">
        <v>21700</v>
      </c>
      <c r="AA2397">
        <v>27400</v>
      </c>
      <c r="AB2397">
        <v>36000</v>
      </c>
    </row>
    <row r="2398" spans="1:28" x14ac:dyDescent="0.45">
      <c r="A2398" t="str">
        <f>IFERROR(VLOOKUP(G2398,'Table 14 Lookup'!$A$1:$C$34,3,FALSE),"All")</f>
        <v>CAH23-01</v>
      </c>
      <c r="B2398" t="str">
        <f t="shared" si="37"/>
        <v>2016/2017_M_5_CAH23-01_1</v>
      </c>
      <c r="C2398" t="s">
        <v>315</v>
      </c>
      <c r="D2398" t="s">
        <v>417</v>
      </c>
      <c r="E2398">
        <v>5</v>
      </c>
      <c r="F2398" t="s">
        <v>331</v>
      </c>
      <c r="G2398" t="s">
        <v>365</v>
      </c>
      <c r="H2398" t="s">
        <v>406</v>
      </c>
      <c r="I2398" t="s">
        <v>406</v>
      </c>
      <c r="J2398" t="s">
        <v>406</v>
      </c>
      <c r="K2398" t="s">
        <v>406</v>
      </c>
      <c r="L2398" t="s">
        <v>406</v>
      </c>
      <c r="M2398" s="158" t="s">
        <v>407</v>
      </c>
      <c r="N2398" t="s">
        <v>406</v>
      </c>
      <c r="O2398" t="s">
        <v>406</v>
      </c>
      <c r="P2398" t="s">
        <v>406</v>
      </c>
      <c r="Q2398">
        <v>5</v>
      </c>
      <c r="R2398">
        <v>0</v>
      </c>
      <c r="S2398">
        <v>5</v>
      </c>
      <c r="T2398">
        <v>16.7</v>
      </c>
      <c r="U2398">
        <v>0</v>
      </c>
      <c r="V2398">
        <v>83.3</v>
      </c>
      <c r="W2398">
        <v>83.3</v>
      </c>
      <c r="X2398">
        <v>83.3</v>
      </c>
      <c r="Y2398" t="s">
        <v>114</v>
      </c>
      <c r="Z2398" t="s">
        <v>114</v>
      </c>
      <c r="AA2398" t="s">
        <v>114</v>
      </c>
      <c r="AB2398" t="s">
        <v>114</v>
      </c>
    </row>
    <row r="2399" spans="1:28" x14ac:dyDescent="0.45">
      <c r="A2399" t="str">
        <f>IFERROR(VLOOKUP(G2399,'Table 14 Lookup'!$A$1:$C$34,3,FALSE),"All")</f>
        <v>CAH23-01</v>
      </c>
      <c r="B2399" t="str">
        <f t="shared" si="37"/>
        <v>2016/2017_M_5_CAH23-01_2</v>
      </c>
      <c r="C2399" t="s">
        <v>315</v>
      </c>
      <c r="D2399" t="s">
        <v>417</v>
      </c>
      <c r="E2399">
        <v>5</v>
      </c>
      <c r="F2399" t="s">
        <v>331</v>
      </c>
      <c r="G2399" t="s">
        <v>365</v>
      </c>
      <c r="H2399" t="s">
        <v>406</v>
      </c>
      <c r="I2399" t="s">
        <v>406</v>
      </c>
      <c r="J2399" t="s">
        <v>406</v>
      </c>
      <c r="K2399" t="s">
        <v>406</v>
      </c>
      <c r="L2399" t="s">
        <v>406</v>
      </c>
      <c r="M2399" s="158" t="s">
        <v>408</v>
      </c>
      <c r="N2399" t="s">
        <v>406</v>
      </c>
      <c r="O2399" t="s">
        <v>406</v>
      </c>
      <c r="P2399" t="s">
        <v>406</v>
      </c>
      <c r="Q2399">
        <v>10</v>
      </c>
      <c r="R2399">
        <v>0</v>
      </c>
      <c r="S2399">
        <v>10</v>
      </c>
      <c r="T2399">
        <v>18.2</v>
      </c>
      <c r="U2399">
        <v>9.1</v>
      </c>
      <c r="V2399">
        <v>72.7</v>
      </c>
      <c r="W2399">
        <v>72.7</v>
      </c>
      <c r="X2399">
        <v>72.7</v>
      </c>
      <c r="Y2399" t="s">
        <v>114</v>
      </c>
      <c r="Z2399" t="s">
        <v>114</v>
      </c>
      <c r="AA2399" t="s">
        <v>114</v>
      </c>
      <c r="AB2399" t="s">
        <v>114</v>
      </c>
    </row>
    <row r="2400" spans="1:28" x14ac:dyDescent="0.45">
      <c r="A2400" t="str">
        <f>IFERROR(VLOOKUP(G2400,'Table 14 Lookup'!$A$1:$C$34,3,FALSE),"All")</f>
        <v>CAH23-01</v>
      </c>
      <c r="B2400" t="str">
        <f t="shared" si="37"/>
        <v>2016/2017_M_5_CAH23-01_3</v>
      </c>
      <c r="C2400" t="s">
        <v>315</v>
      </c>
      <c r="D2400" t="s">
        <v>417</v>
      </c>
      <c r="E2400">
        <v>5</v>
      </c>
      <c r="F2400" t="s">
        <v>331</v>
      </c>
      <c r="G2400" t="s">
        <v>365</v>
      </c>
      <c r="H2400" t="s">
        <v>406</v>
      </c>
      <c r="I2400" t="s">
        <v>406</v>
      </c>
      <c r="J2400" t="s">
        <v>406</v>
      </c>
      <c r="K2400" t="s">
        <v>406</v>
      </c>
      <c r="L2400" t="s">
        <v>406</v>
      </c>
      <c r="M2400" s="158" t="s">
        <v>409</v>
      </c>
      <c r="N2400" t="s">
        <v>406</v>
      </c>
      <c r="O2400" t="s">
        <v>406</v>
      </c>
      <c r="P2400" t="s">
        <v>406</v>
      </c>
      <c r="Q2400">
        <v>60</v>
      </c>
      <c r="R2400">
        <v>0</v>
      </c>
      <c r="S2400">
        <v>60</v>
      </c>
      <c r="T2400">
        <v>7.4</v>
      </c>
      <c r="U2400">
        <v>3.3</v>
      </c>
      <c r="V2400">
        <v>74.599999999999994</v>
      </c>
      <c r="W2400">
        <v>86.1</v>
      </c>
      <c r="X2400">
        <v>89.3</v>
      </c>
      <c r="Y2400">
        <v>45</v>
      </c>
      <c r="Z2400">
        <v>21600</v>
      </c>
      <c r="AA2400">
        <v>27600</v>
      </c>
      <c r="AB2400">
        <v>40000</v>
      </c>
    </row>
    <row r="2401" spans="1:28" x14ac:dyDescent="0.45">
      <c r="A2401" t="str">
        <f>IFERROR(VLOOKUP(G2401,'Table 14 Lookup'!$A$1:$C$34,3,FALSE),"All")</f>
        <v>CAH23-01</v>
      </c>
      <c r="B2401" t="str">
        <f t="shared" si="37"/>
        <v>2016/2017_M_5_CAH23-01_4</v>
      </c>
      <c r="C2401" t="s">
        <v>315</v>
      </c>
      <c r="D2401" t="s">
        <v>417</v>
      </c>
      <c r="E2401">
        <v>5</v>
      </c>
      <c r="F2401" t="s">
        <v>331</v>
      </c>
      <c r="G2401" t="s">
        <v>365</v>
      </c>
      <c r="H2401" t="s">
        <v>406</v>
      </c>
      <c r="I2401" t="s">
        <v>406</v>
      </c>
      <c r="J2401" t="s">
        <v>406</v>
      </c>
      <c r="K2401" t="s">
        <v>406</v>
      </c>
      <c r="L2401" t="s">
        <v>406</v>
      </c>
      <c r="M2401" s="158" t="s">
        <v>410</v>
      </c>
      <c r="N2401" t="s">
        <v>406</v>
      </c>
      <c r="O2401" t="s">
        <v>406</v>
      </c>
      <c r="P2401" t="s">
        <v>406</v>
      </c>
      <c r="Q2401">
        <v>50</v>
      </c>
      <c r="R2401">
        <v>0</v>
      </c>
      <c r="S2401">
        <v>50</v>
      </c>
      <c r="T2401">
        <v>5.9</v>
      </c>
      <c r="U2401">
        <v>5</v>
      </c>
      <c r="V2401">
        <v>78.599999999999994</v>
      </c>
      <c r="W2401">
        <v>83.2</v>
      </c>
      <c r="X2401">
        <v>89.1</v>
      </c>
      <c r="Y2401">
        <v>40</v>
      </c>
      <c r="Z2401">
        <v>17500</v>
      </c>
      <c r="AA2401">
        <v>25700</v>
      </c>
      <c r="AB2401">
        <v>36800</v>
      </c>
    </row>
    <row r="2402" spans="1:28" x14ac:dyDescent="0.45">
      <c r="A2402" t="str">
        <f>IFERROR(VLOOKUP(G2402,'Table 14 Lookup'!$A$1:$C$34,3,FALSE),"All")</f>
        <v>CAH23-01</v>
      </c>
      <c r="B2402" t="str">
        <f t="shared" si="37"/>
        <v>2016/2017_M_5_CAH23-01_5</v>
      </c>
      <c r="C2402" t="s">
        <v>315</v>
      </c>
      <c r="D2402" t="s">
        <v>417</v>
      </c>
      <c r="E2402">
        <v>5</v>
      </c>
      <c r="F2402" t="s">
        <v>331</v>
      </c>
      <c r="G2402" t="s">
        <v>365</v>
      </c>
      <c r="H2402" t="s">
        <v>406</v>
      </c>
      <c r="I2402" t="s">
        <v>406</v>
      </c>
      <c r="J2402" t="s">
        <v>406</v>
      </c>
      <c r="K2402" t="s">
        <v>406</v>
      </c>
      <c r="L2402" t="s">
        <v>406</v>
      </c>
      <c r="M2402" s="158" t="s">
        <v>411</v>
      </c>
      <c r="N2402" t="s">
        <v>406</v>
      </c>
      <c r="O2402" t="s">
        <v>406</v>
      </c>
      <c r="P2402" t="s">
        <v>406</v>
      </c>
      <c r="Q2402">
        <v>30</v>
      </c>
      <c r="R2402">
        <v>0</v>
      </c>
      <c r="S2402">
        <v>30</v>
      </c>
      <c r="T2402">
        <v>11.8</v>
      </c>
      <c r="U2402">
        <v>5.3</v>
      </c>
      <c r="V2402">
        <v>72.2</v>
      </c>
      <c r="W2402">
        <v>82.8</v>
      </c>
      <c r="X2402">
        <v>82.8</v>
      </c>
      <c r="Y2402">
        <v>20</v>
      </c>
      <c r="Z2402">
        <v>15100</v>
      </c>
      <c r="AA2402">
        <v>25000</v>
      </c>
      <c r="AB2402">
        <v>33000</v>
      </c>
    </row>
    <row r="2403" spans="1:28" x14ac:dyDescent="0.45">
      <c r="A2403" t="str">
        <f>IFERROR(VLOOKUP(G2403,'Table 14 Lookup'!$A$1:$C$34,3,FALSE),"All")</f>
        <v>CAH23-01</v>
      </c>
      <c r="B2403" t="str">
        <f t="shared" si="37"/>
        <v>2016/2017_M_5_CAH23-01_6</v>
      </c>
      <c r="C2403" t="s">
        <v>315</v>
      </c>
      <c r="D2403" t="s">
        <v>417</v>
      </c>
      <c r="E2403">
        <v>5</v>
      </c>
      <c r="F2403" t="s">
        <v>331</v>
      </c>
      <c r="G2403" t="s">
        <v>365</v>
      </c>
      <c r="H2403" t="s">
        <v>406</v>
      </c>
      <c r="I2403" t="s">
        <v>406</v>
      </c>
      <c r="J2403" t="s">
        <v>406</v>
      </c>
      <c r="K2403" t="s">
        <v>406</v>
      </c>
      <c r="L2403" t="s">
        <v>406</v>
      </c>
      <c r="M2403" s="158" t="s">
        <v>412</v>
      </c>
      <c r="N2403" t="s">
        <v>406</v>
      </c>
      <c r="O2403" t="s">
        <v>406</v>
      </c>
      <c r="P2403" t="s">
        <v>406</v>
      </c>
      <c r="Q2403">
        <v>10</v>
      </c>
      <c r="R2403">
        <v>0</v>
      </c>
      <c r="S2403">
        <v>10</v>
      </c>
      <c r="T2403">
        <v>0</v>
      </c>
      <c r="U2403">
        <v>26.1</v>
      </c>
      <c r="V2403">
        <v>73.900000000000006</v>
      </c>
      <c r="W2403">
        <v>73.900000000000006</v>
      </c>
      <c r="X2403">
        <v>73.900000000000006</v>
      </c>
      <c r="Y2403" t="s">
        <v>114</v>
      </c>
      <c r="Z2403" t="s">
        <v>114</v>
      </c>
      <c r="AA2403" t="s">
        <v>114</v>
      </c>
      <c r="AB2403" t="s">
        <v>114</v>
      </c>
    </row>
    <row r="2404" spans="1:28" x14ac:dyDescent="0.45">
      <c r="A2404" t="str">
        <f>IFERROR(VLOOKUP(G2404,'Table 14 Lookup'!$A$1:$C$34,3,FALSE),"All")</f>
        <v>CAH23-01</v>
      </c>
      <c r="B2404" t="str">
        <f t="shared" si="37"/>
        <v>2016/2017_M_5_CAH23-01_7</v>
      </c>
      <c r="C2404" t="s">
        <v>315</v>
      </c>
      <c r="D2404" t="s">
        <v>417</v>
      </c>
      <c r="E2404">
        <v>5</v>
      </c>
      <c r="F2404" t="s">
        <v>331</v>
      </c>
      <c r="G2404" t="s">
        <v>365</v>
      </c>
      <c r="H2404" t="s">
        <v>406</v>
      </c>
      <c r="I2404" t="s">
        <v>406</v>
      </c>
      <c r="J2404" t="s">
        <v>406</v>
      </c>
      <c r="K2404" t="s">
        <v>406</v>
      </c>
      <c r="L2404" t="s">
        <v>406</v>
      </c>
      <c r="M2404" s="158" t="s">
        <v>413</v>
      </c>
      <c r="N2404" t="s">
        <v>406</v>
      </c>
      <c r="O2404" t="s">
        <v>406</v>
      </c>
      <c r="P2404" t="s">
        <v>406</v>
      </c>
      <c r="Q2404">
        <v>40</v>
      </c>
      <c r="R2404">
        <v>0</v>
      </c>
      <c r="S2404">
        <v>40</v>
      </c>
      <c r="T2404">
        <v>10.4</v>
      </c>
      <c r="U2404">
        <v>3.5</v>
      </c>
      <c r="V2404">
        <v>81</v>
      </c>
      <c r="W2404">
        <v>86.2</v>
      </c>
      <c r="X2404">
        <v>86.2</v>
      </c>
      <c r="Y2404">
        <v>30</v>
      </c>
      <c r="Z2404">
        <v>15800</v>
      </c>
      <c r="AA2404">
        <v>23000</v>
      </c>
      <c r="AB2404">
        <v>28000</v>
      </c>
    </row>
    <row r="2405" spans="1:28" x14ac:dyDescent="0.45">
      <c r="A2405" t="str">
        <f>IFERROR(VLOOKUP(G2405,'Table 14 Lookup'!$A$1:$C$34,3,FALSE),"All")</f>
        <v>CAH23-01</v>
      </c>
      <c r="B2405" t="str">
        <f t="shared" si="37"/>
        <v>2016/2017_M_5_CAH23-01_8</v>
      </c>
      <c r="C2405" t="s">
        <v>315</v>
      </c>
      <c r="D2405" t="s">
        <v>417</v>
      </c>
      <c r="E2405">
        <v>5</v>
      </c>
      <c r="F2405" t="s">
        <v>331</v>
      </c>
      <c r="G2405" t="s">
        <v>365</v>
      </c>
      <c r="H2405" t="s">
        <v>406</v>
      </c>
      <c r="I2405" t="s">
        <v>406</v>
      </c>
      <c r="J2405" t="s">
        <v>406</v>
      </c>
      <c r="K2405" t="s">
        <v>406</v>
      </c>
      <c r="L2405" t="s">
        <v>406</v>
      </c>
      <c r="M2405" s="158" t="s">
        <v>414</v>
      </c>
      <c r="N2405" t="s">
        <v>406</v>
      </c>
      <c r="O2405" t="s">
        <v>406</v>
      </c>
      <c r="P2405" t="s">
        <v>406</v>
      </c>
      <c r="Q2405">
        <v>5</v>
      </c>
      <c r="R2405">
        <v>0</v>
      </c>
      <c r="S2405">
        <v>5</v>
      </c>
      <c r="T2405">
        <v>5.8</v>
      </c>
      <c r="U2405">
        <v>5.8</v>
      </c>
      <c r="V2405">
        <v>88.3</v>
      </c>
      <c r="W2405">
        <v>88.3</v>
      </c>
      <c r="X2405">
        <v>88.3</v>
      </c>
      <c r="Y2405" t="s">
        <v>114</v>
      </c>
      <c r="Z2405" t="s">
        <v>114</v>
      </c>
      <c r="AA2405" t="s">
        <v>114</v>
      </c>
      <c r="AB2405" t="s">
        <v>114</v>
      </c>
    </row>
    <row r="2406" spans="1:28" x14ac:dyDescent="0.45">
      <c r="A2406" t="str">
        <f>IFERROR(VLOOKUP(G2406,'Table 14 Lookup'!$A$1:$C$34,3,FALSE),"All")</f>
        <v>CAH23-01</v>
      </c>
      <c r="B2406" t="str">
        <f t="shared" si="37"/>
        <v>2016/2017_M_5_CAH23-01_9</v>
      </c>
      <c r="C2406" t="s">
        <v>315</v>
      </c>
      <c r="D2406" t="s">
        <v>417</v>
      </c>
      <c r="E2406">
        <v>5</v>
      </c>
      <c r="F2406" t="s">
        <v>331</v>
      </c>
      <c r="G2406" t="s">
        <v>365</v>
      </c>
      <c r="H2406" t="s">
        <v>406</v>
      </c>
      <c r="I2406" t="s">
        <v>406</v>
      </c>
      <c r="J2406" t="s">
        <v>406</v>
      </c>
      <c r="K2406" t="s">
        <v>406</v>
      </c>
      <c r="L2406" t="s">
        <v>406</v>
      </c>
      <c r="M2406" t="s">
        <v>415</v>
      </c>
      <c r="N2406" t="s">
        <v>406</v>
      </c>
      <c r="O2406" t="s">
        <v>406</v>
      </c>
      <c r="P2406" t="s">
        <v>406</v>
      </c>
      <c r="Q2406">
        <v>10</v>
      </c>
      <c r="R2406">
        <v>0</v>
      </c>
      <c r="S2406">
        <v>10</v>
      </c>
      <c r="T2406">
        <v>0</v>
      </c>
      <c r="U2406">
        <v>9.1999999999999993</v>
      </c>
      <c r="V2406">
        <v>72.3</v>
      </c>
      <c r="W2406">
        <v>90.8</v>
      </c>
      <c r="X2406">
        <v>90.8</v>
      </c>
      <c r="Y2406" t="s">
        <v>114</v>
      </c>
      <c r="Z2406" t="s">
        <v>114</v>
      </c>
      <c r="AA2406" t="s">
        <v>114</v>
      </c>
      <c r="AB2406" t="s">
        <v>114</v>
      </c>
    </row>
    <row r="2407" spans="1:28" x14ac:dyDescent="0.45">
      <c r="A2407" t="str">
        <f>IFERROR(VLOOKUP(G2407,'Table 14 Lookup'!$A$1:$C$34,3,FALSE),"All")</f>
        <v>CAH23-01</v>
      </c>
      <c r="B2407" t="str">
        <f t="shared" si="37"/>
        <v>2016/2017_M_5_CAH23-01_Not known</v>
      </c>
      <c r="C2407" t="s">
        <v>315</v>
      </c>
      <c r="D2407" t="s">
        <v>417</v>
      </c>
      <c r="E2407">
        <v>5</v>
      </c>
      <c r="F2407" t="s">
        <v>331</v>
      </c>
      <c r="G2407" t="s">
        <v>365</v>
      </c>
      <c r="H2407" t="s">
        <v>406</v>
      </c>
      <c r="I2407" t="s">
        <v>406</v>
      </c>
      <c r="J2407" t="s">
        <v>406</v>
      </c>
      <c r="K2407" t="s">
        <v>406</v>
      </c>
      <c r="L2407" t="s">
        <v>406</v>
      </c>
      <c r="M2407" s="158" t="s">
        <v>103</v>
      </c>
      <c r="N2407" t="s">
        <v>406</v>
      </c>
      <c r="O2407" t="s">
        <v>406</v>
      </c>
      <c r="P2407" t="s">
        <v>406</v>
      </c>
      <c r="Q2407">
        <v>50</v>
      </c>
      <c r="R2407">
        <v>9.3000000000000007</v>
      </c>
      <c r="S2407">
        <v>45</v>
      </c>
      <c r="T2407">
        <v>21.5</v>
      </c>
      <c r="U2407">
        <v>11</v>
      </c>
      <c r="V2407">
        <v>58</v>
      </c>
      <c r="W2407">
        <v>63.1</v>
      </c>
      <c r="X2407">
        <v>67.5</v>
      </c>
      <c r="Y2407">
        <v>25</v>
      </c>
      <c r="Z2407">
        <v>17200</v>
      </c>
      <c r="AA2407">
        <v>26800</v>
      </c>
      <c r="AB2407">
        <v>40100</v>
      </c>
    </row>
    <row r="2408" spans="1:28" x14ac:dyDescent="0.45">
      <c r="A2408" t="str">
        <f>IFERROR(VLOOKUP(G2408,'Table 14 Lookup'!$A$1:$C$34,3,FALSE),"All")</f>
        <v>CAH18-01</v>
      </c>
      <c r="B2408" t="str">
        <f t="shared" si="37"/>
        <v>2016/2017_M_5_CAH18-01_1</v>
      </c>
      <c r="C2408" t="s">
        <v>315</v>
      </c>
      <c r="D2408" t="s">
        <v>417</v>
      </c>
      <c r="E2408">
        <v>5</v>
      </c>
      <c r="F2408" t="s">
        <v>331</v>
      </c>
      <c r="G2408" t="s">
        <v>357</v>
      </c>
      <c r="H2408" t="s">
        <v>406</v>
      </c>
      <c r="I2408" t="s">
        <v>406</v>
      </c>
      <c r="J2408" t="s">
        <v>406</v>
      </c>
      <c r="K2408" t="s">
        <v>406</v>
      </c>
      <c r="L2408" t="s">
        <v>406</v>
      </c>
      <c r="M2408" s="158" t="s">
        <v>407</v>
      </c>
      <c r="N2408" t="s">
        <v>406</v>
      </c>
      <c r="O2408" t="s">
        <v>406</v>
      </c>
      <c r="P2408" t="s">
        <v>406</v>
      </c>
      <c r="Q2408">
        <v>10</v>
      </c>
      <c r="R2408">
        <v>0</v>
      </c>
      <c r="S2408">
        <v>10</v>
      </c>
      <c r="T2408">
        <v>0</v>
      </c>
      <c r="U2408">
        <v>0</v>
      </c>
      <c r="V2408">
        <v>94.1</v>
      </c>
      <c r="W2408">
        <v>100</v>
      </c>
      <c r="X2408">
        <v>100</v>
      </c>
      <c r="Y2408" t="s">
        <v>114</v>
      </c>
      <c r="Z2408" t="s">
        <v>114</v>
      </c>
      <c r="AA2408" t="s">
        <v>114</v>
      </c>
      <c r="AB2408" t="s">
        <v>114</v>
      </c>
    </row>
    <row r="2409" spans="1:28" x14ac:dyDescent="0.45">
      <c r="A2409" t="str">
        <f>IFERROR(VLOOKUP(G2409,'Table 14 Lookup'!$A$1:$C$34,3,FALSE),"All")</f>
        <v>CAH18-01</v>
      </c>
      <c r="B2409" t="str">
        <f t="shared" si="37"/>
        <v>2016/2017_M_5_CAH18-01_2</v>
      </c>
      <c r="C2409" t="s">
        <v>315</v>
      </c>
      <c r="D2409" t="s">
        <v>417</v>
      </c>
      <c r="E2409">
        <v>5</v>
      </c>
      <c r="F2409" t="s">
        <v>331</v>
      </c>
      <c r="G2409" t="s">
        <v>357</v>
      </c>
      <c r="H2409" t="s">
        <v>406</v>
      </c>
      <c r="I2409" t="s">
        <v>406</v>
      </c>
      <c r="J2409" t="s">
        <v>406</v>
      </c>
      <c r="K2409" t="s">
        <v>406</v>
      </c>
      <c r="L2409" t="s">
        <v>406</v>
      </c>
      <c r="M2409" s="158" t="s">
        <v>408</v>
      </c>
      <c r="N2409" t="s">
        <v>406</v>
      </c>
      <c r="O2409" t="s">
        <v>406</v>
      </c>
      <c r="P2409" t="s">
        <v>406</v>
      </c>
      <c r="Q2409">
        <v>50</v>
      </c>
      <c r="R2409">
        <v>0</v>
      </c>
      <c r="S2409">
        <v>50</v>
      </c>
      <c r="T2409">
        <v>7.9</v>
      </c>
      <c r="U2409">
        <v>6.2</v>
      </c>
      <c r="V2409">
        <v>76.900000000000006</v>
      </c>
      <c r="W2409">
        <v>84.8</v>
      </c>
      <c r="X2409">
        <v>85.9</v>
      </c>
      <c r="Y2409">
        <v>35</v>
      </c>
      <c r="Z2409">
        <v>19900</v>
      </c>
      <c r="AA2409">
        <v>25600</v>
      </c>
      <c r="AB2409">
        <v>35200</v>
      </c>
    </row>
    <row r="2410" spans="1:28" x14ac:dyDescent="0.45">
      <c r="A2410" t="str">
        <f>IFERROR(VLOOKUP(G2410,'Table 14 Lookup'!$A$1:$C$34,3,FALSE),"All")</f>
        <v>CAH18-01</v>
      </c>
      <c r="B2410" t="str">
        <f t="shared" si="37"/>
        <v>2016/2017_M_5_CAH18-01_3</v>
      </c>
      <c r="C2410" t="s">
        <v>315</v>
      </c>
      <c r="D2410" t="s">
        <v>417</v>
      </c>
      <c r="E2410">
        <v>5</v>
      </c>
      <c r="F2410" t="s">
        <v>331</v>
      </c>
      <c r="G2410" t="s">
        <v>357</v>
      </c>
      <c r="H2410" t="s">
        <v>406</v>
      </c>
      <c r="I2410" t="s">
        <v>406</v>
      </c>
      <c r="J2410" t="s">
        <v>406</v>
      </c>
      <c r="K2410" t="s">
        <v>406</v>
      </c>
      <c r="L2410" t="s">
        <v>406</v>
      </c>
      <c r="M2410" s="158" t="s">
        <v>409</v>
      </c>
      <c r="N2410" t="s">
        <v>406</v>
      </c>
      <c r="O2410" t="s">
        <v>406</v>
      </c>
      <c r="P2410" t="s">
        <v>406</v>
      </c>
      <c r="Q2410">
        <v>495</v>
      </c>
      <c r="R2410">
        <v>0</v>
      </c>
      <c r="S2410">
        <v>495</v>
      </c>
      <c r="T2410">
        <v>7.6</v>
      </c>
      <c r="U2410">
        <v>5</v>
      </c>
      <c r="V2410">
        <v>84.2</v>
      </c>
      <c r="W2410">
        <v>86.9</v>
      </c>
      <c r="X2410">
        <v>87.4</v>
      </c>
      <c r="Y2410">
        <v>395</v>
      </c>
      <c r="Z2410">
        <v>19600</v>
      </c>
      <c r="AA2410">
        <v>25500</v>
      </c>
      <c r="AB2410">
        <v>32400</v>
      </c>
    </row>
    <row r="2411" spans="1:28" x14ac:dyDescent="0.45">
      <c r="A2411" t="str">
        <f>IFERROR(VLOOKUP(G2411,'Table 14 Lookup'!$A$1:$C$34,3,FALSE),"All")</f>
        <v>CAH18-01</v>
      </c>
      <c r="B2411" t="str">
        <f t="shared" si="37"/>
        <v>2016/2017_M_5_CAH18-01_4</v>
      </c>
      <c r="C2411" t="s">
        <v>315</v>
      </c>
      <c r="D2411" t="s">
        <v>417</v>
      </c>
      <c r="E2411">
        <v>5</v>
      </c>
      <c r="F2411" t="s">
        <v>331</v>
      </c>
      <c r="G2411" t="s">
        <v>357</v>
      </c>
      <c r="H2411" t="s">
        <v>406</v>
      </c>
      <c r="I2411" t="s">
        <v>406</v>
      </c>
      <c r="J2411" t="s">
        <v>406</v>
      </c>
      <c r="K2411" t="s">
        <v>406</v>
      </c>
      <c r="L2411" t="s">
        <v>406</v>
      </c>
      <c r="M2411" s="158" t="s">
        <v>410</v>
      </c>
      <c r="N2411" t="s">
        <v>406</v>
      </c>
      <c r="O2411" t="s">
        <v>406</v>
      </c>
      <c r="P2411" t="s">
        <v>406</v>
      </c>
      <c r="Q2411">
        <v>835</v>
      </c>
      <c r="R2411">
        <v>0</v>
      </c>
      <c r="S2411">
        <v>835</v>
      </c>
      <c r="T2411">
        <v>7.9</v>
      </c>
      <c r="U2411">
        <v>6.3</v>
      </c>
      <c r="V2411">
        <v>82.2</v>
      </c>
      <c r="W2411">
        <v>85.1</v>
      </c>
      <c r="X2411">
        <v>85.8</v>
      </c>
      <c r="Y2411">
        <v>665</v>
      </c>
      <c r="Z2411">
        <v>18500</v>
      </c>
      <c r="AA2411">
        <v>24400</v>
      </c>
      <c r="AB2411">
        <v>31400</v>
      </c>
    </row>
    <row r="2412" spans="1:28" x14ac:dyDescent="0.45">
      <c r="A2412" t="str">
        <f>IFERROR(VLOOKUP(G2412,'Table 14 Lookup'!$A$1:$C$34,3,FALSE),"All")</f>
        <v>CAH18-01</v>
      </c>
      <c r="B2412" t="str">
        <f t="shared" si="37"/>
        <v>2016/2017_M_5_CAH18-01_5</v>
      </c>
      <c r="C2412" t="s">
        <v>315</v>
      </c>
      <c r="D2412" t="s">
        <v>417</v>
      </c>
      <c r="E2412">
        <v>5</v>
      </c>
      <c r="F2412" t="s">
        <v>331</v>
      </c>
      <c r="G2412" t="s">
        <v>357</v>
      </c>
      <c r="H2412" t="s">
        <v>406</v>
      </c>
      <c r="I2412" t="s">
        <v>406</v>
      </c>
      <c r="J2412" t="s">
        <v>406</v>
      </c>
      <c r="K2412" t="s">
        <v>406</v>
      </c>
      <c r="L2412" t="s">
        <v>406</v>
      </c>
      <c r="M2412" s="158" t="s">
        <v>411</v>
      </c>
      <c r="N2412" t="s">
        <v>406</v>
      </c>
      <c r="O2412" t="s">
        <v>406</v>
      </c>
      <c r="P2412" t="s">
        <v>406</v>
      </c>
      <c r="Q2412">
        <v>590</v>
      </c>
      <c r="R2412">
        <v>0</v>
      </c>
      <c r="S2412">
        <v>590</v>
      </c>
      <c r="T2412">
        <v>9.1</v>
      </c>
      <c r="U2412">
        <v>7.3</v>
      </c>
      <c r="V2412">
        <v>80.099999999999994</v>
      </c>
      <c r="W2412">
        <v>83.1</v>
      </c>
      <c r="X2412">
        <v>83.6</v>
      </c>
      <c r="Y2412">
        <v>460</v>
      </c>
      <c r="Z2412">
        <v>17400</v>
      </c>
      <c r="AA2412">
        <v>22400</v>
      </c>
      <c r="AB2412">
        <v>28100</v>
      </c>
    </row>
    <row r="2413" spans="1:28" x14ac:dyDescent="0.45">
      <c r="A2413" t="str">
        <f>IFERROR(VLOOKUP(G2413,'Table 14 Lookup'!$A$1:$C$34,3,FALSE),"All")</f>
        <v>CAH18-01</v>
      </c>
      <c r="B2413" t="str">
        <f t="shared" si="37"/>
        <v>2016/2017_M_5_CAH18-01_6</v>
      </c>
      <c r="C2413" t="s">
        <v>315</v>
      </c>
      <c r="D2413" t="s">
        <v>417</v>
      </c>
      <c r="E2413">
        <v>5</v>
      </c>
      <c r="F2413" t="s">
        <v>331</v>
      </c>
      <c r="G2413" t="s">
        <v>357</v>
      </c>
      <c r="H2413" t="s">
        <v>406</v>
      </c>
      <c r="I2413" t="s">
        <v>406</v>
      </c>
      <c r="J2413" t="s">
        <v>406</v>
      </c>
      <c r="K2413" t="s">
        <v>406</v>
      </c>
      <c r="L2413" t="s">
        <v>406</v>
      </c>
      <c r="M2413" s="158" t="s">
        <v>412</v>
      </c>
      <c r="N2413" t="s">
        <v>406</v>
      </c>
      <c r="O2413" t="s">
        <v>406</v>
      </c>
      <c r="P2413" t="s">
        <v>406</v>
      </c>
      <c r="Q2413">
        <v>90</v>
      </c>
      <c r="R2413">
        <v>0</v>
      </c>
      <c r="S2413">
        <v>90</v>
      </c>
      <c r="T2413">
        <v>10</v>
      </c>
      <c r="U2413">
        <v>10.7</v>
      </c>
      <c r="V2413">
        <v>77.099999999999994</v>
      </c>
      <c r="W2413">
        <v>79.3</v>
      </c>
      <c r="X2413">
        <v>79.3</v>
      </c>
      <c r="Y2413">
        <v>65</v>
      </c>
      <c r="Z2413">
        <v>16300</v>
      </c>
      <c r="AA2413">
        <v>20800</v>
      </c>
      <c r="AB2413">
        <v>24700</v>
      </c>
    </row>
    <row r="2414" spans="1:28" x14ac:dyDescent="0.45">
      <c r="A2414" t="str">
        <f>IFERROR(VLOOKUP(G2414,'Table 14 Lookup'!$A$1:$C$34,3,FALSE),"All")</f>
        <v>CAH18-01</v>
      </c>
      <c r="B2414" t="str">
        <f t="shared" si="37"/>
        <v>2016/2017_M_5_CAH18-01_7</v>
      </c>
      <c r="C2414" t="s">
        <v>315</v>
      </c>
      <c r="D2414" t="s">
        <v>417</v>
      </c>
      <c r="E2414">
        <v>5</v>
      </c>
      <c r="F2414" t="s">
        <v>331</v>
      </c>
      <c r="G2414" t="s">
        <v>357</v>
      </c>
      <c r="H2414" t="s">
        <v>406</v>
      </c>
      <c r="I2414" t="s">
        <v>406</v>
      </c>
      <c r="J2414" t="s">
        <v>406</v>
      </c>
      <c r="K2414" t="s">
        <v>406</v>
      </c>
      <c r="L2414" t="s">
        <v>406</v>
      </c>
      <c r="M2414" s="158" t="s">
        <v>413</v>
      </c>
      <c r="N2414" t="s">
        <v>406</v>
      </c>
      <c r="O2414" t="s">
        <v>406</v>
      </c>
      <c r="P2414" t="s">
        <v>406</v>
      </c>
      <c r="Q2414">
        <v>370</v>
      </c>
      <c r="R2414">
        <v>0</v>
      </c>
      <c r="S2414">
        <v>370</v>
      </c>
      <c r="T2414">
        <v>6.4</v>
      </c>
      <c r="U2414">
        <v>10.9</v>
      </c>
      <c r="V2414">
        <v>78.599999999999994</v>
      </c>
      <c r="W2414">
        <v>82.3</v>
      </c>
      <c r="X2414">
        <v>82.7</v>
      </c>
      <c r="Y2414">
        <v>275</v>
      </c>
      <c r="Z2414">
        <v>17100</v>
      </c>
      <c r="AA2414">
        <v>21900</v>
      </c>
      <c r="AB2414">
        <v>27400</v>
      </c>
    </row>
    <row r="2415" spans="1:28" x14ac:dyDescent="0.45">
      <c r="A2415" t="str">
        <f>IFERROR(VLOOKUP(G2415,'Table 14 Lookup'!$A$1:$C$34,3,FALSE),"All")</f>
        <v>CAH18-01</v>
      </c>
      <c r="B2415" t="str">
        <f t="shared" si="37"/>
        <v>2016/2017_M_5_CAH18-01_8</v>
      </c>
      <c r="C2415" t="s">
        <v>315</v>
      </c>
      <c r="D2415" t="s">
        <v>417</v>
      </c>
      <c r="E2415">
        <v>5</v>
      </c>
      <c r="F2415" t="s">
        <v>331</v>
      </c>
      <c r="G2415" t="s">
        <v>357</v>
      </c>
      <c r="H2415" t="s">
        <v>406</v>
      </c>
      <c r="I2415" t="s">
        <v>406</v>
      </c>
      <c r="J2415" t="s">
        <v>406</v>
      </c>
      <c r="K2415" t="s">
        <v>406</v>
      </c>
      <c r="L2415" t="s">
        <v>406</v>
      </c>
      <c r="M2415" s="158" t="s">
        <v>414</v>
      </c>
      <c r="N2415" t="s">
        <v>406</v>
      </c>
      <c r="O2415" t="s">
        <v>406</v>
      </c>
      <c r="P2415" t="s">
        <v>406</v>
      </c>
      <c r="Q2415">
        <v>325</v>
      </c>
      <c r="R2415">
        <v>0</v>
      </c>
      <c r="S2415">
        <v>325</v>
      </c>
      <c r="T2415">
        <v>6.9</v>
      </c>
      <c r="U2415">
        <v>7.2</v>
      </c>
      <c r="V2415">
        <v>82.5</v>
      </c>
      <c r="W2415">
        <v>85.6</v>
      </c>
      <c r="X2415">
        <v>85.9</v>
      </c>
      <c r="Y2415">
        <v>250</v>
      </c>
      <c r="Z2415">
        <v>14400</v>
      </c>
      <c r="AA2415">
        <v>18900</v>
      </c>
      <c r="AB2415">
        <v>26200</v>
      </c>
    </row>
    <row r="2416" spans="1:28" x14ac:dyDescent="0.45">
      <c r="A2416" t="str">
        <f>IFERROR(VLOOKUP(G2416,'Table 14 Lookup'!$A$1:$C$34,3,FALSE),"All")</f>
        <v>CAH18-01</v>
      </c>
      <c r="B2416" t="str">
        <f t="shared" si="37"/>
        <v>2016/2017_M_5_CAH18-01_9</v>
      </c>
      <c r="C2416" t="s">
        <v>315</v>
      </c>
      <c r="D2416" t="s">
        <v>417</v>
      </c>
      <c r="E2416">
        <v>5</v>
      </c>
      <c r="F2416" t="s">
        <v>331</v>
      </c>
      <c r="G2416" t="s">
        <v>357</v>
      </c>
      <c r="H2416" t="s">
        <v>406</v>
      </c>
      <c r="I2416" t="s">
        <v>406</v>
      </c>
      <c r="J2416" t="s">
        <v>406</v>
      </c>
      <c r="K2416" t="s">
        <v>406</v>
      </c>
      <c r="L2416" t="s">
        <v>406</v>
      </c>
      <c r="M2416" t="s">
        <v>415</v>
      </c>
      <c r="N2416" t="s">
        <v>406</v>
      </c>
      <c r="O2416" t="s">
        <v>406</v>
      </c>
      <c r="P2416" t="s">
        <v>406</v>
      </c>
      <c r="Q2416">
        <v>170</v>
      </c>
      <c r="R2416">
        <v>0</v>
      </c>
      <c r="S2416">
        <v>170</v>
      </c>
      <c r="T2416">
        <v>10.8</v>
      </c>
      <c r="U2416">
        <v>10</v>
      </c>
      <c r="V2416">
        <v>76.900000000000006</v>
      </c>
      <c r="W2416">
        <v>78.599999999999994</v>
      </c>
      <c r="X2416">
        <v>79.2</v>
      </c>
      <c r="Y2416">
        <v>130</v>
      </c>
      <c r="Z2416">
        <v>15600</v>
      </c>
      <c r="AA2416">
        <v>22200</v>
      </c>
      <c r="AB2416">
        <v>29500</v>
      </c>
    </row>
    <row r="2417" spans="1:28" x14ac:dyDescent="0.45">
      <c r="A2417" t="str">
        <f>IFERROR(VLOOKUP(G2417,'Table 14 Lookup'!$A$1:$C$34,3,FALSE),"All")</f>
        <v>CAH18-01</v>
      </c>
      <c r="B2417" t="str">
        <f t="shared" si="37"/>
        <v>2016/2017_M_5_CAH18-01_Not known</v>
      </c>
      <c r="C2417" t="s">
        <v>315</v>
      </c>
      <c r="D2417" t="s">
        <v>417</v>
      </c>
      <c r="E2417">
        <v>5</v>
      </c>
      <c r="F2417" t="s">
        <v>331</v>
      </c>
      <c r="G2417" t="s">
        <v>357</v>
      </c>
      <c r="H2417" t="s">
        <v>406</v>
      </c>
      <c r="I2417" t="s">
        <v>406</v>
      </c>
      <c r="J2417" t="s">
        <v>406</v>
      </c>
      <c r="K2417" t="s">
        <v>406</v>
      </c>
      <c r="L2417" t="s">
        <v>406</v>
      </c>
      <c r="M2417" s="158" t="s">
        <v>103</v>
      </c>
      <c r="N2417" t="s">
        <v>406</v>
      </c>
      <c r="O2417" t="s">
        <v>406</v>
      </c>
      <c r="P2417" t="s">
        <v>406</v>
      </c>
      <c r="Q2417">
        <v>220</v>
      </c>
      <c r="R2417">
        <v>17</v>
      </c>
      <c r="S2417">
        <v>185</v>
      </c>
      <c r="T2417">
        <v>15.1</v>
      </c>
      <c r="U2417">
        <v>11.8</v>
      </c>
      <c r="V2417">
        <v>68.2</v>
      </c>
      <c r="W2417">
        <v>71.5</v>
      </c>
      <c r="X2417">
        <v>73.099999999999994</v>
      </c>
      <c r="Y2417">
        <v>120</v>
      </c>
      <c r="Z2417">
        <v>17800</v>
      </c>
      <c r="AA2417">
        <v>22000</v>
      </c>
      <c r="AB2417">
        <v>27600</v>
      </c>
    </row>
    <row r="2418" spans="1:28" x14ac:dyDescent="0.45">
      <c r="A2418" t="str">
        <f>IFERROR(VLOOKUP(G2418,'Table 14 Lookup'!$A$1:$C$34,3,FALSE),"All")</f>
        <v>CAH11-01</v>
      </c>
      <c r="B2418" t="str">
        <f t="shared" si="37"/>
        <v>2016/2017_M_5_CAH11-01_1</v>
      </c>
      <c r="C2418" t="s">
        <v>315</v>
      </c>
      <c r="D2418" t="s">
        <v>417</v>
      </c>
      <c r="E2418">
        <v>5</v>
      </c>
      <c r="F2418" t="s">
        <v>331</v>
      </c>
      <c r="G2418" t="s">
        <v>348</v>
      </c>
      <c r="H2418" t="s">
        <v>406</v>
      </c>
      <c r="I2418" t="s">
        <v>406</v>
      </c>
      <c r="J2418" t="s">
        <v>406</v>
      </c>
      <c r="K2418" t="s">
        <v>406</v>
      </c>
      <c r="L2418" t="s">
        <v>406</v>
      </c>
      <c r="M2418" s="158" t="s">
        <v>407</v>
      </c>
      <c r="N2418" t="s">
        <v>406</v>
      </c>
      <c r="O2418" t="s">
        <v>406</v>
      </c>
      <c r="P2418" t="s">
        <v>406</v>
      </c>
      <c r="Q2418">
        <v>90</v>
      </c>
      <c r="R2418">
        <v>0</v>
      </c>
      <c r="S2418">
        <v>90</v>
      </c>
      <c r="T2418">
        <v>12.7</v>
      </c>
      <c r="U2418">
        <v>8.6999999999999993</v>
      </c>
      <c r="V2418">
        <v>74.8</v>
      </c>
      <c r="W2418">
        <v>77</v>
      </c>
      <c r="X2418">
        <v>78.599999999999994</v>
      </c>
      <c r="Y2418">
        <v>65</v>
      </c>
      <c r="Z2418">
        <v>38400</v>
      </c>
      <c r="AA2418">
        <v>49900</v>
      </c>
      <c r="AB2418">
        <v>68000</v>
      </c>
    </row>
    <row r="2419" spans="1:28" x14ac:dyDescent="0.45">
      <c r="A2419" t="str">
        <f>IFERROR(VLOOKUP(G2419,'Table 14 Lookup'!$A$1:$C$34,3,FALSE),"All")</f>
        <v>CAH11-01</v>
      </c>
      <c r="B2419" t="str">
        <f t="shared" si="37"/>
        <v>2016/2017_M_5_CAH11-01_2</v>
      </c>
      <c r="C2419" t="s">
        <v>315</v>
      </c>
      <c r="D2419" t="s">
        <v>417</v>
      </c>
      <c r="E2419">
        <v>5</v>
      </c>
      <c r="F2419" t="s">
        <v>331</v>
      </c>
      <c r="G2419" t="s">
        <v>348</v>
      </c>
      <c r="H2419" t="s">
        <v>406</v>
      </c>
      <c r="I2419" t="s">
        <v>406</v>
      </c>
      <c r="J2419" t="s">
        <v>406</v>
      </c>
      <c r="K2419" t="s">
        <v>406</v>
      </c>
      <c r="L2419" t="s">
        <v>406</v>
      </c>
      <c r="M2419" s="158" t="s">
        <v>408</v>
      </c>
      <c r="N2419" t="s">
        <v>406</v>
      </c>
      <c r="O2419" t="s">
        <v>406</v>
      </c>
      <c r="P2419" t="s">
        <v>406</v>
      </c>
      <c r="Q2419">
        <v>150</v>
      </c>
      <c r="R2419">
        <v>0</v>
      </c>
      <c r="S2419">
        <v>150</v>
      </c>
      <c r="T2419">
        <v>6.3</v>
      </c>
      <c r="U2419">
        <v>7.7</v>
      </c>
      <c r="V2419">
        <v>80.400000000000006</v>
      </c>
      <c r="W2419">
        <v>85.3</v>
      </c>
      <c r="X2419">
        <v>86</v>
      </c>
      <c r="Y2419">
        <v>120</v>
      </c>
      <c r="Z2419">
        <v>34100</v>
      </c>
      <c r="AA2419">
        <v>45700</v>
      </c>
      <c r="AB2419">
        <v>69500</v>
      </c>
    </row>
    <row r="2420" spans="1:28" x14ac:dyDescent="0.45">
      <c r="A2420" t="str">
        <f>IFERROR(VLOOKUP(G2420,'Table 14 Lookup'!$A$1:$C$34,3,FALSE),"All")</f>
        <v>CAH11-01</v>
      </c>
      <c r="B2420" t="str">
        <f t="shared" si="37"/>
        <v>2016/2017_M_5_CAH11-01_3</v>
      </c>
      <c r="C2420" t="s">
        <v>315</v>
      </c>
      <c r="D2420" t="s">
        <v>417</v>
      </c>
      <c r="E2420">
        <v>5</v>
      </c>
      <c r="F2420" t="s">
        <v>331</v>
      </c>
      <c r="G2420" t="s">
        <v>348</v>
      </c>
      <c r="H2420" t="s">
        <v>406</v>
      </c>
      <c r="I2420" t="s">
        <v>406</v>
      </c>
      <c r="J2420" t="s">
        <v>406</v>
      </c>
      <c r="K2420" t="s">
        <v>406</v>
      </c>
      <c r="L2420" t="s">
        <v>406</v>
      </c>
      <c r="M2420" s="158" t="s">
        <v>409</v>
      </c>
      <c r="N2420" t="s">
        <v>406</v>
      </c>
      <c r="O2420" t="s">
        <v>406</v>
      </c>
      <c r="P2420" t="s">
        <v>406</v>
      </c>
      <c r="Q2420">
        <v>600</v>
      </c>
      <c r="R2420">
        <v>0</v>
      </c>
      <c r="S2420">
        <v>600</v>
      </c>
      <c r="T2420">
        <v>10.7</v>
      </c>
      <c r="U2420">
        <v>3.8</v>
      </c>
      <c r="V2420">
        <v>80.3</v>
      </c>
      <c r="W2420">
        <v>84.8</v>
      </c>
      <c r="X2420">
        <v>85.5</v>
      </c>
      <c r="Y2420">
        <v>475</v>
      </c>
      <c r="Z2420">
        <v>29800</v>
      </c>
      <c r="AA2420">
        <v>38600</v>
      </c>
      <c r="AB2420">
        <v>50600</v>
      </c>
    </row>
    <row r="2421" spans="1:28" x14ac:dyDescent="0.45">
      <c r="A2421" t="str">
        <f>IFERROR(VLOOKUP(G2421,'Table 14 Lookup'!$A$1:$C$34,3,FALSE),"All")</f>
        <v>CAH11-01</v>
      </c>
      <c r="B2421" t="str">
        <f t="shared" si="37"/>
        <v>2016/2017_M_5_CAH11-01_4</v>
      </c>
      <c r="C2421" t="s">
        <v>315</v>
      </c>
      <c r="D2421" t="s">
        <v>417</v>
      </c>
      <c r="E2421">
        <v>5</v>
      </c>
      <c r="F2421" t="s">
        <v>331</v>
      </c>
      <c r="G2421" t="s">
        <v>348</v>
      </c>
      <c r="H2421" t="s">
        <v>406</v>
      </c>
      <c r="I2421" t="s">
        <v>406</v>
      </c>
      <c r="J2421" t="s">
        <v>406</v>
      </c>
      <c r="K2421" t="s">
        <v>406</v>
      </c>
      <c r="L2421" t="s">
        <v>406</v>
      </c>
      <c r="M2421" s="158" t="s">
        <v>410</v>
      </c>
      <c r="N2421" t="s">
        <v>406</v>
      </c>
      <c r="O2421" t="s">
        <v>406</v>
      </c>
      <c r="P2421" t="s">
        <v>406</v>
      </c>
      <c r="Q2421">
        <v>905</v>
      </c>
      <c r="R2421">
        <v>0</v>
      </c>
      <c r="S2421">
        <v>905</v>
      </c>
      <c r="T2421">
        <v>9.1999999999999993</v>
      </c>
      <c r="U2421">
        <v>4.3</v>
      </c>
      <c r="V2421">
        <v>82.8</v>
      </c>
      <c r="W2421">
        <v>86.1</v>
      </c>
      <c r="X2421">
        <v>86.4</v>
      </c>
      <c r="Y2421">
        <v>740</v>
      </c>
      <c r="Z2421">
        <v>25500</v>
      </c>
      <c r="AA2421">
        <v>33000</v>
      </c>
      <c r="AB2421">
        <v>42100</v>
      </c>
    </row>
    <row r="2422" spans="1:28" x14ac:dyDescent="0.45">
      <c r="A2422" t="str">
        <f>IFERROR(VLOOKUP(G2422,'Table 14 Lookup'!$A$1:$C$34,3,FALSE),"All")</f>
        <v>CAH11-01</v>
      </c>
      <c r="B2422" t="str">
        <f t="shared" si="37"/>
        <v>2016/2017_M_5_CAH11-01_5</v>
      </c>
      <c r="C2422" t="s">
        <v>315</v>
      </c>
      <c r="D2422" t="s">
        <v>417</v>
      </c>
      <c r="E2422">
        <v>5</v>
      </c>
      <c r="F2422" t="s">
        <v>331</v>
      </c>
      <c r="G2422" t="s">
        <v>348</v>
      </c>
      <c r="H2422" t="s">
        <v>406</v>
      </c>
      <c r="I2422" t="s">
        <v>406</v>
      </c>
      <c r="J2422" t="s">
        <v>406</v>
      </c>
      <c r="K2422" t="s">
        <v>406</v>
      </c>
      <c r="L2422" t="s">
        <v>406</v>
      </c>
      <c r="M2422" s="158" t="s">
        <v>411</v>
      </c>
      <c r="N2422" t="s">
        <v>406</v>
      </c>
      <c r="O2422" t="s">
        <v>406</v>
      </c>
      <c r="P2422" t="s">
        <v>406</v>
      </c>
      <c r="Q2422">
        <v>830</v>
      </c>
      <c r="R2422">
        <v>0</v>
      </c>
      <c r="S2422">
        <v>830</v>
      </c>
      <c r="T2422">
        <v>8.6</v>
      </c>
      <c r="U2422">
        <v>5.3</v>
      </c>
      <c r="V2422">
        <v>83.6</v>
      </c>
      <c r="W2422">
        <v>85.9</v>
      </c>
      <c r="X2422">
        <v>86.1</v>
      </c>
      <c r="Y2422">
        <v>680</v>
      </c>
      <c r="Z2422">
        <v>22700</v>
      </c>
      <c r="AA2422">
        <v>29700</v>
      </c>
      <c r="AB2422">
        <v>39600</v>
      </c>
    </row>
    <row r="2423" spans="1:28" x14ac:dyDescent="0.45">
      <c r="A2423" t="str">
        <f>IFERROR(VLOOKUP(G2423,'Table 14 Lookup'!$A$1:$C$34,3,FALSE),"All")</f>
        <v>CAH11-01</v>
      </c>
      <c r="B2423" t="str">
        <f t="shared" si="37"/>
        <v>2016/2017_M_5_CAH11-01_6</v>
      </c>
      <c r="C2423" t="s">
        <v>315</v>
      </c>
      <c r="D2423" t="s">
        <v>417</v>
      </c>
      <c r="E2423">
        <v>5</v>
      </c>
      <c r="F2423" t="s">
        <v>331</v>
      </c>
      <c r="G2423" t="s">
        <v>348</v>
      </c>
      <c r="H2423" t="s">
        <v>406</v>
      </c>
      <c r="I2423" t="s">
        <v>406</v>
      </c>
      <c r="J2423" t="s">
        <v>406</v>
      </c>
      <c r="K2423" t="s">
        <v>406</v>
      </c>
      <c r="L2423" t="s">
        <v>406</v>
      </c>
      <c r="M2423" s="158" t="s">
        <v>412</v>
      </c>
      <c r="N2423" t="s">
        <v>406</v>
      </c>
      <c r="O2423" t="s">
        <v>406</v>
      </c>
      <c r="P2423" t="s">
        <v>406</v>
      </c>
      <c r="Q2423">
        <v>225</v>
      </c>
      <c r="R2423">
        <v>0</v>
      </c>
      <c r="S2423">
        <v>225</v>
      </c>
      <c r="T2423">
        <v>6.6</v>
      </c>
      <c r="U2423">
        <v>4.2</v>
      </c>
      <c r="V2423">
        <v>84.6</v>
      </c>
      <c r="W2423">
        <v>89.1</v>
      </c>
      <c r="X2423">
        <v>89.1</v>
      </c>
      <c r="Y2423">
        <v>190</v>
      </c>
      <c r="Z2423">
        <v>20400</v>
      </c>
      <c r="AA2423">
        <v>26900</v>
      </c>
      <c r="AB2423">
        <v>35400</v>
      </c>
    </row>
    <row r="2424" spans="1:28" x14ac:dyDescent="0.45">
      <c r="A2424" t="str">
        <f>IFERROR(VLOOKUP(G2424,'Table 14 Lookup'!$A$1:$C$34,3,FALSE),"All")</f>
        <v>CAH11-01</v>
      </c>
      <c r="B2424" t="str">
        <f t="shared" si="37"/>
        <v>2016/2017_M_5_CAH11-01_7</v>
      </c>
      <c r="C2424" t="s">
        <v>315</v>
      </c>
      <c r="D2424" t="s">
        <v>417</v>
      </c>
      <c r="E2424">
        <v>5</v>
      </c>
      <c r="F2424" t="s">
        <v>331</v>
      </c>
      <c r="G2424" t="s">
        <v>348</v>
      </c>
      <c r="H2424" t="s">
        <v>406</v>
      </c>
      <c r="I2424" t="s">
        <v>406</v>
      </c>
      <c r="J2424" t="s">
        <v>406</v>
      </c>
      <c r="K2424" t="s">
        <v>406</v>
      </c>
      <c r="L2424" t="s">
        <v>406</v>
      </c>
      <c r="M2424" s="158" t="s">
        <v>413</v>
      </c>
      <c r="N2424" t="s">
        <v>406</v>
      </c>
      <c r="O2424" t="s">
        <v>406</v>
      </c>
      <c r="P2424" t="s">
        <v>406</v>
      </c>
      <c r="Q2424">
        <v>915</v>
      </c>
      <c r="R2424">
        <v>0</v>
      </c>
      <c r="S2424">
        <v>915</v>
      </c>
      <c r="T2424">
        <v>7.9</v>
      </c>
      <c r="U2424">
        <v>6.7</v>
      </c>
      <c r="V2424">
        <v>83.6</v>
      </c>
      <c r="W2424">
        <v>85.3</v>
      </c>
      <c r="X2424">
        <v>85.5</v>
      </c>
      <c r="Y2424">
        <v>750</v>
      </c>
      <c r="Z2424">
        <v>20500</v>
      </c>
      <c r="AA2424">
        <v>28300</v>
      </c>
      <c r="AB2424">
        <v>36600</v>
      </c>
    </row>
    <row r="2425" spans="1:28" x14ac:dyDescent="0.45">
      <c r="A2425" t="str">
        <f>IFERROR(VLOOKUP(G2425,'Table 14 Lookup'!$A$1:$C$34,3,FALSE),"All")</f>
        <v>CAH11-01</v>
      </c>
      <c r="B2425" t="str">
        <f t="shared" si="37"/>
        <v>2016/2017_M_5_CAH11-01_8</v>
      </c>
      <c r="C2425" t="s">
        <v>315</v>
      </c>
      <c r="D2425" t="s">
        <v>417</v>
      </c>
      <c r="E2425">
        <v>5</v>
      </c>
      <c r="F2425" t="s">
        <v>331</v>
      </c>
      <c r="G2425" t="s">
        <v>348</v>
      </c>
      <c r="H2425" t="s">
        <v>406</v>
      </c>
      <c r="I2425" t="s">
        <v>406</v>
      </c>
      <c r="J2425" t="s">
        <v>406</v>
      </c>
      <c r="K2425" t="s">
        <v>406</v>
      </c>
      <c r="L2425" t="s">
        <v>406</v>
      </c>
      <c r="M2425" s="158" t="s">
        <v>414</v>
      </c>
      <c r="N2425" t="s">
        <v>406</v>
      </c>
      <c r="O2425" t="s">
        <v>406</v>
      </c>
      <c r="P2425" t="s">
        <v>406</v>
      </c>
      <c r="Q2425">
        <v>815</v>
      </c>
      <c r="R2425">
        <v>0</v>
      </c>
      <c r="S2425">
        <v>815</v>
      </c>
      <c r="T2425">
        <v>8.9</v>
      </c>
      <c r="U2425">
        <v>5.4</v>
      </c>
      <c r="V2425">
        <v>83.6</v>
      </c>
      <c r="W2425">
        <v>85.3</v>
      </c>
      <c r="X2425">
        <v>85.7</v>
      </c>
      <c r="Y2425">
        <v>670</v>
      </c>
      <c r="Z2425">
        <v>19300</v>
      </c>
      <c r="AA2425">
        <v>26800</v>
      </c>
      <c r="AB2425">
        <v>35000</v>
      </c>
    </row>
    <row r="2426" spans="1:28" x14ac:dyDescent="0.45">
      <c r="A2426" t="str">
        <f>IFERROR(VLOOKUP(G2426,'Table 14 Lookup'!$A$1:$C$34,3,FALSE),"All")</f>
        <v>CAH11-01</v>
      </c>
      <c r="B2426" t="str">
        <f t="shared" si="37"/>
        <v>2016/2017_M_5_CAH11-01_9</v>
      </c>
      <c r="C2426" t="s">
        <v>315</v>
      </c>
      <c r="D2426" t="s">
        <v>417</v>
      </c>
      <c r="E2426">
        <v>5</v>
      </c>
      <c r="F2426" t="s">
        <v>331</v>
      </c>
      <c r="G2426" t="s">
        <v>348</v>
      </c>
      <c r="H2426" t="s">
        <v>406</v>
      </c>
      <c r="I2426" t="s">
        <v>406</v>
      </c>
      <c r="J2426" t="s">
        <v>406</v>
      </c>
      <c r="K2426" t="s">
        <v>406</v>
      </c>
      <c r="L2426" t="s">
        <v>406</v>
      </c>
      <c r="M2426" t="s">
        <v>415</v>
      </c>
      <c r="N2426" t="s">
        <v>406</v>
      </c>
      <c r="O2426" t="s">
        <v>406</v>
      </c>
      <c r="P2426" t="s">
        <v>406</v>
      </c>
      <c r="Q2426">
        <v>525</v>
      </c>
      <c r="R2426">
        <v>0</v>
      </c>
      <c r="S2426">
        <v>525</v>
      </c>
      <c r="T2426">
        <v>8.4</v>
      </c>
      <c r="U2426">
        <v>5.6</v>
      </c>
      <c r="V2426">
        <v>83.5</v>
      </c>
      <c r="W2426">
        <v>85.4</v>
      </c>
      <c r="X2426">
        <v>86</v>
      </c>
      <c r="Y2426">
        <v>430</v>
      </c>
      <c r="Z2426">
        <v>18900</v>
      </c>
      <c r="AA2426">
        <v>25700</v>
      </c>
      <c r="AB2426">
        <v>33900</v>
      </c>
    </row>
    <row r="2427" spans="1:28" x14ac:dyDescent="0.45">
      <c r="A2427" t="str">
        <f>IFERROR(VLOOKUP(G2427,'Table 14 Lookup'!$A$1:$C$34,3,FALSE),"All")</f>
        <v>CAH11-01</v>
      </c>
      <c r="B2427" t="str">
        <f t="shared" si="37"/>
        <v>2016/2017_M_5_CAH11-01_Not known</v>
      </c>
      <c r="C2427" t="s">
        <v>315</v>
      </c>
      <c r="D2427" t="s">
        <v>417</v>
      </c>
      <c r="E2427">
        <v>5</v>
      </c>
      <c r="F2427" t="s">
        <v>331</v>
      </c>
      <c r="G2427" t="s">
        <v>348</v>
      </c>
      <c r="H2427" t="s">
        <v>406</v>
      </c>
      <c r="I2427" t="s">
        <v>406</v>
      </c>
      <c r="J2427" t="s">
        <v>406</v>
      </c>
      <c r="K2427" t="s">
        <v>406</v>
      </c>
      <c r="L2427" t="s">
        <v>406</v>
      </c>
      <c r="M2427" s="158" t="s">
        <v>103</v>
      </c>
      <c r="N2427" t="s">
        <v>406</v>
      </c>
      <c r="O2427" t="s">
        <v>406</v>
      </c>
      <c r="P2427" t="s">
        <v>406</v>
      </c>
      <c r="Q2427">
        <v>575</v>
      </c>
      <c r="R2427">
        <v>13.9</v>
      </c>
      <c r="S2427">
        <v>495</v>
      </c>
      <c r="T2427">
        <v>14.3</v>
      </c>
      <c r="U2427">
        <v>6.3</v>
      </c>
      <c r="V2427">
        <v>74</v>
      </c>
      <c r="W2427">
        <v>77.5</v>
      </c>
      <c r="X2427">
        <v>79.3</v>
      </c>
      <c r="Y2427">
        <v>355</v>
      </c>
      <c r="Z2427">
        <v>19100</v>
      </c>
      <c r="AA2427">
        <v>26500</v>
      </c>
      <c r="AB2427">
        <v>36400</v>
      </c>
    </row>
    <row r="2428" spans="1:28" x14ac:dyDescent="0.45">
      <c r="A2428" t="str">
        <f>IFERROR(VLOOKUP(G2428,'Table 14 Lookup'!$A$1:$C$34,3,FALSE),"All")</f>
        <v>CAH21-01</v>
      </c>
      <c r="B2428" t="str">
        <f t="shared" si="37"/>
        <v>2016/2017_M_5_CAH21-01_1</v>
      </c>
      <c r="C2428" t="s">
        <v>315</v>
      </c>
      <c r="D2428" t="s">
        <v>417</v>
      </c>
      <c r="E2428">
        <v>5</v>
      </c>
      <c r="F2428" t="s">
        <v>331</v>
      </c>
      <c r="G2428" t="s">
        <v>363</v>
      </c>
      <c r="H2428" t="s">
        <v>406</v>
      </c>
      <c r="I2428" t="s">
        <v>406</v>
      </c>
      <c r="J2428" t="s">
        <v>406</v>
      </c>
      <c r="K2428" t="s">
        <v>406</v>
      </c>
      <c r="L2428" t="s">
        <v>406</v>
      </c>
      <c r="M2428" s="158" t="s">
        <v>407</v>
      </c>
      <c r="N2428" t="s">
        <v>406</v>
      </c>
      <c r="O2428" t="s">
        <v>406</v>
      </c>
      <c r="P2428" t="s">
        <v>406</v>
      </c>
      <c r="Q2428">
        <v>70</v>
      </c>
      <c r="R2428">
        <v>0</v>
      </c>
      <c r="S2428">
        <v>70</v>
      </c>
      <c r="T2428">
        <v>8.6999999999999993</v>
      </c>
      <c r="U2428">
        <v>4.3</v>
      </c>
      <c r="V2428">
        <v>71.8</v>
      </c>
      <c r="W2428">
        <v>83.4</v>
      </c>
      <c r="X2428">
        <v>87</v>
      </c>
      <c r="Y2428">
        <v>45</v>
      </c>
      <c r="Z2428">
        <v>14400</v>
      </c>
      <c r="AA2428">
        <v>22000</v>
      </c>
      <c r="AB2428">
        <v>31000</v>
      </c>
    </row>
    <row r="2429" spans="1:28" x14ac:dyDescent="0.45">
      <c r="A2429" t="str">
        <f>IFERROR(VLOOKUP(G2429,'Table 14 Lookup'!$A$1:$C$34,3,FALSE),"All")</f>
        <v>CAH21-01</v>
      </c>
      <c r="B2429" t="str">
        <f t="shared" si="37"/>
        <v>2016/2017_M_5_CAH21-01_2</v>
      </c>
      <c r="C2429" t="s">
        <v>315</v>
      </c>
      <c r="D2429" t="s">
        <v>417</v>
      </c>
      <c r="E2429">
        <v>5</v>
      </c>
      <c r="F2429" t="s">
        <v>331</v>
      </c>
      <c r="G2429" t="s">
        <v>363</v>
      </c>
      <c r="H2429" t="s">
        <v>406</v>
      </c>
      <c r="I2429" t="s">
        <v>406</v>
      </c>
      <c r="J2429" t="s">
        <v>406</v>
      </c>
      <c r="K2429" t="s">
        <v>406</v>
      </c>
      <c r="L2429" t="s">
        <v>406</v>
      </c>
      <c r="M2429" s="158" t="s">
        <v>408</v>
      </c>
      <c r="N2429" t="s">
        <v>406</v>
      </c>
      <c r="O2429" t="s">
        <v>406</v>
      </c>
      <c r="P2429" t="s">
        <v>406</v>
      </c>
      <c r="Q2429">
        <v>260</v>
      </c>
      <c r="R2429">
        <v>0</v>
      </c>
      <c r="S2429">
        <v>260</v>
      </c>
      <c r="T2429">
        <v>9.3000000000000007</v>
      </c>
      <c r="U2429">
        <v>3.6</v>
      </c>
      <c r="V2429">
        <v>74.599999999999994</v>
      </c>
      <c r="W2429">
        <v>85.2</v>
      </c>
      <c r="X2429">
        <v>87.1</v>
      </c>
      <c r="Y2429">
        <v>170</v>
      </c>
      <c r="Z2429">
        <v>16000</v>
      </c>
      <c r="AA2429">
        <v>25500</v>
      </c>
      <c r="AB2429">
        <v>34300</v>
      </c>
    </row>
    <row r="2430" spans="1:28" x14ac:dyDescent="0.45">
      <c r="A2430" t="str">
        <f>IFERROR(VLOOKUP(G2430,'Table 14 Lookup'!$A$1:$C$34,3,FALSE),"All")</f>
        <v>CAH21-01</v>
      </c>
      <c r="B2430" t="str">
        <f t="shared" si="37"/>
        <v>2016/2017_M_5_CAH21-01_3</v>
      </c>
      <c r="C2430" t="s">
        <v>315</v>
      </c>
      <c r="D2430" t="s">
        <v>417</v>
      </c>
      <c r="E2430">
        <v>5</v>
      </c>
      <c r="F2430" t="s">
        <v>331</v>
      </c>
      <c r="G2430" t="s">
        <v>363</v>
      </c>
      <c r="H2430" t="s">
        <v>406</v>
      </c>
      <c r="I2430" t="s">
        <v>406</v>
      </c>
      <c r="J2430" t="s">
        <v>406</v>
      </c>
      <c r="K2430" t="s">
        <v>406</v>
      </c>
      <c r="L2430" t="s">
        <v>406</v>
      </c>
      <c r="M2430" s="158" t="s">
        <v>409</v>
      </c>
      <c r="N2430" t="s">
        <v>406</v>
      </c>
      <c r="O2430" t="s">
        <v>406</v>
      </c>
      <c r="P2430" t="s">
        <v>406</v>
      </c>
      <c r="Q2430">
        <v>1285</v>
      </c>
      <c r="R2430">
        <v>0</v>
      </c>
      <c r="S2430">
        <v>1285</v>
      </c>
      <c r="T2430">
        <v>9.1</v>
      </c>
      <c r="U2430">
        <v>4.4000000000000004</v>
      </c>
      <c r="V2430">
        <v>78.3</v>
      </c>
      <c r="W2430">
        <v>85</v>
      </c>
      <c r="X2430">
        <v>86.5</v>
      </c>
      <c r="Y2430">
        <v>910</v>
      </c>
      <c r="Z2430">
        <v>17300</v>
      </c>
      <c r="AA2430">
        <v>24600</v>
      </c>
      <c r="AB2430">
        <v>32700</v>
      </c>
    </row>
    <row r="2431" spans="1:28" x14ac:dyDescent="0.45">
      <c r="A2431" t="str">
        <f>IFERROR(VLOOKUP(G2431,'Table 14 Lookup'!$A$1:$C$34,3,FALSE),"All")</f>
        <v>CAH21-01</v>
      </c>
      <c r="B2431" t="str">
        <f t="shared" si="37"/>
        <v>2016/2017_M_5_CAH21-01_4</v>
      </c>
      <c r="C2431" t="s">
        <v>315</v>
      </c>
      <c r="D2431" t="s">
        <v>417</v>
      </c>
      <c r="E2431">
        <v>5</v>
      </c>
      <c r="F2431" t="s">
        <v>331</v>
      </c>
      <c r="G2431" t="s">
        <v>363</v>
      </c>
      <c r="H2431" t="s">
        <v>406</v>
      </c>
      <c r="I2431" t="s">
        <v>406</v>
      </c>
      <c r="J2431" t="s">
        <v>406</v>
      </c>
      <c r="K2431" t="s">
        <v>406</v>
      </c>
      <c r="L2431" t="s">
        <v>406</v>
      </c>
      <c r="M2431" s="158" t="s">
        <v>410</v>
      </c>
      <c r="N2431" t="s">
        <v>406</v>
      </c>
      <c r="O2431" t="s">
        <v>406</v>
      </c>
      <c r="P2431" t="s">
        <v>406</v>
      </c>
      <c r="Q2431">
        <v>1705</v>
      </c>
      <c r="R2431">
        <v>0</v>
      </c>
      <c r="S2431">
        <v>1705</v>
      </c>
      <c r="T2431">
        <v>10.1</v>
      </c>
      <c r="U2431">
        <v>4.9000000000000004</v>
      </c>
      <c r="V2431">
        <v>80.099999999999994</v>
      </c>
      <c r="W2431">
        <v>84.1</v>
      </c>
      <c r="X2431">
        <v>84.9</v>
      </c>
      <c r="Y2431">
        <v>1280</v>
      </c>
      <c r="Z2431">
        <v>16200</v>
      </c>
      <c r="AA2431">
        <v>23300</v>
      </c>
      <c r="AB2431">
        <v>29900</v>
      </c>
    </row>
    <row r="2432" spans="1:28" x14ac:dyDescent="0.45">
      <c r="A2432" t="str">
        <f>IFERROR(VLOOKUP(G2432,'Table 14 Lookup'!$A$1:$C$34,3,FALSE),"All")</f>
        <v>CAH21-01</v>
      </c>
      <c r="B2432" t="str">
        <f t="shared" si="37"/>
        <v>2016/2017_M_5_CAH21-01_5</v>
      </c>
      <c r="C2432" t="s">
        <v>315</v>
      </c>
      <c r="D2432" t="s">
        <v>417</v>
      </c>
      <c r="E2432">
        <v>5</v>
      </c>
      <c r="F2432" t="s">
        <v>331</v>
      </c>
      <c r="G2432" t="s">
        <v>363</v>
      </c>
      <c r="H2432" t="s">
        <v>406</v>
      </c>
      <c r="I2432" t="s">
        <v>406</v>
      </c>
      <c r="J2432" t="s">
        <v>406</v>
      </c>
      <c r="K2432" t="s">
        <v>406</v>
      </c>
      <c r="L2432" t="s">
        <v>406</v>
      </c>
      <c r="M2432" s="158" t="s">
        <v>411</v>
      </c>
      <c r="N2432" t="s">
        <v>406</v>
      </c>
      <c r="O2432" t="s">
        <v>406</v>
      </c>
      <c r="P2432" t="s">
        <v>406</v>
      </c>
      <c r="Q2432">
        <v>1035</v>
      </c>
      <c r="R2432">
        <v>0</v>
      </c>
      <c r="S2432">
        <v>1035</v>
      </c>
      <c r="T2432">
        <v>7.7</v>
      </c>
      <c r="U2432">
        <v>6.4</v>
      </c>
      <c r="V2432">
        <v>81.5</v>
      </c>
      <c r="W2432">
        <v>85.3</v>
      </c>
      <c r="X2432">
        <v>85.9</v>
      </c>
      <c r="Y2432">
        <v>800</v>
      </c>
      <c r="Z2432">
        <v>15200</v>
      </c>
      <c r="AA2432">
        <v>21700</v>
      </c>
      <c r="AB2432">
        <v>29300</v>
      </c>
    </row>
    <row r="2433" spans="1:28" x14ac:dyDescent="0.45">
      <c r="A2433" t="str">
        <f>IFERROR(VLOOKUP(G2433,'Table 14 Lookup'!$A$1:$C$34,3,FALSE),"All")</f>
        <v>CAH21-01</v>
      </c>
      <c r="B2433" t="str">
        <f t="shared" si="37"/>
        <v>2016/2017_M_5_CAH21-01_6</v>
      </c>
      <c r="C2433" t="s">
        <v>315</v>
      </c>
      <c r="D2433" t="s">
        <v>417</v>
      </c>
      <c r="E2433">
        <v>5</v>
      </c>
      <c r="F2433" t="s">
        <v>331</v>
      </c>
      <c r="G2433" t="s">
        <v>363</v>
      </c>
      <c r="H2433" t="s">
        <v>406</v>
      </c>
      <c r="I2433" t="s">
        <v>406</v>
      </c>
      <c r="J2433" t="s">
        <v>406</v>
      </c>
      <c r="K2433" t="s">
        <v>406</v>
      </c>
      <c r="L2433" t="s">
        <v>406</v>
      </c>
      <c r="M2433" s="158" t="s">
        <v>412</v>
      </c>
      <c r="N2433" t="s">
        <v>406</v>
      </c>
      <c r="O2433" t="s">
        <v>406</v>
      </c>
      <c r="P2433" t="s">
        <v>406</v>
      </c>
      <c r="Q2433">
        <v>200</v>
      </c>
      <c r="R2433">
        <v>0</v>
      </c>
      <c r="S2433">
        <v>200</v>
      </c>
      <c r="T2433">
        <v>8.1999999999999993</v>
      </c>
      <c r="U2433">
        <v>9</v>
      </c>
      <c r="V2433">
        <v>80.3</v>
      </c>
      <c r="W2433">
        <v>81.8</v>
      </c>
      <c r="X2433">
        <v>82.8</v>
      </c>
      <c r="Y2433">
        <v>150</v>
      </c>
      <c r="Z2433">
        <v>16100</v>
      </c>
      <c r="AA2433">
        <v>22200</v>
      </c>
      <c r="AB2433">
        <v>28400</v>
      </c>
    </row>
    <row r="2434" spans="1:28" x14ac:dyDescent="0.45">
      <c r="A2434" t="str">
        <f>IFERROR(VLOOKUP(G2434,'Table 14 Lookup'!$A$1:$C$34,3,FALSE),"All")</f>
        <v>CAH21-01</v>
      </c>
      <c r="B2434" t="str">
        <f t="shared" ref="B2434:B2497" si="38">C2434&amp;"_"&amp;F2434&amp;"_"&amp;E2434&amp;"_"&amp;A2434&amp;"_"&amp;M2434</f>
        <v>2016/2017_M_5_CAH21-01_7</v>
      </c>
      <c r="C2434" t="s">
        <v>315</v>
      </c>
      <c r="D2434" t="s">
        <v>417</v>
      </c>
      <c r="E2434">
        <v>5</v>
      </c>
      <c r="F2434" t="s">
        <v>331</v>
      </c>
      <c r="G2434" t="s">
        <v>363</v>
      </c>
      <c r="H2434" t="s">
        <v>406</v>
      </c>
      <c r="I2434" t="s">
        <v>406</v>
      </c>
      <c r="J2434" t="s">
        <v>406</v>
      </c>
      <c r="K2434" t="s">
        <v>406</v>
      </c>
      <c r="L2434" t="s">
        <v>406</v>
      </c>
      <c r="M2434" s="158" t="s">
        <v>413</v>
      </c>
      <c r="N2434" t="s">
        <v>406</v>
      </c>
      <c r="O2434" t="s">
        <v>406</v>
      </c>
      <c r="P2434" t="s">
        <v>406</v>
      </c>
      <c r="Q2434">
        <v>1115</v>
      </c>
      <c r="R2434">
        <v>0</v>
      </c>
      <c r="S2434">
        <v>1115</v>
      </c>
      <c r="T2434">
        <v>9.9</v>
      </c>
      <c r="U2434">
        <v>7.6</v>
      </c>
      <c r="V2434">
        <v>79.3</v>
      </c>
      <c r="W2434">
        <v>82.1</v>
      </c>
      <c r="X2434">
        <v>82.5</v>
      </c>
      <c r="Y2434">
        <v>830</v>
      </c>
      <c r="Z2434">
        <v>15200</v>
      </c>
      <c r="AA2434">
        <v>21000</v>
      </c>
      <c r="AB2434">
        <v>28000</v>
      </c>
    </row>
    <row r="2435" spans="1:28" x14ac:dyDescent="0.45">
      <c r="A2435" t="str">
        <f>IFERROR(VLOOKUP(G2435,'Table 14 Lookup'!$A$1:$C$34,3,FALSE),"All")</f>
        <v>CAH21-01</v>
      </c>
      <c r="B2435" t="str">
        <f t="shared" si="38"/>
        <v>2016/2017_M_5_CAH21-01_8</v>
      </c>
      <c r="C2435" t="s">
        <v>315</v>
      </c>
      <c r="D2435" t="s">
        <v>417</v>
      </c>
      <c r="E2435">
        <v>5</v>
      </c>
      <c r="F2435" t="s">
        <v>331</v>
      </c>
      <c r="G2435" t="s">
        <v>363</v>
      </c>
      <c r="H2435" t="s">
        <v>406</v>
      </c>
      <c r="I2435" t="s">
        <v>406</v>
      </c>
      <c r="J2435" t="s">
        <v>406</v>
      </c>
      <c r="K2435" t="s">
        <v>406</v>
      </c>
      <c r="L2435" t="s">
        <v>406</v>
      </c>
      <c r="M2435" s="158" t="s">
        <v>414</v>
      </c>
      <c r="N2435" t="s">
        <v>406</v>
      </c>
      <c r="O2435" t="s">
        <v>406</v>
      </c>
      <c r="P2435" t="s">
        <v>406</v>
      </c>
      <c r="Q2435">
        <v>1660</v>
      </c>
      <c r="R2435">
        <v>0</v>
      </c>
      <c r="S2435">
        <v>1660</v>
      </c>
      <c r="T2435">
        <v>8.6999999999999993</v>
      </c>
      <c r="U2435">
        <v>8.1</v>
      </c>
      <c r="V2435">
        <v>80.2</v>
      </c>
      <c r="W2435">
        <v>82.8</v>
      </c>
      <c r="X2435">
        <v>83.2</v>
      </c>
      <c r="Y2435">
        <v>1245</v>
      </c>
      <c r="Z2435">
        <v>13900</v>
      </c>
      <c r="AA2435">
        <v>19800</v>
      </c>
      <c r="AB2435">
        <v>26200</v>
      </c>
    </row>
    <row r="2436" spans="1:28" x14ac:dyDescent="0.45">
      <c r="A2436" t="str">
        <f>IFERROR(VLOOKUP(G2436,'Table 14 Lookup'!$A$1:$C$34,3,FALSE),"All")</f>
        <v>CAH21-01</v>
      </c>
      <c r="B2436" t="str">
        <f t="shared" si="38"/>
        <v>2016/2017_M_5_CAH21-01_9</v>
      </c>
      <c r="C2436" t="s">
        <v>315</v>
      </c>
      <c r="D2436" t="s">
        <v>417</v>
      </c>
      <c r="E2436">
        <v>5</v>
      </c>
      <c r="F2436" t="s">
        <v>331</v>
      </c>
      <c r="G2436" t="s">
        <v>363</v>
      </c>
      <c r="H2436" t="s">
        <v>406</v>
      </c>
      <c r="I2436" t="s">
        <v>406</v>
      </c>
      <c r="J2436" t="s">
        <v>406</v>
      </c>
      <c r="K2436" t="s">
        <v>406</v>
      </c>
      <c r="L2436" t="s">
        <v>406</v>
      </c>
      <c r="M2436" t="s">
        <v>415</v>
      </c>
      <c r="N2436" t="s">
        <v>406</v>
      </c>
      <c r="O2436" t="s">
        <v>406</v>
      </c>
      <c r="P2436" t="s">
        <v>406</v>
      </c>
      <c r="Q2436">
        <v>590</v>
      </c>
      <c r="R2436">
        <v>0</v>
      </c>
      <c r="S2436">
        <v>590</v>
      </c>
      <c r="T2436">
        <v>7.3</v>
      </c>
      <c r="U2436">
        <v>7.4</v>
      </c>
      <c r="V2436">
        <v>81.8</v>
      </c>
      <c r="W2436">
        <v>85</v>
      </c>
      <c r="X2436">
        <v>85.3</v>
      </c>
      <c r="Y2436">
        <v>455</v>
      </c>
      <c r="Z2436">
        <v>13000</v>
      </c>
      <c r="AA2436">
        <v>19700</v>
      </c>
      <c r="AB2436">
        <v>25600</v>
      </c>
    </row>
    <row r="2437" spans="1:28" x14ac:dyDescent="0.45">
      <c r="A2437" t="str">
        <f>IFERROR(VLOOKUP(G2437,'Table 14 Lookup'!$A$1:$C$34,3,FALSE),"All")</f>
        <v>CAH21-01</v>
      </c>
      <c r="B2437" t="str">
        <f t="shared" si="38"/>
        <v>2016/2017_M_5_CAH21-01_Not known</v>
      </c>
      <c r="C2437" t="s">
        <v>315</v>
      </c>
      <c r="D2437" t="s">
        <v>417</v>
      </c>
      <c r="E2437">
        <v>5</v>
      </c>
      <c r="F2437" t="s">
        <v>331</v>
      </c>
      <c r="G2437" t="s">
        <v>363</v>
      </c>
      <c r="H2437" t="s">
        <v>406</v>
      </c>
      <c r="I2437" t="s">
        <v>406</v>
      </c>
      <c r="J2437" t="s">
        <v>406</v>
      </c>
      <c r="K2437" t="s">
        <v>406</v>
      </c>
      <c r="L2437" t="s">
        <v>406</v>
      </c>
      <c r="M2437" s="158" t="s">
        <v>103</v>
      </c>
      <c r="N2437" t="s">
        <v>406</v>
      </c>
      <c r="O2437" t="s">
        <v>406</v>
      </c>
      <c r="P2437" t="s">
        <v>406</v>
      </c>
      <c r="Q2437">
        <v>845</v>
      </c>
      <c r="R2437">
        <v>11.8</v>
      </c>
      <c r="S2437">
        <v>745</v>
      </c>
      <c r="T2437">
        <v>12</v>
      </c>
      <c r="U2437">
        <v>9.1</v>
      </c>
      <c r="V2437">
        <v>73</v>
      </c>
      <c r="W2437">
        <v>76.8</v>
      </c>
      <c r="X2437">
        <v>79</v>
      </c>
      <c r="Y2437">
        <v>505</v>
      </c>
      <c r="Z2437">
        <v>14200</v>
      </c>
      <c r="AA2437">
        <v>20000</v>
      </c>
      <c r="AB2437">
        <v>27000</v>
      </c>
    </row>
    <row r="2438" spans="1:28" x14ac:dyDescent="0.45">
      <c r="A2438" t="str">
        <f>IFERROR(VLOOKUP(G2438,'Table 14 Lookup'!$A$1:$C$34,3,FALSE),"All")</f>
        <v>CAH15-02</v>
      </c>
      <c r="B2438" t="str">
        <f t="shared" si="38"/>
        <v>2016/2017_M_5_CAH15-02_1</v>
      </c>
      <c r="C2438" t="s">
        <v>315</v>
      </c>
      <c r="D2438" t="s">
        <v>417</v>
      </c>
      <c r="E2438">
        <v>5</v>
      </c>
      <c r="F2438" t="s">
        <v>331</v>
      </c>
      <c r="G2438" t="s">
        <v>353</v>
      </c>
      <c r="H2438" t="s">
        <v>406</v>
      </c>
      <c r="I2438" t="s">
        <v>406</v>
      </c>
      <c r="J2438" t="s">
        <v>406</v>
      </c>
      <c r="K2438" t="s">
        <v>406</v>
      </c>
      <c r="L2438" t="s">
        <v>406</v>
      </c>
      <c r="M2438" s="158" t="s">
        <v>407</v>
      </c>
      <c r="N2438" t="s">
        <v>406</v>
      </c>
      <c r="O2438" t="s">
        <v>406</v>
      </c>
      <c r="P2438" t="s">
        <v>406</v>
      </c>
      <c r="Q2438">
        <v>370</v>
      </c>
      <c r="R2438">
        <v>0</v>
      </c>
      <c r="S2438">
        <v>370</v>
      </c>
      <c r="T2438">
        <v>7.1</v>
      </c>
      <c r="U2438">
        <v>4.3</v>
      </c>
      <c r="V2438">
        <v>83.6</v>
      </c>
      <c r="W2438">
        <v>87.6</v>
      </c>
      <c r="X2438">
        <v>88.6</v>
      </c>
      <c r="Y2438">
        <v>305</v>
      </c>
      <c r="Z2438">
        <v>39900</v>
      </c>
      <c r="AA2438">
        <v>56600</v>
      </c>
      <c r="AB2438">
        <v>105500</v>
      </c>
    </row>
    <row r="2439" spans="1:28" x14ac:dyDescent="0.45">
      <c r="A2439" t="str">
        <f>IFERROR(VLOOKUP(G2439,'Table 14 Lookup'!$A$1:$C$34,3,FALSE),"All")</f>
        <v>CAH15-02</v>
      </c>
      <c r="B2439" t="str">
        <f t="shared" si="38"/>
        <v>2016/2017_M_5_CAH15-02_2</v>
      </c>
      <c r="C2439" t="s">
        <v>315</v>
      </c>
      <c r="D2439" t="s">
        <v>417</v>
      </c>
      <c r="E2439">
        <v>5</v>
      </c>
      <c r="F2439" t="s">
        <v>331</v>
      </c>
      <c r="G2439" t="s">
        <v>353</v>
      </c>
      <c r="H2439" t="s">
        <v>406</v>
      </c>
      <c r="I2439" t="s">
        <v>406</v>
      </c>
      <c r="J2439" t="s">
        <v>406</v>
      </c>
      <c r="K2439" t="s">
        <v>406</v>
      </c>
      <c r="L2439" t="s">
        <v>406</v>
      </c>
      <c r="M2439" s="158" t="s">
        <v>408</v>
      </c>
      <c r="N2439" t="s">
        <v>406</v>
      </c>
      <c r="O2439" t="s">
        <v>406</v>
      </c>
      <c r="P2439" t="s">
        <v>406</v>
      </c>
      <c r="Q2439">
        <v>535</v>
      </c>
      <c r="R2439">
        <v>0</v>
      </c>
      <c r="S2439">
        <v>535</v>
      </c>
      <c r="T2439">
        <v>10.4</v>
      </c>
      <c r="U2439">
        <v>6.3</v>
      </c>
      <c r="V2439">
        <v>79.599999999999994</v>
      </c>
      <c r="W2439">
        <v>82.2</v>
      </c>
      <c r="X2439">
        <v>83.3</v>
      </c>
      <c r="Y2439">
        <v>410</v>
      </c>
      <c r="Z2439">
        <v>36600</v>
      </c>
      <c r="AA2439">
        <v>50000</v>
      </c>
      <c r="AB2439">
        <v>65300</v>
      </c>
    </row>
    <row r="2440" spans="1:28" x14ac:dyDescent="0.45">
      <c r="A2440" t="str">
        <f>IFERROR(VLOOKUP(G2440,'Table 14 Lookup'!$A$1:$C$34,3,FALSE),"All")</f>
        <v>CAH15-02</v>
      </c>
      <c r="B2440" t="str">
        <f t="shared" si="38"/>
        <v>2016/2017_M_5_CAH15-02_3</v>
      </c>
      <c r="C2440" t="s">
        <v>315</v>
      </c>
      <c r="D2440" t="s">
        <v>417</v>
      </c>
      <c r="E2440">
        <v>5</v>
      </c>
      <c r="F2440" t="s">
        <v>331</v>
      </c>
      <c r="G2440" t="s">
        <v>353</v>
      </c>
      <c r="H2440" t="s">
        <v>406</v>
      </c>
      <c r="I2440" t="s">
        <v>406</v>
      </c>
      <c r="J2440" t="s">
        <v>406</v>
      </c>
      <c r="K2440" t="s">
        <v>406</v>
      </c>
      <c r="L2440" t="s">
        <v>406</v>
      </c>
      <c r="M2440" s="158" t="s">
        <v>409</v>
      </c>
      <c r="N2440" t="s">
        <v>406</v>
      </c>
      <c r="O2440" t="s">
        <v>406</v>
      </c>
      <c r="P2440" t="s">
        <v>406</v>
      </c>
      <c r="Q2440">
        <v>1025</v>
      </c>
      <c r="R2440">
        <v>0</v>
      </c>
      <c r="S2440">
        <v>1025</v>
      </c>
      <c r="T2440">
        <v>8.6999999999999993</v>
      </c>
      <c r="U2440">
        <v>5.4</v>
      </c>
      <c r="V2440">
        <v>82</v>
      </c>
      <c r="W2440">
        <v>85</v>
      </c>
      <c r="X2440">
        <v>86</v>
      </c>
      <c r="Y2440">
        <v>830</v>
      </c>
      <c r="Z2440">
        <v>30200</v>
      </c>
      <c r="AA2440">
        <v>41100</v>
      </c>
      <c r="AB2440">
        <v>54200</v>
      </c>
    </row>
    <row r="2441" spans="1:28" x14ac:dyDescent="0.45">
      <c r="A2441" t="str">
        <f>IFERROR(VLOOKUP(G2441,'Table 14 Lookup'!$A$1:$C$34,3,FALSE),"All")</f>
        <v>CAH15-02</v>
      </c>
      <c r="B2441" t="str">
        <f t="shared" si="38"/>
        <v>2016/2017_M_5_CAH15-02_4</v>
      </c>
      <c r="C2441" t="s">
        <v>315</v>
      </c>
      <c r="D2441" t="s">
        <v>417</v>
      </c>
      <c r="E2441">
        <v>5</v>
      </c>
      <c r="F2441" t="s">
        <v>331</v>
      </c>
      <c r="G2441" t="s">
        <v>353</v>
      </c>
      <c r="H2441" t="s">
        <v>406</v>
      </c>
      <c r="I2441" t="s">
        <v>406</v>
      </c>
      <c r="J2441" t="s">
        <v>406</v>
      </c>
      <c r="K2441" t="s">
        <v>406</v>
      </c>
      <c r="L2441" t="s">
        <v>406</v>
      </c>
      <c r="M2441" s="158" t="s">
        <v>410</v>
      </c>
      <c r="N2441" t="s">
        <v>406</v>
      </c>
      <c r="O2441" t="s">
        <v>406</v>
      </c>
      <c r="P2441" t="s">
        <v>406</v>
      </c>
      <c r="Q2441">
        <v>530</v>
      </c>
      <c r="R2441">
        <v>0</v>
      </c>
      <c r="S2441">
        <v>530</v>
      </c>
      <c r="T2441">
        <v>7.3</v>
      </c>
      <c r="U2441">
        <v>5.3</v>
      </c>
      <c r="V2441">
        <v>83.3</v>
      </c>
      <c r="W2441">
        <v>86.8</v>
      </c>
      <c r="X2441">
        <v>87.4</v>
      </c>
      <c r="Y2441">
        <v>430</v>
      </c>
      <c r="Z2441">
        <v>24900</v>
      </c>
      <c r="AA2441">
        <v>33000</v>
      </c>
      <c r="AB2441">
        <v>44900</v>
      </c>
    </row>
    <row r="2442" spans="1:28" x14ac:dyDescent="0.45">
      <c r="A2442" t="str">
        <f>IFERROR(VLOOKUP(G2442,'Table 14 Lookup'!$A$1:$C$34,3,FALSE),"All")</f>
        <v>CAH15-02</v>
      </c>
      <c r="B2442" t="str">
        <f t="shared" si="38"/>
        <v>2016/2017_M_5_CAH15-02_5</v>
      </c>
      <c r="C2442" t="s">
        <v>315</v>
      </c>
      <c r="D2442" t="s">
        <v>417</v>
      </c>
      <c r="E2442">
        <v>5</v>
      </c>
      <c r="F2442" t="s">
        <v>331</v>
      </c>
      <c r="G2442" t="s">
        <v>353</v>
      </c>
      <c r="H2442" t="s">
        <v>406</v>
      </c>
      <c r="I2442" t="s">
        <v>406</v>
      </c>
      <c r="J2442" t="s">
        <v>406</v>
      </c>
      <c r="K2442" t="s">
        <v>406</v>
      </c>
      <c r="L2442" t="s">
        <v>406</v>
      </c>
      <c r="M2442" s="158" t="s">
        <v>411</v>
      </c>
      <c r="N2442" t="s">
        <v>406</v>
      </c>
      <c r="O2442" t="s">
        <v>406</v>
      </c>
      <c r="P2442" t="s">
        <v>406</v>
      </c>
      <c r="Q2442">
        <v>185</v>
      </c>
      <c r="R2442">
        <v>0</v>
      </c>
      <c r="S2442">
        <v>185</v>
      </c>
      <c r="T2442">
        <v>11</v>
      </c>
      <c r="U2442">
        <v>8.4</v>
      </c>
      <c r="V2442">
        <v>76.900000000000006</v>
      </c>
      <c r="W2442">
        <v>80.599999999999994</v>
      </c>
      <c r="X2442">
        <v>80.599999999999994</v>
      </c>
      <c r="Y2442">
        <v>140</v>
      </c>
      <c r="Z2442">
        <v>23400</v>
      </c>
      <c r="AA2442">
        <v>30000</v>
      </c>
      <c r="AB2442">
        <v>42100</v>
      </c>
    </row>
    <row r="2443" spans="1:28" x14ac:dyDescent="0.45">
      <c r="A2443" t="str">
        <f>IFERROR(VLOOKUP(G2443,'Table 14 Lookup'!$A$1:$C$34,3,FALSE),"All")</f>
        <v>CAH15-02</v>
      </c>
      <c r="B2443" t="str">
        <f t="shared" si="38"/>
        <v>2016/2017_M_5_CAH15-02_6</v>
      </c>
      <c r="C2443" t="s">
        <v>315</v>
      </c>
      <c r="D2443" t="s">
        <v>417</v>
      </c>
      <c r="E2443">
        <v>5</v>
      </c>
      <c r="F2443" t="s">
        <v>331</v>
      </c>
      <c r="G2443" t="s">
        <v>353</v>
      </c>
      <c r="H2443" t="s">
        <v>406</v>
      </c>
      <c r="I2443" t="s">
        <v>406</v>
      </c>
      <c r="J2443" t="s">
        <v>406</v>
      </c>
      <c r="K2443" t="s">
        <v>406</v>
      </c>
      <c r="L2443" t="s">
        <v>406</v>
      </c>
      <c r="M2443" s="158" t="s">
        <v>412</v>
      </c>
      <c r="N2443" t="s">
        <v>406</v>
      </c>
      <c r="O2443" t="s">
        <v>406</v>
      </c>
      <c r="P2443" t="s">
        <v>406</v>
      </c>
      <c r="Q2443">
        <v>35</v>
      </c>
      <c r="R2443">
        <v>0</v>
      </c>
      <c r="S2443">
        <v>35</v>
      </c>
      <c r="T2443">
        <v>10.3</v>
      </c>
      <c r="U2443">
        <v>5.9</v>
      </c>
      <c r="V2443">
        <v>81.400000000000006</v>
      </c>
      <c r="W2443">
        <v>83.8</v>
      </c>
      <c r="X2443">
        <v>83.8</v>
      </c>
      <c r="Y2443">
        <v>30</v>
      </c>
      <c r="Z2443">
        <v>25800</v>
      </c>
      <c r="AA2443">
        <v>28500</v>
      </c>
      <c r="AB2443">
        <v>35800</v>
      </c>
    </row>
    <row r="2444" spans="1:28" x14ac:dyDescent="0.45">
      <c r="A2444" t="str">
        <f>IFERROR(VLOOKUP(G2444,'Table 14 Lookup'!$A$1:$C$34,3,FALSE),"All")</f>
        <v>CAH15-02</v>
      </c>
      <c r="B2444" t="str">
        <f t="shared" si="38"/>
        <v>2016/2017_M_5_CAH15-02_7</v>
      </c>
      <c r="C2444" t="s">
        <v>315</v>
      </c>
      <c r="D2444" t="s">
        <v>417</v>
      </c>
      <c r="E2444">
        <v>5</v>
      </c>
      <c r="F2444" t="s">
        <v>331</v>
      </c>
      <c r="G2444" t="s">
        <v>353</v>
      </c>
      <c r="H2444" t="s">
        <v>406</v>
      </c>
      <c r="I2444" t="s">
        <v>406</v>
      </c>
      <c r="J2444" t="s">
        <v>406</v>
      </c>
      <c r="K2444" t="s">
        <v>406</v>
      </c>
      <c r="L2444" t="s">
        <v>406</v>
      </c>
      <c r="M2444" s="158" t="s">
        <v>413</v>
      </c>
      <c r="N2444" t="s">
        <v>406</v>
      </c>
      <c r="O2444" t="s">
        <v>406</v>
      </c>
      <c r="P2444" t="s">
        <v>406</v>
      </c>
      <c r="Q2444">
        <v>110</v>
      </c>
      <c r="R2444">
        <v>0</v>
      </c>
      <c r="S2444">
        <v>110</v>
      </c>
      <c r="T2444">
        <v>18.3</v>
      </c>
      <c r="U2444">
        <v>6.1</v>
      </c>
      <c r="V2444">
        <v>70.5</v>
      </c>
      <c r="W2444">
        <v>75.2</v>
      </c>
      <c r="X2444">
        <v>75.599999999999994</v>
      </c>
      <c r="Y2444">
        <v>75</v>
      </c>
      <c r="Z2444">
        <v>19700</v>
      </c>
      <c r="AA2444">
        <v>30800</v>
      </c>
      <c r="AB2444">
        <v>40400</v>
      </c>
    </row>
    <row r="2445" spans="1:28" x14ac:dyDescent="0.45">
      <c r="A2445" t="str">
        <f>IFERROR(VLOOKUP(G2445,'Table 14 Lookup'!$A$1:$C$34,3,FALSE),"All")</f>
        <v>CAH15-02</v>
      </c>
      <c r="B2445" t="str">
        <f t="shared" si="38"/>
        <v>2016/2017_M_5_CAH15-02_8</v>
      </c>
      <c r="C2445" t="s">
        <v>315</v>
      </c>
      <c r="D2445" t="s">
        <v>417</v>
      </c>
      <c r="E2445">
        <v>5</v>
      </c>
      <c r="F2445" t="s">
        <v>331</v>
      </c>
      <c r="G2445" t="s">
        <v>353</v>
      </c>
      <c r="H2445" t="s">
        <v>406</v>
      </c>
      <c r="I2445" t="s">
        <v>406</v>
      </c>
      <c r="J2445" t="s">
        <v>406</v>
      </c>
      <c r="K2445" t="s">
        <v>406</v>
      </c>
      <c r="L2445" t="s">
        <v>406</v>
      </c>
      <c r="M2445" s="158" t="s">
        <v>414</v>
      </c>
      <c r="N2445" t="s">
        <v>406</v>
      </c>
      <c r="O2445" t="s">
        <v>406</v>
      </c>
      <c r="P2445" t="s">
        <v>406</v>
      </c>
      <c r="Q2445">
        <v>10</v>
      </c>
      <c r="R2445">
        <v>0</v>
      </c>
      <c r="S2445">
        <v>10</v>
      </c>
      <c r="T2445">
        <v>0</v>
      </c>
      <c r="U2445">
        <v>10.5</v>
      </c>
      <c r="V2445">
        <v>89.5</v>
      </c>
      <c r="W2445">
        <v>89.5</v>
      </c>
      <c r="X2445">
        <v>89.5</v>
      </c>
      <c r="Y2445" t="s">
        <v>114</v>
      </c>
      <c r="Z2445" t="s">
        <v>114</v>
      </c>
      <c r="AA2445" t="s">
        <v>114</v>
      </c>
      <c r="AB2445" t="s">
        <v>114</v>
      </c>
    </row>
    <row r="2446" spans="1:28" x14ac:dyDescent="0.45">
      <c r="A2446" t="str">
        <f>IFERROR(VLOOKUP(G2446,'Table 14 Lookup'!$A$1:$C$34,3,FALSE),"All")</f>
        <v>CAH15-02</v>
      </c>
      <c r="B2446" t="str">
        <f t="shared" si="38"/>
        <v>2016/2017_M_5_CAH15-02_9</v>
      </c>
      <c r="C2446" t="s">
        <v>315</v>
      </c>
      <c r="D2446" t="s">
        <v>417</v>
      </c>
      <c r="E2446">
        <v>5</v>
      </c>
      <c r="F2446" t="s">
        <v>331</v>
      </c>
      <c r="G2446" t="s">
        <v>353</v>
      </c>
      <c r="H2446" t="s">
        <v>406</v>
      </c>
      <c r="I2446" t="s">
        <v>406</v>
      </c>
      <c r="J2446" t="s">
        <v>406</v>
      </c>
      <c r="K2446" t="s">
        <v>406</v>
      </c>
      <c r="L2446" t="s">
        <v>406</v>
      </c>
      <c r="M2446" t="s">
        <v>415</v>
      </c>
      <c r="N2446" t="s">
        <v>406</v>
      </c>
      <c r="O2446" t="s">
        <v>406</v>
      </c>
      <c r="P2446" t="s">
        <v>406</v>
      </c>
      <c r="Q2446">
        <v>80</v>
      </c>
      <c r="R2446">
        <v>0</v>
      </c>
      <c r="S2446">
        <v>80</v>
      </c>
      <c r="T2446">
        <v>14.3</v>
      </c>
      <c r="U2446">
        <v>7.1</v>
      </c>
      <c r="V2446">
        <v>72.5</v>
      </c>
      <c r="W2446">
        <v>78.599999999999994</v>
      </c>
      <c r="X2446">
        <v>78.599999999999994</v>
      </c>
      <c r="Y2446">
        <v>60</v>
      </c>
      <c r="Z2446">
        <v>27100</v>
      </c>
      <c r="AA2446">
        <v>41400</v>
      </c>
      <c r="AB2446">
        <v>63300</v>
      </c>
    </row>
    <row r="2447" spans="1:28" x14ac:dyDescent="0.45">
      <c r="A2447" t="str">
        <f>IFERROR(VLOOKUP(G2447,'Table 14 Lookup'!$A$1:$C$34,3,FALSE),"All")</f>
        <v>CAH15-02</v>
      </c>
      <c r="B2447" t="str">
        <f t="shared" si="38"/>
        <v>2016/2017_M_5_CAH15-02_Not known</v>
      </c>
      <c r="C2447" t="s">
        <v>315</v>
      </c>
      <c r="D2447" t="s">
        <v>417</v>
      </c>
      <c r="E2447">
        <v>5</v>
      </c>
      <c r="F2447" t="s">
        <v>331</v>
      </c>
      <c r="G2447" t="s">
        <v>353</v>
      </c>
      <c r="H2447" t="s">
        <v>406</v>
      </c>
      <c r="I2447" t="s">
        <v>406</v>
      </c>
      <c r="J2447" t="s">
        <v>406</v>
      </c>
      <c r="K2447" t="s">
        <v>406</v>
      </c>
      <c r="L2447" t="s">
        <v>406</v>
      </c>
      <c r="M2447" s="158" t="s">
        <v>103</v>
      </c>
      <c r="N2447" t="s">
        <v>406</v>
      </c>
      <c r="O2447" t="s">
        <v>406</v>
      </c>
      <c r="P2447" t="s">
        <v>406</v>
      </c>
      <c r="Q2447">
        <v>195</v>
      </c>
      <c r="R2447">
        <v>17.5</v>
      </c>
      <c r="S2447">
        <v>160</v>
      </c>
      <c r="T2447">
        <v>21</v>
      </c>
      <c r="U2447">
        <v>5.2</v>
      </c>
      <c r="V2447">
        <v>70.599999999999994</v>
      </c>
      <c r="W2447">
        <v>73.599999999999994</v>
      </c>
      <c r="X2447">
        <v>73.900000000000006</v>
      </c>
      <c r="Y2447">
        <v>110</v>
      </c>
      <c r="Z2447">
        <v>27000</v>
      </c>
      <c r="AA2447">
        <v>40700</v>
      </c>
      <c r="AB2447">
        <v>53500</v>
      </c>
    </row>
    <row r="2448" spans="1:28" x14ac:dyDescent="0.45">
      <c r="A2448" t="str">
        <f>IFERROR(VLOOKUP(G2448,'Table 14 Lookup'!$A$1:$C$34,3,FALSE),"All")</f>
        <v>CAH22-01</v>
      </c>
      <c r="B2448" t="str">
        <f t="shared" si="38"/>
        <v>2016/2017_M_5_CAH22-01_1</v>
      </c>
      <c r="C2448" t="s">
        <v>315</v>
      </c>
      <c r="D2448" t="s">
        <v>417</v>
      </c>
      <c r="E2448">
        <v>5</v>
      </c>
      <c r="F2448" t="s">
        <v>331</v>
      </c>
      <c r="G2448" t="s">
        <v>364</v>
      </c>
      <c r="H2448" t="s">
        <v>406</v>
      </c>
      <c r="I2448" t="s">
        <v>406</v>
      </c>
      <c r="J2448" t="s">
        <v>406</v>
      </c>
      <c r="K2448" t="s">
        <v>406</v>
      </c>
      <c r="L2448" t="s">
        <v>406</v>
      </c>
      <c r="M2448" s="158" t="s">
        <v>407</v>
      </c>
      <c r="N2448" t="s">
        <v>406</v>
      </c>
      <c r="O2448" t="s">
        <v>406</v>
      </c>
      <c r="P2448" t="s">
        <v>406</v>
      </c>
      <c r="Q2448">
        <v>5</v>
      </c>
      <c r="R2448">
        <v>0</v>
      </c>
      <c r="S2448">
        <v>5</v>
      </c>
      <c r="T2448">
        <v>0</v>
      </c>
      <c r="U2448">
        <v>0</v>
      </c>
      <c r="V2448">
        <v>100</v>
      </c>
      <c r="W2448">
        <v>100</v>
      </c>
      <c r="X2448">
        <v>100</v>
      </c>
      <c r="Y2448" t="s">
        <v>114</v>
      </c>
      <c r="Z2448" t="s">
        <v>114</v>
      </c>
      <c r="AA2448" t="s">
        <v>114</v>
      </c>
      <c r="AB2448" t="s">
        <v>114</v>
      </c>
    </row>
    <row r="2449" spans="1:28" x14ac:dyDescent="0.45">
      <c r="A2449" t="str">
        <f>IFERROR(VLOOKUP(G2449,'Table 14 Lookup'!$A$1:$C$34,3,FALSE),"All")</f>
        <v>CAH22-01</v>
      </c>
      <c r="B2449" t="str">
        <f t="shared" si="38"/>
        <v>2016/2017_M_5_CAH22-01_2</v>
      </c>
      <c r="C2449" t="s">
        <v>315</v>
      </c>
      <c r="D2449" t="s">
        <v>417</v>
      </c>
      <c r="E2449">
        <v>5</v>
      </c>
      <c r="F2449" t="s">
        <v>331</v>
      </c>
      <c r="G2449" t="s">
        <v>364</v>
      </c>
      <c r="H2449" t="s">
        <v>406</v>
      </c>
      <c r="I2449" t="s">
        <v>406</v>
      </c>
      <c r="J2449" t="s">
        <v>406</v>
      </c>
      <c r="K2449" t="s">
        <v>406</v>
      </c>
      <c r="L2449" t="s">
        <v>406</v>
      </c>
      <c r="M2449" s="158" t="s">
        <v>408</v>
      </c>
      <c r="N2449" t="s">
        <v>406</v>
      </c>
      <c r="O2449" t="s">
        <v>406</v>
      </c>
      <c r="P2449" t="s">
        <v>406</v>
      </c>
      <c r="Q2449">
        <v>15</v>
      </c>
      <c r="R2449">
        <v>0</v>
      </c>
      <c r="S2449">
        <v>15</v>
      </c>
      <c r="T2449">
        <v>0</v>
      </c>
      <c r="U2449">
        <v>3.7</v>
      </c>
      <c r="V2449">
        <v>89</v>
      </c>
      <c r="W2449">
        <v>96.3</v>
      </c>
      <c r="X2449">
        <v>96.3</v>
      </c>
      <c r="Y2449">
        <v>10</v>
      </c>
      <c r="Z2449">
        <v>14800</v>
      </c>
      <c r="AA2449">
        <v>28600</v>
      </c>
      <c r="AB2449">
        <v>32200</v>
      </c>
    </row>
    <row r="2450" spans="1:28" x14ac:dyDescent="0.45">
      <c r="A2450" t="str">
        <f>IFERROR(VLOOKUP(G2450,'Table 14 Lookup'!$A$1:$C$34,3,FALSE),"All")</f>
        <v>CAH22-01</v>
      </c>
      <c r="B2450" t="str">
        <f t="shared" si="38"/>
        <v>2016/2017_M_5_CAH22-01_3</v>
      </c>
      <c r="C2450" t="s">
        <v>315</v>
      </c>
      <c r="D2450" t="s">
        <v>417</v>
      </c>
      <c r="E2450">
        <v>5</v>
      </c>
      <c r="F2450" t="s">
        <v>331</v>
      </c>
      <c r="G2450" t="s">
        <v>364</v>
      </c>
      <c r="H2450" t="s">
        <v>406</v>
      </c>
      <c r="I2450" t="s">
        <v>406</v>
      </c>
      <c r="J2450" t="s">
        <v>406</v>
      </c>
      <c r="K2450" t="s">
        <v>406</v>
      </c>
      <c r="L2450" t="s">
        <v>406</v>
      </c>
      <c r="M2450" s="158" t="s">
        <v>409</v>
      </c>
      <c r="N2450" t="s">
        <v>406</v>
      </c>
      <c r="O2450" t="s">
        <v>406</v>
      </c>
      <c r="P2450" t="s">
        <v>406</v>
      </c>
      <c r="Q2450">
        <v>85</v>
      </c>
      <c r="R2450">
        <v>0</v>
      </c>
      <c r="S2450">
        <v>85</v>
      </c>
      <c r="T2450">
        <v>8.3000000000000007</v>
      </c>
      <c r="U2450">
        <v>6</v>
      </c>
      <c r="V2450">
        <v>81.7</v>
      </c>
      <c r="W2450">
        <v>85.7</v>
      </c>
      <c r="X2450">
        <v>85.7</v>
      </c>
      <c r="Y2450">
        <v>70</v>
      </c>
      <c r="Z2450">
        <v>20300</v>
      </c>
      <c r="AA2450">
        <v>26800</v>
      </c>
      <c r="AB2450">
        <v>30300</v>
      </c>
    </row>
    <row r="2451" spans="1:28" x14ac:dyDescent="0.45">
      <c r="A2451" t="str">
        <f>IFERROR(VLOOKUP(G2451,'Table 14 Lookup'!$A$1:$C$34,3,FALSE),"All")</f>
        <v>CAH22-01</v>
      </c>
      <c r="B2451" t="str">
        <f t="shared" si="38"/>
        <v>2016/2017_M_5_CAH22-01_4</v>
      </c>
      <c r="C2451" t="s">
        <v>315</v>
      </c>
      <c r="D2451" t="s">
        <v>417</v>
      </c>
      <c r="E2451">
        <v>5</v>
      </c>
      <c r="F2451" t="s">
        <v>331</v>
      </c>
      <c r="G2451" t="s">
        <v>364</v>
      </c>
      <c r="H2451" t="s">
        <v>406</v>
      </c>
      <c r="I2451" t="s">
        <v>406</v>
      </c>
      <c r="J2451" t="s">
        <v>406</v>
      </c>
      <c r="K2451" t="s">
        <v>406</v>
      </c>
      <c r="L2451" t="s">
        <v>406</v>
      </c>
      <c r="M2451" s="158" t="s">
        <v>410</v>
      </c>
      <c r="N2451" t="s">
        <v>406</v>
      </c>
      <c r="O2451" t="s">
        <v>406</v>
      </c>
      <c r="P2451" t="s">
        <v>406</v>
      </c>
      <c r="Q2451">
        <v>220</v>
      </c>
      <c r="R2451">
        <v>0</v>
      </c>
      <c r="S2451">
        <v>220</v>
      </c>
      <c r="T2451">
        <v>6.6</v>
      </c>
      <c r="U2451">
        <v>3.9</v>
      </c>
      <c r="V2451">
        <v>84.8</v>
      </c>
      <c r="W2451">
        <v>88.3</v>
      </c>
      <c r="X2451">
        <v>89.5</v>
      </c>
      <c r="Y2451">
        <v>180</v>
      </c>
      <c r="Z2451">
        <v>22000</v>
      </c>
      <c r="AA2451">
        <v>27900</v>
      </c>
      <c r="AB2451">
        <v>32600</v>
      </c>
    </row>
    <row r="2452" spans="1:28" x14ac:dyDescent="0.45">
      <c r="A2452" t="str">
        <f>IFERROR(VLOOKUP(G2452,'Table 14 Lookup'!$A$1:$C$34,3,FALSE),"All")</f>
        <v>CAH22-01</v>
      </c>
      <c r="B2452" t="str">
        <f t="shared" si="38"/>
        <v>2016/2017_M_5_CAH22-01_5</v>
      </c>
      <c r="C2452" t="s">
        <v>315</v>
      </c>
      <c r="D2452" t="s">
        <v>417</v>
      </c>
      <c r="E2452">
        <v>5</v>
      </c>
      <c r="F2452" t="s">
        <v>331</v>
      </c>
      <c r="G2452" t="s">
        <v>364</v>
      </c>
      <c r="H2452" t="s">
        <v>406</v>
      </c>
      <c r="I2452" t="s">
        <v>406</v>
      </c>
      <c r="J2452" t="s">
        <v>406</v>
      </c>
      <c r="K2452" t="s">
        <v>406</v>
      </c>
      <c r="L2452" t="s">
        <v>406</v>
      </c>
      <c r="M2452" s="158" t="s">
        <v>411</v>
      </c>
      <c r="N2452" t="s">
        <v>406</v>
      </c>
      <c r="O2452" t="s">
        <v>406</v>
      </c>
      <c r="P2452" t="s">
        <v>406</v>
      </c>
      <c r="Q2452">
        <v>230</v>
      </c>
      <c r="R2452">
        <v>0</v>
      </c>
      <c r="S2452">
        <v>230</v>
      </c>
      <c r="T2452">
        <v>8.6999999999999993</v>
      </c>
      <c r="U2452">
        <v>3</v>
      </c>
      <c r="V2452">
        <v>80.400000000000006</v>
      </c>
      <c r="W2452">
        <v>87.7</v>
      </c>
      <c r="X2452">
        <v>88.3</v>
      </c>
      <c r="Y2452">
        <v>180</v>
      </c>
      <c r="Z2452">
        <v>20000</v>
      </c>
      <c r="AA2452">
        <v>26700</v>
      </c>
      <c r="AB2452">
        <v>31200</v>
      </c>
    </row>
    <row r="2453" spans="1:28" x14ac:dyDescent="0.45">
      <c r="A2453" t="str">
        <f>IFERROR(VLOOKUP(G2453,'Table 14 Lookup'!$A$1:$C$34,3,FALSE),"All")</f>
        <v>CAH22-01</v>
      </c>
      <c r="B2453" t="str">
        <f t="shared" si="38"/>
        <v>2016/2017_M_5_CAH22-01_6</v>
      </c>
      <c r="C2453" t="s">
        <v>315</v>
      </c>
      <c r="D2453" t="s">
        <v>417</v>
      </c>
      <c r="E2453">
        <v>5</v>
      </c>
      <c r="F2453" t="s">
        <v>331</v>
      </c>
      <c r="G2453" t="s">
        <v>364</v>
      </c>
      <c r="H2453" t="s">
        <v>406</v>
      </c>
      <c r="I2453" t="s">
        <v>406</v>
      </c>
      <c r="J2453" t="s">
        <v>406</v>
      </c>
      <c r="K2453" t="s">
        <v>406</v>
      </c>
      <c r="L2453" t="s">
        <v>406</v>
      </c>
      <c r="M2453" s="158" t="s">
        <v>412</v>
      </c>
      <c r="N2453" t="s">
        <v>406</v>
      </c>
      <c r="O2453" t="s">
        <v>406</v>
      </c>
      <c r="P2453" t="s">
        <v>406</v>
      </c>
      <c r="Q2453">
        <v>40</v>
      </c>
      <c r="R2453">
        <v>0</v>
      </c>
      <c r="S2453">
        <v>40</v>
      </c>
      <c r="T2453">
        <v>2.7</v>
      </c>
      <c r="U2453">
        <v>5.2</v>
      </c>
      <c r="V2453">
        <v>83.3</v>
      </c>
      <c r="W2453">
        <v>90.8</v>
      </c>
      <c r="X2453">
        <v>92.1</v>
      </c>
      <c r="Y2453">
        <v>30</v>
      </c>
      <c r="Z2453">
        <v>19900</v>
      </c>
      <c r="AA2453">
        <v>25100</v>
      </c>
      <c r="AB2453">
        <v>29300</v>
      </c>
    </row>
    <row r="2454" spans="1:28" x14ac:dyDescent="0.45">
      <c r="A2454" t="str">
        <f>IFERROR(VLOOKUP(G2454,'Table 14 Lookup'!$A$1:$C$34,3,FALSE),"All")</f>
        <v>CAH22-01</v>
      </c>
      <c r="B2454" t="str">
        <f t="shared" si="38"/>
        <v>2016/2017_M_5_CAH22-01_7</v>
      </c>
      <c r="C2454" t="s">
        <v>315</v>
      </c>
      <c r="D2454" t="s">
        <v>417</v>
      </c>
      <c r="E2454">
        <v>5</v>
      </c>
      <c r="F2454" t="s">
        <v>331</v>
      </c>
      <c r="G2454" t="s">
        <v>364</v>
      </c>
      <c r="H2454" t="s">
        <v>406</v>
      </c>
      <c r="I2454" t="s">
        <v>406</v>
      </c>
      <c r="J2454" t="s">
        <v>406</v>
      </c>
      <c r="K2454" t="s">
        <v>406</v>
      </c>
      <c r="L2454" t="s">
        <v>406</v>
      </c>
      <c r="M2454" s="158" t="s">
        <v>413</v>
      </c>
      <c r="N2454" t="s">
        <v>406</v>
      </c>
      <c r="O2454" t="s">
        <v>406</v>
      </c>
      <c r="P2454" t="s">
        <v>406</v>
      </c>
      <c r="Q2454">
        <v>125</v>
      </c>
      <c r="R2454">
        <v>0</v>
      </c>
      <c r="S2454">
        <v>125</v>
      </c>
      <c r="T2454">
        <v>9.4</v>
      </c>
      <c r="U2454">
        <v>4</v>
      </c>
      <c r="V2454">
        <v>76.900000000000006</v>
      </c>
      <c r="W2454">
        <v>83</v>
      </c>
      <c r="X2454">
        <v>86.6</v>
      </c>
      <c r="Y2454">
        <v>95</v>
      </c>
      <c r="Z2454">
        <v>19200</v>
      </c>
      <c r="AA2454">
        <v>25000</v>
      </c>
      <c r="AB2454">
        <v>30500</v>
      </c>
    </row>
    <row r="2455" spans="1:28" x14ac:dyDescent="0.45">
      <c r="A2455" t="str">
        <f>IFERROR(VLOOKUP(G2455,'Table 14 Lookup'!$A$1:$C$34,3,FALSE),"All")</f>
        <v>CAH22-01</v>
      </c>
      <c r="B2455" t="str">
        <f t="shared" si="38"/>
        <v>2016/2017_M_5_CAH22-01_8</v>
      </c>
      <c r="C2455" t="s">
        <v>315</v>
      </c>
      <c r="D2455" t="s">
        <v>417</v>
      </c>
      <c r="E2455">
        <v>5</v>
      </c>
      <c r="F2455" t="s">
        <v>331</v>
      </c>
      <c r="G2455" t="s">
        <v>364</v>
      </c>
      <c r="H2455" t="s">
        <v>406</v>
      </c>
      <c r="I2455" t="s">
        <v>406</v>
      </c>
      <c r="J2455" t="s">
        <v>406</v>
      </c>
      <c r="K2455" t="s">
        <v>406</v>
      </c>
      <c r="L2455" t="s">
        <v>406</v>
      </c>
      <c r="M2455" s="158" t="s">
        <v>414</v>
      </c>
      <c r="N2455" t="s">
        <v>406</v>
      </c>
      <c r="O2455" t="s">
        <v>406</v>
      </c>
      <c r="P2455" t="s">
        <v>406</v>
      </c>
      <c r="Q2455">
        <v>135</v>
      </c>
      <c r="R2455">
        <v>0</v>
      </c>
      <c r="S2455">
        <v>135</v>
      </c>
      <c r="T2455">
        <v>9</v>
      </c>
      <c r="U2455">
        <v>6.6</v>
      </c>
      <c r="V2455">
        <v>75.3</v>
      </c>
      <c r="W2455">
        <v>82.9</v>
      </c>
      <c r="X2455">
        <v>84.3</v>
      </c>
      <c r="Y2455">
        <v>100</v>
      </c>
      <c r="Z2455">
        <v>19200</v>
      </c>
      <c r="AA2455">
        <v>23700</v>
      </c>
      <c r="AB2455">
        <v>27500</v>
      </c>
    </row>
    <row r="2456" spans="1:28" x14ac:dyDescent="0.45">
      <c r="A2456" t="str">
        <f>IFERROR(VLOOKUP(G2456,'Table 14 Lookup'!$A$1:$C$34,3,FALSE),"All")</f>
        <v>CAH22-01</v>
      </c>
      <c r="B2456" t="str">
        <f t="shared" si="38"/>
        <v>2016/2017_M_5_CAH22-01_9</v>
      </c>
      <c r="C2456" t="s">
        <v>315</v>
      </c>
      <c r="D2456" t="s">
        <v>417</v>
      </c>
      <c r="E2456">
        <v>5</v>
      </c>
      <c r="F2456" t="s">
        <v>331</v>
      </c>
      <c r="G2456" t="s">
        <v>364</v>
      </c>
      <c r="H2456" t="s">
        <v>406</v>
      </c>
      <c r="I2456" t="s">
        <v>406</v>
      </c>
      <c r="J2456" t="s">
        <v>406</v>
      </c>
      <c r="K2456" t="s">
        <v>406</v>
      </c>
      <c r="L2456" t="s">
        <v>406</v>
      </c>
      <c r="M2456" t="s">
        <v>415</v>
      </c>
      <c r="N2456" t="s">
        <v>406</v>
      </c>
      <c r="O2456" t="s">
        <v>406</v>
      </c>
      <c r="P2456" t="s">
        <v>406</v>
      </c>
      <c r="Q2456">
        <v>95</v>
      </c>
      <c r="R2456">
        <v>0</v>
      </c>
      <c r="S2456">
        <v>95</v>
      </c>
      <c r="T2456">
        <v>8.6999999999999993</v>
      </c>
      <c r="U2456">
        <v>2.6</v>
      </c>
      <c r="V2456">
        <v>81.8</v>
      </c>
      <c r="W2456">
        <v>86.6</v>
      </c>
      <c r="X2456">
        <v>88.7</v>
      </c>
      <c r="Y2456">
        <v>75</v>
      </c>
      <c r="Z2456">
        <v>16400</v>
      </c>
      <c r="AA2456">
        <v>24100</v>
      </c>
      <c r="AB2456">
        <v>30800</v>
      </c>
    </row>
    <row r="2457" spans="1:28" x14ac:dyDescent="0.45">
      <c r="A2457" t="str">
        <f>IFERROR(VLOOKUP(G2457,'Table 14 Lookup'!$A$1:$C$34,3,FALSE),"All")</f>
        <v>CAH22-01</v>
      </c>
      <c r="B2457" t="str">
        <f t="shared" si="38"/>
        <v>2016/2017_M_5_CAH22-01_Not known</v>
      </c>
      <c r="C2457" t="s">
        <v>315</v>
      </c>
      <c r="D2457" t="s">
        <v>417</v>
      </c>
      <c r="E2457">
        <v>5</v>
      </c>
      <c r="F2457" t="s">
        <v>331</v>
      </c>
      <c r="G2457" t="s">
        <v>364</v>
      </c>
      <c r="H2457" t="s">
        <v>406</v>
      </c>
      <c r="I2457" t="s">
        <v>406</v>
      </c>
      <c r="J2457" t="s">
        <v>406</v>
      </c>
      <c r="K2457" t="s">
        <v>406</v>
      </c>
      <c r="L2457" t="s">
        <v>406</v>
      </c>
      <c r="M2457" s="158" t="s">
        <v>103</v>
      </c>
      <c r="N2457" t="s">
        <v>406</v>
      </c>
      <c r="O2457" t="s">
        <v>406</v>
      </c>
      <c r="P2457" t="s">
        <v>406</v>
      </c>
      <c r="Q2457">
        <v>90</v>
      </c>
      <c r="R2457">
        <v>5.5</v>
      </c>
      <c r="S2457">
        <v>85</v>
      </c>
      <c r="T2457">
        <v>10.4</v>
      </c>
      <c r="U2457">
        <v>5.3</v>
      </c>
      <c r="V2457">
        <v>73.3</v>
      </c>
      <c r="W2457">
        <v>78.400000000000006</v>
      </c>
      <c r="X2457">
        <v>84.3</v>
      </c>
      <c r="Y2457">
        <v>60</v>
      </c>
      <c r="Z2457">
        <v>17900</v>
      </c>
      <c r="AA2457">
        <v>24000</v>
      </c>
      <c r="AB2457">
        <v>28900</v>
      </c>
    </row>
    <row r="2458" spans="1:28" x14ac:dyDescent="0.45">
      <c r="A2458" t="str">
        <f>IFERROR(VLOOKUP(G2458,'Table 14 Lookup'!$A$1:$C$34,3,FALSE),"All")</f>
        <v>CAH10-01</v>
      </c>
      <c r="B2458" t="str">
        <f t="shared" si="38"/>
        <v>2016/2017_M_5_CAH10-01_1</v>
      </c>
      <c r="C2458" t="s">
        <v>315</v>
      </c>
      <c r="D2458" t="s">
        <v>417</v>
      </c>
      <c r="E2458">
        <v>5</v>
      </c>
      <c r="F2458" t="s">
        <v>331</v>
      </c>
      <c r="G2458" t="s">
        <v>346</v>
      </c>
      <c r="H2458" t="s">
        <v>406</v>
      </c>
      <c r="I2458" t="s">
        <v>406</v>
      </c>
      <c r="J2458" t="s">
        <v>406</v>
      </c>
      <c r="K2458" t="s">
        <v>406</v>
      </c>
      <c r="L2458" t="s">
        <v>406</v>
      </c>
      <c r="M2458" s="158" t="s">
        <v>407</v>
      </c>
      <c r="N2458" t="s">
        <v>406</v>
      </c>
      <c r="O2458" t="s">
        <v>406</v>
      </c>
      <c r="P2458" t="s">
        <v>406</v>
      </c>
      <c r="Q2458">
        <v>405</v>
      </c>
      <c r="R2458">
        <v>0</v>
      </c>
      <c r="S2458">
        <v>405</v>
      </c>
      <c r="T2458">
        <v>13.1</v>
      </c>
      <c r="U2458">
        <v>5.3</v>
      </c>
      <c r="V2458">
        <v>69.099999999999994</v>
      </c>
      <c r="W2458">
        <v>78.900000000000006</v>
      </c>
      <c r="X2458">
        <v>81.599999999999994</v>
      </c>
      <c r="Y2458">
        <v>275</v>
      </c>
      <c r="Z2458">
        <v>34500</v>
      </c>
      <c r="AA2458">
        <v>42500</v>
      </c>
      <c r="AB2458">
        <v>53800</v>
      </c>
    </row>
    <row r="2459" spans="1:28" x14ac:dyDescent="0.45">
      <c r="A2459" t="str">
        <f>IFERROR(VLOOKUP(G2459,'Table 14 Lookup'!$A$1:$C$34,3,FALSE),"All")</f>
        <v>CAH10-01</v>
      </c>
      <c r="B2459" t="str">
        <f t="shared" si="38"/>
        <v>2016/2017_M_5_CAH10-01_2</v>
      </c>
      <c r="C2459" t="s">
        <v>315</v>
      </c>
      <c r="D2459" t="s">
        <v>417</v>
      </c>
      <c r="E2459">
        <v>5</v>
      </c>
      <c r="F2459" t="s">
        <v>331</v>
      </c>
      <c r="G2459" t="s">
        <v>346</v>
      </c>
      <c r="H2459" t="s">
        <v>406</v>
      </c>
      <c r="I2459" t="s">
        <v>406</v>
      </c>
      <c r="J2459" t="s">
        <v>406</v>
      </c>
      <c r="K2459" t="s">
        <v>406</v>
      </c>
      <c r="L2459" t="s">
        <v>406</v>
      </c>
      <c r="M2459" s="158" t="s">
        <v>408</v>
      </c>
      <c r="N2459" t="s">
        <v>406</v>
      </c>
      <c r="O2459" t="s">
        <v>406</v>
      </c>
      <c r="P2459" t="s">
        <v>406</v>
      </c>
      <c r="Q2459">
        <v>560</v>
      </c>
      <c r="R2459">
        <v>0</v>
      </c>
      <c r="S2459">
        <v>560</v>
      </c>
      <c r="T2459">
        <v>7.9</v>
      </c>
      <c r="U2459">
        <v>5</v>
      </c>
      <c r="V2459">
        <v>78.5</v>
      </c>
      <c r="W2459">
        <v>85.2</v>
      </c>
      <c r="X2459">
        <v>87.1</v>
      </c>
      <c r="Y2459">
        <v>430</v>
      </c>
      <c r="Z2459">
        <v>34800</v>
      </c>
      <c r="AA2459">
        <v>41500</v>
      </c>
      <c r="AB2459">
        <v>50700</v>
      </c>
    </row>
    <row r="2460" spans="1:28" x14ac:dyDescent="0.45">
      <c r="A2460" t="str">
        <f>IFERROR(VLOOKUP(G2460,'Table 14 Lookup'!$A$1:$C$34,3,FALSE),"All")</f>
        <v>CAH10-01</v>
      </c>
      <c r="B2460" t="str">
        <f t="shared" si="38"/>
        <v>2016/2017_M_5_CAH10-01_3</v>
      </c>
      <c r="C2460" t="s">
        <v>315</v>
      </c>
      <c r="D2460" t="s">
        <v>417</v>
      </c>
      <c r="E2460">
        <v>5</v>
      </c>
      <c r="F2460" t="s">
        <v>331</v>
      </c>
      <c r="G2460" t="s">
        <v>346</v>
      </c>
      <c r="H2460" t="s">
        <v>406</v>
      </c>
      <c r="I2460" t="s">
        <v>406</v>
      </c>
      <c r="J2460" t="s">
        <v>406</v>
      </c>
      <c r="K2460" t="s">
        <v>406</v>
      </c>
      <c r="L2460" t="s">
        <v>406</v>
      </c>
      <c r="M2460" s="158" t="s">
        <v>409</v>
      </c>
      <c r="N2460" t="s">
        <v>406</v>
      </c>
      <c r="O2460" t="s">
        <v>406</v>
      </c>
      <c r="P2460" t="s">
        <v>406</v>
      </c>
      <c r="Q2460">
        <v>1445</v>
      </c>
      <c r="R2460">
        <v>0</v>
      </c>
      <c r="S2460">
        <v>1445</v>
      </c>
      <c r="T2460">
        <v>9.8000000000000007</v>
      </c>
      <c r="U2460">
        <v>5.5</v>
      </c>
      <c r="V2460">
        <v>75.5</v>
      </c>
      <c r="W2460">
        <v>83.1</v>
      </c>
      <c r="X2460">
        <v>84.7</v>
      </c>
      <c r="Y2460">
        <v>1065</v>
      </c>
      <c r="Z2460">
        <v>30100</v>
      </c>
      <c r="AA2460">
        <v>36900</v>
      </c>
      <c r="AB2460">
        <v>44700</v>
      </c>
    </row>
    <row r="2461" spans="1:28" x14ac:dyDescent="0.45">
      <c r="A2461" t="str">
        <f>IFERROR(VLOOKUP(G2461,'Table 14 Lookup'!$A$1:$C$34,3,FALSE),"All")</f>
        <v>CAH10-01</v>
      </c>
      <c r="B2461" t="str">
        <f t="shared" si="38"/>
        <v>2016/2017_M_5_CAH10-01_4</v>
      </c>
      <c r="C2461" t="s">
        <v>315</v>
      </c>
      <c r="D2461" t="s">
        <v>417</v>
      </c>
      <c r="E2461">
        <v>5</v>
      </c>
      <c r="F2461" t="s">
        <v>331</v>
      </c>
      <c r="G2461" t="s">
        <v>346</v>
      </c>
      <c r="H2461" t="s">
        <v>406</v>
      </c>
      <c r="I2461" t="s">
        <v>406</v>
      </c>
      <c r="J2461" t="s">
        <v>406</v>
      </c>
      <c r="K2461" t="s">
        <v>406</v>
      </c>
      <c r="L2461" t="s">
        <v>406</v>
      </c>
      <c r="M2461" s="158" t="s">
        <v>410</v>
      </c>
      <c r="N2461" t="s">
        <v>406</v>
      </c>
      <c r="O2461" t="s">
        <v>406</v>
      </c>
      <c r="P2461" t="s">
        <v>406</v>
      </c>
      <c r="Q2461">
        <v>1285</v>
      </c>
      <c r="R2461">
        <v>0</v>
      </c>
      <c r="S2461">
        <v>1285</v>
      </c>
      <c r="T2461">
        <v>8.6</v>
      </c>
      <c r="U2461">
        <v>4.5</v>
      </c>
      <c r="V2461">
        <v>78.900000000000006</v>
      </c>
      <c r="W2461">
        <v>85.2</v>
      </c>
      <c r="X2461">
        <v>86.9</v>
      </c>
      <c r="Y2461">
        <v>995</v>
      </c>
      <c r="Z2461">
        <v>27300</v>
      </c>
      <c r="AA2461">
        <v>34000</v>
      </c>
      <c r="AB2461">
        <v>41800</v>
      </c>
    </row>
    <row r="2462" spans="1:28" x14ac:dyDescent="0.45">
      <c r="A2462" t="str">
        <f>IFERROR(VLOOKUP(G2462,'Table 14 Lookup'!$A$1:$C$34,3,FALSE),"All")</f>
        <v>CAH10-01</v>
      </c>
      <c r="B2462" t="str">
        <f t="shared" si="38"/>
        <v>2016/2017_M_5_CAH10-01_5</v>
      </c>
      <c r="C2462" t="s">
        <v>315</v>
      </c>
      <c r="D2462" t="s">
        <v>417</v>
      </c>
      <c r="E2462">
        <v>5</v>
      </c>
      <c r="F2462" t="s">
        <v>331</v>
      </c>
      <c r="G2462" t="s">
        <v>346</v>
      </c>
      <c r="H2462" t="s">
        <v>406</v>
      </c>
      <c r="I2462" t="s">
        <v>406</v>
      </c>
      <c r="J2462" t="s">
        <v>406</v>
      </c>
      <c r="K2462" t="s">
        <v>406</v>
      </c>
      <c r="L2462" t="s">
        <v>406</v>
      </c>
      <c r="M2462" s="158" t="s">
        <v>411</v>
      </c>
      <c r="N2462" t="s">
        <v>406</v>
      </c>
      <c r="O2462" t="s">
        <v>406</v>
      </c>
      <c r="P2462" t="s">
        <v>406</v>
      </c>
      <c r="Q2462">
        <v>780</v>
      </c>
      <c r="R2462">
        <v>0</v>
      </c>
      <c r="S2462">
        <v>780</v>
      </c>
      <c r="T2462">
        <v>8.4</v>
      </c>
      <c r="U2462">
        <v>3.5</v>
      </c>
      <c r="V2462">
        <v>81.400000000000006</v>
      </c>
      <c r="W2462">
        <v>87.2</v>
      </c>
      <c r="X2462">
        <v>88.1</v>
      </c>
      <c r="Y2462">
        <v>620</v>
      </c>
      <c r="Z2462">
        <v>24600</v>
      </c>
      <c r="AA2462">
        <v>31900</v>
      </c>
      <c r="AB2462">
        <v>39300</v>
      </c>
    </row>
    <row r="2463" spans="1:28" x14ac:dyDescent="0.45">
      <c r="A2463" t="str">
        <f>IFERROR(VLOOKUP(G2463,'Table 14 Lookup'!$A$1:$C$34,3,FALSE),"All")</f>
        <v>CAH10-01</v>
      </c>
      <c r="B2463" t="str">
        <f t="shared" si="38"/>
        <v>2016/2017_M_5_CAH10-01_6</v>
      </c>
      <c r="C2463" t="s">
        <v>315</v>
      </c>
      <c r="D2463" t="s">
        <v>417</v>
      </c>
      <c r="E2463">
        <v>5</v>
      </c>
      <c r="F2463" t="s">
        <v>331</v>
      </c>
      <c r="G2463" t="s">
        <v>346</v>
      </c>
      <c r="H2463" t="s">
        <v>406</v>
      </c>
      <c r="I2463" t="s">
        <v>406</v>
      </c>
      <c r="J2463" t="s">
        <v>406</v>
      </c>
      <c r="K2463" t="s">
        <v>406</v>
      </c>
      <c r="L2463" t="s">
        <v>406</v>
      </c>
      <c r="M2463" s="158" t="s">
        <v>412</v>
      </c>
      <c r="N2463" t="s">
        <v>406</v>
      </c>
      <c r="O2463" t="s">
        <v>406</v>
      </c>
      <c r="P2463" t="s">
        <v>406</v>
      </c>
      <c r="Q2463">
        <v>185</v>
      </c>
      <c r="R2463">
        <v>0</v>
      </c>
      <c r="S2463">
        <v>185</v>
      </c>
      <c r="T2463">
        <v>6.1</v>
      </c>
      <c r="U2463">
        <v>4.3</v>
      </c>
      <c r="V2463">
        <v>80.2</v>
      </c>
      <c r="W2463">
        <v>88.5</v>
      </c>
      <c r="X2463">
        <v>89.6</v>
      </c>
      <c r="Y2463">
        <v>145</v>
      </c>
      <c r="Z2463">
        <v>24800</v>
      </c>
      <c r="AA2463">
        <v>32200</v>
      </c>
      <c r="AB2463">
        <v>40500</v>
      </c>
    </row>
    <row r="2464" spans="1:28" x14ac:dyDescent="0.45">
      <c r="A2464" t="str">
        <f>IFERROR(VLOOKUP(G2464,'Table 14 Lookup'!$A$1:$C$34,3,FALSE),"All")</f>
        <v>CAH10-01</v>
      </c>
      <c r="B2464" t="str">
        <f t="shared" si="38"/>
        <v>2016/2017_M_5_CAH10-01_7</v>
      </c>
      <c r="C2464" t="s">
        <v>315</v>
      </c>
      <c r="D2464" t="s">
        <v>417</v>
      </c>
      <c r="E2464">
        <v>5</v>
      </c>
      <c r="F2464" t="s">
        <v>331</v>
      </c>
      <c r="G2464" t="s">
        <v>346</v>
      </c>
      <c r="H2464" t="s">
        <v>406</v>
      </c>
      <c r="I2464" t="s">
        <v>406</v>
      </c>
      <c r="J2464" t="s">
        <v>406</v>
      </c>
      <c r="K2464" t="s">
        <v>406</v>
      </c>
      <c r="L2464" t="s">
        <v>406</v>
      </c>
      <c r="M2464" s="158" t="s">
        <v>413</v>
      </c>
      <c r="N2464" t="s">
        <v>406</v>
      </c>
      <c r="O2464" t="s">
        <v>406</v>
      </c>
      <c r="P2464" t="s">
        <v>406</v>
      </c>
      <c r="Q2464">
        <v>480</v>
      </c>
      <c r="R2464">
        <v>0</v>
      </c>
      <c r="S2464">
        <v>480</v>
      </c>
      <c r="T2464">
        <v>7.7</v>
      </c>
      <c r="U2464">
        <v>5.8</v>
      </c>
      <c r="V2464">
        <v>79.8</v>
      </c>
      <c r="W2464">
        <v>85.9</v>
      </c>
      <c r="X2464">
        <v>86.5</v>
      </c>
      <c r="Y2464">
        <v>370</v>
      </c>
      <c r="Z2464">
        <v>23900</v>
      </c>
      <c r="AA2464">
        <v>30900</v>
      </c>
      <c r="AB2464">
        <v>38500</v>
      </c>
    </row>
    <row r="2465" spans="1:28" x14ac:dyDescent="0.45">
      <c r="A2465" t="str">
        <f>IFERROR(VLOOKUP(G2465,'Table 14 Lookup'!$A$1:$C$34,3,FALSE),"All")</f>
        <v>CAH10-01</v>
      </c>
      <c r="B2465" t="str">
        <f t="shared" si="38"/>
        <v>2016/2017_M_5_CAH10-01_8</v>
      </c>
      <c r="C2465" t="s">
        <v>315</v>
      </c>
      <c r="D2465" t="s">
        <v>417</v>
      </c>
      <c r="E2465">
        <v>5</v>
      </c>
      <c r="F2465" t="s">
        <v>331</v>
      </c>
      <c r="G2465" t="s">
        <v>346</v>
      </c>
      <c r="H2465" t="s">
        <v>406</v>
      </c>
      <c r="I2465" t="s">
        <v>406</v>
      </c>
      <c r="J2465" t="s">
        <v>406</v>
      </c>
      <c r="K2465" t="s">
        <v>406</v>
      </c>
      <c r="L2465" t="s">
        <v>406</v>
      </c>
      <c r="M2465" s="158" t="s">
        <v>414</v>
      </c>
      <c r="N2465" t="s">
        <v>406</v>
      </c>
      <c r="O2465" t="s">
        <v>406</v>
      </c>
      <c r="P2465" t="s">
        <v>406</v>
      </c>
      <c r="Q2465">
        <v>390</v>
      </c>
      <c r="R2465">
        <v>0</v>
      </c>
      <c r="S2465">
        <v>390</v>
      </c>
      <c r="T2465">
        <v>6.4</v>
      </c>
      <c r="U2465">
        <v>2.7</v>
      </c>
      <c r="V2465">
        <v>86</v>
      </c>
      <c r="W2465">
        <v>90</v>
      </c>
      <c r="X2465">
        <v>90.9</v>
      </c>
      <c r="Y2465">
        <v>330</v>
      </c>
      <c r="Z2465">
        <v>22400</v>
      </c>
      <c r="AA2465">
        <v>29300</v>
      </c>
      <c r="AB2465">
        <v>38100</v>
      </c>
    </row>
    <row r="2466" spans="1:28" x14ac:dyDescent="0.45">
      <c r="A2466" t="str">
        <f>IFERROR(VLOOKUP(G2466,'Table 14 Lookup'!$A$1:$C$34,3,FALSE),"All")</f>
        <v>CAH10-01</v>
      </c>
      <c r="B2466" t="str">
        <f t="shared" si="38"/>
        <v>2016/2017_M_5_CAH10-01_9</v>
      </c>
      <c r="C2466" t="s">
        <v>315</v>
      </c>
      <c r="D2466" t="s">
        <v>417</v>
      </c>
      <c r="E2466">
        <v>5</v>
      </c>
      <c r="F2466" t="s">
        <v>331</v>
      </c>
      <c r="G2466" t="s">
        <v>346</v>
      </c>
      <c r="H2466" t="s">
        <v>406</v>
      </c>
      <c r="I2466" t="s">
        <v>406</v>
      </c>
      <c r="J2466" t="s">
        <v>406</v>
      </c>
      <c r="K2466" t="s">
        <v>406</v>
      </c>
      <c r="L2466" t="s">
        <v>406</v>
      </c>
      <c r="M2466" t="s">
        <v>415</v>
      </c>
      <c r="N2466" t="s">
        <v>406</v>
      </c>
      <c r="O2466" t="s">
        <v>406</v>
      </c>
      <c r="P2466" t="s">
        <v>406</v>
      </c>
      <c r="Q2466">
        <v>285</v>
      </c>
      <c r="R2466">
        <v>0</v>
      </c>
      <c r="S2466">
        <v>285</v>
      </c>
      <c r="T2466">
        <v>9</v>
      </c>
      <c r="U2466">
        <v>6.6</v>
      </c>
      <c r="V2466">
        <v>78.099999999999994</v>
      </c>
      <c r="W2466">
        <v>83.7</v>
      </c>
      <c r="X2466">
        <v>84.4</v>
      </c>
      <c r="Y2466">
        <v>220</v>
      </c>
      <c r="Z2466">
        <v>21700</v>
      </c>
      <c r="AA2466">
        <v>30800</v>
      </c>
      <c r="AB2466">
        <v>41700</v>
      </c>
    </row>
    <row r="2467" spans="1:28" x14ac:dyDescent="0.45">
      <c r="A2467" t="str">
        <f>IFERROR(VLOOKUP(G2467,'Table 14 Lookup'!$A$1:$C$34,3,FALSE),"All")</f>
        <v>CAH10-01</v>
      </c>
      <c r="B2467" t="str">
        <f t="shared" si="38"/>
        <v>2016/2017_M_5_CAH10-01_Not known</v>
      </c>
      <c r="C2467" t="s">
        <v>315</v>
      </c>
      <c r="D2467" t="s">
        <v>417</v>
      </c>
      <c r="E2467">
        <v>5</v>
      </c>
      <c r="F2467" t="s">
        <v>331</v>
      </c>
      <c r="G2467" t="s">
        <v>346</v>
      </c>
      <c r="H2467" t="s">
        <v>406</v>
      </c>
      <c r="I2467" t="s">
        <v>406</v>
      </c>
      <c r="J2467" t="s">
        <v>406</v>
      </c>
      <c r="K2467" t="s">
        <v>406</v>
      </c>
      <c r="L2467" t="s">
        <v>406</v>
      </c>
      <c r="M2467" s="158" t="s">
        <v>103</v>
      </c>
      <c r="N2467" t="s">
        <v>406</v>
      </c>
      <c r="O2467" t="s">
        <v>406</v>
      </c>
      <c r="P2467" t="s">
        <v>406</v>
      </c>
      <c r="Q2467">
        <v>700</v>
      </c>
      <c r="R2467">
        <v>13.9</v>
      </c>
      <c r="S2467">
        <v>605</v>
      </c>
      <c r="T2467">
        <v>12.1</v>
      </c>
      <c r="U2467">
        <v>4.7</v>
      </c>
      <c r="V2467">
        <v>73.400000000000006</v>
      </c>
      <c r="W2467">
        <v>80.7</v>
      </c>
      <c r="X2467">
        <v>83.2</v>
      </c>
      <c r="Y2467">
        <v>430</v>
      </c>
      <c r="Z2467">
        <v>24300</v>
      </c>
      <c r="AA2467">
        <v>33400</v>
      </c>
      <c r="AB2467">
        <v>42200</v>
      </c>
    </row>
    <row r="2468" spans="1:28" x14ac:dyDescent="0.45">
      <c r="A2468" t="str">
        <f>IFERROR(VLOOKUP(G2468,'Table 14 Lookup'!$A$1:$C$34,3,FALSE),"All")</f>
        <v>CAH19-01</v>
      </c>
      <c r="B2468" t="str">
        <f t="shared" si="38"/>
        <v>2016/2017_M_5_CAH19-01_1</v>
      </c>
      <c r="C2468" t="s">
        <v>315</v>
      </c>
      <c r="D2468" t="s">
        <v>417</v>
      </c>
      <c r="E2468">
        <v>5</v>
      </c>
      <c r="F2468" t="s">
        <v>331</v>
      </c>
      <c r="G2468" t="s">
        <v>358</v>
      </c>
      <c r="H2468" t="s">
        <v>406</v>
      </c>
      <c r="I2468" t="s">
        <v>406</v>
      </c>
      <c r="J2468" t="s">
        <v>406</v>
      </c>
      <c r="K2468" t="s">
        <v>406</v>
      </c>
      <c r="L2468" t="s">
        <v>406</v>
      </c>
      <c r="M2468" s="158" t="s">
        <v>407</v>
      </c>
      <c r="N2468" t="s">
        <v>406</v>
      </c>
      <c r="O2468" t="s">
        <v>406</v>
      </c>
      <c r="P2468" t="s">
        <v>406</v>
      </c>
      <c r="Q2468">
        <v>165</v>
      </c>
      <c r="R2468">
        <v>0</v>
      </c>
      <c r="S2468">
        <v>165</v>
      </c>
      <c r="T2468">
        <v>9.5</v>
      </c>
      <c r="U2468">
        <v>4.5999999999999996</v>
      </c>
      <c r="V2468">
        <v>71.599999999999994</v>
      </c>
      <c r="W2468">
        <v>81.7</v>
      </c>
      <c r="X2468">
        <v>86</v>
      </c>
      <c r="Y2468">
        <v>115</v>
      </c>
      <c r="Z2468">
        <v>20000</v>
      </c>
      <c r="AA2468">
        <v>30000</v>
      </c>
      <c r="AB2468">
        <v>42900</v>
      </c>
    </row>
    <row r="2469" spans="1:28" x14ac:dyDescent="0.45">
      <c r="A2469" t="str">
        <f>IFERROR(VLOOKUP(G2469,'Table 14 Lookup'!$A$1:$C$34,3,FALSE),"All")</f>
        <v>CAH19-01</v>
      </c>
      <c r="B2469" t="str">
        <f t="shared" si="38"/>
        <v>2016/2017_M_5_CAH19-01_2</v>
      </c>
      <c r="C2469" t="s">
        <v>315</v>
      </c>
      <c r="D2469" t="s">
        <v>417</v>
      </c>
      <c r="E2469">
        <v>5</v>
      </c>
      <c r="F2469" t="s">
        <v>331</v>
      </c>
      <c r="G2469" t="s">
        <v>358</v>
      </c>
      <c r="H2469" t="s">
        <v>406</v>
      </c>
      <c r="I2469" t="s">
        <v>406</v>
      </c>
      <c r="J2469" t="s">
        <v>406</v>
      </c>
      <c r="K2469" t="s">
        <v>406</v>
      </c>
      <c r="L2469" t="s">
        <v>406</v>
      </c>
      <c r="M2469" s="158" t="s">
        <v>408</v>
      </c>
      <c r="N2469" t="s">
        <v>406</v>
      </c>
      <c r="O2469" t="s">
        <v>406</v>
      </c>
      <c r="P2469" t="s">
        <v>406</v>
      </c>
      <c r="Q2469">
        <v>335</v>
      </c>
      <c r="R2469">
        <v>0</v>
      </c>
      <c r="S2469">
        <v>335</v>
      </c>
      <c r="T2469">
        <v>7.7</v>
      </c>
      <c r="U2469">
        <v>7.7</v>
      </c>
      <c r="V2469">
        <v>71.599999999999994</v>
      </c>
      <c r="W2469">
        <v>81.7</v>
      </c>
      <c r="X2469">
        <v>84.7</v>
      </c>
      <c r="Y2469">
        <v>225</v>
      </c>
      <c r="Z2469">
        <v>22000</v>
      </c>
      <c r="AA2469">
        <v>29100</v>
      </c>
      <c r="AB2469">
        <v>39400</v>
      </c>
    </row>
    <row r="2470" spans="1:28" x14ac:dyDescent="0.45">
      <c r="A2470" t="str">
        <f>IFERROR(VLOOKUP(G2470,'Table 14 Lookup'!$A$1:$C$34,3,FALSE),"All")</f>
        <v>CAH19-01</v>
      </c>
      <c r="B2470" t="str">
        <f t="shared" si="38"/>
        <v>2016/2017_M_5_CAH19-01_3</v>
      </c>
      <c r="C2470" t="s">
        <v>315</v>
      </c>
      <c r="D2470" t="s">
        <v>417</v>
      </c>
      <c r="E2470">
        <v>5</v>
      </c>
      <c r="F2470" t="s">
        <v>331</v>
      </c>
      <c r="G2470" t="s">
        <v>358</v>
      </c>
      <c r="H2470" t="s">
        <v>406</v>
      </c>
      <c r="I2470" t="s">
        <v>406</v>
      </c>
      <c r="J2470" t="s">
        <v>406</v>
      </c>
      <c r="K2470" t="s">
        <v>406</v>
      </c>
      <c r="L2470" t="s">
        <v>406</v>
      </c>
      <c r="M2470" s="158" t="s">
        <v>409</v>
      </c>
      <c r="N2470" t="s">
        <v>406</v>
      </c>
      <c r="O2470" t="s">
        <v>406</v>
      </c>
      <c r="P2470" t="s">
        <v>406</v>
      </c>
      <c r="Q2470">
        <v>700</v>
      </c>
      <c r="R2470">
        <v>0</v>
      </c>
      <c r="S2470">
        <v>700</v>
      </c>
      <c r="T2470">
        <v>9.6</v>
      </c>
      <c r="U2470">
        <v>6.2</v>
      </c>
      <c r="V2470">
        <v>73.099999999999994</v>
      </c>
      <c r="W2470">
        <v>81.2</v>
      </c>
      <c r="X2470">
        <v>84.2</v>
      </c>
      <c r="Y2470">
        <v>485</v>
      </c>
      <c r="Z2470">
        <v>19100</v>
      </c>
      <c r="AA2470">
        <v>25200</v>
      </c>
      <c r="AB2470">
        <v>31400</v>
      </c>
    </row>
    <row r="2471" spans="1:28" x14ac:dyDescent="0.45">
      <c r="A2471" t="str">
        <f>IFERROR(VLOOKUP(G2471,'Table 14 Lookup'!$A$1:$C$34,3,FALSE),"All")</f>
        <v>CAH19-01</v>
      </c>
      <c r="B2471" t="str">
        <f t="shared" si="38"/>
        <v>2016/2017_M_5_CAH19-01_4</v>
      </c>
      <c r="C2471" t="s">
        <v>315</v>
      </c>
      <c r="D2471" t="s">
        <v>417</v>
      </c>
      <c r="E2471">
        <v>5</v>
      </c>
      <c r="F2471" t="s">
        <v>331</v>
      </c>
      <c r="G2471" t="s">
        <v>358</v>
      </c>
      <c r="H2471" t="s">
        <v>406</v>
      </c>
      <c r="I2471" t="s">
        <v>406</v>
      </c>
      <c r="J2471" t="s">
        <v>406</v>
      </c>
      <c r="K2471" t="s">
        <v>406</v>
      </c>
      <c r="L2471" t="s">
        <v>406</v>
      </c>
      <c r="M2471" s="158" t="s">
        <v>410</v>
      </c>
      <c r="N2471" t="s">
        <v>406</v>
      </c>
      <c r="O2471" t="s">
        <v>406</v>
      </c>
      <c r="P2471" t="s">
        <v>406</v>
      </c>
      <c r="Q2471">
        <v>545</v>
      </c>
      <c r="R2471">
        <v>0</v>
      </c>
      <c r="S2471">
        <v>545</v>
      </c>
      <c r="T2471">
        <v>9.8000000000000007</v>
      </c>
      <c r="U2471">
        <v>6.1</v>
      </c>
      <c r="V2471">
        <v>76.3</v>
      </c>
      <c r="W2471">
        <v>82.6</v>
      </c>
      <c r="X2471">
        <v>84.2</v>
      </c>
      <c r="Y2471">
        <v>405</v>
      </c>
      <c r="Z2471">
        <v>17800</v>
      </c>
      <c r="AA2471">
        <v>23400</v>
      </c>
      <c r="AB2471">
        <v>28600</v>
      </c>
    </row>
    <row r="2472" spans="1:28" x14ac:dyDescent="0.45">
      <c r="A2472" t="str">
        <f>IFERROR(VLOOKUP(G2472,'Table 14 Lookup'!$A$1:$C$34,3,FALSE),"All")</f>
        <v>CAH19-01</v>
      </c>
      <c r="B2472" t="str">
        <f t="shared" si="38"/>
        <v>2016/2017_M_5_CAH19-01_5</v>
      </c>
      <c r="C2472" t="s">
        <v>315</v>
      </c>
      <c r="D2472" t="s">
        <v>417</v>
      </c>
      <c r="E2472">
        <v>5</v>
      </c>
      <c r="F2472" t="s">
        <v>331</v>
      </c>
      <c r="G2472" t="s">
        <v>358</v>
      </c>
      <c r="H2472" t="s">
        <v>406</v>
      </c>
      <c r="I2472" t="s">
        <v>406</v>
      </c>
      <c r="J2472" t="s">
        <v>406</v>
      </c>
      <c r="K2472" t="s">
        <v>406</v>
      </c>
      <c r="L2472" t="s">
        <v>406</v>
      </c>
      <c r="M2472" s="158" t="s">
        <v>411</v>
      </c>
      <c r="N2472" t="s">
        <v>406</v>
      </c>
      <c r="O2472" t="s">
        <v>406</v>
      </c>
      <c r="P2472" t="s">
        <v>406</v>
      </c>
      <c r="Q2472">
        <v>265</v>
      </c>
      <c r="R2472">
        <v>0</v>
      </c>
      <c r="S2472">
        <v>265</v>
      </c>
      <c r="T2472">
        <v>10.5</v>
      </c>
      <c r="U2472">
        <v>8</v>
      </c>
      <c r="V2472">
        <v>70.3</v>
      </c>
      <c r="W2472">
        <v>79.2</v>
      </c>
      <c r="X2472">
        <v>81.5</v>
      </c>
      <c r="Y2472">
        <v>180</v>
      </c>
      <c r="Z2472">
        <v>14900</v>
      </c>
      <c r="AA2472">
        <v>19900</v>
      </c>
      <c r="AB2472">
        <v>27100</v>
      </c>
    </row>
    <row r="2473" spans="1:28" x14ac:dyDescent="0.45">
      <c r="A2473" t="str">
        <f>IFERROR(VLOOKUP(G2473,'Table 14 Lookup'!$A$1:$C$34,3,FALSE),"All")</f>
        <v>CAH19-01</v>
      </c>
      <c r="B2473" t="str">
        <f t="shared" si="38"/>
        <v>2016/2017_M_5_CAH19-01_6</v>
      </c>
      <c r="C2473" t="s">
        <v>315</v>
      </c>
      <c r="D2473" t="s">
        <v>417</v>
      </c>
      <c r="E2473">
        <v>5</v>
      </c>
      <c r="F2473" t="s">
        <v>331</v>
      </c>
      <c r="G2473" t="s">
        <v>358</v>
      </c>
      <c r="H2473" t="s">
        <v>406</v>
      </c>
      <c r="I2473" t="s">
        <v>406</v>
      </c>
      <c r="J2473" t="s">
        <v>406</v>
      </c>
      <c r="K2473" t="s">
        <v>406</v>
      </c>
      <c r="L2473" t="s">
        <v>406</v>
      </c>
      <c r="M2473" s="158" t="s">
        <v>412</v>
      </c>
      <c r="N2473" t="s">
        <v>406</v>
      </c>
      <c r="O2473" t="s">
        <v>406</v>
      </c>
      <c r="P2473" t="s">
        <v>406</v>
      </c>
      <c r="Q2473">
        <v>35</v>
      </c>
      <c r="R2473">
        <v>0</v>
      </c>
      <c r="S2473">
        <v>35</v>
      </c>
      <c r="T2473">
        <v>13.3</v>
      </c>
      <c r="U2473">
        <v>8.9</v>
      </c>
      <c r="V2473">
        <v>71.8</v>
      </c>
      <c r="W2473">
        <v>77.8</v>
      </c>
      <c r="X2473">
        <v>77.8</v>
      </c>
      <c r="Y2473">
        <v>25</v>
      </c>
      <c r="Z2473">
        <v>13400</v>
      </c>
      <c r="AA2473">
        <v>17100</v>
      </c>
      <c r="AB2473">
        <v>24400</v>
      </c>
    </row>
    <row r="2474" spans="1:28" x14ac:dyDescent="0.45">
      <c r="A2474" t="str">
        <f>IFERROR(VLOOKUP(G2474,'Table 14 Lookup'!$A$1:$C$34,3,FALSE),"All")</f>
        <v>CAH19-01</v>
      </c>
      <c r="B2474" t="str">
        <f t="shared" si="38"/>
        <v>2016/2017_M_5_CAH19-01_7</v>
      </c>
      <c r="C2474" t="s">
        <v>315</v>
      </c>
      <c r="D2474" t="s">
        <v>417</v>
      </c>
      <c r="E2474">
        <v>5</v>
      </c>
      <c r="F2474" t="s">
        <v>331</v>
      </c>
      <c r="G2474" t="s">
        <v>358</v>
      </c>
      <c r="H2474" t="s">
        <v>406</v>
      </c>
      <c r="I2474" t="s">
        <v>406</v>
      </c>
      <c r="J2474" t="s">
        <v>406</v>
      </c>
      <c r="K2474" t="s">
        <v>406</v>
      </c>
      <c r="L2474" t="s">
        <v>406</v>
      </c>
      <c r="M2474" s="158" t="s">
        <v>413</v>
      </c>
      <c r="N2474" t="s">
        <v>406</v>
      </c>
      <c r="O2474" t="s">
        <v>406</v>
      </c>
      <c r="P2474" t="s">
        <v>406</v>
      </c>
      <c r="Q2474">
        <v>140</v>
      </c>
      <c r="R2474">
        <v>0</v>
      </c>
      <c r="S2474">
        <v>140</v>
      </c>
      <c r="T2474">
        <v>6.9</v>
      </c>
      <c r="U2474">
        <v>10.5</v>
      </c>
      <c r="V2474">
        <v>74.900000000000006</v>
      </c>
      <c r="W2474">
        <v>79.8</v>
      </c>
      <c r="X2474">
        <v>82.6</v>
      </c>
      <c r="Y2474">
        <v>105</v>
      </c>
      <c r="Z2474">
        <v>15500</v>
      </c>
      <c r="AA2474">
        <v>19600</v>
      </c>
      <c r="AB2474">
        <v>27700</v>
      </c>
    </row>
    <row r="2475" spans="1:28" x14ac:dyDescent="0.45">
      <c r="A2475" t="str">
        <f>IFERROR(VLOOKUP(G2475,'Table 14 Lookup'!$A$1:$C$34,3,FALSE),"All")</f>
        <v>CAH19-01</v>
      </c>
      <c r="B2475" t="str">
        <f t="shared" si="38"/>
        <v>2016/2017_M_5_CAH19-01_8</v>
      </c>
      <c r="C2475" t="s">
        <v>315</v>
      </c>
      <c r="D2475" t="s">
        <v>417</v>
      </c>
      <c r="E2475">
        <v>5</v>
      </c>
      <c r="F2475" t="s">
        <v>331</v>
      </c>
      <c r="G2475" t="s">
        <v>358</v>
      </c>
      <c r="H2475" t="s">
        <v>406</v>
      </c>
      <c r="I2475" t="s">
        <v>406</v>
      </c>
      <c r="J2475" t="s">
        <v>406</v>
      </c>
      <c r="K2475" t="s">
        <v>406</v>
      </c>
      <c r="L2475" t="s">
        <v>406</v>
      </c>
      <c r="M2475" s="158" t="s">
        <v>414</v>
      </c>
      <c r="N2475" t="s">
        <v>406</v>
      </c>
      <c r="O2475" t="s">
        <v>406</v>
      </c>
      <c r="P2475" t="s">
        <v>406</v>
      </c>
      <c r="Q2475">
        <v>30</v>
      </c>
      <c r="R2475">
        <v>0</v>
      </c>
      <c r="S2475">
        <v>30</v>
      </c>
      <c r="T2475">
        <v>6.2</v>
      </c>
      <c r="U2475">
        <v>12.5</v>
      </c>
      <c r="V2475">
        <v>75</v>
      </c>
      <c r="W2475">
        <v>79.7</v>
      </c>
      <c r="X2475">
        <v>81.2</v>
      </c>
      <c r="Y2475">
        <v>20</v>
      </c>
      <c r="Z2475">
        <v>12600</v>
      </c>
      <c r="AA2475">
        <v>18400</v>
      </c>
      <c r="AB2475">
        <v>27100</v>
      </c>
    </row>
    <row r="2476" spans="1:28" x14ac:dyDescent="0.45">
      <c r="A2476" t="str">
        <f>IFERROR(VLOOKUP(G2476,'Table 14 Lookup'!$A$1:$C$34,3,FALSE),"All")</f>
        <v>CAH19-01</v>
      </c>
      <c r="B2476" t="str">
        <f t="shared" si="38"/>
        <v>2016/2017_M_5_CAH19-01_9</v>
      </c>
      <c r="C2476" t="s">
        <v>315</v>
      </c>
      <c r="D2476" t="s">
        <v>417</v>
      </c>
      <c r="E2476">
        <v>5</v>
      </c>
      <c r="F2476" t="s">
        <v>331</v>
      </c>
      <c r="G2476" t="s">
        <v>358</v>
      </c>
      <c r="H2476" t="s">
        <v>406</v>
      </c>
      <c r="I2476" t="s">
        <v>406</v>
      </c>
      <c r="J2476" t="s">
        <v>406</v>
      </c>
      <c r="K2476" t="s">
        <v>406</v>
      </c>
      <c r="L2476" t="s">
        <v>406</v>
      </c>
      <c r="M2476" t="s">
        <v>415</v>
      </c>
      <c r="N2476" t="s">
        <v>406</v>
      </c>
      <c r="O2476" t="s">
        <v>406</v>
      </c>
      <c r="P2476" t="s">
        <v>406</v>
      </c>
      <c r="Q2476">
        <v>75</v>
      </c>
      <c r="R2476">
        <v>0</v>
      </c>
      <c r="S2476">
        <v>75</v>
      </c>
      <c r="T2476">
        <v>6.7</v>
      </c>
      <c r="U2476">
        <v>5.4</v>
      </c>
      <c r="V2476">
        <v>79.400000000000006</v>
      </c>
      <c r="W2476">
        <v>87.2</v>
      </c>
      <c r="X2476">
        <v>87.9</v>
      </c>
      <c r="Y2476">
        <v>55</v>
      </c>
      <c r="Z2476">
        <v>15800</v>
      </c>
      <c r="AA2476">
        <v>19700</v>
      </c>
      <c r="AB2476">
        <v>30400</v>
      </c>
    </row>
    <row r="2477" spans="1:28" x14ac:dyDescent="0.45">
      <c r="A2477" t="str">
        <f>IFERROR(VLOOKUP(G2477,'Table 14 Lookup'!$A$1:$C$34,3,FALSE),"All")</f>
        <v>CAH19-01</v>
      </c>
      <c r="B2477" t="str">
        <f t="shared" si="38"/>
        <v>2016/2017_M_5_CAH19-01_Not known</v>
      </c>
      <c r="C2477" t="s">
        <v>315</v>
      </c>
      <c r="D2477" t="s">
        <v>417</v>
      </c>
      <c r="E2477">
        <v>5</v>
      </c>
      <c r="F2477" t="s">
        <v>331</v>
      </c>
      <c r="G2477" t="s">
        <v>358</v>
      </c>
      <c r="H2477" t="s">
        <v>406</v>
      </c>
      <c r="I2477" t="s">
        <v>406</v>
      </c>
      <c r="J2477" t="s">
        <v>406</v>
      </c>
      <c r="K2477" t="s">
        <v>406</v>
      </c>
      <c r="L2477" t="s">
        <v>406</v>
      </c>
      <c r="M2477" s="158" t="s">
        <v>103</v>
      </c>
      <c r="N2477" t="s">
        <v>406</v>
      </c>
      <c r="O2477" t="s">
        <v>406</v>
      </c>
      <c r="P2477" t="s">
        <v>406</v>
      </c>
      <c r="Q2477">
        <v>125</v>
      </c>
      <c r="R2477">
        <v>19.899999999999999</v>
      </c>
      <c r="S2477">
        <v>100</v>
      </c>
      <c r="T2477">
        <v>20.7</v>
      </c>
      <c r="U2477">
        <v>5.8</v>
      </c>
      <c r="V2477">
        <v>60.6</v>
      </c>
      <c r="W2477">
        <v>67.099999999999994</v>
      </c>
      <c r="X2477">
        <v>73.5</v>
      </c>
      <c r="Y2477">
        <v>55</v>
      </c>
      <c r="Z2477">
        <v>16400</v>
      </c>
      <c r="AA2477">
        <v>22400</v>
      </c>
      <c r="AB2477">
        <v>28700</v>
      </c>
    </row>
    <row r="2478" spans="1:28" x14ac:dyDescent="0.45">
      <c r="A2478" t="str">
        <f>IFERROR(VLOOKUP(G2478,'Table 14 Lookup'!$A$1:$C$34,3,FALSE),"All")</f>
        <v>CAH12-01</v>
      </c>
      <c r="B2478" t="str">
        <f t="shared" si="38"/>
        <v>2016/2017_M_5_CAH12-01_1</v>
      </c>
      <c r="C2478" t="s">
        <v>315</v>
      </c>
      <c r="D2478" t="s">
        <v>417</v>
      </c>
      <c r="E2478">
        <v>5</v>
      </c>
      <c r="F2478" t="s">
        <v>331</v>
      </c>
      <c r="G2478" t="s">
        <v>349</v>
      </c>
      <c r="H2478" t="s">
        <v>406</v>
      </c>
      <c r="I2478" t="s">
        <v>406</v>
      </c>
      <c r="J2478" t="s">
        <v>406</v>
      </c>
      <c r="K2478" t="s">
        <v>406</v>
      </c>
      <c r="L2478" t="s">
        <v>406</v>
      </c>
      <c r="M2478" s="158" t="s">
        <v>407</v>
      </c>
      <c r="N2478" t="s">
        <v>406</v>
      </c>
      <c r="O2478" t="s">
        <v>406</v>
      </c>
      <c r="P2478" t="s">
        <v>406</v>
      </c>
      <c r="Q2478">
        <v>100</v>
      </c>
      <c r="R2478">
        <v>0</v>
      </c>
      <c r="S2478">
        <v>100</v>
      </c>
      <c r="T2478">
        <v>3</v>
      </c>
      <c r="U2478">
        <v>5.5</v>
      </c>
      <c r="V2478">
        <v>80.400000000000006</v>
      </c>
      <c r="W2478">
        <v>90.5</v>
      </c>
      <c r="X2478">
        <v>91.5</v>
      </c>
      <c r="Y2478">
        <v>80</v>
      </c>
      <c r="Z2478">
        <v>32000</v>
      </c>
      <c r="AA2478">
        <v>39500</v>
      </c>
      <c r="AB2478">
        <v>50500</v>
      </c>
    </row>
    <row r="2479" spans="1:28" x14ac:dyDescent="0.45">
      <c r="A2479" t="str">
        <f>IFERROR(VLOOKUP(G2479,'Table 14 Lookup'!$A$1:$C$34,3,FALSE),"All")</f>
        <v>CAH12-01</v>
      </c>
      <c r="B2479" t="str">
        <f t="shared" si="38"/>
        <v>2016/2017_M_5_CAH12-01_2</v>
      </c>
      <c r="C2479" t="s">
        <v>315</v>
      </c>
      <c r="D2479" t="s">
        <v>417</v>
      </c>
      <c r="E2479">
        <v>5</v>
      </c>
      <c r="F2479" t="s">
        <v>331</v>
      </c>
      <c r="G2479" t="s">
        <v>349</v>
      </c>
      <c r="H2479" t="s">
        <v>406</v>
      </c>
      <c r="I2479" t="s">
        <v>406</v>
      </c>
      <c r="J2479" t="s">
        <v>406</v>
      </c>
      <c r="K2479" t="s">
        <v>406</v>
      </c>
      <c r="L2479" t="s">
        <v>406</v>
      </c>
      <c r="M2479" s="158" t="s">
        <v>408</v>
      </c>
      <c r="N2479" t="s">
        <v>406</v>
      </c>
      <c r="O2479" t="s">
        <v>406</v>
      </c>
      <c r="P2479" t="s">
        <v>406</v>
      </c>
      <c r="Q2479">
        <v>250</v>
      </c>
      <c r="R2479">
        <v>0</v>
      </c>
      <c r="S2479">
        <v>250</v>
      </c>
      <c r="T2479">
        <v>10.6</v>
      </c>
      <c r="U2479">
        <v>7.3</v>
      </c>
      <c r="V2479">
        <v>72.3</v>
      </c>
      <c r="W2479">
        <v>80.8</v>
      </c>
      <c r="X2479">
        <v>82.2</v>
      </c>
      <c r="Y2479">
        <v>175</v>
      </c>
      <c r="Z2479">
        <v>29300</v>
      </c>
      <c r="AA2479">
        <v>37300</v>
      </c>
      <c r="AB2479">
        <v>54000</v>
      </c>
    </row>
    <row r="2480" spans="1:28" x14ac:dyDescent="0.45">
      <c r="A2480" t="str">
        <f>IFERROR(VLOOKUP(G2480,'Table 14 Lookup'!$A$1:$C$34,3,FALSE),"All")</f>
        <v>CAH12-01</v>
      </c>
      <c r="B2480" t="str">
        <f t="shared" si="38"/>
        <v>2016/2017_M_5_CAH12-01_3</v>
      </c>
      <c r="C2480" t="s">
        <v>315</v>
      </c>
      <c r="D2480" t="s">
        <v>417</v>
      </c>
      <c r="E2480">
        <v>5</v>
      </c>
      <c r="F2480" t="s">
        <v>331</v>
      </c>
      <c r="G2480" t="s">
        <v>349</v>
      </c>
      <c r="H2480" t="s">
        <v>406</v>
      </c>
      <c r="I2480" t="s">
        <v>406</v>
      </c>
      <c r="J2480" t="s">
        <v>406</v>
      </c>
      <c r="K2480" t="s">
        <v>406</v>
      </c>
      <c r="L2480" t="s">
        <v>406</v>
      </c>
      <c r="M2480" s="158" t="s">
        <v>409</v>
      </c>
      <c r="N2480" t="s">
        <v>406</v>
      </c>
      <c r="O2480" t="s">
        <v>406</v>
      </c>
      <c r="P2480" t="s">
        <v>406</v>
      </c>
      <c r="Q2480">
        <v>835</v>
      </c>
      <c r="R2480">
        <v>0</v>
      </c>
      <c r="S2480">
        <v>835</v>
      </c>
      <c r="T2480">
        <v>8.1</v>
      </c>
      <c r="U2480">
        <v>5.8</v>
      </c>
      <c r="V2480">
        <v>75.900000000000006</v>
      </c>
      <c r="W2480">
        <v>83.6</v>
      </c>
      <c r="X2480">
        <v>86.1</v>
      </c>
      <c r="Y2480">
        <v>620</v>
      </c>
      <c r="Z2480">
        <v>24600</v>
      </c>
      <c r="AA2480">
        <v>31100</v>
      </c>
      <c r="AB2480">
        <v>39600</v>
      </c>
    </row>
    <row r="2481" spans="1:28" x14ac:dyDescent="0.45">
      <c r="A2481" t="str">
        <f>IFERROR(VLOOKUP(G2481,'Table 14 Lookup'!$A$1:$C$34,3,FALSE),"All")</f>
        <v>CAH12-01</v>
      </c>
      <c r="B2481" t="str">
        <f t="shared" si="38"/>
        <v>2016/2017_M_5_CAH12-01_4</v>
      </c>
      <c r="C2481" t="s">
        <v>315</v>
      </c>
      <c r="D2481" t="s">
        <v>417</v>
      </c>
      <c r="E2481">
        <v>5</v>
      </c>
      <c r="F2481" t="s">
        <v>331</v>
      </c>
      <c r="G2481" t="s">
        <v>349</v>
      </c>
      <c r="H2481" t="s">
        <v>406</v>
      </c>
      <c r="I2481" t="s">
        <v>406</v>
      </c>
      <c r="J2481" t="s">
        <v>406</v>
      </c>
      <c r="K2481" t="s">
        <v>406</v>
      </c>
      <c r="L2481" t="s">
        <v>406</v>
      </c>
      <c r="M2481" s="158" t="s">
        <v>410</v>
      </c>
      <c r="N2481" t="s">
        <v>406</v>
      </c>
      <c r="O2481" t="s">
        <v>406</v>
      </c>
      <c r="P2481" t="s">
        <v>406</v>
      </c>
      <c r="Q2481">
        <v>675</v>
      </c>
      <c r="R2481">
        <v>0</v>
      </c>
      <c r="S2481">
        <v>675</v>
      </c>
      <c r="T2481">
        <v>6.9</v>
      </c>
      <c r="U2481">
        <v>5.3</v>
      </c>
      <c r="V2481">
        <v>79.3</v>
      </c>
      <c r="W2481">
        <v>86.4</v>
      </c>
      <c r="X2481">
        <v>87.9</v>
      </c>
      <c r="Y2481">
        <v>520</v>
      </c>
      <c r="Z2481">
        <v>21600</v>
      </c>
      <c r="AA2481">
        <v>27100</v>
      </c>
      <c r="AB2481">
        <v>33600</v>
      </c>
    </row>
    <row r="2482" spans="1:28" x14ac:dyDescent="0.45">
      <c r="A2482" t="str">
        <f>IFERROR(VLOOKUP(G2482,'Table 14 Lookup'!$A$1:$C$34,3,FALSE),"All")</f>
        <v>CAH12-01</v>
      </c>
      <c r="B2482" t="str">
        <f t="shared" si="38"/>
        <v>2016/2017_M_5_CAH12-01_5</v>
      </c>
      <c r="C2482" t="s">
        <v>315</v>
      </c>
      <c r="D2482" t="s">
        <v>417</v>
      </c>
      <c r="E2482">
        <v>5</v>
      </c>
      <c r="F2482" t="s">
        <v>331</v>
      </c>
      <c r="G2482" t="s">
        <v>349</v>
      </c>
      <c r="H2482" t="s">
        <v>406</v>
      </c>
      <c r="I2482" t="s">
        <v>406</v>
      </c>
      <c r="J2482" t="s">
        <v>406</v>
      </c>
      <c r="K2482" t="s">
        <v>406</v>
      </c>
      <c r="L2482" t="s">
        <v>406</v>
      </c>
      <c r="M2482" s="158" t="s">
        <v>411</v>
      </c>
      <c r="N2482" t="s">
        <v>406</v>
      </c>
      <c r="O2482" t="s">
        <v>406</v>
      </c>
      <c r="P2482" t="s">
        <v>406</v>
      </c>
      <c r="Q2482">
        <v>350</v>
      </c>
      <c r="R2482">
        <v>0</v>
      </c>
      <c r="S2482">
        <v>350</v>
      </c>
      <c r="T2482">
        <v>8.6999999999999993</v>
      </c>
      <c r="U2482">
        <v>4</v>
      </c>
      <c r="V2482">
        <v>79.5</v>
      </c>
      <c r="W2482">
        <v>86.3</v>
      </c>
      <c r="X2482">
        <v>87.3</v>
      </c>
      <c r="Y2482">
        <v>275</v>
      </c>
      <c r="Z2482">
        <v>19600</v>
      </c>
      <c r="AA2482">
        <v>24500</v>
      </c>
      <c r="AB2482">
        <v>30000</v>
      </c>
    </row>
    <row r="2483" spans="1:28" x14ac:dyDescent="0.45">
      <c r="A2483" t="str">
        <f>IFERROR(VLOOKUP(G2483,'Table 14 Lookup'!$A$1:$C$34,3,FALSE),"All")</f>
        <v>CAH12-01</v>
      </c>
      <c r="B2483" t="str">
        <f t="shared" si="38"/>
        <v>2016/2017_M_5_CAH12-01_6</v>
      </c>
      <c r="C2483" t="s">
        <v>315</v>
      </c>
      <c r="D2483" t="s">
        <v>417</v>
      </c>
      <c r="E2483">
        <v>5</v>
      </c>
      <c r="F2483" t="s">
        <v>331</v>
      </c>
      <c r="G2483" t="s">
        <v>349</v>
      </c>
      <c r="H2483" t="s">
        <v>406</v>
      </c>
      <c r="I2483" t="s">
        <v>406</v>
      </c>
      <c r="J2483" t="s">
        <v>406</v>
      </c>
      <c r="K2483" t="s">
        <v>406</v>
      </c>
      <c r="L2483" t="s">
        <v>406</v>
      </c>
      <c r="M2483" s="158" t="s">
        <v>412</v>
      </c>
      <c r="N2483" t="s">
        <v>406</v>
      </c>
      <c r="O2483" t="s">
        <v>406</v>
      </c>
      <c r="P2483" t="s">
        <v>406</v>
      </c>
      <c r="Q2483">
        <v>55</v>
      </c>
      <c r="R2483">
        <v>0</v>
      </c>
      <c r="S2483">
        <v>55</v>
      </c>
      <c r="T2483">
        <v>13</v>
      </c>
      <c r="U2483">
        <v>3.8</v>
      </c>
      <c r="V2483">
        <v>76.900000000000006</v>
      </c>
      <c r="W2483">
        <v>83.2</v>
      </c>
      <c r="X2483">
        <v>83.2</v>
      </c>
      <c r="Y2483">
        <v>40</v>
      </c>
      <c r="Z2483">
        <v>19900</v>
      </c>
      <c r="AA2483">
        <v>24600</v>
      </c>
      <c r="AB2483">
        <v>30000</v>
      </c>
    </row>
    <row r="2484" spans="1:28" x14ac:dyDescent="0.45">
      <c r="A2484" t="str">
        <f>IFERROR(VLOOKUP(G2484,'Table 14 Lookup'!$A$1:$C$34,3,FALSE),"All")</f>
        <v>CAH12-01</v>
      </c>
      <c r="B2484" t="str">
        <f t="shared" si="38"/>
        <v>2016/2017_M_5_CAH12-01_7</v>
      </c>
      <c r="C2484" t="s">
        <v>315</v>
      </c>
      <c r="D2484" t="s">
        <v>417</v>
      </c>
      <c r="E2484">
        <v>5</v>
      </c>
      <c r="F2484" t="s">
        <v>331</v>
      </c>
      <c r="G2484" t="s">
        <v>349</v>
      </c>
      <c r="H2484" t="s">
        <v>406</v>
      </c>
      <c r="I2484" t="s">
        <v>406</v>
      </c>
      <c r="J2484" t="s">
        <v>406</v>
      </c>
      <c r="K2484" t="s">
        <v>406</v>
      </c>
      <c r="L2484" t="s">
        <v>406</v>
      </c>
      <c r="M2484" s="158" t="s">
        <v>413</v>
      </c>
      <c r="N2484" t="s">
        <v>406</v>
      </c>
      <c r="O2484" t="s">
        <v>406</v>
      </c>
      <c r="P2484" t="s">
        <v>406</v>
      </c>
      <c r="Q2484">
        <v>155</v>
      </c>
      <c r="R2484">
        <v>0</v>
      </c>
      <c r="S2484">
        <v>155</v>
      </c>
      <c r="T2484">
        <v>7.2</v>
      </c>
      <c r="U2484">
        <v>5.0999999999999996</v>
      </c>
      <c r="V2484">
        <v>74.8</v>
      </c>
      <c r="W2484">
        <v>85.8</v>
      </c>
      <c r="X2484">
        <v>87.7</v>
      </c>
      <c r="Y2484">
        <v>115</v>
      </c>
      <c r="Z2484">
        <v>17100</v>
      </c>
      <c r="AA2484">
        <v>22300</v>
      </c>
      <c r="AB2484">
        <v>27700</v>
      </c>
    </row>
    <row r="2485" spans="1:28" x14ac:dyDescent="0.45">
      <c r="A2485" t="str">
        <f>IFERROR(VLOOKUP(G2485,'Table 14 Lookup'!$A$1:$C$34,3,FALSE),"All")</f>
        <v>CAH12-01</v>
      </c>
      <c r="B2485" t="str">
        <f t="shared" si="38"/>
        <v>2016/2017_M_5_CAH12-01_8</v>
      </c>
      <c r="C2485" t="s">
        <v>315</v>
      </c>
      <c r="D2485" t="s">
        <v>417</v>
      </c>
      <c r="E2485">
        <v>5</v>
      </c>
      <c r="F2485" t="s">
        <v>331</v>
      </c>
      <c r="G2485" t="s">
        <v>349</v>
      </c>
      <c r="H2485" t="s">
        <v>406</v>
      </c>
      <c r="I2485" t="s">
        <v>406</v>
      </c>
      <c r="J2485" t="s">
        <v>406</v>
      </c>
      <c r="K2485" t="s">
        <v>406</v>
      </c>
      <c r="L2485" t="s">
        <v>406</v>
      </c>
      <c r="M2485" s="158" t="s">
        <v>414</v>
      </c>
      <c r="N2485" t="s">
        <v>406</v>
      </c>
      <c r="O2485" t="s">
        <v>406</v>
      </c>
      <c r="P2485" t="s">
        <v>406</v>
      </c>
      <c r="Q2485">
        <v>15</v>
      </c>
      <c r="R2485">
        <v>0</v>
      </c>
      <c r="S2485">
        <v>15</v>
      </c>
      <c r="T2485">
        <v>27.6</v>
      </c>
      <c r="U2485">
        <v>0</v>
      </c>
      <c r="V2485">
        <v>72.400000000000006</v>
      </c>
      <c r="W2485">
        <v>72.400000000000006</v>
      </c>
      <c r="X2485">
        <v>72.400000000000006</v>
      </c>
      <c r="Y2485" t="s">
        <v>114</v>
      </c>
      <c r="Z2485" t="s">
        <v>114</v>
      </c>
      <c r="AA2485" t="s">
        <v>114</v>
      </c>
      <c r="AB2485" t="s">
        <v>114</v>
      </c>
    </row>
    <row r="2486" spans="1:28" x14ac:dyDescent="0.45">
      <c r="A2486" t="str">
        <f>IFERROR(VLOOKUP(G2486,'Table 14 Lookup'!$A$1:$C$34,3,FALSE),"All")</f>
        <v>CAH12-01</v>
      </c>
      <c r="B2486" t="str">
        <f t="shared" si="38"/>
        <v>2016/2017_M_5_CAH12-01_9</v>
      </c>
      <c r="C2486" t="s">
        <v>315</v>
      </c>
      <c r="D2486" t="s">
        <v>417</v>
      </c>
      <c r="E2486">
        <v>5</v>
      </c>
      <c r="F2486" t="s">
        <v>331</v>
      </c>
      <c r="G2486" t="s">
        <v>349</v>
      </c>
      <c r="H2486" t="s">
        <v>406</v>
      </c>
      <c r="I2486" t="s">
        <v>406</v>
      </c>
      <c r="J2486" t="s">
        <v>406</v>
      </c>
      <c r="K2486" t="s">
        <v>406</v>
      </c>
      <c r="L2486" t="s">
        <v>406</v>
      </c>
      <c r="M2486" t="s">
        <v>415</v>
      </c>
      <c r="N2486" t="s">
        <v>406</v>
      </c>
      <c r="O2486" t="s">
        <v>406</v>
      </c>
      <c r="P2486" t="s">
        <v>406</v>
      </c>
      <c r="Q2486">
        <v>45</v>
      </c>
      <c r="R2486">
        <v>0</v>
      </c>
      <c r="S2486">
        <v>45</v>
      </c>
      <c r="T2486">
        <v>10.8</v>
      </c>
      <c r="U2486">
        <v>6.5</v>
      </c>
      <c r="V2486">
        <v>75.5</v>
      </c>
      <c r="W2486">
        <v>82.7</v>
      </c>
      <c r="X2486">
        <v>82.7</v>
      </c>
      <c r="Y2486">
        <v>35</v>
      </c>
      <c r="Z2486">
        <v>25000</v>
      </c>
      <c r="AA2486">
        <v>32000</v>
      </c>
      <c r="AB2486">
        <v>43000</v>
      </c>
    </row>
    <row r="2487" spans="1:28" x14ac:dyDescent="0.45">
      <c r="A2487" t="str">
        <f>IFERROR(VLOOKUP(G2487,'Table 14 Lookup'!$A$1:$C$34,3,FALSE),"All")</f>
        <v>CAH12-01</v>
      </c>
      <c r="B2487" t="str">
        <f t="shared" si="38"/>
        <v>2016/2017_M_5_CAH12-01_Not known</v>
      </c>
      <c r="C2487" t="s">
        <v>315</v>
      </c>
      <c r="D2487" t="s">
        <v>417</v>
      </c>
      <c r="E2487">
        <v>5</v>
      </c>
      <c r="F2487" t="s">
        <v>331</v>
      </c>
      <c r="G2487" t="s">
        <v>349</v>
      </c>
      <c r="H2487" t="s">
        <v>406</v>
      </c>
      <c r="I2487" t="s">
        <v>406</v>
      </c>
      <c r="J2487" t="s">
        <v>406</v>
      </c>
      <c r="K2487" t="s">
        <v>406</v>
      </c>
      <c r="L2487" t="s">
        <v>406</v>
      </c>
      <c r="M2487" s="158" t="s">
        <v>103</v>
      </c>
      <c r="N2487" t="s">
        <v>406</v>
      </c>
      <c r="O2487" t="s">
        <v>406</v>
      </c>
      <c r="P2487" t="s">
        <v>406</v>
      </c>
      <c r="Q2487">
        <v>140</v>
      </c>
      <c r="R2487">
        <v>17.7</v>
      </c>
      <c r="S2487">
        <v>115</v>
      </c>
      <c r="T2487">
        <v>10.8</v>
      </c>
      <c r="U2487">
        <v>3.9</v>
      </c>
      <c r="V2487">
        <v>74.900000000000006</v>
      </c>
      <c r="W2487">
        <v>83.3</v>
      </c>
      <c r="X2487">
        <v>85.3</v>
      </c>
      <c r="Y2487">
        <v>85</v>
      </c>
      <c r="Z2487">
        <v>20700</v>
      </c>
      <c r="AA2487">
        <v>26600</v>
      </c>
      <c r="AB2487">
        <v>33900</v>
      </c>
    </row>
    <row r="2488" spans="1:28" x14ac:dyDescent="0.45">
      <c r="A2488" t="str">
        <f>IFERROR(VLOOKUP(G2488,'Table 14 Lookup'!$A$1:$C$34,3,FALSE),"All")</f>
        <v>CAH15-04</v>
      </c>
      <c r="B2488" t="str">
        <f t="shared" si="38"/>
        <v>2016/2017_M_5_CAH15-04_1</v>
      </c>
      <c r="C2488" t="s">
        <v>315</v>
      </c>
      <c r="D2488" t="s">
        <v>417</v>
      </c>
      <c r="E2488">
        <v>5</v>
      </c>
      <c r="F2488" t="s">
        <v>331</v>
      </c>
      <c r="G2488" t="s">
        <v>355</v>
      </c>
      <c r="H2488" t="s">
        <v>406</v>
      </c>
      <c r="I2488" t="s">
        <v>406</v>
      </c>
      <c r="J2488" t="s">
        <v>406</v>
      </c>
      <c r="K2488" t="s">
        <v>406</v>
      </c>
      <c r="L2488" t="s">
        <v>406</v>
      </c>
      <c r="M2488" s="158" t="s">
        <v>407</v>
      </c>
      <c r="N2488" t="s">
        <v>406</v>
      </c>
      <c r="O2488" t="s">
        <v>406</v>
      </c>
      <c r="P2488" t="s">
        <v>406</v>
      </c>
      <c r="Q2488" t="s">
        <v>114</v>
      </c>
      <c r="R2488" t="s">
        <v>114</v>
      </c>
      <c r="S2488" t="s">
        <v>114</v>
      </c>
      <c r="T2488" t="s">
        <v>114</v>
      </c>
      <c r="U2488" t="s">
        <v>114</v>
      </c>
      <c r="V2488" t="s">
        <v>114</v>
      </c>
      <c r="W2488" t="s">
        <v>114</v>
      </c>
      <c r="X2488" t="s">
        <v>114</v>
      </c>
      <c r="Y2488" t="s">
        <v>114</v>
      </c>
      <c r="Z2488" t="s">
        <v>114</v>
      </c>
      <c r="AA2488" t="s">
        <v>114</v>
      </c>
      <c r="AB2488" t="s">
        <v>114</v>
      </c>
    </row>
    <row r="2489" spans="1:28" x14ac:dyDescent="0.45">
      <c r="A2489" t="str">
        <f>IFERROR(VLOOKUP(G2489,'Table 14 Lookup'!$A$1:$C$34,3,FALSE),"All")</f>
        <v>CAH15-04</v>
      </c>
      <c r="B2489" t="str">
        <f t="shared" si="38"/>
        <v>2016/2017_M_5_CAH15-04_2</v>
      </c>
      <c r="C2489" t="s">
        <v>315</v>
      </c>
      <c r="D2489" t="s">
        <v>417</v>
      </c>
      <c r="E2489">
        <v>5</v>
      </c>
      <c r="F2489" t="s">
        <v>331</v>
      </c>
      <c r="G2489" t="s">
        <v>355</v>
      </c>
      <c r="H2489" t="s">
        <v>406</v>
      </c>
      <c r="I2489" t="s">
        <v>406</v>
      </c>
      <c r="J2489" t="s">
        <v>406</v>
      </c>
      <c r="K2489" t="s">
        <v>406</v>
      </c>
      <c r="L2489" t="s">
        <v>406</v>
      </c>
      <c r="M2489" s="158" t="s">
        <v>408</v>
      </c>
      <c r="N2489" t="s">
        <v>406</v>
      </c>
      <c r="O2489" t="s">
        <v>406</v>
      </c>
      <c r="P2489" t="s">
        <v>406</v>
      </c>
      <c r="Q2489">
        <v>5</v>
      </c>
      <c r="R2489">
        <v>0</v>
      </c>
      <c r="S2489">
        <v>5</v>
      </c>
      <c r="T2489">
        <v>0</v>
      </c>
      <c r="U2489">
        <v>0</v>
      </c>
      <c r="V2489">
        <v>66.7</v>
      </c>
      <c r="W2489">
        <v>100</v>
      </c>
      <c r="X2489">
        <v>100</v>
      </c>
      <c r="Y2489" t="s">
        <v>114</v>
      </c>
      <c r="Z2489" t="s">
        <v>114</v>
      </c>
      <c r="AA2489" t="s">
        <v>114</v>
      </c>
      <c r="AB2489" t="s">
        <v>114</v>
      </c>
    </row>
    <row r="2490" spans="1:28" x14ac:dyDescent="0.45">
      <c r="A2490" t="str">
        <f>IFERROR(VLOOKUP(G2490,'Table 14 Lookup'!$A$1:$C$34,3,FALSE),"All")</f>
        <v>CAH15-04</v>
      </c>
      <c r="B2490" t="str">
        <f t="shared" si="38"/>
        <v>2016/2017_M_5_CAH15-04_3</v>
      </c>
      <c r="C2490" t="s">
        <v>315</v>
      </c>
      <c r="D2490" t="s">
        <v>417</v>
      </c>
      <c r="E2490">
        <v>5</v>
      </c>
      <c r="F2490" t="s">
        <v>331</v>
      </c>
      <c r="G2490" t="s">
        <v>355</v>
      </c>
      <c r="H2490" t="s">
        <v>406</v>
      </c>
      <c r="I2490" t="s">
        <v>406</v>
      </c>
      <c r="J2490" t="s">
        <v>406</v>
      </c>
      <c r="K2490" t="s">
        <v>406</v>
      </c>
      <c r="L2490" t="s">
        <v>406</v>
      </c>
      <c r="M2490" s="158" t="s">
        <v>409</v>
      </c>
      <c r="N2490" t="s">
        <v>406</v>
      </c>
      <c r="O2490" t="s">
        <v>406</v>
      </c>
      <c r="P2490" t="s">
        <v>406</v>
      </c>
      <c r="Q2490">
        <v>10</v>
      </c>
      <c r="R2490">
        <v>0</v>
      </c>
      <c r="S2490">
        <v>10</v>
      </c>
      <c r="T2490">
        <v>9.1</v>
      </c>
      <c r="U2490">
        <v>0</v>
      </c>
      <c r="V2490">
        <v>63.6</v>
      </c>
      <c r="W2490">
        <v>90.9</v>
      </c>
      <c r="X2490">
        <v>90.9</v>
      </c>
      <c r="Y2490" t="s">
        <v>114</v>
      </c>
      <c r="Z2490" t="s">
        <v>114</v>
      </c>
      <c r="AA2490" t="s">
        <v>114</v>
      </c>
      <c r="AB2490" t="s">
        <v>114</v>
      </c>
    </row>
    <row r="2491" spans="1:28" x14ac:dyDescent="0.45">
      <c r="A2491" t="str">
        <f>IFERROR(VLOOKUP(G2491,'Table 14 Lookup'!$A$1:$C$34,3,FALSE),"All")</f>
        <v>CAH15-04</v>
      </c>
      <c r="B2491" t="str">
        <f t="shared" si="38"/>
        <v>2016/2017_M_5_CAH15-04_4</v>
      </c>
      <c r="C2491" t="s">
        <v>315</v>
      </c>
      <c r="D2491" t="s">
        <v>417</v>
      </c>
      <c r="E2491">
        <v>5</v>
      </c>
      <c r="F2491" t="s">
        <v>331</v>
      </c>
      <c r="G2491" t="s">
        <v>355</v>
      </c>
      <c r="H2491" t="s">
        <v>406</v>
      </c>
      <c r="I2491" t="s">
        <v>406</v>
      </c>
      <c r="J2491" t="s">
        <v>406</v>
      </c>
      <c r="K2491" t="s">
        <v>406</v>
      </c>
      <c r="L2491" t="s">
        <v>406</v>
      </c>
      <c r="M2491" s="158" t="s">
        <v>410</v>
      </c>
      <c r="N2491" t="s">
        <v>406</v>
      </c>
      <c r="O2491" t="s">
        <v>406</v>
      </c>
      <c r="P2491" t="s">
        <v>406</v>
      </c>
      <c r="Q2491">
        <v>20</v>
      </c>
      <c r="R2491">
        <v>0</v>
      </c>
      <c r="S2491">
        <v>20</v>
      </c>
      <c r="T2491">
        <v>10.8</v>
      </c>
      <c r="U2491">
        <v>10.8</v>
      </c>
      <c r="V2491">
        <v>56.8</v>
      </c>
      <c r="W2491">
        <v>73</v>
      </c>
      <c r="X2491">
        <v>78.400000000000006</v>
      </c>
      <c r="Y2491" t="s">
        <v>114</v>
      </c>
      <c r="Z2491" t="s">
        <v>114</v>
      </c>
      <c r="AA2491" t="s">
        <v>114</v>
      </c>
      <c r="AB2491" t="s">
        <v>114</v>
      </c>
    </row>
    <row r="2492" spans="1:28" x14ac:dyDescent="0.45">
      <c r="A2492" t="str">
        <f>IFERROR(VLOOKUP(G2492,'Table 14 Lookup'!$A$1:$C$34,3,FALSE),"All")</f>
        <v>CAH15-04</v>
      </c>
      <c r="B2492" t="str">
        <f t="shared" si="38"/>
        <v>2016/2017_M_5_CAH15-04_5</v>
      </c>
      <c r="C2492" t="s">
        <v>315</v>
      </c>
      <c r="D2492" t="s">
        <v>417</v>
      </c>
      <c r="E2492">
        <v>5</v>
      </c>
      <c r="F2492" t="s">
        <v>331</v>
      </c>
      <c r="G2492" t="s">
        <v>355</v>
      </c>
      <c r="H2492" t="s">
        <v>406</v>
      </c>
      <c r="I2492" t="s">
        <v>406</v>
      </c>
      <c r="J2492" t="s">
        <v>406</v>
      </c>
      <c r="K2492" t="s">
        <v>406</v>
      </c>
      <c r="L2492" t="s">
        <v>406</v>
      </c>
      <c r="M2492" s="158" t="s">
        <v>411</v>
      </c>
      <c r="N2492" t="s">
        <v>406</v>
      </c>
      <c r="O2492" t="s">
        <v>406</v>
      </c>
      <c r="P2492" t="s">
        <v>406</v>
      </c>
      <c r="Q2492">
        <v>30</v>
      </c>
      <c r="R2492">
        <v>0</v>
      </c>
      <c r="S2492">
        <v>30</v>
      </c>
      <c r="T2492">
        <v>3.6</v>
      </c>
      <c r="U2492">
        <v>9.1</v>
      </c>
      <c r="V2492">
        <v>74.599999999999994</v>
      </c>
      <c r="W2492">
        <v>83.7</v>
      </c>
      <c r="X2492">
        <v>87.3</v>
      </c>
      <c r="Y2492">
        <v>20</v>
      </c>
      <c r="Z2492">
        <v>18200</v>
      </c>
      <c r="AA2492">
        <v>24000</v>
      </c>
      <c r="AB2492">
        <v>27900</v>
      </c>
    </row>
    <row r="2493" spans="1:28" x14ac:dyDescent="0.45">
      <c r="A2493" t="str">
        <f>IFERROR(VLOOKUP(G2493,'Table 14 Lookup'!$A$1:$C$34,3,FALSE),"All")</f>
        <v>CAH15-04</v>
      </c>
      <c r="B2493" t="str">
        <f t="shared" si="38"/>
        <v>2016/2017_M_5_CAH15-04_6</v>
      </c>
      <c r="C2493" t="s">
        <v>315</v>
      </c>
      <c r="D2493" t="s">
        <v>417</v>
      </c>
      <c r="E2493">
        <v>5</v>
      </c>
      <c r="F2493" t="s">
        <v>331</v>
      </c>
      <c r="G2493" t="s">
        <v>355</v>
      </c>
      <c r="H2493" t="s">
        <v>406</v>
      </c>
      <c r="I2493" t="s">
        <v>406</v>
      </c>
      <c r="J2493" t="s">
        <v>406</v>
      </c>
      <c r="K2493" t="s">
        <v>406</v>
      </c>
      <c r="L2493" t="s">
        <v>406</v>
      </c>
      <c r="M2493" s="158" t="s">
        <v>412</v>
      </c>
      <c r="N2493" t="s">
        <v>406</v>
      </c>
      <c r="O2493" t="s">
        <v>406</v>
      </c>
      <c r="P2493" t="s">
        <v>406</v>
      </c>
      <c r="Q2493">
        <v>5</v>
      </c>
      <c r="R2493">
        <v>0</v>
      </c>
      <c r="S2493">
        <v>5</v>
      </c>
      <c r="T2493">
        <v>16.2</v>
      </c>
      <c r="U2493">
        <v>0</v>
      </c>
      <c r="V2493">
        <v>67.5</v>
      </c>
      <c r="W2493">
        <v>67.5</v>
      </c>
      <c r="X2493">
        <v>83.8</v>
      </c>
      <c r="Y2493" t="s">
        <v>114</v>
      </c>
      <c r="Z2493" t="s">
        <v>114</v>
      </c>
      <c r="AA2493" t="s">
        <v>114</v>
      </c>
      <c r="AB2493" t="s">
        <v>114</v>
      </c>
    </row>
    <row r="2494" spans="1:28" x14ac:dyDescent="0.45">
      <c r="A2494" t="str">
        <f>IFERROR(VLOOKUP(G2494,'Table 14 Lookup'!$A$1:$C$34,3,FALSE),"All")</f>
        <v>CAH15-04</v>
      </c>
      <c r="B2494" t="str">
        <f t="shared" si="38"/>
        <v>2016/2017_M_5_CAH15-04_7</v>
      </c>
      <c r="C2494" t="s">
        <v>315</v>
      </c>
      <c r="D2494" t="s">
        <v>417</v>
      </c>
      <c r="E2494">
        <v>5</v>
      </c>
      <c r="F2494" t="s">
        <v>331</v>
      </c>
      <c r="G2494" t="s">
        <v>355</v>
      </c>
      <c r="H2494" t="s">
        <v>406</v>
      </c>
      <c r="I2494" t="s">
        <v>406</v>
      </c>
      <c r="J2494" t="s">
        <v>406</v>
      </c>
      <c r="K2494" t="s">
        <v>406</v>
      </c>
      <c r="L2494" t="s">
        <v>406</v>
      </c>
      <c r="M2494" s="158" t="s">
        <v>413</v>
      </c>
      <c r="N2494" t="s">
        <v>406</v>
      </c>
      <c r="O2494" t="s">
        <v>406</v>
      </c>
      <c r="P2494" t="s">
        <v>406</v>
      </c>
      <c r="Q2494">
        <v>25</v>
      </c>
      <c r="R2494">
        <v>0</v>
      </c>
      <c r="S2494">
        <v>25</v>
      </c>
      <c r="T2494">
        <v>2</v>
      </c>
      <c r="U2494">
        <v>8.1</v>
      </c>
      <c r="V2494">
        <v>77.7</v>
      </c>
      <c r="W2494">
        <v>85.8</v>
      </c>
      <c r="X2494">
        <v>89.9</v>
      </c>
      <c r="Y2494">
        <v>20</v>
      </c>
      <c r="Z2494">
        <v>20100</v>
      </c>
      <c r="AA2494">
        <v>24600</v>
      </c>
      <c r="AB2494">
        <v>27800</v>
      </c>
    </row>
    <row r="2495" spans="1:28" x14ac:dyDescent="0.45">
      <c r="A2495" t="str">
        <f>IFERROR(VLOOKUP(G2495,'Table 14 Lookup'!$A$1:$C$34,3,FALSE),"All")</f>
        <v>CAH15-04</v>
      </c>
      <c r="B2495" t="str">
        <f t="shared" si="38"/>
        <v>2016/2017_M_5_CAH15-04_8</v>
      </c>
      <c r="C2495" t="s">
        <v>315</v>
      </c>
      <c r="D2495" t="s">
        <v>417</v>
      </c>
      <c r="E2495">
        <v>5</v>
      </c>
      <c r="F2495" t="s">
        <v>331</v>
      </c>
      <c r="G2495" t="s">
        <v>355</v>
      </c>
      <c r="H2495" t="s">
        <v>406</v>
      </c>
      <c r="I2495" t="s">
        <v>406</v>
      </c>
      <c r="J2495" t="s">
        <v>406</v>
      </c>
      <c r="K2495" t="s">
        <v>406</v>
      </c>
      <c r="L2495" t="s">
        <v>406</v>
      </c>
      <c r="M2495" s="158" t="s">
        <v>414</v>
      </c>
      <c r="N2495" t="s">
        <v>406</v>
      </c>
      <c r="O2495" t="s">
        <v>406</v>
      </c>
      <c r="P2495" t="s">
        <v>406</v>
      </c>
      <c r="Q2495">
        <v>15</v>
      </c>
      <c r="R2495">
        <v>0</v>
      </c>
      <c r="S2495">
        <v>15</v>
      </c>
      <c r="T2495">
        <v>4.3</v>
      </c>
      <c r="U2495">
        <v>3.2</v>
      </c>
      <c r="V2495">
        <v>73.400000000000006</v>
      </c>
      <c r="W2495">
        <v>92.5</v>
      </c>
      <c r="X2495">
        <v>92.5</v>
      </c>
      <c r="Y2495">
        <v>10</v>
      </c>
      <c r="Z2495">
        <v>20300</v>
      </c>
      <c r="AA2495">
        <v>22300</v>
      </c>
      <c r="AB2495">
        <v>29100</v>
      </c>
    </row>
    <row r="2496" spans="1:28" x14ac:dyDescent="0.45">
      <c r="A2496" t="str">
        <f>IFERROR(VLOOKUP(G2496,'Table 14 Lookup'!$A$1:$C$34,3,FALSE),"All")</f>
        <v>CAH15-04</v>
      </c>
      <c r="B2496" t="str">
        <f t="shared" si="38"/>
        <v>2016/2017_M_5_CAH15-04_9</v>
      </c>
      <c r="C2496" t="s">
        <v>315</v>
      </c>
      <c r="D2496" t="s">
        <v>417</v>
      </c>
      <c r="E2496">
        <v>5</v>
      </c>
      <c r="F2496" t="s">
        <v>331</v>
      </c>
      <c r="G2496" t="s">
        <v>355</v>
      </c>
      <c r="H2496" t="s">
        <v>406</v>
      </c>
      <c r="I2496" t="s">
        <v>406</v>
      </c>
      <c r="J2496" t="s">
        <v>406</v>
      </c>
      <c r="K2496" t="s">
        <v>406</v>
      </c>
      <c r="L2496" t="s">
        <v>406</v>
      </c>
      <c r="M2496" t="s">
        <v>415</v>
      </c>
      <c r="N2496" t="s">
        <v>406</v>
      </c>
      <c r="O2496" t="s">
        <v>406</v>
      </c>
      <c r="P2496" t="s">
        <v>406</v>
      </c>
      <c r="Q2496">
        <v>15</v>
      </c>
      <c r="R2496">
        <v>0</v>
      </c>
      <c r="S2496">
        <v>15</v>
      </c>
      <c r="T2496">
        <v>13.8</v>
      </c>
      <c r="U2496">
        <v>6.9</v>
      </c>
      <c r="V2496">
        <v>72.400000000000006</v>
      </c>
      <c r="W2496">
        <v>79.3</v>
      </c>
      <c r="X2496">
        <v>79.3</v>
      </c>
      <c r="Y2496" t="s">
        <v>114</v>
      </c>
      <c r="Z2496" t="s">
        <v>114</v>
      </c>
      <c r="AA2496" t="s">
        <v>114</v>
      </c>
      <c r="AB2496" t="s">
        <v>114</v>
      </c>
    </row>
    <row r="2497" spans="1:28" x14ac:dyDescent="0.45">
      <c r="A2497" t="str">
        <f>IFERROR(VLOOKUP(G2497,'Table 14 Lookup'!$A$1:$C$34,3,FALSE),"All")</f>
        <v>CAH15-04</v>
      </c>
      <c r="B2497" t="str">
        <f t="shared" si="38"/>
        <v>2016/2017_M_5_CAH15-04_Not known</v>
      </c>
      <c r="C2497" t="s">
        <v>315</v>
      </c>
      <c r="D2497" t="s">
        <v>417</v>
      </c>
      <c r="E2497">
        <v>5</v>
      </c>
      <c r="F2497" t="s">
        <v>331</v>
      </c>
      <c r="G2497" t="s">
        <v>355</v>
      </c>
      <c r="H2497" t="s">
        <v>406</v>
      </c>
      <c r="I2497" t="s">
        <v>406</v>
      </c>
      <c r="J2497" t="s">
        <v>406</v>
      </c>
      <c r="K2497" t="s">
        <v>406</v>
      </c>
      <c r="L2497" t="s">
        <v>406</v>
      </c>
      <c r="M2497" s="158" t="s">
        <v>103</v>
      </c>
      <c r="N2497" t="s">
        <v>406</v>
      </c>
      <c r="O2497" t="s">
        <v>406</v>
      </c>
      <c r="P2497" t="s">
        <v>406</v>
      </c>
      <c r="Q2497">
        <v>25</v>
      </c>
      <c r="R2497">
        <v>4</v>
      </c>
      <c r="S2497">
        <v>25</v>
      </c>
      <c r="T2497">
        <v>6.2</v>
      </c>
      <c r="U2497">
        <v>12.5</v>
      </c>
      <c r="V2497">
        <v>60.4</v>
      </c>
      <c r="W2497">
        <v>77.099999999999994</v>
      </c>
      <c r="X2497">
        <v>81.2</v>
      </c>
      <c r="Y2497">
        <v>15</v>
      </c>
      <c r="Z2497">
        <v>16700</v>
      </c>
      <c r="AA2497">
        <v>23200</v>
      </c>
      <c r="AB2497">
        <v>26100</v>
      </c>
    </row>
    <row r="2498" spans="1:28" x14ac:dyDescent="0.45">
      <c r="A2498" t="str">
        <f>IFERROR(VLOOKUP(G2498,'Table 14 Lookup'!$A$1:$C$34,3,FALSE),"All")</f>
        <v>CAH20-01</v>
      </c>
      <c r="B2498" t="str">
        <f t="shared" ref="B2498:B2561" si="39">C2498&amp;"_"&amp;F2498&amp;"_"&amp;E2498&amp;"_"&amp;A2498&amp;"_"&amp;M2498</f>
        <v>2016/2017_M_5_CAH20-01_1</v>
      </c>
      <c r="C2498" t="s">
        <v>315</v>
      </c>
      <c r="D2498" t="s">
        <v>417</v>
      </c>
      <c r="E2498">
        <v>5</v>
      </c>
      <c r="F2498" t="s">
        <v>331</v>
      </c>
      <c r="G2498" t="s">
        <v>361</v>
      </c>
      <c r="H2498" t="s">
        <v>406</v>
      </c>
      <c r="I2498" t="s">
        <v>406</v>
      </c>
      <c r="J2498" t="s">
        <v>406</v>
      </c>
      <c r="K2498" t="s">
        <v>406</v>
      </c>
      <c r="L2498" t="s">
        <v>406</v>
      </c>
      <c r="M2498" s="158" t="s">
        <v>407</v>
      </c>
      <c r="N2498" t="s">
        <v>406</v>
      </c>
      <c r="O2498" t="s">
        <v>406</v>
      </c>
      <c r="P2498" t="s">
        <v>406</v>
      </c>
      <c r="Q2498">
        <v>340</v>
      </c>
      <c r="R2498">
        <v>0</v>
      </c>
      <c r="S2498">
        <v>340</v>
      </c>
      <c r="T2498">
        <v>9.1</v>
      </c>
      <c r="U2498">
        <v>6.7</v>
      </c>
      <c r="V2498">
        <v>69.099999999999994</v>
      </c>
      <c r="W2498">
        <v>79.599999999999994</v>
      </c>
      <c r="X2498">
        <v>84.2</v>
      </c>
      <c r="Y2498">
        <v>225</v>
      </c>
      <c r="Z2498">
        <v>26500</v>
      </c>
      <c r="AA2498">
        <v>36400</v>
      </c>
      <c r="AB2498">
        <v>54200</v>
      </c>
    </row>
    <row r="2499" spans="1:28" x14ac:dyDescent="0.45">
      <c r="A2499" t="str">
        <f>IFERROR(VLOOKUP(G2499,'Table 14 Lookup'!$A$1:$C$34,3,FALSE),"All")</f>
        <v>CAH20-01</v>
      </c>
      <c r="B2499" t="str">
        <f t="shared" si="39"/>
        <v>2016/2017_M_5_CAH20-01_2</v>
      </c>
      <c r="C2499" t="s">
        <v>315</v>
      </c>
      <c r="D2499" t="s">
        <v>417</v>
      </c>
      <c r="E2499">
        <v>5</v>
      </c>
      <c r="F2499" t="s">
        <v>331</v>
      </c>
      <c r="G2499" t="s">
        <v>361</v>
      </c>
      <c r="H2499" t="s">
        <v>406</v>
      </c>
      <c r="I2499" t="s">
        <v>406</v>
      </c>
      <c r="J2499" t="s">
        <v>406</v>
      </c>
      <c r="K2499" t="s">
        <v>406</v>
      </c>
      <c r="L2499" t="s">
        <v>406</v>
      </c>
      <c r="M2499" s="158" t="s">
        <v>408</v>
      </c>
      <c r="N2499" t="s">
        <v>406</v>
      </c>
      <c r="O2499" t="s">
        <v>406</v>
      </c>
      <c r="P2499" t="s">
        <v>406</v>
      </c>
      <c r="Q2499">
        <v>595</v>
      </c>
      <c r="R2499">
        <v>0</v>
      </c>
      <c r="S2499">
        <v>595</v>
      </c>
      <c r="T2499">
        <v>8.8000000000000007</v>
      </c>
      <c r="U2499">
        <v>6.3</v>
      </c>
      <c r="V2499">
        <v>74.5</v>
      </c>
      <c r="W2499">
        <v>82</v>
      </c>
      <c r="X2499">
        <v>84.9</v>
      </c>
      <c r="Y2499">
        <v>430</v>
      </c>
      <c r="Z2499">
        <v>26000</v>
      </c>
      <c r="AA2499">
        <v>34500</v>
      </c>
      <c r="AB2499">
        <v>47400</v>
      </c>
    </row>
    <row r="2500" spans="1:28" x14ac:dyDescent="0.45">
      <c r="A2500" t="str">
        <f>IFERROR(VLOOKUP(G2500,'Table 14 Lookup'!$A$1:$C$34,3,FALSE),"All")</f>
        <v>CAH20-01</v>
      </c>
      <c r="B2500" t="str">
        <f t="shared" si="39"/>
        <v>2016/2017_M_5_CAH20-01_3</v>
      </c>
      <c r="C2500" t="s">
        <v>315</v>
      </c>
      <c r="D2500" t="s">
        <v>417</v>
      </c>
      <c r="E2500">
        <v>5</v>
      </c>
      <c r="F2500" t="s">
        <v>331</v>
      </c>
      <c r="G2500" t="s">
        <v>361</v>
      </c>
      <c r="H2500" t="s">
        <v>406</v>
      </c>
      <c r="I2500" t="s">
        <v>406</v>
      </c>
      <c r="J2500" t="s">
        <v>406</v>
      </c>
      <c r="K2500" t="s">
        <v>406</v>
      </c>
      <c r="L2500" t="s">
        <v>406</v>
      </c>
      <c r="M2500" s="158" t="s">
        <v>409</v>
      </c>
      <c r="N2500" t="s">
        <v>406</v>
      </c>
      <c r="O2500" t="s">
        <v>406</v>
      </c>
      <c r="P2500" t="s">
        <v>406</v>
      </c>
      <c r="Q2500">
        <v>1195</v>
      </c>
      <c r="R2500">
        <v>0</v>
      </c>
      <c r="S2500">
        <v>1195</v>
      </c>
      <c r="T2500">
        <v>9.1999999999999993</v>
      </c>
      <c r="U2500">
        <v>5.4</v>
      </c>
      <c r="V2500">
        <v>75.400000000000006</v>
      </c>
      <c r="W2500">
        <v>83</v>
      </c>
      <c r="X2500">
        <v>85.4</v>
      </c>
      <c r="Y2500">
        <v>870</v>
      </c>
      <c r="Z2500">
        <v>21500</v>
      </c>
      <c r="AA2500">
        <v>27800</v>
      </c>
      <c r="AB2500">
        <v>36000</v>
      </c>
    </row>
    <row r="2501" spans="1:28" x14ac:dyDescent="0.45">
      <c r="A2501" t="str">
        <f>IFERROR(VLOOKUP(G2501,'Table 14 Lookup'!$A$1:$C$34,3,FALSE),"All")</f>
        <v>CAH20-01</v>
      </c>
      <c r="B2501" t="str">
        <f t="shared" si="39"/>
        <v>2016/2017_M_5_CAH20-01_4</v>
      </c>
      <c r="C2501" t="s">
        <v>315</v>
      </c>
      <c r="D2501" t="s">
        <v>417</v>
      </c>
      <c r="E2501">
        <v>5</v>
      </c>
      <c r="F2501" t="s">
        <v>331</v>
      </c>
      <c r="G2501" t="s">
        <v>361</v>
      </c>
      <c r="H2501" t="s">
        <v>406</v>
      </c>
      <c r="I2501" t="s">
        <v>406</v>
      </c>
      <c r="J2501" t="s">
        <v>406</v>
      </c>
      <c r="K2501" t="s">
        <v>406</v>
      </c>
      <c r="L2501" t="s">
        <v>406</v>
      </c>
      <c r="M2501" s="158" t="s">
        <v>410</v>
      </c>
      <c r="N2501" t="s">
        <v>406</v>
      </c>
      <c r="O2501" t="s">
        <v>406</v>
      </c>
      <c r="P2501" t="s">
        <v>406</v>
      </c>
      <c r="Q2501">
        <v>895</v>
      </c>
      <c r="R2501">
        <v>0</v>
      </c>
      <c r="S2501">
        <v>895</v>
      </c>
      <c r="T2501">
        <v>9.4</v>
      </c>
      <c r="U2501">
        <v>5.9</v>
      </c>
      <c r="V2501">
        <v>75.7</v>
      </c>
      <c r="W2501">
        <v>83.2</v>
      </c>
      <c r="X2501">
        <v>84.8</v>
      </c>
      <c r="Y2501">
        <v>660</v>
      </c>
      <c r="Z2501">
        <v>19100</v>
      </c>
      <c r="AA2501">
        <v>24500</v>
      </c>
      <c r="AB2501">
        <v>31500</v>
      </c>
    </row>
    <row r="2502" spans="1:28" x14ac:dyDescent="0.45">
      <c r="A2502" t="str">
        <f>IFERROR(VLOOKUP(G2502,'Table 14 Lookup'!$A$1:$C$34,3,FALSE),"All")</f>
        <v>CAH20-01</v>
      </c>
      <c r="B2502" t="str">
        <f t="shared" si="39"/>
        <v>2016/2017_M_5_CAH20-01_5</v>
      </c>
      <c r="C2502" t="s">
        <v>315</v>
      </c>
      <c r="D2502" t="s">
        <v>417</v>
      </c>
      <c r="E2502">
        <v>5</v>
      </c>
      <c r="F2502" t="s">
        <v>331</v>
      </c>
      <c r="G2502" t="s">
        <v>361</v>
      </c>
      <c r="H2502" t="s">
        <v>406</v>
      </c>
      <c r="I2502" t="s">
        <v>406</v>
      </c>
      <c r="J2502" t="s">
        <v>406</v>
      </c>
      <c r="K2502" t="s">
        <v>406</v>
      </c>
      <c r="L2502" t="s">
        <v>406</v>
      </c>
      <c r="M2502" s="158" t="s">
        <v>411</v>
      </c>
      <c r="N2502" t="s">
        <v>406</v>
      </c>
      <c r="O2502" t="s">
        <v>406</v>
      </c>
      <c r="P2502" t="s">
        <v>406</v>
      </c>
      <c r="Q2502">
        <v>400</v>
      </c>
      <c r="R2502">
        <v>0</v>
      </c>
      <c r="S2502">
        <v>400</v>
      </c>
      <c r="T2502">
        <v>9.1999999999999993</v>
      </c>
      <c r="U2502">
        <v>6.2</v>
      </c>
      <c r="V2502">
        <v>78.3</v>
      </c>
      <c r="W2502">
        <v>83.4</v>
      </c>
      <c r="X2502">
        <v>84.5</v>
      </c>
      <c r="Y2502">
        <v>305</v>
      </c>
      <c r="Z2502">
        <v>17100</v>
      </c>
      <c r="AA2502">
        <v>21900</v>
      </c>
      <c r="AB2502">
        <v>27600</v>
      </c>
    </row>
    <row r="2503" spans="1:28" x14ac:dyDescent="0.45">
      <c r="A2503" t="str">
        <f>IFERROR(VLOOKUP(G2503,'Table 14 Lookup'!$A$1:$C$34,3,FALSE),"All")</f>
        <v>CAH20-01</v>
      </c>
      <c r="B2503" t="str">
        <f t="shared" si="39"/>
        <v>2016/2017_M_5_CAH20-01_6</v>
      </c>
      <c r="C2503" t="s">
        <v>315</v>
      </c>
      <c r="D2503" t="s">
        <v>417</v>
      </c>
      <c r="E2503">
        <v>5</v>
      </c>
      <c r="F2503" t="s">
        <v>331</v>
      </c>
      <c r="G2503" t="s">
        <v>361</v>
      </c>
      <c r="H2503" t="s">
        <v>406</v>
      </c>
      <c r="I2503" t="s">
        <v>406</v>
      </c>
      <c r="J2503" t="s">
        <v>406</v>
      </c>
      <c r="K2503" t="s">
        <v>406</v>
      </c>
      <c r="L2503" t="s">
        <v>406</v>
      </c>
      <c r="M2503" s="158" t="s">
        <v>412</v>
      </c>
      <c r="N2503" t="s">
        <v>406</v>
      </c>
      <c r="O2503" t="s">
        <v>406</v>
      </c>
      <c r="P2503" t="s">
        <v>406</v>
      </c>
      <c r="Q2503">
        <v>70</v>
      </c>
      <c r="R2503">
        <v>0</v>
      </c>
      <c r="S2503">
        <v>70</v>
      </c>
      <c r="T2503">
        <v>10.199999999999999</v>
      </c>
      <c r="U2503">
        <v>5.0999999999999996</v>
      </c>
      <c r="V2503">
        <v>76.7</v>
      </c>
      <c r="W2503">
        <v>83.3</v>
      </c>
      <c r="X2503">
        <v>84.7</v>
      </c>
      <c r="Y2503">
        <v>55</v>
      </c>
      <c r="Z2503">
        <v>17100</v>
      </c>
      <c r="AA2503">
        <v>20000</v>
      </c>
      <c r="AB2503">
        <v>25500</v>
      </c>
    </row>
    <row r="2504" spans="1:28" x14ac:dyDescent="0.45">
      <c r="A2504" t="str">
        <f>IFERROR(VLOOKUP(G2504,'Table 14 Lookup'!$A$1:$C$34,3,FALSE),"All")</f>
        <v>CAH20-01</v>
      </c>
      <c r="B2504" t="str">
        <f t="shared" si="39"/>
        <v>2016/2017_M_5_CAH20-01_7</v>
      </c>
      <c r="C2504" t="s">
        <v>315</v>
      </c>
      <c r="D2504" t="s">
        <v>417</v>
      </c>
      <c r="E2504">
        <v>5</v>
      </c>
      <c r="F2504" t="s">
        <v>331</v>
      </c>
      <c r="G2504" t="s">
        <v>361</v>
      </c>
      <c r="H2504" t="s">
        <v>406</v>
      </c>
      <c r="I2504" t="s">
        <v>406</v>
      </c>
      <c r="J2504" t="s">
        <v>406</v>
      </c>
      <c r="K2504" t="s">
        <v>406</v>
      </c>
      <c r="L2504" t="s">
        <v>406</v>
      </c>
      <c r="M2504" s="158" t="s">
        <v>413</v>
      </c>
      <c r="N2504" t="s">
        <v>406</v>
      </c>
      <c r="O2504" t="s">
        <v>406</v>
      </c>
      <c r="P2504" t="s">
        <v>406</v>
      </c>
      <c r="Q2504">
        <v>155</v>
      </c>
      <c r="R2504">
        <v>0</v>
      </c>
      <c r="S2504">
        <v>155</v>
      </c>
      <c r="T2504">
        <v>6.2</v>
      </c>
      <c r="U2504">
        <v>9</v>
      </c>
      <c r="V2504">
        <v>77.5</v>
      </c>
      <c r="W2504">
        <v>84.5</v>
      </c>
      <c r="X2504">
        <v>84.8</v>
      </c>
      <c r="Y2504">
        <v>120</v>
      </c>
      <c r="Z2504">
        <v>16900</v>
      </c>
      <c r="AA2504">
        <v>21700</v>
      </c>
      <c r="AB2504">
        <v>29700</v>
      </c>
    </row>
    <row r="2505" spans="1:28" x14ac:dyDescent="0.45">
      <c r="A2505" t="str">
        <f>IFERROR(VLOOKUP(G2505,'Table 14 Lookup'!$A$1:$C$34,3,FALSE),"All")</f>
        <v>CAH20-01</v>
      </c>
      <c r="B2505" t="str">
        <f t="shared" si="39"/>
        <v>2016/2017_M_5_CAH20-01_8</v>
      </c>
      <c r="C2505" t="s">
        <v>315</v>
      </c>
      <c r="D2505" t="s">
        <v>417</v>
      </c>
      <c r="E2505">
        <v>5</v>
      </c>
      <c r="F2505" t="s">
        <v>331</v>
      </c>
      <c r="G2505" t="s">
        <v>361</v>
      </c>
      <c r="H2505" t="s">
        <v>406</v>
      </c>
      <c r="I2505" t="s">
        <v>406</v>
      </c>
      <c r="J2505" t="s">
        <v>406</v>
      </c>
      <c r="K2505" t="s">
        <v>406</v>
      </c>
      <c r="L2505" t="s">
        <v>406</v>
      </c>
      <c r="M2505" s="158" t="s">
        <v>414</v>
      </c>
      <c r="N2505" t="s">
        <v>406</v>
      </c>
      <c r="O2505" t="s">
        <v>406</v>
      </c>
      <c r="P2505" t="s">
        <v>406</v>
      </c>
      <c r="Q2505">
        <v>15</v>
      </c>
      <c r="R2505">
        <v>0</v>
      </c>
      <c r="S2505">
        <v>15</v>
      </c>
      <c r="T2505">
        <v>15.4</v>
      </c>
      <c r="U2505">
        <v>0</v>
      </c>
      <c r="V2505">
        <v>80.8</v>
      </c>
      <c r="W2505">
        <v>84.6</v>
      </c>
      <c r="X2505">
        <v>84.6</v>
      </c>
      <c r="Y2505" t="s">
        <v>114</v>
      </c>
      <c r="Z2505" t="s">
        <v>114</v>
      </c>
      <c r="AA2505" t="s">
        <v>114</v>
      </c>
      <c r="AB2505" t="s">
        <v>114</v>
      </c>
    </row>
    <row r="2506" spans="1:28" x14ac:dyDescent="0.45">
      <c r="A2506" t="str">
        <f>IFERROR(VLOOKUP(G2506,'Table 14 Lookup'!$A$1:$C$34,3,FALSE),"All")</f>
        <v>CAH20-01</v>
      </c>
      <c r="B2506" t="str">
        <f t="shared" si="39"/>
        <v>2016/2017_M_5_CAH20-01_9</v>
      </c>
      <c r="C2506" t="s">
        <v>315</v>
      </c>
      <c r="D2506" t="s">
        <v>417</v>
      </c>
      <c r="E2506">
        <v>5</v>
      </c>
      <c r="F2506" t="s">
        <v>331</v>
      </c>
      <c r="G2506" t="s">
        <v>361</v>
      </c>
      <c r="H2506" t="s">
        <v>406</v>
      </c>
      <c r="I2506" t="s">
        <v>406</v>
      </c>
      <c r="J2506" t="s">
        <v>406</v>
      </c>
      <c r="K2506" t="s">
        <v>406</v>
      </c>
      <c r="L2506" t="s">
        <v>406</v>
      </c>
      <c r="M2506" t="s">
        <v>415</v>
      </c>
      <c r="N2506" t="s">
        <v>406</v>
      </c>
      <c r="O2506" t="s">
        <v>406</v>
      </c>
      <c r="P2506" t="s">
        <v>406</v>
      </c>
      <c r="Q2506">
        <v>115</v>
      </c>
      <c r="R2506">
        <v>0</v>
      </c>
      <c r="S2506">
        <v>115</v>
      </c>
      <c r="T2506">
        <v>13.7</v>
      </c>
      <c r="U2506">
        <v>4.5</v>
      </c>
      <c r="V2506">
        <v>70.099999999999994</v>
      </c>
      <c r="W2506">
        <v>77.5</v>
      </c>
      <c r="X2506">
        <v>81.8</v>
      </c>
      <c r="Y2506">
        <v>80</v>
      </c>
      <c r="Z2506">
        <v>20100</v>
      </c>
      <c r="AA2506">
        <v>30100</v>
      </c>
      <c r="AB2506">
        <v>44300</v>
      </c>
    </row>
    <row r="2507" spans="1:28" x14ac:dyDescent="0.45">
      <c r="A2507" t="str">
        <f>IFERROR(VLOOKUP(G2507,'Table 14 Lookup'!$A$1:$C$34,3,FALSE),"All")</f>
        <v>CAH20-01</v>
      </c>
      <c r="B2507" t="str">
        <f t="shared" si="39"/>
        <v>2016/2017_M_5_CAH20-01_Not known</v>
      </c>
      <c r="C2507" t="s">
        <v>315</v>
      </c>
      <c r="D2507" t="s">
        <v>417</v>
      </c>
      <c r="E2507">
        <v>5</v>
      </c>
      <c r="F2507" t="s">
        <v>331</v>
      </c>
      <c r="G2507" t="s">
        <v>361</v>
      </c>
      <c r="H2507" t="s">
        <v>406</v>
      </c>
      <c r="I2507" t="s">
        <v>406</v>
      </c>
      <c r="J2507" t="s">
        <v>406</v>
      </c>
      <c r="K2507" t="s">
        <v>406</v>
      </c>
      <c r="L2507" t="s">
        <v>406</v>
      </c>
      <c r="M2507" s="158" t="s">
        <v>103</v>
      </c>
      <c r="N2507" t="s">
        <v>406</v>
      </c>
      <c r="O2507" t="s">
        <v>406</v>
      </c>
      <c r="P2507" t="s">
        <v>406</v>
      </c>
      <c r="Q2507">
        <v>210</v>
      </c>
      <c r="R2507">
        <v>16.100000000000001</v>
      </c>
      <c r="S2507">
        <v>175</v>
      </c>
      <c r="T2507">
        <v>10.3</v>
      </c>
      <c r="U2507">
        <v>3.8</v>
      </c>
      <c r="V2507">
        <v>66.099999999999994</v>
      </c>
      <c r="W2507">
        <v>78.5</v>
      </c>
      <c r="X2507">
        <v>86</v>
      </c>
      <c r="Y2507">
        <v>110</v>
      </c>
      <c r="Z2507">
        <v>19100</v>
      </c>
      <c r="AA2507">
        <v>26000</v>
      </c>
      <c r="AB2507">
        <v>36300</v>
      </c>
    </row>
    <row r="2508" spans="1:28" x14ac:dyDescent="0.45">
      <c r="A2508" t="str">
        <f>IFERROR(VLOOKUP(G2508,'Table 14 Lookup'!$A$1:$C$34,3,FALSE),"All")</f>
        <v>CAH14-01</v>
      </c>
      <c r="B2508" t="str">
        <f t="shared" si="39"/>
        <v>2016/2017_M_5_CAH14-01_1</v>
      </c>
      <c r="C2508" t="s">
        <v>315</v>
      </c>
      <c r="D2508" t="s">
        <v>417</v>
      </c>
      <c r="E2508">
        <v>5</v>
      </c>
      <c r="F2508" t="s">
        <v>331</v>
      </c>
      <c r="G2508" t="s">
        <v>351</v>
      </c>
      <c r="H2508" t="s">
        <v>406</v>
      </c>
      <c r="I2508" t="s">
        <v>406</v>
      </c>
      <c r="J2508" t="s">
        <v>406</v>
      </c>
      <c r="K2508" t="s">
        <v>406</v>
      </c>
      <c r="L2508" t="s">
        <v>406</v>
      </c>
      <c r="M2508" s="158" t="s">
        <v>407</v>
      </c>
      <c r="N2508" t="s">
        <v>406</v>
      </c>
      <c r="O2508" t="s">
        <v>406</v>
      </c>
      <c r="P2508" t="s">
        <v>406</v>
      </c>
      <c r="Q2508" t="s">
        <v>114</v>
      </c>
      <c r="R2508" t="s">
        <v>114</v>
      </c>
      <c r="S2508" t="s">
        <v>114</v>
      </c>
      <c r="T2508" t="s">
        <v>114</v>
      </c>
      <c r="U2508" t="s">
        <v>114</v>
      </c>
      <c r="V2508" t="s">
        <v>114</v>
      </c>
      <c r="W2508" t="s">
        <v>114</v>
      </c>
      <c r="X2508" t="s">
        <v>114</v>
      </c>
    </row>
    <row r="2509" spans="1:28" x14ac:dyDescent="0.45">
      <c r="A2509" t="str">
        <f>IFERROR(VLOOKUP(G2509,'Table 14 Lookup'!$A$1:$C$34,3,FALSE),"All")</f>
        <v>CAH14-01</v>
      </c>
      <c r="B2509" t="str">
        <f t="shared" si="39"/>
        <v>2016/2017_M_5_CAH14-01_3</v>
      </c>
      <c r="C2509" t="s">
        <v>315</v>
      </c>
      <c r="D2509" t="s">
        <v>417</v>
      </c>
      <c r="E2509">
        <v>5</v>
      </c>
      <c r="F2509" t="s">
        <v>331</v>
      </c>
      <c r="G2509" t="s">
        <v>351</v>
      </c>
      <c r="H2509" t="s">
        <v>406</v>
      </c>
      <c r="I2509" t="s">
        <v>406</v>
      </c>
      <c r="J2509" t="s">
        <v>406</v>
      </c>
      <c r="K2509" t="s">
        <v>406</v>
      </c>
      <c r="L2509" t="s">
        <v>406</v>
      </c>
      <c r="M2509" s="158" t="s">
        <v>409</v>
      </c>
      <c r="N2509" t="s">
        <v>406</v>
      </c>
      <c r="O2509" t="s">
        <v>406</v>
      </c>
      <c r="P2509" t="s">
        <v>406</v>
      </c>
      <c r="Q2509">
        <v>5</v>
      </c>
      <c r="R2509">
        <v>0</v>
      </c>
      <c r="S2509">
        <v>5</v>
      </c>
      <c r="T2509">
        <v>0</v>
      </c>
      <c r="U2509">
        <v>15.4</v>
      </c>
      <c r="V2509">
        <v>84.6</v>
      </c>
      <c r="W2509">
        <v>84.6</v>
      </c>
      <c r="X2509">
        <v>84.6</v>
      </c>
      <c r="Y2509" t="s">
        <v>114</v>
      </c>
      <c r="Z2509" t="s">
        <v>114</v>
      </c>
      <c r="AA2509" t="s">
        <v>114</v>
      </c>
      <c r="AB2509" t="s">
        <v>114</v>
      </c>
    </row>
    <row r="2510" spans="1:28" x14ac:dyDescent="0.45">
      <c r="A2510" t="str">
        <f>IFERROR(VLOOKUP(G2510,'Table 14 Lookup'!$A$1:$C$34,3,FALSE),"All")</f>
        <v>CAH14-01</v>
      </c>
      <c r="B2510" t="str">
        <f t="shared" si="39"/>
        <v>2016/2017_M_5_CAH14-01_4</v>
      </c>
      <c r="C2510" t="s">
        <v>315</v>
      </c>
      <c r="D2510" t="s">
        <v>417</v>
      </c>
      <c r="E2510">
        <v>5</v>
      </c>
      <c r="F2510" t="s">
        <v>331</v>
      </c>
      <c r="G2510" t="s">
        <v>351</v>
      </c>
      <c r="H2510" t="s">
        <v>406</v>
      </c>
      <c r="I2510" t="s">
        <v>406</v>
      </c>
      <c r="J2510" t="s">
        <v>406</v>
      </c>
      <c r="K2510" t="s">
        <v>406</v>
      </c>
      <c r="L2510" t="s">
        <v>406</v>
      </c>
      <c r="M2510" s="158" t="s">
        <v>410</v>
      </c>
      <c r="N2510" t="s">
        <v>406</v>
      </c>
      <c r="O2510" t="s">
        <v>406</v>
      </c>
      <c r="P2510" t="s">
        <v>406</v>
      </c>
      <c r="Q2510">
        <v>5</v>
      </c>
      <c r="R2510">
        <v>0</v>
      </c>
      <c r="S2510">
        <v>5</v>
      </c>
      <c r="T2510">
        <v>33.299999999999997</v>
      </c>
      <c r="U2510">
        <v>8.3000000000000007</v>
      </c>
      <c r="V2510">
        <v>58.3</v>
      </c>
      <c r="W2510">
        <v>58.3</v>
      </c>
      <c r="X2510">
        <v>58.3</v>
      </c>
      <c r="Y2510" t="s">
        <v>114</v>
      </c>
      <c r="Z2510" t="s">
        <v>114</v>
      </c>
      <c r="AA2510" t="s">
        <v>114</v>
      </c>
      <c r="AB2510" t="s">
        <v>114</v>
      </c>
    </row>
    <row r="2511" spans="1:28" x14ac:dyDescent="0.45">
      <c r="A2511" t="str">
        <f>IFERROR(VLOOKUP(G2511,'Table 14 Lookup'!$A$1:$C$34,3,FALSE),"All")</f>
        <v>CAH14-01</v>
      </c>
      <c r="B2511" t="str">
        <f t="shared" si="39"/>
        <v>2016/2017_M_5_CAH14-01_5</v>
      </c>
      <c r="C2511" t="s">
        <v>315</v>
      </c>
      <c r="D2511" t="s">
        <v>417</v>
      </c>
      <c r="E2511">
        <v>5</v>
      </c>
      <c r="F2511" t="s">
        <v>331</v>
      </c>
      <c r="G2511" t="s">
        <v>351</v>
      </c>
      <c r="H2511" t="s">
        <v>406</v>
      </c>
      <c r="I2511" t="s">
        <v>406</v>
      </c>
      <c r="J2511" t="s">
        <v>406</v>
      </c>
      <c r="K2511" t="s">
        <v>406</v>
      </c>
      <c r="L2511" t="s">
        <v>406</v>
      </c>
      <c r="M2511" s="158" t="s">
        <v>411</v>
      </c>
      <c r="N2511" t="s">
        <v>406</v>
      </c>
      <c r="O2511" t="s">
        <v>406</v>
      </c>
      <c r="P2511" t="s">
        <v>406</v>
      </c>
      <c r="Q2511">
        <v>5</v>
      </c>
      <c r="R2511">
        <v>0</v>
      </c>
      <c r="S2511">
        <v>5</v>
      </c>
      <c r="T2511">
        <v>0</v>
      </c>
      <c r="U2511">
        <v>0</v>
      </c>
      <c r="V2511">
        <v>100</v>
      </c>
      <c r="W2511">
        <v>100</v>
      </c>
      <c r="X2511">
        <v>100</v>
      </c>
      <c r="Y2511" t="s">
        <v>114</v>
      </c>
      <c r="Z2511" t="s">
        <v>114</v>
      </c>
      <c r="AA2511" t="s">
        <v>114</v>
      </c>
      <c r="AB2511" t="s">
        <v>114</v>
      </c>
    </row>
    <row r="2512" spans="1:28" x14ac:dyDescent="0.45">
      <c r="A2512" t="str">
        <f>IFERROR(VLOOKUP(G2512,'Table 14 Lookup'!$A$1:$C$34,3,FALSE),"All")</f>
        <v>CAH14-01</v>
      </c>
      <c r="B2512" t="str">
        <f t="shared" si="39"/>
        <v>2016/2017_M_5_CAH14-01_6</v>
      </c>
      <c r="C2512" t="s">
        <v>315</v>
      </c>
      <c r="D2512" t="s">
        <v>417</v>
      </c>
      <c r="E2512">
        <v>5</v>
      </c>
      <c r="F2512" t="s">
        <v>331</v>
      </c>
      <c r="G2512" t="s">
        <v>351</v>
      </c>
      <c r="H2512" t="s">
        <v>406</v>
      </c>
      <c r="I2512" t="s">
        <v>406</v>
      </c>
      <c r="J2512" t="s">
        <v>406</v>
      </c>
      <c r="K2512" t="s">
        <v>406</v>
      </c>
      <c r="L2512" t="s">
        <v>406</v>
      </c>
      <c r="M2512" s="158" t="s">
        <v>412</v>
      </c>
      <c r="N2512" t="s">
        <v>406</v>
      </c>
      <c r="O2512" t="s">
        <v>406</v>
      </c>
      <c r="P2512" t="s">
        <v>406</v>
      </c>
      <c r="Q2512" t="s">
        <v>114</v>
      </c>
      <c r="R2512" t="s">
        <v>114</v>
      </c>
      <c r="S2512" t="s">
        <v>114</v>
      </c>
      <c r="T2512" t="s">
        <v>114</v>
      </c>
      <c r="U2512" t="s">
        <v>114</v>
      </c>
      <c r="V2512" t="s">
        <v>114</v>
      </c>
      <c r="W2512" t="s">
        <v>114</v>
      </c>
      <c r="X2512" t="s">
        <v>114</v>
      </c>
      <c r="Y2512" t="s">
        <v>114</v>
      </c>
      <c r="Z2512" t="s">
        <v>114</v>
      </c>
      <c r="AA2512" t="s">
        <v>114</v>
      </c>
      <c r="AB2512" t="s">
        <v>114</v>
      </c>
    </row>
    <row r="2513" spans="1:28" x14ac:dyDescent="0.45">
      <c r="A2513" t="str">
        <f>IFERROR(VLOOKUP(G2513,'Table 14 Lookup'!$A$1:$C$34,3,FALSE),"All")</f>
        <v>CAH14-01</v>
      </c>
      <c r="B2513" t="str">
        <f t="shared" si="39"/>
        <v>2016/2017_M_5_CAH14-01_7</v>
      </c>
      <c r="C2513" t="s">
        <v>315</v>
      </c>
      <c r="D2513" t="s">
        <v>417</v>
      </c>
      <c r="E2513">
        <v>5</v>
      </c>
      <c r="F2513" t="s">
        <v>331</v>
      </c>
      <c r="G2513" t="s">
        <v>351</v>
      </c>
      <c r="H2513" t="s">
        <v>406</v>
      </c>
      <c r="I2513" t="s">
        <v>406</v>
      </c>
      <c r="J2513" t="s">
        <v>406</v>
      </c>
      <c r="K2513" t="s">
        <v>406</v>
      </c>
      <c r="L2513" t="s">
        <v>406</v>
      </c>
      <c r="M2513" s="158" t="s">
        <v>413</v>
      </c>
      <c r="N2513" t="s">
        <v>406</v>
      </c>
      <c r="O2513" t="s">
        <v>406</v>
      </c>
      <c r="P2513" t="s">
        <v>406</v>
      </c>
      <c r="Q2513" t="s">
        <v>114</v>
      </c>
      <c r="R2513" t="s">
        <v>114</v>
      </c>
      <c r="S2513" t="s">
        <v>114</v>
      </c>
      <c r="T2513" t="s">
        <v>114</v>
      </c>
      <c r="U2513" t="s">
        <v>114</v>
      </c>
      <c r="V2513" t="s">
        <v>114</v>
      </c>
      <c r="W2513" t="s">
        <v>114</v>
      </c>
      <c r="X2513" t="s">
        <v>114</v>
      </c>
      <c r="Y2513" t="s">
        <v>114</v>
      </c>
      <c r="Z2513" t="s">
        <v>114</v>
      </c>
      <c r="AA2513" t="s">
        <v>114</v>
      </c>
      <c r="AB2513" t="s">
        <v>114</v>
      </c>
    </row>
    <row r="2514" spans="1:28" x14ac:dyDescent="0.45">
      <c r="A2514" t="str">
        <f>IFERROR(VLOOKUP(G2514,'Table 14 Lookup'!$A$1:$C$34,3,FALSE),"All")</f>
        <v>CAH14-01</v>
      </c>
      <c r="B2514" t="str">
        <f t="shared" si="39"/>
        <v>2016/2017_M_5_CAH14-01_8</v>
      </c>
      <c r="C2514" t="s">
        <v>315</v>
      </c>
      <c r="D2514" t="s">
        <v>417</v>
      </c>
      <c r="E2514">
        <v>5</v>
      </c>
      <c r="F2514" t="s">
        <v>331</v>
      </c>
      <c r="G2514" t="s">
        <v>351</v>
      </c>
      <c r="H2514" t="s">
        <v>406</v>
      </c>
      <c r="I2514" t="s">
        <v>406</v>
      </c>
      <c r="J2514" t="s">
        <v>406</v>
      </c>
      <c r="K2514" t="s">
        <v>406</v>
      </c>
      <c r="L2514" t="s">
        <v>406</v>
      </c>
      <c r="M2514" s="158" t="s">
        <v>414</v>
      </c>
      <c r="N2514" t="s">
        <v>406</v>
      </c>
      <c r="O2514" t="s">
        <v>406</v>
      </c>
      <c r="P2514" t="s">
        <v>406</v>
      </c>
      <c r="Q2514" t="s">
        <v>114</v>
      </c>
      <c r="R2514" t="s">
        <v>114</v>
      </c>
      <c r="S2514" t="s">
        <v>114</v>
      </c>
      <c r="T2514" t="s">
        <v>114</v>
      </c>
      <c r="U2514" t="s">
        <v>114</v>
      </c>
      <c r="V2514" t="s">
        <v>114</v>
      </c>
      <c r="W2514" t="s">
        <v>114</v>
      </c>
      <c r="X2514" t="s">
        <v>114</v>
      </c>
      <c r="Y2514" t="s">
        <v>114</v>
      </c>
      <c r="Z2514" t="s">
        <v>114</v>
      </c>
      <c r="AA2514" t="s">
        <v>114</v>
      </c>
      <c r="AB2514" t="s">
        <v>114</v>
      </c>
    </row>
    <row r="2515" spans="1:28" x14ac:dyDescent="0.45">
      <c r="A2515" t="str">
        <f>IFERROR(VLOOKUP(G2515,'Table 14 Lookup'!$A$1:$C$34,3,FALSE),"All")</f>
        <v>CAH14-01</v>
      </c>
      <c r="B2515" t="str">
        <f t="shared" si="39"/>
        <v>2016/2017_M_5_CAH14-01_9</v>
      </c>
      <c r="C2515" t="s">
        <v>315</v>
      </c>
      <c r="D2515" t="s">
        <v>417</v>
      </c>
      <c r="E2515">
        <v>5</v>
      </c>
      <c r="F2515" t="s">
        <v>331</v>
      </c>
      <c r="G2515" t="s">
        <v>351</v>
      </c>
      <c r="H2515" t="s">
        <v>406</v>
      </c>
      <c r="I2515" t="s">
        <v>406</v>
      </c>
      <c r="J2515" t="s">
        <v>406</v>
      </c>
      <c r="K2515" t="s">
        <v>406</v>
      </c>
      <c r="L2515" t="s">
        <v>406</v>
      </c>
      <c r="M2515" t="s">
        <v>415</v>
      </c>
      <c r="N2515" t="s">
        <v>406</v>
      </c>
      <c r="O2515" t="s">
        <v>406</v>
      </c>
      <c r="P2515" t="s">
        <v>406</v>
      </c>
      <c r="Q2515">
        <v>5</v>
      </c>
      <c r="R2515">
        <v>0</v>
      </c>
      <c r="S2515">
        <v>5</v>
      </c>
      <c r="T2515">
        <v>14.3</v>
      </c>
      <c r="U2515">
        <v>0</v>
      </c>
      <c r="V2515">
        <v>57.1</v>
      </c>
      <c r="W2515">
        <v>57.1</v>
      </c>
      <c r="X2515">
        <v>85.7</v>
      </c>
      <c r="Y2515" t="s">
        <v>114</v>
      </c>
      <c r="Z2515" t="s">
        <v>114</v>
      </c>
      <c r="AA2515" t="s">
        <v>114</v>
      </c>
      <c r="AB2515" t="s">
        <v>114</v>
      </c>
    </row>
    <row r="2516" spans="1:28" x14ac:dyDescent="0.45">
      <c r="A2516" t="str">
        <f>IFERROR(VLOOKUP(G2516,'Table 14 Lookup'!$A$1:$C$34,3,FALSE),"All")</f>
        <v>CAH14-01</v>
      </c>
      <c r="B2516" t="str">
        <f t="shared" si="39"/>
        <v>2016/2017_M_5_CAH14-01_Not known</v>
      </c>
      <c r="C2516" t="s">
        <v>315</v>
      </c>
      <c r="D2516" t="s">
        <v>417</v>
      </c>
      <c r="E2516">
        <v>5</v>
      </c>
      <c r="F2516" t="s">
        <v>331</v>
      </c>
      <c r="G2516" t="s">
        <v>351</v>
      </c>
      <c r="H2516" t="s">
        <v>406</v>
      </c>
      <c r="I2516" t="s">
        <v>406</v>
      </c>
      <c r="J2516" t="s">
        <v>406</v>
      </c>
      <c r="K2516" t="s">
        <v>406</v>
      </c>
      <c r="L2516" t="s">
        <v>406</v>
      </c>
      <c r="M2516" s="158" t="s">
        <v>103</v>
      </c>
      <c r="N2516" t="s">
        <v>406</v>
      </c>
      <c r="O2516" t="s">
        <v>406</v>
      </c>
      <c r="P2516" t="s">
        <v>406</v>
      </c>
      <c r="Q2516">
        <v>5</v>
      </c>
      <c r="R2516">
        <v>28.6</v>
      </c>
      <c r="S2516">
        <v>0</v>
      </c>
      <c r="T2516">
        <v>0</v>
      </c>
      <c r="U2516">
        <v>0</v>
      </c>
      <c r="V2516">
        <v>100</v>
      </c>
      <c r="W2516">
        <v>100</v>
      </c>
      <c r="X2516">
        <v>100</v>
      </c>
      <c r="Y2516" t="s">
        <v>114</v>
      </c>
      <c r="Z2516" t="s">
        <v>114</v>
      </c>
      <c r="AA2516" t="s">
        <v>114</v>
      </c>
      <c r="AB2516" t="s">
        <v>114</v>
      </c>
    </row>
    <row r="2517" spans="1:28" x14ac:dyDescent="0.45">
      <c r="A2517" t="str">
        <f>IFERROR(VLOOKUP(G2517,'Table 14 Lookup'!$A$1:$C$34,3,FALSE),"All")</f>
        <v>CAH19-03</v>
      </c>
      <c r="B2517" t="str">
        <f t="shared" si="39"/>
        <v>2016/2017_M_5_CAH19-03_1</v>
      </c>
      <c r="C2517" t="s">
        <v>315</v>
      </c>
      <c r="D2517" t="s">
        <v>417</v>
      </c>
      <c r="E2517">
        <v>5</v>
      </c>
      <c r="F2517" t="s">
        <v>331</v>
      </c>
      <c r="G2517" t="s">
        <v>360</v>
      </c>
      <c r="H2517" t="s">
        <v>406</v>
      </c>
      <c r="I2517" t="s">
        <v>406</v>
      </c>
      <c r="J2517" t="s">
        <v>406</v>
      </c>
      <c r="K2517" t="s">
        <v>406</v>
      </c>
      <c r="L2517" t="s">
        <v>406</v>
      </c>
      <c r="M2517" s="158" t="s">
        <v>407</v>
      </c>
      <c r="N2517" t="s">
        <v>406</v>
      </c>
      <c r="O2517" t="s">
        <v>406</v>
      </c>
      <c r="P2517" t="s">
        <v>406</v>
      </c>
      <c r="Q2517">
        <v>240</v>
      </c>
      <c r="R2517">
        <v>0</v>
      </c>
      <c r="S2517">
        <v>240</v>
      </c>
      <c r="T2517">
        <v>14</v>
      </c>
      <c r="U2517">
        <v>3.3</v>
      </c>
      <c r="V2517">
        <v>71.099999999999994</v>
      </c>
      <c r="W2517">
        <v>79.2</v>
      </c>
      <c r="X2517">
        <v>82.8</v>
      </c>
      <c r="Y2517">
        <v>160</v>
      </c>
      <c r="Z2517">
        <v>28900</v>
      </c>
      <c r="AA2517">
        <v>41400</v>
      </c>
      <c r="AB2517">
        <v>56500</v>
      </c>
    </row>
    <row r="2518" spans="1:28" x14ac:dyDescent="0.45">
      <c r="A2518" t="str">
        <f>IFERROR(VLOOKUP(G2518,'Table 14 Lookup'!$A$1:$C$34,3,FALSE),"All")</f>
        <v>CAH19-03</v>
      </c>
      <c r="B2518" t="str">
        <f t="shared" si="39"/>
        <v>2016/2017_M_5_CAH19-03_2</v>
      </c>
      <c r="C2518" t="s">
        <v>315</v>
      </c>
      <c r="D2518" t="s">
        <v>417</v>
      </c>
      <c r="E2518">
        <v>5</v>
      </c>
      <c r="F2518" t="s">
        <v>331</v>
      </c>
      <c r="G2518" t="s">
        <v>360</v>
      </c>
      <c r="H2518" t="s">
        <v>406</v>
      </c>
      <c r="I2518" t="s">
        <v>406</v>
      </c>
      <c r="J2518" t="s">
        <v>406</v>
      </c>
      <c r="K2518" t="s">
        <v>406</v>
      </c>
      <c r="L2518" t="s">
        <v>406</v>
      </c>
      <c r="M2518" s="158" t="s">
        <v>408</v>
      </c>
      <c r="N2518" t="s">
        <v>406</v>
      </c>
      <c r="O2518" t="s">
        <v>406</v>
      </c>
      <c r="P2518" t="s">
        <v>406</v>
      </c>
      <c r="Q2518">
        <v>295</v>
      </c>
      <c r="R2518">
        <v>0</v>
      </c>
      <c r="S2518">
        <v>295</v>
      </c>
      <c r="T2518">
        <v>16.3</v>
      </c>
      <c r="U2518">
        <v>4.9000000000000004</v>
      </c>
      <c r="V2518">
        <v>68.3</v>
      </c>
      <c r="W2518">
        <v>76</v>
      </c>
      <c r="X2518">
        <v>78.8</v>
      </c>
      <c r="Y2518">
        <v>190</v>
      </c>
      <c r="Z2518">
        <v>27200</v>
      </c>
      <c r="AA2518">
        <v>35300</v>
      </c>
      <c r="AB2518">
        <v>49400</v>
      </c>
    </row>
    <row r="2519" spans="1:28" x14ac:dyDescent="0.45">
      <c r="A2519" t="str">
        <f>IFERROR(VLOOKUP(G2519,'Table 14 Lookup'!$A$1:$C$34,3,FALSE),"All")</f>
        <v>CAH19-03</v>
      </c>
      <c r="B2519" t="str">
        <f t="shared" si="39"/>
        <v>2016/2017_M_5_CAH19-03_3</v>
      </c>
      <c r="C2519" t="s">
        <v>315</v>
      </c>
      <c r="D2519" t="s">
        <v>417</v>
      </c>
      <c r="E2519">
        <v>5</v>
      </c>
      <c r="F2519" t="s">
        <v>331</v>
      </c>
      <c r="G2519" t="s">
        <v>360</v>
      </c>
      <c r="H2519" t="s">
        <v>406</v>
      </c>
      <c r="I2519" t="s">
        <v>406</v>
      </c>
      <c r="J2519" t="s">
        <v>406</v>
      </c>
      <c r="K2519" t="s">
        <v>406</v>
      </c>
      <c r="L2519" t="s">
        <v>406</v>
      </c>
      <c r="M2519" s="158" t="s">
        <v>409</v>
      </c>
      <c r="N2519" t="s">
        <v>406</v>
      </c>
      <c r="O2519" t="s">
        <v>406</v>
      </c>
      <c r="P2519" t="s">
        <v>406</v>
      </c>
      <c r="Q2519">
        <v>690</v>
      </c>
      <c r="R2519">
        <v>0</v>
      </c>
      <c r="S2519">
        <v>690</v>
      </c>
      <c r="T2519">
        <v>16.5</v>
      </c>
      <c r="U2519">
        <v>6.7</v>
      </c>
      <c r="V2519">
        <v>68.8</v>
      </c>
      <c r="W2519">
        <v>73.900000000000006</v>
      </c>
      <c r="X2519">
        <v>76.8</v>
      </c>
      <c r="Y2519">
        <v>450</v>
      </c>
      <c r="Z2519">
        <v>21500</v>
      </c>
      <c r="AA2519">
        <v>29100</v>
      </c>
      <c r="AB2519">
        <v>41000</v>
      </c>
    </row>
    <row r="2520" spans="1:28" x14ac:dyDescent="0.45">
      <c r="A2520" t="str">
        <f>IFERROR(VLOOKUP(G2520,'Table 14 Lookup'!$A$1:$C$34,3,FALSE),"All")</f>
        <v>CAH19-03</v>
      </c>
      <c r="B2520" t="str">
        <f t="shared" si="39"/>
        <v>2016/2017_M_5_CAH19-03_4</v>
      </c>
      <c r="C2520" t="s">
        <v>315</v>
      </c>
      <c r="D2520" t="s">
        <v>417</v>
      </c>
      <c r="E2520">
        <v>5</v>
      </c>
      <c r="F2520" t="s">
        <v>331</v>
      </c>
      <c r="G2520" t="s">
        <v>360</v>
      </c>
      <c r="H2520" t="s">
        <v>406</v>
      </c>
      <c r="I2520" t="s">
        <v>406</v>
      </c>
      <c r="J2520" t="s">
        <v>406</v>
      </c>
      <c r="K2520" t="s">
        <v>406</v>
      </c>
      <c r="L2520" t="s">
        <v>406</v>
      </c>
      <c r="M2520" s="158" t="s">
        <v>410</v>
      </c>
      <c r="N2520" t="s">
        <v>406</v>
      </c>
      <c r="O2520" t="s">
        <v>406</v>
      </c>
      <c r="P2520" t="s">
        <v>406</v>
      </c>
      <c r="Q2520">
        <v>400</v>
      </c>
      <c r="R2520">
        <v>0</v>
      </c>
      <c r="S2520">
        <v>400</v>
      </c>
      <c r="T2520">
        <v>18.8</v>
      </c>
      <c r="U2520">
        <v>4.7</v>
      </c>
      <c r="V2520">
        <v>67.099999999999994</v>
      </c>
      <c r="W2520">
        <v>73.5</v>
      </c>
      <c r="X2520">
        <v>76.5</v>
      </c>
      <c r="Y2520">
        <v>255</v>
      </c>
      <c r="Z2520">
        <v>19300</v>
      </c>
      <c r="AA2520">
        <v>26400</v>
      </c>
      <c r="AB2520">
        <v>35600</v>
      </c>
    </row>
    <row r="2521" spans="1:28" x14ac:dyDescent="0.45">
      <c r="A2521" t="str">
        <f>IFERROR(VLOOKUP(G2521,'Table 14 Lookup'!$A$1:$C$34,3,FALSE),"All")</f>
        <v>CAH19-03</v>
      </c>
      <c r="B2521" t="str">
        <f t="shared" si="39"/>
        <v>2016/2017_M_5_CAH19-03_5</v>
      </c>
      <c r="C2521" t="s">
        <v>315</v>
      </c>
      <c r="D2521" t="s">
        <v>417</v>
      </c>
      <c r="E2521">
        <v>5</v>
      </c>
      <c r="F2521" t="s">
        <v>331</v>
      </c>
      <c r="G2521" t="s">
        <v>360</v>
      </c>
      <c r="H2521" t="s">
        <v>406</v>
      </c>
      <c r="I2521" t="s">
        <v>406</v>
      </c>
      <c r="J2521" t="s">
        <v>406</v>
      </c>
      <c r="K2521" t="s">
        <v>406</v>
      </c>
      <c r="L2521" t="s">
        <v>406</v>
      </c>
      <c r="M2521" s="158" t="s">
        <v>411</v>
      </c>
      <c r="N2521" t="s">
        <v>406</v>
      </c>
      <c r="O2521" t="s">
        <v>406</v>
      </c>
      <c r="P2521" t="s">
        <v>406</v>
      </c>
      <c r="Q2521">
        <v>105</v>
      </c>
      <c r="R2521">
        <v>0</v>
      </c>
      <c r="S2521">
        <v>105</v>
      </c>
      <c r="T2521">
        <v>12</v>
      </c>
      <c r="U2521">
        <v>10.199999999999999</v>
      </c>
      <c r="V2521">
        <v>71.2</v>
      </c>
      <c r="W2521">
        <v>77.8</v>
      </c>
      <c r="X2521">
        <v>77.8</v>
      </c>
      <c r="Y2521">
        <v>75</v>
      </c>
      <c r="Z2521">
        <v>18000</v>
      </c>
      <c r="AA2521">
        <v>24700</v>
      </c>
      <c r="AB2521">
        <v>32300</v>
      </c>
    </row>
    <row r="2522" spans="1:28" x14ac:dyDescent="0.45">
      <c r="A2522" t="str">
        <f>IFERROR(VLOOKUP(G2522,'Table 14 Lookup'!$A$1:$C$34,3,FALSE),"All")</f>
        <v>CAH19-03</v>
      </c>
      <c r="B2522" t="str">
        <f t="shared" si="39"/>
        <v>2016/2017_M_5_CAH19-03_6</v>
      </c>
      <c r="C2522" t="s">
        <v>315</v>
      </c>
      <c r="D2522" t="s">
        <v>417</v>
      </c>
      <c r="E2522">
        <v>5</v>
      </c>
      <c r="F2522" t="s">
        <v>331</v>
      </c>
      <c r="G2522" t="s">
        <v>360</v>
      </c>
      <c r="H2522" t="s">
        <v>406</v>
      </c>
      <c r="I2522" t="s">
        <v>406</v>
      </c>
      <c r="J2522" t="s">
        <v>406</v>
      </c>
      <c r="K2522" t="s">
        <v>406</v>
      </c>
      <c r="L2522" t="s">
        <v>406</v>
      </c>
      <c r="M2522" s="158" t="s">
        <v>412</v>
      </c>
      <c r="N2522" t="s">
        <v>406</v>
      </c>
      <c r="O2522" t="s">
        <v>406</v>
      </c>
      <c r="P2522" t="s">
        <v>406</v>
      </c>
      <c r="Q2522">
        <v>10</v>
      </c>
      <c r="R2522">
        <v>0</v>
      </c>
      <c r="S2522">
        <v>10</v>
      </c>
      <c r="T2522">
        <v>10</v>
      </c>
      <c r="U2522">
        <v>0</v>
      </c>
      <c r="V2522">
        <v>80</v>
      </c>
      <c r="W2522">
        <v>90</v>
      </c>
      <c r="X2522">
        <v>90</v>
      </c>
      <c r="Y2522" t="s">
        <v>114</v>
      </c>
      <c r="Z2522" t="s">
        <v>114</v>
      </c>
      <c r="AA2522" t="s">
        <v>114</v>
      </c>
      <c r="AB2522" t="s">
        <v>114</v>
      </c>
    </row>
    <row r="2523" spans="1:28" x14ac:dyDescent="0.45">
      <c r="A2523" t="str">
        <f>IFERROR(VLOOKUP(G2523,'Table 14 Lookup'!$A$1:$C$34,3,FALSE),"All")</f>
        <v>CAH19-03</v>
      </c>
      <c r="B2523" t="str">
        <f t="shared" si="39"/>
        <v>2016/2017_M_5_CAH19-03_7</v>
      </c>
      <c r="C2523" t="s">
        <v>315</v>
      </c>
      <c r="D2523" t="s">
        <v>417</v>
      </c>
      <c r="E2523">
        <v>5</v>
      </c>
      <c r="F2523" t="s">
        <v>331</v>
      </c>
      <c r="G2523" t="s">
        <v>360</v>
      </c>
      <c r="H2523" t="s">
        <v>406</v>
      </c>
      <c r="I2523" t="s">
        <v>406</v>
      </c>
      <c r="J2523" t="s">
        <v>406</v>
      </c>
      <c r="K2523" t="s">
        <v>406</v>
      </c>
      <c r="L2523" t="s">
        <v>406</v>
      </c>
      <c r="M2523" s="158" t="s">
        <v>413</v>
      </c>
      <c r="N2523" t="s">
        <v>406</v>
      </c>
      <c r="O2523" t="s">
        <v>406</v>
      </c>
      <c r="P2523" t="s">
        <v>406</v>
      </c>
      <c r="Q2523">
        <v>50</v>
      </c>
      <c r="R2523">
        <v>0</v>
      </c>
      <c r="S2523">
        <v>50</v>
      </c>
      <c r="T2523">
        <v>14.2</v>
      </c>
      <c r="U2523">
        <v>8.1999999999999993</v>
      </c>
      <c r="V2523">
        <v>67.3</v>
      </c>
      <c r="W2523">
        <v>75.5</v>
      </c>
      <c r="X2523">
        <v>77.7</v>
      </c>
      <c r="Y2523">
        <v>30</v>
      </c>
      <c r="Z2523">
        <v>20000</v>
      </c>
      <c r="AA2523">
        <v>26400</v>
      </c>
      <c r="AB2523">
        <v>32600</v>
      </c>
    </row>
    <row r="2524" spans="1:28" x14ac:dyDescent="0.45">
      <c r="A2524" t="str">
        <f>IFERROR(VLOOKUP(G2524,'Table 14 Lookup'!$A$1:$C$34,3,FALSE),"All")</f>
        <v>CAH19-03</v>
      </c>
      <c r="B2524" t="str">
        <f t="shared" si="39"/>
        <v>2016/2017_M_5_CAH19-03_8</v>
      </c>
      <c r="C2524" t="s">
        <v>315</v>
      </c>
      <c r="D2524" t="s">
        <v>417</v>
      </c>
      <c r="E2524">
        <v>5</v>
      </c>
      <c r="F2524" t="s">
        <v>331</v>
      </c>
      <c r="G2524" t="s">
        <v>360</v>
      </c>
      <c r="H2524" t="s">
        <v>406</v>
      </c>
      <c r="I2524" t="s">
        <v>406</v>
      </c>
      <c r="J2524" t="s">
        <v>406</v>
      </c>
      <c r="K2524" t="s">
        <v>406</v>
      </c>
      <c r="L2524" t="s">
        <v>406</v>
      </c>
      <c r="M2524" s="158" t="s">
        <v>414</v>
      </c>
      <c r="N2524" t="s">
        <v>406</v>
      </c>
      <c r="O2524" t="s">
        <v>406</v>
      </c>
      <c r="P2524" t="s">
        <v>406</v>
      </c>
      <c r="Q2524">
        <v>10</v>
      </c>
      <c r="R2524">
        <v>0</v>
      </c>
      <c r="S2524">
        <v>10</v>
      </c>
      <c r="T2524">
        <v>15.5</v>
      </c>
      <c r="U2524">
        <v>12.4</v>
      </c>
      <c r="V2524">
        <v>59.6</v>
      </c>
      <c r="W2524">
        <v>72</v>
      </c>
      <c r="X2524">
        <v>72</v>
      </c>
      <c r="Y2524" t="s">
        <v>114</v>
      </c>
      <c r="Z2524" t="s">
        <v>114</v>
      </c>
      <c r="AA2524" t="s">
        <v>114</v>
      </c>
      <c r="AB2524" t="s">
        <v>114</v>
      </c>
    </row>
    <row r="2525" spans="1:28" x14ac:dyDescent="0.45">
      <c r="A2525" t="str">
        <f>IFERROR(VLOOKUP(G2525,'Table 14 Lookup'!$A$1:$C$34,3,FALSE),"All")</f>
        <v>CAH19-03</v>
      </c>
      <c r="B2525" t="str">
        <f t="shared" si="39"/>
        <v>2016/2017_M_5_CAH19-03_9</v>
      </c>
      <c r="C2525" t="s">
        <v>315</v>
      </c>
      <c r="D2525" t="s">
        <v>417</v>
      </c>
      <c r="E2525">
        <v>5</v>
      </c>
      <c r="F2525" t="s">
        <v>331</v>
      </c>
      <c r="G2525" t="s">
        <v>360</v>
      </c>
      <c r="H2525" t="s">
        <v>406</v>
      </c>
      <c r="I2525" t="s">
        <v>406</v>
      </c>
      <c r="J2525" t="s">
        <v>406</v>
      </c>
      <c r="K2525" t="s">
        <v>406</v>
      </c>
      <c r="L2525" t="s">
        <v>406</v>
      </c>
      <c r="M2525" t="s">
        <v>415</v>
      </c>
      <c r="N2525" t="s">
        <v>406</v>
      </c>
      <c r="O2525" t="s">
        <v>406</v>
      </c>
      <c r="P2525" t="s">
        <v>406</v>
      </c>
      <c r="Q2525">
        <v>70</v>
      </c>
      <c r="R2525">
        <v>0</v>
      </c>
      <c r="S2525">
        <v>70</v>
      </c>
      <c r="T2525">
        <v>15.9</v>
      </c>
      <c r="U2525">
        <v>7.8</v>
      </c>
      <c r="V2525">
        <v>66.400000000000006</v>
      </c>
      <c r="W2525">
        <v>73.3</v>
      </c>
      <c r="X2525">
        <v>76.2</v>
      </c>
      <c r="Y2525">
        <v>40</v>
      </c>
      <c r="Z2525">
        <v>23800</v>
      </c>
      <c r="AA2525">
        <v>40500</v>
      </c>
      <c r="AB2525">
        <v>58600</v>
      </c>
    </row>
    <row r="2526" spans="1:28" x14ac:dyDescent="0.45">
      <c r="A2526" t="str">
        <f>IFERROR(VLOOKUP(G2526,'Table 14 Lookup'!$A$1:$C$34,3,FALSE),"All")</f>
        <v>CAH19-03</v>
      </c>
      <c r="B2526" t="str">
        <f t="shared" si="39"/>
        <v>2016/2017_M_5_CAH19-03_Not known</v>
      </c>
      <c r="C2526" t="s">
        <v>315</v>
      </c>
      <c r="D2526" t="s">
        <v>417</v>
      </c>
      <c r="E2526">
        <v>5</v>
      </c>
      <c r="F2526" t="s">
        <v>331</v>
      </c>
      <c r="G2526" t="s">
        <v>360</v>
      </c>
      <c r="H2526" t="s">
        <v>406</v>
      </c>
      <c r="I2526" t="s">
        <v>406</v>
      </c>
      <c r="J2526" t="s">
        <v>406</v>
      </c>
      <c r="K2526" t="s">
        <v>406</v>
      </c>
      <c r="L2526" t="s">
        <v>406</v>
      </c>
      <c r="M2526" s="158" t="s">
        <v>103</v>
      </c>
      <c r="N2526" t="s">
        <v>406</v>
      </c>
      <c r="O2526" t="s">
        <v>406</v>
      </c>
      <c r="P2526" t="s">
        <v>406</v>
      </c>
      <c r="Q2526">
        <v>165</v>
      </c>
      <c r="R2526">
        <v>12.5</v>
      </c>
      <c r="S2526">
        <v>145</v>
      </c>
      <c r="T2526">
        <v>21.2</v>
      </c>
      <c r="U2526">
        <v>4.0999999999999996</v>
      </c>
      <c r="V2526">
        <v>57.9</v>
      </c>
      <c r="W2526">
        <v>68.599999999999994</v>
      </c>
      <c r="X2526">
        <v>74.599999999999994</v>
      </c>
      <c r="Y2526">
        <v>75</v>
      </c>
      <c r="Z2526">
        <v>22000</v>
      </c>
      <c r="AA2526">
        <v>29700</v>
      </c>
      <c r="AB2526">
        <v>38700</v>
      </c>
    </row>
    <row r="2527" spans="1:28" x14ac:dyDescent="0.45">
      <c r="A2527" t="str">
        <f>IFERROR(VLOOKUP(G2527,'Table 14 Lookup'!$A$1:$C$34,3,FALSE),"All")</f>
        <v>CAH16-01</v>
      </c>
      <c r="B2527" t="str">
        <f t="shared" si="39"/>
        <v>2016/2017_M_5_CAH16-01_1</v>
      </c>
      <c r="C2527" t="s">
        <v>315</v>
      </c>
      <c r="D2527" t="s">
        <v>417</v>
      </c>
      <c r="E2527">
        <v>5</v>
      </c>
      <c r="F2527" t="s">
        <v>331</v>
      </c>
      <c r="G2527" t="s">
        <v>211</v>
      </c>
      <c r="H2527" t="s">
        <v>406</v>
      </c>
      <c r="I2527" t="s">
        <v>406</v>
      </c>
      <c r="J2527" t="s">
        <v>406</v>
      </c>
      <c r="K2527" t="s">
        <v>406</v>
      </c>
      <c r="L2527" t="s">
        <v>406</v>
      </c>
      <c r="M2527" s="158" t="s">
        <v>407</v>
      </c>
      <c r="N2527" t="s">
        <v>406</v>
      </c>
      <c r="O2527" t="s">
        <v>406</v>
      </c>
      <c r="P2527" t="s">
        <v>406</v>
      </c>
      <c r="Q2527">
        <v>205</v>
      </c>
      <c r="R2527">
        <v>0</v>
      </c>
      <c r="S2527">
        <v>205</v>
      </c>
      <c r="T2527">
        <v>8.9</v>
      </c>
      <c r="U2527">
        <v>4.8</v>
      </c>
      <c r="V2527">
        <v>80.400000000000006</v>
      </c>
      <c r="W2527">
        <v>84.8</v>
      </c>
      <c r="X2527">
        <v>86.2</v>
      </c>
      <c r="Y2527">
        <v>155</v>
      </c>
      <c r="Z2527">
        <v>37600</v>
      </c>
      <c r="AA2527">
        <v>59800</v>
      </c>
      <c r="AB2527">
        <v>92300</v>
      </c>
    </row>
    <row r="2528" spans="1:28" x14ac:dyDescent="0.45">
      <c r="A2528" t="str">
        <f>IFERROR(VLOOKUP(G2528,'Table 14 Lookup'!$A$1:$C$34,3,FALSE),"All")</f>
        <v>CAH16-01</v>
      </c>
      <c r="B2528" t="str">
        <f t="shared" si="39"/>
        <v>2016/2017_M_5_CAH16-01_2</v>
      </c>
      <c r="C2528" t="s">
        <v>315</v>
      </c>
      <c r="D2528" t="s">
        <v>417</v>
      </c>
      <c r="E2528">
        <v>5</v>
      </c>
      <c r="F2528" t="s">
        <v>331</v>
      </c>
      <c r="G2528" t="s">
        <v>211</v>
      </c>
      <c r="H2528" t="s">
        <v>406</v>
      </c>
      <c r="I2528" t="s">
        <v>406</v>
      </c>
      <c r="J2528" t="s">
        <v>406</v>
      </c>
      <c r="K2528" t="s">
        <v>406</v>
      </c>
      <c r="L2528" t="s">
        <v>406</v>
      </c>
      <c r="M2528" s="158" t="s">
        <v>408</v>
      </c>
      <c r="N2528" t="s">
        <v>406</v>
      </c>
      <c r="O2528" t="s">
        <v>406</v>
      </c>
      <c r="P2528" t="s">
        <v>406</v>
      </c>
      <c r="Q2528">
        <v>435</v>
      </c>
      <c r="R2528">
        <v>0</v>
      </c>
      <c r="S2528">
        <v>435</v>
      </c>
      <c r="T2528">
        <v>6.6</v>
      </c>
      <c r="U2528">
        <v>8</v>
      </c>
      <c r="V2528">
        <v>80.099999999999994</v>
      </c>
      <c r="W2528">
        <v>84.3</v>
      </c>
      <c r="X2528">
        <v>85.5</v>
      </c>
      <c r="Y2528">
        <v>340</v>
      </c>
      <c r="Z2528">
        <v>27100</v>
      </c>
      <c r="AA2528">
        <v>38900</v>
      </c>
      <c r="AB2528">
        <v>59700</v>
      </c>
    </row>
    <row r="2529" spans="1:28" x14ac:dyDescent="0.45">
      <c r="A2529" t="str">
        <f>IFERROR(VLOOKUP(G2529,'Table 14 Lookup'!$A$1:$C$34,3,FALSE),"All")</f>
        <v>CAH16-01</v>
      </c>
      <c r="B2529" t="str">
        <f t="shared" si="39"/>
        <v>2016/2017_M_5_CAH16-01_3</v>
      </c>
      <c r="C2529" t="s">
        <v>315</v>
      </c>
      <c r="D2529" t="s">
        <v>417</v>
      </c>
      <c r="E2529">
        <v>5</v>
      </c>
      <c r="F2529" t="s">
        <v>331</v>
      </c>
      <c r="G2529" t="s">
        <v>211</v>
      </c>
      <c r="H2529" t="s">
        <v>406</v>
      </c>
      <c r="I2529" t="s">
        <v>406</v>
      </c>
      <c r="J2529" t="s">
        <v>406</v>
      </c>
      <c r="K2529" t="s">
        <v>406</v>
      </c>
      <c r="L2529" t="s">
        <v>406</v>
      </c>
      <c r="M2529" s="158" t="s">
        <v>409</v>
      </c>
      <c r="N2529" t="s">
        <v>406</v>
      </c>
      <c r="O2529" t="s">
        <v>406</v>
      </c>
      <c r="P2529" t="s">
        <v>406</v>
      </c>
      <c r="Q2529">
        <v>850</v>
      </c>
      <c r="R2529">
        <v>0</v>
      </c>
      <c r="S2529">
        <v>850</v>
      </c>
      <c r="T2529">
        <v>8</v>
      </c>
      <c r="U2529">
        <v>5.7</v>
      </c>
      <c r="V2529">
        <v>80.900000000000006</v>
      </c>
      <c r="W2529">
        <v>85.5</v>
      </c>
      <c r="X2529">
        <v>86.3</v>
      </c>
      <c r="Y2529">
        <v>670</v>
      </c>
      <c r="Z2529">
        <v>22000</v>
      </c>
      <c r="AA2529">
        <v>30200</v>
      </c>
      <c r="AB2529">
        <v>40400</v>
      </c>
    </row>
    <row r="2530" spans="1:28" x14ac:dyDescent="0.45">
      <c r="A2530" t="str">
        <f>IFERROR(VLOOKUP(G2530,'Table 14 Lookup'!$A$1:$C$34,3,FALSE),"All")</f>
        <v>CAH16-01</v>
      </c>
      <c r="B2530" t="str">
        <f t="shared" si="39"/>
        <v>2016/2017_M_5_CAH16-01_4</v>
      </c>
      <c r="C2530" t="s">
        <v>315</v>
      </c>
      <c r="D2530" t="s">
        <v>417</v>
      </c>
      <c r="E2530">
        <v>5</v>
      </c>
      <c r="F2530" t="s">
        <v>331</v>
      </c>
      <c r="G2530" t="s">
        <v>211</v>
      </c>
      <c r="H2530" t="s">
        <v>406</v>
      </c>
      <c r="I2530" t="s">
        <v>406</v>
      </c>
      <c r="J2530" t="s">
        <v>406</v>
      </c>
      <c r="K2530" t="s">
        <v>406</v>
      </c>
      <c r="L2530" t="s">
        <v>406</v>
      </c>
      <c r="M2530" s="158" t="s">
        <v>410</v>
      </c>
      <c r="N2530" t="s">
        <v>406</v>
      </c>
      <c r="O2530" t="s">
        <v>406</v>
      </c>
      <c r="P2530" t="s">
        <v>406</v>
      </c>
      <c r="Q2530">
        <v>650</v>
      </c>
      <c r="R2530">
        <v>0</v>
      </c>
      <c r="S2530">
        <v>650</v>
      </c>
      <c r="T2530">
        <v>8.4</v>
      </c>
      <c r="U2530">
        <v>6.3</v>
      </c>
      <c r="V2530">
        <v>80</v>
      </c>
      <c r="W2530">
        <v>84.4</v>
      </c>
      <c r="X2530">
        <v>85.3</v>
      </c>
      <c r="Y2530">
        <v>510</v>
      </c>
      <c r="Z2530">
        <v>19600</v>
      </c>
      <c r="AA2530">
        <v>26000</v>
      </c>
      <c r="AB2530">
        <v>33400</v>
      </c>
    </row>
    <row r="2531" spans="1:28" x14ac:dyDescent="0.45">
      <c r="A2531" t="str">
        <f>IFERROR(VLOOKUP(G2531,'Table 14 Lookup'!$A$1:$C$34,3,FALSE),"All")</f>
        <v>CAH16-01</v>
      </c>
      <c r="B2531" t="str">
        <f t="shared" si="39"/>
        <v>2016/2017_M_5_CAH16-01_5</v>
      </c>
      <c r="C2531" t="s">
        <v>315</v>
      </c>
      <c r="D2531" t="s">
        <v>417</v>
      </c>
      <c r="E2531">
        <v>5</v>
      </c>
      <c r="F2531" t="s">
        <v>331</v>
      </c>
      <c r="G2531" t="s">
        <v>211</v>
      </c>
      <c r="H2531" t="s">
        <v>406</v>
      </c>
      <c r="I2531" t="s">
        <v>406</v>
      </c>
      <c r="J2531" t="s">
        <v>406</v>
      </c>
      <c r="K2531" t="s">
        <v>406</v>
      </c>
      <c r="L2531" t="s">
        <v>406</v>
      </c>
      <c r="M2531" s="158" t="s">
        <v>411</v>
      </c>
      <c r="N2531" t="s">
        <v>406</v>
      </c>
      <c r="O2531" t="s">
        <v>406</v>
      </c>
      <c r="P2531" t="s">
        <v>406</v>
      </c>
      <c r="Q2531">
        <v>375</v>
      </c>
      <c r="R2531">
        <v>0</v>
      </c>
      <c r="S2531">
        <v>375</v>
      </c>
      <c r="T2531">
        <v>7.4</v>
      </c>
      <c r="U2531">
        <v>6.4</v>
      </c>
      <c r="V2531">
        <v>80</v>
      </c>
      <c r="W2531">
        <v>85.2</v>
      </c>
      <c r="X2531">
        <v>86.2</v>
      </c>
      <c r="Y2531">
        <v>295</v>
      </c>
      <c r="Z2531">
        <v>18500</v>
      </c>
      <c r="AA2531">
        <v>23400</v>
      </c>
      <c r="AB2531">
        <v>30000</v>
      </c>
    </row>
    <row r="2532" spans="1:28" x14ac:dyDescent="0.45">
      <c r="A2532" t="str">
        <f>IFERROR(VLOOKUP(G2532,'Table 14 Lookup'!$A$1:$C$34,3,FALSE),"All")</f>
        <v>CAH16-01</v>
      </c>
      <c r="B2532" t="str">
        <f t="shared" si="39"/>
        <v>2016/2017_M_5_CAH16-01_6</v>
      </c>
      <c r="C2532" t="s">
        <v>315</v>
      </c>
      <c r="D2532" t="s">
        <v>417</v>
      </c>
      <c r="E2532">
        <v>5</v>
      </c>
      <c r="F2532" t="s">
        <v>331</v>
      </c>
      <c r="G2532" t="s">
        <v>211</v>
      </c>
      <c r="H2532" t="s">
        <v>406</v>
      </c>
      <c r="I2532" t="s">
        <v>406</v>
      </c>
      <c r="J2532" t="s">
        <v>406</v>
      </c>
      <c r="K2532" t="s">
        <v>406</v>
      </c>
      <c r="L2532" t="s">
        <v>406</v>
      </c>
      <c r="M2532" s="158" t="s">
        <v>412</v>
      </c>
      <c r="N2532" t="s">
        <v>406</v>
      </c>
      <c r="O2532" t="s">
        <v>406</v>
      </c>
      <c r="P2532" t="s">
        <v>406</v>
      </c>
      <c r="Q2532">
        <v>60</v>
      </c>
      <c r="R2532">
        <v>0</v>
      </c>
      <c r="S2532">
        <v>60</v>
      </c>
      <c r="T2532">
        <v>7.2</v>
      </c>
      <c r="U2532">
        <v>4.5999999999999996</v>
      </c>
      <c r="V2532">
        <v>81.099999999999994</v>
      </c>
      <c r="W2532">
        <v>88.3</v>
      </c>
      <c r="X2532">
        <v>88.3</v>
      </c>
      <c r="Y2532">
        <v>50</v>
      </c>
      <c r="Z2532">
        <v>17700</v>
      </c>
      <c r="AA2532">
        <v>22500</v>
      </c>
      <c r="AB2532">
        <v>28500</v>
      </c>
    </row>
    <row r="2533" spans="1:28" x14ac:dyDescent="0.45">
      <c r="A2533" t="str">
        <f>IFERROR(VLOOKUP(G2533,'Table 14 Lookup'!$A$1:$C$34,3,FALSE),"All")</f>
        <v>CAH16-01</v>
      </c>
      <c r="B2533" t="str">
        <f t="shared" si="39"/>
        <v>2016/2017_M_5_CAH16-01_7</v>
      </c>
      <c r="C2533" t="s">
        <v>315</v>
      </c>
      <c r="D2533" t="s">
        <v>417</v>
      </c>
      <c r="E2533">
        <v>5</v>
      </c>
      <c r="F2533" t="s">
        <v>331</v>
      </c>
      <c r="G2533" t="s">
        <v>211</v>
      </c>
      <c r="H2533" t="s">
        <v>406</v>
      </c>
      <c r="I2533" t="s">
        <v>406</v>
      </c>
      <c r="J2533" t="s">
        <v>406</v>
      </c>
      <c r="K2533" t="s">
        <v>406</v>
      </c>
      <c r="L2533" t="s">
        <v>406</v>
      </c>
      <c r="M2533" s="158" t="s">
        <v>413</v>
      </c>
      <c r="N2533" t="s">
        <v>406</v>
      </c>
      <c r="O2533" t="s">
        <v>406</v>
      </c>
      <c r="P2533" t="s">
        <v>406</v>
      </c>
      <c r="Q2533">
        <v>230</v>
      </c>
      <c r="R2533">
        <v>0</v>
      </c>
      <c r="S2533">
        <v>230</v>
      </c>
      <c r="T2533">
        <v>9</v>
      </c>
      <c r="U2533">
        <v>8.1999999999999993</v>
      </c>
      <c r="V2533">
        <v>76.400000000000006</v>
      </c>
      <c r="W2533">
        <v>80.7</v>
      </c>
      <c r="X2533">
        <v>82.8</v>
      </c>
      <c r="Y2533">
        <v>175</v>
      </c>
      <c r="Z2533">
        <v>16500</v>
      </c>
      <c r="AA2533">
        <v>21700</v>
      </c>
      <c r="AB2533">
        <v>28700</v>
      </c>
    </row>
    <row r="2534" spans="1:28" x14ac:dyDescent="0.45">
      <c r="A2534" t="str">
        <f>IFERROR(VLOOKUP(G2534,'Table 14 Lookup'!$A$1:$C$34,3,FALSE),"All")</f>
        <v>CAH16-01</v>
      </c>
      <c r="B2534" t="str">
        <f t="shared" si="39"/>
        <v>2016/2017_M_5_CAH16-01_8</v>
      </c>
      <c r="C2534" t="s">
        <v>315</v>
      </c>
      <c r="D2534" t="s">
        <v>417</v>
      </c>
      <c r="E2534">
        <v>5</v>
      </c>
      <c r="F2534" t="s">
        <v>331</v>
      </c>
      <c r="G2534" t="s">
        <v>211</v>
      </c>
      <c r="H2534" t="s">
        <v>406</v>
      </c>
      <c r="I2534" t="s">
        <v>406</v>
      </c>
      <c r="J2534" t="s">
        <v>406</v>
      </c>
      <c r="K2534" t="s">
        <v>406</v>
      </c>
      <c r="L2534" t="s">
        <v>406</v>
      </c>
      <c r="M2534" s="158" t="s">
        <v>414</v>
      </c>
      <c r="N2534" t="s">
        <v>406</v>
      </c>
      <c r="O2534" t="s">
        <v>406</v>
      </c>
      <c r="P2534" t="s">
        <v>406</v>
      </c>
      <c r="Q2534">
        <v>50</v>
      </c>
      <c r="R2534">
        <v>0</v>
      </c>
      <c r="S2534">
        <v>50</v>
      </c>
      <c r="T2534">
        <v>8.1</v>
      </c>
      <c r="U2534">
        <v>11.2</v>
      </c>
      <c r="V2534">
        <v>74.599999999999994</v>
      </c>
      <c r="W2534">
        <v>78.7</v>
      </c>
      <c r="X2534">
        <v>80.7</v>
      </c>
      <c r="Y2534">
        <v>35</v>
      </c>
      <c r="Z2534">
        <v>17500</v>
      </c>
      <c r="AA2534">
        <v>25300</v>
      </c>
      <c r="AB2534">
        <v>29600</v>
      </c>
    </row>
    <row r="2535" spans="1:28" x14ac:dyDescent="0.45">
      <c r="A2535" t="str">
        <f>IFERROR(VLOOKUP(G2535,'Table 14 Lookup'!$A$1:$C$34,3,FALSE),"All")</f>
        <v>CAH16-01</v>
      </c>
      <c r="B2535" t="str">
        <f t="shared" si="39"/>
        <v>2016/2017_M_5_CAH16-01_9</v>
      </c>
      <c r="C2535" t="s">
        <v>315</v>
      </c>
      <c r="D2535" t="s">
        <v>417</v>
      </c>
      <c r="E2535">
        <v>5</v>
      </c>
      <c r="F2535" t="s">
        <v>331</v>
      </c>
      <c r="G2535" t="s">
        <v>211</v>
      </c>
      <c r="H2535" t="s">
        <v>406</v>
      </c>
      <c r="I2535" t="s">
        <v>406</v>
      </c>
      <c r="J2535" t="s">
        <v>406</v>
      </c>
      <c r="K2535" t="s">
        <v>406</v>
      </c>
      <c r="L2535" t="s">
        <v>406</v>
      </c>
      <c r="M2535" t="s">
        <v>415</v>
      </c>
      <c r="N2535" t="s">
        <v>406</v>
      </c>
      <c r="O2535" t="s">
        <v>406</v>
      </c>
      <c r="P2535" t="s">
        <v>406</v>
      </c>
      <c r="Q2535">
        <v>150</v>
      </c>
      <c r="R2535">
        <v>0</v>
      </c>
      <c r="S2535">
        <v>150</v>
      </c>
      <c r="T2535">
        <v>9.6</v>
      </c>
      <c r="U2535">
        <v>7.9</v>
      </c>
      <c r="V2535">
        <v>75.599999999999994</v>
      </c>
      <c r="W2535">
        <v>82.3</v>
      </c>
      <c r="X2535">
        <v>82.5</v>
      </c>
      <c r="Y2535">
        <v>105</v>
      </c>
      <c r="Z2535">
        <v>18200</v>
      </c>
      <c r="AA2535">
        <v>22900</v>
      </c>
      <c r="AB2535">
        <v>32500</v>
      </c>
    </row>
    <row r="2536" spans="1:28" x14ac:dyDescent="0.45">
      <c r="A2536" t="str">
        <f>IFERROR(VLOOKUP(G2536,'Table 14 Lookup'!$A$1:$C$34,3,FALSE),"All")</f>
        <v>CAH16-01</v>
      </c>
      <c r="B2536" t="str">
        <f t="shared" si="39"/>
        <v>2016/2017_M_5_CAH16-01_Not known</v>
      </c>
      <c r="C2536" t="s">
        <v>315</v>
      </c>
      <c r="D2536" t="s">
        <v>417</v>
      </c>
      <c r="E2536">
        <v>5</v>
      </c>
      <c r="F2536" t="s">
        <v>331</v>
      </c>
      <c r="G2536" t="s">
        <v>211</v>
      </c>
      <c r="H2536" t="s">
        <v>406</v>
      </c>
      <c r="I2536" t="s">
        <v>406</v>
      </c>
      <c r="J2536" t="s">
        <v>406</v>
      </c>
      <c r="K2536" t="s">
        <v>406</v>
      </c>
      <c r="L2536" t="s">
        <v>406</v>
      </c>
      <c r="M2536" s="158" t="s">
        <v>103</v>
      </c>
      <c r="N2536" t="s">
        <v>406</v>
      </c>
      <c r="O2536" t="s">
        <v>406</v>
      </c>
      <c r="P2536" t="s">
        <v>406</v>
      </c>
      <c r="Q2536">
        <v>290</v>
      </c>
      <c r="R2536">
        <v>13.6</v>
      </c>
      <c r="S2536">
        <v>250</v>
      </c>
      <c r="T2536">
        <v>13.5</v>
      </c>
      <c r="U2536">
        <v>8</v>
      </c>
      <c r="V2536">
        <v>68.7</v>
      </c>
      <c r="W2536">
        <v>76.099999999999994</v>
      </c>
      <c r="X2536">
        <v>78.5</v>
      </c>
      <c r="Y2536">
        <v>165</v>
      </c>
      <c r="Z2536">
        <v>19800</v>
      </c>
      <c r="AA2536">
        <v>28500</v>
      </c>
      <c r="AB2536">
        <v>42700</v>
      </c>
    </row>
    <row r="2537" spans="1:28" x14ac:dyDescent="0.45">
      <c r="A2537" t="str">
        <f>IFERROR(VLOOKUP(G2537,'Table 14 Lookup'!$A$1:$C$34,3,FALSE),"All")</f>
        <v>CAH09-01</v>
      </c>
      <c r="B2537" t="str">
        <f t="shared" si="39"/>
        <v>2016/2017_M_5_CAH09-01_1</v>
      </c>
      <c r="C2537" t="s">
        <v>315</v>
      </c>
      <c r="D2537" t="s">
        <v>417</v>
      </c>
      <c r="E2537">
        <v>5</v>
      </c>
      <c r="F2537" t="s">
        <v>331</v>
      </c>
      <c r="G2537" t="s">
        <v>345</v>
      </c>
      <c r="H2537" t="s">
        <v>406</v>
      </c>
      <c r="I2537" t="s">
        <v>406</v>
      </c>
      <c r="J2537" t="s">
        <v>406</v>
      </c>
      <c r="K2537" t="s">
        <v>406</v>
      </c>
      <c r="L2537" t="s">
        <v>406</v>
      </c>
      <c r="M2537" s="158" t="s">
        <v>407</v>
      </c>
      <c r="N2537" t="s">
        <v>406</v>
      </c>
      <c r="O2537" t="s">
        <v>406</v>
      </c>
      <c r="P2537" t="s">
        <v>406</v>
      </c>
      <c r="Q2537">
        <v>535</v>
      </c>
      <c r="R2537">
        <v>0</v>
      </c>
      <c r="S2537">
        <v>535</v>
      </c>
      <c r="T2537">
        <v>10.199999999999999</v>
      </c>
      <c r="U2537">
        <v>4.5</v>
      </c>
      <c r="V2537">
        <v>73.400000000000006</v>
      </c>
      <c r="W2537">
        <v>81.3</v>
      </c>
      <c r="X2537">
        <v>85.3</v>
      </c>
      <c r="Y2537">
        <v>385</v>
      </c>
      <c r="Z2537">
        <v>32400</v>
      </c>
      <c r="AA2537">
        <v>46900</v>
      </c>
      <c r="AB2537">
        <v>64500</v>
      </c>
    </row>
    <row r="2538" spans="1:28" x14ac:dyDescent="0.45">
      <c r="A2538" t="str">
        <f>IFERROR(VLOOKUP(G2538,'Table 14 Lookup'!$A$1:$C$34,3,FALSE),"All")</f>
        <v>CAH09-01</v>
      </c>
      <c r="B2538" t="str">
        <f t="shared" si="39"/>
        <v>2016/2017_M_5_CAH09-01_2</v>
      </c>
      <c r="C2538" t="s">
        <v>315</v>
      </c>
      <c r="D2538" t="s">
        <v>417</v>
      </c>
      <c r="E2538">
        <v>5</v>
      </c>
      <c r="F2538" t="s">
        <v>331</v>
      </c>
      <c r="G2538" t="s">
        <v>345</v>
      </c>
      <c r="H2538" t="s">
        <v>406</v>
      </c>
      <c r="I2538" t="s">
        <v>406</v>
      </c>
      <c r="J2538" t="s">
        <v>406</v>
      </c>
      <c r="K2538" t="s">
        <v>406</v>
      </c>
      <c r="L2538" t="s">
        <v>406</v>
      </c>
      <c r="M2538" s="158" t="s">
        <v>408</v>
      </c>
      <c r="N2538" t="s">
        <v>406</v>
      </c>
      <c r="O2538" t="s">
        <v>406</v>
      </c>
      <c r="P2538" t="s">
        <v>406</v>
      </c>
      <c r="Q2538">
        <v>460</v>
      </c>
      <c r="R2538">
        <v>0</v>
      </c>
      <c r="S2538">
        <v>460</v>
      </c>
      <c r="T2538">
        <v>8.6999999999999993</v>
      </c>
      <c r="U2538">
        <v>7</v>
      </c>
      <c r="V2538">
        <v>76.400000000000006</v>
      </c>
      <c r="W2538">
        <v>82.8</v>
      </c>
      <c r="X2538">
        <v>84.2</v>
      </c>
      <c r="Y2538">
        <v>340</v>
      </c>
      <c r="Z2538">
        <v>29100</v>
      </c>
      <c r="AA2538">
        <v>40100</v>
      </c>
      <c r="AB2538">
        <v>52500</v>
      </c>
    </row>
    <row r="2539" spans="1:28" x14ac:dyDescent="0.45">
      <c r="A2539" t="str">
        <f>IFERROR(VLOOKUP(G2539,'Table 14 Lookup'!$A$1:$C$34,3,FALSE),"All")</f>
        <v>CAH09-01</v>
      </c>
      <c r="B2539" t="str">
        <f t="shared" si="39"/>
        <v>2016/2017_M_5_CAH09-01_3</v>
      </c>
      <c r="C2539" t="s">
        <v>315</v>
      </c>
      <c r="D2539" t="s">
        <v>417</v>
      </c>
      <c r="E2539">
        <v>5</v>
      </c>
      <c r="F2539" t="s">
        <v>331</v>
      </c>
      <c r="G2539" t="s">
        <v>345</v>
      </c>
      <c r="H2539" t="s">
        <v>406</v>
      </c>
      <c r="I2539" t="s">
        <v>406</v>
      </c>
      <c r="J2539" t="s">
        <v>406</v>
      </c>
      <c r="K2539" t="s">
        <v>406</v>
      </c>
      <c r="L2539" t="s">
        <v>406</v>
      </c>
      <c r="M2539" s="158" t="s">
        <v>409</v>
      </c>
      <c r="N2539" t="s">
        <v>406</v>
      </c>
      <c r="O2539" t="s">
        <v>406</v>
      </c>
      <c r="P2539" t="s">
        <v>406</v>
      </c>
      <c r="Q2539">
        <v>835</v>
      </c>
      <c r="R2539">
        <v>0</v>
      </c>
      <c r="S2539">
        <v>835</v>
      </c>
      <c r="T2539">
        <v>8.5</v>
      </c>
      <c r="U2539">
        <v>5.7</v>
      </c>
      <c r="V2539">
        <v>76.400000000000006</v>
      </c>
      <c r="W2539">
        <v>83</v>
      </c>
      <c r="X2539">
        <v>85.8</v>
      </c>
      <c r="Y2539">
        <v>625</v>
      </c>
      <c r="Z2539">
        <v>26000</v>
      </c>
      <c r="AA2539">
        <v>34800</v>
      </c>
      <c r="AB2539">
        <v>46500</v>
      </c>
    </row>
    <row r="2540" spans="1:28" x14ac:dyDescent="0.45">
      <c r="A2540" t="str">
        <f>IFERROR(VLOOKUP(G2540,'Table 14 Lookup'!$A$1:$C$34,3,FALSE),"All")</f>
        <v>CAH09-01</v>
      </c>
      <c r="B2540" t="str">
        <f t="shared" si="39"/>
        <v>2016/2017_M_5_CAH09-01_4</v>
      </c>
      <c r="C2540" t="s">
        <v>315</v>
      </c>
      <c r="D2540" t="s">
        <v>417</v>
      </c>
      <c r="E2540">
        <v>5</v>
      </c>
      <c r="F2540" t="s">
        <v>331</v>
      </c>
      <c r="G2540" t="s">
        <v>345</v>
      </c>
      <c r="H2540" t="s">
        <v>406</v>
      </c>
      <c r="I2540" t="s">
        <v>406</v>
      </c>
      <c r="J2540" t="s">
        <v>406</v>
      </c>
      <c r="K2540" t="s">
        <v>406</v>
      </c>
      <c r="L2540" t="s">
        <v>406</v>
      </c>
      <c r="M2540" s="158" t="s">
        <v>410</v>
      </c>
      <c r="N2540" t="s">
        <v>406</v>
      </c>
      <c r="O2540" t="s">
        <v>406</v>
      </c>
      <c r="P2540" t="s">
        <v>406</v>
      </c>
      <c r="Q2540">
        <v>365</v>
      </c>
      <c r="R2540">
        <v>0</v>
      </c>
      <c r="S2540">
        <v>365</v>
      </c>
      <c r="T2540">
        <v>6</v>
      </c>
      <c r="U2540">
        <v>4.9000000000000004</v>
      </c>
      <c r="V2540">
        <v>79.7</v>
      </c>
      <c r="W2540">
        <v>87</v>
      </c>
      <c r="X2540">
        <v>89.1</v>
      </c>
      <c r="Y2540">
        <v>285</v>
      </c>
      <c r="Z2540">
        <v>24400</v>
      </c>
      <c r="AA2540">
        <v>30800</v>
      </c>
      <c r="AB2540">
        <v>37500</v>
      </c>
    </row>
    <row r="2541" spans="1:28" x14ac:dyDescent="0.45">
      <c r="A2541" t="str">
        <f>IFERROR(VLOOKUP(G2541,'Table 14 Lookup'!$A$1:$C$34,3,FALSE),"All")</f>
        <v>CAH09-01</v>
      </c>
      <c r="B2541" t="str">
        <f t="shared" si="39"/>
        <v>2016/2017_M_5_CAH09-01_5</v>
      </c>
      <c r="C2541" t="s">
        <v>315</v>
      </c>
      <c r="D2541" t="s">
        <v>417</v>
      </c>
      <c r="E2541">
        <v>5</v>
      </c>
      <c r="F2541" t="s">
        <v>331</v>
      </c>
      <c r="G2541" t="s">
        <v>345</v>
      </c>
      <c r="H2541" t="s">
        <v>406</v>
      </c>
      <c r="I2541" t="s">
        <v>406</v>
      </c>
      <c r="J2541" t="s">
        <v>406</v>
      </c>
      <c r="K2541" t="s">
        <v>406</v>
      </c>
      <c r="L2541" t="s">
        <v>406</v>
      </c>
      <c r="M2541" s="158" t="s">
        <v>411</v>
      </c>
      <c r="N2541" t="s">
        <v>406</v>
      </c>
      <c r="O2541" t="s">
        <v>406</v>
      </c>
      <c r="P2541" t="s">
        <v>406</v>
      </c>
      <c r="Q2541">
        <v>160</v>
      </c>
      <c r="R2541">
        <v>0</v>
      </c>
      <c r="S2541">
        <v>160</v>
      </c>
      <c r="T2541">
        <v>10.1</v>
      </c>
      <c r="U2541">
        <v>6</v>
      </c>
      <c r="V2541">
        <v>79.3</v>
      </c>
      <c r="W2541">
        <v>83.2</v>
      </c>
      <c r="X2541">
        <v>83.8</v>
      </c>
      <c r="Y2541">
        <v>125</v>
      </c>
      <c r="Z2541">
        <v>23100</v>
      </c>
      <c r="AA2541">
        <v>29200</v>
      </c>
      <c r="AB2541">
        <v>38800</v>
      </c>
    </row>
    <row r="2542" spans="1:28" x14ac:dyDescent="0.45">
      <c r="A2542" t="str">
        <f>IFERROR(VLOOKUP(G2542,'Table 14 Lookup'!$A$1:$C$34,3,FALSE),"All")</f>
        <v>CAH09-01</v>
      </c>
      <c r="B2542" t="str">
        <f t="shared" si="39"/>
        <v>2016/2017_M_5_CAH09-01_6</v>
      </c>
      <c r="C2542" t="s">
        <v>315</v>
      </c>
      <c r="D2542" t="s">
        <v>417</v>
      </c>
      <c r="E2542">
        <v>5</v>
      </c>
      <c r="F2542" t="s">
        <v>331</v>
      </c>
      <c r="G2542" t="s">
        <v>345</v>
      </c>
      <c r="H2542" t="s">
        <v>406</v>
      </c>
      <c r="I2542" t="s">
        <v>406</v>
      </c>
      <c r="J2542" t="s">
        <v>406</v>
      </c>
      <c r="K2542" t="s">
        <v>406</v>
      </c>
      <c r="L2542" t="s">
        <v>406</v>
      </c>
      <c r="M2542" s="158" t="s">
        <v>412</v>
      </c>
      <c r="N2542" t="s">
        <v>406</v>
      </c>
      <c r="O2542" t="s">
        <v>406</v>
      </c>
      <c r="P2542" t="s">
        <v>406</v>
      </c>
      <c r="Q2542">
        <v>25</v>
      </c>
      <c r="R2542">
        <v>0</v>
      </c>
      <c r="S2542">
        <v>25</v>
      </c>
      <c r="T2542">
        <v>16</v>
      </c>
      <c r="U2542">
        <v>6.7</v>
      </c>
      <c r="V2542">
        <v>70.7</v>
      </c>
      <c r="W2542">
        <v>77.3</v>
      </c>
      <c r="X2542">
        <v>77.3</v>
      </c>
      <c r="Y2542">
        <v>20</v>
      </c>
      <c r="Z2542">
        <v>20600</v>
      </c>
      <c r="AA2542">
        <v>25200</v>
      </c>
      <c r="AB2542">
        <v>29900</v>
      </c>
    </row>
    <row r="2543" spans="1:28" x14ac:dyDescent="0.45">
      <c r="A2543" t="str">
        <f>IFERROR(VLOOKUP(G2543,'Table 14 Lookup'!$A$1:$C$34,3,FALSE),"All")</f>
        <v>CAH09-01</v>
      </c>
      <c r="B2543" t="str">
        <f t="shared" si="39"/>
        <v>2016/2017_M_5_CAH09-01_7</v>
      </c>
      <c r="C2543" t="s">
        <v>315</v>
      </c>
      <c r="D2543" t="s">
        <v>417</v>
      </c>
      <c r="E2543">
        <v>5</v>
      </c>
      <c r="F2543" t="s">
        <v>331</v>
      </c>
      <c r="G2543" t="s">
        <v>345</v>
      </c>
      <c r="H2543" t="s">
        <v>406</v>
      </c>
      <c r="I2543" t="s">
        <v>406</v>
      </c>
      <c r="J2543" t="s">
        <v>406</v>
      </c>
      <c r="K2543" t="s">
        <v>406</v>
      </c>
      <c r="L2543" t="s">
        <v>406</v>
      </c>
      <c r="M2543" s="158" t="s">
        <v>413</v>
      </c>
      <c r="N2543" t="s">
        <v>406</v>
      </c>
      <c r="O2543" t="s">
        <v>406</v>
      </c>
      <c r="P2543" t="s">
        <v>406</v>
      </c>
      <c r="Q2543">
        <v>95</v>
      </c>
      <c r="R2543">
        <v>0</v>
      </c>
      <c r="S2543">
        <v>95</v>
      </c>
      <c r="T2543">
        <v>3.2</v>
      </c>
      <c r="U2543">
        <v>8.4</v>
      </c>
      <c r="V2543">
        <v>82.6</v>
      </c>
      <c r="W2543">
        <v>87.4</v>
      </c>
      <c r="X2543">
        <v>88.4</v>
      </c>
      <c r="Y2543">
        <v>75</v>
      </c>
      <c r="Z2543">
        <v>22800</v>
      </c>
      <c r="AA2543">
        <v>28700</v>
      </c>
      <c r="AB2543">
        <v>37100</v>
      </c>
    </row>
    <row r="2544" spans="1:28" x14ac:dyDescent="0.45">
      <c r="A2544" t="str">
        <f>IFERROR(VLOOKUP(G2544,'Table 14 Lookup'!$A$1:$C$34,3,FALSE),"All")</f>
        <v>CAH09-01</v>
      </c>
      <c r="B2544" t="str">
        <f t="shared" si="39"/>
        <v>2016/2017_M_5_CAH09-01_8</v>
      </c>
      <c r="C2544" t="s">
        <v>315</v>
      </c>
      <c r="D2544" t="s">
        <v>417</v>
      </c>
      <c r="E2544">
        <v>5</v>
      </c>
      <c r="F2544" t="s">
        <v>331</v>
      </c>
      <c r="G2544" t="s">
        <v>345</v>
      </c>
      <c r="H2544" t="s">
        <v>406</v>
      </c>
      <c r="I2544" t="s">
        <v>406</v>
      </c>
      <c r="J2544" t="s">
        <v>406</v>
      </c>
      <c r="K2544" t="s">
        <v>406</v>
      </c>
      <c r="L2544" t="s">
        <v>406</v>
      </c>
      <c r="M2544" s="158" t="s">
        <v>414</v>
      </c>
      <c r="N2544" t="s">
        <v>406</v>
      </c>
      <c r="O2544" t="s">
        <v>406</v>
      </c>
      <c r="P2544" t="s">
        <v>406</v>
      </c>
      <c r="Q2544" t="s">
        <v>114</v>
      </c>
      <c r="R2544" t="s">
        <v>114</v>
      </c>
      <c r="S2544" t="s">
        <v>114</v>
      </c>
      <c r="T2544" t="s">
        <v>114</v>
      </c>
      <c r="U2544" t="s">
        <v>114</v>
      </c>
      <c r="V2544" t="s">
        <v>114</v>
      </c>
      <c r="W2544" t="s">
        <v>114</v>
      </c>
      <c r="X2544" t="s">
        <v>114</v>
      </c>
      <c r="Y2544" t="s">
        <v>114</v>
      </c>
      <c r="Z2544" t="s">
        <v>114</v>
      </c>
      <c r="AA2544" t="s">
        <v>114</v>
      </c>
      <c r="AB2544" t="s">
        <v>114</v>
      </c>
    </row>
    <row r="2545" spans="1:28" x14ac:dyDescent="0.45">
      <c r="A2545" t="str">
        <f>IFERROR(VLOOKUP(G2545,'Table 14 Lookup'!$A$1:$C$34,3,FALSE),"All")</f>
        <v>CAH09-01</v>
      </c>
      <c r="B2545" t="str">
        <f t="shared" si="39"/>
        <v>2016/2017_M_5_CAH09-01_9</v>
      </c>
      <c r="C2545" t="s">
        <v>315</v>
      </c>
      <c r="D2545" t="s">
        <v>417</v>
      </c>
      <c r="E2545">
        <v>5</v>
      </c>
      <c r="F2545" t="s">
        <v>331</v>
      </c>
      <c r="G2545" t="s">
        <v>345</v>
      </c>
      <c r="H2545" t="s">
        <v>406</v>
      </c>
      <c r="I2545" t="s">
        <v>406</v>
      </c>
      <c r="J2545" t="s">
        <v>406</v>
      </c>
      <c r="K2545" t="s">
        <v>406</v>
      </c>
      <c r="L2545" t="s">
        <v>406</v>
      </c>
      <c r="M2545" t="s">
        <v>415</v>
      </c>
      <c r="N2545" t="s">
        <v>406</v>
      </c>
      <c r="O2545" t="s">
        <v>406</v>
      </c>
      <c r="P2545" t="s">
        <v>406</v>
      </c>
      <c r="Q2545">
        <v>30</v>
      </c>
      <c r="R2545">
        <v>0</v>
      </c>
      <c r="S2545">
        <v>30</v>
      </c>
      <c r="T2545">
        <v>17.600000000000001</v>
      </c>
      <c r="U2545">
        <v>3.1</v>
      </c>
      <c r="V2545">
        <v>61.2</v>
      </c>
      <c r="W2545">
        <v>78.2</v>
      </c>
      <c r="X2545">
        <v>79.3</v>
      </c>
      <c r="Y2545">
        <v>15</v>
      </c>
      <c r="Z2545">
        <v>20100</v>
      </c>
      <c r="AA2545">
        <v>30600</v>
      </c>
      <c r="AB2545">
        <v>62600</v>
      </c>
    </row>
    <row r="2546" spans="1:28" x14ac:dyDescent="0.45">
      <c r="A2546" t="str">
        <f>IFERROR(VLOOKUP(G2546,'Table 14 Lookup'!$A$1:$C$34,3,FALSE),"All")</f>
        <v>CAH09-01</v>
      </c>
      <c r="B2546" t="str">
        <f t="shared" si="39"/>
        <v>2016/2017_M_5_CAH09-01_Not known</v>
      </c>
      <c r="C2546" t="s">
        <v>315</v>
      </c>
      <c r="D2546" t="s">
        <v>417</v>
      </c>
      <c r="E2546">
        <v>5</v>
      </c>
      <c r="F2546" t="s">
        <v>331</v>
      </c>
      <c r="G2546" t="s">
        <v>345</v>
      </c>
      <c r="H2546" t="s">
        <v>406</v>
      </c>
      <c r="I2546" t="s">
        <v>406</v>
      </c>
      <c r="J2546" t="s">
        <v>406</v>
      </c>
      <c r="K2546" t="s">
        <v>406</v>
      </c>
      <c r="L2546" t="s">
        <v>406</v>
      </c>
      <c r="M2546" s="158" t="s">
        <v>103</v>
      </c>
      <c r="N2546" t="s">
        <v>406</v>
      </c>
      <c r="O2546" t="s">
        <v>406</v>
      </c>
      <c r="P2546" t="s">
        <v>406</v>
      </c>
      <c r="Q2546">
        <v>160</v>
      </c>
      <c r="R2546">
        <v>19.899999999999999</v>
      </c>
      <c r="S2546">
        <v>130</v>
      </c>
      <c r="T2546">
        <v>14.3</v>
      </c>
      <c r="U2546">
        <v>7.5</v>
      </c>
      <c r="V2546">
        <v>68.7</v>
      </c>
      <c r="W2546">
        <v>76.2</v>
      </c>
      <c r="X2546">
        <v>78.2</v>
      </c>
      <c r="Y2546">
        <v>85</v>
      </c>
      <c r="Z2546">
        <v>28700</v>
      </c>
      <c r="AA2546">
        <v>36900</v>
      </c>
      <c r="AB2546">
        <v>50200</v>
      </c>
    </row>
    <row r="2547" spans="1:28" x14ac:dyDescent="0.45">
      <c r="A2547" t="str">
        <f>IFERROR(VLOOKUP(G2547,'Table 14 Lookup'!$A$1:$C$34,3,FALSE),"All")</f>
        <v>CAH01-01</v>
      </c>
      <c r="B2547" t="str">
        <f t="shared" si="39"/>
        <v>2016/2017_M_5_CAH01-01_1</v>
      </c>
      <c r="C2547" t="s">
        <v>315</v>
      </c>
      <c r="D2547" t="s">
        <v>417</v>
      </c>
      <c r="E2547">
        <v>5</v>
      </c>
      <c r="F2547" t="s">
        <v>331</v>
      </c>
      <c r="G2547" t="s">
        <v>333</v>
      </c>
      <c r="H2547" t="s">
        <v>406</v>
      </c>
      <c r="I2547" t="s">
        <v>406</v>
      </c>
      <c r="J2547" t="s">
        <v>406</v>
      </c>
      <c r="K2547" t="s">
        <v>406</v>
      </c>
      <c r="L2547" t="s">
        <v>406</v>
      </c>
      <c r="M2547" s="158" t="s">
        <v>407</v>
      </c>
      <c r="N2547" t="s">
        <v>406</v>
      </c>
      <c r="O2547" t="s">
        <v>406</v>
      </c>
      <c r="P2547" t="s">
        <v>406</v>
      </c>
      <c r="Q2547">
        <v>645</v>
      </c>
      <c r="R2547">
        <v>0</v>
      </c>
      <c r="S2547">
        <v>645</v>
      </c>
      <c r="T2547">
        <v>4.5999999999999996</v>
      </c>
      <c r="U2547">
        <v>5.3</v>
      </c>
      <c r="V2547">
        <v>70.099999999999994</v>
      </c>
      <c r="W2547">
        <v>88.1</v>
      </c>
      <c r="X2547">
        <v>90.1</v>
      </c>
      <c r="Y2547">
        <v>435</v>
      </c>
      <c r="Z2547">
        <v>42300</v>
      </c>
      <c r="AA2547">
        <v>47400</v>
      </c>
      <c r="AB2547">
        <v>52400</v>
      </c>
    </row>
    <row r="2548" spans="1:28" x14ac:dyDescent="0.45">
      <c r="A2548" t="str">
        <f>IFERROR(VLOOKUP(G2548,'Table 14 Lookup'!$A$1:$C$34,3,FALSE),"All")</f>
        <v>CAH01-01</v>
      </c>
      <c r="B2548" t="str">
        <f t="shared" si="39"/>
        <v>2016/2017_M_5_CAH01-01_2</v>
      </c>
      <c r="C2548" t="s">
        <v>315</v>
      </c>
      <c r="D2548" t="s">
        <v>417</v>
      </c>
      <c r="E2548">
        <v>5</v>
      </c>
      <c r="F2548" t="s">
        <v>331</v>
      </c>
      <c r="G2548" t="s">
        <v>333</v>
      </c>
      <c r="H2548" t="s">
        <v>406</v>
      </c>
      <c r="I2548" t="s">
        <v>406</v>
      </c>
      <c r="J2548" t="s">
        <v>406</v>
      </c>
      <c r="K2548" t="s">
        <v>406</v>
      </c>
      <c r="L2548" t="s">
        <v>406</v>
      </c>
      <c r="M2548" s="158" t="s">
        <v>408</v>
      </c>
      <c r="N2548" t="s">
        <v>406</v>
      </c>
      <c r="O2548" t="s">
        <v>406</v>
      </c>
      <c r="P2548" t="s">
        <v>406</v>
      </c>
      <c r="Q2548">
        <v>730</v>
      </c>
      <c r="R2548">
        <v>0</v>
      </c>
      <c r="S2548">
        <v>730</v>
      </c>
      <c r="T2548">
        <v>4.5</v>
      </c>
      <c r="U2548">
        <v>6.8</v>
      </c>
      <c r="V2548">
        <v>70.2</v>
      </c>
      <c r="W2548">
        <v>86.4</v>
      </c>
      <c r="X2548">
        <v>88.6</v>
      </c>
      <c r="Y2548">
        <v>480</v>
      </c>
      <c r="Z2548">
        <v>43000</v>
      </c>
      <c r="AA2548">
        <v>48400</v>
      </c>
      <c r="AB2548">
        <v>53600</v>
      </c>
    </row>
    <row r="2549" spans="1:28" x14ac:dyDescent="0.45">
      <c r="A2549" t="str">
        <f>IFERROR(VLOOKUP(G2549,'Table 14 Lookup'!$A$1:$C$34,3,FALSE),"All")</f>
        <v>CAH01-01</v>
      </c>
      <c r="B2549" t="str">
        <f t="shared" si="39"/>
        <v>2016/2017_M_5_CAH01-01_3</v>
      </c>
      <c r="C2549" t="s">
        <v>315</v>
      </c>
      <c r="D2549" t="s">
        <v>417</v>
      </c>
      <c r="E2549">
        <v>5</v>
      </c>
      <c r="F2549" t="s">
        <v>331</v>
      </c>
      <c r="G2549" t="s">
        <v>333</v>
      </c>
      <c r="H2549" t="s">
        <v>406</v>
      </c>
      <c r="I2549" t="s">
        <v>406</v>
      </c>
      <c r="J2549" t="s">
        <v>406</v>
      </c>
      <c r="K2549" t="s">
        <v>406</v>
      </c>
      <c r="L2549" t="s">
        <v>406</v>
      </c>
      <c r="M2549" s="158" t="s">
        <v>409</v>
      </c>
      <c r="N2549" t="s">
        <v>406</v>
      </c>
      <c r="O2549" t="s">
        <v>406</v>
      </c>
      <c r="P2549" t="s">
        <v>406</v>
      </c>
      <c r="Q2549">
        <v>490</v>
      </c>
      <c r="R2549">
        <v>0</v>
      </c>
      <c r="S2549">
        <v>490</v>
      </c>
      <c r="T2549">
        <v>5.9</v>
      </c>
      <c r="U2549">
        <v>5.5</v>
      </c>
      <c r="V2549">
        <v>70.599999999999994</v>
      </c>
      <c r="W2549">
        <v>86.5</v>
      </c>
      <c r="X2549">
        <v>88.6</v>
      </c>
      <c r="Y2549">
        <v>330</v>
      </c>
      <c r="Z2549">
        <v>42800</v>
      </c>
      <c r="AA2549">
        <v>49400</v>
      </c>
      <c r="AB2549">
        <v>57100</v>
      </c>
    </row>
    <row r="2550" spans="1:28" x14ac:dyDescent="0.45">
      <c r="A2550" t="str">
        <f>IFERROR(VLOOKUP(G2550,'Table 14 Lookup'!$A$1:$C$34,3,FALSE),"All")</f>
        <v>CAH01-01</v>
      </c>
      <c r="B2550" t="str">
        <f t="shared" si="39"/>
        <v>2016/2017_M_5_CAH01-01_4</v>
      </c>
      <c r="C2550" t="s">
        <v>315</v>
      </c>
      <c r="D2550" t="s">
        <v>417</v>
      </c>
      <c r="E2550">
        <v>5</v>
      </c>
      <c r="F2550" t="s">
        <v>331</v>
      </c>
      <c r="G2550" t="s">
        <v>333</v>
      </c>
      <c r="H2550" t="s">
        <v>406</v>
      </c>
      <c r="I2550" t="s">
        <v>406</v>
      </c>
      <c r="J2550" t="s">
        <v>406</v>
      </c>
      <c r="K2550" t="s">
        <v>406</v>
      </c>
      <c r="L2550" t="s">
        <v>406</v>
      </c>
      <c r="M2550" s="158" t="s">
        <v>410</v>
      </c>
      <c r="N2550" t="s">
        <v>406</v>
      </c>
      <c r="O2550" t="s">
        <v>406</v>
      </c>
      <c r="P2550" t="s">
        <v>406</v>
      </c>
      <c r="Q2550">
        <v>20</v>
      </c>
      <c r="R2550">
        <v>0</v>
      </c>
      <c r="S2550">
        <v>20</v>
      </c>
      <c r="T2550">
        <v>5.3</v>
      </c>
      <c r="U2550">
        <v>5.3</v>
      </c>
      <c r="V2550">
        <v>84.2</v>
      </c>
      <c r="W2550">
        <v>89.5</v>
      </c>
      <c r="X2550">
        <v>89.5</v>
      </c>
      <c r="Y2550">
        <v>15</v>
      </c>
      <c r="Z2550">
        <v>45800</v>
      </c>
      <c r="AA2550">
        <v>48700</v>
      </c>
      <c r="AB2550">
        <v>52500</v>
      </c>
    </row>
    <row r="2551" spans="1:28" x14ac:dyDescent="0.45">
      <c r="A2551" t="str">
        <f>IFERROR(VLOOKUP(G2551,'Table 14 Lookup'!$A$1:$C$34,3,FALSE),"All")</f>
        <v>CAH01-01</v>
      </c>
      <c r="B2551" t="str">
        <f t="shared" si="39"/>
        <v>2016/2017_M_5_CAH01-01_5</v>
      </c>
      <c r="C2551" t="s">
        <v>315</v>
      </c>
      <c r="D2551" t="s">
        <v>417</v>
      </c>
      <c r="E2551">
        <v>5</v>
      </c>
      <c r="F2551" t="s">
        <v>331</v>
      </c>
      <c r="G2551" t="s">
        <v>333</v>
      </c>
      <c r="H2551" t="s">
        <v>406</v>
      </c>
      <c r="I2551" t="s">
        <v>406</v>
      </c>
      <c r="J2551" t="s">
        <v>406</v>
      </c>
      <c r="K2551" t="s">
        <v>406</v>
      </c>
      <c r="L2551" t="s">
        <v>406</v>
      </c>
      <c r="M2551" s="158" t="s">
        <v>411</v>
      </c>
      <c r="N2551" t="s">
        <v>406</v>
      </c>
      <c r="O2551" t="s">
        <v>406</v>
      </c>
      <c r="P2551" t="s">
        <v>406</v>
      </c>
      <c r="Q2551">
        <v>5</v>
      </c>
      <c r="R2551">
        <v>0</v>
      </c>
      <c r="S2551">
        <v>5</v>
      </c>
      <c r="T2551">
        <v>16.7</v>
      </c>
      <c r="U2551">
        <v>0</v>
      </c>
      <c r="V2551">
        <v>83.3</v>
      </c>
      <c r="W2551">
        <v>83.3</v>
      </c>
      <c r="X2551">
        <v>83.3</v>
      </c>
      <c r="Y2551" t="s">
        <v>114</v>
      </c>
      <c r="Z2551" t="s">
        <v>114</v>
      </c>
      <c r="AA2551" t="s">
        <v>114</v>
      </c>
      <c r="AB2551" t="s">
        <v>114</v>
      </c>
    </row>
    <row r="2552" spans="1:28" x14ac:dyDescent="0.45">
      <c r="A2552" t="str">
        <f>IFERROR(VLOOKUP(G2552,'Table 14 Lookup'!$A$1:$C$34,3,FALSE),"All")</f>
        <v>CAH01-01</v>
      </c>
      <c r="B2552" t="str">
        <f t="shared" si="39"/>
        <v>2016/2017_M_5_CAH01-01_7</v>
      </c>
      <c r="C2552" t="s">
        <v>315</v>
      </c>
      <c r="D2552" t="s">
        <v>417</v>
      </c>
      <c r="E2552">
        <v>5</v>
      </c>
      <c r="F2552" t="s">
        <v>331</v>
      </c>
      <c r="G2552" t="s">
        <v>333</v>
      </c>
      <c r="H2552" t="s">
        <v>406</v>
      </c>
      <c r="I2552" t="s">
        <v>406</v>
      </c>
      <c r="J2552" t="s">
        <v>406</v>
      </c>
      <c r="K2552" t="s">
        <v>406</v>
      </c>
      <c r="L2552" t="s">
        <v>406</v>
      </c>
      <c r="M2552" s="158" t="s">
        <v>413</v>
      </c>
      <c r="N2552" t="s">
        <v>406</v>
      </c>
      <c r="O2552" t="s">
        <v>406</v>
      </c>
      <c r="P2552" t="s">
        <v>406</v>
      </c>
      <c r="Q2552">
        <v>5</v>
      </c>
      <c r="R2552">
        <v>0</v>
      </c>
      <c r="S2552">
        <v>5</v>
      </c>
      <c r="T2552">
        <v>0</v>
      </c>
      <c r="U2552">
        <v>7.7</v>
      </c>
      <c r="V2552">
        <v>76.900000000000006</v>
      </c>
      <c r="W2552">
        <v>92.3</v>
      </c>
      <c r="X2552">
        <v>92.3</v>
      </c>
      <c r="Y2552" t="s">
        <v>114</v>
      </c>
      <c r="Z2552" t="s">
        <v>114</v>
      </c>
      <c r="AA2552" t="s">
        <v>114</v>
      </c>
      <c r="AB2552" t="s">
        <v>114</v>
      </c>
    </row>
    <row r="2553" spans="1:28" x14ac:dyDescent="0.45">
      <c r="A2553" t="str">
        <f>IFERROR(VLOOKUP(G2553,'Table 14 Lookup'!$A$1:$C$34,3,FALSE),"All")</f>
        <v>CAH01-01</v>
      </c>
      <c r="B2553" t="str">
        <f t="shared" si="39"/>
        <v>2016/2017_M_5_CAH01-01_9</v>
      </c>
      <c r="C2553" t="s">
        <v>315</v>
      </c>
      <c r="D2553" t="s">
        <v>417</v>
      </c>
      <c r="E2553">
        <v>5</v>
      </c>
      <c r="F2553" t="s">
        <v>331</v>
      </c>
      <c r="G2553" t="s">
        <v>333</v>
      </c>
      <c r="H2553" t="s">
        <v>406</v>
      </c>
      <c r="I2553" t="s">
        <v>406</v>
      </c>
      <c r="J2553" t="s">
        <v>406</v>
      </c>
      <c r="K2553" t="s">
        <v>406</v>
      </c>
      <c r="L2553" t="s">
        <v>406</v>
      </c>
      <c r="M2553" t="s">
        <v>415</v>
      </c>
      <c r="N2553" t="s">
        <v>406</v>
      </c>
      <c r="O2553" t="s">
        <v>406</v>
      </c>
      <c r="P2553" t="s">
        <v>406</v>
      </c>
      <c r="Q2553">
        <v>30</v>
      </c>
      <c r="R2553">
        <v>0</v>
      </c>
      <c r="S2553">
        <v>30</v>
      </c>
      <c r="T2553">
        <v>3.4</v>
      </c>
      <c r="U2553">
        <v>6.8</v>
      </c>
      <c r="V2553">
        <v>60.2</v>
      </c>
      <c r="W2553">
        <v>86.4</v>
      </c>
      <c r="X2553">
        <v>89.8</v>
      </c>
      <c r="Y2553">
        <v>20</v>
      </c>
      <c r="Z2553">
        <v>33700</v>
      </c>
      <c r="AA2553">
        <v>45400</v>
      </c>
      <c r="AB2553">
        <v>48100</v>
      </c>
    </row>
    <row r="2554" spans="1:28" x14ac:dyDescent="0.45">
      <c r="A2554" t="str">
        <f>IFERROR(VLOOKUP(G2554,'Table 14 Lookup'!$A$1:$C$34,3,FALSE),"All")</f>
        <v>CAH01-01</v>
      </c>
      <c r="B2554" t="str">
        <f t="shared" si="39"/>
        <v>2016/2017_M_5_CAH01-01_Not known</v>
      </c>
      <c r="C2554" t="s">
        <v>315</v>
      </c>
      <c r="D2554" t="s">
        <v>417</v>
      </c>
      <c r="E2554">
        <v>5</v>
      </c>
      <c r="F2554" t="s">
        <v>331</v>
      </c>
      <c r="G2554" t="s">
        <v>333</v>
      </c>
      <c r="H2554" t="s">
        <v>406</v>
      </c>
      <c r="I2554" t="s">
        <v>406</v>
      </c>
      <c r="J2554" t="s">
        <v>406</v>
      </c>
      <c r="K2554" t="s">
        <v>406</v>
      </c>
      <c r="L2554" t="s">
        <v>406</v>
      </c>
      <c r="M2554" s="158" t="s">
        <v>103</v>
      </c>
      <c r="N2554" t="s">
        <v>406</v>
      </c>
      <c r="O2554" t="s">
        <v>406</v>
      </c>
      <c r="P2554" t="s">
        <v>406</v>
      </c>
      <c r="Q2554">
        <v>220</v>
      </c>
      <c r="R2554">
        <v>4.0999999999999996</v>
      </c>
      <c r="S2554">
        <v>210</v>
      </c>
      <c r="T2554">
        <v>6.2</v>
      </c>
      <c r="U2554">
        <v>6.2</v>
      </c>
      <c r="V2554">
        <v>68.7</v>
      </c>
      <c r="W2554">
        <v>83.9</v>
      </c>
      <c r="X2554">
        <v>87.7</v>
      </c>
      <c r="Y2554">
        <v>135</v>
      </c>
      <c r="Z2554">
        <v>42600</v>
      </c>
      <c r="AA2554">
        <v>48900</v>
      </c>
      <c r="AB2554">
        <v>54800</v>
      </c>
    </row>
    <row r="2555" spans="1:28" x14ac:dyDescent="0.45">
      <c r="A2555" t="str">
        <f>IFERROR(VLOOKUP(G2555,'Table 14 Lookup'!$A$1:$C$34,3,FALSE),"All")</f>
        <v>CAH02-01</v>
      </c>
      <c r="B2555" t="str">
        <f t="shared" si="39"/>
        <v>2016/2017_M_5_CAH02-01_3</v>
      </c>
      <c r="C2555" t="s">
        <v>315</v>
      </c>
      <c r="D2555" t="s">
        <v>417</v>
      </c>
      <c r="E2555">
        <v>5</v>
      </c>
      <c r="F2555" t="s">
        <v>331</v>
      </c>
      <c r="G2555" t="s">
        <v>334</v>
      </c>
      <c r="H2555" t="s">
        <v>406</v>
      </c>
      <c r="I2555" t="s">
        <v>406</v>
      </c>
      <c r="J2555" t="s">
        <v>406</v>
      </c>
      <c r="K2555" t="s">
        <v>406</v>
      </c>
      <c r="L2555" t="s">
        <v>406</v>
      </c>
      <c r="M2555" s="158" t="s">
        <v>409</v>
      </c>
      <c r="N2555" t="s">
        <v>406</v>
      </c>
      <c r="O2555" t="s">
        <v>406</v>
      </c>
      <c r="P2555" t="s">
        <v>406</v>
      </c>
      <c r="Q2555">
        <v>5</v>
      </c>
      <c r="R2555">
        <v>0</v>
      </c>
      <c r="S2555">
        <v>5</v>
      </c>
      <c r="T2555">
        <v>14.3</v>
      </c>
      <c r="U2555">
        <v>0</v>
      </c>
      <c r="V2555">
        <v>57.1</v>
      </c>
      <c r="W2555">
        <v>85.7</v>
      </c>
      <c r="X2555">
        <v>85.7</v>
      </c>
      <c r="Y2555" t="s">
        <v>114</v>
      </c>
      <c r="Z2555" t="s">
        <v>114</v>
      </c>
      <c r="AA2555" t="s">
        <v>114</v>
      </c>
      <c r="AB2555" t="s">
        <v>114</v>
      </c>
    </row>
    <row r="2556" spans="1:28" x14ac:dyDescent="0.45">
      <c r="A2556" t="str">
        <f>IFERROR(VLOOKUP(G2556,'Table 14 Lookup'!$A$1:$C$34,3,FALSE),"All")</f>
        <v>CAH02-01</v>
      </c>
      <c r="B2556" t="str">
        <f t="shared" si="39"/>
        <v>2016/2017_M_5_CAH02-01_4</v>
      </c>
      <c r="C2556" t="s">
        <v>315</v>
      </c>
      <c r="D2556" t="s">
        <v>417</v>
      </c>
      <c r="E2556">
        <v>5</v>
      </c>
      <c r="F2556" t="s">
        <v>331</v>
      </c>
      <c r="G2556" t="s">
        <v>334</v>
      </c>
      <c r="H2556" t="s">
        <v>406</v>
      </c>
      <c r="I2556" t="s">
        <v>406</v>
      </c>
      <c r="J2556" t="s">
        <v>406</v>
      </c>
      <c r="K2556" t="s">
        <v>406</v>
      </c>
      <c r="L2556" t="s">
        <v>406</v>
      </c>
      <c r="M2556" s="158" t="s">
        <v>410</v>
      </c>
      <c r="N2556" t="s">
        <v>406</v>
      </c>
      <c r="O2556" t="s">
        <v>406</v>
      </c>
      <c r="P2556" t="s">
        <v>406</v>
      </c>
      <c r="Q2556">
        <v>20</v>
      </c>
      <c r="R2556">
        <v>0</v>
      </c>
      <c r="S2556">
        <v>20</v>
      </c>
      <c r="T2556">
        <v>5</v>
      </c>
      <c r="U2556">
        <v>0</v>
      </c>
      <c r="V2556">
        <v>45</v>
      </c>
      <c r="W2556">
        <v>95</v>
      </c>
      <c r="X2556">
        <v>95</v>
      </c>
      <c r="Y2556" t="s">
        <v>114</v>
      </c>
      <c r="Z2556" t="s">
        <v>114</v>
      </c>
      <c r="AA2556" t="s">
        <v>114</v>
      </c>
      <c r="AB2556" t="s">
        <v>114</v>
      </c>
    </row>
    <row r="2557" spans="1:28" x14ac:dyDescent="0.45">
      <c r="A2557" t="str">
        <f>IFERROR(VLOOKUP(G2557,'Table 14 Lookup'!$A$1:$C$34,3,FALSE),"All")</f>
        <v>CAH02-01</v>
      </c>
      <c r="B2557" t="str">
        <f t="shared" si="39"/>
        <v>2016/2017_M_5_CAH02-01_5</v>
      </c>
      <c r="C2557" t="s">
        <v>315</v>
      </c>
      <c r="D2557" t="s">
        <v>417</v>
      </c>
      <c r="E2557">
        <v>5</v>
      </c>
      <c r="F2557" t="s">
        <v>331</v>
      </c>
      <c r="G2557" t="s">
        <v>334</v>
      </c>
      <c r="H2557" t="s">
        <v>406</v>
      </c>
      <c r="I2557" t="s">
        <v>406</v>
      </c>
      <c r="J2557" t="s">
        <v>406</v>
      </c>
      <c r="K2557" t="s">
        <v>406</v>
      </c>
      <c r="L2557" t="s">
        <v>406</v>
      </c>
      <c r="M2557" s="158" t="s">
        <v>411</v>
      </c>
      <c r="N2557" t="s">
        <v>406</v>
      </c>
      <c r="O2557" t="s">
        <v>406</v>
      </c>
      <c r="P2557" t="s">
        <v>406</v>
      </c>
      <c r="Q2557">
        <v>20</v>
      </c>
      <c r="R2557">
        <v>0</v>
      </c>
      <c r="S2557">
        <v>20</v>
      </c>
      <c r="T2557">
        <v>0</v>
      </c>
      <c r="U2557">
        <v>7.7</v>
      </c>
      <c r="V2557">
        <v>59</v>
      </c>
      <c r="W2557">
        <v>92.3</v>
      </c>
      <c r="X2557">
        <v>92.3</v>
      </c>
      <c r="Y2557">
        <v>10</v>
      </c>
      <c r="Z2557">
        <v>25800</v>
      </c>
      <c r="AA2557">
        <v>31200</v>
      </c>
      <c r="AB2557">
        <v>43000</v>
      </c>
    </row>
    <row r="2558" spans="1:28" x14ac:dyDescent="0.45">
      <c r="A2558" t="str">
        <f>IFERROR(VLOOKUP(G2558,'Table 14 Lookup'!$A$1:$C$34,3,FALSE),"All")</f>
        <v>CAH02-01</v>
      </c>
      <c r="B2558" t="str">
        <f t="shared" si="39"/>
        <v>2016/2017_M_5_CAH02-01_6</v>
      </c>
      <c r="C2558" t="s">
        <v>315</v>
      </c>
      <c r="D2558" t="s">
        <v>417</v>
      </c>
      <c r="E2558">
        <v>5</v>
      </c>
      <c r="F2558" t="s">
        <v>331</v>
      </c>
      <c r="G2558" t="s">
        <v>334</v>
      </c>
      <c r="H2558" t="s">
        <v>406</v>
      </c>
      <c r="I2558" t="s">
        <v>406</v>
      </c>
      <c r="J2558" t="s">
        <v>406</v>
      </c>
      <c r="K2558" t="s">
        <v>406</v>
      </c>
      <c r="L2558" t="s">
        <v>406</v>
      </c>
      <c r="M2558" s="158" t="s">
        <v>412</v>
      </c>
      <c r="N2558" t="s">
        <v>406</v>
      </c>
      <c r="O2558" t="s">
        <v>406</v>
      </c>
      <c r="P2558" t="s">
        <v>406</v>
      </c>
      <c r="Q2558" t="s">
        <v>114</v>
      </c>
      <c r="R2558" t="s">
        <v>114</v>
      </c>
      <c r="S2558" t="s">
        <v>114</v>
      </c>
      <c r="T2558" t="s">
        <v>114</v>
      </c>
      <c r="U2558" t="s">
        <v>114</v>
      </c>
      <c r="V2558" t="s">
        <v>114</v>
      </c>
      <c r="W2558" t="s">
        <v>114</v>
      </c>
      <c r="X2558" t="s">
        <v>114</v>
      </c>
      <c r="Y2558" t="s">
        <v>114</v>
      </c>
      <c r="Z2558" t="s">
        <v>114</v>
      </c>
      <c r="AA2558" t="s">
        <v>114</v>
      </c>
      <c r="AB2558" t="s">
        <v>114</v>
      </c>
    </row>
    <row r="2559" spans="1:28" x14ac:dyDescent="0.45">
      <c r="A2559" t="str">
        <f>IFERROR(VLOOKUP(G2559,'Table 14 Lookup'!$A$1:$C$34,3,FALSE),"All")</f>
        <v>CAH02-01</v>
      </c>
      <c r="B2559" t="str">
        <f t="shared" si="39"/>
        <v>2016/2017_M_5_CAH02-01_7</v>
      </c>
      <c r="C2559" t="s">
        <v>315</v>
      </c>
      <c r="D2559" t="s">
        <v>417</v>
      </c>
      <c r="E2559">
        <v>5</v>
      </c>
      <c r="F2559" t="s">
        <v>331</v>
      </c>
      <c r="G2559" t="s">
        <v>334</v>
      </c>
      <c r="H2559" t="s">
        <v>406</v>
      </c>
      <c r="I2559" t="s">
        <v>406</v>
      </c>
      <c r="J2559" t="s">
        <v>406</v>
      </c>
      <c r="K2559" t="s">
        <v>406</v>
      </c>
      <c r="L2559" t="s">
        <v>406</v>
      </c>
      <c r="M2559" s="158" t="s">
        <v>413</v>
      </c>
      <c r="N2559" t="s">
        <v>406</v>
      </c>
      <c r="O2559" t="s">
        <v>406</v>
      </c>
      <c r="P2559" t="s">
        <v>406</v>
      </c>
      <c r="Q2559">
        <v>20</v>
      </c>
      <c r="R2559">
        <v>0</v>
      </c>
      <c r="S2559">
        <v>20</v>
      </c>
      <c r="T2559">
        <v>9.1</v>
      </c>
      <c r="U2559">
        <v>4.5</v>
      </c>
      <c r="V2559">
        <v>63.6</v>
      </c>
      <c r="W2559">
        <v>81.8</v>
      </c>
      <c r="X2559">
        <v>86.4</v>
      </c>
      <c r="Y2559">
        <v>15</v>
      </c>
      <c r="Z2559">
        <v>28900</v>
      </c>
      <c r="AA2559">
        <v>31400</v>
      </c>
      <c r="AB2559">
        <v>37000</v>
      </c>
    </row>
    <row r="2560" spans="1:28" x14ac:dyDescent="0.45">
      <c r="A2560" t="str">
        <f>IFERROR(VLOOKUP(G2560,'Table 14 Lookup'!$A$1:$C$34,3,FALSE),"All")</f>
        <v>CAH02-01</v>
      </c>
      <c r="B2560" t="str">
        <f t="shared" si="39"/>
        <v>2016/2017_M_5_CAH02-01_8</v>
      </c>
      <c r="C2560" t="s">
        <v>315</v>
      </c>
      <c r="D2560" t="s">
        <v>417</v>
      </c>
      <c r="E2560">
        <v>5</v>
      </c>
      <c r="F2560" t="s">
        <v>331</v>
      </c>
      <c r="G2560" t="s">
        <v>334</v>
      </c>
      <c r="H2560" t="s">
        <v>406</v>
      </c>
      <c r="I2560" t="s">
        <v>406</v>
      </c>
      <c r="J2560" t="s">
        <v>406</v>
      </c>
      <c r="K2560" t="s">
        <v>406</v>
      </c>
      <c r="L2560" t="s">
        <v>406</v>
      </c>
      <c r="M2560" s="158" t="s">
        <v>414</v>
      </c>
      <c r="N2560" t="s">
        <v>406</v>
      </c>
      <c r="O2560" t="s">
        <v>406</v>
      </c>
      <c r="P2560" t="s">
        <v>406</v>
      </c>
      <c r="Q2560">
        <v>10</v>
      </c>
      <c r="R2560">
        <v>0</v>
      </c>
      <c r="S2560">
        <v>10</v>
      </c>
      <c r="T2560">
        <v>12.5</v>
      </c>
      <c r="U2560">
        <v>0</v>
      </c>
      <c r="V2560">
        <v>87.5</v>
      </c>
      <c r="W2560">
        <v>87.5</v>
      </c>
      <c r="X2560">
        <v>87.5</v>
      </c>
      <c r="Y2560" t="s">
        <v>114</v>
      </c>
      <c r="Z2560" t="s">
        <v>114</v>
      </c>
      <c r="AA2560" t="s">
        <v>114</v>
      </c>
      <c r="AB2560" t="s">
        <v>114</v>
      </c>
    </row>
    <row r="2561" spans="1:28" x14ac:dyDescent="0.45">
      <c r="A2561" t="str">
        <f>IFERROR(VLOOKUP(G2561,'Table 14 Lookup'!$A$1:$C$34,3,FALSE),"All")</f>
        <v>CAH02-01</v>
      </c>
      <c r="B2561" t="str">
        <f t="shared" si="39"/>
        <v>2016/2017_M_5_CAH02-01_9</v>
      </c>
      <c r="C2561" t="s">
        <v>315</v>
      </c>
      <c r="D2561" t="s">
        <v>417</v>
      </c>
      <c r="E2561">
        <v>5</v>
      </c>
      <c r="F2561" t="s">
        <v>331</v>
      </c>
      <c r="G2561" t="s">
        <v>334</v>
      </c>
      <c r="H2561" t="s">
        <v>406</v>
      </c>
      <c r="I2561" t="s">
        <v>406</v>
      </c>
      <c r="J2561" t="s">
        <v>406</v>
      </c>
      <c r="K2561" t="s">
        <v>406</v>
      </c>
      <c r="L2561" t="s">
        <v>406</v>
      </c>
      <c r="M2561" t="s">
        <v>415</v>
      </c>
      <c r="N2561" t="s">
        <v>406</v>
      </c>
      <c r="O2561" t="s">
        <v>406</v>
      </c>
      <c r="P2561" t="s">
        <v>406</v>
      </c>
      <c r="Q2561">
        <v>5</v>
      </c>
      <c r="R2561">
        <v>0</v>
      </c>
      <c r="S2561">
        <v>5</v>
      </c>
      <c r="T2561">
        <v>0</v>
      </c>
      <c r="U2561">
        <v>0</v>
      </c>
      <c r="V2561">
        <v>100</v>
      </c>
      <c r="W2561">
        <v>100</v>
      </c>
      <c r="X2561">
        <v>100</v>
      </c>
      <c r="Y2561" t="s">
        <v>114</v>
      </c>
      <c r="Z2561" t="s">
        <v>114</v>
      </c>
      <c r="AA2561" t="s">
        <v>114</v>
      </c>
      <c r="AB2561" t="s">
        <v>114</v>
      </c>
    </row>
    <row r="2562" spans="1:28" x14ac:dyDescent="0.45">
      <c r="A2562" t="str">
        <f>IFERROR(VLOOKUP(G2562,'Table 14 Lookup'!$A$1:$C$34,3,FALSE),"All")</f>
        <v>CAH02-01</v>
      </c>
      <c r="B2562" t="str">
        <f t="shared" ref="B2562:B2625" si="40">C2562&amp;"_"&amp;F2562&amp;"_"&amp;E2562&amp;"_"&amp;A2562&amp;"_"&amp;M2562</f>
        <v>2016/2017_M_5_CAH02-01_Not known</v>
      </c>
      <c r="C2562" t="s">
        <v>315</v>
      </c>
      <c r="D2562" t="s">
        <v>417</v>
      </c>
      <c r="E2562">
        <v>5</v>
      </c>
      <c r="F2562" t="s">
        <v>331</v>
      </c>
      <c r="G2562" t="s">
        <v>334</v>
      </c>
      <c r="H2562" t="s">
        <v>406</v>
      </c>
      <c r="I2562" t="s">
        <v>406</v>
      </c>
      <c r="J2562" t="s">
        <v>406</v>
      </c>
      <c r="K2562" t="s">
        <v>406</v>
      </c>
      <c r="L2562" t="s">
        <v>406</v>
      </c>
      <c r="M2562" s="158" t="s">
        <v>103</v>
      </c>
      <c r="N2562" t="s">
        <v>406</v>
      </c>
      <c r="O2562" t="s">
        <v>406</v>
      </c>
      <c r="P2562" t="s">
        <v>406</v>
      </c>
      <c r="Q2562">
        <v>10</v>
      </c>
      <c r="R2562">
        <v>0</v>
      </c>
      <c r="S2562">
        <v>10</v>
      </c>
      <c r="T2562">
        <v>10</v>
      </c>
      <c r="U2562">
        <v>0</v>
      </c>
      <c r="V2562">
        <v>60</v>
      </c>
      <c r="W2562">
        <v>90</v>
      </c>
      <c r="X2562">
        <v>90</v>
      </c>
      <c r="Y2562" t="s">
        <v>114</v>
      </c>
      <c r="Z2562" t="s">
        <v>114</v>
      </c>
      <c r="AA2562" t="s">
        <v>114</v>
      </c>
      <c r="AB2562" t="s">
        <v>114</v>
      </c>
    </row>
    <row r="2563" spans="1:28" x14ac:dyDescent="0.45">
      <c r="A2563" t="str">
        <f>IFERROR(VLOOKUP(G2563,'Table 14 Lookup'!$A$1:$C$34,3,FALSE),"All")</f>
        <v>CAH02-02</v>
      </c>
      <c r="B2563" t="str">
        <f t="shared" si="40"/>
        <v>2016/2017_M_5_CAH02-02_1</v>
      </c>
      <c r="C2563" t="s">
        <v>315</v>
      </c>
      <c r="D2563" t="s">
        <v>417</v>
      </c>
      <c r="E2563">
        <v>5</v>
      </c>
      <c r="F2563" t="s">
        <v>331</v>
      </c>
      <c r="G2563" t="s">
        <v>335</v>
      </c>
      <c r="H2563" t="s">
        <v>406</v>
      </c>
      <c r="I2563" t="s">
        <v>406</v>
      </c>
      <c r="J2563" t="s">
        <v>406</v>
      </c>
      <c r="K2563" t="s">
        <v>406</v>
      </c>
      <c r="L2563" t="s">
        <v>406</v>
      </c>
      <c r="M2563" s="158" t="s">
        <v>407</v>
      </c>
      <c r="N2563" t="s">
        <v>406</v>
      </c>
      <c r="O2563" t="s">
        <v>406</v>
      </c>
      <c r="P2563" t="s">
        <v>406</v>
      </c>
      <c r="Q2563">
        <v>20</v>
      </c>
      <c r="R2563">
        <v>0</v>
      </c>
      <c r="S2563">
        <v>20</v>
      </c>
      <c r="T2563">
        <v>10.7</v>
      </c>
      <c r="U2563">
        <v>8</v>
      </c>
      <c r="V2563">
        <v>50.9</v>
      </c>
      <c r="W2563">
        <v>71.400000000000006</v>
      </c>
      <c r="X2563">
        <v>81.2</v>
      </c>
      <c r="Y2563" t="s">
        <v>114</v>
      </c>
      <c r="Z2563" t="s">
        <v>114</v>
      </c>
      <c r="AA2563" t="s">
        <v>114</v>
      </c>
      <c r="AB2563" t="s">
        <v>114</v>
      </c>
    </row>
    <row r="2564" spans="1:28" x14ac:dyDescent="0.45">
      <c r="A2564" t="str">
        <f>IFERROR(VLOOKUP(G2564,'Table 14 Lookup'!$A$1:$C$34,3,FALSE),"All")</f>
        <v>CAH02-02</v>
      </c>
      <c r="B2564" t="str">
        <f t="shared" si="40"/>
        <v>2016/2017_M_5_CAH02-02_2</v>
      </c>
      <c r="C2564" t="s">
        <v>315</v>
      </c>
      <c r="D2564" t="s">
        <v>417</v>
      </c>
      <c r="E2564">
        <v>5</v>
      </c>
      <c r="F2564" t="s">
        <v>331</v>
      </c>
      <c r="G2564" t="s">
        <v>335</v>
      </c>
      <c r="H2564" t="s">
        <v>406</v>
      </c>
      <c r="I2564" t="s">
        <v>406</v>
      </c>
      <c r="J2564" t="s">
        <v>406</v>
      </c>
      <c r="K2564" t="s">
        <v>406</v>
      </c>
      <c r="L2564" t="s">
        <v>406</v>
      </c>
      <c r="M2564" s="158" t="s">
        <v>408</v>
      </c>
      <c r="N2564" t="s">
        <v>406</v>
      </c>
      <c r="O2564" t="s">
        <v>406</v>
      </c>
      <c r="P2564" t="s">
        <v>406</v>
      </c>
      <c r="Q2564">
        <v>75</v>
      </c>
      <c r="R2564">
        <v>0</v>
      </c>
      <c r="S2564">
        <v>75</v>
      </c>
      <c r="T2564">
        <v>6.2</v>
      </c>
      <c r="U2564">
        <v>4</v>
      </c>
      <c r="V2564">
        <v>59.9</v>
      </c>
      <c r="W2564">
        <v>87.1</v>
      </c>
      <c r="X2564">
        <v>89.8</v>
      </c>
      <c r="Y2564">
        <v>45</v>
      </c>
      <c r="Z2564">
        <v>33300</v>
      </c>
      <c r="AA2564">
        <v>38900</v>
      </c>
      <c r="AB2564">
        <v>45600</v>
      </c>
    </row>
    <row r="2565" spans="1:28" x14ac:dyDescent="0.45">
      <c r="A2565" t="str">
        <f>IFERROR(VLOOKUP(G2565,'Table 14 Lookup'!$A$1:$C$34,3,FALSE),"All")</f>
        <v>CAH02-02</v>
      </c>
      <c r="B2565" t="str">
        <f t="shared" si="40"/>
        <v>2016/2017_M_5_CAH02-02_3</v>
      </c>
      <c r="C2565" t="s">
        <v>315</v>
      </c>
      <c r="D2565" t="s">
        <v>417</v>
      </c>
      <c r="E2565">
        <v>5</v>
      </c>
      <c r="F2565" t="s">
        <v>331</v>
      </c>
      <c r="G2565" t="s">
        <v>335</v>
      </c>
      <c r="H2565" t="s">
        <v>406</v>
      </c>
      <c r="I2565" t="s">
        <v>406</v>
      </c>
      <c r="J2565" t="s">
        <v>406</v>
      </c>
      <c r="K2565" t="s">
        <v>406</v>
      </c>
      <c r="L2565" t="s">
        <v>406</v>
      </c>
      <c r="M2565" s="158" t="s">
        <v>409</v>
      </c>
      <c r="N2565" t="s">
        <v>406</v>
      </c>
      <c r="O2565" t="s">
        <v>406</v>
      </c>
      <c r="P2565" t="s">
        <v>406</v>
      </c>
      <c r="Q2565">
        <v>330</v>
      </c>
      <c r="R2565">
        <v>0</v>
      </c>
      <c r="S2565">
        <v>330</v>
      </c>
      <c r="T2565">
        <v>7.7</v>
      </c>
      <c r="U2565">
        <v>1.2</v>
      </c>
      <c r="V2565">
        <v>61.7</v>
      </c>
      <c r="W2565">
        <v>86.6</v>
      </c>
      <c r="X2565">
        <v>91.1</v>
      </c>
      <c r="Y2565">
        <v>190</v>
      </c>
      <c r="Z2565">
        <v>27200</v>
      </c>
      <c r="AA2565">
        <v>38400</v>
      </c>
      <c r="AB2565">
        <v>46400</v>
      </c>
    </row>
    <row r="2566" spans="1:28" x14ac:dyDescent="0.45">
      <c r="A2566" t="str">
        <f>IFERROR(VLOOKUP(G2566,'Table 14 Lookup'!$A$1:$C$34,3,FALSE),"All")</f>
        <v>CAH02-02</v>
      </c>
      <c r="B2566" t="str">
        <f t="shared" si="40"/>
        <v>2016/2017_M_5_CAH02-02_4</v>
      </c>
      <c r="C2566" t="s">
        <v>315</v>
      </c>
      <c r="D2566" t="s">
        <v>417</v>
      </c>
      <c r="E2566">
        <v>5</v>
      </c>
      <c r="F2566" t="s">
        <v>331</v>
      </c>
      <c r="G2566" t="s">
        <v>335</v>
      </c>
      <c r="H2566" t="s">
        <v>406</v>
      </c>
      <c r="I2566" t="s">
        <v>406</v>
      </c>
      <c r="J2566" t="s">
        <v>406</v>
      </c>
      <c r="K2566" t="s">
        <v>406</v>
      </c>
      <c r="L2566" t="s">
        <v>406</v>
      </c>
      <c r="M2566" s="158" t="s">
        <v>410</v>
      </c>
      <c r="N2566" t="s">
        <v>406</v>
      </c>
      <c r="O2566" t="s">
        <v>406</v>
      </c>
      <c r="P2566" t="s">
        <v>406</v>
      </c>
      <c r="Q2566">
        <v>245</v>
      </c>
      <c r="R2566">
        <v>0</v>
      </c>
      <c r="S2566">
        <v>245</v>
      </c>
      <c r="T2566">
        <v>7.8</v>
      </c>
      <c r="U2566">
        <v>4.4000000000000004</v>
      </c>
      <c r="V2566">
        <v>59.9</v>
      </c>
      <c r="W2566">
        <v>80.599999999999994</v>
      </c>
      <c r="X2566">
        <v>87.9</v>
      </c>
      <c r="Y2566">
        <v>145</v>
      </c>
      <c r="Z2566">
        <v>18800</v>
      </c>
      <c r="AA2566">
        <v>36500</v>
      </c>
      <c r="AB2566">
        <v>43700</v>
      </c>
    </row>
    <row r="2567" spans="1:28" x14ac:dyDescent="0.45">
      <c r="A2567" t="str">
        <f>IFERROR(VLOOKUP(G2567,'Table 14 Lookup'!$A$1:$C$34,3,FALSE),"All")</f>
        <v>CAH02-02</v>
      </c>
      <c r="B2567" t="str">
        <f t="shared" si="40"/>
        <v>2016/2017_M_5_CAH02-02_5</v>
      </c>
      <c r="C2567" t="s">
        <v>315</v>
      </c>
      <c r="D2567" t="s">
        <v>417</v>
      </c>
      <c r="E2567">
        <v>5</v>
      </c>
      <c r="F2567" t="s">
        <v>331</v>
      </c>
      <c r="G2567" t="s">
        <v>335</v>
      </c>
      <c r="H2567" t="s">
        <v>406</v>
      </c>
      <c r="I2567" t="s">
        <v>406</v>
      </c>
      <c r="J2567" t="s">
        <v>406</v>
      </c>
      <c r="K2567" t="s">
        <v>406</v>
      </c>
      <c r="L2567" t="s">
        <v>406</v>
      </c>
      <c r="M2567" s="158" t="s">
        <v>411</v>
      </c>
      <c r="N2567" t="s">
        <v>406</v>
      </c>
      <c r="O2567" t="s">
        <v>406</v>
      </c>
      <c r="P2567" t="s">
        <v>406</v>
      </c>
      <c r="Q2567">
        <v>70</v>
      </c>
      <c r="R2567">
        <v>0</v>
      </c>
      <c r="S2567">
        <v>70</v>
      </c>
      <c r="T2567">
        <v>6.8</v>
      </c>
      <c r="U2567">
        <v>8</v>
      </c>
      <c r="V2567">
        <v>73.3</v>
      </c>
      <c r="W2567">
        <v>80.900000000000006</v>
      </c>
      <c r="X2567">
        <v>85.2</v>
      </c>
      <c r="Y2567">
        <v>50</v>
      </c>
      <c r="Z2567">
        <v>19400</v>
      </c>
      <c r="AA2567">
        <v>28800</v>
      </c>
      <c r="AB2567">
        <v>48000</v>
      </c>
    </row>
    <row r="2568" spans="1:28" x14ac:dyDescent="0.45">
      <c r="A2568" t="str">
        <f>IFERROR(VLOOKUP(G2568,'Table 14 Lookup'!$A$1:$C$34,3,FALSE),"All")</f>
        <v>CAH02-02</v>
      </c>
      <c r="B2568" t="str">
        <f t="shared" si="40"/>
        <v>2016/2017_M_5_CAH02-02_6</v>
      </c>
      <c r="C2568" t="s">
        <v>315</v>
      </c>
      <c r="D2568" t="s">
        <v>417</v>
      </c>
      <c r="E2568">
        <v>5</v>
      </c>
      <c r="F2568" t="s">
        <v>331</v>
      </c>
      <c r="G2568" t="s">
        <v>335</v>
      </c>
      <c r="H2568" t="s">
        <v>406</v>
      </c>
      <c r="I2568" t="s">
        <v>406</v>
      </c>
      <c r="J2568" t="s">
        <v>406</v>
      </c>
      <c r="K2568" t="s">
        <v>406</v>
      </c>
      <c r="L2568" t="s">
        <v>406</v>
      </c>
      <c r="M2568" s="158" t="s">
        <v>412</v>
      </c>
      <c r="N2568" t="s">
        <v>406</v>
      </c>
      <c r="O2568" t="s">
        <v>406</v>
      </c>
      <c r="P2568" t="s">
        <v>406</v>
      </c>
      <c r="Q2568">
        <v>20</v>
      </c>
      <c r="R2568">
        <v>0</v>
      </c>
      <c r="S2568">
        <v>20</v>
      </c>
      <c r="T2568">
        <v>1.8</v>
      </c>
      <c r="U2568">
        <v>5.5</v>
      </c>
      <c r="V2568">
        <v>90.9</v>
      </c>
      <c r="W2568">
        <v>92.7</v>
      </c>
      <c r="X2568">
        <v>92.7</v>
      </c>
      <c r="Y2568">
        <v>15</v>
      </c>
      <c r="Z2568">
        <v>15700</v>
      </c>
      <c r="AA2568">
        <v>20600</v>
      </c>
      <c r="AB2568">
        <v>28600</v>
      </c>
    </row>
    <row r="2569" spans="1:28" x14ac:dyDescent="0.45">
      <c r="A2569" t="str">
        <f>IFERROR(VLOOKUP(G2569,'Table 14 Lookup'!$A$1:$C$34,3,FALSE),"All")</f>
        <v>CAH02-02</v>
      </c>
      <c r="B2569" t="str">
        <f t="shared" si="40"/>
        <v>2016/2017_M_5_CAH02-02_7</v>
      </c>
      <c r="C2569" t="s">
        <v>315</v>
      </c>
      <c r="D2569" t="s">
        <v>417</v>
      </c>
      <c r="E2569">
        <v>5</v>
      </c>
      <c r="F2569" t="s">
        <v>331</v>
      </c>
      <c r="G2569" t="s">
        <v>335</v>
      </c>
      <c r="H2569" t="s">
        <v>406</v>
      </c>
      <c r="I2569" t="s">
        <v>406</v>
      </c>
      <c r="J2569" t="s">
        <v>406</v>
      </c>
      <c r="K2569" t="s">
        <v>406</v>
      </c>
      <c r="L2569" t="s">
        <v>406</v>
      </c>
      <c r="M2569" s="158" t="s">
        <v>413</v>
      </c>
      <c r="N2569" t="s">
        <v>406</v>
      </c>
      <c r="O2569" t="s">
        <v>406</v>
      </c>
      <c r="P2569" t="s">
        <v>406</v>
      </c>
      <c r="Q2569">
        <v>35</v>
      </c>
      <c r="R2569">
        <v>0</v>
      </c>
      <c r="S2569">
        <v>35</v>
      </c>
      <c r="T2569">
        <v>7.6</v>
      </c>
      <c r="U2569">
        <v>7.6</v>
      </c>
      <c r="V2569">
        <v>65.900000000000006</v>
      </c>
      <c r="W2569">
        <v>79.099999999999994</v>
      </c>
      <c r="X2569">
        <v>84.8</v>
      </c>
      <c r="Y2569">
        <v>20</v>
      </c>
      <c r="Z2569">
        <v>10600</v>
      </c>
      <c r="AA2569">
        <v>23900</v>
      </c>
      <c r="AB2569">
        <v>29700</v>
      </c>
    </row>
    <row r="2570" spans="1:28" x14ac:dyDescent="0.45">
      <c r="A2570" t="str">
        <f>IFERROR(VLOOKUP(G2570,'Table 14 Lookup'!$A$1:$C$34,3,FALSE),"All")</f>
        <v>CAH02-02</v>
      </c>
      <c r="B2570" t="str">
        <f t="shared" si="40"/>
        <v>2016/2017_M_5_CAH02-02_8</v>
      </c>
      <c r="C2570" t="s">
        <v>315</v>
      </c>
      <c r="D2570" t="s">
        <v>417</v>
      </c>
      <c r="E2570">
        <v>5</v>
      </c>
      <c r="F2570" t="s">
        <v>331</v>
      </c>
      <c r="G2570" t="s">
        <v>335</v>
      </c>
      <c r="H2570" t="s">
        <v>406</v>
      </c>
      <c r="I2570" t="s">
        <v>406</v>
      </c>
      <c r="J2570" t="s">
        <v>406</v>
      </c>
      <c r="K2570" t="s">
        <v>406</v>
      </c>
      <c r="L2570" t="s">
        <v>406</v>
      </c>
      <c r="M2570" s="158" t="s">
        <v>414</v>
      </c>
      <c r="N2570" t="s">
        <v>406</v>
      </c>
      <c r="O2570" t="s">
        <v>406</v>
      </c>
      <c r="P2570" t="s">
        <v>406</v>
      </c>
      <c r="Q2570">
        <v>5</v>
      </c>
      <c r="R2570">
        <v>0</v>
      </c>
      <c r="S2570">
        <v>5</v>
      </c>
      <c r="T2570">
        <v>0</v>
      </c>
      <c r="U2570">
        <v>0</v>
      </c>
      <c r="V2570">
        <v>100</v>
      </c>
      <c r="W2570">
        <v>100</v>
      </c>
      <c r="X2570">
        <v>100</v>
      </c>
      <c r="Y2570" t="s">
        <v>114</v>
      </c>
      <c r="Z2570" t="s">
        <v>114</v>
      </c>
      <c r="AA2570" t="s">
        <v>114</v>
      </c>
      <c r="AB2570" t="s">
        <v>114</v>
      </c>
    </row>
    <row r="2571" spans="1:28" x14ac:dyDescent="0.45">
      <c r="A2571" t="str">
        <f>IFERROR(VLOOKUP(G2571,'Table 14 Lookup'!$A$1:$C$34,3,FALSE),"All")</f>
        <v>CAH02-02</v>
      </c>
      <c r="B2571" t="str">
        <f t="shared" si="40"/>
        <v>2016/2017_M_5_CAH02-02_9</v>
      </c>
      <c r="C2571" t="s">
        <v>315</v>
      </c>
      <c r="D2571" t="s">
        <v>417</v>
      </c>
      <c r="E2571">
        <v>5</v>
      </c>
      <c r="F2571" t="s">
        <v>331</v>
      </c>
      <c r="G2571" t="s">
        <v>335</v>
      </c>
      <c r="H2571" t="s">
        <v>406</v>
      </c>
      <c r="I2571" t="s">
        <v>406</v>
      </c>
      <c r="J2571" t="s">
        <v>406</v>
      </c>
      <c r="K2571" t="s">
        <v>406</v>
      </c>
      <c r="L2571" t="s">
        <v>406</v>
      </c>
      <c r="M2571" t="s">
        <v>415</v>
      </c>
      <c r="N2571" t="s">
        <v>406</v>
      </c>
      <c r="O2571" t="s">
        <v>406</v>
      </c>
      <c r="P2571" t="s">
        <v>406</v>
      </c>
      <c r="Q2571">
        <v>20</v>
      </c>
      <c r="R2571">
        <v>0</v>
      </c>
      <c r="S2571">
        <v>20</v>
      </c>
      <c r="T2571">
        <v>4.9000000000000004</v>
      </c>
      <c r="U2571">
        <v>4.9000000000000004</v>
      </c>
      <c r="V2571">
        <v>61</v>
      </c>
      <c r="W2571">
        <v>90.2</v>
      </c>
      <c r="X2571">
        <v>90.2</v>
      </c>
      <c r="Y2571">
        <v>10</v>
      </c>
      <c r="Z2571">
        <v>18200</v>
      </c>
      <c r="AA2571">
        <v>29000</v>
      </c>
      <c r="AB2571">
        <v>47300</v>
      </c>
    </row>
    <row r="2572" spans="1:28" x14ac:dyDescent="0.45">
      <c r="A2572" t="str">
        <f>IFERROR(VLOOKUP(G2572,'Table 14 Lookup'!$A$1:$C$34,3,FALSE),"All")</f>
        <v>CAH02-02</v>
      </c>
      <c r="B2572" t="str">
        <f t="shared" si="40"/>
        <v>2016/2017_M_5_CAH02-02_Not known</v>
      </c>
      <c r="C2572" t="s">
        <v>315</v>
      </c>
      <c r="D2572" t="s">
        <v>417</v>
      </c>
      <c r="E2572">
        <v>5</v>
      </c>
      <c r="F2572" t="s">
        <v>331</v>
      </c>
      <c r="G2572" t="s">
        <v>335</v>
      </c>
      <c r="H2572" t="s">
        <v>406</v>
      </c>
      <c r="I2572" t="s">
        <v>406</v>
      </c>
      <c r="J2572" t="s">
        <v>406</v>
      </c>
      <c r="K2572" t="s">
        <v>406</v>
      </c>
      <c r="L2572" t="s">
        <v>406</v>
      </c>
      <c r="M2572" s="158" t="s">
        <v>103</v>
      </c>
      <c r="N2572" t="s">
        <v>406</v>
      </c>
      <c r="O2572" t="s">
        <v>406</v>
      </c>
      <c r="P2572" t="s">
        <v>406</v>
      </c>
      <c r="Q2572">
        <v>90</v>
      </c>
      <c r="R2572">
        <v>9.3000000000000007</v>
      </c>
      <c r="S2572">
        <v>85</v>
      </c>
      <c r="T2572">
        <v>11.4</v>
      </c>
      <c r="U2572">
        <v>3.2</v>
      </c>
      <c r="V2572">
        <v>64.599999999999994</v>
      </c>
      <c r="W2572">
        <v>80.599999999999994</v>
      </c>
      <c r="X2572">
        <v>85.4</v>
      </c>
      <c r="Y2572">
        <v>50</v>
      </c>
      <c r="Z2572">
        <v>27000</v>
      </c>
      <c r="AA2572">
        <v>36700</v>
      </c>
      <c r="AB2572">
        <v>42400</v>
      </c>
    </row>
    <row r="2573" spans="1:28" x14ac:dyDescent="0.45">
      <c r="A2573" t="str">
        <f>IFERROR(VLOOKUP(G2573,'Table 14 Lookup'!$A$1:$C$34,3,FALSE),"All")</f>
        <v>CAH20-02</v>
      </c>
      <c r="B2573" t="str">
        <f t="shared" si="40"/>
        <v>2016/2017_M_5_CAH20-02_1</v>
      </c>
      <c r="C2573" t="s">
        <v>315</v>
      </c>
      <c r="D2573" t="s">
        <v>417</v>
      </c>
      <c r="E2573">
        <v>5</v>
      </c>
      <c r="F2573" t="s">
        <v>331</v>
      </c>
      <c r="G2573" t="s">
        <v>362</v>
      </c>
      <c r="H2573" t="s">
        <v>406</v>
      </c>
      <c r="I2573" t="s">
        <v>406</v>
      </c>
      <c r="J2573" t="s">
        <v>406</v>
      </c>
      <c r="K2573" t="s">
        <v>406</v>
      </c>
      <c r="L2573" t="s">
        <v>406</v>
      </c>
      <c r="M2573" s="158" t="s">
        <v>407</v>
      </c>
      <c r="N2573" t="s">
        <v>406</v>
      </c>
      <c r="O2573" t="s">
        <v>406</v>
      </c>
      <c r="P2573" t="s">
        <v>406</v>
      </c>
      <c r="Q2573">
        <v>135</v>
      </c>
      <c r="R2573">
        <v>0</v>
      </c>
      <c r="S2573">
        <v>135</v>
      </c>
      <c r="T2573">
        <v>9.6999999999999993</v>
      </c>
      <c r="U2573">
        <v>5</v>
      </c>
      <c r="V2573">
        <v>68.3</v>
      </c>
      <c r="W2573">
        <v>82.6</v>
      </c>
      <c r="X2573">
        <v>85.3</v>
      </c>
      <c r="Y2573">
        <v>90</v>
      </c>
      <c r="Z2573">
        <v>28800</v>
      </c>
      <c r="AA2573">
        <v>38200</v>
      </c>
      <c r="AB2573">
        <v>53200</v>
      </c>
    </row>
    <row r="2574" spans="1:28" x14ac:dyDescent="0.45">
      <c r="A2574" t="str">
        <f>IFERROR(VLOOKUP(G2574,'Table 14 Lookup'!$A$1:$C$34,3,FALSE),"All")</f>
        <v>CAH20-02</v>
      </c>
      <c r="B2574" t="str">
        <f t="shared" si="40"/>
        <v>2016/2017_M_5_CAH20-02_2</v>
      </c>
      <c r="C2574" t="s">
        <v>315</v>
      </c>
      <c r="D2574" t="s">
        <v>417</v>
      </c>
      <c r="E2574">
        <v>5</v>
      </c>
      <c r="F2574" t="s">
        <v>331</v>
      </c>
      <c r="G2574" t="s">
        <v>362</v>
      </c>
      <c r="H2574" t="s">
        <v>406</v>
      </c>
      <c r="I2574" t="s">
        <v>406</v>
      </c>
      <c r="J2574" t="s">
        <v>406</v>
      </c>
      <c r="K2574" t="s">
        <v>406</v>
      </c>
      <c r="L2574" t="s">
        <v>406</v>
      </c>
      <c r="M2574" s="158" t="s">
        <v>408</v>
      </c>
      <c r="N2574" t="s">
        <v>406</v>
      </c>
      <c r="O2574" t="s">
        <v>406</v>
      </c>
      <c r="P2574" t="s">
        <v>406</v>
      </c>
      <c r="Q2574">
        <v>200</v>
      </c>
      <c r="R2574">
        <v>0</v>
      </c>
      <c r="S2574">
        <v>200</v>
      </c>
      <c r="T2574">
        <v>6.5</v>
      </c>
      <c r="U2574">
        <v>7.2</v>
      </c>
      <c r="V2574">
        <v>72</v>
      </c>
      <c r="W2574">
        <v>82.7</v>
      </c>
      <c r="X2574">
        <v>86.4</v>
      </c>
      <c r="Y2574">
        <v>135</v>
      </c>
      <c r="Z2574">
        <v>25500</v>
      </c>
      <c r="AA2574">
        <v>32800</v>
      </c>
      <c r="AB2574">
        <v>49400</v>
      </c>
    </row>
    <row r="2575" spans="1:28" x14ac:dyDescent="0.45">
      <c r="A2575" t="str">
        <f>IFERROR(VLOOKUP(G2575,'Table 14 Lookup'!$A$1:$C$34,3,FALSE),"All")</f>
        <v>CAH20-02</v>
      </c>
      <c r="B2575" t="str">
        <f t="shared" si="40"/>
        <v>2016/2017_M_5_CAH20-02_3</v>
      </c>
      <c r="C2575" t="s">
        <v>315</v>
      </c>
      <c r="D2575" t="s">
        <v>417</v>
      </c>
      <c r="E2575">
        <v>5</v>
      </c>
      <c r="F2575" t="s">
        <v>331</v>
      </c>
      <c r="G2575" t="s">
        <v>362</v>
      </c>
      <c r="H2575" t="s">
        <v>406</v>
      </c>
      <c r="I2575" t="s">
        <v>406</v>
      </c>
      <c r="J2575" t="s">
        <v>406</v>
      </c>
      <c r="K2575" t="s">
        <v>406</v>
      </c>
      <c r="L2575" t="s">
        <v>406</v>
      </c>
      <c r="M2575" s="158" t="s">
        <v>409</v>
      </c>
      <c r="N2575" t="s">
        <v>406</v>
      </c>
      <c r="O2575" t="s">
        <v>406</v>
      </c>
      <c r="P2575" t="s">
        <v>406</v>
      </c>
      <c r="Q2575">
        <v>415</v>
      </c>
      <c r="R2575">
        <v>0</v>
      </c>
      <c r="S2575">
        <v>415</v>
      </c>
      <c r="T2575">
        <v>10.6</v>
      </c>
      <c r="U2575">
        <v>8.5</v>
      </c>
      <c r="V2575">
        <v>68.5</v>
      </c>
      <c r="W2575">
        <v>76.900000000000006</v>
      </c>
      <c r="X2575">
        <v>80.900000000000006</v>
      </c>
      <c r="Y2575">
        <v>275</v>
      </c>
      <c r="Z2575">
        <v>20500</v>
      </c>
      <c r="AA2575">
        <v>27800</v>
      </c>
      <c r="AB2575">
        <v>36500</v>
      </c>
    </row>
    <row r="2576" spans="1:28" x14ac:dyDescent="0.45">
      <c r="A2576" t="str">
        <f>IFERROR(VLOOKUP(G2576,'Table 14 Lookup'!$A$1:$C$34,3,FALSE),"All")</f>
        <v>CAH20-02</v>
      </c>
      <c r="B2576" t="str">
        <f t="shared" si="40"/>
        <v>2016/2017_M_5_CAH20-02_4</v>
      </c>
      <c r="C2576" t="s">
        <v>315</v>
      </c>
      <c r="D2576" t="s">
        <v>417</v>
      </c>
      <c r="E2576">
        <v>5</v>
      </c>
      <c r="F2576" t="s">
        <v>331</v>
      </c>
      <c r="G2576" t="s">
        <v>362</v>
      </c>
      <c r="H2576" t="s">
        <v>406</v>
      </c>
      <c r="I2576" t="s">
        <v>406</v>
      </c>
      <c r="J2576" t="s">
        <v>406</v>
      </c>
      <c r="K2576" t="s">
        <v>406</v>
      </c>
      <c r="L2576" t="s">
        <v>406</v>
      </c>
      <c r="M2576" s="158" t="s">
        <v>410</v>
      </c>
      <c r="N2576" t="s">
        <v>406</v>
      </c>
      <c r="O2576" t="s">
        <v>406</v>
      </c>
      <c r="P2576" t="s">
        <v>406</v>
      </c>
      <c r="Q2576">
        <v>200</v>
      </c>
      <c r="R2576">
        <v>0</v>
      </c>
      <c r="S2576">
        <v>200</v>
      </c>
      <c r="T2576">
        <v>10.7</v>
      </c>
      <c r="U2576">
        <v>5</v>
      </c>
      <c r="V2576">
        <v>68.7</v>
      </c>
      <c r="W2576">
        <v>81.7</v>
      </c>
      <c r="X2576">
        <v>84.4</v>
      </c>
      <c r="Y2576">
        <v>135</v>
      </c>
      <c r="Z2576">
        <v>17100</v>
      </c>
      <c r="AA2576">
        <v>24000</v>
      </c>
      <c r="AB2576">
        <v>30300</v>
      </c>
    </row>
    <row r="2577" spans="1:28" x14ac:dyDescent="0.45">
      <c r="A2577" t="str">
        <f>IFERROR(VLOOKUP(G2577,'Table 14 Lookup'!$A$1:$C$34,3,FALSE),"All")</f>
        <v>CAH20-02</v>
      </c>
      <c r="B2577" t="str">
        <f t="shared" si="40"/>
        <v>2016/2017_M_5_CAH20-02_5</v>
      </c>
      <c r="C2577" t="s">
        <v>315</v>
      </c>
      <c r="D2577" t="s">
        <v>417</v>
      </c>
      <c r="E2577">
        <v>5</v>
      </c>
      <c r="F2577" t="s">
        <v>331</v>
      </c>
      <c r="G2577" t="s">
        <v>362</v>
      </c>
      <c r="H2577" t="s">
        <v>406</v>
      </c>
      <c r="I2577" t="s">
        <v>406</v>
      </c>
      <c r="J2577" t="s">
        <v>406</v>
      </c>
      <c r="K2577" t="s">
        <v>406</v>
      </c>
      <c r="L2577" t="s">
        <v>406</v>
      </c>
      <c r="M2577" s="158" t="s">
        <v>411</v>
      </c>
      <c r="N2577" t="s">
        <v>406</v>
      </c>
      <c r="O2577" t="s">
        <v>406</v>
      </c>
      <c r="P2577" t="s">
        <v>406</v>
      </c>
      <c r="Q2577">
        <v>65</v>
      </c>
      <c r="R2577">
        <v>0</v>
      </c>
      <c r="S2577">
        <v>65</v>
      </c>
      <c r="T2577">
        <v>9.6</v>
      </c>
      <c r="U2577">
        <v>7.7</v>
      </c>
      <c r="V2577">
        <v>68.2</v>
      </c>
      <c r="W2577">
        <v>80.5</v>
      </c>
      <c r="X2577">
        <v>82.8</v>
      </c>
      <c r="Y2577">
        <v>45</v>
      </c>
      <c r="Z2577">
        <v>17900</v>
      </c>
      <c r="AA2577">
        <v>22900</v>
      </c>
      <c r="AB2577">
        <v>27400</v>
      </c>
    </row>
    <row r="2578" spans="1:28" x14ac:dyDescent="0.45">
      <c r="A2578" t="str">
        <f>IFERROR(VLOOKUP(G2578,'Table 14 Lookup'!$A$1:$C$34,3,FALSE),"All")</f>
        <v>CAH20-02</v>
      </c>
      <c r="B2578" t="str">
        <f t="shared" si="40"/>
        <v>2016/2017_M_5_CAH20-02_6</v>
      </c>
      <c r="C2578" t="s">
        <v>315</v>
      </c>
      <c r="D2578" t="s">
        <v>417</v>
      </c>
      <c r="E2578">
        <v>5</v>
      </c>
      <c r="F2578" t="s">
        <v>331</v>
      </c>
      <c r="G2578" t="s">
        <v>362</v>
      </c>
      <c r="H2578" t="s">
        <v>406</v>
      </c>
      <c r="I2578" t="s">
        <v>406</v>
      </c>
      <c r="J2578" t="s">
        <v>406</v>
      </c>
      <c r="K2578" t="s">
        <v>406</v>
      </c>
      <c r="L2578" t="s">
        <v>406</v>
      </c>
      <c r="M2578" s="158" t="s">
        <v>412</v>
      </c>
      <c r="N2578" t="s">
        <v>406</v>
      </c>
      <c r="O2578" t="s">
        <v>406</v>
      </c>
      <c r="P2578" t="s">
        <v>406</v>
      </c>
      <c r="Q2578">
        <v>10</v>
      </c>
      <c r="R2578">
        <v>0</v>
      </c>
      <c r="S2578">
        <v>10</v>
      </c>
      <c r="T2578">
        <v>12.7</v>
      </c>
      <c r="U2578">
        <v>8.5</v>
      </c>
      <c r="V2578">
        <v>66.2</v>
      </c>
      <c r="W2578">
        <v>70.400000000000006</v>
      </c>
      <c r="X2578">
        <v>78.900000000000006</v>
      </c>
      <c r="Y2578" t="s">
        <v>114</v>
      </c>
      <c r="Z2578" t="s">
        <v>114</v>
      </c>
      <c r="AA2578" t="s">
        <v>114</v>
      </c>
      <c r="AB2578" t="s">
        <v>114</v>
      </c>
    </row>
    <row r="2579" spans="1:28" x14ac:dyDescent="0.45">
      <c r="A2579" t="str">
        <f>IFERROR(VLOOKUP(G2579,'Table 14 Lookup'!$A$1:$C$34,3,FALSE),"All")</f>
        <v>CAH20-02</v>
      </c>
      <c r="B2579" t="str">
        <f t="shared" si="40"/>
        <v>2016/2017_M_5_CAH20-02_7</v>
      </c>
      <c r="C2579" t="s">
        <v>315</v>
      </c>
      <c r="D2579" t="s">
        <v>417</v>
      </c>
      <c r="E2579">
        <v>5</v>
      </c>
      <c r="F2579" t="s">
        <v>331</v>
      </c>
      <c r="G2579" t="s">
        <v>362</v>
      </c>
      <c r="H2579" t="s">
        <v>406</v>
      </c>
      <c r="I2579" t="s">
        <v>406</v>
      </c>
      <c r="J2579" t="s">
        <v>406</v>
      </c>
      <c r="K2579" t="s">
        <v>406</v>
      </c>
      <c r="L2579" t="s">
        <v>406</v>
      </c>
      <c r="M2579" s="158" t="s">
        <v>413</v>
      </c>
      <c r="N2579" t="s">
        <v>406</v>
      </c>
      <c r="O2579" t="s">
        <v>406</v>
      </c>
      <c r="P2579" t="s">
        <v>406</v>
      </c>
      <c r="Q2579">
        <v>45</v>
      </c>
      <c r="R2579">
        <v>0</v>
      </c>
      <c r="S2579">
        <v>45</v>
      </c>
      <c r="T2579">
        <v>8.6</v>
      </c>
      <c r="U2579">
        <v>4.3</v>
      </c>
      <c r="V2579">
        <v>78.5</v>
      </c>
      <c r="W2579">
        <v>85</v>
      </c>
      <c r="X2579">
        <v>87.1</v>
      </c>
      <c r="Y2579">
        <v>35</v>
      </c>
      <c r="Z2579">
        <v>12700</v>
      </c>
      <c r="AA2579">
        <v>21500</v>
      </c>
      <c r="AB2579">
        <v>28400</v>
      </c>
    </row>
    <row r="2580" spans="1:28" x14ac:dyDescent="0.45">
      <c r="A2580" t="str">
        <f>IFERROR(VLOOKUP(G2580,'Table 14 Lookup'!$A$1:$C$34,3,FALSE),"All")</f>
        <v>CAH20-02</v>
      </c>
      <c r="B2580" t="str">
        <f t="shared" si="40"/>
        <v>2016/2017_M_5_CAH20-02_8</v>
      </c>
      <c r="C2580" t="s">
        <v>315</v>
      </c>
      <c r="D2580" t="s">
        <v>417</v>
      </c>
      <c r="E2580">
        <v>5</v>
      </c>
      <c r="F2580" t="s">
        <v>331</v>
      </c>
      <c r="G2580" t="s">
        <v>362</v>
      </c>
      <c r="H2580" t="s">
        <v>406</v>
      </c>
      <c r="I2580" t="s">
        <v>406</v>
      </c>
      <c r="J2580" t="s">
        <v>406</v>
      </c>
      <c r="K2580" t="s">
        <v>406</v>
      </c>
      <c r="L2580" t="s">
        <v>406</v>
      </c>
      <c r="M2580" s="158" t="s">
        <v>414</v>
      </c>
      <c r="N2580" t="s">
        <v>406</v>
      </c>
      <c r="O2580" t="s">
        <v>406</v>
      </c>
      <c r="P2580" t="s">
        <v>406</v>
      </c>
      <c r="Q2580">
        <v>15</v>
      </c>
      <c r="R2580">
        <v>0</v>
      </c>
      <c r="S2580">
        <v>15</v>
      </c>
      <c r="T2580">
        <v>0</v>
      </c>
      <c r="U2580">
        <v>0</v>
      </c>
      <c r="V2580">
        <v>80.8</v>
      </c>
      <c r="W2580">
        <v>84.6</v>
      </c>
      <c r="X2580">
        <v>100</v>
      </c>
      <c r="Y2580" t="s">
        <v>114</v>
      </c>
      <c r="Z2580" t="s">
        <v>114</v>
      </c>
      <c r="AA2580" t="s">
        <v>114</v>
      </c>
      <c r="AB2580" t="s">
        <v>114</v>
      </c>
    </row>
    <row r="2581" spans="1:28" x14ac:dyDescent="0.45">
      <c r="A2581" t="str">
        <f>IFERROR(VLOOKUP(G2581,'Table 14 Lookup'!$A$1:$C$34,3,FALSE),"All")</f>
        <v>CAH20-02</v>
      </c>
      <c r="B2581" t="str">
        <f t="shared" si="40"/>
        <v>2016/2017_M_5_CAH20-02_9</v>
      </c>
      <c r="C2581" t="s">
        <v>315</v>
      </c>
      <c r="D2581" t="s">
        <v>417</v>
      </c>
      <c r="E2581">
        <v>5</v>
      </c>
      <c r="F2581" t="s">
        <v>331</v>
      </c>
      <c r="G2581" t="s">
        <v>362</v>
      </c>
      <c r="H2581" t="s">
        <v>406</v>
      </c>
      <c r="I2581" t="s">
        <v>406</v>
      </c>
      <c r="J2581" t="s">
        <v>406</v>
      </c>
      <c r="K2581" t="s">
        <v>406</v>
      </c>
      <c r="L2581" t="s">
        <v>406</v>
      </c>
      <c r="M2581" t="s">
        <v>415</v>
      </c>
      <c r="N2581" t="s">
        <v>406</v>
      </c>
      <c r="O2581" t="s">
        <v>406</v>
      </c>
      <c r="P2581" t="s">
        <v>406</v>
      </c>
      <c r="Q2581">
        <v>25</v>
      </c>
      <c r="R2581">
        <v>0</v>
      </c>
      <c r="S2581">
        <v>25</v>
      </c>
      <c r="T2581">
        <v>14.3</v>
      </c>
      <c r="U2581">
        <v>9.6999999999999993</v>
      </c>
      <c r="V2581">
        <v>55.2</v>
      </c>
      <c r="W2581">
        <v>72</v>
      </c>
      <c r="X2581">
        <v>75.900000000000006</v>
      </c>
      <c r="Y2581">
        <v>15</v>
      </c>
      <c r="Z2581">
        <v>19700</v>
      </c>
      <c r="AA2581">
        <v>24600</v>
      </c>
      <c r="AB2581">
        <v>35400</v>
      </c>
    </row>
    <row r="2582" spans="1:28" x14ac:dyDescent="0.45">
      <c r="A2582" t="str">
        <f>IFERROR(VLOOKUP(G2582,'Table 14 Lookup'!$A$1:$C$34,3,FALSE),"All")</f>
        <v>CAH20-02</v>
      </c>
      <c r="B2582" t="str">
        <f t="shared" si="40"/>
        <v>2016/2017_M_5_CAH20-02_Not known</v>
      </c>
      <c r="C2582" t="s">
        <v>315</v>
      </c>
      <c r="D2582" t="s">
        <v>417</v>
      </c>
      <c r="E2582">
        <v>5</v>
      </c>
      <c r="F2582" t="s">
        <v>331</v>
      </c>
      <c r="G2582" t="s">
        <v>362</v>
      </c>
      <c r="H2582" t="s">
        <v>406</v>
      </c>
      <c r="I2582" t="s">
        <v>406</v>
      </c>
      <c r="J2582" t="s">
        <v>406</v>
      </c>
      <c r="K2582" t="s">
        <v>406</v>
      </c>
      <c r="L2582" t="s">
        <v>406</v>
      </c>
      <c r="M2582" s="158" t="s">
        <v>103</v>
      </c>
      <c r="N2582" t="s">
        <v>406</v>
      </c>
      <c r="O2582" t="s">
        <v>406</v>
      </c>
      <c r="P2582" t="s">
        <v>406</v>
      </c>
      <c r="Q2582">
        <v>75</v>
      </c>
      <c r="R2582">
        <v>26</v>
      </c>
      <c r="S2582">
        <v>55</v>
      </c>
      <c r="T2582">
        <v>17.3</v>
      </c>
      <c r="U2582">
        <v>10.199999999999999</v>
      </c>
      <c r="V2582">
        <v>59.9</v>
      </c>
      <c r="W2582">
        <v>65.400000000000006</v>
      </c>
      <c r="X2582">
        <v>72.5</v>
      </c>
      <c r="Y2582">
        <v>30</v>
      </c>
      <c r="Z2582">
        <v>18500</v>
      </c>
      <c r="AA2582">
        <v>28900</v>
      </c>
      <c r="AB2582">
        <v>40800</v>
      </c>
    </row>
    <row r="2583" spans="1:28" x14ac:dyDescent="0.45">
      <c r="A2583" t="str">
        <f>IFERROR(VLOOKUP(G2583,'Table 14 Lookup'!$A$1:$C$34,3,FALSE),"All")</f>
        <v>CAH07-01</v>
      </c>
      <c r="B2583" t="str">
        <f t="shared" si="40"/>
        <v>2016/2017_M_5_CAH07-01_1</v>
      </c>
      <c r="C2583" t="s">
        <v>315</v>
      </c>
      <c r="D2583" t="s">
        <v>417</v>
      </c>
      <c r="E2583">
        <v>5</v>
      </c>
      <c r="F2583" t="s">
        <v>331</v>
      </c>
      <c r="G2583" t="s">
        <v>342</v>
      </c>
      <c r="H2583" t="s">
        <v>406</v>
      </c>
      <c r="I2583" t="s">
        <v>406</v>
      </c>
      <c r="J2583" t="s">
        <v>406</v>
      </c>
      <c r="K2583" t="s">
        <v>406</v>
      </c>
      <c r="L2583" t="s">
        <v>406</v>
      </c>
      <c r="M2583" s="158" t="s">
        <v>407</v>
      </c>
      <c r="N2583" t="s">
        <v>406</v>
      </c>
      <c r="O2583" t="s">
        <v>406</v>
      </c>
      <c r="P2583" t="s">
        <v>406</v>
      </c>
      <c r="Q2583">
        <v>305</v>
      </c>
      <c r="R2583">
        <v>0</v>
      </c>
      <c r="S2583">
        <v>305</v>
      </c>
      <c r="T2583">
        <v>9.1</v>
      </c>
      <c r="U2583">
        <v>7.6</v>
      </c>
      <c r="V2583">
        <v>57.5</v>
      </c>
      <c r="W2583">
        <v>76.599999999999994</v>
      </c>
      <c r="X2583">
        <v>83.3</v>
      </c>
      <c r="Y2583">
        <v>175</v>
      </c>
      <c r="Z2583">
        <v>31000</v>
      </c>
      <c r="AA2583">
        <v>38700</v>
      </c>
      <c r="AB2583">
        <v>48200</v>
      </c>
    </row>
    <row r="2584" spans="1:28" x14ac:dyDescent="0.45">
      <c r="A2584" t="str">
        <f>IFERROR(VLOOKUP(G2584,'Table 14 Lookup'!$A$1:$C$34,3,FALSE),"All")</f>
        <v>CAH07-01</v>
      </c>
      <c r="B2584" t="str">
        <f t="shared" si="40"/>
        <v>2016/2017_M_5_CAH07-01_2</v>
      </c>
      <c r="C2584" t="s">
        <v>315</v>
      </c>
      <c r="D2584" t="s">
        <v>417</v>
      </c>
      <c r="E2584">
        <v>5</v>
      </c>
      <c r="F2584" t="s">
        <v>331</v>
      </c>
      <c r="G2584" t="s">
        <v>342</v>
      </c>
      <c r="H2584" t="s">
        <v>406</v>
      </c>
      <c r="I2584" t="s">
        <v>406</v>
      </c>
      <c r="J2584" t="s">
        <v>406</v>
      </c>
      <c r="K2584" t="s">
        <v>406</v>
      </c>
      <c r="L2584" t="s">
        <v>406</v>
      </c>
      <c r="M2584" s="158" t="s">
        <v>408</v>
      </c>
      <c r="N2584" t="s">
        <v>406</v>
      </c>
      <c r="O2584" t="s">
        <v>406</v>
      </c>
      <c r="P2584" t="s">
        <v>406</v>
      </c>
      <c r="Q2584">
        <v>325</v>
      </c>
      <c r="R2584">
        <v>0</v>
      </c>
      <c r="S2584">
        <v>325</v>
      </c>
      <c r="T2584">
        <v>8.6</v>
      </c>
      <c r="U2584">
        <v>8.6</v>
      </c>
      <c r="V2584">
        <v>65.8</v>
      </c>
      <c r="W2584">
        <v>77.900000000000006</v>
      </c>
      <c r="X2584">
        <v>82.8</v>
      </c>
      <c r="Y2584">
        <v>205</v>
      </c>
      <c r="Z2584">
        <v>30500</v>
      </c>
      <c r="AA2584">
        <v>39200</v>
      </c>
      <c r="AB2584">
        <v>51400</v>
      </c>
    </row>
    <row r="2585" spans="1:28" x14ac:dyDescent="0.45">
      <c r="A2585" t="str">
        <f>IFERROR(VLOOKUP(G2585,'Table 14 Lookup'!$A$1:$C$34,3,FALSE),"All")</f>
        <v>CAH07-01</v>
      </c>
      <c r="B2585" t="str">
        <f t="shared" si="40"/>
        <v>2016/2017_M_5_CAH07-01_3</v>
      </c>
      <c r="C2585" t="s">
        <v>315</v>
      </c>
      <c r="D2585" t="s">
        <v>417</v>
      </c>
      <c r="E2585">
        <v>5</v>
      </c>
      <c r="F2585" t="s">
        <v>331</v>
      </c>
      <c r="G2585" t="s">
        <v>342</v>
      </c>
      <c r="H2585" t="s">
        <v>406</v>
      </c>
      <c r="I2585" t="s">
        <v>406</v>
      </c>
      <c r="J2585" t="s">
        <v>406</v>
      </c>
      <c r="K2585" t="s">
        <v>406</v>
      </c>
      <c r="L2585" t="s">
        <v>406</v>
      </c>
      <c r="M2585" s="158" t="s">
        <v>409</v>
      </c>
      <c r="N2585" t="s">
        <v>406</v>
      </c>
      <c r="O2585" t="s">
        <v>406</v>
      </c>
      <c r="P2585" t="s">
        <v>406</v>
      </c>
      <c r="Q2585">
        <v>485</v>
      </c>
      <c r="R2585">
        <v>0</v>
      </c>
      <c r="S2585">
        <v>485</v>
      </c>
      <c r="T2585">
        <v>9.9</v>
      </c>
      <c r="U2585">
        <v>6.7</v>
      </c>
      <c r="V2585">
        <v>62.5</v>
      </c>
      <c r="W2585">
        <v>77.8</v>
      </c>
      <c r="X2585">
        <v>83.5</v>
      </c>
      <c r="Y2585">
        <v>300</v>
      </c>
      <c r="Z2585">
        <v>26700</v>
      </c>
      <c r="AA2585">
        <v>31900</v>
      </c>
      <c r="AB2585">
        <v>40000</v>
      </c>
    </row>
    <row r="2586" spans="1:28" x14ac:dyDescent="0.45">
      <c r="A2586" t="str">
        <f>IFERROR(VLOOKUP(G2586,'Table 14 Lookup'!$A$1:$C$34,3,FALSE),"All")</f>
        <v>CAH07-01</v>
      </c>
      <c r="B2586" t="str">
        <f t="shared" si="40"/>
        <v>2016/2017_M_5_CAH07-01_4</v>
      </c>
      <c r="C2586" t="s">
        <v>315</v>
      </c>
      <c r="D2586" t="s">
        <v>417</v>
      </c>
      <c r="E2586">
        <v>5</v>
      </c>
      <c r="F2586" t="s">
        <v>331</v>
      </c>
      <c r="G2586" t="s">
        <v>342</v>
      </c>
      <c r="H2586" t="s">
        <v>406</v>
      </c>
      <c r="I2586" t="s">
        <v>406</v>
      </c>
      <c r="J2586" t="s">
        <v>406</v>
      </c>
      <c r="K2586" t="s">
        <v>406</v>
      </c>
      <c r="L2586" t="s">
        <v>406</v>
      </c>
      <c r="M2586" s="158" t="s">
        <v>410</v>
      </c>
      <c r="N2586" t="s">
        <v>406</v>
      </c>
      <c r="O2586" t="s">
        <v>406</v>
      </c>
      <c r="P2586" t="s">
        <v>406</v>
      </c>
      <c r="Q2586">
        <v>240</v>
      </c>
      <c r="R2586">
        <v>0</v>
      </c>
      <c r="S2586">
        <v>240</v>
      </c>
      <c r="T2586">
        <v>7.9</v>
      </c>
      <c r="U2586">
        <v>5.2</v>
      </c>
      <c r="V2586">
        <v>71.599999999999994</v>
      </c>
      <c r="W2586">
        <v>83.2</v>
      </c>
      <c r="X2586">
        <v>86.9</v>
      </c>
      <c r="Y2586">
        <v>170</v>
      </c>
      <c r="Z2586">
        <v>22400</v>
      </c>
      <c r="AA2586">
        <v>30600</v>
      </c>
      <c r="AB2586">
        <v>37500</v>
      </c>
    </row>
    <row r="2587" spans="1:28" x14ac:dyDescent="0.45">
      <c r="A2587" t="str">
        <f>IFERROR(VLOOKUP(G2587,'Table 14 Lookup'!$A$1:$C$34,3,FALSE),"All")</f>
        <v>CAH07-01</v>
      </c>
      <c r="B2587" t="str">
        <f t="shared" si="40"/>
        <v>2016/2017_M_5_CAH07-01_5</v>
      </c>
      <c r="C2587" t="s">
        <v>315</v>
      </c>
      <c r="D2587" t="s">
        <v>417</v>
      </c>
      <c r="E2587">
        <v>5</v>
      </c>
      <c r="F2587" t="s">
        <v>331</v>
      </c>
      <c r="G2587" t="s">
        <v>342</v>
      </c>
      <c r="H2587" t="s">
        <v>406</v>
      </c>
      <c r="I2587" t="s">
        <v>406</v>
      </c>
      <c r="J2587" t="s">
        <v>406</v>
      </c>
      <c r="K2587" t="s">
        <v>406</v>
      </c>
      <c r="L2587" t="s">
        <v>406</v>
      </c>
      <c r="M2587" s="158" t="s">
        <v>411</v>
      </c>
      <c r="N2587" t="s">
        <v>406</v>
      </c>
      <c r="O2587" t="s">
        <v>406</v>
      </c>
      <c r="P2587" t="s">
        <v>406</v>
      </c>
      <c r="Q2587">
        <v>80</v>
      </c>
      <c r="R2587">
        <v>0</v>
      </c>
      <c r="S2587">
        <v>80</v>
      </c>
      <c r="T2587">
        <v>7.3</v>
      </c>
      <c r="U2587">
        <v>7.3</v>
      </c>
      <c r="V2587">
        <v>75.599999999999994</v>
      </c>
      <c r="W2587">
        <v>82.9</v>
      </c>
      <c r="X2587">
        <v>85.3</v>
      </c>
      <c r="Y2587">
        <v>60</v>
      </c>
      <c r="Z2587">
        <v>20200</v>
      </c>
      <c r="AA2587">
        <v>28400</v>
      </c>
      <c r="AB2587">
        <v>35600</v>
      </c>
    </row>
    <row r="2588" spans="1:28" x14ac:dyDescent="0.45">
      <c r="A2588" t="str">
        <f>IFERROR(VLOOKUP(G2588,'Table 14 Lookup'!$A$1:$C$34,3,FALSE),"All")</f>
        <v>CAH07-01</v>
      </c>
      <c r="B2588" t="str">
        <f t="shared" si="40"/>
        <v>2016/2017_M_5_CAH07-01_6</v>
      </c>
      <c r="C2588" t="s">
        <v>315</v>
      </c>
      <c r="D2588" t="s">
        <v>417</v>
      </c>
      <c r="E2588">
        <v>5</v>
      </c>
      <c r="F2588" t="s">
        <v>331</v>
      </c>
      <c r="G2588" t="s">
        <v>342</v>
      </c>
      <c r="H2588" t="s">
        <v>406</v>
      </c>
      <c r="I2588" t="s">
        <v>406</v>
      </c>
      <c r="J2588" t="s">
        <v>406</v>
      </c>
      <c r="K2588" t="s">
        <v>406</v>
      </c>
      <c r="L2588" t="s">
        <v>406</v>
      </c>
      <c r="M2588" s="158" t="s">
        <v>412</v>
      </c>
      <c r="N2588" t="s">
        <v>406</v>
      </c>
      <c r="O2588" t="s">
        <v>406</v>
      </c>
      <c r="P2588" t="s">
        <v>406</v>
      </c>
      <c r="Q2588">
        <v>10</v>
      </c>
      <c r="R2588">
        <v>0</v>
      </c>
      <c r="S2588">
        <v>10</v>
      </c>
      <c r="T2588">
        <v>18.899999999999999</v>
      </c>
      <c r="U2588">
        <v>11.3</v>
      </c>
      <c r="V2588">
        <v>64.099999999999994</v>
      </c>
      <c r="W2588">
        <v>69.8</v>
      </c>
      <c r="X2588">
        <v>69.8</v>
      </c>
      <c r="Y2588" t="s">
        <v>114</v>
      </c>
      <c r="Z2588" t="s">
        <v>114</v>
      </c>
      <c r="AA2588" t="s">
        <v>114</v>
      </c>
      <c r="AB2588" t="s">
        <v>114</v>
      </c>
    </row>
    <row r="2589" spans="1:28" x14ac:dyDescent="0.45">
      <c r="A2589" t="str">
        <f>IFERROR(VLOOKUP(G2589,'Table 14 Lookup'!$A$1:$C$34,3,FALSE),"All")</f>
        <v>CAH07-01</v>
      </c>
      <c r="B2589" t="str">
        <f t="shared" si="40"/>
        <v>2016/2017_M_5_CAH07-01_7</v>
      </c>
      <c r="C2589" t="s">
        <v>315</v>
      </c>
      <c r="D2589" t="s">
        <v>417</v>
      </c>
      <c r="E2589">
        <v>5</v>
      </c>
      <c r="F2589" t="s">
        <v>331</v>
      </c>
      <c r="G2589" t="s">
        <v>342</v>
      </c>
      <c r="H2589" t="s">
        <v>406</v>
      </c>
      <c r="I2589" t="s">
        <v>406</v>
      </c>
      <c r="J2589" t="s">
        <v>406</v>
      </c>
      <c r="K2589" t="s">
        <v>406</v>
      </c>
      <c r="L2589" t="s">
        <v>406</v>
      </c>
      <c r="M2589" s="158" t="s">
        <v>413</v>
      </c>
      <c r="N2589" t="s">
        <v>406</v>
      </c>
      <c r="O2589" t="s">
        <v>406</v>
      </c>
      <c r="P2589" t="s">
        <v>406</v>
      </c>
      <c r="Q2589">
        <v>20</v>
      </c>
      <c r="R2589">
        <v>0</v>
      </c>
      <c r="S2589">
        <v>20</v>
      </c>
      <c r="T2589">
        <v>7.1</v>
      </c>
      <c r="U2589">
        <v>6</v>
      </c>
      <c r="V2589">
        <v>69</v>
      </c>
      <c r="W2589">
        <v>82.1</v>
      </c>
      <c r="X2589">
        <v>86.9</v>
      </c>
      <c r="Y2589">
        <v>15</v>
      </c>
      <c r="Z2589">
        <v>18200</v>
      </c>
      <c r="AA2589">
        <v>30100</v>
      </c>
      <c r="AB2589">
        <v>39600</v>
      </c>
    </row>
    <row r="2590" spans="1:28" x14ac:dyDescent="0.45">
      <c r="A2590" t="str">
        <f>IFERROR(VLOOKUP(G2590,'Table 14 Lookup'!$A$1:$C$34,3,FALSE),"All")</f>
        <v>CAH07-01</v>
      </c>
      <c r="B2590" t="str">
        <f t="shared" si="40"/>
        <v>2016/2017_M_5_CAH07-01_8</v>
      </c>
      <c r="C2590" t="s">
        <v>315</v>
      </c>
      <c r="D2590" t="s">
        <v>417</v>
      </c>
      <c r="E2590">
        <v>5</v>
      </c>
      <c r="F2590" t="s">
        <v>331</v>
      </c>
      <c r="G2590" t="s">
        <v>342</v>
      </c>
      <c r="H2590" t="s">
        <v>406</v>
      </c>
      <c r="I2590" t="s">
        <v>406</v>
      </c>
      <c r="J2590" t="s">
        <v>406</v>
      </c>
      <c r="K2590" t="s">
        <v>406</v>
      </c>
      <c r="L2590" t="s">
        <v>406</v>
      </c>
      <c r="M2590" s="158" t="s">
        <v>414</v>
      </c>
      <c r="N2590" t="s">
        <v>406</v>
      </c>
      <c r="O2590" t="s">
        <v>406</v>
      </c>
      <c r="P2590" t="s">
        <v>406</v>
      </c>
      <c r="Q2590">
        <v>5</v>
      </c>
      <c r="R2590">
        <v>0</v>
      </c>
      <c r="S2590">
        <v>5</v>
      </c>
      <c r="T2590">
        <v>25</v>
      </c>
      <c r="U2590">
        <v>0</v>
      </c>
      <c r="V2590">
        <v>25</v>
      </c>
      <c r="W2590">
        <v>75</v>
      </c>
      <c r="X2590">
        <v>75</v>
      </c>
      <c r="Y2590" t="s">
        <v>114</v>
      </c>
      <c r="Z2590" t="s">
        <v>114</v>
      </c>
      <c r="AA2590" t="s">
        <v>114</v>
      </c>
      <c r="AB2590" t="s">
        <v>114</v>
      </c>
    </row>
    <row r="2591" spans="1:28" x14ac:dyDescent="0.45">
      <c r="A2591" t="str">
        <f>IFERROR(VLOOKUP(G2591,'Table 14 Lookup'!$A$1:$C$34,3,FALSE),"All")</f>
        <v>CAH07-01</v>
      </c>
      <c r="B2591" t="str">
        <f t="shared" si="40"/>
        <v>2016/2017_M_5_CAH07-01_9</v>
      </c>
      <c r="C2591" t="s">
        <v>315</v>
      </c>
      <c r="D2591" t="s">
        <v>417</v>
      </c>
      <c r="E2591">
        <v>5</v>
      </c>
      <c r="F2591" t="s">
        <v>331</v>
      </c>
      <c r="G2591" t="s">
        <v>342</v>
      </c>
      <c r="H2591" t="s">
        <v>406</v>
      </c>
      <c r="I2591" t="s">
        <v>406</v>
      </c>
      <c r="J2591" t="s">
        <v>406</v>
      </c>
      <c r="K2591" t="s">
        <v>406</v>
      </c>
      <c r="L2591" t="s">
        <v>406</v>
      </c>
      <c r="M2591" t="s">
        <v>415</v>
      </c>
      <c r="N2591" t="s">
        <v>406</v>
      </c>
      <c r="O2591" t="s">
        <v>406</v>
      </c>
      <c r="P2591" t="s">
        <v>406</v>
      </c>
      <c r="Q2591">
        <v>15</v>
      </c>
      <c r="R2591">
        <v>0</v>
      </c>
      <c r="S2591">
        <v>15</v>
      </c>
      <c r="T2591">
        <v>13.6</v>
      </c>
      <c r="U2591">
        <v>0</v>
      </c>
      <c r="V2591">
        <v>61.4</v>
      </c>
      <c r="W2591">
        <v>70.5</v>
      </c>
      <c r="X2591">
        <v>86.4</v>
      </c>
      <c r="Y2591" t="s">
        <v>114</v>
      </c>
      <c r="Z2591" t="s">
        <v>114</v>
      </c>
      <c r="AA2591" t="s">
        <v>114</v>
      </c>
      <c r="AB2591" t="s">
        <v>114</v>
      </c>
    </row>
    <row r="2592" spans="1:28" x14ac:dyDescent="0.45">
      <c r="A2592" t="str">
        <f>IFERROR(VLOOKUP(G2592,'Table 14 Lookup'!$A$1:$C$34,3,FALSE),"All")</f>
        <v>CAH07-01</v>
      </c>
      <c r="B2592" t="str">
        <f t="shared" si="40"/>
        <v>2016/2017_M_5_CAH07-01_Not known</v>
      </c>
      <c r="C2592" t="s">
        <v>315</v>
      </c>
      <c r="D2592" t="s">
        <v>417</v>
      </c>
      <c r="E2592">
        <v>5</v>
      </c>
      <c r="F2592" t="s">
        <v>331</v>
      </c>
      <c r="G2592" t="s">
        <v>342</v>
      </c>
      <c r="H2592" t="s">
        <v>406</v>
      </c>
      <c r="I2592" t="s">
        <v>406</v>
      </c>
      <c r="J2592" t="s">
        <v>406</v>
      </c>
      <c r="K2592" t="s">
        <v>406</v>
      </c>
      <c r="L2592" t="s">
        <v>406</v>
      </c>
      <c r="M2592" s="158" t="s">
        <v>103</v>
      </c>
      <c r="N2592" t="s">
        <v>406</v>
      </c>
      <c r="O2592" t="s">
        <v>406</v>
      </c>
      <c r="P2592" t="s">
        <v>406</v>
      </c>
      <c r="Q2592">
        <v>100</v>
      </c>
      <c r="R2592">
        <v>10.8</v>
      </c>
      <c r="S2592">
        <v>90</v>
      </c>
      <c r="T2592">
        <v>13.1</v>
      </c>
      <c r="U2592">
        <v>7.7</v>
      </c>
      <c r="V2592">
        <v>53.2</v>
      </c>
      <c r="W2592">
        <v>70.3</v>
      </c>
      <c r="X2592">
        <v>79.2</v>
      </c>
      <c r="Y2592">
        <v>45</v>
      </c>
      <c r="Z2592">
        <v>29400</v>
      </c>
      <c r="AA2592">
        <v>34900</v>
      </c>
      <c r="AB2592">
        <v>50800</v>
      </c>
    </row>
    <row r="2593" spans="1:28" x14ac:dyDescent="0.45">
      <c r="A2593" t="str">
        <f>IFERROR(VLOOKUP(G2593,'Table 14 Lookup'!$A$1:$C$34,3,FALSE),"All")</f>
        <v>CAH15-03</v>
      </c>
      <c r="B2593" t="str">
        <f t="shared" si="40"/>
        <v>2016/2017_M_5_CAH15-03_1</v>
      </c>
      <c r="C2593" t="s">
        <v>315</v>
      </c>
      <c r="D2593" t="s">
        <v>417</v>
      </c>
      <c r="E2593">
        <v>5</v>
      </c>
      <c r="F2593" t="s">
        <v>331</v>
      </c>
      <c r="G2593" t="s">
        <v>354</v>
      </c>
      <c r="H2593" t="s">
        <v>406</v>
      </c>
      <c r="I2593" t="s">
        <v>406</v>
      </c>
      <c r="J2593" t="s">
        <v>406</v>
      </c>
      <c r="K2593" t="s">
        <v>406</v>
      </c>
      <c r="L2593" t="s">
        <v>406</v>
      </c>
      <c r="M2593" s="158" t="s">
        <v>407</v>
      </c>
      <c r="N2593" t="s">
        <v>406</v>
      </c>
      <c r="O2593" t="s">
        <v>406</v>
      </c>
      <c r="P2593" t="s">
        <v>406</v>
      </c>
      <c r="Q2593">
        <v>115</v>
      </c>
      <c r="R2593">
        <v>0</v>
      </c>
      <c r="S2593">
        <v>115</v>
      </c>
      <c r="T2593">
        <v>10.4</v>
      </c>
      <c r="U2593">
        <v>5.8</v>
      </c>
      <c r="V2593">
        <v>74.099999999999994</v>
      </c>
      <c r="W2593">
        <v>81.900000000000006</v>
      </c>
      <c r="X2593">
        <v>83.8</v>
      </c>
      <c r="Y2593">
        <v>80</v>
      </c>
      <c r="Z2593">
        <v>27000</v>
      </c>
      <c r="AA2593">
        <v>41500</v>
      </c>
      <c r="AB2593">
        <v>56600</v>
      </c>
    </row>
    <row r="2594" spans="1:28" x14ac:dyDescent="0.45">
      <c r="A2594" t="str">
        <f>IFERROR(VLOOKUP(G2594,'Table 14 Lookup'!$A$1:$C$34,3,FALSE),"All")</f>
        <v>CAH15-03</v>
      </c>
      <c r="B2594" t="str">
        <f t="shared" si="40"/>
        <v>2016/2017_M_5_CAH15-03_2</v>
      </c>
      <c r="C2594" t="s">
        <v>315</v>
      </c>
      <c r="D2594" t="s">
        <v>417</v>
      </c>
      <c r="E2594">
        <v>5</v>
      </c>
      <c r="F2594" t="s">
        <v>331</v>
      </c>
      <c r="G2594" t="s">
        <v>354</v>
      </c>
      <c r="H2594" t="s">
        <v>406</v>
      </c>
      <c r="I2594" t="s">
        <v>406</v>
      </c>
      <c r="J2594" t="s">
        <v>406</v>
      </c>
      <c r="K2594" t="s">
        <v>406</v>
      </c>
      <c r="L2594" t="s">
        <v>406</v>
      </c>
      <c r="M2594" s="158" t="s">
        <v>408</v>
      </c>
      <c r="N2594" t="s">
        <v>406</v>
      </c>
      <c r="O2594" t="s">
        <v>406</v>
      </c>
      <c r="P2594" t="s">
        <v>406</v>
      </c>
      <c r="Q2594">
        <v>280</v>
      </c>
      <c r="R2594">
        <v>0</v>
      </c>
      <c r="S2594">
        <v>280</v>
      </c>
      <c r="T2594">
        <v>11.1</v>
      </c>
      <c r="U2594">
        <v>5.7</v>
      </c>
      <c r="V2594">
        <v>74</v>
      </c>
      <c r="W2594">
        <v>80.599999999999994</v>
      </c>
      <c r="X2594">
        <v>83.2</v>
      </c>
      <c r="Y2594">
        <v>195</v>
      </c>
      <c r="Z2594">
        <v>26600</v>
      </c>
      <c r="AA2594">
        <v>34400</v>
      </c>
      <c r="AB2594">
        <v>49500</v>
      </c>
    </row>
    <row r="2595" spans="1:28" x14ac:dyDescent="0.45">
      <c r="A2595" t="str">
        <f>IFERROR(VLOOKUP(G2595,'Table 14 Lookup'!$A$1:$C$34,3,FALSE),"All")</f>
        <v>CAH15-03</v>
      </c>
      <c r="B2595" t="str">
        <f t="shared" si="40"/>
        <v>2016/2017_M_5_CAH15-03_3</v>
      </c>
      <c r="C2595" t="s">
        <v>315</v>
      </c>
      <c r="D2595" t="s">
        <v>417</v>
      </c>
      <c r="E2595">
        <v>5</v>
      </c>
      <c r="F2595" t="s">
        <v>331</v>
      </c>
      <c r="G2595" t="s">
        <v>354</v>
      </c>
      <c r="H2595" t="s">
        <v>406</v>
      </c>
      <c r="I2595" t="s">
        <v>406</v>
      </c>
      <c r="J2595" t="s">
        <v>406</v>
      </c>
      <c r="K2595" t="s">
        <v>406</v>
      </c>
      <c r="L2595" t="s">
        <v>406</v>
      </c>
      <c r="M2595" s="158" t="s">
        <v>409</v>
      </c>
      <c r="N2595" t="s">
        <v>406</v>
      </c>
      <c r="O2595" t="s">
        <v>406</v>
      </c>
      <c r="P2595" t="s">
        <v>406</v>
      </c>
      <c r="Q2595">
        <v>775</v>
      </c>
      <c r="R2595">
        <v>0</v>
      </c>
      <c r="S2595">
        <v>775</v>
      </c>
      <c r="T2595">
        <v>11.4</v>
      </c>
      <c r="U2595">
        <v>6.7</v>
      </c>
      <c r="V2595">
        <v>74.099999999999994</v>
      </c>
      <c r="W2595">
        <v>80.099999999999994</v>
      </c>
      <c r="X2595">
        <v>81.900000000000006</v>
      </c>
      <c r="Y2595">
        <v>550</v>
      </c>
      <c r="Z2595">
        <v>23700</v>
      </c>
      <c r="AA2595">
        <v>31700</v>
      </c>
      <c r="AB2595">
        <v>40600</v>
      </c>
    </row>
    <row r="2596" spans="1:28" x14ac:dyDescent="0.45">
      <c r="A2596" t="str">
        <f>IFERROR(VLOOKUP(G2596,'Table 14 Lookup'!$A$1:$C$34,3,FALSE),"All")</f>
        <v>CAH15-03</v>
      </c>
      <c r="B2596" t="str">
        <f t="shared" si="40"/>
        <v>2016/2017_M_5_CAH15-03_4</v>
      </c>
      <c r="C2596" t="s">
        <v>315</v>
      </c>
      <c r="D2596" t="s">
        <v>417</v>
      </c>
      <c r="E2596">
        <v>5</v>
      </c>
      <c r="F2596" t="s">
        <v>331</v>
      </c>
      <c r="G2596" t="s">
        <v>354</v>
      </c>
      <c r="H2596" t="s">
        <v>406</v>
      </c>
      <c r="I2596" t="s">
        <v>406</v>
      </c>
      <c r="J2596" t="s">
        <v>406</v>
      </c>
      <c r="K2596" t="s">
        <v>406</v>
      </c>
      <c r="L2596" t="s">
        <v>406</v>
      </c>
      <c r="M2596" s="158" t="s">
        <v>410</v>
      </c>
      <c r="N2596" t="s">
        <v>406</v>
      </c>
      <c r="O2596" t="s">
        <v>406</v>
      </c>
      <c r="P2596" t="s">
        <v>406</v>
      </c>
      <c r="Q2596">
        <v>480</v>
      </c>
      <c r="R2596">
        <v>0</v>
      </c>
      <c r="S2596">
        <v>480</v>
      </c>
      <c r="T2596">
        <v>12.4</v>
      </c>
      <c r="U2596">
        <v>5.0999999999999996</v>
      </c>
      <c r="V2596">
        <v>75.3</v>
      </c>
      <c r="W2596">
        <v>81.7</v>
      </c>
      <c r="X2596">
        <v>82.5</v>
      </c>
      <c r="Y2596">
        <v>350</v>
      </c>
      <c r="Z2596">
        <v>20700</v>
      </c>
      <c r="AA2596">
        <v>27500</v>
      </c>
      <c r="AB2596">
        <v>35300</v>
      </c>
    </row>
    <row r="2597" spans="1:28" x14ac:dyDescent="0.45">
      <c r="A2597" t="str">
        <f>IFERROR(VLOOKUP(G2597,'Table 14 Lookup'!$A$1:$C$34,3,FALSE),"All")</f>
        <v>CAH15-03</v>
      </c>
      <c r="B2597" t="str">
        <f t="shared" si="40"/>
        <v>2016/2017_M_5_CAH15-03_5</v>
      </c>
      <c r="C2597" t="s">
        <v>315</v>
      </c>
      <c r="D2597" t="s">
        <v>417</v>
      </c>
      <c r="E2597">
        <v>5</v>
      </c>
      <c r="F2597" t="s">
        <v>331</v>
      </c>
      <c r="G2597" t="s">
        <v>354</v>
      </c>
      <c r="H2597" t="s">
        <v>406</v>
      </c>
      <c r="I2597" t="s">
        <v>406</v>
      </c>
      <c r="J2597" t="s">
        <v>406</v>
      </c>
      <c r="K2597" t="s">
        <v>406</v>
      </c>
      <c r="L2597" t="s">
        <v>406</v>
      </c>
      <c r="M2597" s="158" t="s">
        <v>411</v>
      </c>
      <c r="N2597" t="s">
        <v>406</v>
      </c>
      <c r="O2597" t="s">
        <v>406</v>
      </c>
      <c r="P2597" t="s">
        <v>406</v>
      </c>
      <c r="Q2597">
        <v>175</v>
      </c>
      <c r="R2597">
        <v>0</v>
      </c>
      <c r="S2597">
        <v>175</v>
      </c>
      <c r="T2597">
        <v>9</v>
      </c>
      <c r="U2597">
        <v>12.2</v>
      </c>
      <c r="V2597">
        <v>72.099999999999994</v>
      </c>
      <c r="W2597">
        <v>75.2</v>
      </c>
      <c r="X2597">
        <v>78.900000000000006</v>
      </c>
      <c r="Y2597">
        <v>120</v>
      </c>
      <c r="Z2597">
        <v>19100</v>
      </c>
      <c r="AA2597">
        <v>25400</v>
      </c>
      <c r="AB2597">
        <v>32000</v>
      </c>
    </row>
    <row r="2598" spans="1:28" x14ac:dyDescent="0.45">
      <c r="A2598" t="str">
        <f>IFERROR(VLOOKUP(G2598,'Table 14 Lookup'!$A$1:$C$34,3,FALSE),"All")</f>
        <v>CAH15-03</v>
      </c>
      <c r="B2598" t="str">
        <f t="shared" si="40"/>
        <v>2016/2017_M_5_CAH15-03_6</v>
      </c>
      <c r="C2598" t="s">
        <v>315</v>
      </c>
      <c r="D2598" t="s">
        <v>417</v>
      </c>
      <c r="E2598">
        <v>5</v>
      </c>
      <c r="F2598" t="s">
        <v>331</v>
      </c>
      <c r="G2598" t="s">
        <v>354</v>
      </c>
      <c r="H2598" t="s">
        <v>406</v>
      </c>
      <c r="I2598" t="s">
        <v>406</v>
      </c>
      <c r="J2598" t="s">
        <v>406</v>
      </c>
      <c r="K2598" t="s">
        <v>406</v>
      </c>
      <c r="L2598" t="s">
        <v>406</v>
      </c>
      <c r="M2598" s="158" t="s">
        <v>412</v>
      </c>
      <c r="N2598" t="s">
        <v>406</v>
      </c>
      <c r="O2598" t="s">
        <v>406</v>
      </c>
      <c r="P2598" t="s">
        <v>406</v>
      </c>
      <c r="Q2598">
        <v>20</v>
      </c>
      <c r="R2598">
        <v>0</v>
      </c>
      <c r="S2598">
        <v>20</v>
      </c>
      <c r="T2598">
        <v>8.6</v>
      </c>
      <c r="U2598">
        <v>2.9</v>
      </c>
      <c r="V2598">
        <v>79</v>
      </c>
      <c r="W2598">
        <v>82.9</v>
      </c>
      <c r="X2598">
        <v>88.6</v>
      </c>
      <c r="Y2598">
        <v>15</v>
      </c>
      <c r="Z2598">
        <v>17900</v>
      </c>
      <c r="AA2598">
        <v>29500</v>
      </c>
      <c r="AB2598">
        <v>39700</v>
      </c>
    </row>
    <row r="2599" spans="1:28" x14ac:dyDescent="0.45">
      <c r="A2599" t="str">
        <f>IFERROR(VLOOKUP(G2599,'Table 14 Lookup'!$A$1:$C$34,3,FALSE),"All")</f>
        <v>CAH15-03</v>
      </c>
      <c r="B2599" t="str">
        <f t="shared" si="40"/>
        <v>2016/2017_M_5_CAH15-03_7</v>
      </c>
      <c r="C2599" t="s">
        <v>315</v>
      </c>
      <c r="D2599" t="s">
        <v>417</v>
      </c>
      <c r="E2599">
        <v>5</v>
      </c>
      <c r="F2599" t="s">
        <v>331</v>
      </c>
      <c r="G2599" t="s">
        <v>354</v>
      </c>
      <c r="H2599" t="s">
        <v>406</v>
      </c>
      <c r="I2599" t="s">
        <v>406</v>
      </c>
      <c r="J2599" t="s">
        <v>406</v>
      </c>
      <c r="K2599" t="s">
        <v>406</v>
      </c>
      <c r="L2599" t="s">
        <v>406</v>
      </c>
      <c r="M2599" s="158" t="s">
        <v>413</v>
      </c>
      <c r="N2599" t="s">
        <v>406</v>
      </c>
      <c r="O2599" t="s">
        <v>406</v>
      </c>
      <c r="P2599" t="s">
        <v>406</v>
      </c>
      <c r="Q2599">
        <v>95</v>
      </c>
      <c r="R2599">
        <v>0</v>
      </c>
      <c r="S2599">
        <v>95</v>
      </c>
      <c r="T2599">
        <v>15.5</v>
      </c>
      <c r="U2599">
        <v>5.5</v>
      </c>
      <c r="V2599">
        <v>73.599999999999994</v>
      </c>
      <c r="W2599">
        <v>75.8</v>
      </c>
      <c r="X2599">
        <v>79</v>
      </c>
      <c r="Y2599">
        <v>65</v>
      </c>
      <c r="Z2599">
        <v>20000</v>
      </c>
      <c r="AA2599">
        <v>27100</v>
      </c>
      <c r="AB2599">
        <v>33300</v>
      </c>
    </row>
    <row r="2600" spans="1:28" x14ac:dyDescent="0.45">
      <c r="A2600" t="str">
        <f>IFERROR(VLOOKUP(G2600,'Table 14 Lookup'!$A$1:$C$34,3,FALSE),"All")</f>
        <v>CAH15-03</v>
      </c>
      <c r="B2600" t="str">
        <f t="shared" si="40"/>
        <v>2016/2017_M_5_CAH15-03_8</v>
      </c>
      <c r="C2600" t="s">
        <v>315</v>
      </c>
      <c r="D2600" t="s">
        <v>417</v>
      </c>
      <c r="E2600">
        <v>5</v>
      </c>
      <c r="F2600" t="s">
        <v>331</v>
      </c>
      <c r="G2600" t="s">
        <v>354</v>
      </c>
      <c r="H2600" t="s">
        <v>406</v>
      </c>
      <c r="I2600" t="s">
        <v>406</v>
      </c>
      <c r="J2600" t="s">
        <v>406</v>
      </c>
      <c r="K2600" t="s">
        <v>406</v>
      </c>
      <c r="L2600" t="s">
        <v>406</v>
      </c>
      <c r="M2600" s="158" t="s">
        <v>414</v>
      </c>
      <c r="N2600" t="s">
        <v>406</v>
      </c>
      <c r="O2600" t="s">
        <v>406</v>
      </c>
      <c r="P2600" t="s">
        <v>406</v>
      </c>
      <c r="Q2600">
        <v>20</v>
      </c>
      <c r="R2600">
        <v>0</v>
      </c>
      <c r="S2600">
        <v>20</v>
      </c>
      <c r="T2600">
        <v>10</v>
      </c>
      <c r="U2600">
        <v>5</v>
      </c>
      <c r="V2600">
        <v>72.5</v>
      </c>
      <c r="W2600">
        <v>85</v>
      </c>
      <c r="X2600">
        <v>85</v>
      </c>
      <c r="Y2600">
        <v>15</v>
      </c>
      <c r="Z2600">
        <v>17900</v>
      </c>
      <c r="AA2600">
        <v>25000</v>
      </c>
      <c r="AB2600">
        <v>28300</v>
      </c>
    </row>
    <row r="2601" spans="1:28" x14ac:dyDescent="0.45">
      <c r="A2601" t="str">
        <f>IFERROR(VLOOKUP(G2601,'Table 14 Lookup'!$A$1:$C$34,3,FALSE),"All")</f>
        <v>CAH15-03</v>
      </c>
      <c r="B2601" t="str">
        <f t="shared" si="40"/>
        <v>2016/2017_M_5_CAH15-03_9</v>
      </c>
      <c r="C2601" t="s">
        <v>315</v>
      </c>
      <c r="D2601" t="s">
        <v>417</v>
      </c>
      <c r="E2601">
        <v>5</v>
      </c>
      <c r="F2601" t="s">
        <v>331</v>
      </c>
      <c r="G2601" t="s">
        <v>354</v>
      </c>
      <c r="H2601" t="s">
        <v>406</v>
      </c>
      <c r="I2601" t="s">
        <v>406</v>
      </c>
      <c r="J2601" t="s">
        <v>406</v>
      </c>
      <c r="K2601" t="s">
        <v>406</v>
      </c>
      <c r="L2601" t="s">
        <v>406</v>
      </c>
      <c r="M2601" t="s">
        <v>415</v>
      </c>
      <c r="N2601" t="s">
        <v>406</v>
      </c>
      <c r="O2601" t="s">
        <v>406</v>
      </c>
      <c r="P2601" t="s">
        <v>406</v>
      </c>
      <c r="Q2601">
        <v>40</v>
      </c>
      <c r="R2601">
        <v>0</v>
      </c>
      <c r="S2601">
        <v>40</v>
      </c>
      <c r="T2601">
        <v>14.9</v>
      </c>
      <c r="U2601">
        <v>6.3</v>
      </c>
      <c r="V2601">
        <v>72.2</v>
      </c>
      <c r="W2601">
        <v>72.900000000000006</v>
      </c>
      <c r="X2601">
        <v>78.8</v>
      </c>
      <c r="Y2601">
        <v>30</v>
      </c>
      <c r="Z2601">
        <v>16900</v>
      </c>
      <c r="AA2601">
        <v>28300</v>
      </c>
      <c r="AB2601">
        <v>39900</v>
      </c>
    </row>
    <row r="2602" spans="1:28" x14ac:dyDescent="0.45">
      <c r="A2602" t="str">
        <f>IFERROR(VLOOKUP(G2602,'Table 14 Lookup'!$A$1:$C$34,3,FALSE),"All")</f>
        <v>CAH15-03</v>
      </c>
      <c r="B2602" t="str">
        <f t="shared" si="40"/>
        <v>2016/2017_M_5_CAH15-03_Not known</v>
      </c>
      <c r="C2602" t="s">
        <v>315</v>
      </c>
      <c r="D2602" t="s">
        <v>417</v>
      </c>
      <c r="E2602">
        <v>5</v>
      </c>
      <c r="F2602" t="s">
        <v>331</v>
      </c>
      <c r="G2602" t="s">
        <v>354</v>
      </c>
      <c r="H2602" t="s">
        <v>406</v>
      </c>
      <c r="I2602" t="s">
        <v>406</v>
      </c>
      <c r="J2602" t="s">
        <v>406</v>
      </c>
      <c r="K2602" t="s">
        <v>406</v>
      </c>
      <c r="L2602" t="s">
        <v>406</v>
      </c>
      <c r="M2602" s="158" t="s">
        <v>103</v>
      </c>
      <c r="N2602" t="s">
        <v>406</v>
      </c>
      <c r="O2602" t="s">
        <v>406</v>
      </c>
      <c r="P2602" t="s">
        <v>406</v>
      </c>
      <c r="Q2602">
        <v>150</v>
      </c>
      <c r="R2602">
        <v>16.600000000000001</v>
      </c>
      <c r="S2602">
        <v>125</v>
      </c>
      <c r="T2602">
        <v>19.3</v>
      </c>
      <c r="U2602">
        <v>7</v>
      </c>
      <c r="V2602">
        <v>62.9</v>
      </c>
      <c r="W2602">
        <v>71.8</v>
      </c>
      <c r="X2602">
        <v>73.7</v>
      </c>
      <c r="Y2602">
        <v>70</v>
      </c>
      <c r="Z2602">
        <v>21300</v>
      </c>
      <c r="AA2602">
        <v>32800</v>
      </c>
      <c r="AB2602">
        <v>44100</v>
      </c>
    </row>
    <row r="2603" spans="1:28" x14ac:dyDescent="0.45">
      <c r="A2603" t="str">
        <f>IFERROR(VLOOKUP(G2603,'Table 14 Lookup'!$A$1:$C$34,3,FALSE),"All")</f>
        <v>CAH07-03</v>
      </c>
      <c r="B2603" t="str">
        <f t="shared" si="40"/>
        <v>2016/2017_M_5_CAH07-03_1</v>
      </c>
      <c r="C2603" t="s">
        <v>315</v>
      </c>
      <c r="D2603" t="s">
        <v>417</v>
      </c>
      <c r="E2603">
        <v>5</v>
      </c>
      <c r="F2603" t="s">
        <v>331</v>
      </c>
      <c r="G2603" t="s">
        <v>344</v>
      </c>
      <c r="H2603" t="s">
        <v>406</v>
      </c>
      <c r="I2603" t="s">
        <v>406</v>
      </c>
      <c r="J2603" t="s">
        <v>406</v>
      </c>
      <c r="K2603" t="s">
        <v>406</v>
      </c>
      <c r="L2603" t="s">
        <v>406</v>
      </c>
      <c r="M2603" s="158" t="s">
        <v>407</v>
      </c>
      <c r="N2603" t="s">
        <v>406</v>
      </c>
      <c r="O2603" t="s">
        <v>406</v>
      </c>
      <c r="P2603" t="s">
        <v>406</v>
      </c>
      <c r="Q2603">
        <v>95</v>
      </c>
      <c r="R2603">
        <v>0</v>
      </c>
      <c r="S2603">
        <v>95</v>
      </c>
      <c r="T2603">
        <v>18.600000000000001</v>
      </c>
      <c r="U2603">
        <v>4.8</v>
      </c>
      <c r="V2603">
        <v>55.6</v>
      </c>
      <c r="W2603">
        <v>73</v>
      </c>
      <c r="X2603">
        <v>76.599999999999994</v>
      </c>
      <c r="Y2603">
        <v>50</v>
      </c>
      <c r="Z2603">
        <v>28900</v>
      </c>
      <c r="AA2603">
        <v>37100</v>
      </c>
      <c r="AB2603">
        <v>54100</v>
      </c>
    </row>
    <row r="2604" spans="1:28" x14ac:dyDescent="0.45">
      <c r="A2604" t="str">
        <f>IFERROR(VLOOKUP(G2604,'Table 14 Lookup'!$A$1:$C$34,3,FALSE),"All")</f>
        <v>CAH07-03</v>
      </c>
      <c r="B2604" t="str">
        <f t="shared" si="40"/>
        <v>2016/2017_M_5_CAH07-03_2</v>
      </c>
      <c r="C2604" t="s">
        <v>315</v>
      </c>
      <c r="D2604" t="s">
        <v>417</v>
      </c>
      <c r="E2604">
        <v>5</v>
      </c>
      <c r="F2604" t="s">
        <v>331</v>
      </c>
      <c r="G2604" t="s">
        <v>344</v>
      </c>
      <c r="H2604" t="s">
        <v>406</v>
      </c>
      <c r="I2604" t="s">
        <v>406</v>
      </c>
      <c r="J2604" t="s">
        <v>406</v>
      </c>
      <c r="K2604" t="s">
        <v>406</v>
      </c>
      <c r="L2604" t="s">
        <v>406</v>
      </c>
      <c r="M2604" s="158" t="s">
        <v>408</v>
      </c>
      <c r="N2604" t="s">
        <v>406</v>
      </c>
      <c r="O2604" t="s">
        <v>406</v>
      </c>
      <c r="P2604" t="s">
        <v>406</v>
      </c>
      <c r="Q2604">
        <v>65</v>
      </c>
      <c r="R2604">
        <v>0</v>
      </c>
      <c r="S2604">
        <v>65</v>
      </c>
      <c r="T2604">
        <v>10.1</v>
      </c>
      <c r="U2604">
        <v>3.7</v>
      </c>
      <c r="V2604">
        <v>70.8</v>
      </c>
      <c r="W2604">
        <v>83</v>
      </c>
      <c r="X2604">
        <v>86.2</v>
      </c>
      <c r="Y2604">
        <v>45</v>
      </c>
      <c r="Z2604">
        <v>27300</v>
      </c>
      <c r="AA2604">
        <v>37400</v>
      </c>
      <c r="AB2604">
        <v>46500</v>
      </c>
    </row>
    <row r="2605" spans="1:28" x14ac:dyDescent="0.45">
      <c r="A2605" t="str">
        <f>IFERROR(VLOOKUP(G2605,'Table 14 Lookup'!$A$1:$C$34,3,FALSE),"All")</f>
        <v>CAH07-03</v>
      </c>
      <c r="B2605" t="str">
        <f t="shared" si="40"/>
        <v>2016/2017_M_5_CAH07-03_3</v>
      </c>
      <c r="C2605" t="s">
        <v>315</v>
      </c>
      <c r="D2605" t="s">
        <v>417</v>
      </c>
      <c r="E2605">
        <v>5</v>
      </c>
      <c r="F2605" t="s">
        <v>331</v>
      </c>
      <c r="G2605" t="s">
        <v>344</v>
      </c>
      <c r="H2605" t="s">
        <v>406</v>
      </c>
      <c r="I2605" t="s">
        <v>406</v>
      </c>
      <c r="J2605" t="s">
        <v>406</v>
      </c>
      <c r="K2605" t="s">
        <v>406</v>
      </c>
      <c r="L2605" t="s">
        <v>406</v>
      </c>
      <c r="M2605" s="158" t="s">
        <v>409</v>
      </c>
      <c r="N2605" t="s">
        <v>406</v>
      </c>
      <c r="O2605" t="s">
        <v>406</v>
      </c>
      <c r="P2605" t="s">
        <v>406</v>
      </c>
      <c r="Q2605">
        <v>260</v>
      </c>
      <c r="R2605">
        <v>0</v>
      </c>
      <c r="S2605">
        <v>260</v>
      </c>
      <c r="T2605">
        <v>12.6</v>
      </c>
      <c r="U2605">
        <v>7.9</v>
      </c>
      <c r="V2605">
        <v>67.400000000000006</v>
      </c>
      <c r="W2605">
        <v>77</v>
      </c>
      <c r="X2605">
        <v>79.5</v>
      </c>
      <c r="Y2605">
        <v>165</v>
      </c>
      <c r="Z2605">
        <v>24600</v>
      </c>
      <c r="AA2605">
        <v>30000</v>
      </c>
      <c r="AB2605">
        <v>36800</v>
      </c>
    </row>
    <row r="2606" spans="1:28" x14ac:dyDescent="0.45">
      <c r="A2606" t="str">
        <f>IFERROR(VLOOKUP(G2606,'Table 14 Lookup'!$A$1:$C$34,3,FALSE),"All")</f>
        <v>CAH07-03</v>
      </c>
      <c r="B2606" t="str">
        <f t="shared" si="40"/>
        <v>2016/2017_M_5_CAH07-03_4</v>
      </c>
      <c r="C2606" t="s">
        <v>315</v>
      </c>
      <c r="D2606" t="s">
        <v>417</v>
      </c>
      <c r="E2606">
        <v>5</v>
      </c>
      <c r="F2606" t="s">
        <v>331</v>
      </c>
      <c r="G2606" t="s">
        <v>344</v>
      </c>
      <c r="H2606" t="s">
        <v>406</v>
      </c>
      <c r="I2606" t="s">
        <v>406</v>
      </c>
      <c r="J2606" t="s">
        <v>406</v>
      </c>
      <c r="K2606" t="s">
        <v>406</v>
      </c>
      <c r="L2606" t="s">
        <v>406</v>
      </c>
      <c r="M2606" s="158" t="s">
        <v>410</v>
      </c>
      <c r="N2606" t="s">
        <v>406</v>
      </c>
      <c r="O2606" t="s">
        <v>406</v>
      </c>
      <c r="P2606" t="s">
        <v>406</v>
      </c>
      <c r="Q2606">
        <v>245</v>
      </c>
      <c r="R2606">
        <v>0</v>
      </c>
      <c r="S2606">
        <v>245</v>
      </c>
      <c r="T2606">
        <v>10.1</v>
      </c>
      <c r="U2606">
        <v>4.9000000000000004</v>
      </c>
      <c r="V2606">
        <v>73.599999999999994</v>
      </c>
      <c r="W2606">
        <v>81.5</v>
      </c>
      <c r="X2606">
        <v>85</v>
      </c>
      <c r="Y2606">
        <v>180</v>
      </c>
      <c r="Z2606">
        <v>21900</v>
      </c>
      <c r="AA2606">
        <v>27800</v>
      </c>
      <c r="AB2606">
        <v>33500</v>
      </c>
    </row>
    <row r="2607" spans="1:28" x14ac:dyDescent="0.45">
      <c r="A2607" t="str">
        <f>IFERROR(VLOOKUP(G2607,'Table 14 Lookup'!$A$1:$C$34,3,FALSE),"All")</f>
        <v>CAH07-03</v>
      </c>
      <c r="B2607" t="str">
        <f t="shared" si="40"/>
        <v>2016/2017_M_5_CAH07-03_5</v>
      </c>
      <c r="C2607" t="s">
        <v>315</v>
      </c>
      <c r="D2607" t="s">
        <v>417</v>
      </c>
      <c r="E2607">
        <v>5</v>
      </c>
      <c r="F2607" t="s">
        <v>331</v>
      </c>
      <c r="G2607" t="s">
        <v>344</v>
      </c>
      <c r="H2607" t="s">
        <v>406</v>
      </c>
      <c r="I2607" t="s">
        <v>406</v>
      </c>
      <c r="J2607" t="s">
        <v>406</v>
      </c>
      <c r="K2607" t="s">
        <v>406</v>
      </c>
      <c r="L2607" t="s">
        <v>406</v>
      </c>
      <c r="M2607" s="158" t="s">
        <v>411</v>
      </c>
      <c r="N2607" t="s">
        <v>406</v>
      </c>
      <c r="O2607" t="s">
        <v>406</v>
      </c>
      <c r="P2607" t="s">
        <v>406</v>
      </c>
      <c r="Q2607">
        <v>195</v>
      </c>
      <c r="R2607">
        <v>0</v>
      </c>
      <c r="S2607">
        <v>195</v>
      </c>
      <c r="T2607">
        <v>9</v>
      </c>
      <c r="U2607">
        <v>5</v>
      </c>
      <c r="V2607">
        <v>79.400000000000006</v>
      </c>
      <c r="W2607">
        <v>83.2</v>
      </c>
      <c r="X2607">
        <v>86.1</v>
      </c>
      <c r="Y2607">
        <v>150</v>
      </c>
      <c r="Z2607">
        <v>18900</v>
      </c>
      <c r="AA2607">
        <v>23900</v>
      </c>
      <c r="AB2607">
        <v>29900</v>
      </c>
    </row>
    <row r="2608" spans="1:28" x14ac:dyDescent="0.45">
      <c r="A2608" t="str">
        <f>IFERROR(VLOOKUP(G2608,'Table 14 Lookup'!$A$1:$C$34,3,FALSE),"All")</f>
        <v>CAH07-03</v>
      </c>
      <c r="B2608" t="str">
        <f t="shared" si="40"/>
        <v>2016/2017_M_5_CAH07-03_6</v>
      </c>
      <c r="C2608" t="s">
        <v>315</v>
      </c>
      <c r="D2608" t="s">
        <v>417</v>
      </c>
      <c r="E2608">
        <v>5</v>
      </c>
      <c r="F2608" t="s">
        <v>331</v>
      </c>
      <c r="G2608" t="s">
        <v>344</v>
      </c>
      <c r="H2608" t="s">
        <v>406</v>
      </c>
      <c r="I2608" t="s">
        <v>406</v>
      </c>
      <c r="J2608" t="s">
        <v>406</v>
      </c>
      <c r="K2608" t="s">
        <v>406</v>
      </c>
      <c r="L2608" t="s">
        <v>406</v>
      </c>
      <c r="M2608" s="158" t="s">
        <v>412</v>
      </c>
      <c r="N2608" t="s">
        <v>406</v>
      </c>
      <c r="O2608" t="s">
        <v>406</v>
      </c>
      <c r="P2608" t="s">
        <v>406</v>
      </c>
      <c r="Q2608">
        <v>60</v>
      </c>
      <c r="R2608">
        <v>0</v>
      </c>
      <c r="S2608">
        <v>60</v>
      </c>
      <c r="T2608">
        <v>7.1</v>
      </c>
      <c r="U2608">
        <v>6</v>
      </c>
      <c r="V2608">
        <v>77.099999999999994</v>
      </c>
      <c r="W2608">
        <v>82.7</v>
      </c>
      <c r="X2608">
        <v>87</v>
      </c>
      <c r="Y2608">
        <v>45</v>
      </c>
      <c r="Z2608">
        <v>18100</v>
      </c>
      <c r="AA2608">
        <v>22200</v>
      </c>
      <c r="AB2608">
        <v>28600</v>
      </c>
    </row>
    <row r="2609" spans="1:28" x14ac:dyDescent="0.45">
      <c r="A2609" t="str">
        <f>IFERROR(VLOOKUP(G2609,'Table 14 Lookup'!$A$1:$C$34,3,FALSE),"All")</f>
        <v>CAH07-03</v>
      </c>
      <c r="B2609" t="str">
        <f t="shared" si="40"/>
        <v>2016/2017_M_5_CAH07-03_7</v>
      </c>
      <c r="C2609" t="s">
        <v>315</v>
      </c>
      <c r="D2609" t="s">
        <v>417</v>
      </c>
      <c r="E2609">
        <v>5</v>
      </c>
      <c r="F2609" t="s">
        <v>331</v>
      </c>
      <c r="G2609" t="s">
        <v>344</v>
      </c>
      <c r="H2609" t="s">
        <v>406</v>
      </c>
      <c r="I2609" t="s">
        <v>406</v>
      </c>
      <c r="J2609" t="s">
        <v>406</v>
      </c>
      <c r="K2609" t="s">
        <v>406</v>
      </c>
      <c r="L2609" t="s">
        <v>406</v>
      </c>
      <c r="M2609" s="158" t="s">
        <v>413</v>
      </c>
      <c r="N2609" t="s">
        <v>406</v>
      </c>
      <c r="O2609" t="s">
        <v>406</v>
      </c>
      <c r="P2609" t="s">
        <v>406</v>
      </c>
      <c r="Q2609">
        <v>105</v>
      </c>
      <c r="R2609">
        <v>0</v>
      </c>
      <c r="S2609">
        <v>105</v>
      </c>
      <c r="T2609">
        <v>8.3000000000000007</v>
      </c>
      <c r="U2609">
        <v>4.7</v>
      </c>
      <c r="V2609">
        <v>76.2</v>
      </c>
      <c r="W2609">
        <v>85.3</v>
      </c>
      <c r="X2609">
        <v>87</v>
      </c>
      <c r="Y2609">
        <v>80</v>
      </c>
      <c r="Z2609">
        <v>19900</v>
      </c>
      <c r="AA2609">
        <v>25200</v>
      </c>
      <c r="AB2609">
        <v>30000</v>
      </c>
    </row>
    <row r="2610" spans="1:28" x14ac:dyDescent="0.45">
      <c r="A2610" t="str">
        <f>IFERROR(VLOOKUP(G2610,'Table 14 Lookup'!$A$1:$C$34,3,FALSE),"All")</f>
        <v>CAH07-03</v>
      </c>
      <c r="B2610" t="str">
        <f t="shared" si="40"/>
        <v>2016/2017_M_5_CAH07-03_8</v>
      </c>
      <c r="C2610" t="s">
        <v>315</v>
      </c>
      <c r="D2610" t="s">
        <v>417</v>
      </c>
      <c r="E2610">
        <v>5</v>
      </c>
      <c r="F2610" t="s">
        <v>331</v>
      </c>
      <c r="G2610" t="s">
        <v>344</v>
      </c>
      <c r="H2610" t="s">
        <v>406</v>
      </c>
      <c r="I2610" t="s">
        <v>406</v>
      </c>
      <c r="J2610" t="s">
        <v>406</v>
      </c>
      <c r="K2610" t="s">
        <v>406</v>
      </c>
      <c r="L2610" t="s">
        <v>406</v>
      </c>
      <c r="M2610" s="158" t="s">
        <v>414</v>
      </c>
      <c r="N2610" t="s">
        <v>406</v>
      </c>
      <c r="O2610" t="s">
        <v>406</v>
      </c>
      <c r="P2610" t="s">
        <v>406</v>
      </c>
      <c r="Q2610">
        <v>45</v>
      </c>
      <c r="R2610">
        <v>0</v>
      </c>
      <c r="S2610">
        <v>45</v>
      </c>
      <c r="T2610">
        <v>4.7</v>
      </c>
      <c r="U2610">
        <v>3.5</v>
      </c>
      <c r="V2610">
        <v>83.9</v>
      </c>
      <c r="W2610">
        <v>91.8</v>
      </c>
      <c r="X2610">
        <v>91.8</v>
      </c>
      <c r="Y2610">
        <v>35</v>
      </c>
      <c r="Z2610">
        <v>20500</v>
      </c>
      <c r="AA2610">
        <v>23900</v>
      </c>
      <c r="AB2610">
        <v>27500</v>
      </c>
    </row>
    <row r="2611" spans="1:28" x14ac:dyDescent="0.45">
      <c r="A2611" t="str">
        <f>IFERROR(VLOOKUP(G2611,'Table 14 Lookup'!$A$1:$C$34,3,FALSE),"All")</f>
        <v>CAH07-03</v>
      </c>
      <c r="B2611" t="str">
        <f t="shared" si="40"/>
        <v>2016/2017_M_5_CAH07-03_9</v>
      </c>
      <c r="C2611" t="s">
        <v>315</v>
      </c>
      <c r="D2611" t="s">
        <v>417</v>
      </c>
      <c r="E2611">
        <v>5</v>
      </c>
      <c r="F2611" t="s">
        <v>331</v>
      </c>
      <c r="G2611" t="s">
        <v>344</v>
      </c>
      <c r="H2611" t="s">
        <v>406</v>
      </c>
      <c r="I2611" t="s">
        <v>406</v>
      </c>
      <c r="J2611" t="s">
        <v>406</v>
      </c>
      <c r="K2611" t="s">
        <v>406</v>
      </c>
      <c r="L2611" t="s">
        <v>406</v>
      </c>
      <c r="M2611" t="s">
        <v>415</v>
      </c>
      <c r="N2611" t="s">
        <v>406</v>
      </c>
      <c r="O2611" t="s">
        <v>406</v>
      </c>
      <c r="P2611" t="s">
        <v>406</v>
      </c>
      <c r="Q2611">
        <v>55</v>
      </c>
      <c r="R2611">
        <v>0</v>
      </c>
      <c r="S2611">
        <v>55</v>
      </c>
      <c r="T2611">
        <v>8.3000000000000007</v>
      </c>
      <c r="U2611">
        <v>5.6</v>
      </c>
      <c r="V2611">
        <v>69.2</v>
      </c>
      <c r="W2611">
        <v>79.2</v>
      </c>
      <c r="X2611">
        <v>86.1</v>
      </c>
      <c r="Y2611">
        <v>35</v>
      </c>
      <c r="Z2611">
        <v>23600</v>
      </c>
      <c r="AA2611">
        <v>26200</v>
      </c>
      <c r="AB2611">
        <v>33600</v>
      </c>
    </row>
    <row r="2612" spans="1:28" x14ac:dyDescent="0.45">
      <c r="A2612" t="str">
        <f>IFERROR(VLOOKUP(G2612,'Table 14 Lookup'!$A$1:$C$34,3,FALSE),"All")</f>
        <v>CAH07-03</v>
      </c>
      <c r="B2612" t="str">
        <f t="shared" si="40"/>
        <v>2016/2017_M_5_CAH07-03_Not known</v>
      </c>
      <c r="C2612" t="s">
        <v>315</v>
      </c>
      <c r="D2612" t="s">
        <v>417</v>
      </c>
      <c r="E2612">
        <v>5</v>
      </c>
      <c r="F2612" t="s">
        <v>331</v>
      </c>
      <c r="G2612" t="s">
        <v>344</v>
      </c>
      <c r="H2612" t="s">
        <v>406</v>
      </c>
      <c r="I2612" t="s">
        <v>406</v>
      </c>
      <c r="J2612" t="s">
        <v>406</v>
      </c>
      <c r="K2612" t="s">
        <v>406</v>
      </c>
      <c r="L2612" t="s">
        <v>406</v>
      </c>
      <c r="M2612" s="158" t="s">
        <v>103</v>
      </c>
      <c r="N2612" t="s">
        <v>406</v>
      </c>
      <c r="O2612" t="s">
        <v>406</v>
      </c>
      <c r="P2612" t="s">
        <v>406</v>
      </c>
      <c r="Q2612">
        <v>95</v>
      </c>
      <c r="R2612">
        <v>13.7</v>
      </c>
      <c r="S2612">
        <v>85</v>
      </c>
      <c r="T2612">
        <v>21.2</v>
      </c>
      <c r="U2612">
        <v>8.8000000000000007</v>
      </c>
      <c r="V2612">
        <v>64.3</v>
      </c>
      <c r="W2612">
        <v>68.3</v>
      </c>
      <c r="X2612">
        <v>69.900000000000006</v>
      </c>
      <c r="Y2612">
        <v>50</v>
      </c>
      <c r="Z2612">
        <v>18300</v>
      </c>
      <c r="AA2612">
        <v>23700</v>
      </c>
      <c r="AB2612">
        <v>30900</v>
      </c>
    </row>
    <row r="2613" spans="1:28" x14ac:dyDescent="0.45">
      <c r="A2613" t="str">
        <f>IFERROR(VLOOKUP(G2613,'Table 14 Lookup'!$A$1:$C$34,3,FALSE),"All")</f>
        <v>CAH04-01</v>
      </c>
      <c r="B2613" t="str">
        <f t="shared" si="40"/>
        <v>2016/2017_M_5_CAH04-01_1</v>
      </c>
      <c r="C2613" t="s">
        <v>315</v>
      </c>
      <c r="D2613" t="s">
        <v>417</v>
      </c>
      <c r="E2613">
        <v>5</v>
      </c>
      <c r="F2613" t="s">
        <v>331</v>
      </c>
      <c r="G2613" t="s">
        <v>339</v>
      </c>
      <c r="H2613" t="s">
        <v>406</v>
      </c>
      <c r="I2613" t="s">
        <v>406</v>
      </c>
      <c r="J2613" t="s">
        <v>406</v>
      </c>
      <c r="K2613" t="s">
        <v>406</v>
      </c>
      <c r="L2613" t="s">
        <v>406</v>
      </c>
      <c r="M2613" s="158" t="s">
        <v>407</v>
      </c>
      <c r="N2613" t="s">
        <v>406</v>
      </c>
      <c r="O2613" t="s">
        <v>406</v>
      </c>
      <c r="P2613" t="s">
        <v>406</v>
      </c>
      <c r="Q2613">
        <v>40</v>
      </c>
      <c r="R2613">
        <v>0</v>
      </c>
      <c r="S2613">
        <v>40</v>
      </c>
      <c r="T2613">
        <v>4</v>
      </c>
      <c r="U2613">
        <v>5.2</v>
      </c>
      <c r="V2613">
        <v>74.099999999999994</v>
      </c>
      <c r="W2613">
        <v>87.7</v>
      </c>
      <c r="X2613">
        <v>90.9</v>
      </c>
      <c r="Y2613">
        <v>30</v>
      </c>
      <c r="Z2613">
        <v>21000</v>
      </c>
      <c r="AA2613">
        <v>30300</v>
      </c>
      <c r="AB2613">
        <v>43300</v>
      </c>
    </row>
    <row r="2614" spans="1:28" x14ac:dyDescent="0.45">
      <c r="A2614" t="str">
        <f>IFERROR(VLOOKUP(G2614,'Table 14 Lookup'!$A$1:$C$34,3,FALSE),"All")</f>
        <v>CAH04-01</v>
      </c>
      <c r="B2614" t="str">
        <f t="shared" si="40"/>
        <v>2016/2017_M_5_CAH04-01_2</v>
      </c>
      <c r="C2614" t="s">
        <v>315</v>
      </c>
      <c r="D2614" t="s">
        <v>417</v>
      </c>
      <c r="E2614">
        <v>5</v>
      </c>
      <c r="F2614" t="s">
        <v>331</v>
      </c>
      <c r="G2614" t="s">
        <v>339</v>
      </c>
      <c r="H2614" t="s">
        <v>406</v>
      </c>
      <c r="I2614" t="s">
        <v>406</v>
      </c>
      <c r="J2614" t="s">
        <v>406</v>
      </c>
      <c r="K2614" t="s">
        <v>406</v>
      </c>
      <c r="L2614" t="s">
        <v>406</v>
      </c>
      <c r="M2614" s="158" t="s">
        <v>408</v>
      </c>
      <c r="N2614" t="s">
        <v>406</v>
      </c>
      <c r="O2614" t="s">
        <v>406</v>
      </c>
      <c r="P2614" t="s">
        <v>406</v>
      </c>
      <c r="Q2614">
        <v>105</v>
      </c>
      <c r="R2614">
        <v>0</v>
      </c>
      <c r="S2614">
        <v>105</v>
      </c>
      <c r="T2614">
        <v>8.3000000000000007</v>
      </c>
      <c r="U2614">
        <v>2.6</v>
      </c>
      <c r="V2614">
        <v>64.900000000000006</v>
      </c>
      <c r="W2614">
        <v>83.7</v>
      </c>
      <c r="X2614">
        <v>89.2</v>
      </c>
      <c r="Y2614">
        <v>65</v>
      </c>
      <c r="Z2614">
        <v>22800</v>
      </c>
      <c r="AA2614">
        <v>29400</v>
      </c>
      <c r="AB2614">
        <v>42500</v>
      </c>
    </row>
    <row r="2615" spans="1:28" x14ac:dyDescent="0.45">
      <c r="A2615" t="str">
        <f>IFERROR(VLOOKUP(G2615,'Table 14 Lookup'!$A$1:$C$34,3,FALSE),"All")</f>
        <v>CAH04-01</v>
      </c>
      <c r="B2615" t="str">
        <f t="shared" si="40"/>
        <v>2016/2017_M_5_CAH04-01_3</v>
      </c>
      <c r="C2615" t="s">
        <v>315</v>
      </c>
      <c r="D2615" t="s">
        <v>417</v>
      </c>
      <c r="E2615">
        <v>5</v>
      </c>
      <c r="F2615" t="s">
        <v>331</v>
      </c>
      <c r="G2615" t="s">
        <v>339</v>
      </c>
      <c r="H2615" t="s">
        <v>406</v>
      </c>
      <c r="I2615" t="s">
        <v>406</v>
      </c>
      <c r="J2615" t="s">
        <v>406</v>
      </c>
      <c r="K2615" t="s">
        <v>406</v>
      </c>
      <c r="L2615" t="s">
        <v>406</v>
      </c>
      <c r="M2615" s="158" t="s">
        <v>409</v>
      </c>
      <c r="N2615" t="s">
        <v>406</v>
      </c>
      <c r="O2615" t="s">
        <v>406</v>
      </c>
      <c r="P2615" t="s">
        <v>406</v>
      </c>
      <c r="Q2615">
        <v>380</v>
      </c>
      <c r="R2615">
        <v>0</v>
      </c>
      <c r="S2615">
        <v>380</v>
      </c>
      <c r="T2615">
        <v>8.1</v>
      </c>
      <c r="U2615">
        <v>7.1</v>
      </c>
      <c r="V2615">
        <v>66.099999999999994</v>
      </c>
      <c r="W2615">
        <v>79.900000000000006</v>
      </c>
      <c r="X2615">
        <v>84.8</v>
      </c>
      <c r="Y2615">
        <v>240</v>
      </c>
      <c r="Z2615">
        <v>21300</v>
      </c>
      <c r="AA2615">
        <v>25600</v>
      </c>
      <c r="AB2615">
        <v>35400</v>
      </c>
    </row>
    <row r="2616" spans="1:28" x14ac:dyDescent="0.45">
      <c r="A2616" t="str">
        <f>IFERROR(VLOOKUP(G2616,'Table 14 Lookup'!$A$1:$C$34,3,FALSE),"All")</f>
        <v>CAH04-01</v>
      </c>
      <c r="B2616" t="str">
        <f t="shared" si="40"/>
        <v>2016/2017_M_5_CAH04-01_4</v>
      </c>
      <c r="C2616" t="s">
        <v>315</v>
      </c>
      <c r="D2616" t="s">
        <v>417</v>
      </c>
      <c r="E2616">
        <v>5</v>
      </c>
      <c r="F2616" t="s">
        <v>331</v>
      </c>
      <c r="G2616" t="s">
        <v>339</v>
      </c>
      <c r="H2616" t="s">
        <v>406</v>
      </c>
      <c r="I2616" t="s">
        <v>406</v>
      </c>
      <c r="J2616" t="s">
        <v>406</v>
      </c>
      <c r="K2616" t="s">
        <v>406</v>
      </c>
      <c r="L2616" t="s">
        <v>406</v>
      </c>
      <c r="M2616" s="158" t="s">
        <v>410</v>
      </c>
      <c r="N2616" t="s">
        <v>406</v>
      </c>
      <c r="O2616" t="s">
        <v>406</v>
      </c>
      <c r="P2616" t="s">
        <v>406</v>
      </c>
      <c r="Q2616">
        <v>380</v>
      </c>
      <c r="R2616">
        <v>0</v>
      </c>
      <c r="S2616">
        <v>380</v>
      </c>
      <c r="T2616">
        <v>7.4</v>
      </c>
      <c r="U2616">
        <v>4.5</v>
      </c>
      <c r="V2616">
        <v>74.099999999999994</v>
      </c>
      <c r="W2616">
        <v>86.8</v>
      </c>
      <c r="X2616">
        <v>88.1</v>
      </c>
      <c r="Y2616">
        <v>270</v>
      </c>
      <c r="Z2616">
        <v>18600</v>
      </c>
      <c r="AA2616">
        <v>24000</v>
      </c>
      <c r="AB2616">
        <v>30500</v>
      </c>
    </row>
    <row r="2617" spans="1:28" x14ac:dyDescent="0.45">
      <c r="A2617" t="str">
        <f>IFERROR(VLOOKUP(G2617,'Table 14 Lookup'!$A$1:$C$34,3,FALSE),"All")</f>
        <v>CAH04-01</v>
      </c>
      <c r="B2617" t="str">
        <f t="shared" si="40"/>
        <v>2016/2017_M_5_CAH04-01_5</v>
      </c>
      <c r="C2617" t="s">
        <v>315</v>
      </c>
      <c r="D2617" t="s">
        <v>417</v>
      </c>
      <c r="E2617">
        <v>5</v>
      </c>
      <c r="F2617" t="s">
        <v>331</v>
      </c>
      <c r="G2617" t="s">
        <v>339</v>
      </c>
      <c r="H2617" t="s">
        <v>406</v>
      </c>
      <c r="I2617" t="s">
        <v>406</v>
      </c>
      <c r="J2617" t="s">
        <v>406</v>
      </c>
      <c r="K2617" t="s">
        <v>406</v>
      </c>
      <c r="L2617" t="s">
        <v>406</v>
      </c>
      <c r="M2617" s="158" t="s">
        <v>411</v>
      </c>
      <c r="N2617" t="s">
        <v>406</v>
      </c>
      <c r="O2617" t="s">
        <v>406</v>
      </c>
      <c r="P2617" t="s">
        <v>406</v>
      </c>
      <c r="Q2617">
        <v>190</v>
      </c>
      <c r="R2617">
        <v>0</v>
      </c>
      <c r="S2617">
        <v>190</v>
      </c>
      <c r="T2617">
        <v>7.2</v>
      </c>
      <c r="U2617">
        <v>6.7</v>
      </c>
      <c r="V2617">
        <v>70.400000000000006</v>
      </c>
      <c r="W2617">
        <v>83.2</v>
      </c>
      <c r="X2617">
        <v>86.1</v>
      </c>
      <c r="Y2617">
        <v>130</v>
      </c>
      <c r="Z2617">
        <v>17800</v>
      </c>
      <c r="AA2617">
        <v>22200</v>
      </c>
      <c r="AB2617">
        <v>26600</v>
      </c>
    </row>
    <row r="2618" spans="1:28" x14ac:dyDescent="0.45">
      <c r="A2618" t="str">
        <f>IFERROR(VLOOKUP(G2618,'Table 14 Lookup'!$A$1:$C$34,3,FALSE),"All")</f>
        <v>CAH04-01</v>
      </c>
      <c r="B2618" t="str">
        <f t="shared" si="40"/>
        <v>2016/2017_M_5_CAH04-01_6</v>
      </c>
      <c r="C2618" t="s">
        <v>315</v>
      </c>
      <c r="D2618" t="s">
        <v>417</v>
      </c>
      <c r="E2618">
        <v>5</v>
      </c>
      <c r="F2618" t="s">
        <v>331</v>
      </c>
      <c r="G2618" t="s">
        <v>339</v>
      </c>
      <c r="H2618" t="s">
        <v>406</v>
      </c>
      <c r="I2618" t="s">
        <v>406</v>
      </c>
      <c r="J2618" t="s">
        <v>406</v>
      </c>
      <c r="K2618" t="s">
        <v>406</v>
      </c>
      <c r="L2618" t="s">
        <v>406</v>
      </c>
      <c r="M2618" s="158" t="s">
        <v>412</v>
      </c>
      <c r="N2618" t="s">
        <v>406</v>
      </c>
      <c r="O2618" t="s">
        <v>406</v>
      </c>
      <c r="P2618" t="s">
        <v>406</v>
      </c>
      <c r="Q2618">
        <v>40</v>
      </c>
      <c r="R2618">
        <v>0</v>
      </c>
      <c r="S2618">
        <v>40</v>
      </c>
      <c r="T2618">
        <v>2.6</v>
      </c>
      <c r="U2618">
        <v>11.9</v>
      </c>
      <c r="V2618">
        <v>77.5</v>
      </c>
      <c r="W2618">
        <v>85.5</v>
      </c>
      <c r="X2618">
        <v>85.5</v>
      </c>
      <c r="Y2618">
        <v>30</v>
      </c>
      <c r="Z2618">
        <v>19700</v>
      </c>
      <c r="AA2618">
        <v>24500</v>
      </c>
      <c r="AB2618">
        <v>31200</v>
      </c>
    </row>
    <row r="2619" spans="1:28" x14ac:dyDescent="0.45">
      <c r="A2619" t="str">
        <f>IFERROR(VLOOKUP(G2619,'Table 14 Lookup'!$A$1:$C$34,3,FALSE),"All")</f>
        <v>CAH04-01</v>
      </c>
      <c r="B2619" t="str">
        <f t="shared" si="40"/>
        <v>2016/2017_M_5_CAH04-01_7</v>
      </c>
      <c r="C2619" t="s">
        <v>315</v>
      </c>
      <c r="D2619" t="s">
        <v>417</v>
      </c>
      <c r="E2619">
        <v>5</v>
      </c>
      <c r="F2619" t="s">
        <v>331</v>
      </c>
      <c r="G2619" t="s">
        <v>339</v>
      </c>
      <c r="H2619" t="s">
        <v>406</v>
      </c>
      <c r="I2619" t="s">
        <v>406</v>
      </c>
      <c r="J2619" t="s">
        <v>406</v>
      </c>
      <c r="K2619" t="s">
        <v>406</v>
      </c>
      <c r="L2619" t="s">
        <v>406</v>
      </c>
      <c r="M2619" s="158" t="s">
        <v>413</v>
      </c>
      <c r="N2619" t="s">
        <v>406</v>
      </c>
      <c r="O2619" t="s">
        <v>406</v>
      </c>
      <c r="P2619" t="s">
        <v>406</v>
      </c>
      <c r="Q2619">
        <v>125</v>
      </c>
      <c r="R2619">
        <v>0</v>
      </c>
      <c r="S2619">
        <v>125</v>
      </c>
      <c r="T2619">
        <v>11.4</v>
      </c>
      <c r="U2619">
        <v>5.7</v>
      </c>
      <c r="V2619">
        <v>69</v>
      </c>
      <c r="W2619">
        <v>82.9</v>
      </c>
      <c r="X2619">
        <v>82.9</v>
      </c>
      <c r="Y2619">
        <v>85</v>
      </c>
      <c r="Z2619">
        <v>17200</v>
      </c>
      <c r="AA2619">
        <v>22000</v>
      </c>
      <c r="AB2619">
        <v>27000</v>
      </c>
    </row>
    <row r="2620" spans="1:28" x14ac:dyDescent="0.45">
      <c r="A2620" t="str">
        <f>IFERROR(VLOOKUP(G2620,'Table 14 Lookup'!$A$1:$C$34,3,FALSE),"All")</f>
        <v>CAH04-01</v>
      </c>
      <c r="B2620" t="str">
        <f t="shared" si="40"/>
        <v>2016/2017_M_5_CAH04-01_8</v>
      </c>
      <c r="C2620" t="s">
        <v>315</v>
      </c>
      <c r="D2620" t="s">
        <v>417</v>
      </c>
      <c r="E2620">
        <v>5</v>
      </c>
      <c r="F2620" t="s">
        <v>331</v>
      </c>
      <c r="G2620" t="s">
        <v>339</v>
      </c>
      <c r="H2620" t="s">
        <v>406</v>
      </c>
      <c r="I2620" t="s">
        <v>406</v>
      </c>
      <c r="J2620" t="s">
        <v>406</v>
      </c>
      <c r="K2620" t="s">
        <v>406</v>
      </c>
      <c r="L2620" t="s">
        <v>406</v>
      </c>
      <c r="M2620" s="158" t="s">
        <v>414</v>
      </c>
      <c r="N2620" t="s">
        <v>406</v>
      </c>
      <c r="O2620" t="s">
        <v>406</v>
      </c>
      <c r="P2620" t="s">
        <v>406</v>
      </c>
      <c r="Q2620">
        <v>25</v>
      </c>
      <c r="R2620">
        <v>0</v>
      </c>
      <c r="S2620">
        <v>25</v>
      </c>
      <c r="T2620">
        <v>11.6</v>
      </c>
      <c r="U2620">
        <v>2.2000000000000002</v>
      </c>
      <c r="V2620">
        <v>81.599999999999994</v>
      </c>
      <c r="W2620">
        <v>85.9</v>
      </c>
      <c r="X2620">
        <v>86.3</v>
      </c>
      <c r="Y2620">
        <v>20</v>
      </c>
      <c r="Z2620">
        <v>18800</v>
      </c>
      <c r="AA2620">
        <v>24800</v>
      </c>
      <c r="AB2620">
        <v>27700</v>
      </c>
    </row>
    <row r="2621" spans="1:28" x14ac:dyDescent="0.45">
      <c r="A2621" t="str">
        <f>IFERROR(VLOOKUP(G2621,'Table 14 Lookup'!$A$1:$C$34,3,FALSE),"All")</f>
        <v>CAH04-01</v>
      </c>
      <c r="B2621" t="str">
        <f t="shared" si="40"/>
        <v>2016/2017_M_5_CAH04-01_9</v>
      </c>
      <c r="C2621" t="s">
        <v>315</v>
      </c>
      <c r="D2621" t="s">
        <v>417</v>
      </c>
      <c r="E2621">
        <v>5</v>
      </c>
      <c r="F2621" t="s">
        <v>331</v>
      </c>
      <c r="G2621" t="s">
        <v>339</v>
      </c>
      <c r="H2621" t="s">
        <v>406</v>
      </c>
      <c r="I2621" t="s">
        <v>406</v>
      </c>
      <c r="J2621" t="s">
        <v>406</v>
      </c>
      <c r="K2621" t="s">
        <v>406</v>
      </c>
      <c r="L2621" t="s">
        <v>406</v>
      </c>
      <c r="M2621" t="s">
        <v>415</v>
      </c>
      <c r="N2621" t="s">
        <v>406</v>
      </c>
      <c r="O2621" t="s">
        <v>406</v>
      </c>
      <c r="P2621" t="s">
        <v>406</v>
      </c>
      <c r="Q2621">
        <v>40</v>
      </c>
      <c r="R2621">
        <v>0</v>
      </c>
      <c r="S2621">
        <v>40</v>
      </c>
      <c r="T2621">
        <v>7.5</v>
      </c>
      <c r="U2621">
        <v>12.1</v>
      </c>
      <c r="V2621">
        <v>65.900000000000006</v>
      </c>
      <c r="W2621">
        <v>76.3</v>
      </c>
      <c r="X2621">
        <v>80.5</v>
      </c>
      <c r="Y2621">
        <v>25</v>
      </c>
      <c r="Z2621">
        <v>19400</v>
      </c>
      <c r="AA2621">
        <v>23800</v>
      </c>
      <c r="AB2621">
        <v>32900</v>
      </c>
    </row>
    <row r="2622" spans="1:28" x14ac:dyDescent="0.45">
      <c r="A2622" t="str">
        <f>IFERROR(VLOOKUP(G2622,'Table 14 Lookup'!$A$1:$C$34,3,FALSE),"All")</f>
        <v>CAH04-01</v>
      </c>
      <c r="B2622" t="str">
        <f t="shared" si="40"/>
        <v>2016/2017_M_5_CAH04-01_Not known</v>
      </c>
      <c r="C2622" t="s">
        <v>315</v>
      </c>
      <c r="D2622" t="s">
        <v>417</v>
      </c>
      <c r="E2622">
        <v>5</v>
      </c>
      <c r="F2622" t="s">
        <v>331</v>
      </c>
      <c r="G2622" t="s">
        <v>339</v>
      </c>
      <c r="H2622" t="s">
        <v>406</v>
      </c>
      <c r="I2622" t="s">
        <v>406</v>
      </c>
      <c r="J2622" t="s">
        <v>406</v>
      </c>
      <c r="K2622" t="s">
        <v>406</v>
      </c>
      <c r="L2622" t="s">
        <v>406</v>
      </c>
      <c r="M2622" s="158" t="s">
        <v>103</v>
      </c>
      <c r="N2622" t="s">
        <v>406</v>
      </c>
      <c r="O2622" t="s">
        <v>406</v>
      </c>
      <c r="P2622" t="s">
        <v>406</v>
      </c>
      <c r="Q2622">
        <v>95</v>
      </c>
      <c r="R2622">
        <v>16.5</v>
      </c>
      <c r="S2622">
        <v>80</v>
      </c>
      <c r="T2622">
        <v>16.8</v>
      </c>
      <c r="U2622">
        <v>6.8</v>
      </c>
      <c r="V2622">
        <v>55.8</v>
      </c>
      <c r="W2622">
        <v>69.3</v>
      </c>
      <c r="X2622">
        <v>76.400000000000006</v>
      </c>
      <c r="Y2622">
        <v>40</v>
      </c>
      <c r="Z2622">
        <v>17800</v>
      </c>
      <c r="AA2622">
        <v>24300</v>
      </c>
      <c r="AB2622">
        <v>30700</v>
      </c>
    </row>
    <row r="2623" spans="1:28" x14ac:dyDescent="0.45">
      <c r="A2623" t="str">
        <f>IFERROR(VLOOKUP(G2623,'Table 14 Lookup'!$A$1:$C$34,3,FALSE),"All")</f>
        <v>CAH15-01</v>
      </c>
      <c r="B2623" t="str">
        <f t="shared" si="40"/>
        <v>2016/2017_M_5_CAH15-01_1</v>
      </c>
      <c r="C2623" t="s">
        <v>315</v>
      </c>
      <c r="D2623" t="s">
        <v>417</v>
      </c>
      <c r="E2623">
        <v>5</v>
      </c>
      <c r="F2623" t="s">
        <v>331</v>
      </c>
      <c r="G2623" t="s">
        <v>352</v>
      </c>
      <c r="H2623" t="s">
        <v>406</v>
      </c>
      <c r="I2623" t="s">
        <v>406</v>
      </c>
      <c r="J2623" t="s">
        <v>406</v>
      </c>
      <c r="K2623" t="s">
        <v>406</v>
      </c>
      <c r="L2623" t="s">
        <v>406</v>
      </c>
      <c r="M2623" s="158" t="s">
        <v>407</v>
      </c>
      <c r="N2623" t="s">
        <v>406</v>
      </c>
      <c r="O2623" t="s">
        <v>406</v>
      </c>
      <c r="P2623" t="s">
        <v>406</v>
      </c>
      <c r="Q2623">
        <v>20</v>
      </c>
      <c r="R2623">
        <v>0</v>
      </c>
      <c r="S2623">
        <v>20</v>
      </c>
      <c r="T2623">
        <v>10.4</v>
      </c>
      <c r="U2623">
        <v>9.5</v>
      </c>
      <c r="V2623">
        <v>66.3</v>
      </c>
      <c r="W2623">
        <v>75</v>
      </c>
      <c r="X2623">
        <v>80.099999999999994</v>
      </c>
      <c r="Y2623">
        <v>10</v>
      </c>
      <c r="Z2623">
        <v>26400</v>
      </c>
      <c r="AA2623">
        <v>35000</v>
      </c>
      <c r="AB2623">
        <v>51800</v>
      </c>
    </row>
    <row r="2624" spans="1:28" x14ac:dyDescent="0.45">
      <c r="A2624" t="str">
        <f>IFERROR(VLOOKUP(G2624,'Table 14 Lookup'!$A$1:$C$34,3,FALSE),"All")</f>
        <v>CAH15-01</v>
      </c>
      <c r="B2624" t="str">
        <f t="shared" si="40"/>
        <v>2016/2017_M_5_CAH15-01_2</v>
      </c>
      <c r="C2624" t="s">
        <v>315</v>
      </c>
      <c r="D2624" t="s">
        <v>417</v>
      </c>
      <c r="E2624">
        <v>5</v>
      </c>
      <c r="F2624" t="s">
        <v>331</v>
      </c>
      <c r="G2624" t="s">
        <v>352</v>
      </c>
      <c r="H2624" t="s">
        <v>406</v>
      </c>
      <c r="I2624" t="s">
        <v>406</v>
      </c>
      <c r="J2624" t="s">
        <v>406</v>
      </c>
      <c r="K2624" t="s">
        <v>406</v>
      </c>
      <c r="L2624" t="s">
        <v>406</v>
      </c>
      <c r="M2624" s="158" t="s">
        <v>408</v>
      </c>
      <c r="N2624" t="s">
        <v>406</v>
      </c>
      <c r="O2624" t="s">
        <v>406</v>
      </c>
      <c r="P2624" t="s">
        <v>406</v>
      </c>
      <c r="Q2624">
        <v>50</v>
      </c>
      <c r="R2624">
        <v>0</v>
      </c>
      <c r="S2624">
        <v>50</v>
      </c>
      <c r="T2624">
        <v>14.8</v>
      </c>
      <c r="U2624">
        <v>8.9</v>
      </c>
      <c r="V2624">
        <v>60.8</v>
      </c>
      <c r="W2624">
        <v>74.5</v>
      </c>
      <c r="X2624">
        <v>76.3</v>
      </c>
      <c r="Y2624">
        <v>30</v>
      </c>
      <c r="Z2624">
        <v>22900</v>
      </c>
      <c r="AA2624">
        <v>28700</v>
      </c>
      <c r="AB2624">
        <v>48100</v>
      </c>
    </row>
    <row r="2625" spans="1:28" x14ac:dyDescent="0.45">
      <c r="A2625" t="str">
        <f>IFERROR(VLOOKUP(G2625,'Table 14 Lookup'!$A$1:$C$34,3,FALSE),"All")</f>
        <v>CAH15-01</v>
      </c>
      <c r="B2625" t="str">
        <f t="shared" si="40"/>
        <v>2016/2017_M_5_CAH15-01_3</v>
      </c>
      <c r="C2625" t="s">
        <v>315</v>
      </c>
      <c r="D2625" t="s">
        <v>417</v>
      </c>
      <c r="E2625">
        <v>5</v>
      </c>
      <c r="F2625" t="s">
        <v>331</v>
      </c>
      <c r="G2625" t="s">
        <v>352</v>
      </c>
      <c r="H2625" t="s">
        <v>406</v>
      </c>
      <c r="I2625" t="s">
        <v>406</v>
      </c>
      <c r="J2625" t="s">
        <v>406</v>
      </c>
      <c r="K2625" t="s">
        <v>406</v>
      </c>
      <c r="L2625" t="s">
        <v>406</v>
      </c>
      <c r="M2625" s="158" t="s">
        <v>409</v>
      </c>
      <c r="N2625" t="s">
        <v>406</v>
      </c>
      <c r="O2625" t="s">
        <v>406</v>
      </c>
      <c r="P2625" t="s">
        <v>406</v>
      </c>
      <c r="Q2625">
        <v>330</v>
      </c>
      <c r="R2625">
        <v>0</v>
      </c>
      <c r="S2625">
        <v>330</v>
      </c>
      <c r="T2625">
        <v>9.4</v>
      </c>
      <c r="U2625">
        <v>5.0999999999999996</v>
      </c>
      <c r="V2625">
        <v>75.2</v>
      </c>
      <c r="W2625">
        <v>83.4</v>
      </c>
      <c r="X2625">
        <v>85.5</v>
      </c>
      <c r="Y2625">
        <v>240</v>
      </c>
      <c r="Z2625">
        <v>23500</v>
      </c>
      <c r="AA2625">
        <v>27900</v>
      </c>
      <c r="AB2625">
        <v>35300</v>
      </c>
    </row>
    <row r="2626" spans="1:28" x14ac:dyDescent="0.45">
      <c r="A2626" t="str">
        <f>IFERROR(VLOOKUP(G2626,'Table 14 Lookup'!$A$1:$C$34,3,FALSE),"All")</f>
        <v>CAH15-01</v>
      </c>
      <c r="B2626" t="str">
        <f t="shared" ref="B2626:B2689" si="41">C2626&amp;"_"&amp;F2626&amp;"_"&amp;E2626&amp;"_"&amp;A2626&amp;"_"&amp;M2626</f>
        <v>2016/2017_M_5_CAH15-01_4</v>
      </c>
      <c r="C2626" t="s">
        <v>315</v>
      </c>
      <c r="D2626" t="s">
        <v>417</v>
      </c>
      <c r="E2626">
        <v>5</v>
      </c>
      <c r="F2626" t="s">
        <v>331</v>
      </c>
      <c r="G2626" t="s">
        <v>352</v>
      </c>
      <c r="H2626" t="s">
        <v>406</v>
      </c>
      <c r="I2626" t="s">
        <v>406</v>
      </c>
      <c r="J2626" t="s">
        <v>406</v>
      </c>
      <c r="K2626" t="s">
        <v>406</v>
      </c>
      <c r="L2626" t="s">
        <v>406</v>
      </c>
      <c r="M2626" s="158" t="s">
        <v>410</v>
      </c>
      <c r="N2626" t="s">
        <v>406</v>
      </c>
      <c r="O2626" t="s">
        <v>406</v>
      </c>
      <c r="P2626" t="s">
        <v>406</v>
      </c>
      <c r="Q2626">
        <v>440</v>
      </c>
      <c r="R2626">
        <v>0</v>
      </c>
      <c r="S2626">
        <v>440</v>
      </c>
      <c r="T2626">
        <v>8.8000000000000007</v>
      </c>
      <c r="U2626">
        <v>6.9</v>
      </c>
      <c r="V2626">
        <v>74.099999999999994</v>
      </c>
      <c r="W2626">
        <v>81.599999999999994</v>
      </c>
      <c r="X2626">
        <v>84.3</v>
      </c>
      <c r="Y2626">
        <v>320</v>
      </c>
      <c r="Z2626">
        <v>18700</v>
      </c>
      <c r="AA2626">
        <v>25100</v>
      </c>
      <c r="AB2626">
        <v>31600</v>
      </c>
    </row>
    <row r="2627" spans="1:28" x14ac:dyDescent="0.45">
      <c r="A2627" t="str">
        <f>IFERROR(VLOOKUP(G2627,'Table 14 Lookup'!$A$1:$C$34,3,FALSE),"All")</f>
        <v>CAH15-01</v>
      </c>
      <c r="B2627" t="str">
        <f t="shared" si="41"/>
        <v>2016/2017_M_5_CAH15-01_5</v>
      </c>
      <c r="C2627" t="s">
        <v>315</v>
      </c>
      <c r="D2627" t="s">
        <v>417</v>
      </c>
      <c r="E2627">
        <v>5</v>
      </c>
      <c r="F2627" t="s">
        <v>331</v>
      </c>
      <c r="G2627" t="s">
        <v>352</v>
      </c>
      <c r="H2627" t="s">
        <v>406</v>
      </c>
      <c r="I2627" t="s">
        <v>406</v>
      </c>
      <c r="J2627" t="s">
        <v>406</v>
      </c>
      <c r="K2627" t="s">
        <v>406</v>
      </c>
      <c r="L2627" t="s">
        <v>406</v>
      </c>
      <c r="M2627" s="158" t="s">
        <v>411</v>
      </c>
      <c r="N2627" t="s">
        <v>406</v>
      </c>
      <c r="O2627" t="s">
        <v>406</v>
      </c>
      <c r="P2627" t="s">
        <v>406</v>
      </c>
      <c r="Q2627">
        <v>300</v>
      </c>
      <c r="R2627">
        <v>0</v>
      </c>
      <c r="S2627">
        <v>300</v>
      </c>
      <c r="T2627">
        <v>9</v>
      </c>
      <c r="U2627">
        <v>4.0999999999999996</v>
      </c>
      <c r="V2627">
        <v>80.3</v>
      </c>
      <c r="W2627">
        <v>85.8</v>
      </c>
      <c r="X2627">
        <v>86.9</v>
      </c>
      <c r="Y2627">
        <v>235</v>
      </c>
      <c r="Z2627">
        <v>19100</v>
      </c>
      <c r="AA2627">
        <v>23500</v>
      </c>
      <c r="AB2627">
        <v>28900</v>
      </c>
    </row>
    <row r="2628" spans="1:28" x14ac:dyDescent="0.45">
      <c r="A2628" t="str">
        <f>IFERROR(VLOOKUP(G2628,'Table 14 Lookup'!$A$1:$C$34,3,FALSE),"All")</f>
        <v>CAH15-01</v>
      </c>
      <c r="B2628" t="str">
        <f t="shared" si="41"/>
        <v>2016/2017_M_5_CAH15-01_6</v>
      </c>
      <c r="C2628" t="s">
        <v>315</v>
      </c>
      <c r="D2628" t="s">
        <v>417</v>
      </c>
      <c r="E2628">
        <v>5</v>
      </c>
      <c r="F2628" t="s">
        <v>331</v>
      </c>
      <c r="G2628" t="s">
        <v>352</v>
      </c>
      <c r="H2628" t="s">
        <v>406</v>
      </c>
      <c r="I2628" t="s">
        <v>406</v>
      </c>
      <c r="J2628" t="s">
        <v>406</v>
      </c>
      <c r="K2628" t="s">
        <v>406</v>
      </c>
      <c r="L2628" t="s">
        <v>406</v>
      </c>
      <c r="M2628" s="158" t="s">
        <v>412</v>
      </c>
      <c r="N2628" t="s">
        <v>406</v>
      </c>
      <c r="O2628" t="s">
        <v>406</v>
      </c>
      <c r="P2628" t="s">
        <v>406</v>
      </c>
      <c r="Q2628">
        <v>60</v>
      </c>
      <c r="R2628">
        <v>0</v>
      </c>
      <c r="S2628">
        <v>60</v>
      </c>
      <c r="T2628">
        <v>1.7</v>
      </c>
      <c r="U2628">
        <v>6.1</v>
      </c>
      <c r="V2628">
        <v>89</v>
      </c>
      <c r="W2628">
        <v>92.3</v>
      </c>
      <c r="X2628">
        <v>92.3</v>
      </c>
      <c r="Y2628">
        <v>50</v>
      </c>
      <c r="Z2628">
        <v>15700</v>
      </c>
      <c r="AA2628">
        <v>22100</v>
      </c>
      <c r="AB2628">
        <v>29500</v>
      </c>
    </row>
    <row r="2629" spans="1:28" x14ac:dyDescent="0.45">
      <c r="A2629" t="str">
        <f>IFERROR(VLOOKUP(G2629,'Table 14 Lookup'!$A$1:$C$34,3,FALSE),"All")</f>
        <v>CAH15-01</v>
      </c>
      <c r="B2629" t="str">
        <f t="shared" si="41"/>
        <v>2016/2017_M_5_CAH15-01_7</v>
      </c>
      <c r="C2629" t="s">
        <v>315</v>
      </c>
      <c r="D2629" t="s">
        <v>417</v>
      </c>
      <c r="E2629">
        <v>5</v>
      </c>
      <c r="F2629" t="s">
        <v>331</v>
      </c>
      <c r="G2629" t="s">
        <v>352</v>
      </c>
      <c r="H2629" t="s">
        <v>406</v>
      </c>
      <c r="I2629" t="s">
        <v>406</v>
      </c>
      <c r="J2629" t="s">
        <v>406</v>
      </c>
      <c r="K2629" t="s">
        <v>406</v>
      </c>
      <c r="L2629" t="s">
        <v>406</v>
      </c>
      <c r="M2629" s="158" t="s">
        <v>413</v>
      </c>
      <c r="N2629" t="s">
        <v>406</v>
      </c>
      <c r="O2629" t="s">
        <v>406</v>
      </c>
      <c r="P2629" t="s">
        <v>406</v>
      </c>
      <c r="Q2629">
        <v>185</v>
      </c>
      <c r="R2629">
        <v>0</v>
      </c>
      <c r="S2629">
        <v>185</v>
      </c>
      <c r="T2629">
        <v>9.6</v>
      </c>
      <c r="U2629">
        <v>9.3000000000000007</v>
      </c>
      <c r="V2629">
        <v>73.599999999999994</v>
      </c>
      <c r="W2629">
        <v>78.7</v>
      </c>
      <c r="X2629">
        <v>81.099999999999994</v>
      </c>
      <c r="Y2629">
        <v>135</v>
      </c>
      <c r="Z2629">
        <v>17100</v>
      </c>
      <c r="AA2629">
        <v>23400</v>
      </c>
      <c r="AB2629">
        <v>29000</v>
      </c>
    </row>
    <row r="2630" spans="1:28" x14ac:dyDescent="0.45">
      <c r="A2630" t="str">
        <f>IFERROR(VLOOKUP(G2630,'Table 14 Lookup'!$A$1:$C$34,3,FALSE),"All")</f>
        <v>CAH15-01</v>
      </c>
      <c r="B2630" t="str">
        <f t="shared" si="41"/>
        <v>2016/2017_M_5_CAH15-01_8</v>
      </c>
      <c r="C2630" t="s">
        <v>315</v>
      </c>
      <c r="D2630" t="s">
        <v>417</v>
      </c>
      <c r="E2630">
        <v>5</v>
      </c>
      <c r="F2630" t="s">
        <v>331</v>
      </c>
      <c r="G2630" t="s">
        <v>352</v>
      </c>
      <c r="H2630" t="s">
        <v>406</v>
      </c>
      <c r="I2630" t="s">
        <v>406</v>
      </c>
      <c r="J2630" t="s">
        <v>406</v>
      </c>
      <c r="K2630" t="s">
        <v>406</v>
      </c>
      <c r="L2630" t="s">
        <v>406</v>
      </c>
      <c r="M2630" s="158" t="s">
        <v>414</v>
      </c>
      <c r="N2630" t="s">
        <v>406</v>
      </c>
      <c r="O2630" t="s">
        <v>406</v>
      </c>
      <c r="P2630" t="s">
        <v>406</v>
      </c>
      <c r="Q2630">
        <v>95</v>
      </c>
      <c r="R2630">
        <v>0</v>
      </c>
      <c r="S2630">
        <v>95</v>
      </c>
      <c r="T2630">
        <v>10.1</v>
      </c>
      <c r="U2630">
        <v>3.6</v>
      </c>
      <c r="V2630">
        <v>78.599999999999994</v>
      </c>
      <c r="W2630">
        <v>84.3</v>
      </c>
      <c r="X2630">
        <v>86.3</v>
      </c>
      <c r="Y2630">
        <v>75</v>
      </c>
      <c r="Z2630">
        <v>19500</v>
      </c>
      <c r="AA2630">
        <v>23100</v>
      </c>
      <c r="AB2630">
        <v>28700</v>
      </c>
    </row>
    <row r="2631" spans="1:28" x14ac:dyDescent="0.45">
      <c r="A2631" t="str">
        <f>IFERROR(VLOOKUP(G2631,'Table 14 Lookup'!$A$1:$C$34,3,FALSE),"All")</f>
        <v>CAH15-01</v>
      </c>
      <c r="B2631" t="str">
        <f t="shared" si="41"/>
        <v>2016/2017_M_5_CAH15-01_9</v>
      </c>
      <c r="C2631" t="s">
        <v>315</v>
      </c>
      <c r="D2631" t="s">
        <v>417</v>
      </c>
      <c r="E2631">
        <v>5</v>
      </c>
      <c r="F2631" t="s">
        <v>331</v>
      </c>
      <c r="G2631" t="s">
        <v>352</v>
      </c>
      <c r="H2631" t="s">
        <v>406</v>
      </c>
      <c r="I2631" t="s">
        <v>406</v>
      </c>
      <c r="J2631" t="s">
        <v>406</v>
      </c>
      <c r="K2631" t="s">
        <v>406</v>
      </c>
      <c r="L2631" t="s">
        <v>406</v>
      </c>
      <c r="M2631" t="s">
        <v>415</v>
      </c>
      <c r="N2631" t="s">
        <v>406</v>
      </c>
      <c r="O2631" t="s">
        <v>406</v>
      </c>
      <c r="P2631" t="s">
        <v>406</v>
      </c>
      <c r="Q2631">
        <v>80</v>
      </c>
      <c r="R2631">
        <v>0</v>
      </c>
      <c r="S2631">
        <v>80</v>
      </c>
      <c r="T2631">
        <v>7.7</v>
      </c>
      <c r="U2631">
        <v>5.0999999999999996</v>
      </c>
      <c r="V2631">
        <v>78.900000000000006</v>
      </c>
      <c r="W2631">
        <v>87.2</v>
      </c>
      <c r="X2631">
        <v>87.2</v>
      </c>
      <c r="Y2631">
        <v>60</v>
      </c>
      <c r="Z2631">
        <v>17300</v>
      </c>
      <c r="AA2631">
        <v>24300</v>
      </c>
      <c r="AB2631">
        <v>30000</v>
      </c>
    </row>
    <row r="2632" spans="1:28" x14ac:dyDescent="0.45">
      <c r="A2632" t="str">
        <f>IFERROR(VLOOKUP(G2632,'Table 14 Lookup'!$A$1:$C$34,3,FALSE),"All")</f>
        <v>CAH15-01</v>
      </c>
      <c r="B2632" t="str">
        <f t="shared" si="41"/>
        <v>2016/2017_M_5_CAH15-01_Not known</v>
      </c>
      <c r="C2632" t="s">
        <v>315</v>
      </c>
      <c r="D2632" t="s">
        <v>417</v>
      </c>
      <c r="E2632">
        <v>5</v>
      </c>
      <c r="F2632" t="s">
        <v>331</v>
      </c>
      <c r="G2632" t="s">
        <v>352</v>
      </c>
      <c r="H2632" t="s">
        <v>406</v>
      </c>
      <c r="I2632" t="s">
        <v>406</v>
      </c>
      <c r="J2632" t="s">
        <v>406</v>
      </c>
      <c r="K2632" t="s">
        <v>406</v>
      </c>
      <c r="L2632" t="s">
        <v>406</v>
      </c>
      <c r="M2632" s="158" t="s">
        <v>103</v>
      </c>
      <c r="N2632" t="s">
        <v>406</v>
      </c>
      <c r="O2632" t="s">
        <v>406</v>
      </c>
      <c r="P2632" t="s">
        <v>406</v>
      </c>
      <c r="Q2632">
        <v>100</v>
      </c>
      <c r="R2632">
        <v>18.399999999999999</v>
      </c>
      <c r="S2632">
        <v>80</v>
      </c>
      <c r="T2632">
        <v>17.3</v>
      </c>
      <c r="U2632">
        <v>8.9</v>
      </c>
      <c r="V2632">
        <v>61.8</v>
      </c>
      <c r="W2632">
        <v>70.3</v>
      </c>
      <c r="X2632">
        <v>73.8</v>
      </c>
      <c r="Y2632">
        <v>50</v>
      </c>
      <c r="Z2632">
        <v>15500</v>
      </c>
      <c r="AA2632">
        <v>24000</v>
      </c>
      <c r="AB2632">
        <v>32700</v>
      </c>
    </row>
    <row r="2633" spans="1:28" x14ac:dyDescent="0.45">
      <c r="A2633" t="str">
        <f>IFERROR(VLOOKUP(G2633,'Table 14 Lookup'!$A$1:$C$34,3,FALSE),"All")</f>
        <v>CAH03-02</v>
      </c>
      <c r="B2633" t="str">
        <f t="shared" si="41"/>
        <v>2016/2017_M_5_CAH03-02_1</v>
      </c>
      <c r="C2633" t="s">
        <v>315</v>
      </c>
      <c r="D2633" t="s">
        <v>417</v>
      </c>
      <c r="E2633">
        <v>5</v>
      </c>
      <c r="F2633" t="s">
        <v>331</v>
      </c>
      <c r="G2633" t="s">
        <v>338</v>
      </c>
      <c r="H2633" t="s">
        <v>406</v>
      </c>
      <c r="I2633" t="s">
        <v>406</v>
      </c>
      <c r="J2633" t="s">
        <v>406</v>
      </c>
      <c r="K2633" t="s">
        <v>406</v>
      </c>
      <c r="L2633" t="s">
        <v>406</v>
      </c>
      <c r="M2633" s="158" t="s">
        <v>407</v>
      </c>
      <c r="N2633" t="s">
        <v>406</v>
      </c>
      <c r="O2633" t="s">
        <v>406</v>
      </c>
      <c r="P2633" t="s">
        <v>406</v>
      </c>
      <c r="Q2633">
        <v>15</v>
      </c>
      <c r="R2633">
        <v>0</v>
      </c>
      <c r="S2633">
        <v>15</v>
      </c>
      <c r="T2633">
        <v>7.4</v>
      </c>
      <c r="U2633">
        <v>0</v>
      </c>
      <c r="V2633">
        <v>77.8</v>
      </c>
      <c r="W2633">
        <v>92.6</v>
      </c>
      <c r="X2633">
        <v>92.6</v>
      </c>
      <c r="Y2633" t="s">
        <v>114</v>
      </c>
      <c r="Z2633" t="s">
        <v>114</v>
      </c>
      <c r="AA2633" t="s">
        <v>114</v>
      </c>
      <c r="AB2633" t="s">
        <v>114</v>
      </c>
    </row>
    <row r="2634" spans="1:28" x14ac:dyDescent="0.45">
      <c r="A2634" t="str">
        <f>IFERROR(VLOOKUP(G2634,'Table 14 Lookup'!$A$1:$C$34,3,FALSE),"All")</f>
        <v>CAH03-02</v>
      </c>
      <c r="B2634" t="str">
        <f t="shared" si="41"/>
        <v>2016/2017_M_5_CAH03-02_2</v>
      </c>
      <c r="C2634" t="s">
        <v>315</v>
      </c>
      <c r="D2634" t="s">
        <v>417</v>
      </c>
      <c r="E2634">
        <v>5</v>
      </c>
      <c r="F2634" t="s">
        <v>331</v>
      </c>
      <c r="G2634" t="s">
        <v>338</v>
      </c>
      <c r="H2634" t="s">
        <v>406</v>
      </c>
      <c r="I2634" t="s">
        <v>406</v>
      </c>
      <c r="J2634" t="s">
        <v>406</v>
      </c>
      <c r="K2634" t="s">
        <v>406</v>
      </c>
      <c r="L2634" t="s">
        <v>406</v>
      </c>
      <c r="M2634" s="158" t="s">
        <v>408</v>
      </c>
      <c r="N2634" t="s">
        <v>406</v>
      </c>
      <c r="O2634" t="s">
        <v>406</v>
      </c>
      <c r="P2634" t="s">
        <v>406</v>
      </c>
      <c r="Q2634">
        <v>50</v>
      </c>
      <c r="R2634">
        <v>0</v>
      </c>
      <c r="S2634">
        <v>50</v>
      </c>
      <c r="T2634">
        <v>7.2</v>
      </c>
      <c r="U2634">
        <v>2.1</v>
      </c>
      <c r="V2634">
        <v>78.400000000000006</v>
      </c>
      <c r="W2634">
        <v>90.7</v>
      </c>
      <c r="X2634">
        <v>90.7</v>
      </c>
      <c r="Y2634">
        <v>35</v>
      </c>
      <c r="Z2634">
        <v>23400</v>
      </c>
      <c r="AA2634">
        <v>29400</v>
      </c>
      <c r="AB2634">
        <v>34800</v>
      </c>
    </row>
    <row r="2635" spans="1:28" x14ac:dyDescent="0.45">
      <c r="A2635" t="str">
        <f>IFERROR(VLOOKUP(G2635,'Table 14 Lookup'!$A$1:$C$34,3,FALSE),"All")</f>
        <v>CAH03-02</v>
      </c>
      <c r="B2635" t="str">
        <f t="shared" si="41"/>
        <v>2016/2017_M_5_CAH03-02_3</v>
      </c>
      <c r="C2635" t="s">
        <v>315</v>
      </c>
      <c r="D2635" t="s">
        <v>417</v>
      </c>
      <c r="E2635">
        <v>5</v>
      </c>
      <c r="F2635" t="s">
        <v>331</v>
      </c>
      <c r="G2635" t="s">
        <v>338</v>
      </c>
      <c r="H2635" t="s">
        <v>406</v>
      </c>
      <c r="I2635" t="s">
        <v>406</v>
      </c>
      <c r="J2635" t="s">
        <v>406</v>
      </c>
      <c r="K2635" t="s">
        <v>406</v>
      </c>
      <c r="L2635" t="s">
        <v>406</v>
      </c>
      <c r="M2635" s="158" t="s">
        <v>409</v>
      </c>
      <c r="N2635" t="s">
        <v>406</v>
      </c>
      <c r="O2635" t="s">
        <v>406</v>
      </c>
      <c r="P2635" t="s">
        <v>406</v>
      </c>
      <c r="Q2635">
        <v>410</v>
      </c>
      <c r="R2635">
        <v>0</v>
      </c>
      <c r="S2635">
        <v>410</v>
      </c>
      <c r="T2635">
        <v>8.1999999999999993</v>
      </c>
      <c r="U2635">
        <v>3.7</v>
      </c>
      <c r="V2635">
        <v>76.400000000000006</v>
      </c>
      <c r="W2635">
        <v>86</v>
      </c>
      <c r="X2635">
        <v>88.2</v>
      </c>
      <c r="Y2635">
        <v>310</v>
      </c>
      <c r="Z2635">
        <v>22400</v>
      </c>
      <c r="AA2635">
        <v>28100</v>
      </c>
      <c r="AB2635">
        <v>36000</v>
      </c>
    </row>
    <row r="2636" spans="1:28" x14ac:dyDescent="0.45">
      <c r="A2636" t="str">
        <f>IFERROR(VLOOKUP(G2636,'Table 14 Lookup'!$A$1:$C$34,3,FALSE),"All")</f>
        <v>CAH03-02</v>
      </c>
      <c r="B2636" t="str">
        <f t="shared" si="41"/>
        <v>2016/2017_M_5_CAH03-02_4</v>
      </c>
      <c r="C2636" t="s">
        <v>315</v>
      </c>
      <c r="D2636" t="s">
        <v>417</v>
      </c>
      <c r="E2636">
        <v>5</v>
      </c>
      <c r="F2636" t="s">
        <v>331</v>
      </c>
      <c r="G2636" t="s">
        <v>338</v>
      </c>
      <c r="H2636" t="s">
        <v>406</v>
      </c>
      <c r="I2636" t="s">
        <v>406</v>
      </c>
      <c r="J2636" t="s">
        <v>406</v>
      </c>
      <c r="K2636" t="s">
        <v>406</v>
      </c>
      <c r="L2636" t="s">
        <v>406</v>
      </c>
      <c r="M2636" s="158" t="s">
        <v>410</v>
      </c>
      <c r="N2636" t="s">
        <v>406</v>
      </c>
      <c r="O2636" t="s">
        <v>406</v>
      </c>
      <c r="P2636" t="s">
        <v>406</v>
      </c>
      <c r="Q2636">
        <v>720</v>
      </c>
      <c r="R2636">
        <v>0</v>
      </c>
      <c r="S2636">
        <v>720</v>
      </c>
      <c r="T2636">
        <v>8.1</v>
      </c>
      <c r="U2636">
        <v>5.0999999999999996</v>
      </c>
      <c r="V2636">
        <v>76.900000000000006</v>
      </c>
      <c r="W2636">
        <v>85.5</v>
      </c>
      <c r="X2636">
        <v>86.8</v>
      </c>
      <c r="Y2636">
        <v>535</v>
      </c>
      <c r="Z2636">
        <v>21500</v>
      </c>
      <c r="AA2636">
        <v>25800</v>
      </c>
      <c r="AB2636">
        <v>32400</v>
      </c>
    </row>
    <row r="2637" spans="1:28" x14ac:dyDescent="0.45">
      <c r="A2637" t="str">
        <f>IFERROR(VLOOKUP(G2637,'Table 14 Lookup'!$A$1:$C$34,3,FALSE),"All")</f>
        <v>CAH03-02</v>
      </c>
      <c r="B2637" t="str">
        <f t="shared" si="41"/>
        <v>2016/2017_M_5_CAH03-02_5</v>
      </c>
      <c r="C2637" t="s">
        <v>315</v>
      </c>
      <c r="D2637" t="s">
        <v>417</v>
      </c>
      <c r="E2637">
        <v>5</v>
      </c>
      <c r="F2637" t="s">
        <v>331</v>
      </c>
      <c r="G2637" t="s">
        <v>338</v>
      </c>
      <c r="H2637" t="s">
        <v>406</v>
      </c>
      <c r="I2637" t="s">
        <v>406</v>
      </c>
      <c r="J2637" t="s">
        <v>406</v>
      </c>
      <c r="K2637" t="s">
        <v>406</v>
      </c>
      <c r="L2637" t="s">
        <v>406</v>
      </c>
      <c r="M2637" s="158" t="s">
        <v>411</v>
      </c>
      <c r="N2637" t="s">
        <v>406</v>
      </c>
      <c r="O2637" t="s">
        <v>406</v>
      </c>
      <c r="P2637" t="s">
        <v>406</v>
      </c>
      <c r="Q2637">
        <v>635</v>
      </c>
      <c r="R2637">
        <v>0</v>
      </c>
      <c r="S2637">
        <v>635</v>
      </c>
      <c r="T2637">
        <v>9</v>
      </c>
      <c r="U2637">
        <v>4.4000000000000004</v>
      </c>
      <c r="V2637">
        <v>79.599999999999994</v>
      </c>
      <c r="W2637">
        <v>85.5</v>
      </c>
      <c r="X2637">
        <v>86.7</v>
      </c>
      <c r="Y2637">
        <v>490</v>
      </c>
      <c r="Z2637">
        <v>20800</v>
      </c>
      <c r="AA2637">
        <v>25000</v>
      </c>
      <c r="AB2637">
        <v>31100</v>
      </c>
    </row>
    <row r="2638" spans="1:28" x14ac:dyDescent="0.45">
      <c r="A2638" t="str">
        <f>IFERROR(VLOOKUP(G2638,'Table 14 Lookup'!$A$1:$C$34,3,FALSE),"All")</f>
        <v>CAH03-02</v>
      </c>
      <c r="B2638" t="str">
        <f t="shared" si="41"/>
        <v>2016/2017_M_5_CAH03-02_6</v>
      </c>
      <c r="C2638" t="s">
        <v>315</v>
      </c>
      <c r="D2638" t="s">
        <v>417</v>
      </c>
      <c r="E2638">
        <v>5</v>
      </c>
      <c r="F2638" t="s">
        <v>331</v>
      </c>
      <c r="G2638" t="s">
        <v>338</v>
      </c>
      <c r="H2638" t="s">
        <v>406</v>
      </c>
      <c r="I2638" t="s">
        <v>406</v>
      </c>
      <c r="J2638" t="s">
        <v>406</v>
      </c>
      <c r="K2638" t="s">
        <v>406</v>
      </c>
      <c r="L2638" t="s">
        <v>406</v>
      </c>
      <c r="M2638" s="158" t="s">
        <v>412</v>
      </c>
      <c r="N2638" t="s">
        <v>406</v>
      </c>
      <c r="O2638" t="s">
        <v>406</v>
      </c>
      <c r="P2638" t="s">
        <v>406</v>
      </c>
      <c r="Q2638">
        <v>150</v>
      </c>
      <c r="R2638">
        <v>0</v>
      </c>
      <c r="S2638">
        <v>150</v>
      </c>
      <c r="T2638">
        <v>4.3</v>
      </c>
      <c r="U2638">
        <v>4.5999999999999996</v>
      </c>
      <c r="V2638">
        <v>86.8</v>
      </c>
      <c r="W2638">
        <v>89.8</v>
      </c>
      <c r="X2638">
        <v>91.1</v>
      </c>
      <c r="Y2638">
        <v>125</v>
      </c>
      <c r="Z2638">
        <v>18100</v>
      </c>
      <c r="AA2638">
        <v>23500</v>
      </c>
      <c r="AB2638">
        <v>29900</v>
      </c>
    </row>
    <row r="2639" spans="1:28" x14ac:dyDescent="0.45">
      <c r="A2639" t="str">
        <f>IFERROR(VLOOKUP(G2639,'Table 14 Lookup'!$A$1:$C$34,3,FALSE),"All")</f>
        <v>CAH03-02</v>
      </c>
      <c r="B2639" t="str">
        <f t="shared" si="41"/>
        <v>2016/2017_M_5_CAH03-02_7</v>
      </c>
      <c r="C2639" t="s">
        <v>315</v>
      </c>
      <c r="D2639" t="s">
        <v>417</v>
      </c>
      <c r="E2639">
        <v>5</v>
      </c>
      <c r="F2639" t="s">
        <v>331</v>
      </c>
      <c r="G2639" t="s">
        <v>338</v>
      </c>
      <c r="H2639" t="s">
        <v>406</v>
      </c>
      <c r="I2639" t="s">
        <v>406</v>
      </c>
      <c r="J2639" t="s">
        <v>406</v>
      </c>
      <c r="K2639" t="s">
        <v>406</v>
      </c>
      <c r="L2639" t="s">
        <v>406</v>
      </c>
      <c r="M2639" s="158" t="s">
        <v>413</v>
      </c>
      <c r="N2639" t="s">
        <v>406</v>
      </c>
      <c r="O2639" t="s">
        <v>406</v>
      </c>
      <c r="P2639" t="s">
        <v>406</v>
      </c>
      <c r="Q2639">
        <v>400</v>
      </c>
      <c r="R2639">
        <v>0</v>
      </c>
      <c r="S2639">
        <v>400</v>
      </c>
      <c r="T2639">
        <v>9</v>
      </c>
      <c r="U2639">
        <v>4.7</v>
      </c>
      <c r="V2639">
        <v>78.900000000000006</v>
      </c>
      <c r="W2639">
        <v>85</v>
      </c>
      <c r="X2639">
        <v>86.3</v>
      </c>
      <c r="Y2639">
        <v>300</v>
      </c>
      <c r="Z2639">
        <v>18700</v>
      </c>
      <c r="AA2639">
        <v>24200</v>
      </c>
      <c r="AB2639">
        <v>30300</v>
      </c>
    </row>
    <row r="2640" spans="1:28" x14ac:dyDescent="0.45">
      <c r="A2640" t="str">
        <f>IFERROR(VLOOKUP(G2640,'Table 14 Lookup'!$A$1:$C$34,3,FALSE),"All")</f>
        <v>CAH03-02</v>
      </c>
      <c r="B2640" t="str">
        <f t="shared" si="41"/>
        <v>2016/2017_M_5_CAH03-02_8</v>
      </c>
      <c r="C2640" t="s">
        <v>315</v>
      </c>
      <c r="D2640" t="s">
        <v>417</v>
      </c>
      <c r="E2640">
        <v>5</v>
      </c>
      <c r="F2640" t="s">
        <v>331</v>
      </c>
      <c r="G2640" t="s">
        <v>338</v>
      </c>
      <c r="H2640" t="s">
        <v>406</v>
      </c>
      <c r="I2640" t="s">
        <v>406</v>
      </c>
      <c r="J2640" t="s">
        <v>406</v>
      </c>
      <c r="K2640" t="s">
        <v>406</v>
      </c>
      <c r="L2640" t="s">
        <v>406</v>
      </c>
      <c r="M2640" s="158" t="s">
        <v>414</v>
      </c>
      <c r="N2640" t="s">
        <v>406</v>
      </c>
      <c r="O2640" t="s">
        <v>406</v>
      </c>
      <c r="P2640" t="s">
        <v>406</v>
      </c>
      <c r="Q2640">
        <v>660</v>
      </c>
      <c r="R2640">
        <v>0</v>
      </c>
      <c r="S2640">
        <v>660</v>
      </c>
      <c r="T2640">
        <v>6.8</v>
      </c>
      <c r="U2640">
        <v>5.3</v>
      </c>
      <c r="V2640">
        <v>79.400000000000006</v>
      </c>
      <c r="W2640">
        <v>87.3</v>
      </c>
      <c r="X2640">
        <v>87.9</v>
      </c>
      <c r="Y2640">
        <v>515</v>
      </c>
      <c r="Z2640">
        <v>19300</v>
      </c>
      <c r="AA2640">
        <v>24300</v>
      </c>
      <c r="AB2640">
        <v>28900</v>
      </c>
    </row>
    <row r="2641" spans="1:28" x14ac:dyDescent="0.45">
      <c r="A2641" t="str">
        <f>IFERROR(VLOOKUP(G2641,'Table 14 Lookup'!$A$1:$C$34,3,FALSE),"All")</f>
        <v>CAH03-02</v>
      </c>
      <c r="B2641" t="str">
        <f t="shared" si="41"/>
        <v>2016/2017_M_5_CAH03-02_9</v>
      </c>
      <c r="C2641" t="s">
        <v>315</v>
      </c>
      <c r="D2641" t="s">
        <v>417</v>
      </c>
      <c r="E2641">
        <v>5</v>
      </c>
      <c r="F2641" t="s">
        <v>331</v>
      </c>
      <c r="G2641" t="s">
        <v>338</v>
      </c>
      <c r="H2641" t="s">
        <v>406</v>
      </c>
      <c r="I2641" t="s">
        <v>406</v>
      </c>
      <c r="J2641" t="s">
        <v>406</v>
      </c>
      <c r="K2641" t="s">
        <v>406</v>
      </c>
      <c r="L2641" t="s">
        <v>406</v>
      </c>
      <c r="M2641" t="s">
        <v>415</v>
      </c>
      <c r="N2641" t="s">
        <v>406</v>
      </c>
      <c r="O2641" t="s">
        <v>406</v>
      </c>
      <c r="P2641" t="s">
        <v>406</v>
      </c>
      <c r="Q2641">
        <v>480</v>
      </c>
      <c r="R2641">
        <v>0</v>
      </c>
      <c r="S2641">
        <v>480</v>
      </c>
      <c r="T2641">
        <v>6.4</v>
      </c>
      <c r="U2641">
        <v>5.5</v>
      </c>
      <c r="V2641">
        <v>79.3</v>
      </c>
      <c r="W2641">
        <v>86.9</v>
      </c>
      <c r="X2641">
        <v>88.1</v>
      </c>
      <c r="Y2641">
        <v>370</v>
      </c>
      <c r="Z2641">
        <v>17700</v>
      </c>
      <c r="AA2641">
        <v>23300</v>
      </c>
      <c r="AB2641">
        <v>28400</v>
      </c>
    </row>
    <row r="2642" spans="1:28" x14ac:dyDescent="0.45">
      <c r="A2642" t="str">
        <f>IFERROR(VLOOKUP(G2642,'Table 14 Lookup'!$A$1:$C$34,3,FALSE),"All")</f>
        <v>CAH03-02</v>
      </c>
      <c r="B2642" t="str">
        <f t="shared" si="41"/>
        <v>2016/2017_M_5_CAH03-02_Not known</v>
      </c>
      <c r="C2642" t="s">
        <v>315</v>
      </c>
      <c r="D2642" t="s">
        <v>417</v>
      </c>
      <c r="E2642">
        <v>5</v>
      </c>
      <c r="F2642" t="s">
        <v>331</v>
      </c>
      <c r="G2642" t="s">
        <v>338</v>
      </c>
      <c r="H2642" t="s">
        <v>406</v>
      </c>
      <c r="I2642" t="s">
        <v>406</v>
      </c>
      <c r="J2642" t="s">
        <v>406</v>
      </c>
      <c r="K2642" t="s">
        <v>406</v>
      </c>
      <c r="L2642" t="s">
        <v>406</v>
      </c>
      <c r="M2642" s="158" t="s">
        <v>103</v>
      </c>
      <c r="N2642" t="s">
        <v>406</v>
      </c>
      <c r="O2642" t="s">
        <v>406</v>
      </c>
      <c r="P2642" t="s">
        <v>406</v>
      </c>
      <c r="Q2642">
        <v>270</v>
      </c>
      <c r="R2642">
        <v>12.6</v>
      </c>
      <c r="S2642">
        <v>235</v>
      </c>
      <c r="T2642">
        <v>11.4</v>
      </c>
      <c r="U2642">
        <v>4.3</v>
      </c>
      <c r="V2642">
        <v>70.5</v>
      </c>
      <c r="W2642">
        <v>80.8</v>
      </c>
      <c r="X2642">
        <v>84.4</v>
      </c>
      <c r="Y2642">
        <v>155</v>
      </c>
      <c r="Z2642">
        <v>19300</v>
      </c>
      <c r="AA2642">
        <v>24700</v>
      </c>
      <c r="AB2642">
        <v>31600</v>
      </c>
    </row>
    <row r="2643" spans="1:28" x14ac:dyDescent="0.45">
      <c r="A2643" t="str">
        <f>IFERROR(VLOOKUP(G2643,'Table 14 Lookup'!$A$1:$C$34,3,FALSE),"All")</f>
        <v>CAH10-02</v>
      </c>
      <c r="B2643" t="str">
        <f t="shared" si="41"/>
        <v>2016/2017_M_5_CAH10-02_1</v>
      </c>
      <c r="C2643" t="s">
        <v>315</v>
      </c>
      <c r="D2643" t="s">
        <v>417</v>
      </c>
      <c r="E2643">
        <v>5</v>
      </c>
      <c r="F2643" t="s">
        <v>331</v>
      </c>
      <c r="G2643" t="s">
        <v>347</v>
      </c>
      <c r="H2643" t="s">
        <v>406</v>
      </c>
      <c r="I2643" t="s">
        <v>406</v>
      </c>
      <c r="J2643" t="s">
        <v>406</v>
      </c>
      <c r="K2643" t="s">
        <v>406</v>
      </c>
      <c r="L2643" t="s">
        <v>406</v>
      </c>
      <c r="M2643" s="158" t="s">
        <v>407</v>
      </c>
      <c r="N2643" t="s">
        <v>406</v>
      </c>
      <c r="O2643" t="s">
        <v>406</v>
      </c>
      <c r="P2643" t="s">
        <v>406</v>
      </c>
      <c r="Q2643">
        <v>5</v>
      </c>
      <c r="R2643">
        <v>0</v>
      </c>
      <c r="S2643">
        <v>5</v>
      </c>
      <c r="T2643">
        <v>0</v>
      </c>
      <c r="U2643">
        <v>0</v>
      </c>
      <c r="V2643">
        <v>100</v>
      </c>
      <c r="W2643">
        <v>100</v>
      </c>
      <c r="X2643">
        <v>100</v>
      </c>
      <c r="Y2643" t="s">
        <v>114</v>
      </c>
      <c r="Z2643" t="s">
        <v>114</v>
      </c>
      <c r="AA2643" t="s">
        <v>114</v>
      </c>
      <c r="AB2643" t="s">
        <v>114</v>
      </c>
    </row>
    <row r="2644" spans="1:28" x14ac:dyDescent="0.45">
      <c r="A2644" t="str">
        <f>IFERROR(VLOOKUP(G2644,'Table 14 Lookup'!$A$1:$C$34,3,FALSE),"All")</f>
        <v>CAH10-02</v>
      </c>
      <c r="B2644" t="str">
        <f t="shared" si="41"/>
        <v>2016/2017_M_5_CAH10-02_2</v>
      </c>
      <c r="C2644" t="s">
        <v>315</v>
      </c>
      <c r="D2644" t="s">
        <v>417</v>
      </c>
      <c r="E2644">
        <v>5</v>
      </c>
      <c r="F2644" t="s">
        <v>331</v>
      </c>
      <c r="G2644" t="s">
        <v>347</v>
      </c>
      <c r="H2644" t="s">
        <v>406</v>
      </c>
      <c r="I2644" t="s">
        <v>406</v>
      </c>
      <c r="J2644" t="s">
        <v>406</v>
      </c>
      <c r="K2644" t="s">
        <v>406</v>
      </c>
      <c r="L2644" t="s">
        <v>406</v>
      </c>
      <c r="M2644" s="158" t="s">
        <v>408</v>
      </c>
      <c r="N2644" t="s">
        <v>406</v>
      </c>
      <c r="O2644" t="s">
        <v>406</v>
      </c>
      <c r="P2644" t="s">
        <v>406</v>
      </c>
      <c r="Q2644">
        <v>25</v>
      </c>
      <c r="R2644">
        <v>0</v>
      </c>
      <c r="S2644">
        <v>25</v>
      </c>
      <c r="T2644">
        <v>13.3</v>
      </c>
      <c r="U2644">
        <v>0</v>
      </c>
      <c r="V2644">
        <v>71.400000000000006</v>
      </c>
      <c r="W2644">
        <v>86.7</v>
      </c>
      <c r="X2644">
        <v>86.7</v>
      </c>
      <c r="Y2644">
        <v>20</v>
      </c>
      <c r="Z2644">
        <v>34000</v>
      </c>
      <c r="AA2644">
        <v>36700</v>
      </c>
      <c r="AB2644">
        <v>43000</v>
      </c>
    </row>
    <row r="2645" spans="1:28" x14ac:dyDescent="0.45">
      <c r="A2645" t="str">
        <f>IFERROR(VLOOKUP(G2645,'Table 14 Lookup'!$A$1:$C$34,3,FALSE),"All")</f>
        <v>CAH10-02</v>
      </c>
      <c r="B2645" t="str">
        <f t="shared" si="41"/>
        <v>2016/2017_M_5_CAH10-02_3</v>
      </c>
      <c r="C2645" t="s">
        <v>315</v>
      </c>
      <c r="D2645" t="s">
        <v>417</v>
      </c>
      <c r="E2645">
        <v>5</v>
      </c>
      <c r="F2645" t="s">
        <v>331</v>
      </c>
      <c r="G2645" t="s">
        <v>347</v>
      </c>
      <c r="H2645" t="s">
        <v>406</v>
      </c>
      <c r="I2645" t="s">
        <v>406</v>
      </c>
      <c r="J2645" t="s">
        <v>406</v>
      </c>
      <c r="K2645" t="s">
        <v>406</v>
      </c>
      <c r="L2645" t="s">
        <v>406</v>
      </c>
      <c r="M2645" s="158" t="s">
        <v>409</v>
      </c>
      <c r="N2645" t="s">
        <v>406</v>
      </c>
      <c r="O2645" t="s">
        <v>406</v>
      </c>
      <c r="P2645" t="s">
        <v>406</v>
      </c>
      <c r="Q2645">
        <v>100</v>
      </c>
      <c r="R2645">
        <v>0</v>
      </c>
      <c r="S2645">
        <v>100</v>
      </c>
      <c r="T2645">
        <v>17.399999999999999</v>
      </c>
      <c r="U2645">
        <v>9.9</v>
      </c>
      <c r="V2645">
        <v>62.8</v>
      </c>
      <c r="W2645">
        <v>70.7</v>
      </c>
      <c r="X2645">
        <v>72.7</v>
      </c>
      <c r="Y2645">
        <v>60</v>
      </c>
      <c r="Z2645">
        <v>26400</v>
      </c>
      <c r="AA2645">
        <v>35000</v>
      </c>
      <c r="AB2645">
        <v>43200</v>
      </c>
    </row>
    <row r="2646" spans="1:28" x14ac:dyDescent="0.45">
      <c r="A2646" t="str">
        <f>IFERROR(VLOOKUP(G2646,'Table 14 Lookup'!$A$1:$C$34,3,FALSE),"All")</f>
        <v>CAH10-02</v>
      </c>
      <c r="B2646" t="str">
        <f t="shared" si="41"/>
        <v>2016/2017_M_5_CAH10-02_4</v>
      </c>
      <c r="C2646" t="s">
        <v>315</v>
      </c>
      <c r="D2646" t="s">
        <v>417</v>
      </c>
      <c r="E2646">
        <v>5</v>
      </c>
      <c r="F2646" t="s">
        <v>331</v>
      </c>
      <c r="G2646" t="s">
        <v>347</v>
      </c>
      <c r="H2646" t="s">
        <v>406</v>
      </c>
      <c r="I2646" t="s">
        <v>406</v>
      </c>
      <c r="J2646" t="s">
        <v>406</v>
      </c>
      <c r="K2646" t="s">
        <v>406</v>
      </c>
      <c r="L2646" t="s">
        <v>406</v>
      </c>
      <c r="M2646" s="158" t="s">
        <v>410</v>
      </c>
      <c r="N2646" t="s">
        <v>406</v>
      </c>
      <c r="O2646" t="s">
        <v>406</v>
      </c>
      <c r="P2646" t="s">
        <v>406</v>
      </c>
      <c r="Q2646">
        <v>215</v>
      </c>
      <c r="R2646">
        <v>0</v>
      </c>
      <c r="S2646">
        <v>215</v>
      </c>
      <c r="T2646">
        <v>12.2</v>
      </c>
      <c r="U2646">
        <v>4.9000000000000004</v>
      </c>
      <c r="V2646">
        <v>74.5</v>
      </c>
      <c r="W2646">
        <v>80.099999999999994</v>
      </c>
      <c r="X2646">
        <v>82.9</v>
      </c>
      <c r="Y2646">
        <v>150</v>
      </c>
      <c r="Z2646">
        <v>17700</v>
      </c>
      <c r="AA2646">
        <v>27800</v>
      </c>
      <c r="AB2646">
        <v>37700</v>
      </c>
    </row>
    <row r="2647" spans="1:28" x14ac:dyDescent="0.45">
      <c r="A2647" t="str">
        <f>IFERROR(VLOOKUP(G2647,'Table 14 Lookup'!$A$1:$C$34,3,FALSE),"All")</f>
        <v>CAH10-02</v>
      </c>
      <c r="B2647" t="str">
        <f t="shared" si="41"/>
        <v>2016/2017_M_5_CAH10-02_5</v>
      </c>
      <c r="C2647" t="s">
        <v>315</v>
      </c>
      <c r="D2647" t="s">
        <v>417</v>
      </c>
      <c r="E2647">
        <v>5</v>
      </c>
      <c r="F2647" t="s">
        <v>331</v>
      </c>
      <c r="G2647" t="s">
        <v>347</v>
      </c>
      <c r="H2647" t="s">
        <v>406</v>
      </c>
      <c r="I2647" t="s">
        <v>406</v>
      </c>
      <c r="J2647" t="s">
        <v>406</v>
      </c>
      <c r="K2647" t="s">
        <v>406</v>
      </c>
      <c r="L2647" t="s">
        <v>406</v>
      </c>
      <c r="M2647" s="158" t="s">
        <v>411</v>
      </c>
      <c r="N2647" t="s">
        <v>406</v>
      </c>
      <c r="O2647" t="s">
        <v>406</v>
      </c>
      <c r="P2647" t="s">
        <v>406</v>
      </c>
      <c r="Q2647">
        <v>155</v>
      </c>
      <c r="R2647">
        <v>0</v>
      </c>
      <c r="S2647">
        <v>155</v>
      </c>
      <c r="T2647">
        <v>7.8</v>
      </c>
      <c r="U2647">
        <v>4.3</v>
      </c>
      <c r="V2647">
        <v>81.5</v>
      </c>
      <c r="W2647">
        <v>86</v>
      </c>
      <c r="X2647">
        <v>87.9</v>
      </c>
      <c r="Y2647">
        <v>125</v>
      </c>
      <c r="Z2647">
        <v>19500</v>
      </c>
      <c r="AA2647">
        <v>28000</v>
      </c>
      <c r="AB2647">
        <v>32800</v>
      </c>
    </row>
    <row r="2648" spans="1:28" x14ac:dyDescent="0.45">
      <c r="A2648" t="str">
        <f>IFERROR(VLOOKUP(G2648,'Table 14 Lookup'!$A$1:$C$34,3,FALSE),"All")</f>
        <v>CAH10-02</v>
      </c>
      <c r="B2648" t="str">
        <f t="shared" si="41"/>
        <v>2016/2017_M_5_CAH10-02_6</v>
      </c>
      <c r="C2648" t="s">
        <v>315</v>
      </c>
      <c r="D2648" t="s">
        <v>417</v>
      </c>
      <c r="E2648">
        <v>5</v>
      </c>
      <c r="F2648" t="s">
        <v>331</v>
      </c>
      <c r="G2648" t="s">
        <v>347</v>
      </c>
      <c r="H2648" t="s">
        <v>406</v>
      </c>
      <c r="I2648" t="s">
        <v>406</v>
      </c>
      <c r="J2648" t="s">
        <v>406</v>
      </c>
      <c r="K2648" t="s">
        <v>406</v>
      </c>
      <c r="L2648" t="s">
        <v>406</v>
      </c>
      <c r="M2648" s="158" t="s">
        <v>412</v>
      </c>
      <c r="N2648" t="s">
        <v>406</v>
      </c>
      <c r="O2648" t="s">
        <v>406</v>
      </c>
      <c r="P2648" t="s">
        <v>406</v>
      </c>
      <c r="Q2648">
        <v>30</v>
      </c>
      <c r="R2648">
        <v>0</v>
      </c>
      <c r="S2648">
        <v>30</v>
      </c>
      <c r="T2648">
        <v>18.5</v>
      </c>
      <c r="U2648">
        <v>3.1</v>
      </c>
      <c r="V2648">
        <v>75.3</v>
      </c>
      <c r="W2648">
        <v>78.400000000000006</v>
      </c>
      <c r="X2648">
        <v>78.400000000000006</v>
      </c>
      <c r="Y2648">
        <v>20</v>
      </c>
      <c r="Z2648">
        <v>20500</v>
      </c>
      <c r="AA2648">
        <v>22900</v>
      </c>
      <c r="AB2648">
        <v>32600</v>
      </c>
    </row>
    <row r="2649" spans="1:28" x14ac:dyDescent="0.45">
      <c r="A2649" t="str">
        <f>IFERROR(VLOOKUP(G2649,'Table 14 Lookup'!$A$1:$C$34,3,FALSE),"All")</f>
        <v>CAH10-02</v>
      </c>
      <c r="B2649" t="str">
        <f t="shared" si="41"/>
        <v>2016/2017_M_5_CAH10-02_7</v>
      </c>
      <c r="C2649" t="s">
        <v>315</v>
      </c>
      <c r="D2649" t="s">
        <v>417</v>
      </c>
      <c r="E2649">
        <v>5</v>
      </c>
      <c r="F2649" t="s">
        <v>331</v>
      </c>
      <c r="G2649" t="s">
        <v>347</v>
      </c>
      <c r="H2649" t="s">
        <v>406</v>
      </c>
      <c r="I2649" t="s">
        <v>406</v>
      </c>
      <c r="J2649" t="s">
        <v>406</v>
      </c>
      <c r="K2649" t="s">
        <v>406</v>
      </c>
      <c r="L2649" t="s">
        <v>406</v>
      </c>
      <c r="M2649" s="158" t="s">
        <v>413</v>
      </c>
      <c r="N2649" t="s">
        <v>406</v>
      </c>
      <c r="O2649" t="s">
        <v>406</v>
      </c>
      <c r="P2649" t="s">
        <v>406</v>
      </c>
      <c r="Q2649">
        <v>95</v>
      </c>
      <c r="R2649">
        <v>0</v>
      </c>
      <c r="S2649">
        <v>95</v>
      </c>
      <c r="T2649">
        <v>12.3</v>
      </c>
      <c r="U2649">
        <v>2.1</v>
      </c>
      <c r="V2649">
        <v>79.400000000000006</v>
      </c>
      <c r="W2649">
        <v>84.6</v>
      </c>
      <c r="X2649">
        <v>85.6</v>
      </c>
      <c r="Y2649">
        <v>70</v>
      </c>
      <c r="Z2649">
        <v>17100</v>
      </c>
      <c r="AA2649">
        <v>23600</v>
      </c>
      <c r="AB2649">
        <v>34500</v>
      </c>
    </row>
    <row r="2650" spans="1:28" x14ac:dyDescent="0.45">
      <c r="A2650" t="str">
        <f>IFERROR(VLOOKUP(G2650,'Table 14 Lookup'!$A$1:$C$34,3,FALSE),"All")</f>
        <v>CAH10-02</v>
      </c>
      <c r="B2650" t="str">
        <f t="shared" si="41"/>
        <v>2016/2017_M_5_CAH10-02_8</v>
      </c>
      <c r="C2650" t="s">
        <v>315</v>
      </c>
      <c r="D2650" t="s">
        <v>417</v>
      </c>
      <c r="E2650">
        <v>5</v>
      </c>
      <c r="F2650" t="s">
        <v>331</v>
      </c>
      <c r="G2650" t="s">
        <v>347</v>
      </c>
      <c r="H2650" t="s">
        <v>406</v>
      </c>
      <c r="I2650" t="s">
        <v>406</v>
      </c>
      <c r="J2650" t="s">
        <v>406</v>
      </c>
      <c r="K2650" t="s">
        <v>406</v>
      </c>
      <c r="L2650" t="s">
        <v>406</v>
      </c>
      <c r="M2650" s="158" t="s">
        <v>414</v>
      </c>
      <c r="N2650" t="s">
        <v>406</v>
      </c>
      <c r="O2650" t="s">
        <v>406</v>
      </c>
      <c r="P2650" t="s">
        <v>406</v>
      </c>
      <c r="Q2650">
        <v>145</v>
      </c>
      <c r="R2650">
        <v>0</v>
      </c>
      <c r="S2650">
        <v>145</v>
      </c>
      <c r="T2650">
        <v>7.6</v>
      </c>
      <c r="U2650">
        <v>8.3000000000000007</v>
      </c>
      <c r="V2650">
        <v>80.099999999999994</v>
      </c>
      <c r="W2650">
        <v>84.1</v>
      </c>
      <c r="X2650">
        <v>84.1</v>
      </c>
      <c r="Y2650">
        <v>115</v>
      </c>
      <c r="Z2650">
        <v>16700</v>
      </c>
      <c r="AA2650">
        <v>22000</v>
      </c>
      <c r="AB2650">
        <v>27900</v>
      </c>
    </row>
    <row r="2651" spans="1:28" x14ac:dyDescent="0.45">
      <c r="A2651" t="str">
        <f>IFERROR(VLOOKUP(G2651,'Table 14 Lookup'!$A$1:$C$34,3,FALSE),"All")</f>
        <v>CAH10-02</v>
      </c>
      <c r="B2651" t="str">
        <f t="shared" si="41"/>
        <v>2016/2017_M_5_CAH10-02_9</v>
      </c>
      <c r="C2651" t="s">
        <v>315</v>
      </c>
      <c r="D2651" t="s">
        <v>417</v>
      </c>
      <c r="E2651">
        <v>5</v>
      </c>
      <c r="F2651" t="s">
        <v>331</v>
      </c>
      <c r="G2651" t="s">
        <v>347</v>
      </c>
      <c r="H2651" t="s">
        <v>406</v>
      </c>
      <c r="I2651" t="s">
        <v>406</v>
      </c>
      <c r="J2651" t="s">
        <v>406</v>
      </c>
      <c r="K2651" t="s">
        <v>406</v>
      </c>
      <c r="L2651" t="s">
        <v>406</v>
      </c>
      <c r="M2651" t="s">
        <v>415</v>
      </c>
      <c r="N2651" t="s">
        <v>406</v>
      </c>
      <c r="O2651" t="s">
        <v>406</v>
      </c>
      <c r="P2651" t="s">
        <v>406</v>
      </c>
      <c r="Q2651">
        <v>75</v>
      </c>
      <c r="R2651">
        <v>0</v>
      </c>
      <c r="S2651">
        <v>75</v>
      </c>
      <c r="T2651">
        <v>10.3</v>
      </c>
      <c r="U2651">
        <v>4.0999999999999996</v>
      </c>
      <c r="V2651">
        <v>82.2</v>
      </c>
      <c r="W2651">
        <v>85.6</v>
      </c>
      <c r="X2651">
        <v>85.6</v>
      </c>
      <c r="Y2651">
        <v>55</v>
      </c>
      <c r="Z2651">
        <v>17200</v>
      </c>
      <c r="AA2651">
        <v>23300</v>
      </c>
      <c r="AB2651">
        <v>29600</v>
      </c>
    </row>
    <row r="2652" spans="1:28" x14ac:dyDescent="0.45">
      <c r="A2652" t="str">
        <f>IFERROR(VLOOKUP(G2652,'Table 14 Lookup'!$A$1:$C$34,3,FALSE),"All")</f>
        <v>CAH10-02</v>
      </c>
      <c r="B2652" t="str">
        <f t="shared" si="41"/>
        <v>2016/2017_M_5_CAH10-02_Not known</v>
      </c>
      <c r="C2652" t="s">
        <v>315</v>
      </c>
      <c r="D2652" t="s">
        <v>417</v>
      </c>
      <c r="E2652">
        <v>5</v>
      </c>
      <c r="F2652" t="s">
        <v>331</v>
      </c>
      <c r="G2652" t="s">
        <v>347</v>
      </c>
      <c r="H2652" t="s">
        <v>406</v>
      </c>
      <c r="I2652" t="s">
        <v>406</v>
      </c>
      <c r="J2652" t="s">
        <v>406</v>
      </c>
      <c r="K2652" t="s">
        <v>406</v>
      </c>
      <c r="L2652" t="s">
        <v>406</v>
      </c>
      <c r="M2652" s="158" t="s">
        <v>103</v>
      </c>
      <c r="N2652" t="s">
        <v>406</v>
      </c>
      <c r="O2652" t="s">
        <v>406</v>
      </c>
      <c r="P2652" t="s">
        <v>406</v>
      </c>
      <c r="Q2652">
        <v>85</v>
      </c>
      <c r="R2652">
        <v>9.6999999999999993</v>
      </c>
      <c r="S2652">
        <v>75</v>
      </c>
      <c r="T2652">
        <v>7.1</v>
      </c>
      <c r="U2652">
        <v>10.8</v>
      </c>
      <c r="V2652">
        <v>73.099999999999994</v>
      </c>
      <c r="W2652">
        <v>78.3</v>
      </c>
      <c r="X2652">
        <v>82.1</v>
      </c>
      <c r="Y2652">
        <v>55</v>
      </c>
      <c r="Z2652">
        <v>15000</v>
      </c>
      <c r="AA2652">
        <v>22800</v>
      </c>
      <c r="AB2652">
        <v>34100</v>
      </c>
    </row>
    <row r="2653" spans="1:28" x14ac:dyDescent="0.45">
      <c r="A2653" t="str">
        <f>IFERROR(VLOOKUP(G2653,'Table 14 Lookup'!$A$1:$C$34,3,FALSE),"All")</f>
        <v>CAH05-01</v>
      </c>
      <c r="B2653" t="str">
        <f t="shared" si="41"/>
        <v>2016/2017_M_5_CAH05-01_1</v>
      </c>
      <c r="C2653" t="s">
        <v>315</v>
      </c>
      <c r="D2653" t="s">
        <v>417</v>
      </c>
      <c r="E2653">
        <v>5</v>
      </c>
      <c r="F2653" t="s">
        <v>331</v>
      </c>
      <c r="G2653" t="s">
        <v>340</v>
      </c>
      <c r="H2653" t="s">
        <v>406</v>
      </c>
      <c r="I2653" t="s">
        <v>406</v>
      </c>
      <c r="J2653" t="s">
        <v>406</v>
      </c>
      <c r="K2653" t="s">
        <v>406</v>
      </c>
      <c r="L2653" t="s">
        <v>406</v>
      </c>
      <c r="M2653" s="158" t="s">
        <v>407</v>
      </c>
      <c r="N2653" t="s">
        <v>406</v>
      </c>
      <c r="O2653" t="s">
        <v>406</v>
      </c>
      <c r="P2653" t="s">
        <v>406</v>
      </c>
      <c r="Q2653">
        <v>25</v>
      </c>
      <c r="R2653">
        <v>0</v>
      </c>
      <c r="S2653">
        <v>25</v>
      </c>
      <c r="T2653">
        <v>4.2</v>
      </c>
      <c r="U2653">
        <v>4.2</v>
      </c>
      <c r="V2653">
        <v>62.5</v>
      </c>
      <c r="W2653">
        <v>87.5</v>
      </c>
      <c r="X2653">
        <v>91.7</v>
      </c>
      <c r="Y2653">
        <v>15</v>
      </c>
      <c r="Z2653">
        <v>34400</v>
      </c>
      <c r="AA2653">
        <v>39300</v>
      </c>
      <c r="AB2653">
        <v>46800</v>
      </c>
    </row>
    <row r="2654" spans="1:28" x14ac:dyDescent="0.45">
      <c r="A2654" t="str">
        <f>IFERROR(VLOOKUP(G2654,'Table 14 Lookup'!$A$1:$C$34,3,FALSE),"All")</f>
        <v>CAH05-01</v>
      </c>
      <c r="B2654" t="str">
        <f t="shared" si="41"/>
        <v>2016/2017_M_5_CAH05-01_2</v>
      </c>
      <c r="C2654" t="s">
        <v>315</v>
      </c>
      <c r="D2654" t="s">
        <v>417</v>
      </c>
      <c r="E2654">
        <v>5</v>
      </c>
      <c r="F2654" t="s">
        <v>331</v>
      </c>
      <c r="G2654" t="s">
        <v>340</v>
      </c>
      <c r="H2654" t="s">
        <v>406</v>
      </c>
      <c r="I2654" t="s">
        <v>406</v>
      </c>
      <c r="J2654" t="s">
        <v>406</v>
      </c>
      <c r="K2654" t="s">
        <v>406</v>
      </c>
      <c r="L2654" t="s">
        <v>406</v>
      </c>
      <c r="M2654" s="158" t="s">
        <v>408</v>
      </c>
      <c r="N2654" t="s">
        <v>406</v>
      </c>
      <c r="O2654" t="s">
        <v>406</v>
      </c>
      <c r="P2654" t="s">
        <v>406</v>
      </c>
      <c r="Q2654">
        <v>30</v>
      </c>
      <c r="R2654">
        <v>0</v>
      </c>
      <c r="S2654">
        <v>30</v>
      </c>
      <c r="T2654">
        <v>10</v>
      </c>
      <c r="U2654">
        <v>3.3</v>
      </c>
      <c r="V2654">
        <v>53.3</v>
      </c>
      <c r="W2654">
        <v>80</v>
      </c>
      <c r="X2654">
        <v>86.7</v>
      </c>
      <c r="Y2654">
        <v>15</v>
      </c>
      <c r="Z2654">
        <v>29800</v>
      </c>
      <c r="AA2654">
        <v>36900</v>
      </c>
      <c r="AB2654">
        <v>42400</v>
      </c>
    </row>
    <row r="2655" spans="1:28" x14ac:dyDescent="0.45">
      <c r="A2655" t="str">
        <f>IFERROR(VLOOKUP(G2655,'Table 14 Lookup'!$A$1:$C$34,3,FALSE),"All")</f>
        <v>CAH05-01</v>
      </c>
      <c r="B2655" t="str">
        <f t="shared" si="41"/>
        <v>2016/2017_M_5_CAH05-01_3</v>
      </c>
      <c r="C2655" t="s">
        <v>315</v>
      </c>
      <c r="D2655" t="s">
        <v>417</v>
      </c>
      <c r="E2655">
        <v>5</v>
      </c>
      <c r="F2655" t="s">
        <v>331</v>
      </c>
      <c r="G2655" t="s">
        <v>340</v>
      </c>
      <c r="H2655" t="s">
        <v>406</v>
      </c>
      <c r="I2655" t="s">
        <v>406</v>
      </c>
      <c r="J2655" t="s">
        <v>406</v>
      </c>
      <c r="K2655" t="s">
        <v>406</v>
      </c>
      <c r="L2655" t="s">
        <v>406</v>
      </c>
      <c r="M2655" s="158" t="s">
        <v>409</v>
      </c>
      <c r="N2655" t="s">
        <v>406</v>
      </c>
      <c r="O2655" t="s">
        <v>406</v>
      </c>
      <c r="P2655" t="s">
        <v>406</v>
      </c>
      <c r="Q2655">
        <v>40</v>
      </c>
      <c r="R2655">
        <v>0</v>
      </c>
      <c r="S2655">
        <v>40</v>
      </c>
      <c r="T2655">
        <v>21.1</v>
      </c>
      <c r="U2655">
        <v>0</v>
      </c>
      <c r="V2655">
        <v>55.3</v>
      </c>
      <c r="W2655">
        <v>73.7</v>
      </c>
      <c r="X2655">
        <v>78.900000000000006</v>
      </c>
      <c r="Y2655">
        <v>20</v>
      </c>
      <c r="Z2655">
        <v>35400</v>
      </c>
      <c r="AA2655">
        <v>40300</v>
      </c>
      <c r="AB2655">
        <v>47500</v>
      </c>
    </row>
    <row r="2656" spans="1:28" x14ac:dyDescent="0.45">
      <c r="A2656" t="str">
        <f>IFERROR(VLOOKUP(G2656,'Table 14 Lookup'!$A$1:$C$34,3,FALSE),"All")</f>
        <v>CAH05-01</v>
      </c>
      <c r="B2656" t="str">
        <f t="shared" si="41"/>
        <v>2016/2017_M_5_CAH05-01_4</v>
      </c>
      <c r="C2656" t="s">
        <v>315</v>
      </c>
      <c r="D2656" t="s">
        <v>417</v>
      </c>
      <c r="E2656">
        <v>5</v>
      </c>
      <c r="F2656" t="s">
        <v>331</v>
      </c>
      <c r="G2656" t="s">
        <v>340</v>
      </c>
      <c r="H2656" t="s">
        <v>406</v>
      </c>
      <c r="I2656" t="s">
        <v>406</v>
      </c>
      <c r="J2656" t="s">
        <v>406</v>
      </c>
      <c r="K2656" t="s">
        <v>406</v>
      </c>
      <c r="L2656" t="s">
        <v>406</v>
      </c>
      <c r="M2656" s="158" t="s">
        <v>410</v>
      </c>
      <c r="N2656" t="s">
        <v>406</v>
      </c>
      <c r="O2656" t="s">
        <v>406</v>
      </c>
      <c r="P2656" t="s">
        <v>406</v>
      </c>
      <c r="Q2656">
        <v>5</v>
      </c>
      <c r="R2656">
        <v>0</v>
      </c>
      <c r="S2656">
        <v>5</v>
      </c>
      <c r="T2656">
        <v>0</v>
      </c>
      <c r="U2656">
        <v>0</v>
      </c>
      <c r="V2656">
        <v>75</v>
      </c>
      <c r="W2656">
        <v>100</v>
      </c>
      <c r="X2656">
        <v>100</v>
      </c>
      <c r="Y2656" t="s">
        <v>114</v>
      </c>
      <c r="Z2656" t="s">
        <v>114</v>
      </c>
      <c r="AA2656" t="s">
        <v>114</v>
      </c>
      <c r="AB2656" t="s">
        <v>114</v>
      </c>
    </row>
    <row r="2657" spans="1:28" x14ac:dyDescent="0.45">
      <c r="A2657" t="str">
        <f>IFERROR(VLOOKUP(G2657,'Table 14 Lookup'!$A$1:$C$34,3,FALSE),"All")</f>
        <v>CAH05-01</v>
      </c>
      <c r="B2657" t="str">
        <f t="shared" si="41"/>
        <v>2016/2017_M_5_CAH05-01_5</v>
      </c>
      <c r="C2657" t="s">
        <v>315</v>
      </c>
      <c r="D2657" t="s">
        <v>417</v>
      </c>
      <c r="E2657">
        <v>5</v>
      </c>
      <c r="F2657" t="s">
        <v>331</v>
      </c>
      <c r="G2657" t="s">
        <v>340</v>
      </c>
      <c r="H2657" t="s">
        <v>406</v>
      </c>
      <c r="I2657" t="s">
        <v>406</v>
      </c>
      <c r="J2657" t="s">
        <v>406</v>
      </c>
      <c r="K2657" t="s">
        <v>406</v>
      </c>
      <c r="L2657" t="s">
        <v>406</v>
      </c>
      <c r="M2657" s="158" t="s">
        <v>411</v>
      </c>
      <c r="N2657" t="s">
        <v>406</v>
      </c>
      <c r="O2657" t="s">
        <v>406</v>
      </c>
      <c r="P2657" t="s">
        <v>406</v>
      </c>
      <c r="Q2657" t="s">
        <v>114</v>
      </c>
      <c r="R2657" t="s">
        <v>114</v>
      </c>
      <c r="S2657" t="s">
        <v>114</v>
      </c>
      <c r="T2657" t="s">
        <v>114</v>
      </c>
      <c r="U2657" t="s">
        <v>114</v>
      </c>
      <c r="V2657" t="s">
        <v>114</v>
      </c>
      <c r="W2657" t="s">
        <v>114</v>
      </c>
      <c r="X2657" t="s">
        <v>114</v>
      </c>
      <c r="Y2657" t="s">
        <v>114</v>
      </c>
      <c r="Z2657" t="s">
        <v>114</v>
      </c>
      <c r="AA2657" t="s">
        <v>114</v>
      </c>
      <c r="AB2657" t="s">
        <v>114</v>
      </c>
    </row>
    <row r="2658" spans="1:28" x14ac:dyDescent="0.45">
      <c r="A2658" t="str">
        <f>IFERROR(VLOOKUP(G2658,'Table 14 Lookup'!$A$1:$C$34,3,FALSE),"All")</f>
        <v>CAH05-01</v>
      </c>
      <c r="B2658" t="str">
        <f t="shared" si="41"/>
        <v>2016/2017_M_5_CAH05-01_7</v>
      </c>
      <c r="C2658" t="s">
        <v>315</v>
      </c>
      <c r="D2658" t="s">
        <v>417</v>
      </c>
      <c r="E2658">
        <v>5</v>
      </c>
      <c r="F2658" t="s">
        <v>331</v>
      </c>
      <c r="G2658" t="s">
        <v>340</v>
      </c>
      <c r="H2658" t="s">
        <v>406</v>
      </c>
      <c r="I2658" t="s">
        <v>406</v>
      </c>
      <c r="J2658" t="s">
        <v>406</v>
      </c>
      <c r="K2658" t="s">
        <v>406</v>
      </c>
      <c r="L2658" t="s">
        <v>406</v>
      </c>
      <c r="M2658" s="158" t="s">
        <v>413</v>
      </c>
      <c r="N2658" t="s">
        <v>406</v>
      </c>
      <c r="O2658" t="s">
        <v>406</v>
      </c>
      <c r="P2658" t="s">
        <v>406</v>
      </c>
      <c r="Q2658" t="s">
        <v>114</v>
      </c>
      <c r="R2658" t="s">
        <v>114</v>
      </c>
      <c r="S2658" t="s">
        <v>114</v>
      </c>
      <c r="T2658" t="s">
        <v>114</v>
      </c>
      <c r="U2658" t="s">
        <v>114</v>
      </c>
      <c r="V2658" t="s">
        <v>114</v>
      </c>
      <c r="W2658" t="s">
        <v>114</v>
      </c>
      <c r="X2658" t="s">
        <v>114</v>
      </c>
      <c r="Y2658" t="s">
        <v>114</v>
      </c>
      <c r="Z2658" t="s">
        <v>114</v>
      </c>
      <c r="AA2658" t="s">
        <v>114</v>
      </c>
      <c r="AB2658" t="s">
        <v>114</v>
      </c>
    </row>
    <row r="2659" spans="1:28" x14ac:dyDescent="0.45">
      <c r="A2659" t="str">
        <f>IFERROR(VLOOKUP(G2659,'Table 14 Lookup'!$A$1:$C$34,3,FALSE),"All")</f>
        <v>CAH05-01</v>
      </c>
      <c r="B2659" t="str">
        <f t="shared" si="41"/>
        <v>2016/2017_M_5_CAH05-01_9</v>
      </c>
      <c r="C2659" t="s">
        <v>315</v>
      </c>
      <c r="D2659" t="s">
        <v>417</v>
      </c>
      <c r="E2659">
        <v>5</v>
      </c>
      <c r="F2659" t="s">
        <v>331</v>
      </c>
      <c r="G2659" t="s">
        <v>340</v>
      </c>
      <c r="H2659" t="s">
        <v>406</v>
      </c>
      <c r="I2659" t="s">
        <v>406</v>
      </c>
      <c r="J2659" t="s">
        <v>406</v>
      </c>
      <c r="K2659" t="s">
        <v>406</v>
      </c>
      <c r="L2659" t="s">
        <v>406</v>
      </c>
      <c r="M2659" t="s">
        <v>415</v>
      </c>
      <c r="N2659" t="s">
        <v>406</v>
      </c>
      <c r="O2659" t="s">
        <v>406</v>
      </c>
      <c r="P2659" t="s">
        <v>406</v>
      </c>
      <c r="Q2659">
        <v>5</v>
      </c>
      <c r="R2659">
        <v>0</v>
      </c>
      <c r="S2659">
        <v>5</v>
      </c>
      <c r="T2659">
        <v>0</v>
      </c>
      <c r="U2659">
        <v>0</v>
      </c>
      <c r="V2659">
        <v>100</v>
      </c>
      <c r="W2659">
        <v>100</v>
      </c>
      <c r="X2659">
        <v>100</v>
      </c>
      <c r="Y2659" t="s">
        <v>114</v>
      </c>
      <c r="Z2659" t="s">
        <v>114</v>
      </c>
      <c r="AA2659" t="s">
        <v>114</v>
      </c>
      <c r="AB2659" t="s">
        <v>114</v>
      </c>
    </row>
    <row r="2660" spans="1:28" x14ac:dyDescent="0.45">
      <c r="A2660" t="str">
        <f>IFERROR(VLOOKUP(G2660,'Table 14 Lookup'!$A$1:$C$34,3,FALSE),"All")</f>
        <v>CAH05-01</v>
      </c>
      <c r="B2660" t="str">
        <f t="shared" si="41"/>
        <v>2016/2017_M_5_CAH05-01_Not known</v>
      </c>
      <c r="C2660" t="s">
        <v>315</v>
      </c>
      <c r="D2660" t="s">
        <v>417</v>
      </c>
      <c r="E2660">
        <v>5</v>
      </c>
      <c r="F2660" t="s">
        <v>331</v>
      </c>
      <c r="G2660" t="s">
        <v>340</v>
      </c>
      <c r="H2660" t="s">
        <v>406</v>
      </c>
      <c r="I2660" t="s">
        <v>406</v>
      </c>
      <c r="J2660" t="s">
        <v>406</v>
      </c>
      <c r="K2660" t="s">
        <v>406</v>
      </c>
      <c r="L2660" t="s">
        <v>406</v>
      </c>
      <c r="M2660" s="158" t="s">
        <v>103</v>
      </c>
      <c r="N2660" t="s">
        <v>406</v>
      </c>
      <c r="O2660" t="s">
        <v>406</v>
      </c>
      <c r="P2660" t="s">
        <v>406</v>
      </c>
      <c r="Q2660">
        <v>10</v>
      </c>
      <c r="R2660">
        <v>0</v>
      </c>
      <c r="S2660">
        <v>10</v>
      </c>
      <c r="T2660">
        <v>0</v>
      </c>
      <c r="U2660">
        <v>11.1</v>
      </c>
      <c r="V2660">
        <v>66.7</v>
      </c>
      <c r="W2660">
        <v>77.8</v>
      </c>
      <c r="X2660">
        <v>88.9</v>
      </c>
      <c r="Y2660" t="s">
        <v>114</v>
      </c>
      <c r="Z2660" t="s">
        <v>114</v>
      </c>
      <c r="AA2660" t="s">
        <v>114</v>
      </c>
      <c r="AB2660" t="s">
        <v>114</v>
      </c>
    </row>
    <row r="2661" spans="1:28" x14ac:dyDescent="0.45">
      <c r="A2661" t="str">
        <f>IFERROR(VLOOKUP(G2661,'Table 14 Lookup'!$A$1:$C$34,3,FALSE),"All")</f>
        <v>CAH06-01</v>
      </c>
      <c r="B2661" t="str">
        <f t="shared" si="41"/>
        <v>2016/2017_F+M_5_CAH06-01_1</v>
      </c>
      <c r="C2661" t="s">
        <v>315</v>
      </c>
      <c r="D2661" t="s">
        <v>417</v>
      </c>
      <c r="E2661">
        <v>5</v>
      </c>
      <c r="F2661" t="s">
        <v>329</v>
      </c>
      <c r="G2661" t="s">
        <v>341</v>
      </c>
      <c r="H2661" t="s">
        <v>406</v>
      </c>
      <c r="I2661" t="s">
        <v>406</v>
      </c>
      <c r="J2661" t="s">
        <v>406</v>
      </c>
      <c r="K2661" t="s">
        <v>406</v>
      </c>
      <c r="L2661" t="s">
        <v>406</v>
      </c>
      <c r="M2661" s="158" t="s">
        <v>407</v>
      </c>
      <c r="N2661" t="s">
        <v>406</v>
      </c>
      <c r="O2661" t="s">
        <v>406</v>
      </c>
      <c r="P2661" t="s">
        <v>406</v>
      </c>
      <c r="Q2661">
        <v>10</v>
      </c>
      <c r="R2661">
        <v>0</v>
      </c>
      <c r="S2661">
        <v>10</v>
      </c>
      <c r="T2661">
        <v>0</v>
      </c>
      <c r="U2661">
        <v>0</v>
      </c>
      <c r="V2661">
        <v>95</v>
      </c>
      <c r="W2661">
        <v>95</v>
      </c>
      <c r="X2661">
        <v>100</v>
      </c>
      <c r="Y2661" t="s">
        <v>114</v>
      </c>
      <c r="Z2661" t="s">
        <v>114</v>
      </c>
      <c r="AA2661" t="s">
        <v>114</v>
      </c>
      <c r="AB2661" t="s">
        <v>114</v>
      </c>
    </row>
    <row r="2662" spans="1:28" x14ac:dyDescent="0.45">
      <c r="A2662" t="str">
        <f>IFERROR(VLOOKUP(G2662,'Table 14 Lookup'!$A$1:$C$34,3,FALSE),"All")</f>
        <v>CAH06-01</v>
      </c>
      <c r="B2662" t="str">
        <f t="shared" si="41"/>
        <v>2016/2017_F+M_5_CAH06-01_2</v>
      </c>
      <c r="C2662" t="s">
        <v>315</v>
      </c>
      <c r="D2662" t="s">
        <v>417</v>
      </c>
      <c r="E2662">
        <v>5</v>
      </c>
      <c r="F2662" t="s">
        <v>329</v>
      </c>
      <c r="G2662" t="s">
        <v>341</v>
      </c>
      <c r="H2662" t="s">
        <v>406</v>
      </c>
      <c r="I2662" t="s">
        <v>406</v>
      </c>
      <c r="J2662" t="s">
        <v>406</v>
      </c>
      <c r="K2662" t="s">
        <v>406</v>
      </c>
      <c r="L2662" t="s">
        <v>406</v>
      </c>
      <c r="M2662" s="158" t="s">
        <v>408</v>
      </c>
      <c r="N2662" t="s">
        <v>406</v>
      </c>
      <c r="O2662" t="s">
        <v>406</v>
      </c>
      <c r="P2662" t="s">
        <v>406</v>
      </c>
      <c r="Q2662">
        <v>30</v>
      </c>
      <c r="R2662">
        <v>0</v>
      </c>
      <c r="S2662">
        <v>30</v>
      </c>
      <c r="T2662">
        <v>11.4</v>
      </c>
      <c r="U2662">
        <v>12.4</v>
      </c>
      <c r="V2662">
        <v>60.5</v>
      </c>
      <c r="W2662">
        <v>72.900000000000006</v>
      </c>
      <c r="X2662">
        <v>76.099999999999994</v>
      </c>
      <c r="Y2662">
        <v>15</v>
      </c>
      <c r="Z2662">
        <v>27300</v>
      </c>
      <c r="AA2662">
        <v>34300</v>
      </c>
      <c r="AB2662">
        <v>36700</v>
      </c>
    </row>
    <row r="2663" spans="1:28" x14ac:dyDescent="0.45">
      <c r="A2663" t="str">
        <f>IFERROR(VLOOKUP(G2663,'Table 14 Lookup'!$A$1:$C$34,3,FALSE),"All")</f>
        <v>CAH06-01</v>
      </c>
      <c r="B2663" t="str">
        <f t="shared" si="41"/>
        <v>2016/2017_F+M_5_CAH06-01_3</v>
      </c>
      <c r="C2663" t="s">
        <v>315</v>
      </c>
      <c r="D2663" t="s">
        <v>417</v>
      </c>
      <c r="E2663">
        <v>5</v>
      </c>
      <c r="F2663" t="s">
        <v>329</v>
      </c>
      <c r="G2663" t="s">
        <v>341</v>
      </c>
      <c r="H2663" t="s">
        <v>406</v>
      </c>
      <c r="I2663" t="s">
        <v>406</v>
      </c>
      <c r="J2663" t="s">
        <v>406</v>
      </c>
      <c r="K2663" t="s">
        <v>406</v>
      </c>
      <c r="L2663" t="s">
        <v>406</v>
      </c>
      <c r="M2663" s="158" t="s">
        <v>409</v>
      </c>
      <c r="N2663" t="s">
        <v>406</v>
      </c>
      <c r="O2663" t="s">
        <v>406</v>
      </c>
      <c r="P2663" t="s">
        <v>406</v>
      </c>
      <c r="Q2663">
        <v>195</v>
      </c>
      <c r="R2663">
        <v>0</v>
      </c>
      <c r="S2663">
        <v>195</v>
      </c>
      <c r="T2663">
        <v>8</v>
      </c>
      <c r="U2663">
        <v>1.8</v>
      </c>
      <c r="V2663">
        <v>76</v>
      </c>
      <c r="W2663">
        <v>87.9</v>
      </c>
      <c r="X2663">
        <v>90.2</v>
      </c>
      <c r="Y2663">
        <v>140</v>
      </c>
      <c r="Z2663">
        <v>20800</v>
      </c>
      <c r="AA2663">
        <v>27800</v>
      </c>
      <c r="AB2663">
        <v>35200</v>
      </c>
    </row>
    <row r="2664" spans="1:28" x14ac:dyDescent="0.45">
      <c r="A2664" t="str">
        <f>IFERROR(VLOOKUP(G2664,'Table 14 Lookup'!$A$1:$C$34,3,FALSE),"All")</f>
        <v>CAH06-01</v>
      </c>
      <c r="B2664" t="str">
        <f t="shared" si="41"/>
        <v>2016/2017_F+M_5_CAH06-01_4</v>
      </c>
      <c r="C2664" t="s">
        <v>315</v>
      </c>
      <c r="D2664" t="s">
        <v>417</v>
      </c>
      <c r="E2664">
        <v>5</v>
      </c>
      <c r="F2664" t="s">
        <v>329</v>
      </c>
      <c r="G2664" t="s">
        <v>341</v>
      </c>
      <c r="H2664" t="s">
        <v>406</v>
      </c>
      <c r="I2664" t="s">
        <v>406</v>
      </c>
      <c r="J2664" t="s">
        <v>406</v>
      </c>
      <c r="K2664" t="s">
        <v>406</v>
      </c>
      <c r="L2664" t="s">
        <v>406</v>
      </c>
      <c r="M2664" s="158" t="s">
        <v>410</v>
      </c>
      <c r="N2664" t="s">
        <v>406</v>
      </c>
      <c r="O2664" t="s">
        <v>406</v>
      </c>
      <c r="P2664" t="s">
        <v>406</v>
      </c>
      <c r="Q2664">
        <v>335</v>
      </c>
      <c r="R2664">
        <v>0</v>
      </c>
      <c r="S2664">
        <v>335</v>
      </c>
      <c r="T2664">
        <v>7.9</v>
      </c>
      <c r="U2664">
        <v>3.8</v>
      </c>
      <c r="V2664">
        <v>75.599999999999994</v>
      </c>
      <c r="W2664">
        <v>85.4</v>
      </c>
      <c r="X2664">
        <v>88.2</v>
      </c>
      <c r="Y2664">
        <v>240</v>
      </c>
      <c r="Z2664">
        <v>16400</v>
      </c>
      <c r="AA2664">
        <v>23500</v>
      </c>
      <c r="AB2664">
        <v>29700</v>
      </c>
    </row>
    <row r="2665" spans="1:28" x14ac:dyDescent="0.45">
      <c r="A2665" t="str">
        <f>IFERROR(VLOOKUP(G2665,'Table 14 Lookup'!$A$1:$C$34,3,FALSE),"All")</f>
        <v>CAH06-01</v>
      </c>
      <c r="B2665" t="str">
        <f t="shared" si="41"/>
        <v>2016/2017_F+M_5_CAH06-01_5</v>
      </c>
      <c r="C2665" t="s">
        <v>315</v>
      </c>
      <c r="D2665" t="s">
        <v>417</v>
      </c>
      <c r="E2665">
        <v>5</v>
      </c>
      <c r="F2665" t="s">
        <v>329</v>
      </c>
      <c r="G2665" t="s">
        <v>341</v>
      </c>
      <c r="H2665" t="s">
        <v>406</v>
      </c>
      <c r="I2665" t="s">
        <v>406</v>
      </c>
      <c r="J2665" t="s">
        <v>406</v>
      </c>
      <c r="K2665" t="s">
        <v>406</v>
      </c>
      <c r="L2665" t="s">
        <v>406</v>
      </c>
      <c r="M2665" s="158" t="s">
        <v>411</v>
      </c>
      <c r="N2665" t="s">
        <v>406</v>
      </c>
      <c r="O2665" t="s">
        <v>406</v>
      </c>
      <c r="P2665" t="s">
        <v>406</v>
      </c>
      <c r="Q2665">
        <v>205</v>
      </c>
      <c r="R2665">
        <v>0</v>
      </c>
      <c r="S2665">
        <v>205</v>
      </c>
      <c r="T2665">
        <v>7.3</v>
      </c>
      <c r="U2665">
        <v>6.2</v>
      </c>
      <c r="V2665">
        <v>79.400000000000006</v>
      </c>
      <c r="W2665">
        <v>85</v>
      </c>
      <c r="X2665">
        <v>86.5</v>
      </c>
      <c r="Y2665">
        <v>160</v>
      </c>
      <c r="Z2665">
        <v>16900</v>
      </c>
      <c r="AA2665">
        <v>23300</v>
      </c>
      <c r="AB2665">
        <v>31100</v>
      </c>
    </row>
    <row r="2666" spans="1:28" x14ac:dyDescent="0.45">
      <c r="A2666" t="str">
        <f>IFERROR(VLOOKUP(G2666,'Table 14 Lookup'!$A$1:$C$34,3,FALSE),"All")</f>
        <v>CAH06-01</v>
      </c>
      <c r="B2666" t="str">
        <f t="shared" si="41"/>
        <v>2016/2017_F+M_5_CAH06-01_6</v>
      </c>
      <c r="C2666" t="s">
        <v>315</v>
      </c>
      <c r="D2666" t="s">
        <v>417</v>
      </c>
      <c r="E2666">
        <v>5</v>
      </c>
      <c r="F2666" t="s">
        <v>329</v>
      </c>
      <c r="G2666" t="s">
        <v>341</v>
      </c>
      <c r="H2666" t="s">
        <v>406</v>
      </c>
      <c r="I2666" t="s">
        <v>406</v>
      </c>
      <c r="J2666" t="s">
        <v>406</v>
      </c>
      <c r="K2666" t="s">
        <v>406</v>
      </c>
      <c r="L2666" t="s">
        <v>406</v>
      </c>
      <c r="M2666" s="158" t="s">
        <v>412</v>
      </c>
      <c r="N2666" t="s">
        <v>406</v>
      </c>
      <c r="O2666" t="s">
        <v>406</v>
      </c>
      <c r="P2666" t="s">
        <v>406</v>
      </c>
      <c r="Q2666">
        <v>45</v>
      </c>
      <c r="R2666">
        <v>0</v>
      </c>
      <c r="S2666">
        <v>45</v>
      </c>
      <c r="T2666">
        <v>14.8</v>
      </c>
      <c r="U2666">
        <v>3</v>
      </c>
      <c r="V2666">
        <v>75.400000000000006</v>
      </c>
      <c r="W2666">
        <v>82.2</v>
      </c>
      <c r="X2666">
        <v>82.2</v>
      </c>
      <c r="Y2666">
        <v>30</v>
      </c>
      <c r="Z2666">
        <v>15000</v>
      </c>
      <c r="AA2666">
        <v>18700</v>
      </c>
      <c r="AB2666">
        <v>23300</v>
      </c>
    </row>
    <row r="2667" spans="1:28" x14ac:dyDescent="0.45">
      <c r="A2667" t="str">
        <f>IFERROR(VLOOKUP(G2667,'Table 14 Lookup'!$A$1:$C$34,3,FALSE),"All")</f>
        <v>CAH06-01</v>
      </c>
      <c r="B2667" t="str">
        <f t="shared" si="41"/>
        <v>2016/2017_F+M_5_CAH06-01_7</v>
      </c>
      <c r="C2667" t="s">
        <v>315</v>
      </c>
      <c r="D2667" t="s">
        <v>417</v>
      </c>
      <c r="E2667">
        <v>5</v>
      </c>
      <c r="F2667" t="s">
        <v>329</v>
      </c>
      <c r="G2667" t="s">
        <v>341</v>
      </c>
      <c r="H2667" t="s">
        <v>406</v>
      </c>
      <c r="I2667" t="s">
        <v>406</v>
      </c>
      <c r="J2667" t="s">
        <v>406</v>
      </c>
      <c r="K2667" t="s">
        <v>406</v>
      </c>
      <c r="L2667" t="s">
        <v>406</v>
      </c>
      <c r="M2667" s="158" t="s">
        <v>413</v>
      </c>
      <c r="N2667" t="s">
        <v>406</v>
      </c>
      <c r="O2667" t="s">
        <v>406</v>
      </c>
      <c r="P2667" t="s">
        <v>406</v>
      </c>
      <c r="Q2667">
        <v>120</v>
      </c>
      <c r="R2667">
        <v>0</v>
      </c>
      <c r="S2667">
        <v>120</v>
      </c>
      <c r="T2667">
        <v>12.3</v>
      </c>
      <c r="U2667">
        <v>5</v>
      </c>
      <c r="V2667">
        <v>73.2</v>
      </c>
      <c r="W2667">
        <v>82.7</v>
      </c>
      <c r="X2667">
        <v>82.7</v>
      </c>
      <c r="Y2667">
        <v>85</v>
      </c>
      <c r="Z2667">
        <v>14200</v>
      </c>
      <c r="AA2667">
        <v>20200</v>
      </c>
      <c r="AB2667">
        <v>26300</v>
      </c>
    </row>
    <row r="2668" spans="1:28" x14ac:dyDescent="0.45">
      <c r="A2668" t="str">
        <f>IFERROR(VLOOKUP(G2668,'Table 14 Lookup'!$A$1:$C$34,3,FALSE),"All")</f>
        <v>CAH06-01</v>
      </c>
      <c r="B2668" t="str">
        <f t="shared" si="41"/>
        <v>2016/2017_F+M_5_CAH06-01_8</v>
      </c>
      <c r="C2668" t="s">
        <v>315</v>
      </c>
      <c r="D2668" t="s">
        <v>417</v>
      </c>
      <c r="E2668">
        <v>5</v>
      </c>
      <c r="F2668" t="s">
        <v>329</v>
      </c>
      <c r="G2668" t="s">
        <v>341</v>
      </c>
      <c r="H2668" t="s">
        <v>406</v>
      </c>
      <c r="I2668" t="s">
        <v>406</v>
      </c>
      <c r="J2668" t="s">
        <v>406</v>
      </c>
      <c r="K2668" t="s">
        <v>406</v>
      </c>
      <c r="L2668" t="s">
        <v>406</v>
      </c>
      <c r="M2668" s="158" t="s">
        <v>414</v>
      </c>
      <c r="N2668" t="s">
        <v>406</v>
      </c>
      <c r="O2668" t="s">
        <v>406</v>
      </c>
      <c r="P2668" t="s">
        <v>406</v>
      </c>
      <c r="Q2668">
        <v>190</v>
      </c>
      <c r="R2668">
        <v>0</v>
      </c>
      <c r="S2668">
        <v>190</v>
      </c>
      <c r="T2668">
        <v>10.5</v>
      </c>
      <c r="U2668">
        <v>7.1</v>
      </c>
      <c r="V2668">
        <v>73.900000000000006</v>
      </c>
      <c r="W2668">
        <v>80.8</v>
      </c>
      <c r="X2668">
        <v>82.4</v>
      </c>
      <c r="Y2668">
        <v>140</v>
      </c>
      <c r="Z2668">
        <v>14700</v>
      </c>
      <c r="AA2668">
        <v>19100</v>
      </c>
      <c r="AB2668">
        <v>26100</v>
      </c>
    </row>
    <row r="2669" spans="1:28" x14ac:dyDescent="0.45">
      <c r="A2669" t="str">
        <f>IFERROR(VLOOKUP(G2669,'Table 14 Lookup'!$A$1:$C$34,3,FALSE),"All")</f>
        <v>CAH06-01</v>
      </c>
      <c r="B2669" t="str">
        <f t="shared" si="41"/>
        <v>2016/2017_F+M_5_CAH06-01_9</v>
      </c>
      <c r="C2669" t="s">
        <v>315</v>
      </c>
      <c r="D2669" t="s">
        <v>417</v>
      </c>
      <c r="E2669">
        <v>5</v>
      </c>
      <c r="F2669" t="s">
        <v>329</v>
      </c>
      <c r="G2669" t="s">
        <v>341</v>
      </c>
      <c r="H2669" t="s">
        <v>406</v>
      </c>
      <c r="I2669" t="s">
        <v>406</v>
      </c>
      <c r="J2669" t="s">
        <v>406</v>
      </c>
      <c r="K2669" t="s">
        <v>406</v>
      </c>
      <c r="L2669" t="s">
        <v>406</v>
      </c>
      <c r="M2669" t="s">
        <v>415</v>
      </c>
      <c r="N2669" t="s">
        <v>406</v>
      </c>
      <c r="O2669" t="s">
        <v>406</v>
      </c>
      <c r="P2669" t="s">
        <v>406</v>
      </c>
      <c r="Q2669">
        <v>70</v>
      </c>
      <c r="R2669">
        <v>0</v>
      </c>
      <c r="S2669">
        <v>70</v>
      </c>
      <c r="T2669">
        <v>13</v>
      </c>
      <c r="U2669">
        <v>8.1999999999999993</v>
      </c>
      <c r="V2669">
        <v>68.7</v>
      </c>
      <c r="W2669">
        <v>77.3</v>
      </c>
      <c r="X2669">
        <v>78.8</v>
      </c>
      <c r="Y2669">
        <v>45</v>
      </c>
      <c r="Z2669">
        <v>14800</v>
      </c>
      <c r="AA2669">
        <v>18400</v>
      </c>
      <c r="AB2669">
        <v>26300</v>
      </c>
    </row>
    <row r="2670" spans="1:28" x14ac:dyDescent="0.45">
      <c r="A2670" t="str">
        <f>IFERROR(VLOOKUP(G2670,'Table 14 Lookup'!$A$1:$C$34,3,FALSE),"All")</f>
        <v>CAH06-01</v>
      </c>
      <c r="B2670" t="str">
        <f t="shared" si="41"/>
        <v>2016/2017_F+M_5_CAH06-01_Not known</v>
      </c>
      <c r="C2670" t="s">
        <v>315</v>
      </c>
      <c r="D2670" t="s">
        <v>417</v>
      </c>
      <c r="E2670">
        <v>5</v>
      </c>
      <c r="F2670" t="s">
        <v>329</v>
      </c>
      <c r="G2670" t="s">
        <v>341</v>
      </c>
      <c r="H2670" t="s">
        <v>406</v>
      </c>
      <c r="I2670" t="s">
        <v>406</v>
      </c>
      <c r="J2670" t="s">
        <v>406</v>
      </c>
      <c r="K2670" t="s">
        <v>406</v>
      </c>
      <c r="L2670" t="s">
        <v>406</v>
      </c>
      <c r="M2670" s="158" t="s">
        <v>103</v>
      </c>
      <c r="N2670" t="s">
        <v>406</v>
      </c>
      <c r="O2670" t="s">
        <v>406</v>
      </c>
      <c r="P2670" t="s">
        <v>406</v>
      </c>
      <c r="Q2670">
        <v>160</v>
      </c>
      <c r="R2670">
        <v>14.7</v>
      </c>
      <c r="S2670">
        <v>135</v>
      </c>
      <c r="T2670">
        <v>9.5</v>
      </c>
      <c r="U2670">
        <v>5.9</v>
      </c>
      <c r="V2670">
        <v>72.8</v>
      </c>
      <c r="W2670">
        <v>80.900000000000006</v>
      </c>
      <c r="X2670">
        <v>84.6</v>
      </c>
      <c r="Y2670">
        <v>95</v>
      </c>
      <c r="Z2670">
        <v>15900</v>
      </c>
      <c r="AA2670">
        <v>21900</v>
      </c>
      <c r="AB2670">
        <v>27700</v>
      </c>
    </row>
    <row r="2671" spans="1:28" x14ac:dyDescent="0.45">
      <c r="A2671" t="str">
        <f>IFERROR(VLOOKUP(G2671,'Table 14 Lookup'!$A$1:$C$34,3,FALSE),"All")</f>
        <v>CAH02-03</v>
      </c>
      <c r="B2671" t="str">
        <f t="shared" si="41"/>
        <v>2016/2017_F+M_5_CAH02-03_1</v>
      </c>
      <c r="C2671" t="s">
        <v>315</v>
      </c>
      <c r="D2671" t="s">
        <v>417</v>
      </c>
      <c r="E2671">
        <v>5</v>
      </c>
      <c r="F2671" t="s">
        <v>329</v>
      </c>
      <c r="G2671" t="s">
        <v>336</v>
      </c>
      <c r="H2671" t="s">
        <v>406</v>
      </c>
      <c r="I2671" t="s">
        <v>406</v>
      </c>
      <c r="J2671" t="s">
        <v>406</v>
      </c>
      <c r="K2671" t="s">
        <v>406</v>
      </c>
      <c r="L2671" t="s">
        <v>406</v>
      </c>
      <c r="M2671" s="158" t="s">
        <v>407</v>
      </c>
      <c r="N2671" t="s">
        <v>406</v>
      </c>
      <c r="O2671" t="s">
        <v>406</v>
      </c>
      <c r="P2671" t="s">
        <v>406</v>
      </c>
      <c r="Q2671">
        <v>370</v>
      </c>
      <c r="R2671">
        <v>0</v>
      </c>
      <c r="S2671">
        <v>370</v>
      </c>
      <c r="T2671">
        <v>5.3</v>
      </c>
      <c r="U2671">
        <v>6.3</v>
      </c>
      <c r="V2671">
        <v>63.3</v>
      </c>
      <c r="W2671">
        <v>82.6</v>
      </c>
      <c r="X2671">
        <v>88.4</v>
      </c>
      <c r="Y2671">
        <v>230</v>
      </c>
      <c r="Z2671">
        <v>28200</v>
      </c>
      <c r="AA2671">
        <v>39400</v>
      </c>
      <c r="AB2671">
        <v>45800</v>
      </c>
    </row>
    <row r="2672" spans="1:28" x14ac:dyDescent="0.45">
      <c r="A2672" t="str">
        <f>IFERROR(VLOOKUP(G2672,'Table 14 Lookup'!$A$1:$C$34,3,FALSE),"All")</f>
        <v>CAH02-03</v>
      </c>
      <c r="B2672" t="str">
        <f t="shared" si="41"/>
        <v>2016/2017_F+M_5_CAH02-03_2</v>
      </c>
      <c r="C2672" t="s">
        <v>315</v>
      </c>
      <c r="D2672" t="s">
        <v>417</v>
      </c>
      <c r="E2672">
        <v>5</v>
      </c>
      <c r="F2672" t="s">
        <v>329</v>
      </c>
      <c r="G2672" t="s">
        <v>336</v>
      </c>
      <c r="H2672" t="s">
        <v>406</v>
      </c>
      <c r="I2672" t="s">
        <v>406</v>
      </c>
      <c r="J2672" t="s">
        <v>406</v>
      </c>
      <c r="K2672" t="s">
        <v>406</v>
      </c>
      <c r="L2672" t="s">
        <v>406</v>
      </c>
      <c r="M2672" s="158" t="s">
        <v>408</v>
      </c>
      <c r="N2672" t="s">
        <v>406</v>
      </c>
      <c r="O2672" t="s">
        <v>406</v>
      </c>
      <c r="P2672" t="s">
        <v>406</v>
      </c>
      <c r="Q2672">
        <v>570</v>
      </c>
      <c r="R2672">
        <v>0</v>
      </c>
      <c r="S2672">
        <v>570</v>
      </c>
      <c r="T2672">
        <v>5</v>
      </c>
      <c r="U2672">
        <v>5.2</v>
      </c>
      <c r="V2672">
        <v>68</v>
      </c>
      <c r="W2672">
        <v>85.1</v>
      </c>
      <c r="X2672">
        <v>89.9</v>
      </c>
      <c r="Y2672">
        <v>375</v>
      </c>
      <c r="Z2672">
        <v>26100</v>
      </c>
      <c r="AA2672">
        <v>35600</v>
      </c>
      <c r="AB2672">
        <v>43800</v>
      </c>
    </row>
    <row r="2673" spans="1:28" x14ac:dyDescent="0.45">
      <c r="A2673" t="str">
        <f>IFERROR(VLOOKUP(G2673,'Table 14 Lookup'!$A$1:$C$34,3,FALSE),"All")</f>
        <v>CAH02-03</v>
      </c>
      <c r="B2673" t="str">
        <f t="shared" si="41"/>
        <v>2016/2017_F+M_5_CAH02-03_3</v>
      </c>
      <c r="C2673" t="s">
        <v>315</v>
      </c>
      <c r="D2673" t="s">
        <v>417</v>
      </c>
      <c r="E2673">
        <v>5</v>
      </c>
      <c r="F2673" t="s">
        <v>329</v>
      </c>
      <c r="G2673" t="s">
        <v>336</v>
      </c>
      <c r="H2673" t="s">
        <v>406</v>
      </c>
      <c r="I2673" t="s">
        <v>406</v>
      </c>
      <c r="J2673" t="s">
        <v>406</v>
      </c>
      <c r="K2673" t="s">
        <v>406</v>
      </c>
      <c r="L2673" t="s">
        <v>406</v>
      </c>
      <c r="M2673" s="158" t="s">
        <v>409</v>
      </c>
      <c r="N2673" t="s">
        <v>406</v>
      </c>
      <c r="O2673" t="s">
        <v>406</v>
      </c>
      <c r="P2673" t="s">
        <v>406</v>
      </c>
      <c r="Q2673">
        <v>1870</v>
      </c>
      <c r="R2673">
        <v>0</v>
      </c>
      <c r="S2673">
        <v>1870</v>
      </c>
      <c r="T2673">
        <v>6</v>
      </c>
      <c r="U2673">
        <v>4.7</v>
      </c>
      <c r="V2673">
        <v>66</v>
      </c>
      <c r="W2673">
        <v>84.9</v>
      </c>
      <c r="X2673">
        <v>89.3</v>
      </c>
      <c r="Y2673">
        <v>1195</v>
      </c>
      <c r="Z2673">
        <v>23500</v>
      </c>
      <c r="AA2673">
        <v>28100</v>
      </c>
      <c r="AB2673">
        <v>34800</v>
      </c>
    </row>
    <row r="2674" spans="1:28" x14ac:dyDescent="0.45">
      <c r="A2674" t="str">
        <f>IFERROR(VLOOKUP(G2674,'Table 14 Lookup'!$A$1:$C$34,3,FALSE),"All")</f>
        <v>CAH02-03</v>
      </c>
      <c r="B2674" t="str">
        <f t="shared" si="41"/>
        <v>2016/2017_F+M_5_CAH02-03_4</v>
      </c>
      <c r="C2674" t="s">
        <v>315</v>
      </c>
      <c r="D2674" t="s">
        <v>417</v>
      </c>
      <c r="E2674">
        <v>5</v>
      </c>
      <c r="F2674" t="s">
        <v>329</v>
      </c>
      <c r="G2674" t="s">
        <v>336</v>
      </c>
      <c r="H2674" t="s">
        <v>406</v>
      </c>
      <c r="I2674" t="s">
        <v>406</v>
      </c>
      <c r="J2674" t="s">
        <v>406</v>
      </c>
      <c r="K2674" t="s">
        <v>406</v>
      </c>
      <c r="L2674" t="s">
        <v>406</v>
      </c>
      <c r="M2674" s="158" t="s">
        <v>410</v>
      </c>
      <c r="N2674" t="s">
        <v>406</v>
      </c>
      <c r="O2674" t="s">
        <v>406</v>
      </c>
      <c r="P2674" t="s">
        <v>406</v>
      </c>
      <c r="Q2674">
        <v>1385</v>
      </c>
      <c r="R2674">
        <v>0</v>
      </c>
      <c r="S2674">
        <v>1385</v>
      </c>
      <c r="T2674">
        <v>7.5</v>
      </c>
      <c r="U2674">
        <v>4.5999999999999996</v>
      </c>
      <c r="V2674">
        <v>69.2</v>
      </c>
      <c r="W2674">
        <v>84.3</v>
      </c>
      <c r="X2674">
        <v>87.9</v>
      </c>
      <c r="Y2674">
        <v>935</v>
      </c>
      <c r="Z2674">
        <v>21300</v>
      </c>
      <c r="AA2674">
        <v>26500</v>
      </c>
      <c r="AB2674">
        <v>32300</v>
      </c>
    </row>
    <row r="2675" spans="1:28" x14ac:dyDescent="0.45">
      <c r="A2675" t="str">
        <f>IFERROR(VLOOKUP(G2675,'Table 14 Lookup'!$A$1:$C$34,3,FALSE),"All")</f>
        <v>CAH02-03</v>
      </c>
      <c r="B2675" t="str">
        <f t="shared" si="41"/>
        <v>2016/2017_F+M_5_CAH02-03_5</v>
      </c>
      <c r="C2675" t="s">
        <v>315</v>
      </c>
      <c r="D2675" t="s">
        <v>417</v>
      </c>
      <c r="E2675">
        <v>5</v>
      </c>
      <c r="F2675" t="s">
        <v>329</v>
      </c>
      <c r="G2675" t="s">
        <v>336</v>
      </c>
      <c r="H2675" t="s">
        <v>406</v>
      </c>
      <c r="I2675" t="s">
        <v>406</v>
      </c>
      <c r="J2675" t="s">
        <v>406</v>
      </c>
      <c r="K2675" t="s">
        <v>406</v>
      </c>
      <c r="L2675" t="s">
        <v>406</v>
      </c>
      <c r="M2675" s="158" t="s">
        <v>411</v>
      </c>
      <c r="N2675" t="s">
        <v>406</v>
      </c>
      <c r="O2675" t="s">
        <v>406</v>
      </c>
      <c r="P2675" t="s">
        <v>406</v>
      </c>
      <c r="Q2675">
        <v>685</v>
      </c>
      <c r="R2675">
        <v>0</v>
      </c>
      <c r="S2675">
        <v>685</v>
      </c>
      <c r="T2675">
        <v>6.9</v>
      </c>
      <c r="U2675">
        <v>5.2</v>
      </c>
      <c r="V2675">
        <v>71.7</v>
      </c>
      <c r="W2675">
        <v>85.5</v>
      </c>
      <c r="X2675">
        <v>87.9</v>
      </c>
      <c r="Y2675">
        <v>485</v>
      </c>
      <c r="Z2675">
        <v>20200</v>
      </c>
      <c r="AA2675">
        <v>25900</v>
      </c>
      <c r="AB2675">
        <v>30800</v>
      </c>
    </row>
    <row r="2676" spans="1:28" x14ac:dyDescent="0.45">
      <c r="A2676" t="str">
        <f>IFERROR(VLOOKUP(G2676,'Table 14 Lookup'!$A$1:$C$34,3,FALSE),"All")</f>
        <v>CAH02-03</v>
      </c>
      <c r="B2676" t="str">
        <f t="shared" si="41"/>
        <v>2016/2017_F+M_5_CAH02-03_6</v>
      </c>
      <c r="C2676" t="s">
        <v>315</v>
      </c>
      <c r="D2676" t="s">
        <v>417</v>
      </c>
      <c r="E2676">
        <v>5</v>
      </c>
      <c r="F2676" t="s">
        <v>329</v>
      </c>
      <c r="G2676" t="s">
        <v>336</v>
      </c>
      <c r="H2676" t="s">
        <v>406</v>
      </c>
      <c r="I2676" t="s">
        <v>406</v>
      </c>
      <c r="J2676" t="s">
        <v>406</v>
      </c>
      <c r="K2676" t="s">
        <v>406</v>
      </c>
      <c r="L2676" t="s">
        <v>406</v>
      </c>
      <c r="M2676" s="158" t="s">
        <v>412</v>
      </c>
      <c r="N2676" t="s">
        <v>406</v>
      </c>
      <c r="O2676" t="s">
        <v>406</v>
      </c>
      <c r="P2676" t="s">
        <v>406</v>
      </c>
      <c r="Q2676">
        <v>140</v>
      </c>
      <c r="R2676">
        <v>0</v>
      </c>
      <c r="S2676">
        <v>140</v>
      </c>
      <c r="T2676">
        <v>3.6</v>
      </c>
      <c r="U2676">
        <v>4.0999999999999996</v>
      </c>
      <c r="V2676">
        <v>75.2</v>
      </c>
      <c r="W2676">
        <v>89.5</v>
      </c>
      <c r="X2676">
        <v>92.3</v>
      </c>
      <c r="Y2676">
        <v>100</v>
      </c>
      <c r="Z2676">
        <v>18100</v>
      </c>
      <c r="AA2676">
        <v>23300</v>
      </c>
      <c r="AB2676">
        <v>30600</v>
      </c>
    </row>
    <row r="2677" spans="1:28" x14ac:dyDescent="0.45">
      <c r="A2677" t="str">
        <f>IFERROR(VLOOKUP(G2677,'Table 14 Lookup'!$A$1:$C$34,3,FALSE),"All")</f>
        <v>CAH02-03</v>
      </c>
      <c r="B2677" t="str">
        <f t="shared" si="41"/>
        <v>2016/2017_F+M_5_CAH02-03_7</v>
      </c>
      <c r="C2677" t="s">
        <v>315</v>
      </c>
      <c r="D2677" t="s">
        <v>417</v>
      </c>
      <c r="E2677">
        <v>5</v>
      </c>
      <c r="F2677" t="s">
        <v>329</v>
      </c>
      <c r="G2677" t="s">
        <v>336</v>
      </c>
      <c r="H2677" t="s">
        <v>406</v>
      </c>
      <c r="I2677" t="s">
        <v>406</v>
      </c>
      <c r="J2677" t="s">
        <v>406</v>
      </c>
      <c r="K2677" t="s">
        <v>406</v>
      </c>
      <c r="L2677" t="s">
        <v>406</v>
      </c>
      <c r="M2677" s="158" t="s">
        <v>413</v>
      </c>
      <c r="N2677" t="s">
        <v>406</v>
      </c>
      <c r="O2677" t="s">
        <v>406</v>
      </c>
      <c r="P2677" t="s">
        <v>406</v>
      </c>
      <c r="Q2677">
        <v>435</v>
      </c>
      <c r="R2677">
        <v>0</v>
      </c>
      <c r="S2677">
        <v>435</v>
      </c>
      <c r="T2677">
        <v>8.4</v>
      </c>
      <c r="U2677">
        <v>4.2</v>
      </c>
      <c r="V2677">
        <v>72.8</v>
      </c>
      <c r="W2677">
        <v>85.7</v>
      </c>
      <c r="X2677">
        <v>87.4</v>
      </c>
      <c r="Y2677">
        <v>310</v>
      </c>
      <c r="Z2677">
        <v>17000</v>
      </c>
      <c r="AA2677">
        <v>23700</v>
      </c>
      <c r="AB2677">
        <v>29500</v>
      </c>
    </row>
    <row r="2678" spans="1:28" x14ac:dyDescent="0.45">
      <c r="A2678" t="str">
        <f>IFERROR(VLOOKUP(G2678,'Table 14 Lookup'!$A$1:$C$34,3,FALSE),"All")</f>
        <v>CAH02-03</v>
      </c>
      <c r="B2678" t="str">
        <f t="shared" si="41"/>
        <v>2016/2017_F+M_5_CAH02-03_8</v>
      </c>
      <c r="C2678" t="s">
        <v>315</v>
      </c>
      <c r="D2678" t="s">
        <v>417</v>
      </c>
      <c r="E2678">
        <v>5</v>
      </c>
      <c r="F2678" t="s">
        <v>329</v>
      </c>
      <c r="G2678" t="s">
        <v>336</v>
      </c>
      <c r="H2678" t="s">
        <v>406</v>
      </c>
      <c r="I2678" t="s">
        <v>406</v>
      </c>
      <c r="J2678" t="s">
        <v>406</v>
      </c>
      <c r="K2678" t="s">
        <v>406</v>
      </c>
      <c r="L2678" t="s">
        <v>406</v>
      </c>
      <c r="M2678" s="158" t="s">
        <v>414</v>
      </c>
      <c r="N2678" t="s">
        <v>406</v>
      </c>
      <c r="O2678" t="s">
        <v>406</v>
      </c>
      <c r="P2678" t="s">
        <v>406</v>
      </c>
      <c r="Q2678">
        <v>250</v>
      </c>
      <c r="R2678">
        <v>0</v>
      </c>
      <c r="S2678">
        <v>250</v>
      </c>
      <c r="T2678">
        <v>8.5</v>
      </c>
      <c r="U2678">
        <v>3</v>
      </c>
      <c r="V2678">
        <v>76.5</v>
      </c>
      <c r="W2678">
        <v>86.7</v>
      </c>
      <c r="X2678">
        <v>88.5</v>
      </c>
      <c r="Y2678">
        <v>185</v>
      </c>
      <c r="Z2678">
        <v>17900</v>
      </c>
      <c r="AA2678">
        <v>24200</v>
      </c>
      <c r="AB2678">
        <v>28700</v>
      </c>
    </row>
    <row r="2679" spans="1:28" x14ac:dyDescent="0.45">
      <c r="A2679" t="str">
        <f>IFERROR(VLOOKUP(G2679,'Table 14 Lookup'!$A$1:$C$34,3,FALSE),"All")</f>
        <v>CAH02-03</v>
      </c>
      <c r="B2679" t="str">
        <f t="shared" si="41"/>
        <v>2016/2017_F+M_5_CAH02-03_9</v>
      </c>
      <c r="C2679" t="s">
        <v>315</v>
      </c>
      <c r="D2679" t="s">
        <v>417</v>
      </c>
      <c r="E2679">
        <v>5</v>
      </c>
      <c r="F2679" t="s">
        <v>329</v>
      </c>
      <c r="G2679" t="s">
        <v>336</v>
      </c>
      <c r="H2679" t="s">
        <v>406</v>
      </c>
      <c r="I2679" t="s">
        <v>406</v>
      </c>
      <c r="J2679" t="s">
        <v>406</v>
      </c>
      <c r="K2679" t="s">
        <v>406</v>
      </c>
      <c r="L2679" t="s">
        <v>406</v>
      </c>
      <c r="M2679" t="s">
        <v>415</v>
      </c>
      <c r="N2679" t="s">
        <v>406</v>
      </c>
      <c r="O2679" t="s">
        <v>406</v>
      </c>
      <c r="P2679" t="s">
        <v>406</v>
      </c>
      <c r="Q2679">
        <v>240</v>
      </c>
      <c r="R2679">
        <v>0</v>
      </c>
      <c r="S2679">
        <v>240</v>
      </c>
      <c r="T2679">
        <v>7.3</v>
      </c>
      <c r="U2679">
        <v>5.4</v>
      </c>
      <c r="V2679">
        <v>72.400000000000006</v>
      </c>
      <c r="W2679">
        <v>84.2</v>
      </c>
      <c r="X2679">
        <v>87.2</v>
      </c>
      <c r="Y2679">
        <v>170</v>
      </c>
      <c r="Z2679">
        <v>17400</v>
      </c>
      <c r="AA2679">
        <v>24600</v>
      </c>
      <c r="AB2679">
        <v>29600</v>
      </c>
    </row>
    <row r="2680" spans="1:28" x14ac:dyDescent="0.45">
      <c r="A2680" t="str">
        <f>IFERROR(VLOOKUP(G2680,'Table 14 Lookup'!$A$1:$C$34,3,FALSE),"All")</f>
        <v>CAH02-03</v>
      </c>
      <c r="B2680" t="str">
        <f t="shared" si="41"/>
        <v>2016/2017_F+M_5_CAH02-03_Not known</v>
      </c>
      <c r="C2680" t="s">
        <v>315</v>
      </c>
      <c r="D2680" t="s">
        <v>417</v>
      </c>
      <c r="E2680">
        <v>5</v>
      </c>
      <c r="F2680" t="s">
        <v>329</v>
      </c>
      <c r="G2680" t="s">
        <v>336</v>
      </c>
      <c r="H2680" t="s">
        <v>406</v>
      </c>
      <c r="I2680" t="s">
        <v>406</v>
      </c>
      <c r="J2680" t="s">
        <v>406</v>
      </c>
      <c r="K2680" t="s">
        <v>406</v>
      </c>
      <c r="L2680" t="s">
        <v>406</v>
      </c>
      <c r="M2680" s="158" t="s">
        <v>103</v>
      </c>
      <c r="N2680" t="s">
        <v>406</v>
      </c>
      <c r="O2680" t="s">
        <v>406</v>
      </c>
      <c r="P2680" t="s">
        <v>406</v>
      </c>
      <c r="Q2680">
        <v>615</v>
      </c>
      <c r="R2680">
        <v>22.3</v>
      </c>
      <c r="S2680">
        <v>480</v>
      </c>
      <c r="T2680">
        <v>10.7</v>
      </c>
      <c r="U2680">
        <v>5.3</v>
      </c>
      <c r="V2680">
        <v>63.4</v>
      </c>
      <c r="W2680">
        <v>79.2</v>
      </c>
      <c r="X2680">
        <v>84</v>
      </c>
      <c r="Y2680">
        <v>295</v>
      </c>
      <c r="Z2680">
        <v>19000</v>
      </c>
      <c r="AA2680">
        <v>25100</v>
      </c>
      <c r="AB2680">
        <v>30300</v>
      </c>
    </row>
    <row r="2681" spans="1:28" x14ac:dyDescent="0.45">
      <c r="A2681" t="str">
        <f>IFERROR(VLOOKUP(G2681,'Table 14 Lookup'!$A$1:$C$34,3,FALSE),"All")</f>
        <v>CAH13-01</v>
      </c>
      <c r="B2681" t="str">
        <f t="shared" si="41"/>
        <v>2016/2017_F+M_5_CAH13-01_1</v>
      </c>
      <c r="C2681" t="s">
        <v>315</v>
      </c>
      <c r="D2681" t="s">
        <v>417</v>
      </c>
      <c r="E2681">
        <v>5</v>
      </c>
      <c r="F2681" t="s">
        <v>329</v>
      </c>
      <c r="G2681" t="s">
        <v>350</v>
      </c>
      <c r="H2681" t="s">
        <v>406</v>
      </c>
      <c r="I2681" t="s">
        <v>406</v>
      </c>
      <c r="J2681" t="s">
        <v>406</v>
      </c>
      <c r="K2681" t="s">
        <v>406</v>
      </c>
      <c r="L2681" t="s">
        <v>406</v>
      </c>
      <c r="M2681" s="158" t="s">
        <v>407</v>
      </c>
      <c r="N2681" t="s">
        <v>406</v>
      </c>
      <c r="O2681" t="s">
        <v>406</v>
      </c>
      <c r="P2681" t="s">
        <v>406</v>
      </c>
      <c r="Q2681">
        <v>90</v>
      </c>
      <c r="R2681">
        <v>0</v>
      </c>
      <c r="S2681">
        <v>90</v>
      </c>
      <c r="T2681">
        <v>6.5</v>
      </c>
      <c r="U2681">
        <v>5</v>
      </c>
      <c r="V2681">
        <v>56.1</v>
      </c>
      <c r="W2681">
        <v>84.6</v>
      </c>
      <c r="X2681">
        <v>88.5</v>
      </c>
      <c r="Y2681">
        <v>50</v>
      </c>
      <c r="Z2681">
        <v>26300</v>
      </c>
      <c r="AA2681">
        <v>31400</v>
      </c>
      <c r="AB2681">
        <v>37900</v>
      </c>
    </row>
    <row r="2682" spans="1:28" x14ac:dyDescent="0.45">
      <c r="A2682" t="str">
        <f>IFERROR(VLOOKUP(G2682,'Table 14 Lookup'!$A$1:$C$34,3,FALSE),"All")</f>
        <v>CAH13-01</v>
      </c>
      <c r="B2682" t="str">
        <f t="shared" si="41"/>
        <v>2016/2017_F+M_5_CAH13-01_2</v>
      </c>
      <c r="C2682" t="s">
        <v>315</v>
      </c>
      <c r="D2682" t="s">
        <v>417</v>
      </c>
      <c r="E2682">
        <v>5</v>
      </c>
      <c r="F2682" t="s">
        <v>329</v>
      </c>
      <c r="G2682" t="s">
        <v>350</v>
      </c>
      <c r="H2682" t="s">
        <v>406</v>
      </c>
      <c r="I2682" t="s">
        <v>406</v>
      </c>
      <c r="J2682" t="s">
        <v>406</v>
      </c>
      <c r="K2682" t="s">
        <v>406</v>
      </c>
      <c r="L2682" t="s">
        <v>406</v>
      </c>
      <c r="M2682" s="158" t="s">
        <v>408</v>
      </c>
      <c r="N2682" t="s">
        <v>406</v>
      </c>
      <c r="O2682" t="s">
        <v>406</v>
      </c>
      <c r="P2682" t="s">
        <v>406</v>
      </c>
      <c r="Q2682">
        <v>195</v>
      </c>
      <c r="R2682">
        <v>0</v>
      </c>
      <c r="S2682">
        <v>195</v>
      </c>
      <c r="T2682">
        <v>7.4</v>
      </c>
      <c r="U2682">
        <v>4.5999999999999996</v>
      </c>
      <c r="V2682">
        <v>59.9</v>
      </c>
      <c r="W2682">
        <v>84.5</v>
      </c>
      <c r="X2682">
        <v>88.1</v>
      </c>
      <c r="Y2682">
        <v>110</v>
      </c>
      <c r="Z2682">
        <v>26200</v>
      </c>
      <c r="AA2682">
        <v>31000</v>
      </c>
      <c r="AB2682">
        <v>45000</v>
      </c>
    </row>
    <row r="2683" spans="1:28" x14ac:dyDescent="0.45">
      <c r="A2683" t="str">
        <f>IFERROR(VLOOKUP(G2683,'Table 14 Lookup'!$A$1:$C$34,3,FALSE),"All")</f>
        <v>CAH13-01</v>
      </c>
      <c r="B2683" t="str">
        <f t="shared" si="41"/>
        <v>2016/2017_F+M_5_CAH13-01_3</v>
      </c>
      <c r="C2683" t="s">
        <v>315</v>
      </c>
      <c r="D2683" t="s">
        <v>417</v>
      </c>
      <c r="E2683">
        <v>5</v>
      </c>
      <c r="F2683" t="s">
        <v>329</v>
      </c>
      <c r="G2683" t="s">
        <v>350</v>
      </c>
      <c r="H2683" t="s">
        <v>406</v>
      </c>
      <c r="I2683" t="s">
        <v>406</v>
      </c>
      <c r="J2683" t="s">
        <v>406</v>
      </c>
      <c r="K2683" t="s">
        <v>406</v>
      </c>
      <c r="L2683" t="s">
        <v>406</v>
      </c>
      <c r="M2683" s="158" t="s">
        <v>409</v>
      </c>
      <c r="N2683" t="s">
        <v>406</v>
      </c>
      <c r="O2683" t="s">
        <v>406</v>
      </c>
      <c r="P2683" t="s">
        <v>406</v>
      </c>
      <c r="Q2683">
        <v>845</v>
      </c>
      <c r="R2683">
        <v>0</v>
      </c>
      <c r="S2683">
        <v>845</v>
      </c>
      <c r="T2683">
        <v>7.1</v>
      </c>
      <c r="U2683">
        <v>4.3</v>
      </c>
      <c r="V2683">
        <v>69.900000000000006</v>
      </c>
      <c r="W2683">
        <v>87.5</v>
      </c>
      <c r="X2683">
        <v>88.6</v>
      </c>
      <c r="Y2683">
        <v>575</v>
      </c>
      <c r="Z2683">
        <v>24800</v>
      </c>
      <c r="AA2683">
        <v>30000</v>
      </c>
      <c r="AB2683">
        <v>40800</v>
      </c>
    </row>
    <row r="2684" spans="1:28" x14ac:dyDescent="0.45">
      <c r="A2684" t="str">
        <f>IFERROR(VLOOKUP(G2684,'Table 14 Lookup'!$A$1:$C$34,3,FALSE),"All")</f>
        <v>CAH13-01</v>
      </c>
      <c r="B2684" t="str">
        <f t="shared" si="41"/>
        <v>2016/2017_F+M_5_CAH13-01_4</v>
      </c>
      <c r="C2684" t="s">
        <v>315</v>
      </c>
      <c r="D2684" t="s">
        <v>417</v>
      </c>
      <c r="E2684">
        <v>5</v>
      </c>
      <c r="F2684" t="s">
        <v>329</v>
      </c>
      <c r="G2684" t="s">
        <v>350</v>
      </c>
      <c r="H2684" t="s">
        <v>406</v>
      </c>
      <c r="I2684" t="s">
        <v>406</v>
      </c>
      <c r="J2684" t="s">
        <v>406</v>
      </c>
      <c r="K2684" t="s">
        <v>406</v>
      </c>
      <c r="L2684" t="s">
        <v>406</v>
      </c>
      <c r="M2684" s="158" t="s">
        <v>410</v>
      </c>
      <c r="N2684" t="s">
        <v>406</v>
      </c>
      <c r="O2684" t="s">
        <v>406</v>
      </c>
      <c r="P2684" t="s">
        <v>406</v>
      </c>
      <c r="Q2684">
        <v>1200</v>
      </c>
      <c r="R2684">
        <v>0</v>
      </c>
      <c r="S2684">
        <v>1200</v>
      </c>
      <c r="T2684">
        <v>6.9</v>
      </c>
      <c r="U2684">
        <v>4.8</v>
      </c>
      <c r="V2684">
        <v>76</v>
      </c>
      <c r="W2684">
        <v>86.2</v>
      </c>
      <c r="X2684">
        <v>88.2</v>
      </c>
      <c r="Y2684">
        <v>895</v>
      </c>
      <c r="Z2684">
        <v>25700</v>
      </c>
      <c r="AA2684">
        <v>33000</v>
      </c>
      <c r="AB2684">
        <v>44400</v>
      </c>
    </row>
    <row r="2685" spans="1:28" x14ac:dyDescent="0.45">
      <c r="A2685" t="str">
        <f>IFERROR(VLOOKUP(G2685,'Table 14 Lookup'!$A$1:$C$34,3,FALSE),"All")</f>
        <v>CAH13-01</v>
      </c>
      <c r="B2685" t="str">
        <f t="shared" si="41"/>
        <v>2016/2017_F+M_5_CAH13-01_5</v>
      </c>
      <c r="C2685" t="s">
        <v>315</v>
      </c>
      <c r="D2685" t="s">
        <v>417</v>
      </c>
      <c r="E2685">
        <v>5</v>
      </c>
      <c r="F2685" t="s">
        <v>329</v>
      </c>
      <c r="G2685" t="s">
        <v>350</v>
      </c>
      <c r="H2685" t="s">
        <v>406</v>
      </c>
      <c r="I2685" t="s">
        <v>406</v>
      </c>
      <c r="J2685" t="s">
        <v>406</v>
      </c>
      <c r="K2685" t="s">
        <v>406</v>
      </c>
      <c r="L2685" t="s">
        <v>406</v>
      </c>
      <c r="M2685" s="158" t="s">
        <v>411</v>
      </c>
      <c r="N2685" t="s">
        <v>406</v>
      </c>
      <c r="O2685" t="s">
        <v>406</v>
      </c>
      <c r="P2685" t="s">
        <v>406</v>
      </c>
      <c r="Q2685">
        <v>660</v>
      </c>
      <c r="R2685">
        <v>0</v>
      </c>
      <c r="S2685">
        <v>660</v>
      </c>
      <c r="T2685">
        <v>9.6999999999999993</v>
      </c>
      <c r="U2685">
        <v>4.5999999999999996</v>
      </c>
      <c r="V2685">
        <v>78.400000000000006</v>
      </c>
      <c r="W2685">
        <v>84.6</v>
      </c>
      <c r="X2685">
        <v>85.7</v>
      </c>
      <c r="Y2685">
        <v>510</v>
      </c>
      <c r="Z2685">
        <v>24400</v>
      </c>
      <c r="AA2685">
        <v>31700</v>
      </c>
      <c r="AB2685">
        <v>41700</v>
      </c>
    </row>
    <row r="2686" spans="1:28" x14ac:dyDescent="0.45">
      <c r="A2686" t="str">
        <f>IFERROR(VLOOKUP(G2686,'Table 14 Lookup'!$A$1:$C$34,3,FALSE),"All")</f>
        <v>CAH13-01</v>
      </c>
      <c r="B2686" t="str">
        <f t="shared" si="41"/>
        <v>2016/2017_F+M_5_CAH13-01_6</v>
      </c>
      <c r="C2686" t="s">
        <v>315</v>
      </c>
      <c r="D2686" t="s">
        <v>417</v>
      </c>
      <c r="E2686">
        <v>5</v>
      </c>
      <c r="F2686" t="s">
        <v>329</v>
      </c>
      <c r="G2686" t="s">
        <v>350</v>
      </c>
      <c r="H2686" t="s">
        <v>406</v>
      </c>
      <c r="I2686" t="s">
        <v>406</v>
      </c>
      <c r="J2686" t="s">
        <v>406</v>
      </c>
      <c r="K2686" t="s">
        <v>406</v>
      </c>
      <c r="L2686" t="s">
        <v>406</v>
      </c>
      <c r="M2686" s="158" t="s">
        <v>412</v>
      </c>
      <c r="N2686" t="s">
        <v>406</v>
      </c>
      <c r="O2686" t="s">
        <v>406</v>
      </c>
      <c r="P2686" t="s">
        <v>406</v>
      </c>
      <c r="Q2686">
        <v>110</v>
      </c>
      <c r="R2686">
        <v>0</v>
      </c>
      <c r="S2686">
        <v>110</v>
      </c>
      <c r="T2686">
        <v>8.9</v>
      </c>
      <c r="U2686">
        <v>1.8</v>
      </c>
      <c r="V2686">
        <v>84</v>
      </c>
      <c r="W2686">
        <v>89.3</v>
      </c>
      <c r="X2686">
        <v>89.3</v>
      </c>
      <c r="Y2686">
        <v>95</v>
      </c>
      <c r="Z2686">
        <v>22700</v>
      </c>
      <c r="AA2686">
        <v>31700</v>
      </c>
      <c r="AB2686">
        <v>41100</v>
      </c>
    </row>
    <row r="2687" spans="1:28" x14ac:dyDescent="0.45">
      <c r="A2687" t="str">
        <f>IFERROR(VLOOKUP(G2687,'Table 14 Lookup'!$A$1:$C$34,3,FALSE),"All")</f>
        <v>CAH13-01</v>
      </c>
      <c r="B2687" t="str">
        <f t="shared" si="41"/>
        <v>2016/2017_F+M_5_CAH13-01_7</v>
      </c>
      <c r="C2687" t="s">
        <v>315</v>
      </c>
      <c r="D2687" t="s">
        <v>417</v>
      </c>
      <c r="E2687">
        <v>5</v>
      </c>
      <c r="F2687" t="s">
        <v>329</v>
      </c>
      <c r="G2687" t="s">
        <v>350</v>
      </c>
      <c r="H2687" t="s">
        <v>406</v>
      </c>
      <c r="I2687" t="s">
        <v>406</v>
      </c>
      <c r="J2687" t="s">
        <v>406</v>
      </c>
      <c r="K2687" t="s">
        <v>406</v>
      </c>
      <c r="L2687" t="s">
        <v>406</v>
      </c>
      <c r="M2687" s="158" t="s">
        <v>413</v>
      </c>
      <c r="N2687" t="s">
        <v>406</v>
      </c>
      <c r="O2687" t="s">
        <v>406</v>
      </c>
      <c r="P2687" t="s">
        <v>406</v>
      </c>
      <c r="Q2687">
        <v>415</v>
      </c>
      <c r="R2687">
        <v>0</v>
      </c>
      <c r="S2687">
        <v>415</v>
      </c>
      <c r="T2687">
        <v>8.4</v>
      </c>
      <c r="U2687">
        <v>4.4000000000000004</v>
      </c>
      <c r="V2687">
        <v>77.8</v>
      </c>
      <c r="W2687">
        <v>85.7</v>
      </c>
      <c r="X2687">
        <v>87.2</v>
      </c>
      <c r="Y2687">
        <v>315</v>
      </c>
      <c r="Z2687">
        <v>22600</v>
      </c>
      <c r="AA2687">
        <v>31200</v>
      </c>
      <c r="AB2687">
        <v>43000</v>
      </c>
    </row>
    <row r="2688" spans="1:28" x14ac:dyDescent="0.45">
      <c r="A2688" t="str">
        <f>IFERROR(VLOOKUP(G2688,'Table 14 Lookup'!$A$1:$C$34,3,FALSE),"All")</f>
        <v>CAH13-01</v>
      </c>
      <c r="B2688" t="str">
        <f t="shared" si="41"/>
        <v>2016/2017_F+M_5_CAH13-01_8</v>
      </c>
      <c r="C2688" t="s">
        <v>315</v>
      </c>
      <c r="D2688" t="s">
        <v>417</v>
      </c>
      <c r="E2688">
        <v>5</v>
      </c>
      <c r="F2688" t="s">
        <v>329</v>
      </c>
      <c r="G2688" t="s">
        <v>350</v>
      </c>
      <c r="H2688" t="s">
        <v>406</v>
      </c>
      <c r="I2688" t="s">
        <v>406</v>
      </c>
      <c r="J2688" t="s">
        <v>406</v>
      </c>
      <c r="K2688" t="s">
        <v>406</v>
      </c>
      <c r="L2688" t="s">
        <v>406</v>
      </c>
      <c r="M2688" s="158" t="s">
        <v>414</v>
      </c>
      <c r="N2688" t="s">
        <v>406</v>
      </c>
      <c r="O2688" t="s">
        <v>406</v>
      </c>
      <c r="P2688" t="s">
        <v>406</v>
      </c>
      <c r="Q2688">
        <v>310</v>
      </c>
      <c r="R2688">
        <v>0</v>
      </c>
      <c r="S2688">
        <v>310</v>
      </c>
      <c r="T2688">
        <v>8.5</v>
      </c>
      <c r="U2688">
        <v>7.2</v>
      </c>
      <c r="V2688">
        <v>75.400000000000006</v>
      </c>
      <c r="W2688">
        <v>83</v>
      </c>
      <c r="X2688">
        <v>84.3</v>
      </c>
      <c r="Y2688">
        <v>230</v>
      </c>
      <c r="Z2688">
        <v>22900</v>
      </c>
      <c r="AA2688">
        <v>28900</v>
      </c>
      <c r="AB2688">
        <v>37600</v>
      </c>
    </row>
    <row r="2689" spans="1:28" x14ac:dyDescent="0.45">
      <c r="A2689" t="str">
        <f>IFERROR(VLOOKUP(G2689,'Table 14 Lookup'!$A$1:$C$34,3,FALSE),"All")</f>
        <v>CAH13-01</v>
      </c>
      <c r="B2689" t="str">
        <f t="shared" si="41"/>
        <v>2016/2017_F+M_5_CAH13-01_9</v>
      </c>
      <c r="C2689" t="s">
        <v>315</v>
      </c>
      <c r="D2689" t="s">
        <v>417</v>
      </c>
      <c r="E2689">
        <v>5</v>
      </c>
      <c r="F2689" t="s">
        <v>329</v>
      </c>
      <c r="G2689" t="s">
        <v>350</v>
      </c>
      <c r="H2689" t="s">
        <v>406</v>
      </c>
      <c r="I2689" t="s">
        <v>406</v>
      </c>
      <c r="J2689" t="s">
        <v>406</v>
      </c>
      <c r="K2689" t="s">
        <v>406</v>
      </c>
      <c r="L2689" t="s">
        <v>406</v>
      </c>
      <c r="M2689" t="s">
        <v>415</v>
      </c>
      <c r="N2689" t="s">
        <v>406</v>
      </c>
      <c r="O2689" t="s">
        <v>406</v>
      </c>
      <c r="P2689" t="s">
        <v>406</v>
      </c>
      <c r="Q2689">
        <v>245</v>
      </c>
      <c r="R2689">
        <v>0</v>
      </c>
      <c r="S2689">
        <v>245</v>
      </c>
      <c r="T2689">
        <v>7.6</v>
      </c>
      <c r="U2689">
        <v>4.9000000000000004</v>
      </c>
      <c r="V2689">
        <v>77.7</v>
      </c>
      <c r="W2689">
        <v>85.5</v>
      </c>
      <c r="X2689">
        <v>87.5</v>
      </c>
      <c r="Y2689">
        <v>185</v>
      </c>
      <c r="Z2689">
        <v>24100</v>
      </c>
      <c r="AA2689">
        <v>33700</v>
      </c>
      <c r="AB2689">
        <v>43900</v>
      </c>
    </row>
    <row r="2690" spans="1:28" x14ac:dyDescent="0.45">
      <c r="A2690" t="str">
        <f>IFERROR(VLOOKUP(G2690,'Table 14 Lookup'!$A$1:$C$34,3,FALSE),"All")</f>
        <v>CAH13-01</v>
      </c>
      <c r="B2690" t="str">
        <f t="shared" ref="B2690:B2753" si="42">C2690&amp;"_"&amp;F2690&amp;"_"&amp;E2690&amp;"_"&amp;A2690&amp;"_"&amp;M2690</f>
        <v>2016/2017_F+M_5_CAH13-01_Not known</v>
      </c>
      <c r="C2690" t="s">
        <v>315</v>
      </c>
      <c r="D2690" t="s">
        <v>417</v>
      </c>
      <c r="E2690">
        <v>5</v>
      </c>
      <c r="F2690" t="s">
        <v>329</v>
      </c>
      <c r="G2690" t="s">
        <v>350</v>
      </c>
      <c r="H2690" t="s">
        <v>406</v>
      </c>
      <c r="I2690" t="s">
        <v>406</v>
      </c>
      <c r="J2690" t="s">
        <v>406</v>
      </c>
      <c r="K2690" t="s">
        <v>406</v>
      </c>
      <c r="L2690" t="s">
        <v>406</v>
      </c>
      <c r="M2690" s="158" t="s">
        <v>103</v>
      </c>
      <c r="N2690" t="s">
        <v>406</v>
      </c>
      <c r="O2690" t="s">
        <v>406</v>
      </c>
      <c r="P2690" t="s">
        <v>406</v>
      </c>
      <c r="Q2690">
        <v>475</v>
      </c>
      <c r="R2690">
        <v>13.6</v>
      </c>
      <c r="S2690">
        <v>410</v>
      </c>
      <c r="T2690">
        <v>14.4</v>
      </c>
      <c r="U2690">
        <v>6.3</v>
      </c>
      <c r="V2690">
        <v>67.599999999999994</v>
      </c>
      <c r="W2690">
        <v>77.099999999999994</v>
      </c>
      <c r="X2690">
        <v>79.3</v>
      </c>
      <c r="Y2690">
        <v>270</v>
      </c>
      <c r="Z2690">
        <v>22500</v>
      </c>
      <c r="AA2690">
        <v>29800</v>
      </c>
      <c r="AB2690">
        <v>42100</v>
      </c>
    </row>
    <row r="2691" spans="1:28" x14ac:dyDescent="0.45">
      <c r="A2691" t="str">
        <f>IFERROR(VLOOKUP(G2691,'Table 14 Lookup'!$A$1:$C$34,3,FALSE),"All")</f>
        <v>CAH17-01</v>
      </c>
      <c r="B2691" t="str">
        <f t="shared" si="42"/>
        <v>2016/2017_F+M_5_CAH17-01_1</v>
      </c>
      <c r="C2691" t="s">
        <v>315</v>
      </c>
      <c r="D2691" t="s">
        <v>417</v>
      </c>
      <c r="E2691">
        <v>5</v>
      </c>
      <c r="F2691" t="s">
        <v>329</v>
      </c>
      <c r="G2691" t="s">
        <v>356</v>
      </c>
      <c r="H2691" t="s">
        <v>406</v>
      </c>
      <c r="I2691" t="s">
        <v>406</v>
      </c>
      <c r="J2691" t="s">
        <v>406</v>
      </c>
      <c r="K2691" t="s">
        <v>406</v>
      </c>
      <c r="L2691" t="s">
        <v>406</v>
      </c>
      <c r="M2691" s="158" t="s">
        <v>407</v>
      </c>
      <c r="N2691" t="s">
        <v>406</v>
      </c>
      <c r="O2691" t="s">
        <v>406</v>
      </c>
      <c r="P2691" t="s">
        <v>406</v>
      </c>
      <c r="Q2691">
        <v>225</v>
      </c>
      <c r="R2691">
        <v>0</v>
      </c>
      <c r="S2691">
        <v>225</v>
      </c>
      <c r="T2691">
        <v>8.5</v>
      </c>
      <c r="U2691">
        <v>3.6</v>
      </c>
      <c r="V2691">
        <v>84.2</v>
      </c>
      <c r="W2691">
        <v>86.6</v>
      </c>
      <c r="X2691">
        <v>87.9</v>
      </c>
      <c r="Y2691">
        <v>185</v>
      </c>
      <c r="Z2691">
        <v>35400</v>
      </c>
      <c r="AA2691">
        <v>49000</v>
      </c>
      <c r="AB2691">
        <v>62300</v>
      </c>
    </row>
    <row r="2692" spans="1:28" x14ac:dyDescent="0.45">
      <c r="A2692" t="str">
        <f>IFERROR(VLOOKUP(G2692,'Table 14 Lookup'!$A$1:$C$34,3,FALSE),"All")</f>
        <v>CAH17-01</v>
      </c>
      <c r="B2692" t="str">
        <f t="shared" si="42"/>
        <v>2016/2017_F+M_5_CAH17-01_2</v>
      </c>
      <c r="C2692" t="s">
        <v>315</v>
      </c>
      <c r="D2692" t="s">
        <v>417</v>
      </c>
      <c r="E2692">
        <v>5</v>
      </c>
      <c r="F2692" t="s">
        <v>329</v>
      </c>
      <c r="G2692" t="s">
        <v>356</v>
      </c>
      <c r="H2692" t="s">
        <v>406</v>
      </c>
      <c r="I2692" t="s">
        <v>406</v>
      </c>
      <c r="J2692" t="s">
        <v>406</v>
      </c>
      <c r="K2692" t="s">
        <v>406</v>
      </c>
      <c r="L2692" t="s">
        <v>406</v>
      </c>
      <c r="M2692" s="158" t="s">
        <v>408</v>
      </c>
      <c r="N2692" t="s">
        <v>406</v>
      </c>
      <c r="O2692" t="s">
        <v>406</v>
      </c>
      <c r="P2692" t="s">
        <v>406</v>
      </c>
      <c r="Q2692">
        <v>845</v>
      </c>
      <c r="R2692">
        <v>0</v>
      </c>
      <c r="S2692">
        <v>845</v>
      </c>
      <c r="T2692">
        <v>8.4</v>
      </c>
      <c r="U2692">
        <v>5.7</v>
      </c>
      <c r="V2692">
        <v>83.4</v>
      </c>
      <c r="W2692">
        <v>85.5</v>
      </c>
      <c r="X2692">
        <v>86</v>
      </c>
      <c r="Y2692">
        <v>690</v>
      </c>
      <c r="Z2692">
        <v>32800</v>
      </c>
      <c r="AA2692">
        <v>43900</v>
      </c>
      <c r="AB2692">
        <v>56000</v>
      </c>
    </row>
    <row r="2693" spans="1:28" x14ac:dyDescent="0.45">
      <c r="A2693" t="str">
        <f>IFERROR(VLOOKUP(G2693,'Table 14 Lookup'!$A$1:$C$34,3,FALSE),"All")</f>
        <v>CAH17-01</v>
      </c>
      <c r="B2693" t="str">
        <f t="shared" si="42"/>
        <v>2016/2017_F+M_5_CAH17-01_3</v>
      </c>
      <c r="C2693" t="s">
        <v>315</v>
      </c>
      <c r="D2693" t="s">
        <v>417</v>
      </c>
      <c r="E2693">
        <v>5</v>
      </c>
      <c r="F2693" t="s">
        <v>329</v>
      </c>
      <c r="G2693" t="s">
        <v>356</v>
      </c>
      <c r="H2693" t="s">
        <v>406</v>
      </c>
      <c r="I2693" t="s">
        <v>406</v>
      </c>
      <c r="J2693" t="s">
        <v>406</v>
      </c>
      <c r="K2693" t="s">
        <v>406</v>
      </c>
      <c r="L2693" t="s">
        <v>406</v>
      </c>
      <c r="M2693" s="158" t="s">
        <v>409</v>
      </c>
      <c r="N2693" t="s">
        <v>406</v>
      </c>
      <c r="O2693" t="s">
        <v>406</v>
      </c>
      <c r="P2693" t="s">
        <v>406</v>
      </c>
      <c r="Q2693">
        <v>4110</v>
      </c>
      <c r="R2693">
        <v>0</v>
      </c>
      <c r="S2693">
        <v>4110</v>
      </c>
      <c r="T2693">
        <v>9</v>
      </c>
      <c r="U2693">
        <v>5.9</v>
      </c>
      <c r="V2693">
        <v>81.5</v>
      </c>
      <c r="W2693">
        <v>84.4</v>
      </c>
      <c r="X2693">
        <v>85.1</v>
      </c>
      <c r="Y2693">
        <v>3275</v>
      </c>
      <c r="Z2693">
        <v>26100</v>
      </c>
      <c r="AA2693">
        <v>35600</v>
      </c>
      <c r="AB2693">
        <v>47800</v>
      </c>
    </row>
    <row r="2694" spans="1:28" x14ac:dyDescent="0.45">
      <c r="A2694" t="str">
        <f>IFERROR(VLOOKUP(G2694,'Table 14 Lookup'!$A$1:$C$34,3,FALSE),"All")</f>
        <v>CAH17-01</v>
      </c>
      <c r="B2694" t="str">
        <f t="shared" si="42"/>
        <v>2016/2017_F+M_5_CAH17-01_4</v>
      </c>
      <c r="C2694" t="s">
        <v>315</v>
      </c>
      <c r="D2694" t="s">
        <v>417</v>
      </c>
      <c r="E2694">
        <v>5</v>
      </c>
      <c r="F2694" t="s">
        <v>329</v>
      </c>
      <c r="G2694" t="s">
        <v>356</v>
      </c>
      <c r="H2694" t="s">
        <v>406</v>
      </c>
      <c r="I2694" t="s">
        <v>406</v>
      </c>
      <c r="J2694" t="s">
        <v>406</v>
      </c>
      <c r="K2694" t="s">
        <v>406</v>
      </c>
      <c r="L2694" t="s">
        <v>406</v>
      </c>
      <c r="M2694" s="158" t="s">
        <v>410</v>
      </c>
      <c r="N2694" t="s">
        <v>406</v>
      </c>
      <c r="O2694" t="s">
        <v>406</v>
      </c>
      <c r="P2694" t="s">
        <v>406</v>
      </c>
      <c r="Q2694">
        <v>4945</v>
      </c>
      <c r="R2694">
        <v>0</v>
      </c>
      <c r="S2694">
        <v>4945</v>
      </c>
      <c r="T2694">
        <v>8.6</v>
      </c>
      <c r="U2694">
        <v>5.8</v>
      </c>
      <c r="V2694">
        <v>82.3</v>
      </c>
      <c r="W2694">
        <v>85.2</v>
      </c>
      <c r="X2694">
        <v>85.5</v>
      </c>
      <c r="Y2694">
        <v>4000</v>
      </c>
      <c r="Z2694">
        <v>22500</v>
      </c>
      <c r="AA2694">
        <v>29500</v>
      </c>
      <c r="AB2694">
        <v>38500</v>
      </c>
    </row>
    <row r="2695" spans="1:28" x14ac:dyDescent="0.45">
      <c r="A2695" t="str">
        <f>IFERROR(VLOOKUP(G2695,'Table 14 Lookup'!$A$1:$C$34,3,FALSE),"All")</f>
        <v>CAH17-01</v>
      </c>
      <c r="B2695" t="str">
        <f t="shared" si="42"/>
        <v>2016/2017_F+M_5_CAH17-01_5</v>
      </c>
      <c r="C2695" t="s">
        <v>315</v>
      </c>
      <c r="D2695" t="s">
        <v>417</v>
      </c>
      <c r="E2695">
        <v>5</v>
      </c>
      <c r="F2695" t="s">
        <v>329</v>
      </c>
      <c r="G2695" t="s">
        <v>356</v>
      </c>
      <c r="H2695" t="s">
        <v>406</v>
      </c>
      <c r="I2695" t="s">
        <v>406</v>
      </c>
      <c r="J2695" t="s">
        <v>406</v>
      </c>
      <c r="K2695" t="s">
        <v>406</v>
      </c>
      <c r="L2695" t="s">
        <v>406</v>
      </c>
      <c r="M2695" s="158" t="s">
        <v>411</v>
      </c>
      <c r="N2695" t="s">
        <v>406</v>
      </c>
      <c r="O2695" t="s">
        <v>406</v>
      </c>
      <c r="P2695" t="s">
        <v>406</v>
      </c>
      <c r="Q2695">
        <v>3355</v>
      </c>
      <c r="R2695">
        <v>0</v>
      </c>
      <c r="S2695">
        <v>3355</v>
      </c>
      <c r="T2695">
        <v>8.1999999999999993</v>
      </c>
      <c r="U2695">
        <v>6</v>
      </c>
      <c r="V2695">
        <v>82.6</v>
      </c>
      <c r="W2695">
        <v>85.2</v>
      </c>
      <c r="X2695">
        <v>85.8</v>
      </c>
      <c r="Y2695">
        <v>2715</v>
      </c>
      <c r="Z2695">
        <v>20600</v>
      </c>
      <c r="AA2695">
        <v>26500</v>
      </c>
      <c r="AB2695">
        <v>34200</v>
      </c>
    </row>
    <row r="2696" spans="1:28" x14ac:dyDescent="0.45">
      <c r="A2696" t="str">
        <f>IFERROR(VLOOKUP(G2696,'Table 14 Lookup'!$A$1:$C$34,3,FALSE),"All")</f>
        <v>CAH17-01</v>
      </c>
      <c r="B2696" t="str">
        <f t="shared" si="42"/>
        <v>2016/2017_F+M_5_CAH17-01_6</v>
      </c>
      <c r="C2696" t="s">
        <v>315</v>
      </c>
      <c r="D2696" t="s">
        <v>417</v>
      </c>
      <c r="E2696">
        <v>5</v>
      </c>
      <c r="F2696" t="s">
        <v>329</v>
      </c>
      <c r="G2696" t="s">
        <v>356</v>
      </c>
      <c r="H2696" t="s">
        <v>406</v>
      </c>
      <c r="I2696" t="s">
        <v>406</v>
      </c>
      <c r="J2696" t="s">
        <v>406</v>
      </c>
      <c r="K2696" t="s">
        <v>406</v>
      </c>
      <c r="L2696" t="s">
        <v>406</v>
      </c>
      <c r="M2696" s="158" t="s">
        <v>412</v>
      </c>
      <c r="N2696" t="s">
        <v>406</v>
      </c>
      <c r="O2696" t="s">
        <v>406</v>
      </c>
      <c r="P2696" t="s">
        <v>406</v>
      </c>
      <c r="Q2696">
        <v>645</v>
      </c>
      <c r="R2696">
        <v>0</v>
      </c>
      <c r="S2696">
        <v>645</v>
      </c>
      <c r="T2696">
        <v>8</v>
      </c>
      <c r="U2696">
        <v>6.8</v>
      </c>
      <c r="V2696">
        <v>80.7</v>
      </c>
      <c r="W2696">
        <v>84.5</v>
      </c>
      <c r="X2696">
        <v>85.2</v>
      </c>
      <c r="Y2696">
        <v>510</v>
      </c>
      <c r="Z2696">
        <v>18700</v>
      </c>
      <c r="AA2696">
        <v>24100</v>
      </c>
      <c r="AB2696">
        <v>30900</v>
      </c>
    </row>
    <row r="2697" spans="1:28" x14ac:dyDescent="0.45">
      <c r="A2697" t="str">
        <f>IFERROR(VLOOKUP(G2697,'Table 14 Lookup'!$A$1:$C$34,3,FALSE),"All")</f>
        <v>CAH17-01</v>
      </c>
      <c r="B2697" t="str">
        <f t="shared" si="42"/>
        <v>2016/2017_F+M_5_CAH17-01_7</v>
      </c>
      <c r="C2697" t="s">
        <v>315</v>
      </c>
      <c r="D2697" t="s">
        <v>417</v>
      </c>
      <c r="E2697">
        <v>5</v>
      </c>
      <c r="F2697" t="s">
        <v>329</v>
      </c>
      <c r="G2697" t="s">
        <v>356</v>
      </c>
      <c r="H2697" t="s">
        <v>406</v>
      </c>
      <c r="I2697" t="s">
        <v>406</v>
      </c>
      <c r="J2697" t="s">
        <v>406</v>
      </c>
      <c r="K2697" t="s">
        <v>406</v>
      </c>
      <c r="L2697" t="s">
        <v>406</v>
      </c>
      <c r="M2697" s="158" t="s">
        <v>413</v>
      </c>
      <c r="N2697" t="s">
        <v>406</v>
      </c>
      <c r="O2697" t="s">
        <v>406</v>
      </c>
      <c r="P2697" t="s">
        <v>406</v>
      </c>
      <c r="Q2697">
        <v>2890</v>
      </c>
      <c r="R2697">
        <v>0</v>
      </c>
      <c r="S2697">
        <v>2890</v>
      </c>
      <c r="T2697">
        <v>9.5</v>
      </c>
      <c r="U2697">
        <v>6.8</v>
      </c>
      <c r="V2697">
        <v>80.599999999999994</v>
      </c>
      <c r="W2697">
        <v>83.2</v>
      </c>
      <c r="X2697">
        <v>83.7</v>
      </c>
      <c r="Y2697">
        <v>2275</v>
      </c>
      <c r="Z2697">
        <v>18900</v>
      </c>
      <c r="AA2697">
        <v>24800</v>
      </c>
      <c r="AB2697">
        <v>32000</v>
      </c>
    </row>
    <row r="2698" spans="1:28" x14ac:dyDescent="0.45">
      <c r="A2698" t="str">
        <f>IFERROR(VLOOKUP(G2698,'Table 14 Lookup'!$A$1:$C$34,3,FALSE),"All")</f>
        <v>CAH17-01</v>
      </c>
      <c r="B2698" t="str">
        <f t="shared" si="42"/>
        <v>2016/2017_F+M_5_CAH17-01_8</v>
      </c>
      <c r="C2698" t="s">
        <v>315</v>
      </c>
      <c r="D2698" t="s">
        <v>417</v>
      </c>
      <c r="E2698">
        <v>5</v>
      </c>
      <c r="F2698" t="s">
        <v>329</v>
      </c>
      <c r="G2698" t="s">
        <v>356</v>
      </c>
      <c r="H2698" t="s">
        <v>406</v>
      </c>
      <c r="I2698" t="s">
        <v>406</v>
      </c>
      <c r="J2698" t="s">
        <v>406</v>
      </c>
      <c r="K2698" t="s">
        <v>406</v>
      </c>
      <c r="L2698" t="s">
        <v>406</v>
      </c>
      <c r="M2698" s="158" t="s">
        <v>414</v>
      </c>
      <c r="N2698" t="s">
        <v>406</v>
      </c>
      <c r="O2698" t="s">
        <v>406</v>
      </c>
      <c r="P2698" t="s">
        <v>406</v>
      </c>
      <c r="Q2698">
        <v>1250</v>
      </c>
      <c r="R2698">
        <v>0</v>
      </c>
      <c r="S2698">
        <v>1250</v>
      </c>
      <c r="T2698">
        <v>7.3</v>
      </c>
      <c r="U2698">
        <v>6.1</v>
      </c>
      <c r="V2698">
        <v>82.8</v>
      </c>
      <c r="W2698">
        <v>86</v>
      </c>
      <c r="X2698">
        <v>86.7</v>
      </c>
      <c r="Y2698">
        <v>1005</v>
      </c>
      <c r="Z2698">
        <v>17500</v>
      </c>
      <c r="AA2698">
        <v>22600</v>
      </c>
      <c r="AB2698">
        <v>29000</v>
      </c>
    </row>
    <row r="2699" spans="1:28" x14ac:dyDescent="0.45">
      <c r="A2699" t="str">
        <f>IFERROR(VLOOKUP(G2699,'Table 14 Lookup'!$A$1:$C$34,3,FALSE),"All")</f>
        <v>CAH17-01</v>
      </c>
      <c r="B2699" t="str">
        <f t="shared" si="42"/>
        <v>2016/2017_F+M_5_CAH17-01_9</v>
      </c>
      <c r="C2699" t="s">
        <v>315</v>
      </c>
      <c r="D2699" t="s">
        <v>417</v>
      </c>
      <c r="E2699">
        <v>5</v>
      </c>
      <c r="F2699" t="s">
        <v>329</v>
      </c>
      <c r="G2699" t="s">
        <v>356</v>
      </c>
      <c r="H2699" t="s">
        <v>406</v>
      </c>
      <c r="I2699" t="s">
        <v>406</v>
      </c>
      <c r="J2699" t="s">
        <v>406</v>
      </c>
      <c r="K2699" t="s">
        <v>406</v>
      </c>
      <c r="L2699" t="s">
        <v>406</v>
      </c>
      <c r="M2699" t="s">
        <v>415</v>
      </c>
      <c r="N2699" t="s">
        <v>406</v>
      </c>
      <c r="O2699" t="s">
        <v>406</v>
      </c>
      <c r="P2699" t="s">
        <v>406</v>
      </c>
      <c r="Q2699">
        <v>2005</v>
      </c>
      <c r="R2699">
        <v>0</v>
      </c>
      <c r="S2699">
        <v>2005</v>
      </c>
      <c r="T2699">
        <v>9.5</v>
      </c>
      <c r="U2699">
        <v>7.7</v>
      </c>
      <c r="V2699">
        <v>79.3</v>
      </c>
      <c r="W2699">
        <v>82.1</v>
      </c>
      <c r="X2699">
        <v>82.8</v>
      </c>
      <c r="Y2699">
        <v>1545</v>
      </c>
      <c r="Z2699">
        <v>17600</v>
      </c>
      <c r="AA2699">
        <v>23300</v>
      </c>
      <c r="AB2699">
        <v>30600</v>
      </c>
    </row>
    <row r="2700" spans="1:28" x14ac:dyDescent="0.45">
      <c r="A2700" t="str">
        <f>IFERROR(VLOOKUP(G2700,'Table 14 Lookup'!$A$1:$C$34,3,FALSE),"All")</f>
        <v>CAH17-01</v>
      </c>
      <c r="B2700" t="str">
        <f t="shared" si="42"/>
        <v>2016/2017_F+M_5_CAH17-01_Not known</v>
      </c>
      <c r="C2700" t="s">
        <v>315</v>
      </c>
      <c r="D2700" t="s">
        <v>417</v>
      </c>
      <c r="E2700">
        <v>5</v>
      </c>
      <c r="F2700" t="s">
        <v>329</v>
      </c>
      <c r="G2700" t="s">
        <v>356</v>
      </c>
      <c r="H2700" t="s">
        <v>406</v>
      </c>
      <c r="I2700" t="s">
        <v>406</v>
      </c>
      <c r="J2700" t="s">
        <v>406</v>
      </c>
      <c r="K2700" t="s">
        <v>406</v>
      </c>
      <c r="L2700" t="s">
        <v>406</v>
      </c>
      <c r="M2700" s="158" t="s">
        <v>103</v>
      </c>
      <c r="N2700" t="s">
        <v>406</v>
      </c>
      <c r="O2700" t="s">
        <v>406</v>
      </c>
      <c r="P2700" t="s">
        <v>406</v>
      </c>
      <c r="Q2700">
        <v>2265</v>
      </c>
      <c r="R2700">
        <v>19.3</v>
      </c>
      <c r="S2700">
        <v>1830</v>
      </c>
      <c r="T2700">
        <v>16.899999999999999</v>
      </c>
      <c r="U2700">
        <v>8</v>
      </c>
      <c r="V2700">
        <v>70.7</v>
      </c>
      <c r="W2700">
        <v>73.599999999999994</v>
      </c>
      <c r="X2700">
        <v>75.099999999999994</v>
      </c>
      <c r="Y2700">
        <v>1235</v>
      </c>
      <c r="Z2700">
        <v>18200</v>
      </c>
      <c r="AA2700">
        <v>25400</v>
      </c>
      <c r="AB2700">
        <v>35400</v>
      </c>
    </row>
    <row r="2701" spans="1:28" x14ac:dyDescent="0.45">
      <c r="A2701" t="str">
        <f>IFERROR(VLOOKUP(G2701,'Table 14 Lookup'!$A$1:$C$34,3,FALSE),"All")</f>
        <v>CAH03-01</v>
      </c>
      <c r="B2701" t="str">
        <f t="shared" si="42"/>
        <v>2016/2017_F+M_5_CAH03-01_1</v>
      </c>
      <c r="C2701" t="s">
        <v>315</v>
      </c>
      <c r="D2701" t="s">
        <v>417</v>
      </c>
      <c r="E2701">
        <v>5</v>
      </c>
      <c r="F2701" t="s">
        <v>329</v>
      </c>
      <c r="G2701" t="s">
        <v>337</v>
      </c>
      <c r="H2701" t="s">
        <v>406</v>
      </c>
      <c r="I2701" t="s">
        <v>406</v>
      </c>
      <c r="J2701" t="s">
        <v>406</v>
      </c>
      <c r="K2701" t="s">
        <v>406</v>
      </c>
      <c r="L2701" t="s">
        <v>406</v>
      </c>
      <c r="M2701" s="158" t="s">
        <v>407</v>
      </c>
      <c r="N2701" t="s">
        <v>406</v>
      </c>
      <c r="O2701" t="s">
        <v>406</v>
      </c>
      <c r="P2701" t="s">
        <v>406</v>
      </c>
      <c r="Q2701">
        <v>390</v>
      </c>
      <c r="R2701">
        <v>0</v>
      </c>
      <c r="S2701">
        <v>390</v>
      </c>
      <c r="T2701">
        <v>6.8</v>
      </c>
      <c r="U2701">
        <v>4.5</v>
      </c>
      <c r="V2701">
        <v>56.7</v>
      </c>
      <c r="W2701">
        <v>79</v>
      </c>
      <c r="X2701">
        <v>88.7</v>
      </c>
      <c r="Y2701">
        <v>215</v>
      </c>
      <c r="Z2701">
        <v>26400</v>
      </c>
      <c r="AA2701">
        <v>33500</v>
      </c>
      <c r="AB2701">
        <v>43600</v>
      </c>
    </row>
    <row r="2702" spans="1:28" x14ac:dyDescent="0.45">
      <c r="A2702" t="str">
        <f>IFERROR(VLOOKUP(G2702,'Table 14 Lookup'!$A$1:$C$34,3,FALSE),"All")</f>
        <v>CAH03-01</v>
      </c>
      <c r="B2702" t="str">
        <f t="shared" si="42"/>
        <v>2016/2017_F+M_5_CAH03-01_2</v>
      </c>
      <c r="C2702" t="s">
        <v>315</v>
      </c>
      <c r="D2702" t="s">
        <v>417</v>
      </c>
      <c r="E2702">
        <v>5</v>
      </c>
      <c r="F2702" t="s">
        <v>329</v>
      </c>
      <c r="G2702" t="s">
        <v>337</v>
      </c>
      <c r="H2702" t="s">
        <v>406</v>
      </c>
      <c r="I2702" t="s">
        <v>406</v>
      </c>
      <c r="J2702" t="s">
        <v>406</v>
      </c>
      <c r="K2702" t="s">
        <v>406</v>
      </c>
      <c r="L2702" t="s">
        <v>406</v>
      </c>
      <c r="M2702" s="158" t="s">
        <v>408</v>
      </c>
      <c r="N2702" t="s">
        <v>406</v>
      </c>
      <c r="O2702" t="s">
        <v>406</v>
      </c>
      <c r="P2702" t="s">
        <v>406</v>
      </c>
      <c r="Q2702">
        <v>645</v>
      </c>
      <c r="R2702">
        <v>0</v>
      </c>
      <c r="S2702">
        <v>645</v>
      </c>
      <c r="T2702">
        <v>8.1</v>
      </c>
      <c r="U2702">
        <v>4.7</v>
      </c>
      <c r="V2702">
        <v>58.7</v>
      </c>
      <c r="W2702">
        <v>79.3</v>
      </c>
      <c r="X2702">
        <v>87.2</v>
      </c>
      <c r="Y2702">
        <v>370</v>
      </c>
      <c r="Z2702">
        <v>24100</v>
      </c>
      <c r="AA2702">
        <v>29800</v>
      </c>
      <c r="AB2702">
        <v>40200</v>
      </c>
    </row>
    <row r="2703" spans="1:28" x14ac:dyDescent="0.45">
      <c r="A2703" t="str">
        <f>IFERROR(VLOOKUP(G2703,'Table 14 Lookup'!$A$1:$C$34,3,FALSE),"All")</f>
        <v>CAH03-01</v>
      </c>
      <c r="B2703" t="str">
        <f t="shared" si="42"/>
        <v>2016/2017_F+M_5_CAH03-01_3</v>
      </c>
      <c r="C2703" t="s">
        <v>315</v>
      </c>
      <c r="D2703" t="s">
        <v>417</v>
      </c>
      <c r="E2703">
        <v>5</v>
      </c>
      <c r="F2703" t="s">
        <v>329</v>
      </c>
      <c r="G2703" t="s">
        <v>337</v>
      </c>
      <c r="H2703" t="s">
        <v>406</v>
      </c>
      <c r="I2703" t="s">
        <v>406</v>
      </c>
      <c r="J2703" t="s">
        <v>406</v>
      </c>
      <c r="K2703" t="s">
        <v>406</v>
      </c>
      <c r="L2703" t="s">
        <v>406</v>
      </c>
      <c r="M2703" s="158" t="s">
        <v>409</v>
      </c>
      <c r="N2703" t="s">
        <v>406</v>
      </c>
      <c r="O2703" t="s">
        <v>406</v>
      </c>
      <c r="P2703" t="s">
        <v>406</v>
      </c>
      <c r="Q2703">
        <v>1885</v>
      </c>
      <c r="R2703">
        <v>0</v>
      </c>
      <c r="S2703">
        <v>1885</v>
      </c>
      <c r="T2703">
        <v>7.1</v>
      </c>
      <c r="U2703">
        <v>4.0999999999999996</v>
      </c>
      <c r="V2703">
        <v>60.9</v>
      </c>
      <c r="W2703">
        <v>81.8</v>
      </c>
      <c r="X2703">
        <v>88.8</v>
      </c>
      <c r="Y2703">
        <v>1115</v>
      </c>
      <c r="Z2703">
        <v>21800</v>
      </c>
      <c r="AA2703">
        <v>28100</v>
      </c>
      <c r="AB2703">
        <v>35000</v>
      </c>
    </row>
    <row r="2704" spans="1:28" x14ac:dyDescent="0.45">
      <c r="A2704" t="str">
        <f>IFERROR(VLOOKUP(G2704,'Table 14 Lookup'!$A$1:$C$34,3,FALSE),"All")</f>
        <v>CAH03-01</v>
      </c>
      <c r="B2704" t="str">
        <f t="shared" si="42"/>
        <v>2016/2017_F+M_5_CAH03-01_4</v>
      </c>
      <c r="C2704" t="s">
        <v>315</v>
      </c>
      <c r="D2704" t="s">
        <v>417</v>
      </c>
      <c r="E2704">
        <v>5</v>
      </c>
      <c r="F2704" t="s">
        <v>329</v>
      </c>
      <c r="G2704" t="s">
        <v>337</v>
      </c>
      <c r="H2704" t="s">
        <v>406</v>
      </c>
      <c r="I2704" t="s">
        <v>406</v>
      </c>
      <c r="J2704" t="s">
        <v>406</v>
      </c>
      <c r="K2704" t="s">
        <v>406</v>
      </c>
      <c r="L2704" t="s">
        <v>406</v>
      </c>
      <c r="M2704" s="158" t="s">
        <v>410</v>
      </c>
      <c r="N2704" t="s">
        <v>406</v>
      </c>
      <c r="O2704" t="s">
        <v>406</v>
      </c>
      <c r="P2704" t="s">
        <v>406</v>
      </c>
      <c r="Q2704">
        <v>1450</v>
      </c>
      <c r="R2704">
        <v>0</v>
      </c>
      <c r="S2704">
        <v>1450</v>
      </c>
      <c r="T2704">
        <v>7.1</v>
      </c>
      <c r="U2704">
        <v>5.7</v>
      </c>
      <c r="V2704">
        <v>64.7</v>
      </c>
      <c r="W2704">
        <v>80.7</v>
      </c>
      <c r="X2704">
        <v>87.2</v>
      </c>
      <c r="Y2704">
        <v>920</v>
      </c>
      <c r="Z2704">
        <v>20000</v>
      </c>
      <c r="AA2704">
        <v>25300</v>
      </c>
      <c r="AB2704">
        <v>31200</v>
      </c>
    </row>
    <row r="2705" spans="1:28" x14ac:dyDescent="0.45">
      <c r="A2705" t="str">
        <f>IFERROR(VLOOKUP(G2705,'Table 14 Lookup'!$A$1:$C$34,3,FALSE),"All")</f>
        <v>CAH03-01</v>
      </c>
      <c r="B2705" t="str">
        <f t="shared" si="42"/>
        <v>2016/2017_F+M_5_CAH03-01_5</v>
      </c>
      <c r="C2705" t="s">
        <v>315</v>
      </c>
      <c r="D2705" t="s">
        <v>417</v>
      </c>
      <c r="E2705">
        <v>5</v>
      </c>
      <c r="F2705" t="s">
        <v>329</v>
      </c>
      <c r="G2705" t="s">
        <v>337</v>
      </c>
      <c r="H2705" t="s">
        <v>406</v>
      </c>
      <c r="I2705" t="s">
        <v>406</v>
      </c>
      <c r="J2705" t="s">
        <v>406</v>
      </c>
      <c r="K2705" t="s">
        <v>406</v>
      </c>
      <c r="L2705" t="s">
        <v>406</v>
      </c>
      <c r="M2705" s="158" t="s">
        <v>411</v>
      </c>
      <c r="N2705" t="s">
        <v>406</v>
      </c>
      <c r="O2705" t="s">
        <v>406</v>
      </c>
      <c r="P2705" t="s">
        <v>406</v>
      </c>
      <c r="Q2705">
        <v>755</v>
      </c>
      <c r="R2705">
        <v>0</v>
      </c>
      <c r="S2705">
        <v>755</v>
      </c>
      <c r="T2705">
        <v>8.1999999999999993</v>
      </c>
      <c r="U2705">
        <v>6.6</v>
      </c>
      <c r="V2705">
        <v>69.3</v>
      </c>
      <c r="W2705">
        <v>80.900000000000006</v>
      </c>
      <c r="X2705">
        <v>85.3</v>
      </c>
      <c r="Y2705">
        <v>510</v>
      </c>
      <c r="Z2705">
        <v>18000</v>
      </c>
      <c r="AA2705">
        <v>23000</v>
      </c>
      <c r="AB2705">
        <v>28100</v>
      </c>
    </row>
    <row r="2706" spans="1:28" x14ac:dyDescent="0.45">
      <c r="A2706" t="str">
        <f>IFERROR(VLOOKUP(G2706,'Table 14 Lookup'!$A$1:$C$34,3,FALSE),"All")</f>
        <v>CAH03-01</v>
      </c>
      <c r="B2706" t="str">
        <f t="shared" si="42"/>
        <v>2016/2017_F+M_5_CAH03-01_6</v>
      </c>
      <c r="C2706" t="s">
        <v>315</v>
      </c>
      <c r="D2706" t="s">
        <v>417</v>
      </c>
      <c r="E2706">
        <v>5</v>
      </c>
      <c r="F2706" t="s">
        <v>329</v>
      </c>
      <c r="G2706" t="s">
        <v>337</v>
      </c>
      <c r="H2706" t="s">
        <v>406</v>
      </c>
      <c r="I2706" t="s">
        <v>406</v>
      </c>
      <c r="J2706" t="s">
        <v>406</v>
      </c>
      <c r="K2706" t="s">
        <v>406</v>
      </c>
      <c r="L2706" t="s">
        <v>406</v>
      </c>
      <c r="M2706" s="158" t="s">
        <v>412</v>
      </c>
      <c r="N2706" t="s">
        <v>406</v>
      </c>
      <c r="O2706" t="s">
        <v>406</v>
      </c>
      <c r="P2706" t="s">
        <v>406</v>
      </c>
      <c r="Q2706">
        <v>150</v>
      </c>
      <c r="R2706">
        <v>0</v>
      </c>
      <c r="S2706">
        <v>150</v>
      </c>
      <c r="T2706">
        <v>9.3000000000000007</v>
      </c>
      <c r="U2706">
        <v>6.9</v>
      </c>
      <c r="V2706">
        <v>64.8</v>
      </c>
      <c r="W2706">
        <v>78.900000000000006</v>
      </c>
      <c r="X2706">
        <v>83.8</v>
      </c>
      <c r="Y2706">
        <v>95</v>
      </c>
      <c r="Z2706">
        <v>19200</v>
      </c>
      <c r="AA2706">
        <v>23000</v>
      </c>
      <c r="AB2706">
        <v>27700</v>
      </c>
    </row>
    <row r="2707" spans="1:28" x14ac:dyDescent="0.45">
      <c r="A2707" t="str">
        <f>IFERROR(VLOOKUP(G2707,'Table 14 Lookup'!$A$1:$C$34,3,FALSE),"All")</f>
        <v>CAH03-01</v>
      </c>
      <c r="B2707" t="str">
        <f t="shared" si="42"/>
        <v>2016/2017_F+M_5_CAH03-01_7</v>
      </c>
      <c r="C2707" t="s">
        <v>315</v>
      </c>
      <c r="D2707" t="s">
        <v>417</v>
      </c>
      <c r="E2707">
        <v>5</v>
      </c>
      <c r="F2707" t="s">
        <v>329</v>
      </c>
      <c r="G2707" t="s">
        <v>337</v>
      </c>
      <c r="H2707" t="s">
        <v>406</v>
      </c>
      <c r="I2707" t="s">
        <v>406</v>
      </c>
      <c r="J2707" t="s">
        <v>406</v>
      </c>
      <c r="K2707" t="s">
        <v>406</v>
      </c>
      <c r="L2707" t="s">
        <v>406</v>
      </c>
      <c r="M2707" s="158" t="s">
        <v>413</v>
      </c>
      <c r="N2707" t="s">
        <v>406</v>
      </c>
      <c r="O2707" t="s">
        <v>406</v>
      </c>
      <c r="P2707" t="s">
        <v>406</v>
      </c>
      <c r="Q2707">
        <v>325</v>
      </c>
      <c r="R2707">
        <v>0</v>
      </c>
      <c r="S2707">
        <v>325</v>
      </c>
      <c r="T2707">
        <v>11.7</v>
      </c>
      <c r="U2707">
        <v>4.9000000000000004</v>
      </c>
      <c r="V2707">
        <v>68.8</v>
      </c>
      <c r="W2707">
        <v>79.599999999999994</v>
      </c>
      <c r="X2707">
        <v>83.3</v>
      </c>
      <c r="Y2707">
        <v>220</v>
      </c>
      <c r="Z2707">
        <v>17700</v>
      </c>
      <c r="AA2707">
        <v>22300</v>
      </c>
      <c r="AB2707">
        <v>28500</v>
      </c>
    </row>
    <row r="2708" spans="1:28" x14ac:dyDescent="0.45">
      <c r="A2708" t="str">
        <f>IFERROR(VLOOKUP(G2708,'Table 14 Lookup'!$A$1:$C$34,3,FALSE),"All")</f>
        <v>CAH03-01</v>
      </c>
      <c r="B2708" t="str">
        <f t="shared" si="42"/>
        <v>2016/2017_F+M_5_CAH03-01_8</v>
      </c>
      <c r="C2708" t="s">
        <v>315</v>
      </c>
      <c r="D2708" t="s">
        <v>417</v>
      </c>
      <c r="E2708">
        <v>5</v>
      </c>
      <c r="F2708" t="s">
        <v>329</v>
      </c>
      <c r="G2708" t="s">
        <v>337</v>
      </c>
      <c r="H2708" t="s">
        <v>406</v>
      </c>
      <c r="I2708" t="s">
        <v>406</v>
      </c>
      <c r="J2708" t="s">
        <v>406</v>
      </c>
      <c r="K2708" t="s">
        <v>406</v>
      </c>
      <c r="L2708" t="s">
        <v>406</v>
      </c>
      <c r="M2708" s="158" t="s">
        <v>414</v>
      </c>
      <c r="N2708" t="s">
        <v>406</v>
      </c>
      <c r="O2708" t="s">
        <v>406</v>
      </c>
      <c r="P2708" t="s">
        <v>406</v>
      </c>
      <c r="Q2708">
        <v>175</v>
      </c>
      <c r="R2708">
        <v>0</v>
      </c>
      <c r="S2708">
        <v>175</v>
      </c>
      <c r="T2708">
        <v>8.3000000000000007</v>
      </c>
      <c r="U2708">
        <v>11.4</v>
      </c>
      <c r="V2708">
        <v>64.7</v>
      </c>
      <c r="W2708">
        <v>78.599999999999994</v>
      </c>
      <c r="X2708">
        <v>80.3</v>
      </c>
      <c r="Y2708">
        <v>110</v>
      </c>
      <c r="Z2708">
        <v>14400</v>
      </c>
      <c r="AA2708">
        <v>19300</v>
      </c>
      <c r="AB2708">
        <v>23700</v>
      </c>
    </row>
    <row r="2709" spans="1:28" x14ac:dyDescent="0.45">
      <c r="A2709" t="str">
        <f>IFERROR(VLOOKUP(G2709,'Table 14 Lookup'!$A$1:$C$34,3,FALSE),"All")</f>
        <v>CAH03-01</v>
      </c>
      <c r="B2709" t="str">
        <f t="shared" si="42"/>
        <v>2016/2017_F+M_5_CAH03-01_9</v>
      </c>
      <c r="C2709" t="s">
        <v>315</v>
      </c>
      <c r="D2709" t="s">
        <v>417</v>
      </c>
      <c r="E2709">
        <v>5</v>
      </c>
      <c r="F2709" t="s">
        <v>329</v>
      </c>
      <c r="G2709" t="s">
        <v>337</v>
      </c>
      <c r="H2709" t="s">
        <v>406</v>
      </c>
      <c r="I2709" t="s">
        <v>406</v>
      </c>
      <c r="J2709" t="s">
        <v>406</v>
      </c>
      <c r="K2709" t="s">
        <v>406</v>
      </c>
      <c r="L2709" t="s">
        <v>406</v>
      </c>
      <c r="M2709" t="s">
        <v>415</v>
      </c>
      <c r="N2709" t="s">
        <v>406</v>
      </c>
      <c r="O2709" t="s">
        <v>406</v>
      </c>
      <c r="P2709" t="s">
        <v>406</v>
      </c>
      <c r="Q2709">
        <v>210</v>
      </c>
      <c r="R2709">
        <v>0</v>
      </c>
      <c r="S2709">
        <v>210</v>
      </c>
      <c r="T2709">
        <v>10.7</v>
      </c>
      <c r="U2709">
        <v>5</v>
      </c>
      <c r="V2709">
        <v>64.8</v>
      </c>
      <c r="W2709">
        <v>78.8</v>
      </c>
      <c r="X2709">
        <v>84.2</v>
      </c>
      <c r="Y2709">
        <v>130</v>
      </c>
      <c r="Z2709">
        <v>16700</v>
      </c>
      <c r="AA2709">
        <v>23400</v>
      </c>
      <c r="AB2709">
        <v>31400</v>
      </c>
    </row>
    <row r="2710" spans="1:28" x14ac:dyDescent="0.45">
      <c r="A2710" t="str">
        <f>IFERROR(VLOOKUP(G2710,'Table 14 Lookup'!$A$1:$C$34,3,FALSE),"All")</f>
        <v>CAH03-01</v>
      </c>
      <c r="B2710" t="str">
        <f t="shared" si="42"/>
        <v>2016/2017_F+M_5_CAH03-01_Not known</v>
      </c>
      <c r="C2710" t="s">
        <v>315</v>
      </c>
      <c r="D2710" t="s">
        <v>417</v>
      </c>
      <c r="E2710">
        <v>5</v>
      </c>
      <c r="F2710" t="s">
        <v>329</v>
      </c>
      <c r="G2710" t="s">
        <v>337</v>
      </c>
      <c r="H2710" t="s">
        <v>406</v>
      </c>
      <c r="I2710" t="s">
        <v>406</v>
      </c>
      <c r="J2710" t="s">
        <v>406</v>
      </c>
      <c r="K2710" t="s">
        <v>406</v>
      </c>
      <c r="L2710" t="s">
        <v>406</v>
      </c>
      <c r="M2710" s="158" t="s">
        <v>103</v>
      </c>
      <c r="N2710" t="s">
        <v>406</v>
      </c>
      <c r="O2710" t="s">
        <v>406</v>
      </c>
      <c r="P2710" t="s">
        <v>406</v>
      </c>
      <c r="Q2710">
        <v>445</v>
      </c>
      <c r="R2710">
        <v>19.3</v>
      </c>
      <c r="S2710">
        <v>360</v>
      </c>
      <c r="T2710">
        <v>13.6</v>
      </c>
      <c r="U2710">
        <v>7</v>
      </c>
      <c r="V2710">
        <v>59.2</v>
      </c>
      <c r="W2710">
        <v>72.7</v>
      </c>
      <c r="X2710">
        <v>79.400000000000006</v>
      </c>
      <c r="Y2710">
        <v>205</v>
      </c>
      <c r="Z2710">
        <v>16900</v>
      </c>
      <c r="AA2710">
        <v>24600</v>
      </c>
      <c r="AB2710">
        <v>30900</v>
      </c>
    </row>
    <row r="2711" spans="1:28" x14ac:dyDescent="0.45">
      <c r="A2711" t="str">
        <f>IFERROR(VLOOKUP(G2711,'Table 14 Lookup'!$A$1:$C$34,3,FALSE),"All")</f>
        <v>CAH19-02</v>
      </c>
      <c r="B2711" t="str">
        <f t="shared" si="42"/>
        <v>2016/2017_F+M_5_CAH19-02_1</v>
      </c>
      <c r="C2711" t="s">
        <v>315</v>
      </c>
      <c r="D2711" t="s">
        <v>417</v>
      </c>
      <c r="E2711">
        <v>5</v>
      </c>
      <c r="F2711" t="s">
        <v>329</v>
      </c>
      <c r="G2711" t="s">
        <v>359</v>
      </c>
      <c r="H2711" t="s">
        <v>406</v>
      </c>
      <c r="I2711" t="s">
        <v>406</v>
      </c>
      <c r="J2711" t="s">
        <v>406</v>
      </c>
      <c r="K2711" t="s">
        <v>406</v>
      </c>
      <c r="L2711" t="s">
        <v>406</v>
      </c>
      <c r="M2711" s="158" t="s">
        <v>407</v>
      </c>
      <c r="N2711" t="s">
        <v>406</v>
      </c>
      <c r="O2711" t="s">
        <v>406</v>
      </c>
      <c r="P2711" t="s">
        <v>406</v>
      </c>
      <c r="Q2711" t="s">
        <v>114</v>
      </c>
      <c r="R2711" t="s">
        <v>114</v>
      </c>
      <c r="S2711" t="s">
        <v>114</v>
      </c>
      <c r="T2711" t="s">
        <v>114</v>
      </c>
      <c r="U2711" t="s">
        <v>114</v>
      </c>
      <c r="V2711" t="s">
        <v>114</v>
      </c>
      <c r="W2711" t="s">
        <v>114</v>
      </c>
      <c r="X2711" t="s">
        <v>114</v>
      </c>
      <c r="Y2711" t="s">
        <v>114</v>
      </c>
      <c r="Z2711" t="s">
        <v>114</v>
      </c>
      <c r="AA2711" t="s">
        <v>114</v>
      </c>
      <c r="AB2711" t="s">
        <v>114</v>
      </c>
    </row>
    <row r="2712" spans="1:28" x14ac:dyDescent="0.45">
      <c r="A2712" t="str">
        <f>IFERROR(VLOOKUP(G2712,'Table 14 Lookup'!$A$1:$C$34,3,FALSE),"All")</f>
        <v>CAH19-02</v>
      </c>
      <c r="B2712" t="str">
        <f t="shared" si="42"/>
        <v>2016/2017_F+M_5_CAH19-02_2</v>
      </c>
      <c r="C2712" t="s">
        <v>315</v>
      </c>
      <c r="D2712" t="s">
        <v>417</v>
      </c>
      <c r="E2712">
        <v>5</v>
      </c>
      <c r="F2712" t="s">
        <v>329</v>
      </c>
      <c r="G2712" t="s">
        <v>359</v>
      </c>
      <c r="H2712" t="s">
        <v>406</v>
      </c>
      <c r="I2712" t="s">
        <v>406</v>
      </c>
      <c r="J2712" t="s">
        <v>406</v>
      </c>
      <c r="K2712" t="s">
        <v>406</v>
      </c>
      <c r="L2712" t="s">
        <v>406</v>
      </c>
      <c r="M2712" s="158" t="s">
        <v>408</v>
      </c>
      <c r="N2712" t="s">
        <v>406</v>
      </c>
      <c r="O2712" t="s">
        <v>406</v>
      </c>
      <c r="P2712" t="s">
        <v>406</v>
      </c>
      <c r="Q2712" t="s">
        <v>114</v>
      </c>
      <c r="R2712" t="s">
        <v>114</v>
      </c>
      <c r="S2712" t="s">
        <v>114</v>
      </c>
      <c r="T2712" t="s">
        <v>114</v>
      </c>
      <c r="U2712" t="s">
        <v>114</v>
      </c>
      <c r="V2712" t="s">
        <v>114</v>
      </c>
      <c r="W2712" t="s">
        <v>114</v>
      </c>
      <c r="X2712" t="s">
        <v>114</v>
      </c>
      <c r="Y2712" t="s">
        <v>114</v>
      </c>
      <c r="Z2712" t="s">
        <v>114</v>
      </c>
      <c r="AA2712" t="s">
        <v>114</v>
      </c>
      <c r="AB2712" t="s">
        <v>114</v>
      </c>
    </row>
    <row r="2713" spans="1:28" x14ac:dyDescent="0.45">
      <c r="A2713" t="str">
        <f>IFERROR(VLOOKUP(G2713,'Table 14 Lookup'!$A$1:$C$34,3,FALSE),"All")</f>
        <v>CAH19-02</v>
      </c>
      <c r="B2713" t="str">
        <f t="shared" si="42"/>
        <v>2016/2017_F+M_5_CAH19-02_3</v>
      </c>
      <c r="C2713" t="s">
        <v>315</v>
      </c>
      <c r="D2713" t="s">
        <v>417</v>
      </c>
      <c r="E2713">
        <v>5</v>
      </c>
      <c r="F2713" t="s">
        <v>329</v>
      </c>
      <c r="G2713" t="s">
        <v>359</v>
      </c>
      <c r="H2713" t="s">
        <v>406</v>
      </c>
      <c r="I2713" t="s">
        <v>406</v>
      </c>
      <c r="J2713" t="s">
        <v>406</v>
      </c>
      <c r="K2713" t="s">
        <v>406</v>
      </c>
      <c r="L2713" t="s">
        <v>406</v>
      </c>
      <c r="M2713" s="158" t="s">
        <v>409</v>
      </c>
      <c r="N2713" t="s">
        <v>406</v>
      </c>
      <c r="O2713" t="s">
        <v>406</v>
      </c>
      <c r="P2713" t="s">
        <v>406</v>
      </c>
      <c r="Q2713">
        <v>5</v>
      </c>
      <c r="R2713">
        <v>0</v>
      </c>
      <c r="S2713">
        <v>5</v>
      </c>
      <c r="T2713">
        <v>11.1</v>
      </c>
      <c r="U2713">
        <v>11.1</v>
      </c>
      <c r="V2713">
        <v>77.8</v>
      </c>
      <c r="W2713">
        <v>77.8</v>
      </c>
      <c r="X2713">
        <v>77.8</v>
      </c>
      <c r="Y2713" t="s">
        <v>114</v>
      </c>
      <c r="Z2713" t="s">
        <v>114</v>
      </c>
      <c r="AA2713" t="s">
        <v>114</v>
      </c>
      <c r="AB2713" t="s">
        <v>114</v>
      </c>
    </row>
    <row r="2714" spans="1:28" x14ac:dyDescent="0.45">
      <c r="A2714" t="str">
        <f>IFERROR(VLOOKUP(G2714,'Table 14 Lookup'!$A$1:$C$34,3,FALSE),"All")</f>
        <v>CAH19-02</v>
      </c>
      <c r="B2714" t="str">
        <f t="shared" si="42"/>
        <v>2016/2017_F+M_5_CAH19-02_4</v>
      </c>
      <c r="C2714" t="s">
        <v>315</v>
      </c>
      <c r="D2714" t="s">
        <v>417</v>
      </c>
      <c r="E2714">
        <v>5</v>
      </c>
      <c r="F2714" t="s">
        <v>329</v>
      </c>
      <c r="G2714" t="s">
        <v>359</v>
      </c>
      <c r="H2714" t="s">
        <v>406</v>
      </c>
      <c r="I2714" t="s">
        <v>406</v>
      </c>
      <c r="J2714" t="s">
        <v>406</v>
      </c>
      <c r="K2714" t="s">
        <v>406</v>
      </c>
      <c r="L2714" t="s">
        <v>406</v>
      </c>
      <c r="M2714" s="158" t="s">
        <v>410</v>
      </c>
      <c r="N2714" t="s">
        <v>406</v>
      </c>
      <c r="O2714" t="s">
        <v>406</v>
      </c>
      <c r="P2714" t="s">
        <v>406</v>
      </c>
      <c r="Q2714">
        <v>10</v>
      </c>
      <c r="R2714">
        <v>0</v>
      </c>
      <c r="S2714">
        <v>10</v>
      </c>
      <c r="T2714">
        <v>17.899999999999999</v>
      </c>
      <c r="U2714">
        <v>6</v>
      </c>
      <c r="V2714">
        <v>52.3</v>
      </c>
      <c r="W2714">
        <v>76.099999999999994</v>
      </c>
      <c r="X2714">
        <v>76.099999999999994</v>
      </c>
      <c r="Y2714" t="s">
        <v>114</v>
      </c>
      <c r="Z2714" t="s">
        <v>114</v>
      </c>
      <c r="AA2714" t="s">
        <v>114</v>
      </c>
      <c r="AB2714" t="s">
        <v>114</v>
      </c>
    </row>
    <row r="2715" spans="1:28" x14ac:dyDescent="0.45">
      <c r="A2715" t="str">
        <f>IFERROR(VLOOKUP(G2715,'Table 14 Lookup'!$A$1:$C$34,3,FALSE),"All")</f>
        <v>CAH19-02</v>
      </c>
      <c r="B2715" t="str">
        <f t="shared" si="42"/>
        <v>2016/2017_F+M_5_CAH19-02_5</v>
      </c>
      <c r="C2715" t="s">
        <v>315</v>
      </c>
      <c r="D2715" t="s">
        <v>417</v>
      </c>
      <c r="E2715">
        <v>5</v>
      </c>
      <c r="F2715" t="s">
        <v>329</v>
      </c>
      <c r="G2715" t="s">
        <v>359</v>
      </c>
      <c r="H2715" t="s">
        <v>406</v>
      </c>
      <c r="I2715" t="s">
        <v>406</v>
      </c>
      <c r="J2715" t="s">
        <v>406</v>
      </c>
      <c r="K2715" t="s">
        <v>406</v>
      </c>
      <c r="L2715" t="s">
        <v>406</v>
      </c>
      <c r="M2715" s="158" t="s">
        <v>411</v>
      </c>
      <c r="N2715" t="s">
        <v>406</v>
      </c>
      <c r="O2715" t="s">
        <v>406</v>
      </c>
      <c r="P2715" t="s">
        <v>406</v>
      </c>
      <c r="Q2715" t="s">
        <v>114</v>
      </c>
      <c r="R2715" t="s">
        <v>114</v>
      </c>
      <c r="S2715" t="s">
        <v>114</v>
      </c>
      <c r="T2715" t="s">
        <v>114</v>
      </c>
      <c r="U2715" t="s">
        <v>114</v>
      </c>
      <c r="V2715" t="s">
        <v>114</v>
      </c>
      <c r="W2715" t="s">
        <v>114</v>
      </c>
      <c r="X2715" t="s">
        <v>114</v>
      </c>
      <c r="Y2715" t="s">
        <v>114</v>
      </c>
      <c r="Z2715" t="s">
        <v>114</v>
      </c>
      <c r="AA2715" t="s">
        <v>114</v>
      </c>
      <c r="AB2715" t="s">
        <v>114</v>
      </c>
    </row>
    <row r="2716" spans="1:28" x14ac:dyDescent="0.45">
      <c r="A2716" t="str">
        <f>IFERROR(VLOOKUP(G2716,'Table 14 Lookup'!$A$1:$C$34,3,FALSE),"All")</f>
        <v>CAH19-02</v>
      </c>
      <c r="B2716" t="str">
        <f t="shared" si="42"/>
        <v>2016/2017_F+M_5_CAH19-02_6</v>
      </c>
      <c r="C2716" t="s">
        <v>315</v>
      </c>
      <c r="D2716" t="s">
        <v>417</v>
      </c>
      <c r="E2716">
        <v>5</v>
      </c>
      <c r="F2716" t="s">
        <v>329</v>
      </c>
      <c r="G2716" t="s">
        <v>359</v>
      </c>
      <c r="H2716" t="s">
        <v>406</v>
      </c>
      <c r="I2716" t="s">
        <v>406</v>
      </c>
      <c r="J2716" t="s">
        <v>406</v>
      </c>
      <c r="K2716" t="s">
        <v>406</v>
      </c>
      <c r="L2716" t="s">
        <v>406</v>
      </c>
      <c r="M2716" s="158" t="s">
        <v>412</v>
      </c>
      <c r="N2716" t="s">
        <v>406</v>
      </c>
      <c r="O2716" t="s">
        <v>406</v>
      </c>
      <c r="P2716" t="s">
        <v>406</v>
      </c>
      <c r="Q2716" t="s">
        <v>114</v>
      </c>
      <c r="R2716" t="s">
        <v>114</v>
      </c>
      <c r="S2716" t="s">
        <v>114</v>
      </c>
      <c r="T2716" t="s">
        <v>114</v>
      </c>
      <c r="U2716" t="s">
        <v>114</v>
      </c>
      <c r="V2716" t="s">
        <v>114</v>
      </c>
      <c r="W2716" t="s">
        <v>114</v>
      </c>
      <c r="X2716" t="s">
        <v>114</v>
      </c>
      <c r="Y2716" t="s">
        <v>114</v>
      </c>
      <c r="Z2716" t="s">
        <v>114</v>
      </c>
      <c r="AA2716" t="s">
        <v>114</v>
      </c>
      <c r="AB2716" t="s">
        <v>114</v>
      </c>
    </row>
    <row r="2717" spans="1:28" x14ac:dyDescent="0.45">
      <c r="A2717" t="str">
        <f>IFERROR(VLOOKUP(G2717,'Table 14 Lookup'!$A$1:$C$34,3,FALSE),"All")</f>
        <v>CAH19-02</v>
      </c>
      <c r="B2717" t="str">
        <f t="shared" si="42"/>
        <v>2016/2017_F+M_5_CAH19-02_7</v>
      </c>
      <c r="C2717" t="s">
        <v>315</v>
      </c>
      <c r="D2717" t="s">
        <v>417</v>
      </c>
      <c r="E2717">
        <v>5</v>
      </c>
      <c r="F2717" t="s">
        <v>329</v>
      </c>
      <c r="G2717" t="s">
        <v>359</v>
      </c>
      <c r="H2717" t="s">
        <v>406</v>
      </c>
      <c r="I2717" t="s">
        <v>406</v>
      </c>
      <c r="J2717" t="s">
        <v>406</v>
      </c>
      <c r="K2717" t="s">
        <v>406</v>
      </c>
      <c r="L2717" t="s">
        <v>406</v>
      </c>
      <c r="M2717" s="158" t="s">
        <v>413</v>
      </c>
      <c r="N2717" t="s">
        <v>406</v>
      </c>
      <c r="O2717" t="s">
        <v>406</v>
      </c>
      <c r="P2717" t="s">
        <v>406</v>
      </c>
      <c r="Q2717" t="s">
        <v>114</v>
      </c>
      <c r="R2717" t="s">
        <v>114</v>
      </c>
      <c r="S2717" t="s">
        <v>114</v>
      </c>
      <c r="T2717" t="s">
        <v>114</v>
      </c>
      <c r="U2717" t="s">
        <v>114</v>
      </c>
      <c r="V2717" t="s">
        <v>114</v>
      </c>
      <c r="W2717" t="s">
        <v>114</v>
      </c>
      <c r="X2717" t="s">
        <v>114</v>
      </c>
      <c r="Y2717" t="s">
        <v>114</v>
      </c>
      <c r="Z2717" t="s">
        <v>114</v>
      </c>
      <c r="AA2717" t="s">
        <v>114</v>
      </c>
      <c r="AB2717" t="s">
        <v>114</v>
      </c>
    </row>
    <row r="2718" spans="1:28" x14ac:dyDescent="0.45">
      <c r="A2718" t="str">
        <f>IFERROR(VLOOKUP(G2718,'Table 14 Lookup'!$A$1:$C$34,3,FALSE),"All")</f>
        <v>CAH19-02</v>
      </c>
      <c r="B2718" t="str">
        <f t="shared" si="42"/>
        <v>2016/2017_F+M_5_CAH19-02_9</v>
      </c>
      <c r="C2718" t="s">
        <v>315</v>
      </c>
      <c r="D2718" t="s">
        <v>417</v>
      </c>
      <c r="E2718">
        <v>5</v>
      </c>
      <c r="F2718" t="s">
        <v>329</v>
      </c>
      <c r="G2718" t="s">
        <v>359</v>
      </c>
      <c r="H2718" t="s">
        <v>406</v>
      </c>
      <c r="I2718" t="s">
        <v>406</v>
      </c>
      <c r="J2718" t="s">
        <v>406</v>
      </c>
      <c r="K2718" t="s">
        <v>406</v>
      </c>
      <c r="L2718" t="s">
        <v>406</v>
      </c>
      <c r="M2718" t="s">
        <v>415</v>
      </c>
      <c r="N2718" t="s">
        <v>406</v>
      </c>
      <c r="O2718" t="s">
        <v>406</v>
      </c>
      <c r="P2718" t="s">
        <v>406</v>
      </c>
      <c r="Q2718" t="s">
        <v>114</v>
      </c>
      <c r="R2718" t="s">
        <v>114</v>
      </c>
      <c r="S2718" t="s">
        <v>114</v>
      </c>
      <c r="T2718" t="s">
        <v>114</v>
      </c>
      <c r="U2718" t="s">
        <v>114</v>
      </c>
      <c r="V2718" t="s">
        <v>114</v>
      </c>
      <c r="W2718" t="s">
        <v>114</v>
      </c>
      <c r="X2718" t="s">
        <v>114</v>
      </c>
      <c r="Y2718" t="s">
        <v>114</v>
      </c>
      <c r="Z2718" t="s">
        <v>114</v>
      </c>
      <c r="AA2718" t="s">
        <v>114</v>
      </c>
      <c r="AB2718" t="s">
        <v>114</v>
      </c>
    </row>
    <row r="2719" spans="1:28" x14ac:dyDescent="0.45">
      <c r="A2719" t="str">
        <f>IFERROR(VLOOKUP(G2719,'Table 14 Lookup'!$A$1:$C$34,3,FALSE),"All")</f>
        <v>CAH19-02</v>
      </c>
      <c r="B2719" t="str">
        <f t="shared" si="42"/>
        <v>2016/2017_F+M_5_CAH19-02_Not known</v>
      </c>
      <c r="C2719" t="s">
        <v>315</v>
      </c>
      <c r="D2719" t="s">
        <v>417</v>
      </c>
      <c r="E2719">
        <v>5</v>
      </c>
      <c r="F2719" t="s">
        <v>329</v>
      </c>
      <c r="G2719" t="s">
        <v>359</v>
      </c>
      <c r="H2719" t="s">
        <v>406</v>
      </c>
      <c r="I2719" t="s">
        <v>406</v>
      </c>
      <c r="J2719" t="s">
        <v>406</v>
      </c>
      <c r="K2719" t="s">
        <v>406</v>
      </c>
      <c r="L2719" t="s">
        <v>406</v>
      </c>
      <c r="M2719" s="158" t="s">
        <v>103</v>
      </c>
      <c r="N2719" t="s">
        <v>406</v>
      </c>
      <c r="O2719" t="s">
        <v>406</v>
      </c>
      <c r="P2719" t="s">
        <v>406</v>
      </c>
      <c r="Q2719" t="s">
        <v>114</v>
      </c>
      <c r="R2719" t="s">
        <v>114</v>
      </c>
      <c r="S2719" t="s">
        <v>114</v>
      </c>
      <c r="T2719" t="s">
        <v>114</v>
      </c>
      <c r="U2719" t="s">
        <v>114</v>
      </c>
      <c r="V2719" t="s">
        <v>114</v>
      </c>
      <c r="W2719" t="s">
        <v>114</v>
      </c>
      <c r="X2719" t="s">
        <v>114</v>
      </c>
      <c r="Y2719" t="s">
        <v>114</v>
      </c>
      <c r="Z2719" t="s">
        <v>114</v>
      </c>
      <c r="AA2719" t="s">
        <v>114</v>
      </c>
      <c r="AB2719" t="s">
        <v>114</v>
      </c>
    </row>
    <row r="2720" spans="1:28" x14ac:dyDescent="0.45">
      <c r="A2720" t="str">
        <f>IFERROR(VLOOKUP(G2720,'Table 14 Lookup'!$A$1:$C$34,3,FALSE),"All")</f>
        <v>CAH07-02</v>
      </c>
      <c r="B2720" t="str">
        <f t="shared" si="42"/>
        <v>2016/2017_F+M_5_CAH07-02_1</v>
      </c>
      <c r="C2720" t="s">
        <v>315</v>
      </c>
      <c r="D2720" t="s">
        <v>417</v>
      </c>
      <c r="E2720">
        <v>5</v>
      </c>
      <c r="F2720" t="s">
        <v>329</v>
      </c>
      <c r="G2720" t="s">
        <v>343</v>
      </c>
      <c r="H2720" t="s">
        <v>406</v>
      </c>
      <c r="I2720" t="s">
        <v>406</v>
      </c>
      <c r="J2720" t="s">
        <v>406</v>
      </c>
      <c r="K2720" t="s">
        <v>406</v>
      </c>
      <c r="L2720" t="s">
        <v>406</v>
      </c>
      <c r="M2720" s="158" t="s">
        <v>407</v>
      </c>
      <c r="N2720" t="s">
        <v>406</v>
      </c>
      <c r="O2720" t="s">
        <v>406</v>
      </c>
      <c r="P2720" t="s">
        <v>406</v>
      </c>
      <c r="Q2720">
        <v>245</v>
      </c>
      <c r="R2720">
        <v>0</v>
      </c>
      <c r="S2720">
        <v>245</v>
      </c>
      <c r="T2720">
        <v>6.9</v>
      </c>
      <c r="U2720">
        <v>4.0999999999999996</v>
      </c>
      <c r="V2720">
        <v>71.5</v>
      </c>
      <c r="W2720">
        <v>84.7</v>
      </c>
      <c r="X2720">
        <v>89</v>
      </c>
      <c r="Y2720">
        <v>175</v>
      </c>
      <c r="Z2720">
        <v>28000</v>
      </c>
      <c r="AA2720">
        <v>34800</v>
      </c>
      <c r="AB2720">
        <v>52200</v>
      </c>
    </row>
    <row r="2721" spans="1:28" x14ac:dyDescent="0.45">
      <c r="A2721" t="str">
        <f>IFERROR(VLOOKUP(G2721,'Table 14 Lookup'!$A$1:$C$34,3,FALSE),"All")</f>
        <v>CAH07-02</v>
      </c>
      <c r="B2721" t="str">
        <f t="shared" si="42"/>
        <v>2016/2017_F+M_5_CAH07-02_2</v>
      </c>
      <c r="C2721" t="s">
        <v>315</v>
      </c>
      <c r="D2721" t="s">
        <v>417</v>
      </c>
      <c r="E2721">
        <v>5</v>
      </c>
      <c r="F2721" t="s">
        <v>329</v>
      </c>
      <c r="G2721" t="s">
        <v>343</v>
      </c>
      <c r="H2721" t="s">
        <v>406</v>
      </c>
      <c r="I2721" t="s">
        <v>406</v>
      </c>
      <c r="J2721" t="s">
        <v>406</v>
      </c>
      <c r="K2721" t="s">
        <v>406</v>
      </c>
      <c r="L2721" t="s">
        <v>406</v>
      </c>
      <c r="M2721" s="158" t="s">
        <v>408</v>
      </c>
      <c r="N2721" t="s">
        <v>406</v>
      </c>
      <c r="O2721" t="s">
        <v>406</v>
      </c>
      <c r="P2721" t="s">
        <v>406</v>
      </c>
      <c r="Q2721">
        <v>315</v>
      </c>
      <c r="R2721">
        <v>0</v>
      </c>
      <c r="S2721">
        <v>315</v>
      </c>
      <c r="T2721">
        <v>7.8</v>
      </c>
      <c r="U2721">
        <v>5.7</v>
      </c>
      <c r="V2721">
        <v>62.5</v>
      </c>
      <c r="W2721">
        <v>82.3</v>
      </c>
      <c r="X2721">
        <v>86.5</v>
      </c>
      <c r="Y2721">
        <v>190</v>
      </c>
      <c r="Z2721">
        <v>26200</v>
      </c>
      <c r="AA2721">
        <v>32800</v>
      </c>
      <c r="AB2721">
        <v>43800</v>
      </c>
    </row>
    <row r="2722" spans="1:28" x14ac:dyDescent="0.45">
      <c r="A2722" t="str">
        <f>IFERROR(VLOOKUP(G2722,'Table 14 Lookup'!$A$1:$C$34,3,FALSE),"All")</f>
        <v>CAH07-02</v>
      </c>
      <c r="B2722" t="str">
        <f t="shared" si="42"/>
        <v>2016/2017_F+M_5_CAH07-02_3</v>
      </c>
      <c r="C2722" t="s">
        <v>315</v>
      </c>
      <c r="D2722" t="s">
        <v>417</v>
      </c>
      <c r="E2722">
        <v>5</v>
      </c>
      <c r="F2722" t="s">
        <v>329</v>
      </c>
      <c r="G2722" t="s">
        <v>343</v>
      </c>
      <c r="H2722" t="s">
        <v>406</v>
      </c>
      <c r="I2722" t="s">
        <v>406</v>
      </c>
      <c r="J2722" t="s">
        <v>406</v>
      </c>
      <c r="K2722" t="s">
        <v>406</v>
      </c>
      <c r="L2722" t="s">
        <v>406</v>
      </c>
      <c r="M2722" s="158" t="s">
        <v>409</v>
      </c>
      <c r="N2722" t="s">
        <v>406</v>
      </c>
      <c r="O2722" t="s">
        <v>406</v>
      </c>
      <c r="P2722" t="s">
        <v>406</v>
      </c>
      <c r="Q2722">
        <v>640</v>
      </c>
      <c r="R2722">
        <v>0</v>
      </c>
      <c r="S2722">
        <v>640</v>
      </c>
      <c r="T2722">
        <v>7.3</v>
      </c>
      <c r="U2722">
        <v>6.1</v>
      </c>
      <c r="V2722">
        <v>66.099999999999994</v>
      </c>
      <c r="W2722">
        <v>80.900000000000006</v>
      </c>
      <c r="X2722">
        <v>86.6</v>
      </c>
      <c r="Y2722">
        <v>410</v>
      </c>
      <c r="Z2722">
        <v>25000</v>
      </c>
      <c r="AA2722">
        <v>29600</v>
      </c>
      <c r="AB2722">
        <v>38800</v>
      </c>
    </row>
    <row r="2723" spans="1:28" x14ac:dyDescent="0.45">
      <c r="A2723" t="str">
        <f>IFERROR(VLOOKUP(G2723,'Table 14 Lookup'!$A$1:$C$34,3,FALSE),"All")</f>
        <v>CAH07-02</v>
      </c>
      <c r="B2723" t="str">
        <f t="shared" si="42"/>
        <v>2016/2017_F+M_5_CAH07-02_4</v>
      </c>
      <c r="C2723" t="s">
        <v>315</v>
      </c>
      <c r="D2723" t="s">
        <v>417</v>
      </c>
      <c r="E2723">
        <v>5</v>
      </c>
      <c r="F2723" t="s">
        <v>329</v>
      </c>
      <c r="G2723" t="s">
        <v>343</v>
      </c>
      <c r="H2723" t="s">
        <v>406</v>
      </c>
      <c r="I2723" t="s">
        <v>406</v>
      </c>
      <c r="J2723" t="s">
        <v>406</v>
      </c>
      <c r="K2723" t="s">
        <v>406</v>
      </c>
      <c r="L2723" t="s">
        <v>406</v>
      </c>
      <c r="M2723" s="158" t="s">
        <v>410</v>
      </c>
      <c r="N2723" t="s">
        <v>406</v>
      </c>
      <c r="O2723" t="s">
        <v>406</v>
      </c>
      <c r="P2723" t="s">
        <v>406</v>
      </c>
      <c r="Q2723">
        <v>500</v>
      </c>
      <c r="R2723">
        <v>0</v>
      </c>
      <c r="S2723">
        <v>500</v>
      </c>
      <c r="T2723">
        <v>7.9</v>
      </c>
      <c r="U2723">
        <v>6.2</v>
      </c>
      <c r="V2723">
        <v>69.099999999999994</v>
      </c>
      <c r="W2723">
        <v>82.4</v>
      </c>
      <c r="X2723">
        <v>85.9</v>
      </c>
      <c r="Y2723">
        <v>345</v>
      </c>
      <c r="Z2723">
        <v>22700</v>
      </c>
      <c r="AA2723">
        <v>28500</v>
      </c>
      <c r="AB2723">
        <v>33800</v>
      </c>
    </row>
    <row r="2724" spans="1:28" x14ac:dyDescent="0.45">
      <c r="A2724" t="str">
        <f>IFERROR(VLOOKUP(G2724,'Table 14 Lookup'!$A$1:$C$34,3,FALSE),"All")</f>
        <v>CAH07-02</v>
      </c>
      <c r="B2724" t="str">
        <f t="shared" si="42"/>
        <v>2016/2017_F+M_5_CAH07-02_5</v>
      </c>
      <c r="C2724" t="s">
        <v>315</v>
      </c>
      <c r="D2724" t="s">
        <v>417</v>
      </c>
      <c r="E2724">
        <v>5</v>
      </c>
      <c r="F2724" t="s">
        <v>329</v>
      </c>
      <c r="G2724" t="s">
        <v>343</v>
      </c>
      <c r="H2724" t="s">
        <v>406</v>
      </c>
      <c r="I2724" t="s">
        <v>406</v>
      </c>
      <c r="J2724" t="s">
        <v>406</v>
      </c>
      <c r="K2724" t="s">
        <v>406</v>
      </c>
      <c r="L2724" t="s">
        <v>406</v>
      </c>
      <c r="M2724" s="158" t="s">
        <v>411</v>
      </c>
      <c r="N2724" t="s">
        <v>406</v>
      </c>
      <c r="O2724" t="s">
        <v>406</v>
      </c>
      <c r="P2724" t="s">
        <v>406</v>
      </c>
      <c r="Q2724">
        <v>225</v>
      </c>
      <c r="R2724">
        <v>0</v>
      </c>
      <c r="S2724">
        <v>225</v>
      </c>
      <c r="T2724">
        <v>7.1</v>
      </c>
      <c r="U2724">
        <v>6.2</v>
      </c>
      <c r="V2724">
        <v>71.599999999999994</v>
      </c>
      <c r="W2724">
        <v>82.2</v>
      </c>
      <c r="X2724">
        <v>86.7</v>
      </c>
      <c r="Y2724">
        <v>160</v>
      </c>
      <c r="Z2724">
        <v>22600</v>
      </c>
      <c r="AA2724">
        <v>26400</v>
      </c>
      <c r="AB2724">
        <v>32000</v>
      </c>
    </row>
    <row r="2725" spans="1:28" x14ac:dyDescent="0.45">
      <c r="A2725" t="str">
        <f>IFERROR(VLOOKUP(G2725,'Table 14 Lookup'!$A$1:$C$34,3,FALSE),"All")</f>
        <v>CAH07-02</v>
      </c>
      <c r="B2725" t="str">
        <f t="shared" si="42"/>
        <v>2016/2017_F+M_5_CAH07-02_6</v>
      </c>
      <c r="C2725" t="s">
        <v>315</v>
      </c>
      <c r="D2725" t="s">
        <v>417</v>
      </c>
      <c r="E2725">
        <v>5</v>
      </c>
      <c r="F2725" t="s">
        <v>329</v>
      </c>
      <c r="G2725" t="s">
        <v>343</v>
      </c>
      <c r="H2725" t="s">
        <v>406</v>
      </c>
      <c r="I2725" t="s">
        <v>406</v>
      </c>
      <c r="J2725" t="s">
        <v>406</v>
      </c>
      <c r="K2725" t="s">
        <v>406</v>
      </c>
      <c r="L2725" t="s">
        <v>406</v>
      </c>
      <c r="M2725" s="158" t="s">
        <v>412</v>
      </c>
      <c r="N2725" t="s">
        <v>406</v>
      </c>
      <c r="O2725" t="s">
        <v>406</v>
      </c>
      <c r="P2725" t="s">
        <v>406</v>
      </c>
      <c r="Q2725">
        <v>55</v>
      </c>
      <c r="R2725">
        <v>0</v>
      </c>
      <c r="S2725">
        <v>55</v>
      </c>
      <c r="T2725">
        <v>7.2</v>
      </c>
      <c r="U2725">
        <v>8.3000000000000007</v>
      </c>
      <c r="V2725">
        <v>75.2</v>
      </c>
      <c r="W2725">
        <v>81.8</v>
      </c>
      <c r="X2725">
        <v>84.5</v>
      </c>
      <c r="Y2725">
        <v>40</v>
      </c>
      <c r="Z2725">
        <v>19500</v>
      </c>
      <c r="AA2725">
        <v>24500</v>
      </c>
      <c r="AB2725">
        <v>30700</v>
      </c>
    </row>
    <row r="2726" spans="1:28" x14ac:dyDescent="0.45">
      <c r="A2726" t="str">
        <f>IFERROR(VLOOKUP(G2726,'Table 14 Lookup'!$A$1:$C$34,3,FALSE),"All")</f>
        <v>CAH07-02</v>
      </c>
      <c r="B2726" t="str">
        <f t="shared" si="42"/>
        <v>2016/2017_F+M_5_CAH07-02_7</v>
      </c>
      <c r="C2726" t="s">
        <v>315</v>
      </c>
      <c r="D2726" t="s">
        <v>417</v>
      </c>
      <c r="E2726">
        <v>5</v>
      </c>
      <c r="F2726" t="s">
        <v>329</v>
      </c>
      <c r="G2726" t="s">
        <v>343</v>
      </c>
      <c r="H2726" t="s">
        <v>406</v>
      </c>
      <c r="I2726" t="s">
        <v>406</v>
      </c>
      <c r="J2726" t="s">
        <v>406</v>
      </c>
      <c r="K2726" t="s">
        <v>406</v>
      </c>
      <c r="L2726" t="s">
        <v>406</v>
      </c>
      <c r="M2726" s="158" t="s">
        <v>413</v>
      </c>
      <c r="N2726" t="s">
        <v>406</v>
      </c>
      <c r="O2726" t="s">
        <v>406</v>
      </c>
      <c r="P2726" t="s">
        <v>406</v>
      </c>
      <c r="Q2726">
        <v>70</v>
      </c>
      <c r="R2726">
        <v>0</v>
      </c>
      <c r="S2726">
        <v>70</v>
      </c>
      <c r="T2726">
        <v>6.4</v>
      </c>
      <c r="U2726">
        <v>3.7</v>
      </c>
      <c r="V2726">
        <v>76</v>
      </c>
      <c r="W2726">
        <v>79.599999999999994</v>
      </c>
      <c r="X2726">
        <v>89.9</v>
      </c>
      <c r="Y2726">
        <v>50</v>
      </c>
      <c r="Z2726">
        <v>17400</v>
      </c>
      <c r="AA2726">
        <v>24000</v>
      </c>
      <c r="AB2726">
        <v>31100</v>
      </c>
    </row>
    <row r="2727" spans="1:28" x14ac:dyDescent="0.45">
      <c r="A2727" t="str">
        <f>IFERROR(VLOOKUP(G2727,'Table 14 Lookup'!$A$1:$C$34,3,FALSE),"All")</f>
        <v>CAH07-02</v>
      </c>
      <c r="B2727" t="str">
        <f t="shared" si="42"/>
        <v>2016/2017_F+M_5_CAH07-02_8</v>
      </c>
      <c r="C2727" t="s">
        <v>315</v>
      </c>
      <c r="D2727" t="s">
        <v>417</v>
      </c>
      <c r="E2727">
        <v>5</v>
      </c>
      <c r="F2727" t="s">
        <v>329</v>
      </c>
      <c r="G2727" t="s">
        <v>343</v>
      </c>
      <c r="H2727" t="s">
        <v>406</v>
      </c>
      <c r="I2727" t="s">
        <v>406</v>
      </c>
      <c r="J2727" t="s">
        <v>406</v>
      </c>
      <c r="K2727" t="s">
        <v>406</v>
      </c>
      <c r="L2727" t="s">
        <v>406</v>
      </c>
      <c r="M2727" s="158" t="s">
        <v>414</v>
      </c>
      <c r="N2727" t="s">
        <v>406</v>
      </c>
      <c r="O2727" t="s">
        <v>406</v>
      </c>
      <c r="P2727" t="s">
        <v>406</v>
      </c>
      <c r="Q2727">
        <v>10</v>
      </c>
      <c r="R2727">
        <v>0</v>
      </c>
      <c r="S2727">
        <v>10</v>
      </c>
      <c r="T2727">
        <v>0</v>
      </c>
      <c r="U2727">
        <v>10</v>
      </c>
      <c r="V2727">
        <v>80</v>
      </c>
      <c r="W2727">
        <v>90</v>
      </c>
      <c r="X2727">
        <v>90</v>
      </c>
      <c r="Y2727" t="s">
        <v>114</v>
      </c>
      <c r="Z2727" t="s">
        <v>114</v>
      </c>
      <c r="AA2727" t="s">
        <v>114</v>
      </c>
      <c r="AB2727" t="s">
        <v>114</v>
      </c>
    </row>
    <row r="2728" spans="1:28" x14ac:dyDescent="0.45">
      <c r="A2728" t="str">
        <f>IFERROR(VLOOKUP(G2728,'Table 14 Lookup'!$A$1:$C$34,3,FALSE),"All")</f>
        <v>CAH07-02</v>
      </c>
      <c r="B2728" t="str">
        <f t="shared" si="42"/>
        <v>2016/2017_F+M_5_CAH07-02_9</v>
      </c>
      <c r="C2728" t="s">
        <v>315</v>
      </c>
      <c r="D2728" t="s">
        <v>417</v>
      </c>
      <c r="E2728">
        <v>5</v>
      </c>
      <c r="F2728" t="s">
        <v>329</v>
      </c>
      <c r="G2728" t="s">
        <v>343</v>
      </c>
      <c r="H2728" t="s">
        <v>406</v>
      </c>
      <c r="I2728" t="s">
        <v>406</v>
      </c>
      <c r="J2728" t="s">
        <v>406</v>
      </c>
      <c r="K2728" t="s">
        <v>406</v>
      </c>
      <c r="L2728" t="s">
        <v>406</v>
      </c>
      <c r="M2728" t="s">
        <v>415</v>
      </c>
      <c r="N2728" t="s">
        <v>406</v>
      </c>
      <c r="O2728" t="s">
        <v>406</v>
      </c>
      <c r="P2728" t="s">
        <v>406</v>
      </c>
      <c r="Q2728">
        <v>50</v>
      </c>
      <c r="R2728">
        <v>0</v>
      </c>
      <c r="S2728">
        <v>50</v>
      </c>
      <c r="T2728">
        <v>7.7</v>
      </c>
      <c r="U2728">
        <v>7.1</v>
      </c>
      <c r="V2728">
        <v>74.099999999999994</v>
      </c>
      <c r="W2728">
        <v>82.5</v>
      </c>
      <c r="X2728">
        <v>85.2</v>
      </c>
      <c r="Y2728">
        <v>35</v>
      </c>
      <c r="Z2728">
        <v>21800</v>
      </c>
      <c r="AA2728">
        <v>26200</v>
      </c>
      <c r="AB2728">
        <v>34400</v>
      </c>
    </row>
    <row r="2729" spans="1:28" x14ac:dyDescent="0.45">
      <c r="A2729" t="str">
        <f>IFERROR(VLOOKUP(G2729,'Table 14 Lookup'!$A$1:$C$34,3,FALSE),"All")</f>
        <v>CAH07-02</v>
      </c>
      <c r="B2729" t="str">
        <f t="shared" si="42"/>
        <v>2016/2017_F+M_5_CAH07-02_Not known</v>
      </c>
      <c r="C2729" t="s">
        <v>315</v>
      </c>
      <c r="D2729" t="s">
        <v>417</v>
      </c>
      <c r="E2729">
        <v>5</v>
      </c>
      <c r="F2729" t="s">
        <v>329</v>
      </c>
      <c r="G2729" t="s">
        <v>343</v>
      </c>
      <c r="H2729" t="s">
        <v>406</v>
      </c>
      <c r="I2729" t="s">
        <v>406</v>
      </c>
      <c r="J2729" t="s">
        <v>406</v>
      </c>
      <c r="K2729" t="s">
        <v>406</v>
      </c>
      <c r="L2729" t="s">
        <v>406</v>
      </c>
      <c r="M2729" s="158" t="s">
        <v>103</v>
      </c>
      <c r="N2729" t="s">
        <v>406</v>
      </c>
      <c r="O2729" t="s">
        <v>406</v>
      </c>
      <c r="P2729" t="s">
        <v>406</v>
      </c>
      <c r="Q2729">
        <v>145</v>
      </c>
      <c r="R2729">
        <v>16.8</v>
      </c>
      <c r="S2729">
        <v>120</v>
      </c>
      <c r="T2729">
        <v>13.7</v>
      </c>
      <c r="U2729">
        <v>8.9</v>
      </c>
      <c r="V2729">
        <v>55.1</v>
      </c>
      <c r="W2729">
        <v>68.599999999999994</v>
      </c>
      <c r="X2729">
        <v>77.400000000000006</v>
      </c>
      <c r="Y2729">
        <v>65</v>
      </c>
      <c r="Z2729">
        <v>20200</v>
      </c>
      <c r="AA2729">
        <v>28100</v>
      </c>
      <c r="AB2729">
        <v>36300</v>
      </c>
    </row>
    <row r="2730" spans="1:28" x14ac:dyDescent="0.45">
      <c r="A2730" t="str">
        <f>IFERROR(VLOOKUP(G2730,'Table 14 Lookup'!$A$1:$C$34,3,FALSE),"All")</f>
        <v>CAH23-01</v>
      </c>
      <c r="B2730" t="str">
        <f t="shared" si="42"/>
        <v>2016/2017_F+M_5_CAH23-01_1</v>
      </c>
      <c r="C2730" t="s">
        <v>315</v>
      </c>
      <c r="D2730" t="s">
        <v>417</v>
      </c>
      <c r="E2730">
        <v>5</v>
      </c>
      <c r="F2730" t="s">
        <v>329</v>
      </c>
      <c r="G2730" t="s">
        <v>365</v>
      </c>
      <c r="H2730" t="s">
        <v>406</v>
      </c>
      <c r="I2730" t="s">
        <v>406</v>
      </c>
      <c r="J2730" t="s">
        <v>406</v>
      </c>
      <c r="K2730" t="s">
        <v>406</v>
      </c>
      <c r="L2730" t="s">
        <v>406</v>
      </c>
      <c r="M2730" s="158" t="s">
        <v>407</v>
      </c>
      <c r="N2730" t="s">
        <v>406</v>
      </c>
      <c r="O2730" t="s">
        <v>406</v>
      </c>
      <c r="P2730" t="s">
        <v>406</v>
      </c>
      <c r="Q2730">
        <v>15</v>
      </c>
      <c r="R2730">
        <v>0</v>
      </c>
      <c r="S2730">
        <v>15</v>
      </c>
      <c r="T2730">
        <v>13.3</v>
      </c>
      <c r="U2730">
        <v>0</v>
      </c>
      <c r="V2730">
        <v>73.3</v>
      </c>
      <c r="W2730">
        <v>86.7</v>
      </c>
      <c r="X2730">
        <v>86.7</v>
      </c>
      <c r="Y2730">
        <v>10</v>
      </c>
      <c r="Z2730">
        <v>16100</v>
      </c>
      <c r="AA2730">
        <v>32900</v>
      </c>
      <c r="AB2730">
        <v>47900</v>
      </c>
    </row>
    <row r="2731" spans="1:28" x14ac:dyDescent="0.45">
      <c r="A2731" t="str">
        <f>IFERROR(VLOOKUP(G2731,'Table 14 Lookup'!$A$1:$C$34,3,FALSE),"All")</f>
        <v>CAH23-01</v>
      </c>
      <c r="B2731" t="str">
        <f t="shared" si="42"/>
        <v>2016/2017_F+M_5_CAH23-01_2</v>
      </c>
      <c r="C2731" t="s">
        <v>315</v>
      </c>
      <c r="D2731" t="s">
        <v>417</v>
      </c>
      <c r="E2731">
        <v>5</v>
      </c>
      <c r="F2731" t="s">
        <v>329</v>
      </c>
      <c r="G2731" t="s">
        <v>365</v>
      </c>
      <c r="H2731" t="s">
        <v>406</v>
      </c>
      <c r="I2731" t="s">
        <v>406</v>
      </c>
      <c r="J2731" t="s">
        <v>406</v>
      </c>
      <c r="K2731" t="s">
        <v>406</v>
      </c>
      <c r="L2731" t="s">
        <v>406</v>
      </c>
      <c r="M2731" s="158" t="s">
        <v>408</v>
      </c>
      <c r="N2731" t="s">
        <v>406</v>
      </c>
      <c r="O2731" t="s">
        <v>406</v>
      </c>
      <c r="P2731" t="s">
        <v>406</v>
      </c>
      <c r="Q2731">
        <v>40</v>
      </c>
      <c r="R2731">
        <v>0</v>
      </c>
      <c r="S2731">
        <v>40</v>
      </c>
      <c r="T2731">
        <v>7.4</v>
      </c>
      <c r="U2731">
        <v>2.5</v>
      </c>
      <c r="V2731">
        <v>82.7</v>
      </c>
      <c r="W2731">
        <v>87.7</v>
      </c>
      <c r="X2731">
        <v>90.1</v>
      </c>
      <c r="Y2731">
        <v>30</v>
      </c>
      <c r="Z2731">
        <v>14400</v>
      </c>
      <c r="AA2731">
        <v>29800</v>
      </c>
      <c r="AB2731">
        <v>35700</v>
      </c>
    </row>
    <row r="2732" spans="1:28" x14ac:dyDescent="0.45">
      <c r="A2732" t="str">
        <f>IFERROR(VLOOKUP(G2732,'Table 14 Lookup'!$A$1:$C$34,3,FALSE),"All")</f>
        <v>CAH23-01</v>
      </c>
      <c r="B2732" t="str">
        <f t="shared" si="42"/>
        <v>2016/2017_F+M_5_CAH23-01_3</v>
      </c>
      <c r="C2732" t="s">
        <v>315</v>
      </c>
      <c r="D2732" t="s">
        <v>417</v>
      </c>
      <c r="E2732">
        <v>5</v>
      </c>
      <c r="F2732" t="s">
        <v>329</v>
      </c>
      <c r="G2732" t="s">
        <v>365</v>
      </c>
      <c r="H2732" t="s">
        <v>406</v>
      </c>
      <c r="I2732" t="s">
        <v>406</v>
      </c>
      <c r="J2732" t="s">
        <v>406</v>
      </c>
      <c r="K2732" t="s">
        <v>406</v>
      </c>
      <c r="L2732" t="s">
        <v>406</v>
      </c>
      <c r="M2732" s="158" t="s">
        <v>409</v>
      </c>
      <c r="N2732" t="s">
        <v>406</v>
      </c>
      <c r="O2732" t="s">
        <v>406</v>
      </c>
      <c r="P2732" t="s">
        <v>406</v>
      </c>
      <c r="Q2732">
        <v>225</v>
      </c>
      <c r="R2732">
        <v>0</v>
      </c>
      <c r="S2732">
        <v>225</v>
      </c>
      <c r="T2732">
        <v>6</v>
      </c>
      <c r="U2732">
        <v>8.9</v>
      </c>
      <c r="V2732">
        <v>68.900000000000006</v>
      </c>
      <c r="W2732">
        <v>82.3</v>
      </c>
      <c r="X2732">
        <v>85</v>
      </c>
      <c r="Y2732">
        <v>150</v>
      </c>
      <c r="Z2732">
        <v>21600</v>
      </c>
      <c r="AA2732">
        <v>27900</v>
      </c>
      <c r="AB2732">
        <v>36300</v>
      </c>
    </row>
    <row r="2733" spans="1:28" x14ac:dyDescent="0.45">
      <c r="A2733" t="str">
        <f>IFERROR(VLOOKUP(G2733,'Table 14 Lookup'!$A$1:$C$34,3,FALSE),"All")</f>
        <v>CAH23-01</v>
      </c>
      <c r="B2733" t="str">
        <f t="shared" si="42"/>
        <v>2016/2017_F+M_5_CAH23-01_4</v>
      </c>
      <c r="C2733" t="s">
        <v>315</v>
      </c>
      <c r="D2733" t="s">
        <v>417</v>
      </c>
      <c r="E2733">
        <v>5</v>
      </c>
      <c r="F2733" t="s">
        <v>329</v>
      </c>
      <c r="G2733" t="s">
        <v>365</v>
      </c>
      <c r="H2733" t="s">
        <v>406</v>
      </c>
      <c r="I2733" t="s">
        <v>406</v>
      </c>
      <c r="J2733" t="s">
        <v>406</v>
      </c>
      <c r="K2733" t="s">
        <v>406</v>
      </c>
      <c r="L2733" t="s">
        <v>406</v>
      </c>
      <c r="M2733" s="158" t="s">
        <v>410</v>
      </c>
      <c r="N2733" t="s">
        <v>406</v>
      </c>
      <c r="O2733" t="s">
        <v>406</v>
      </c>
      <c r="P2733" t="s">
        <v>406</v>
      </c>
      <c r="Q2733">
        <v>130</v>
      </c>
      <c r="R2733">
        <v>0</v>
      </c>
      <c r="S2733">
        <v>130</v>
      </c>
      <c r="T2733">
        <v>9.4</v>
      </c>
      <c r="U2733">
        <v>5.0999999999999996</v>
      </c>
      <c r="V2733">
        <v>77.900000000000006</v>
      </c>
      <c r="W2733">
        <v>82.1</v>
      </c>
      <c r="X2733">
        <v>85.5</v>
      </c>
      <c r="Y2733">
        <v>95</v>
      </c>
      <c r="Z2733">
        <v>16900</v>
      </c>
      <c r="AA2733">
        <v>25500</v>
      </c>
      <c r="AB2733">
        <v>30800</v>
      </c>
    </row>
    <row r="2734" spans="1:28" x14ac:dyDescent="0.45">
      <c r="A2734" t="str">
        <f>IFERROR(VLOOKUP(G2734,'Table 14 Lookup'!$A$1:$C$34,3,FALSE),"All")</f>
        <v>CAH23-01</v>
      </c>
      <c r="B2734" t="str">
        <f t="shared" si="42"/>
        <v>2016/2017_F+M_5_CAH23-01_5</v>
      </c>
      <c r="C2734" t="s">
        <v>315</v>
      </c>
      <c r="D2734" t="s">
        <v>417</v>
      </c>
      <c r="E2734">
        <v>5</v>
      </c>
      <c r="F2734" t="s">
        <v>329</v>
      </c>
      <c r="G2734" t="s">
        <v>365</v>
      </c>
      <c r="H2734" t="s">
        <v>406</v>
      </c>
      <c r="I2734" t="s">
        <v>406</v>
      </c>
      <c r="J2734" t="s">
        <v>406</v>
      </c>
      <c r="K2734" t="s">
        <v>406</v>
      </c>
      <c r="L2734" t="s">
        <v>406</v>
      </c>
      <c r="M2734" s="158" t="s">
        <v>411</v>
      </c>
      <c r="N2734" t="s">
        <v>406</v>
      </c>
      <c r="O2734" t="s">
        <v>406</v>
      </c>
      <c r="P2734" t="s">
        <v>406</v>
      </c>
      <c r="Q2734">
        <v>95</v>
      </c>
      <c r="R2734">
        <v>0</v>
      </c>
      <c r="S2734">
        <v>95</v>
      </c>
      <c r="T2734">
        <v>7.8</v>
      </c>
      <c r="U2734">
        <v>5.3</v>
      </c>
      <c r="V2734">
        <v>79.5</v>
      </c>
      <c r="W2734">
        <v>84.3</v>
      </c>
      <c r="X2734">
        <v>86.9</v>
      </c>
      <c r="Y2734">
        <v>75</v>
      </c>
      <c r="Z2734">
        <v>17600</v>
      </c>
      <c r="AA2734">
        <v>24400</v>
      </c>
      <c r="AB2734">
        <v>30600</v>
      </c>
    </row>
    <row r="2735" spans="1:28" x14ac:dyDescent="0.45">
      <c r="A2735" t="str">
        <f>IFERROR(VLOOKUP(G2735,'Table 14 Lookup'!$A$1:$C$34,3,FALSE),"All")</f>
        <v>CAH23-01</v>
      </c>
      <c r="B2735" t="str">
        <f t="shared" si="42"/>
        <v>2016/2017_F+M_5_CAH23-01_6</v>
      </c>
      <c r="C2735" t="s">
        <v>315</v>
      </c>
      <c r="D2735" t="s">
        <v>417</v>
      </c>
      <c r="E2735">
        <v>5</v>
      </c>
      <c r="F2735" t="s">
        <v>329</v>
      </c>
      <c r="G2735" t="s">
        <v>365</v>
      </c>
      <c r="H2735" t="s">
        <v>406</v>
      </c>
      <c r="I2735" t="s">
        <v>406</v>
      </c>
      <c r="J2735" t="s">
        <v>406</v>
      </c>
      <c r="K2735" t="s">
        <v>406</v>
      </c>
      <c r="L2735" t="s">
        <v>406</v>
      </c>
      <c r="M2735" s="158" t="s">
        <v>412</v>
      </c>
      <c r="N2735" t="s">
        <v>406</v>
      </c>
      <c r="O2735" t="s">
        <v>406</v>
      </c>
      <c r="P2735" t="s">
        <v>406</v>
      </c>
      <c r="Q2735">
        <v>10</v>
      </c>
      <c r="R2735">
        <v>0</v>
      </c>
      <c r="S2735">
        <v>10</v>
      </c>
      <c r="T2735">
        <v>8</v>
      </c>
      <c r="U2735">
        <v>24</v>
      </c>
      <c r="V2735">
        <v>68</v>
      </c>
      <c r="W2735">
        <v>68</v>
      </c>
      <c r="X2735">
        <v>68</v>
      </c>
      <c r="Y2735" t="s">
        <v>114</v>
      </c>
      <c r="Z2735" t="s">
        <v>114</v>
      </c>
      <c r="AA2735" t="s">
        <v>114</v>
      </c>
      <c r="AB2735" t="s">
        <v>114</v>
      </c>
    </row>
    <row r="2736" spans="1:28" x14ac:dyDescent="0.45">
      <c r="A2736" t="str">
        <f>IFERROR(VLOOKUP(G2736,'Table 14 Lookup'!$A$1:$C$34,3,FALSE),"All")</f>
        <v>CAH23-01</v>
      </c>
      <c r="B2736" t="str">
        <f t="shared" si="42"/>
        <v>2016/2017_F+M_5_CAH23-01_7</v>
      </c>
      <c r="C2736" t="s">
        <v>315</v>
      </c>
      <c r="D2736" t="s">
        <v>417</v>
      </c>
      <c r="E2736">
        <v>5</v>
      </c>
      <c r="F2736" t="s">
        <v>329</v>
      </c>
      <c r="G2736" t="s">
        <v>365</v>
      </c>
      <c r="H2736" t="s">
        <v>406</v>
      </c>
      <c r="I2736" t="s">
        <v>406</v>
      </c>
      <c r="J2736" t="s">
        <v>406</v>
      </c>
      <c r="K2736" t="s">
        <v>406</v>
      </c>
      <c r="L2736" t="s">
        <v>406</v>
      </c>
      <c r="M2736" s="158" t="s">
        <v>413</v>
      </c>
      <c r="N2736" t="s">
        <v>406</v>
      </c>
      <c r="O2736" t="s">
        <v>406</v>
      </c>
      <c r="P2736" t="s">
        <v>406</v>
      </c>
      <c r="Q2736">
        <v>85</v>
      </c>
      <c r="R2736">
        <v>0</v>
      </c>
      <c r="S2736">
        <v>85</v>
      </c>
      <c r="T2736">
        <v>9</v>
      </c>
      <c r="U2736">
        <v>8.5</v>
      </c>
      <c r="V2736">
        <v>79</v>
      </c>
      <c r="W2736">
        <v>82.6</v>
      </c>
      <c r="X2736">
        <v>82.6</v>
      </c>
      <c r="Y2736">
        <v>60</v>
      </c>
      <c r="Z2736">
        <v>14800</v>
      </c>
      <c r="AA2736">
        <v>23000</v>
      </c>
      <c r="AB2736">
        <v>28000</v>
      </c>
    </row>
    <row r="2737" spans="1:28" x14ac:dyDescent="0.45">
      <c r="A2737" t="str">
        <f>IFERROR(VLOOKUP(G2737,'Table 14 Lookup'!$A$1:$C$34,3,FALSE),"All")</f>
        <v>CAH23-01</v>
      </c>
      <c r="B2737" t="str">
        <f t="shared" si="42"/>
        <v>2016/2017_F+M_5_CAH23-01_8</v>
      </c>
      <c r="C2737" t="s">
        <v>315</v>
      </c>
      <c r="D2737" t="s">
        <v>417</v>
      </c>
      <c r="E2737">
        <v>5</v>
      </c>
      <c r="F2737" t="s">
        <v>329</v>
      </c>
      <c r="G2737" t="s">
        <v>365</v>
      </c>
      <c r="H2737" t="s">
        <v>406</v>
      </c>
      <c r="I2737" t="s">
        <v>406</v>
      </c>
      <c r="J2737" t="s">
        <v>406</v>
      </c>
      <c r="K2737" t="s">
        <v>406</v>
      </c>
      <c r="L2737" t="s">
        <v>406</v>
      </c>
      <c r="M2737" s="158" t="s">
        <v>414</v>
      </c>
      <c r="N2737" t="s">
        <v>406</v>
      </c>
      <c r="O2737" t="s">
        <v>406</v>
      </c>
      <c r="P2737" t="s">
        <v>406</v>
      </c>
      <c r="Q2737">
        <v>15</v>
      </c>
      <c r="R2737">
        <v>0</v>
      </c>
      <c r="S2737">
        <v>15</v>
      </c>
      <c r="T2737">
        <v>9.4</v>
      </c>
      <c r="U2737">
        <v>2.2999999999999998</v>
      </c>
      <c r="V2737">
        <v>81.2</v>
      </c>
      <c r="W2737">
        <v>88.3</v>
      </c>
      <c r="X2737">
        <v>88.3</v>
      </c>
      <c r="Y2737" t="s">
        <v>114</v>
      </c>
      <c r="Z2737" t="s">
        <v>114</v>
      </c>
      <c r="AA2737" t="s">
        <v>114</v>
      </c>
      <c r="AB2737" t="s">
        <v>114</v>
      </c>
    </row>
    <row r="2738" spans="1:28" x14ac:dyDescent="0.45">
      <c r="A2738" t="str">
        <f>IFERROR(VLOOKUP(G2738,'Table 14 Lookup'!$A$1:$C$34,3,FALSE),"All")</f>
        <v>CAH23-01</v>
      </c>
      <c r="B2738" t="str">
        <f t="shared" si="42"/>
        <v>2016/2017_F+M_5_CAH23-01_9</v>
      </c>
      <c r="C2738" t="s">
        <v>315</v>
      </c>
      <c r="D2738" t="s">
        <v>417</v>
      </c>
      <c r="E2738">
        <v>5</v>
      </c>
      <c r="F2738" t="s">
        <v>329</v>
      </c>
      <c r="G2738" t="s">
        <v>365</v>
      </c>
      <c r="H2738" t="s">
        <v>406</v>
      </c>
      <c r="I2738" t="s">
        <v>406</v>
      </c>
      <c r="J2738" t="s">
        <v>406</v>
      </c>
      <c r="K2738" t="s">
        <v>406</v>
      </c>
      <c r="L2738" t="s">
        <v>406</v>
      </c>
      <c r="M2738" t="s">
        <v>415</v>
      </c>
      <c r="N2738" t="s">
        <v>406</v>
      </c>
      <c r="O2738" t="s">
        <v>406</v>
      </c>
      <c r="P2738" t="s">
        <v>406</v>
      </c>
      <c r="Q2738">
        <v>40</v>
      </c>
      <c r="R2738">
        <v>0</v>
      </c>
      <c r="S2738">
        <v>40</v>
      </c>
      <c r="T2738">
        <v>10.5</v>
      </c>
      <c r="U2738">
        <v>10.5</v>
      </c>
      <c r="V2738">
        <v>68.099999999999994</v>
      </c>
      <c r="W2738">
        <v>76.400000000000006</v>
      </c>
      <c r="X2738">
        <v>79</v>
      </c>
      <c r="Y2738">
        <v>25</v>
      </c>
      <c r="Z2738">
        <v>15600</v>
      </c>
      <c r="AA2738">
        <v>23200</v>
      </c>
      <c r="AB2738">
        <v>28200</v>
      </c>
    </row>
    <row r="2739" spans="1:28" x14ac:dyDescent="0.45">
      <c r="A2739" t="str">
        <f>IFERROR(VLOOKUP(G2739,'Table 14 Lookup'!$A$1:$C$34,3,FALSE),"All")</f>
        <v>CAH23-01</v>
      </c>
      <c r="B2739" t="str">
        <f t="shared" si="42"/>
        <v>2016/2017_F+M_5_CAH23-01_Not known</v>
      </c>
      <c r="C2739" t="s">
        <v>315</v>
      </c>
      <c r="D2739" t="s">
        <v>417</v>
      </c>
      <c r="E2739">
        <v>5</v>
      </c>
      <c r="F2739" t="s">
        <v>329</v>
      </c>
      <c r="G2739" t="s">
        <v>365</v>
      </c>
      <c r="H2739" t="s">
        <v>406</v>
      </c>
      <c r="I2739" t="s">
        <v>406</v>
      </c>
      <c r="J2739" t="s">
        <v>406</v>
      </c>
      <c r="K2739" t="s">
        <v>406</v>
      </c>
      <c r="L2739" t="s">
        <v>406</v>
      </c>
      <c r="M2739" s="158" t="s">
        <v>103</v>
      </c>
      <c r="N2739" t="s">
        <v>406</v>
      </c>
      <c r="O2739" t="s">
        <v>406</v>
      </c>
      <c r="P2739" t="s">
        <v>406</v>
      </c>
      <c r="Q2739">
        <v>135</v>
      </c>
      <c r="R2739">
        <v>11.1</v>
      </c>
      <c r="S2739">
        <v>120</v>
      </c>
      <c r="T2739">
        <v>16.8</v>
      </c>
      <c r="U2739">
        <v>12.4</v>
      </c>
      <c r="V2739">
        <v>55.1</v>
      </c>
      <c r="W2739">
        <v>63.9</v>
      </c>
      <c r="X2739">
        <v>70.900000000000006</v>
      </c>
      <c r="Y2739">
        <v>65</v>
      </c>
      <c r="Z2739">
        <v>14700</v>
      </c>
      <c r="AA2739">
        <v>24000</v>
      </c>
      <c r="AB2739">
        <v>30100</v>
      </c>
    </row>
    <row r="2740" spans="1:28" x14ac:dyDescent="0.45">
      <c r="A2740" t="str">
        <f>IFERROR(VLOOKUP(G2740,'Table 14 Lookup'!$A$1:$C$34,3,FALSE),"All")</f>
        <v>CAH18-01</v>
      </c>
      <c r="B2740" t="str">
        <f t="shared" si="42"/>
        <v>2016/2017_F+M_5_CAH18-01_1</v>
      </c>
      <c r="C2740" t="s">
        <v>315</v>
      </c>
      <c r="D2740" t="s">
        <v>417</v>
      </c>
      <c r="E2740">
        <v>5</v>
      </c>
      <c r="F2740" t="s">
        <v>329</v>
      </c>
      <c r="G2740" t="s">
        <v>357</v>
      </c>
      <c r="H2740" t="s">
        <v>406</v>
      </c>
      <c r="I2740" t="s">
        <v>406</v>
      </c>
      <c r="J2740" t="s">
        <v>406</v>
      </c>
      <c r="K2740" t="s">
        <v>406</v>
      </c>
      <c r="L2740" t="s">
        <v>406</v>
      </c>
      <c r="M2740" s="158" t="s">
        <v>407</v>
      </c>
      <c r="N2740" t="s">
        <v>406</v>
      </c>
      <c r="O2740" t="s">
        <v>406</v>
      </c>
      <c r="P2740" t="s">
        <v>406</v>
      </c>
      <c r="Q2740">
        <v>25</v>
      </c>
      <c r="R2740">
        <v>0</v>
      </c>
      <c r="S2740">
        <v>25</v>
      </c>
      <c r="T2740">
        <v>1.9</v>
      </c>
      <c r="U2740">
        <v>0</v>
      </c>
      <c r="V2740">
        <v>94.2</v>
      </c>
      <c r="W2740">
        <v>98.1</v>
      </c>
      <c r="X2740">
        <v>98.1</v>
      </c>
      <c r="Y2740">
        <v>20</v>
      </c>
      <c r="Z2740">
        <v>20300</v>
      </c>
      <c r="AA2740">
        <v>26000</v>
      </c>
      <c r="AB2740">
        <v>35000</v>
      </c>
    </row>
    <row r="2741" spans="1:28" x14ac:dyDescent="0.45">
      <c r="A2741" t="str">
        <f>IFERROR(VLOOKUP(G2741,'Table 14 Lookup'!$A$1:$C$34,3,FALSE),"All")</f>
        <v>CAH18-01</v>
      </c>
      <c r="B2741" t="str">
        <f t="shared" si="42"/>
        <v>2016/2017_F+M_5_CAH18-01_2</v>
      </c>
      <c r="C2741" t="s">
        <v>315</v>
      </c>
      <c r="D2741" t="s">
        <v>417</v>
      </c>
      <c r="E2741">
        <v>5</v>
      </c>
      <c r="F2741" t="s">
        <v>329</v>
      </c>
      <c r="G2741" t="s">
        <v>357</v>
      </c>
      <c r="H2741" t="s">
        <v>406</v>
      </c>
      <c r="I2741" t="s">
        <v>406</v>
      </c>
      <c r="J2741" t="s">
        <v>406</v>
      </c>
      <c r="K2741" t="s">
        <v>406</v>
      </c>
      <c r="L2741" t="s">
        <v>406</v>
      </c>
      <c r="M2741" s="158" t="s">
        <v>408</v>
      </c>
      <c r="N2741" t="s">
        <v>406</v>
      </c>
      <c r="O2741" t="s">
        <v>406</v>
      </c>
      <c r="P2741" t="s">
        <v>406</v>
      </c>
      <c r="Q2741">
        <v>145</v>
      </c>
      <c r="R2741">
        <v>0</v>
      </c>
      <c r="S2741">
        <v>145</v>
      </c>
      <c r="T2741">
        <v>6.6</v>
      </c>
      <c r="U2741">
        <v>6.9</v>
      </c>
      <c r="V2741">
        <v>78.8</v>
      </c>
      <c r="W2741">
        <v>85.5</v>
      </c>
      <c r="X2741">
        <v>86.5</v>
      </c>
      <c r="Y2741">
        <v>110</v>
      </c>
      <c r="Z2741">
        <v>20100</v>
      </c>
      <c r="AA2741">
        <v>26700</v>
      </c>
      <c r="AB2741">
        <v>33800</v>
      </c>
    </row>
    <row r="2742" spans="1:28" x14ac:dyDescent="0.45">
      <c r="A2742" t="str">
        <f>IFERROR(VLOOKUP(G2742,'Table 14 Lookup'!$A$1:$C$34,3,FALSE),"All")</f>
        <v>CAH18-01</v>
      </c>
      <c r="B2742" t="str">
        <f t="shared" si="42"/>
        <v>2016/2017_F+M_5_CAH18-01_3</v>
      </c>
      <c r="C2742" t="s">
        <v>315</v>
      </c>
      <c r="D2742" t="s">
        <v>417</v>
      </c>
      <c r="E2742">
        <v>5</v>
      </c>
      <c r="F2742" t="s">
        <v>329</v>
      </c>
      <c r="G2742" t="s">
        <v>357</v>
      </c>
      <c r="H2742" t="s">
        <v>406</v>
      </c>
      <c r="I2742" t="s">
        <v>406</v>
      </c>
      <c r="J2742" t="s">
        <v>406</v>
      </c>
      <c r="K2742" t="s">
        <v>406</v>
      </c>
      <c r="L2742" t="s">
        <v>406</v>
      </c>
      <c r="M2742" s="158" t="s">
        <v>409</v>
      </c>
      <c r="N2742" t="s">
        <v>406</v>
      </c>
      <c r="O2742" t="s">
        <v>406</v>
      </c>
      <c r="P2742" t="s">
        <v>406</v>
      </c>
      <c r="Q2742">
        <v>1330</v>
      </c>
      <c r="R2742">
        <v>0</v>
      </c>
      <c r="S2742">
        <v>1330</v>
      </c>
      <c r="T2742">
        <v>8.6999999999999993</v>
      </c>
      <c r="U2742">
        <v>5.7</v>
      </c>
      <c r="V2742">
        <v>81</v>
      </c>
      <c r="W2742">
        <v>84.6</v>
      </c>
      <c r="X2742">
        <v>85.6</v>
      </c>
      <c r="Y2742">
        <v>1040</v>
      </c>
      <c r="Z2742">
        <v>20400</v>
      </c>
      <c r="AA2742">
        <v>25900</v>
      </c>
      <c r="AB2742">
        <v>32200</v>
      </c>
    </row>
    <row r="2743" spans="1:28" x14ac:dyDescent="0.45">
      <c r="A2743" t="str">
        <f>IFERROR(VLOOKUP(G2743,'Table 14 Lookup'!$A$1:$C$34,3,FALSE),"All")</f>
        <v>CAH18-01</v>
      </c>
      <c r="B2743" t="str">
        <f t="shared" si="42"/>
        <v>2016/2017_F+M_5_CAH18-01_4</v>
      </c>
      <c r="C2743" t="s">
        <v>315</v>
      </c>
      <c r="D2743" t="s">
        <v>417</v>
      </c>
      <c r="E2743">
        <v>5</v>
      </c>
      <c r="F2743" t="s">
        <v>329</v>
      </c>
      <c r="G2743" t="s">
        <v>357</v>
      </c>
      <c r="H2743" t="s">
        <v>406</v>
      </c>
      <c r="I2743" t="s">
        <v>406</v>
      </c>
      <c r="J2743" t="s">
        <v>406</v>
      </c>
      <c r="K2743" t="s">
        <v>406</v>
      </c>
      <c r="L2743" t="s">
        <v>406</v>
      </c>
      <c r="M2743" s="158" t="s">
        <v>410</v>
      </c>
      <c r="N2743" t="s">
        <v>406</v>
      </c>
      <c r="O2743" t="s">
        <v>406</v>
      </c>
      <c r="P2743" t="s">
        <v>406</v>
      </c>
      <c r="Q2743">
        <v>2005</v>
      </c>
      <c r="R2743">
        <v>0</v>
      </c>
      <c r="S2743">
        <v>2005</v>
      </c>
      <c r="T2743">
        <v>7.2</v>
      </c>
      <c r="U2743">
        <v>6.1</v>
      </c>
      <c r="V2743">
        <v>82.6</v>
      </c>
      <c r="W2743">
        <v>86.1</v>
      </c>
      <c r="X2743">
        <v>86.7</v>
      </c>
      <c r="Y2743">
        <v>1615</v>
      </c>
      <c r="Z2743">
        <v>19000</v>
      </c>
      <c r="AA2743">
        <v>24800</v>
      </c>
      <c r="AB2743">
        <v>30600</v>
      </c>
    </row>
    <row r="2744" spans="1:28" x14ac:dyDescent="0.45">
      <c r="A2744" t="str">
        <f>IFERROR(VLOOKUP(G2744,'Table 14 Lookup'!$A$1:$C$34,3,FALSE),"All")</f>
        <v>CAH18-01</v>
      </c>
      <c r="B2744" t="str">
        <f t="shared" si="42"/>
        <v>2016/2017_F+M_5_CAH18-01_5</v>
      </c>
      <c r="C2744" t="s">
        <v>315</v>
      </c>
      <c r="D2744" t="s">
        <v>417</v>
      </c>
      <c r="E2744">
        <v>5</v>
      </c>
      <c r="F2744" t="s">
        <v>329</v>
      </c>
      <c r="G2744" t="s">
        <v>357</v>
      </c>
      <c r="H2744" t="s">
        <v>406</v>
      </c>
      <c r="I2744" t="s">
        <v>406</v>
      </c>
      <c r="J2744" t="s">
        <v>406</v>
      </c>
      <c r="K2744" t="s">
        <v>406</v>
      </c>
      <c r="L2744" t="s">
        <v>406</v>
      </c>
      <c r="M2744" s="158" t="s">
        <v>411</v>
      </c>
      <c r="N2744" t="s">
        <v>406</v>
      </c>
      <c r="O2744" t="s">
        <v>406</v>
      </c>
      <c r="P2744" t="s">
        <v>406</v>
      </c>
      <c r="Q2744">
        <v>1215</v>
      </c>
      <c r="R2744">
        <v>0</v>
      </c>
      <c r="S2744">
        <v>1215</v>
      </c>
      <c r="T2744">
        <v>7.9</v>
      </c>
      <c r="U2744">
        <v>6.4</v>
      </c>
      <c r="V2744">
        <v>81.599999999999994</v>
      </c>
      <c r="W2744">
        <v>84.9</v>
      </c>
      <c r="X2744">
        <v>85.6</v>
      </c>
      <c r="Y2744">
        <v>970</v>
      </c>
      <c r="Z2744">
        <v>17400</v>
      </c>
      <c r="AA2744">
        <v>22100</v>
      </c>
      <c r="AB2744">
        <v>27900</v>
      </c>
    </row>
    <row r="2745" spans="1:28" x14ac:dyDescent="0.45">
      <c r="A2745" t="str">
        <f>IFERROR(VLOOKUP(G2745,'Table 14 Lookup'!$A$1:$C$34,3,FALSE),"All")</f>
        <v>CAH18-01</v>
      </c>
      <c r="B2745" t="str">
        <f t="shared" si="42"/>
        <v>2016/2017_F+M_5_CAH18-01_6</v>
      </c>
      <c r="C2745" t="s">
        <v>315</v>
      </c>
      <c r="D2745" t="s">
        <v>417</v>
      </c>
      <c r="E2745">
        <v>5</v>
      </c>
      <c r="F2745" t="s">
        <v>329</v>
      </c>
      <c r="G2745" t="s">
        <v>357</v>
      </c>
      <c r="H2745" t="s">
        <v>406</v>
      </c>
      <c r="I2745" t="s">
        <v>406</v>
      </c>
      <c r="J2745" t="s">
        <v>406</v>
      </c>
      <c r="K2745" t="s">
        <v>406</v>
      </c>
      <c r="L2745" t="s">
        <v>406</v>
      </c>
      <c r="M2745" s="158" t="s">
        <v>412</v>
      </c>
      <c r="N2745" t="s">
        <v>406</v>
      </c>
      <c r="O2745" t="s">
        <v>406</v>
      </c>
      <c r="P2745" t="s">
        <v>406</v>
      </c>
      <c r="Q2745">
        <v>175</v>
      </c>
      <c r="R2745">
        <v>0</v>
      </c>
      <c r="S2745">
        <v>175</v>
      </c>
      <c r="T2745">
        <v>7.9</v>
      </c>
      <c r="U2745">
        <v>11.2</v>
      </c>
      <c r="V2745">
        <v>77.8</v>
      </c>
      <c r="W2745">
        <v>80.400000000000006</v>
      </c>
      <c r="X2745">
        <v>80.900000000000006</v>
      </c>
      <c r="Y2745">
        <v>130</v>
      </c>
      <c r="Z2745">
        <v>16100</v>
      </c>
      <c r="AA2745">
        <v>20800</v>
      </c>
      <c r="AB2745">
        <v>26300</v>
      </c>
    </row>
    <row r="2746" spans="1:28" x14ac:dyDescent="0.45">
      <c r="A2746" t="str">
        <f>IFERROR(VLOOKUP(G2746,'Table 14 Lookup'!$A$1:$C$34,3,FALSE),"All")</f>
        <v>CAH18-01</v>
      </c>
      <c r="B2746" t="str">
        <f t="shared" si="42"/>
        <v>2016/2017_F+M_5_CAH18-01_7</v>
      </c>
      <c r="C2746" t="s">
        <v>315</v>
      </c>
      <c r="D2746" t="s">
        <v>417</v>
      </c>
      <c r="E2746">
        <v>5</v>
      </c>
      <c r="F2746" t="s">
        <v>329</v>
      </c>
      <c r="G2746" t="s">
        <v>357</v>
      </c>
      <c r="H2746" t="s">
        <v>406</v>
      </c>
      <c r="I2746" t="s">
        <v>406</v>
      </c>
      <c r="J2746" t="s">
        <v>406</v>
      </c>
      <c r="K2746" t="s">
        <v>406</v>
      </c>
      <c r="L2746" t="s">
        <v>406</v>
      </c>
      <c r="M2746" s="158" t="s">
        <v>413</v>
      </c>
      <c r="N2746" t="s">
        <v>406</v>
      </c>
      <c r="O2746" t="s">
        <v>406</v>
      </c>
      <c r="P2746" t="s">
        <v>406</v>
      </c>
      <c r="Q2746">
        <v>775</v>
      </c>
      <c r="R2746">
        <v>0</v>
      </c>
      <c r="S2746">
        <v>775</v>
      </c>
      <c r="T2746">
        <v>7.4</v>
      </c>
      <c r="U2746">
        <v>10.199999999999999</v>
      </c>
      <c r="V2746">
        <v>77.900000000000006</v>
      </c>
      <c r="W2746">
        <v>81.8</v>
      </c>
      <c r="X2746">
        <v>82.4</v>
      </c>
      <c r="Y2746">
        <v>580</v>
      </c>
      <c r="Z2746">
        <v>16800</v>
      </c>
      <c r="AA2746">
        <v>21600</v>
      </c>
      <c r="AB2746">
        <v>27400</v>
      </c>
    </row>
    <row r="2747" spans="1:28" x14ac:dyDescent="0.45">
      <c r="A2747" t="str">
        <f>IFERROR(VLOOKUP(G2747,'Table 14 Lookup'!$A$1:$C$34,3,FALSE),"All")</f>
        <v>CAH18-01</v>
      </c>
      <c r="B2747" t="str">
        <f t="shared" si="42"/>
        <v>2016/2017_F+M_5_CAH18-01_8</v>
      </c>
      <c r="C2747" t="s">
        <v>315</v>
      </c>
      <c r="D2747" t="s">
        <v>417</v>
      </c>
      <c r="E2747">
        <v>5</v>
      </c>
      <c r="F2747" t="s">
        <v>329</v>
      </c>
      <c r="G2747" t="s">
        <v>357</v>
      </c>
      <c r="H2747" t="s">
        <v>406</v>
      </c>
      <c r="I2747" t="s">
        <v>406</v>
      </c>
      <c r="J2747" t="s">
        <v>406</v>
      </c>
      <c r="K2747" t="s">
        <v>406</v>
      </c>
      <c r="L2747" t="s">
        <v>406</v>
      </c>
      <c r="M2747" s="158" t="s">
        <v>414</v>
      </c>
      <c r="N2747" t="s">
        <v>406</v>
      </c>
      <c r="O2747" t="s">
        <v>406</v>
      </c>
      <c r="P2747" t="s">
        <v>406</v>
      </c>
      <c r="Q2747">
        <v>570</v>
      </c>
      <c r="R2747">
        <v>0</v>
      </c>
      <c r="S2747">
        <v>570</v>
      </c>
      <c r="T2747">
        <v>6.9</v>
      </c>
      <c r="U2747">
        <v>6.5</v>
      </c>
      <c r="V2747">
        <v>81.8</v>
      </c>
      <c r="W2747">
        <v>86.2</v>
      </c>
      <c r="X2747">
        <v>86.5</v>
      </c>
      <c r="Y2747">
        <v>445</v>
      </c>
      <c r="Z2747">
        <v>14400</v>
      </c>
      <c r="AA2747">
        <v>19600</v>
      </c>
      <c r="AB2747">
        <v>26000</v>
      </c>
    </row>
    <row r="2748" spans="1:28" x14ac:dyDescent="0.45">
      <c r="A2748" t="str">
        <f>IFERROR(VLOOKUP(G2748,'Table 14 Lookup'!$A$1:$C$34,3,FALSE),"All")</f>
        <v>CAH18-01</v>
      </c>
      <c r="B2748" t="str">
        <f t="shared" si="42"/>
        <v>2016/2017_F+M_5_CAH18-01_9</v>
      </c>
      <c r="C2748" t="s">
        <v>315</v>
      </c>
      <c r="D2748" t="s">
        <v>417</v>
      </c>
      <c r="E2748">
        <v>5</v>
      </c>
      <c r="F2748" t="s">
        <v>329</v>
      </c>
      <c r="G2748" t="s">
        <v>357</v>
      </c>
      <c r="H2748" t="s">
        <v>406</v>
      </c>
      <c r="I2748" t="s">
        <v>406</v>
      </c>
      <c r="J2748" t="s">
        <v>406</v>
      </c>
      <c r="K2748" t="s">
        <v>406</v>
      </c>
      <c r="L2748" t="s">
        <v>406</v>
      </c>
      <c r="M2748" t="s">
        <v>415</v>
      </c>
      <c r="N2748" t="s">
        <v>406</v>
      </c>
      <c r="O2748" t="s">
        <v>406</v>
      </c>
      <c r="P2748" t="s">
        <v>406</v>
      </c>
      <c r="Q2748">
        <v>375</v>
      </c>
      <c r="R2748">
        <v>0</v>
      </c>
      <c r="S2748">
        <v>375</v>
      </c>
      <c r="T2748">
        <v>8.4</v>
      </c>
      <c r="U2748">
        <v>8.9</v>
      </c>
      <c r="V2748">
        <v>78.900000000000006</v>
      </c>
      <c r="W2748">
        <v>82.2</v>
      </c>
      <c r="X2748">
        <v>82.8</v>
      </c>
      <c r="Y2748">
        <v>290</v>
      </c>
      <c r="Z2748">
        <v>15900</v>
      </c>
      <c r="AA2748">
        <v>21900</v>
      </c>
      <c r="AB2748">
        <v>28000</v>
      </c>
    </row>
    <row r="2749" spans="1:28" x14ac:dyDescent="0.45">
      <c r="A2749" t="str">
        <f>IFERROR(VLOOKUP(G2749,'Table 14 Lookup'!$A$1:$C$34,3,FALSE),"All")</f>
        <v>CAH18-01</v>
      </c>
      <c r="B2749" t="str">
        <f t="shared" si="42"/>
        <v>2016/2017_F+M_5_CAH18-01_Not known</v>
      </c>
      <c r="C2749" t="s">
        <v>315</v>
      </c>
      <c r="D2749" t="s">
        <v>417</v>
      </c>
      <c r="E2749">
        <v>5</v>
      </c>
      <c r="F2749" t="s">
        <v>329</v>
      </c>
      <c r="G2749" t="s">
        <v>357</v>
      </c>
      <c r="H2749" t="s">
        <v>406</v>
      </c>
      <c r="I2749" t="s">
        <v>406</v>
      </c>
      <c r="J2749" t="s">
        <v>406</v>
      </c>
      <c r="K2749" t="s">
        <v>406</v>
      </c>
      <c r="L2749" t="s">
        <v>406</v>
      </c>
      <c r="M2749" s="158" t="s">
        <v>103</v>
      </c>
      <c r="N2749" t="s">
        <v>406</v>
      </c>
      <c r="O2749" t="s">
        <v>406</v>
      </c>
      <c r="P2749" t="s">
        <v>406</v>
      </c>
      <c r="Q2749">
        <v>515</v>
      </c>
      <c r="R2749">
        <v>21.3</v>
      </c>
      <c r="S2749">
        <v>405</v>
      </c>
      <c r="T2749">
        <v>14.3</v>
      </c>
      <c r="U2749">
        <v>10.9</v>
      </c>
      <c r="V2749">
        <v>69.599999999999994</v>
      </c>
      <c r="W2749">
        <v>73.2</v>
      </c>
      <c r="X2749">
        <v>74.900000000000006</v>
      </c>
      <c r="Y2749">
        <v>270</v>
      </c>
      <c r="Z2749">
        <v>17200</v>
      </c>
      <c r="AA2749">
        <v>22600</v>
      </c>
      <c r="AB2749">
        <v>29000</v>
      </c>
    </row>
    <row r="2750" spans="1:28" x14ac:dyDescent="0.45">
      <c r="A2750" t="str">
        <f>IFERROR(VLOOKUP(G2750,'Table 14 Lookup'!$A$1:$C$34,3,FALSE),"All")</f>
        <v>CAH11-01</v>
      </c>
      <c r="B2750" t="str">
        <f t="shared" si="42"/>
        <v>2016/2017_F+M_5_CAH11-01_1</v>
      </c>
      <c r="C2750" t="s">
        <v>315</v>
      </c>
      <c r="D2750" t="s">
        <v>417</v>
      </c>
      <c r="E2750">
        <v>5</v>
      </c>
      <c r="F2750" t="s">
        <v>329</v>
      </c>
      <c r="G2750" t="s">
        <v>348</v>
      </c>
      <c r="H2750" t="s">
        <v>406</v>
      </c>
      <c r="I2750" t="s">
        <v>406</v>
      </c>
      <c r="J2750" t="s">
        <v>406</v>
      </c>
      <c r="K2750" t="s">
        <v>406</v>
      </c>
      <c r="L2750" t="s">
        <v>406</v>
      </c>
      <c r="M2750" s="158" t="s">
        <v>407</v>
      </c>
      <c r="N2750" t="s">
        <v>406</v>
      </c>
      <c r="O2750" t="s">
        <v>406</v>
      </c>
      <c r="P2750" t="s">
        <v>406</v>
      </c>
      <c r="Q2750">
        <v>100</v>
      </c>
      <c r="R2750">
        <v>0</v>
      </c>
      <c r="S2750">
        <v>100</v>
      </c>
      <c r="T2750">
        <v>11.7</v>
      </c>
      <c r="U2750">
        <v>7.9</v>
      </c>
      <c r="V2750">
        <v>76.900000000000006</v>
      </c>
      <c r="W2750">
        <v>78.900000000000006</v>
      </c>
      <c r="X2750">
        <v>80.400000000000006</v>
      </c>
      <c r="Y2750">
        <v>75</v>
      </c>
      <c r="Z2750">
        <v>35100</v>
      </c>
      <c r="AA2750">
        <v>48600</v>
      </c>
      <c r="AB2750">
        <v>67500</v>
      </c>
    </row>
    <row r="2751" spans="1:28" x14ac:dyDescent="0.45">
      <c r="A2751" t="str">
        <f>IFERROR(VLOOKUP(G2751,'Table 14 Lookup'!$A$1:$C$34,3,FALSE),"All")</f>
        <v>CAH11-01</v>
      </c>
      <c r="B2751" t="str">
        <f t="shared" si="42"/>
        <v>2016/2017_F+M_5_CAH11-01_2</v>
      </c>
      <c r="C2751" t="s">
        <v>315</v>
      </c>
      <c r="D2751" t="s">
        <v>417</v>
      </c>
      <c r="E2751">
        <v>5</v>
      </c>
      <c r="F2751" t="s">
        <v>329</v>
      </c>
      <c r="G2751" t="s">
        <v>348</v>
      </c>
      <c r="H2751" t="s">
        <v>406</v>
      </c>
      <c r="I2751" t="s">
        <v>406</v>
      </c>
      <c r="J2751" t="s">
        <v>406</v>
      </c>
      <c r="K2751" t="s">
        <v>406</v>
      </c>
      <c r="L2751" t="s">
        <v>406</v>
      </c>
      <c r="M2751" s="158" t="s">
        <v>408</v>
      </c>
      <c r="N2751" t="s">
        <v>406</v>
      </c>
      <c r="O2751" t="s">
        <v>406</v>
      </c>
      <c r="P2751" t="s">
        <v>406</v>
      </c>
      <c r="Q2751">
        <v>165</v>
      </c>
      <c r="R2751">
        <v>0</v>
      </c>
      <c r="S2751">
        <v>165</v>
      </c>
      <c r="T2751">
        <v>6.2</v>
      </c>
      <c r="U2751">
        <v>7.4</v>
      </c>
      <c r="V2751">
        <v>80.2</v>
      </c>
      <c r="W2751">
        <v>85.8</v>
      </c>
      <c r="X2751">
        <v>86.4</v>
      </c>
      <c r="Y2751">
        <v>135</v>
      </c>
      <c r="Z2751">
        <v>33500</v>
      </c>
      <c r="AA2751">
        <v>44800</v>
      </c>
      <c r="AB2751">
        <v>64500</v>
      </c>
    </row>
    <row r="2752" spans="1:28" x14ac:dyDescent="0.45">
      <c r="A2752" t="str">
        <f>IFERROR(VLOOKUP(G2752,'Table 14 Lookup'!$A$1:$C$34,3,FALSE),"All")</f>
        <v>CAH11-01</v>
      </c>
      <c r="B2752" t="str">
        <f t="shared" si="42"/>
        <v>2016/2017_F+M_5_CAH11-01_3</v>
      </c>
      <c r="C2752" t="s">
        <v>315</v>
      </c>
      <c r="D2752" t="s">
        <v>417</v>
      </c>
      <c r="E2752">
        <v>5</v>
      </c>
      <c r="F2752" t="s">
        <v>329</v>
      </c>
      <c r="G2752" t="s">
        <v>348</v>
      </c>
      <c r="H2752" t="s">
        <v>406</v>
      </c>
      <c r="I2752" t="s">
        <v>406</v>
      </c>
      <c r="J2752" t="s">
        <v>406</v>
      </c>
      <c r="K2752" t="s">
        <v>406</v>
      </c>
      <c r="L2752" t="s">
        <v>406</v>
      </c>
      <c r="M2752" s="158" t="s">
        <v>409</v>
      </c>
      <c r="N2752" t="s">
        <v>406</v>
      </c>
      <c r="O2752" t="s">
        <v>406</v>
      </c>
      <c r="P2752" t="s">
        <v>406</v>
      </c>
      <c r="Q2752">
        <v>705</v>
      </c>
      <c r="R2752">
        <v>0</v>
      </c>
      <c r="S2752">
        <v>705</v>
      </c>
      <c r="T2752">
        <v>10.4</v>
      </c>
      <c r="U2752">
        <v>3.8</v>
      </c>
      <c r="V2752">
        <v>80.8</v>
      </c>
      <c r="W2752">
        <v>85.1</v>
      </c>
      <c r="X2752">
        <v>85.8</v>
      </c>
      <c r="Y2752">
        <v>560</v>
      </c>
      <c r="Z2752">
        <v>29300</v>
      </c>
      <c r="AA2752">
        <v>38300</v>
      </c>
      <c r="AB2752">
        <v>50200</v>
      </c>
    </row>
    <row r="2753" spans="1:28" x14ac:dyDescent="0.45">
      <c r="A2753" t="str">
        <f>IFERROR(VLOOKUP(G2753,'Table 14 Lookup'!$A$1:$C$34,3,FALSE),"All")</f>
        <v>CAH11-01</v>
      </c>
      <c r="B2753" t="str">
        <f t="shared" si="42"/>
        <v>2016/2017_F+M_5_CAH11-01_4</v>
      </c>
      <c r="C2753" t="s">
        <v>315</v>
      </c>
      <c r="D2753" t="s">
        <v>417</v>
      </c>
      <c r="E2753">
        <v>5</v>
      </c>
      <c r="F2753" t="s">
        <v>329</v>
      </c>
      <c r="G2753" t="s">
        <v>348</v>
      </c>
      <c r="H2753" t="s">
        <v>406</v>
      </c>
      <c r="I2753" t="s">
        <v>406</v>
      </c>
      <c r="J2753" t="s">
        <v>406</v>
      </c>
      <c r="K2753" t="s">
        <v>406</v>
      </c>
      <c r="L2753" t="s">
        <v>406</v>
      </c>
      <c r="M2753" s="158" t="s">
        <v>410</v>
      </c>
      <c r="N2753" t="s">
        <v>406</v>
      </c>
      <c r="O2753" t="s">
        <v>406</v>
      </c>
      <c r="P2753" t="s">
        <v>406</v>
      </c>
      <c r="Q2753">
        <v>1140</v>
      </c>
      <c r="R2753">
        <v>0</v>
      </c>
      <c r="S2753">
        <v>1140</v>
      </c>
      <c r="T2753">
        <v>8.6999999999999993</v>
      </c>
      <c r="U2753">
        <v>4.4000000000000004</v>
      </c>
      <c r="V2753">
        <v>83.2</v>
      </c>
      <c r="W2753">
        <v>86.3</v>
      </c>
      <c r="X2753">
        <v>86.9</v>
      </c>
      <c r="Y2753">
        <v>935</v>
      </c>
      <c r="Z2753">
        <v>24400</v>
      </c>
      <c r="AA2753">
        <v>31800</v>
      </c>
      <c r="AB2753">
        <v>40800</v>
      </c>
    </row>
    <row r="2754" spans="1:28" x14ac:dyDescent="0.45">
      <c r="A2754" t="str">
        <f>IFERROR(VLOOKUP(G2754,'Table 14 Lookup'!$A$1:$C$34,3,FALSE),"All")</f>
        <v>CAH11-01</v>
      </c>
      <c r="B2754" t="str">
        <f t="shared" ref="B2754:B2817" si="43">C2754&amp;"_"&amp;F2754&amp;"_"&amp;E2754&amp;"_"&amp;A2754&amp;"_"&amp;M2754</f>
        <v>2016/2017_F+M_5_CAH11-01_5</v>
      </c>
      <c r="C2754" t="s">
        <v>315</v>
      </c>
      <c r="D2754" t="s">
        <v>417</v>
      </c>
      <c r="E2754">
        <v>5</v>
      </c>
      <c r="F2754" t="s">
        <v>329</v>
      </c>
      <c r="G2754" t="s">
        <v>348</v>
      </c>
      <c r="H2754" t="s">
        <v>406</v>
      </c>
      <c r="I2754" t="s">
        <v>406</v>
      </c>
      <c r="J2754" t="s">
        <v>406</v>
      </c>
      <c r="K2754" t="s">
        <v>406</v>
      </c>
      <c r="L2754" t="s">
        <v>406</v>
      </c>
      <c r="M2754" s="158" t="s">
        <v>411</v>
      </c>
      <c r="N2754" t="s">
        <v>406</v>
      </c>
      <c r="O2754" t="s">
        <v>406</v>
      </c>
      <c r="P2754" t="s">
        <v>406</v>
      </c>
      <c r="Q2754">
        <v>1000</v>
      </c>
      <c r="R2754">
        <v>0</v>
      </c>
      <c r="S2754">
        <v>1000</v>
      </c>
      <c r="T2754">
        <v>8.1</v>
      </c>
      <c r="U2754">
        <v>5.7</v>
      </c>
      <c r="V2754">
        <v>83.3</v>
      </c>
      <c r="W2754">
        <v>85.8</v>
      </c>
      <c r="X2754">
        <v>86.2</v>
      </c>
      <c r="Y2754">
        <v>820</v>
      </c>
      <c r="Z2754">
        <v>21800</v>
      </c>
      <c r="AA2754">
        <v>29300</v>
      </c>
      <c r="AB2754">
        <v>38800</v>
      </c>
    </row>
    <row r="2755" spans="1:28" x14ac:dyDescent="0.45">
      <c r="A2755" t="str">
        <f>IFERROR(VLOOKUP(G2755,'Table 14 Lookup'!$A$1:$C$34,3,FALSE),"All")</f>
        <v>CAH11-01</v>
      </c>
      <c r="B2755" t="str">
        <f t="shared" si="43"/>
        <v>2016/2017_F+M_5_CAH11-01_6</v>
      </c>
      <c r="C2755" t="s">
        <v>315</v>
      </c>
      <c r="D2755" t="s">
        <v>417</v>
      </c>
      <c r="E2755">
        <v>5</v>
      </c>
      <c r="F2755" t="s">
        <v>329</v>
      </c>
      <c r="G2755" t="s">
        <v>348</v>
      </c>
      <c r="H2755" t="s">
        <v>406</v>
      </c>
      <c r="I2755" t="s">
        <v>406</v>
      </c>
      <c r="J2755" t="s">
        <v>406</v>
      </c>
      <c r="K2755" t="s">
        <v>406</v>
      </c>
      <c r="L2755" t="s">
        <v>406</v>
      </c>
      <c r="M2755" s="158" t="s">
        <v>412</v>
      </c>
      <c r="N2755" t="s">
        <v>406</v>
      </c>
      <c r="O2755" t="s">
        <v>406</v>
      </c>
      <c r="P2755" t="s">
        <v>406</v>
      </c>
      <c r="Q2755">
        <v>275</v>
      </c>
      <c r="R2755">
        <v>0</v>
      </c>
      <c r="S2755">
        <v>275</v>
      </c>
      <c r="T2755">
        <v>6.2</v>
      </c>
      <c r="U2755">
        <v>5.0999999999999996</v>
      </c>
      <c r="V2755">
        <v>84.5</v>
      </c>
      <c r="W2755">
        <v>88.6</v>
      </c>
      <c r="X2755">
        <v>88.6</v>
      </c>
      <c r="Y2755">
        <v>225</v>
      </c>
      <c r="Z2755">
        <v>19800</v>
      </c>
      <c r="AA2755">
        <v>26000</v>
      </c>
      <c r="AB2755">
        <v>33300</v>
      </c>
    </row>
    <row r="2756" spans="1:28" x14ac:dyDescent="0.45">
      <c r="A2756" t="str">
        <f>IFERROR(VLOOKUP(G2756,'Table 14 Lookup'!$A$1:$C$34,3,FALSE),"All")</f>
        <v>CAH11-01</v>
      </c>
      <c r="B2756" t="str">
        <f t="shared" si="43"/>
        <v>2016/2017_F+M_5_CAH11-01_7</v>
      </c>
      <c r="C2756" t="s">
        <v>315</v>
      </c>
      <c r="D2756" t="s">
        <v>417</v>
      </c>
      <c r="E2756">
        <v>5</v>
      </c>
      <c r="F2756" t="s">
        <v>329</v>
      </c>
      <c r="G2756" t="s">
        <v>348</v>
      </c>
      <c r="H2756" t="s">
        <v>406</v>
      </c>
      <c r="I2756" t="s">
        <v>406</v>
      </c>
      <c r="J2756" t="s">
        <v>406</v>
      </c>
      <c r="K2756" t="s">
        <v>406</v>
      </c>
      <c r="L2756" t="s">
        <v>406</v>
      </c>
      <c r="M2756" s="158" t="s">
        <v>413</v>
      </c>
      <c r="N2756" t="s">
        <v>406</v>
      </c>
      <c r="O2756" t="s">
        <v>406</v>
      </c>
      <c r="P2756" t="s">
        <v>406</v>
      </c>
      <c r="Q2756">
        <v>1105</v>
      </c>
      <c r="R2756">
        <v>0</v>
      </c>
      <c r="S2756">
        <v>1105</v>
      </c>
      <c r="T2756">
        <v>7.8</v>
      </c>
      <c r="U2756">
        <v>6.7</v>
      </c>
      <c r="V2756">
        <v>82.8</v>
      </c>
      <c r="W2756">
        <v>85.1</v>
      </c>
      <c r="X2756">
        <v>85.5</v>
      </c>
      <c r="Y2756">
        <v>900</v>
      </c>
      <c r="Z2756">
        <v>20300</v>
      </c>
      <c r="AA2756">
        <v>27300</v>
      </c>
      <c r="AB2756">
        <v>35700</v>
      </c>
    </row>
    <row r="2757" spans="1:28" x14ac:dyDescent="0.45">
      <c r="A2757" t="str">
        <f>IFERROR(VLOOKUP(G2757,'Table 14 Lookup'!$A$1:$C$34,3,FALSE),"All")</f>
        <v>CAH11-01</v>
      </c>
      <c r="B2757" t="str">
        <f t="shared" si="43"/>
        <v>2016/2017_F+M_5_CAH11-01_8</v>
      </c>
      <c r="C2757" t="s">
        <v>315</v>
      </c>
      <c r="D2757" t="s">
        <v>417</v>
      </c>
      <c r="E2757">
        <v>5</v>
      </c>
      <c r="F2757" t="s">
        <v>329</v>
      </c>
      <c r="G2757" t="s">
        <v>348</v>
      </c>
      <c r="H2757" t="s">
        <v>406</v>
      </c>
      <c r="I2757" t="s">
        <v>406</v>
      </c>
      <c r="J2757" t="s">
        <v>406</v>
      </c>
      <c r="K2757" t="s">
        <v>406</v>
      </c>
      <c r="L2757" t="s">
        <v>406</v>
      </c>
      <c r="M2757" s="158" t="s">
        <v>414</v>
      </c>
      <c r="N2757" t="s">
        <v>406</v>
      </c>
      <c r="O2757" t="s">
        <v>406</v>
      </c>
      <c r="P2757" t="s">
        <v>406</v>
      </c>
      <c r="Q2757">
        <v>900</v>
      </c>
      <c r="R2757">
        <v>0</v>
      </c>
      <c r="S2757">
        <v>900</v>
      </c>
      <c r="T2757">
        <v>8.9</v>
      </c>
      <c r="U2757">
        <v>5.5</v>
      </c>
      <c r="V2757">
        <v>83.6</v>
      </c>
      <c r="W2757">
        <v>85.2</v>
      </c>
      <c r="X2757">
        <v>85.6</v>
      </c>
      <c r="Y2757">
        <v>740</v>
      </c>
      <c r="Z2757">
        <v>19200</v>
      </c>
      <c r="AA2757">
        <v>26300</v>
      </c>
      <c r="AB2757">
        <v>34500</v>
      </c>
    </row>
    <row r="2758" spans="1:28" x14ac:dyDescent="0.45">
      <c r="A2758" t="str">
        <f>IFERROR(VLOOKUP(G2758,'Table 14 Lookup'!$A$1:$C$34,3,FALSE),"All")</f>
        <v>CAH11-01</v>
      </c>
      <c r="B2758" t="str">
        <f t="shared" si="43"/>
        <v>2016/2017_F+M_5_CAH11-01_9</v>
      </c>
      <c r="C2758" t="s">
        <v>315</v>
      </c>
      <c r="D2758" t="s">
        <v>417</v>
      </c>
      <c r="E2758">
        <v>5</v>
      </c>
      <c r="F2758" t="s">
        <v>329</v>
      </c>
      <c r="G2758" t="s">
        <v>348</v>
      </c>
      <c r="H2758" t="s">
        <v>406</v>
      </c>
      <c r="I2758" t="s">
        <v>406</v>
      </c>
      <c r="J2758" t="s">
        <v>406</v>
      </c>
      <c r="K2758" t="s">
        <v>406</v>
      </c>
      <c r="L2758" t="s">
        <v>406</v>
      </c>
      <c r="M2758" t="s">
        <v>415</v>
      </c>
      <c r="N2758" t="s">
        <v>406</v>
      </c>
      <c r="O2758" t="s">
        <v>406</v>
      </c>
      <c r="P2758" t="s">
        <v>406</v>
      </c>
      <c r="Q2758">
        <v>630</v>
      </c>
      <c r="R2758">
        <v>0</v>
      </c>
      <c r="S2758">
        <v>630</v>
      </c>
      <c r="T2758">
        <v>9.8000000000000007</v>
      </c>
      <c r="U2758">
        <v>5.3</v>
      </c>
      <c r="V2758">
        <v>82</v>
      </c>
      <c r="W2758">
        <v>84.3</v>
      </c>
      <c r="X2758">
        <v>84.9</v>
      </c>
      <c r="Y2758">
        <v>505</v>
      </c>
      <c r="Z2758">
        <v>18500</v>
      </c>
      <c r="AA2758">
        <v>25400</v>
      </c>
      <c r="AB2758">
        <v>33200</v>
      </c>
    </row>
    <row r="2759" spans="1:28" x14ac:dyDescent="0.45">
      <c r="A2759" t="str">
        <f>IFERROR(VLOOKUP(G2759,'Table 14 Lookup'!$A$1:$C$34,3,FALSE),"All")</f>
        <v>CAH11-01</v>
      </c>
      <c r="B2759" t="str">
        <f t="shared" si="43"/>
        <v>2016/2017_F+M_5_CAH11-01_Not known</v>
      </c>
      <c r="C2759" t="s">
        <v>315</v>
      </c>
      <c r="D2759" t="s">
        <v>417</v>
      </c>
      <c r="E2759">
        <v>5</v>
      </c>
      <c r="F2759" t="s">
        <v>329</v>
      </c>
      <c r="G2759" t="s">
        <v>348</v>
      </c>
      <c r="H2759" t="s">
        <v>406</v>
      </c>
      <c r="I2759" t="s">
        <v>406</v>
      </c>
      <c r="J2759" t="s">
        <v>406</v>
      </c>
      <c r="K2759" t="s">
        <v>406</v>
      </c>
      <c r="L2759" t="s">
        <v>406</v>
      </c>
      <c r="M2759" s="158" t="s">
        <v>103</v>
      </c>
      <c r="N2759" t="s">
        <v>406</v>
      </c>
      <c r="O2759" t="s">
        <v>406</v>
      </c>
      <c r="P2759" t="s">
        <v>406</v>
      </c>
      <c r="Q2759">
        <v>705</v>
      </c>
      <c r="R2759">
        <v>16.3</v>
      </c>
      <c r="S2759">
        <v>590</v>
      </c>
      <c r="T2759">
        <v>14.4</v>
      </c>
      <c r="U2759">
        <v>7</v>
      </c>
      <c r="V2759">
        <v>73.400000000000006</v>
      </c>
      <c r="W2759">
        <v>76.8</v>
      </c>
      <c r="X2759">
        <v>78.599999999999994</v>
      </c>
      <c r="Y2759">
        <v>425</v>
      </c>
      <c r="Z2759">
        <v>19000</v>
      </c>
      <c r="AA2759">
        <v>25700</v>
      </c>
      <c r="AB2759">
        <v>35400</v>
      </c>
    </row>
    <row r="2760" spans="1:28" x14ac:dyDescent="0.45">
      <c r="A2760" t="str">
        <f>IFERROR(VLOOKUP(G2760,'Table 14 Lookup'!$A$1:$C$34,3,FALSE),"All")</f>
        <v>CAH21-01</v>
      </c>
      <c r="B2760" t="str">
        <f t="shared" si="43"/>
        <v>2016/2017_F+M_5_CAH21-01_1</v>
      </c>
      <c r="C2760" t="s">
        <v>315</v>
      </c>
      <c r="D2760" t="s">
        <v>417</v>
      </c>
      <c r="E2760">
        <v>5</v>
      </c>
      <c r="F2760" t="s">
        <v>329</v>
      </c>
      <c r="G2760" t="s">
        <v>363</v>
      </c>
      <c r="H2760" t="s">
        <v>406</v>
      </c>
      <c r="I2760" t="s">
        <v>406</v>
      </c>
      <c r="J2760" t="s">
        <v>406</v>
      </c>
      <c r="K2760" t="s">
        <v>406</v>
      </c>
      <c r="L2760" t="s">
        <v>406</v>
      </c>
      <c r="M2760" s="158" t="s">
        <v>407</v>
      </c>
      <c r="N2760" t="s">
        <v>406</v>
      </c>
      <c r="O2760" t="s">
        <v>406</v>
      </c>
      <c r="P2760" t="s">
        <v>406</v>
      </c>
      <c r="Q2760">
        <v>210</v>
      </c>
      <c r="R2760">
        <v>0</v>
      </c>
      <c r="S2760">
        <v>210</v>
      </c>
      <c r="T2760">
        <v>10.7</v>
      </c>
      <c r="U2760">
        <v>3.3</v>
      </c>
      <c r="V2760">
        <v>68.7</v>
      </c>
      <c r="W2760">
        <v>81.599999999999994</v>
      </c>
      <c r="X2760">
        <v>85.9</v>
      </c>
      <c r="Y2760">
        <v>130</v>
      </c>
      <c r="Z2760">
        <v>13600</v>
      </c>
      <c r="AA2760">
        <v>23500</v>
      </c>
      <c r="AB2760">
        <v>30600</v>
      </c>
    </row>
    <row r="2761" spans="1:28" x14ac:dyDescent="0.45">
      <c r="A2761" t="str">
        <f>IFERROR(VLOOKUP(G2761,'Table 14 Lookup'!$A$1:$C$34,3,FALSE),"All")</f>
        <v>CAH21-01</v>
      </c>
      <c r="B2761" t="str">
        <f t="shared" si="43"/>
        <v>2016/2017_F+M_5_CAH21-01_2</v>
      </c>
      <c r="C2761" t="s">
        <v>315</v>
      </c>
      <c r="D2761" t="s">
        <v>417</v>
      </c>
      <c r="E2761">
        <v>5</v>
      </c>
      <c r="F2761" t="s">
        <v>329</v>
      </c>
      <c r="G2761" t="s">
        <v>363</v>
      </c>
      <c r="H2761" t="s">
        <v>406</v>
      </c>
      <c r="I2761" t="s">
        <v>406</v>
      </c>
      <c r="J2761" t="s">
        <v>406</v>
      </c>
      <c r="K2761" t="s">
        <v>406</v>
      </c>
      <c r="L2761" t="s">
        <v>406</v>
      </c>
      <c r="M2761" s="158" t="s">
        <v>408</v>
      </c>
      <c r="N2761" t="s">
        <v>406</v>
      </c>
      <c r="O2761" t="s">
        <v>406</v>
      </c>
      <c r="P2761" t="s">
        <v>406</v>
      </c>
      <c r="Q2761">
        <v>960</v>
      </c>
      <c r="R2761">
        <v>0</v>
      </c>
      <c r="S2761">
        <v>960</v>
      </c>
      <c r="T2761">
        <v>8.4</v>
      </c>
      <c r="U2761">
        <v>4</v>
      </c>
      <c r="V2761">
        <v>76.8</v>
      </c>
      <c r="W2761">
        <v>85.4</v>
      </c>
      <c r="X2761">
        <v>87.6</v>
      </c>
      <c r="Y2761">
        <v>660</v>
      </c>
      <c r="Z2761">
        <v>16500</v>
      </c>
      <c r="AA2761">
        <v>25100</v>
      </c>
      <c r="AB2761">
        <v>31700</v>
      </c>
    </row>
    <row r="2762" spans="1:28" x14ac:dyDescent="0.45">
      <c r="A2762" t="str">
        <f>IFERROR(VLOOKUP(G2762,'Table 14 Lookup'!$A$1:$C$34,3,FALSE),"All")</f>
        <v>CAH21-01</v>
      </c>
      <c r="B2762" t="str">
        <f t="shared" si="43"/>
        <v>2016/2017_F+M_5_CAH21-01_3</v>
      </c>
      <c r="C2762" t="s">
        <v>315</v>
      </c>
      <c r="D2762" t="s">
        <v>417</v>
      </c>
      <c r="E2762">
        <v>5</v>
      </c>
      <c r="F2762" t="s">
        <v>329</v>
      </c>
      <c r="G2762" t="s">
        <v>363</v>
      </c>
      <c r="H2762" t="s">
        <v>406</v>
      </c>
      <c r="I2762" t="s">
        <v>406</v>
      </c>
      <c r="J2762" t="s">
        <v>406</v>
      </c>
      <c r="K2762" t="s">
        <v>406</v>
      </c>
      <c r="L2762" t="s">
        <v>406</v>
      </c>
      <c r="M2762" s="158" t="s">
        <v>409</v>
      </c>
      <c r="N2762" t="s">
        <v>406</v>
      </c>
      <c r="O2762" t="s">
        <v>406</v>
      </c>
      <c r="P2762" t="s">
        <v>406</v>
      </c>
      <c r="Q2762">
        <v>4425</v>
      </c>
      <c r="R2762">
        <v>0</v>
      </c>
      <c r="S2762">
        <v>4425</v>
      </c>
      <c r="T2762">
        <v>7.6</v>
      </c>
      <c r="U2762">
        <v>5.0999999999999996</v>
      </c>
      <c r="V2762">
        <v>79.7</v>
      </c>
      <c r="W2762">
        <v>86.1</v>
      </c>
      <c r="X2762">
        <v>87.3</v>
      </c>
      <c r="Y2762">
        <v>3265</v>
      </c>
      <c r="Z2762">
        <v>16800</v>
      </c>
      <c r="AA2762">
        <v>23800</v>
      </c>
      <c r="AB2762">
        <v>30100</v>
      </c>
    </row>
    <row r="2763" spans="1:28" x14ac:dyDescent="0.45">
      <c r="A2763" t="str">
        <f>IFERROR(VLOOKUP(G2763,'Table 14 Lookup'!$A$1:$C$34,3,FALSE),"All")</f>
        <v>CAH21-01</v>
      </c>
      <c r="B2763" t="str">
        <f t="shared" si="43"/>
        <v>2016/2017_F+M_5_CAH21-01_4</v>
      </c>
      <c r="C2763" t="s">
        <v>315</v>
      </c>
      <c r="D2763" t="s">
        <v>417</v>
      </c>
      <c r="E2763">
        <v>5</v>
      </c>
      <c r="F2763" t="s">
        <v>329</v>
      </c>
      <c r="G2763" t="s">
        <v>363</v>
      </c>
      <c r="H2763" t="s">
        <v>406</v>
      </c>
      <c r="I2763" t="s">
        <v>406</v>
      </c>
      <c r="J2763" t="s">
        <v>406</v>
      </c>
      <c r="K2763" t="s">
        <v>406</v>
      </c>
      <c r="L2763" t="s">
        <v>406</v>
      </c>
      <c r="M2763" s="158" t="s">
        <v>410</v>
      </c>
      <c r="N2763" t="s">
        <v>406</v>
      </c>
      <c r="O2763" t="s">
        <v>406</v>
      </c>
      <c r="P2763" t="s">
        <v>406</v>
      </c>
      <c r="Q2763">
        <v>4850</v>
      </c>
      <c r="R2763">
        <v>0</v>
      </c>
      <c r="S2763">
        <v>4850</v>
      </c>
      <c r="T2763">
        <v>7.9</v>
      </c>
      <c r="U2763">
        <v>5.0999999999999996</v>
      </c>
      <c r="V2763">
        <v>81.099999999999994</v>
      </c>
      <c r="W2763">
        <v>86</v>
      </c>
      <c r="X2763">
        <v>87</v>
      </c>
      <c r="Y2763">
        <v>3745</v>
      </c>
      <c r="Z2763">
        <v>16300</v>
      </c>
      <c r="AA2763">
        <v>22800</v>
      </c>
      <c r="AB2763">
        <v>28900</v>
      </c>
    </row>
    <row r="2764" spans="1:28" x14ac:dyDescent="0.45">
      <c r="A2764" t="str">
        <f>IFERROR(VLOOKUP(G2764,'Table 14 Lookup'!$A$1:$C$34,3,FALSE),"All")</f>
        <v>CAH21-01</v>
      </c>
      <c r="B2764" t="str">
        <f t="shared" si="43"/>
        <v>2016/2017_F+M_5_CAH21-01_5</v>
      </c>
      <c r="C2764" t="s">
        <v>315</v>
      </c>
      <c r="D2764" t="s">
        <v>417</v>
      </c>
      <c r="E2764">
        <v>5</v>
      </c>
      <c r="F2764" t="s">
        <v>329</v>
      </c>
      <c r="G2764" t="s">
        <v>363</v>
      </c>
      <c r="H2764" t="s">
        <v>406</v>
      </c>
      <c r="I2764" t="s">
        <v>406</v>
      </c>
      <c r="J2764" t="s">
        <v>406</v>
      </c>
      <c r="K2764" t="s">
        <v>406</v>
      </c>
      <c r="L2764" t="s">
        <v>406</v>
      </c>
      <c r="M2764" s="158" t="s">
        <v>411</v>
      </c>
      <c r="N2764" t="s">
        <v>406</v>
      </c>
      <c r="O2764" t="s">
        <v>406</v>
      </c>
      <c r="P2764" t="s">
        <v>406</v>
      </c>
      <c r="Q2764">
        <v>2505</v>
      </c>
      <c r="R2764">
        <v>0</v>
      </c>
      <c r="S2764">
        <v>2505</v>
      </c>
      <c r="T2764">
        <v>7.1</v>
      </c>
      <c r="U2764">
        <v>6.6</v>
      </c>
      <c r="V2764">
        <v>80.900000000000006</v>
      </c>
      <c r="W2764">
        <v>85.3</v>
      </c>
      <c r="X2764">
        <v>86.2</v>
      </c>
      <c r="Y2764">
        <v>1940</v>
      </c>
      <c r="Z2764">
        <v>15200</v>
      </c>
      <c r="AA2764">
        <v>21600</v>
      </c>
      <c r="AB2764">
        <v>27400</v>
      </c>
    </row>
    <row r="2765" spans="1:28" x14ac:dyDescent="0.45">
      <c r="A2765" t="str">
        <f>IFERROR(VLOOKUP(G2765,'Table 14 Lookup'!$A$1:$C$34,3,FALSE),"All")</f>
        <v>CAH21-01</v>
      </c>
      <c r="B2765" t="str">
        <f t="shared" si="43"/>
        <v>2016/2017_F+M_5_CAH21-01_6</v>
      </c>
      <c r="C2765" t="s">
        <v>315</v>
      </c>
      <c r="D2765" t="s">
        <v>417</v>
      </c>
      <c r="E2765">
        <v>5</v>
      </c>
      <c r="F2765" t="s">
        <v>329</v>
      </c>
      <c r="G2765" t="s">
        <v>363</v>
      </c>
      <c r="H2765" t="s">
        <v>406</v>
      </c>
      <c r="I2765" t="s">
        <v>406</v>
      </c>
      <c r="J2765" t="s">
        <v>406</v>
      </c>
      <c r="K2765" t="s">
        <v>406</v>
      </c>
      <c r="L2765" t="s">
        <v>406</v>
      </c>
      <c r="M2765" s="158" t="s">
        <v>412</v>
      </c>
      <c r="N2765" t="s">
        <v>406</v>
      </c>
      <c r="O2765" t="s">
        <v>406</v>
      </c>
      <c r="P2765" t="s">
        <v>406</v>
      </c>
      <c r="Q2765">
        <v>395</v>
      </c>
      <c r="R2765">
        <v>0</v>
      </c>
      <c r="S2765">
        <v>395</v>
      </c>
      <c r="T2765">
        <v>6.8</v>
      </c>
      <c r="U2765">
        <v>7.6</v>
      </c>
      <c r="V2765">
        <v>81.400000000000006</v>
      </c>
      <c r="W2765">
        <v>84.1</v>
      </c>
      <c r="X2765">
        <v>85.6</v>
      </c>
      <c r="Y2765">
        <v>310</v>
      </c>
      <c r="Z2765">
        <v>15000</v>
      </c>
      <c r="AA2765">
        <v>20500</v>
      </c>
      <c r="AB2765">
        <v>26700</v>
      </c>
    </row>
    <row r="2766" spans="1:28" x14ac:dyDescent="0.45">
      <c r="A2766" t="str">
        <f>IFERROR(VLOOKUP(G2766,'Table 14 Lookup'!$A$1:$C$34,3,FALSE),"All")</f>
        <v>CAH21-01</v>
      </c>
      <c r="B2766" t="str">
        <f t="shared" si="43"/>
        <v>2016/2017_F+M_5_CAH21-01_7</v>
      </c>
      <c r="C2766" t="s">
        <v>315</v>
      </c>
      <c r="D2766" t="s">
        <v>417</v>
      </c>
      <c r="E2766">
        <v>5</v>
      </c>
      <c r="F2766" t="s">
        <v>329</v>
      </c>
      <c r="G2766" t="s">
        <v>363</v>
      </c>
      <c r="H2766" t="s">
        <v>406</v>
      </c>
      <c r="I2766" t="s">
        <v>406</v>
      </c>
      <c r="J2766" t="s">
        <v>406</v>
      </c>
      <c r="K2766" t="s">
        <v>406</v>
      </c>
      <c r="L2766" t="s">
        <v>406</v>
      </c>
      <c r="M2766" s="158" t="s">
        <v>413</v>
      </c>
      <c r="N2766" t="s">
        <v>406</v>
      </c>
      <c r="O2766" t="s">
        <v>406</v>
      </c>
      <c r="P2766" t="s">
        <v>406</v>
      </c>
      <c r="Q2766">
        <v>2600</v>
      </c>
      <c r="R2766">
        <v>0</v>
      </c>
      <c r="S2766">
        <v>2600</v>
      </c>
      <c r="T2766">
        <v>9.3000000000000007</v>
      </c>
      <c r="U2766">
        <v>6.9</v>
      </c>
      <c r="V2766">
        <v>79.099999999999994</v>
      </c>
      <c r="W2766">
        <v>82.9</v>
      </c>
      <c r="X2766">
        <v>83.8</v>
      </c>
      <c r="Y2766">
        <v>1950</v>
      </c>
      <c r="Z2766">
        <v>14500</v>
      </c>
      <c r="AA2766">
        <v>20000</v>
      </c>
      <c r="AB2766">
        <v>26400</v>
      </c>
    </row>
    <row r="2767" spans="1:28" x14ac:dyDescent="0.45">
      <c r="A2767" t="str">
        <f>IFERROR(VLOOKUP(G2767,'Table 14 Lookup'!$A$1:$C$34,3,FALSE),"All")</f>
        <v>CAH21-01</v>
      </c>
      <c r="B2767" t="str">
        <f t="shared" si="43"/>
        <v>2016/2017_F+M_5_CAH21-01_8</v>
      </c>
      <c r="C2767" t="s">
        <v>315</v>
      </c>
      <c r="D2767" t="s">
        <v>417</v>
      </c>
      <c r="E2767">
        <v>5</v>
      </c>
      <c r="F2767" t="s">
        <v>329</v>
      </c>
      <c r="G2767" t="s">
        <v>363</v>
      </c>
      <c r="H2767" t="s">
        <v>406</v>
      </c>
      <c r="I2767" t="s">
        <v>406</v>
      </c>
      <c r="J2767" t="s">
        <v>406</v>
      </c>
      <c r="K2767" t="s">
        <v>406</v>
      </c>
      <c r="L2767" t="s">
        <v>406</v>
      </c>
      <c r="M2767" s="158" t="s">
        <v>414</v>
      </c>
      <c r="N2767" t="s">
        <v>406</v>
      </c>
      <c r="O2767" t="s">
        <v>406</v>
      </c>
      <c r="P2767" t="s">
        <v>406</v>
      </c>
      <c r="Q2767">
        <v>4400</v>
      </c>
      <c r="R2767">
        <v>0</v>
      </c>
      <c r="S2767">
        <v>4400</v>
      </c>
      <c r="T2767">
        <v>8.1999999999999993</v>
      </c>
      <c r="U2767">
        <v>7.1</v>
      </c>
      <c r="V2767">
        <v>80.7</v>
      </c>
      <c r="W2767">
        <v>84.2</v>
      </c>
      <c r="X2767">
        <v>84.7</v>
      </c>
      <c r="Y2767">
        <v>3360</v>
      </c>
      <c r="Z2767">
        <v>13500</v>
      </c>
      <c r="AA2767">
        <v>19000</v>
      </c>
      <c r="AB2767">
        <v>25100</v>
      </c>
    </row>
    <row r="2768" spans="1:28" x14ac:dyDescent="0.45">
      <c r="A2768" t="str">
        <f>IFERROR(VLOOKUP(G2768,'Table 14 Lookup'!$A$1:$C$34,3,FALSE),"All")</f>
        <v>CAH21-01</v>
      </c>
      <c r="B2768" t="str">
        <f t="shared" si="43"/>
        <v>2016/2017_F+M_5_CAH21-01_9</v>
      </c>
      <c r="C2768" t="s">
        <v>315</v>
      </c>
      <c r="D2768" t="s">
        <v>417</v>
      </c>
      <c r="E2768">
        <v>5</v>
      </c>
      <c r="F2768" t="s">
        <v>329</v>
      </c>
      <c r="G2768" t="s">
        <v>363</v>
      </c>
      <c r="H2768" t="s">
        <v>406</v>
      </c>
      <c r="I2768" t="s">
        <v>406</v>
      </c>
      <c r="J2768" t="s">
        <v>406</v>
      </c>
      <c r="K2768" t="s">
        <v>406</v>
      </c>
      <c r="L2768" t="s">
        <v>406</v>
      </c>
      <c r="M2768" t="s">
        <v>415</v>
      </c>
      <c r="N2768" t="s">
        <v>406</v>
      </c>
      <c r="O2768" t="s">
        <v>406</v>
      </c>
      <c r="P2768" t="s">
        <v>406</v>
      </c>
      <c r="Q2768">
        <v>1450</v>
      </c>
      <c r="R2768">
        <v>0</v>
      </c>
      <c r="S2768">
        <v>1450</v>
      </c>
      <c r="T2768">
        <v>7.6</v>
      </c>
      <c r="U2768">
        <v>8.3000000000000007</v>
      </c>
      <c r="V2768">
        <v>79.400000000000006</v>
      </c>
      <c r="W2768">
        <v>83.5</v>
      </c>
      <c r="X2768">
        <v>84.1</v>
      </c>
      <c r="Y2768">
        <v>1090</v>
      </c>
      <c r="Z2768">
        <v>13200</v>
      </c>
      <c r="AA2768">
        <v>19400</v>
      </c>
      <c r="AB2768">
        <v>25900</v>
      </c>
    </row>
    <row r="2769" spans="1:28" x14ac:dyDescent="0.45">
      <c r="A2769" t="str">
        <f>IFERROR(VLOOKUP(G2769,'Table 14 Lookup'!$A$1:$C$34,3,FALSE),"All")</f>
        <v>CAH21-01</v>
      </c>
      <c r="B2769" t="str">
        <f t="shared" si="43"/>
        <v>2016/2017_F+M_5_CAH21-01_Not known</v>
      </c>
      <c r="C2769" t="s">
        <v>315</v>
      </c>
      <c r="D2769" t="s">
        <v>417</v>
      </c>
      <c r="E2769">
        <v>5</v>
      </c>
      <c r="F2769" t="s">
        <v>329</v>
      </c>
      <c r="G2769" t="s">
        <v>363</v>
      </c>
      <c r="H2769" t="s">
        <v>406</v>
      </c>
      <c r="I2769" t="s">
        <v>406</v>
      </c>
      <c r="J2769" t="s">
        <v>406</v>
      </c>
      <c r="K2769" t="s">
        <v>406</v>
      </c>
      <c r="L2769" t="s">
        <v>406</v>
      </c>
      <c r="M2769" s="158" t="s">
        <v>103</v>
      </c>
      <c r="N2769" t="s">
        <v>406</v>
      </c>
      <c r="O2769" t="s">
        <v>406</v>
      </c>
      <c r="P2769" t="s">
        <v>406</v>
      </c>
      <c r="Q2769">
        <v>2295</v>
      </c>
      <c r="R2769">
        <v>17.7</v>
      </c>
      <c r="S2769">
        <v>1885</v>
      </c>
      <c r="T2769">
        <v>11.4</v>
      </c>
      <c r="U2769">
        <v>8.6999999999999993</v>
      </c>
      <c r="V2769">
        <v>73.099999999999994</v>
      </c>
      <c r="W2769">
        <v>77.900000000000006</v>
      </c>
      <c r="X2769">
        <v>79.900000000000006</v>
      </c>
      <c r="Y2769">
        <v>1295</v>
      </c>
      <c r="Z2769">
        <v>13100</v>
      </c>
      <c r="AA2769">
        <v>19100</v>
      </c>
      <c r="AB2769">
        <v>25400</v>
      </c>
    </row>
    <row r="2770" spans="1:28" x14ac:dyDescent="0.45">
      <c r="A2770" t="str">
        <f>IFERROR(VLOOKUP(G2770,'Table 14 Lookup'!$A$1:$C$34,3,FALSE),"All")</f>
        <v>CAH15-02</v>
      </c>
      <c r="B2770" t="str">
        <f t="shared" si="43"/>
        <v>2016/2017_F+M_5_CAH15-02_1</v>
      </c>
      <c r="C2770" t="s">
        <v>315</v>
      </c>
      <c r="D2770" t="s">
        <v>417</v>
      </c>
      <c r="E2770">
        <v>5</v>
      </c>
      <c r="F2770" t="s">
        <v>329</v>
      </c>
      <c r="G2770" t="s">
        <v>353</v>
      </c>
      <c r="H2770" t="s">
        <v>406</v>
      </c>
      <c r="I2770" t="s">
        <v>406</v>
      </c>
      <c r="J2770" t="s">
        <v>406</v>
      </c>
      <c r="K2770" t="s">
        <v>406</v>
      </c>
      <c r="L2770" t="s">
        <v>406</v>
      </c>
      <c r="M2770" s="158" t="s">
        <v>407</v>
      </c>
      <c r="N2770" t="s">
        <v>406</v>
      </c>
      <c r="O2770" t="s">
        <v>406</v>
      </c>
      <c r="P2770" t="s">
        <v>406</v>
      </c>
      <c r="Q2770">
        <v>545</v>
      </c>
      <c r="R2770">
        <v>0</v>
      </c>
      <c r="S2770">
        <v>545</v>
      </c>
      <c r="T2770">
        <v>8.1999999999999993</v>
      </c>
      <c r="U2770">
        <v>3.9</v>
      </c>
      <c r="V2770">
        <v>82.7</v>
      </c>
      <c r="W2770">
        <v>86.9</v>
      </c>
      <c r="X2770">
        <v>87.9</v>
      </c>
      <c r="Y2770">
        <v>440</v>
      </c>
      <c r="Z2770">
        <v>40100</v>
      </c>
      <c r="AA2770">
        <v>55200</v>
      </c>
      <c r="AB2770">
        <v>93300</v>
      </c>
    </row>
    <row r="2771" spans="1:28" x14ac:dyDescent="0.45">
      <c r="A2771" t="str">
        <f>IFERROR(VLOOKUP(G2771,'Table 14 Lookup'!$A$1:$C$34,3,FALSE),"All")</f>
        <v>CAH15-02</v>
      </c>
      <c r="B2771" t="str">
        <f t="shared" si="43"/>
        <v>2016/2017_F+M_5_CAH15-02_2</v>
      </c>
      <c r="C2771" t="s">
        <v>315</v>
      </c>
      <c r="D2771" t="s">
        <v>417</v>
      </c>
      <c r="E2771">
        <v>5</v>
      </c>
      <c r="F2771" t="s">
        <v>329</v>
      </c>
      <c r="G2771" t="s">
        <v>353</v>
      </c>
      <c r="H2771" t="s">
        <v>406</v>
      </c>
      <c r="I2771" t="s">
        <v>406</v>
      </c>
      <c r="J2771" t="s">
        <v>406</v>
      </c>
      <c r="K2771" t="s">
        <v>406</v>
      </c>
      <c r="L2771" t="s">
        <v>406</v>
      </c>
      <c r="M2771" s="158" t="s">
        <v>408</v>
      </c>
      <c r="N2771" t="s">
        <v>406</v>
      </c>
      <c r="O2771" t="s">
        <v>406</v>
      </c>
      <c r="P2771" t="s">
        <v>406</v>
      </c>
      <c r="Q2771">
        <v>790</v>
      </c>
      <c r="R2771">
        <v>0</v>
      </c>
      <c r="S2771">
        <v>790</v>
      </c>
      <c r="T2771">
        <v>9.9</v>
      </c>
      <c r="U2771">
        <v>7.1</v>
      </c>
      <c r="V2771">
        <v>79.099999999999994</v>
      </c>
      <c r="W2771">
        <v>82</v>
      </c>
      <c r="X2771">
        <v>82.9</v>
      </c>
      <c r="Y2771">
        <v>605</v>
      </c>
      <c r="Z2771">
        <v>36500</v>
      </c>
      <c r="AA2771">
        <v>49900</v>
      </c>
      <c r="AB2771">
        <v>64500</v>
      </c>
    </row>
    <row r="2772" spans="1:28" x14ac:dyDescent="0.45">
      <c r="A2772" t="str">
        <f>IFERROR(VLOOKUP(G2772,'Table 14 Lookup'!$A$1:$C$34,3,FALSE),"All")</f>
        <v>CAH15-02</v>
      </c>
      <c r="B2772" t="str">
        <f t="shared" si="43"/>
        <v>2016/2017_F+M_5_CAH15-02_3</v>
      </c>
      <c r="C2772" t="s">
        <v>315</v>
      </c>
      <c r="D2772" t="s">
        <v>417</v>
      </c>
      <c r="E2772">
        <v>5</v>
      </c>
      <c r="F2772" t="s">
        <v>329</v>
      </c>
      <c r="G2772" t="s">
        <v>353</v>
      </c>
      <c r="H2772" t="s">
        <v>406</v>
      </c>
      <c r="I2772" t="s">
        <v>406</v>
      </c>
      <c r="J2772" t="s">
        <v>406</v>
      </c>
      <c r="K2772" t="s">
        <v>406</v>
      </c>
      <c r="L2772" t="s">
        <v>406</v>
      </c>
      <c r="M2772" s="158" t="s">
        <v>409</v>
      </c>
      <c r="N2772" t="s">
        <v>406</v>
      </c>
      <c r="O2772" t="s">
        <v>406</v>
      </c>
      <c r="P2772" t="s">
        <v>406</v>
      </c>
      <c r="Q2772">
        <v>1425</v>
      </c>
      <c r="R2772">
        <v>0</v>
      </c>
      <c r="S2772">
        <v>1425</v>
      </c>
      <c r="T2772">
        <v>9.1</v>
      </c>
      <c r="U2772">
        <v>5.3</v>
      </c>
      <c r="V2772">
        <v>81.8</v>
      </c>
      <c r="W2772">
        <v>84.8</v>
      </c>
      <c r="X2772">
        <v>85.6</v>
      </c>
      <c r="Y2772">
        <v>1145</v>
      </c>
      <c r="Z2772">
        <v>29400</v>
      </c>
      <c r="AA2772">
        <v>40500</v>
      </c>
      <c r="AB2772">
        <v>52500</v>
      </c>
    </row>
    <row r="2773" spans="1:28" x14ac:dyDescent="0.45">
      <c r="A2773" t="str">
        <f>IFERROR(VLOOKUP(G2773,'Table 14 Lookup'!$A$1:$C$34,3,FALSE),"All")</f>
        <v>CAH15-02</v>
      </c>
      <c r="B2773" t="str">
        <f t="shared" si="43"/>
        <v>2016/2017_F+M_5_CAH15-02_4</v>
      </c>
      <c r="C2773" t="s">
        <v>315</v>
      </c>
      <c r="D2773" t="s">
        <v>417</v>
      </c>
      <c r="E2773">
        <v>5</v>
      </c>
      <c r="F2773" t="s">
        <v>329</v>
      </c>
      <c r="G2773" t="s">
        <v>353</v>
      </c>
      <c r="H2773" t="s">
        <v>406</v>
      </c>
      <c r="I2773" t="s">
        <v>406</v>
      </c>
      <c r="J2773" t="s">
        <v>406</v>
      </c>
      <c r="K2773" t="s">
        <v>406</v>
      </c>
      <c r="L2773" t="s">
        <v>406</v>
      </c>
      <c r="M2773" s="158" t="s">
        <v>410</v>
      </c>
      <c r="N2773" t="s">
        <v>406</v>
      </c>
      <c r="O2773" t="s">
        <v>406</v>
      </c>
      <c r="P2773" t="s">
        <v>406</v>
      </c>
      <c r="Q2773">
        <v>700</v>
      </c>
      <c r="R2773">
        <v>0</v>
      </c>
      <c r="S2773">
        <v>700</v>
      </c>
      <c r="T2773">
        <v>7.1</v>
      </c>
      <c r="U2773">
        <v>5.6</v>
      </c>
      <c r="V2773">
        <v>82.5</v>
      </c>
      <c r="W2773">
        <v>86.5</v>
      </c>
      <c r="X2773">
        <v>87.3</v>
      </c>
      <c r="Y2773">
        <v>560</v>
      </c>
      <c r="Z2773">
        <v>24600</v>
      </c>
      <c r="AA2773">
        <v>32100</v>
      </c>
      <c r="AB2773">
        <v>43100</v>
      </c>
    </row>
    <row r="2774" spans="1:28" x14ac:dyDescent="0.45">
      <c r="A2774" t="str">
        <f>IFERROR(VLOOKUP(G2774,'Table 14 Lookup'!$A$1:$C$34,3,FALSE),"All")</f>
        <v>CAH15-02</v>
      </c>
      <c r="B2774" t="str">
        <f t="shared" si="43"/>
        <v>2016/2017_F+M_5_CAH15-02_5</v>
      </c>
      <c r="C2774" t="s">
        <v>315</v>
      </c>
      <c r="D2774" t="s">
        <v>417</v>
      </c>
      <c r="E2774">
        <v>5</v>
      </c>
      <c r="F2774" t="s">
        <v>329</v>
      </c>
      <c r="G2774" t="s">
        <v>353</v>
      </c>
      <c r="H2774" t="s">
        <v>406</v>
      </c>
      <c r="I2774" t="s">
        <v>406</v>
      </c>
      <c r="J2774" t="s">
        <v>406</v>
      </c>
      <c r="K2774" t="s">
        <v>406</v>
      </c>
      <c r="L2774" t="s">
        <v>406</v>
      </c>
      <c r="M2774" s="158" t="s">
        <v>411</v>
      </c>
      <c r="N2774" t="s">
        <v>406</v>
      </c>
      <c r="O2774" t="s">
        <v>406</v>
      </c>
      <c r="P2774" t="s">
        <v>406</v>
      </c>
      <c r="Q2774">
        <v>230</v>
      </c>
      <c r="R2774">
        <v>0</v>
      </c>
      <c r="S2774">
        <v>230</v>
      </c>
      <c r="T2774">
        <v>11.2</v>
      </c>
      <c r="U2774">
        <v>8.8000000000000007</v>
      </c>
      <c r="V2774">
        <v>76.2</v>
      </c>
      <c r="W2774">
        <v>79.5</v>
      </c>
      <c r="X2774">
        <v>80</v>
      </c>
      <c r="Y2774">
        <v>175</v>
      </c>
      <c r="Z2774">
        <v>22300</v>
      </c>
      <c r="AA2774">
        <v>29100</v>
      </c>
      <c r="AB2774">
        <v>40800</v>
      </c>
    </row>
    <row r="2775" spans="1:28" x14ac:dyDescent="0.45">
      <c r="A2775" t="str">
        <f>IFERROR(VLOOKUP(G2775,'Table 14 Lookup'!$A$1:$C$34,3,FALSE),"All")</f>
        <v>CAH15-02</v>
      </c>
      <c r="B2775" t="str">
        <f t="shared" si="43"/>
        <v>2016/2017_F+M_5_CAH15-02_6</v>
      </c>
      <c r="C2775" t="s">
        <v>315</v>
      </c>
      <c r="D2775" t="s">
        <v>417</v>
      </c>
      <c r="E2775">
        <v>5</v>
      </c>
      <c r="F2775" t="s">
        <v>329</v>
      </c>
      <c r="G2775" t="s">
        <v>353</v>
      </c>
      <c r="H2775" t="s">
        <v>406</v>
      </c>
      <c r="I2775" t="s">
        <v>406</v>
      </c>
      <c r="J2775" t="s">
        <v>406</v>
      </c>
      <c r="K2775" t="s">
        <v>406</v>
      </c>
      <c r="L2775" t="s">
        <v>406</v>
      </c>
      <c r="M2775" s="158" t="s">
        <v>412</v>
      </c>
      <c r="N2775" t="s">
        <v>406</v>
      </c>
      <c r="O2775" t="s">
        <v>406</v>
      </c>
      <c r="P2775" t="s">
        <v>406</v>
      </c>
      <c r="Q2775">
        <v>40</v>
      </c>
      <c r="R2775">
        <v>0</v>
      </c>
      <c r="S2775">
        <v>40</v>
      </c>
      <c r="T2775">
        <v>9.6999999999999993</v>
      </c>
      <c r="U2775">
        <v>4.9000000000000004</v>
      </c>
      <c r="V2775">
        <v>83.4</v>
      </c>
      <c r="W2775">
        <v>85.4</v>
      </c>
      <c r="X2775">
        <v>85.4</v>
      </c>
      <c r="Y2775">
        <v>35</v>
      </c>
      <c r="Z2775">
        <v>23400</v>
      </c>
      <c r="AA2775">
        <v>27600</v>
      </c>
      <c r="AB2775">
        <v>35000</v>
      </c>
    </row>
    <row r="2776" spans="1:28" x14ac:dyDescent="0.45">
      <c r="A2776" t="str">
        <f>IFERROR(VLOOKUP(G2776,'Table 14 Lookup'!$A$1:$C$34,3,FALSE),"All")</f>
        <v>CAH15-02</v>
      </c>
      <c r="B2776" t="str">
        <f t="shared" si="43"/>
        <v>2016/2017_F+M_5_CAH15-02_7</v>
      </c>
      <c r="C2776" t="s">
        <v>315</v>
      </c>
      <c r="D2776" t="s">
        <v>417</v>
      </c>
      <c r="E2776">
        <v>5</v>
      </c>
      <c r="F2776" t="s">
        <v>329</v>
      </c>
      <c r="G2776" t="s">
        <v>353</v>
      </c>
      <c r="H2776" t="s">
        <v>406</v>
      </c>
      <c r="I2776" t="s">
        <v>406</v>
      </c>
      <c r="J2776" t="s">
        <v>406</v>
      </c>
      <c r="K2776" t="s">
        <v>406</v>
      </c>
      <c r="L2776" t="s">
        <v>406</v>
      </c>
      <c r="M2776" s="158" t="s">
        <v>413</v>
      </c>
      <c r="N2776" t="s">
        <v>406</v>
      </c>
      <c r="O2776" t="s">
        <v>406</v>
      </c>
      <c r="P2776" t="s">
        <v>406</v>
      </c>
      <c r="Q2776">
        <v>145</v>
      </c>
      <c r="R2776">
        <v>0</v>
      </c>
      <c r="S2776">
        <v>145</v>
      </c>
      <c r="T2776">
        <v>15.2</v>
      </c>
      <c r="U2776">
        <v>7.5</v>
      </c>
      <c r="V2776">
        <v>71.599999999999994</v>
      </c>
      <c r="W2776">
        <v>76.2</v>
      </c>
      <c r="X2776">
        <v>77.3</v>
      </c>
      <c r="Y2776">
        <v>100</v>
      </c>
      <c r="Z2776">
        <v>19700</v>
      </c>
      <c r="AA2776">
        <v>29000</v>
      </c>
      <c r="AB2776">
        <v>39100</v>
      </c>
    </row>
    <row r="2777" spans="1:28" x14ac:dyDescent="0.45">
      <c r="A2777" t="str">
        <f>IFERROR(VLOOKUP(G2777,'Table 14 Lookup'!$A$1:$C$34,3,FALSE),"All")</f>
        <v>CAH15-02</v>
      </c>
      <c r="B2777" t="str">
        <f t="shared" si="43"/>
        <v>2016/2017_F+M_5_CAH15-02_8</v>
      </c>
      <c r="C2777" t="s">
        <v>315</v>
      </c>
      <c r="D2777" t="s">
        <v>417</v>
      </c>
      <c r="E2777">
        <v>5</v>
      </c>
      <c r="F2777" t="s">
        <v>329</v>
      </c>
      <c r="G2777" t="s">
        <v>353</v>
      </c>
      <c r="H2777" t="s">
        <v>406</v>
      </c>
      <c r="I2777" t="s">
        <v>406</v>
      </c>
      <c r="J2777" t="s">
        <v>406</v>
      </c>
      <c r="K2777" t="s">
        <v>406</v>
      </c>
      <c r="L2777" t="s">
        <v>406</v>
      </c>
      <c r="M2777" s="158" t="s">
        <v>414</v>
      </c>
      <c r="N2777" t="s">
        <v>406</v>
      </c>
      <c r="O2777" t="s">
        <v>406</v>
      </c>
      <c r="P2777" t="s">
        <v>406</v>
      </c>
      <c r="Q2777">
        <v>15</v>
      </c>
      <c r="R2777">
        <v>0</v>
      </c>
      <c r="S2777">
        <v>15</v>
      </c>
      <c r="T2777">
        <v>0</v>
      </c>
      <c r="U2777">
        <v>6.9</v>
      </c>
      <c r="V2777">
        <v>86.3</v>
      </c>
      <c r="W2777">
        <v>86.3</v>
      </c>
      <c r="X2777">
        <v>93.1</v>
      </c>
      <c r="Y2777">
        <v>15</v>
      </c>
      <c r="Z2777">
        <v>23700</v>
      </c>
      <c r="AA2777">
        <v>27000</v>
      </c>
      <c r="AB2777">
        <v>43200</v>
      </c>
    </row>
    <row r="2778" spans="1:28" x14ac:dyDescent="0.45">
      <c r="A2778" t="str">
        <f>IFERROR(VLOOKUP(G2778,'Table 14 Lookup'!$A$1:$C$34,3,FALSE),"All")</f>
        <v>CAH15-02</v>
      </c>
      <c r="B2778" t="str">
        <f t="shared" si="43"/>
        <v>2016/2017_F+M_5_CAH15-02_9</v>
      </c>
      <c r="C2778" t="s">
        <v>315</v>
      </c>
      <c r="D2778" t="s">
        <v>417</v>
      </c>
      <c r="E2778">
        <v>5</v>
      </c>
      <c r="F2778" t="s">
        <v>329</v>
      </c>
      <c r="G2778" t="s">
        <v>353</v>
      </c>
      <c r="H2778" t="s">
        <v>406</v>
      </c>
      <c r="I2778" t="s">
        <v>406</v>
      </c>
      <c r="J2778" t="s">
        <v>406</v>
      </c>
      <c r="K2778" t="s">
        <v>406</v>
      </c>
      <c r="L2778" t="s">
        <v>406</v>
      </c>
      <c r="M2778" t="s">
        <v>415</v>
      </c>
      <c r="N2778" t="s">
        <v>406</v>
      </c>
      <c r="O2778" t="s">
        <v>406</v>
      </c>
      <c r="P2778" t="s">
        <v>406</v>
      </c>
      <c r="Q2778">
        <v>115</v>
      </c>
      <c r="R2778">
        <v>0</v>
      </c>
      <c r="S2778">
        <v>115</v>
      </c>
      <c r="T2778">
        <v>13.1</v>
      </c>
      <c r="U2778">
        <v>7</v>
      </c>
      <c r="V2778">
        <v>73.400000000000006</v>
      </c>
      <c r="W2778">
        <v>79.5</v>
      </c>
      <c r="X2778">
        <v>79.900000000000006</v>
      </c>
      <c r="Y2778">
        <v>85</v>
      </c>
      <c r="Z2778">
        <v>26700</v>
      </c>
      <c r="AA2778">
        <v>38000</v>
      </c>
      <c r="AB2778">
        <v>53600</v>
      </c>
    </row>
    <row r="2779" spans="1:28" x14ac:dyDescent="0.45">
      <c r="A2779" t="str">
        <f>IFERROR(VLOOKUP(G2779,'Table 14 Lookup'!$A$1:$C$34,3,FALSE),"All")</f>
        <v>CAH15-02</v>
      </c>
      <c r="B2779" t="str">
        <f t="shared" si="43"/>
        <v>2016/2017_F+M_5_CAH15-02_Not known</v>
      </c>
      <c r="C2779" t="s">
        <v>315</v>
      </c>
      <c r="D2779" t="s">
        <v>417</v>
      </c>
      <c r="E2779">
        <v>5</v>
      </c>
      <c r="F2779" t="s">
        <v>329</v>
      </c>
      <c r="G2779" t="s">
        <v>353</v>
      </c>
      <c r="H2779" t="s">
        <v>406</v>
      </c>
      <c r="I2779" t="s">
        <v>406</v>
      </c>
      <c r="J2779" t="s">
        <v>406</v>
      </c>
      <c r="K2779" t="s">
        <v>406</v>
      </c>
      <c r="L2779" t="s">
        <v>406</v>
      </c>
      <c r="M2779" s="158" t="s">
        <v>103</v>
      </c>
      <c r="N2779" t="s">
        <v>406</v>
      </c>
      <c r="O2779" t="s">
        <v>406</v>
      </c>
      <c r="P2779" t="s">
        <v>406</v>
      </c>
      <c r="Q2779">
        <v>285</v>
      </c>
      <c r="R2779">
        <v>22.1</v>
      </c>
      <c r="S2779">
        <v>225</v>
      </c>
      <c r="T2779">
        <v>21.1</v>
      </c>
      <c r="U2779">
        <v>4.8</v>
      </c>
      <c r="V2779">
        <v>71</v>
      </c>
      <c r="W2779">
        <v>73.599999999999994</v>
      </c>
      <c r="X2779">
        <v>74.099999999999994</v>
      </c>
      <c r="Y2779">
        <v>155</v>
      </c>
      <c r="Z2779">
        <v>25400</v>
      </c>
      <c r="AA2779">
        <v>40300</v>
      </c>
      <c r="AB2779">
        <v>54100</v>
      </c>
    </row>
    <row r="2780" spans="1:28" x14ac:dyDescent="0.45">
      <c r="A2780" t="str">
        <f>IFERROR(VLOOKUP(G2780,'Table 14 Lookup'!$A$1:$C$34,3,FALSE),"All")</f>
        <v>CAH22-01</v>
      </c>
      <c r="B2780" t="str">
        <f t="shared" si="43"/>
        <v>2016/2017_F+M_5_CAH22-01_1</v>
      </c>
      <c r="C2780" t="s">
        <v>315</v>
      </c>
      <c r="D2780" t="s">
        <v>417</v>
      </c>
      <c r="E2780">
        <v>5</v>
      </c>
      <c r="F2780" t="s">
        <v>329</v>
      </c>
      <c r="G2780" t="s">
        <v>364</v>
      </c>
      <c r="H2780" t="s">
        <v>406</v>
      </c>
      <c r="I2780" t="s">
        <v>406</v>
      </c>
      <c r="J2780" t="s">
        <v>406</v>
      </c>
      <c r="K2780" t="s">
        <v>406</v>
      </c>
      <c r="L2780" t="s">
        <v>406</v>
      </c>
      <c r="M2780" s="158" t="s">
        <v>407</v>
      </c>
      <c r="N2780" t="s">
        <v>406</v>
      </c>
      <c r="O2780" t="s">
        <v>406</v>
      </c>
      <c r="P2780" t="s">
        <v>406</v>
      </c>
      <c r="Q2780">
        <v>25</v>
      </c>
      <c r="R2780">
        <v>0</v>
      </c>
      <c r="S2780">
        <v>25</v>
      </c>
      <c r="T2780">
        <v>2.1</v>
      </c>
      <c r="U2780">
        <v>4.2</v>
      </c>
      <c r="V2780">
        <v>87.3</v>
      </c>
      <c r="W2780">
        <v>89.4</v>
      </c>
      <c r="X2780">
        <v>93.7</v>
      </c>
      <c r="Y2780">
        <v>20</v>
      </c>
      <c r="Z2780">
        <v>18100</v>
      </c>
      <c r="AA2780">
        <v>26800</v>
      </c>
      <c r="AB2780">
        <v>30200</v>
      </c>
    </row>
    <row r="2781" spans="1:28" x14ac:dyDescent="0.45">
      <c r="A2781" t="str">
        <f>IFERROR(VLOOKUP(G2781,'Table 14 Lookup'!$A$1:$C$34,3,FALSE),"All")</f>
        <v>CAH22-01</v>
      </c>
      <c r="B2781" t="str">
        <f t="shared" si="43"/>
        <v>2016/2017_F+M_5_CAH22-01_2</v>
      </c>
      <c r="C2781" t="s">
        <v>315</v>
      </c>
      <c r="D2781" t="s">
        <v>417</v>
      </c>
      <c r="E2781">
        <v>5</v>
      </c>
      <c r="F2781" t="s">
        <v>329</v>
      </c>
      <c r="G2781" t="s">
        <v>364</v>
      </c>
      <c r="H2781" t="s">
        <v>406</v>
      </c>
      <c r="I2781" t="s">
        <v>406</v>
      </c>
      <c r="J2781" t="s">
        <v>406</v>
      </c>
      <c r="K2781" t="s">
        <v>406</v>
      </c>
      <c r="L2781" t="s">
        <v>406</v>
      </c>
      <c r="M2781" s="158" t="s">
        <v>408</v>
      </c>
      <c r="N2781" t="s">
        <v>406</v>
      </c>
      <c r="O2781" t="s">
        <v>406</v>
      </c>
      <c r="P2781" t="s">
        <v>406</v>
      </c>
      <c r="Q2781">
        <v>110</v>
      </c>
      <c r="R2781">
        <v>0</v>
      </c>
      <c r="S2781">
        <v>110</v>
      </c>
      <c r="T2781">
        <v>6.2</v>
      </c>
      <c r="U2781">
        <v>3.4</v>
      </c>
      <c r="V2781">
        <v>83.3</v>
      </c>
      <c r="W2781">
        <v>89.5</v>
      </c>
      <c r="X2781">
        <v>90.4</v>
      </c>
      <c r="Y2781">
        <v>90</v>
      </c>
      <c r="Z2781">
        <v>19100</v>
      </c>
      <c r="AA2781">
        <v>26900</v>
      </c>
      <c r="AB2781">
        <v>31400</v>
      </c>
    </row>
    <row r="2782" spans="1:28" x14ac:dyDescent="0.45">
      <c r="A2782" t="str">
        <f>IFERROR(VLOOKUP(G2782,'Table 14 Lookup'!$A$1:$C$34,3,FALSE),"All")</f>
        <v>CAH22-01</v>
      </c>
      <c r="B2782" t="str">
        <f t="shared" si="43"/>
        <v>2016/2017_F+M_5_CAH22-01_3</v>
      </c>
      <c r="C2782" t="s">
        <v>315</v>
      </c>
      <c r="D2782" t="s">
        <v>417</v>
      </c>
      <c r="E2782">
        <v>5</v>
      </c>
      <c r="F2782" t="s">
        <v>329</v>
      </c>
      <c r="G2782" t="s">
        <v>364</v>
      </c>
      <c r="H2782" t="s">
        <v>406</v>
      </c>
      <c r="I2782" t="s">
        <v>406</v>
      </c>
      <c r="J2782" t="s">
        <v>406</v>
      </c>
      <c r="K2782" t="s">
        <v>406</v>
      </c>
      <c r="L2782" t="s">
        <v>406</v>
      </c>
      <c r="M2782" s="158" t="s">
        <v>409</v>
      </c>
      <c r="N2782" t="s">
        <v>406</v>
      </c>
      <c r="O2782" t="s">
        <v>406</v>
      </c>
      <c r="P2782" t="s">
        <v>406</v>
      </c>
      <c r="Q2782">
        <v>940</v>
      </c>
      <c r="R2782">
        <v>0</v>
      </c>
      <c r="S2782">
        <v>940</v>
      </c>
      <c r="T2782">
        <v>7.5</v>
      </c>
      <c r="U2782">
        <v>4</v>
      </c>
      <c r="V2782">
        <v>83.3</v>
      </c>
      <c r="W2782">
        <v>88.1</v>
      </c>
      <c r="X2782">
        <v>88.5</v>
      </c>
      <c r="Y2782">
        <v>770</v>
      </c>
      <c r="Z2782">
        <v>21700</v>
      </c>
      <c r="AA2782">
        <v>28200</v>
      </c>
      <c r="AB2782">
        <v>31200</v>
      </c>
    </row>
    <row r="2783" spans="1:28" x14ac:dyDescent="0.45">
      <c r="A2783" t="str">
        <f>IFERROR(VLOOKUP(G2783,'Table 14 Lookup'!$A$1:$C$34,3,FALSE),"All")</f>
        <v>CAH22-01</v>
      </c>
      <c r="B2783" t="str">
        <f t="shared" si="43"/>
        <v>2016/2017_F+M_5_CAH22-01_4</v>
      </c>
      <c r="C2783" t="s">
        <v>315</v>
      </c>
      <c r="D2783" t="s">
        <v>417</v>
      </c>
      <c r="E2783">
        <v>5</v>
      </c>
      <c r="F2783" t="s">
        <v>329</v>
      </c>
      <c r="G2783" t="s">
        <v>364</v>
      </c>
      <c r="H2783" t="s">
        <v>406</v>
      </c>
      <c r="I2783" t="s">
        <v>406</v>
      </c>
      <c r="J2783" t="s">
        <v>406</v>
      </c>
      <c r="K2783" t="s">
        <v>406</v>
      </c>
      <c r="L2783" t="s">
        <v>406</v>
      </c>
      <c r="M2783" s="158" t="s">
        <v>410</v>
      </c>
      <c r="N2783" t="s">
        <v>406</v>
      </c>
      <c r="O2783" t="s">
        <v>406</v>
      </c>
      <c r="P2783" t="s">
        <v>406</v>
      </c>
      <c r="Q2783">
        <v>1830</v>
      </c>
      <c r="R2783">
        <v>0</v>
      </c>
      <c r="S2783">
        <v>1830</v>
      </c>
      <c r="T2783">
        <v>7.5</v>
      </c>
      <c r="U2783">
        <v>4.3</v>
      </c>
      <c r="V2783">
        <v>83</v>
      </c>
      <c r="W2783">
        <v>87.4</v>
      </c>
      <c r="X2783">
        <v>88.2</v>
      </c>
      <c r="Y2783">
        <v>1500</v>
      </c>
      <c r="Z2783">
        <v>20400</v>
      </c>
      <c r="AA2783">
        <v>26900</v>
      </c>
      <c r="AB2783">
        <v>30700</v>
      </c>
    </row>
    <row r="2784" spans="1:28" x14ac:dyDescent="0.45">
      <c r="A2784" t="str">
        <f>IFERROR(VLOOKUP(G2784,'Table 14 Lookup'!$A$1:$C$34,3,FALSE),"All")</f>
        <v>CAH22-01</v>
      </c>
      <c r="B2784" t="str">
        <f t="shared" si="43"/>
        <v>2016/2017_F+M_5_CAH22-01_5</v>
      </c>
      <c r="C2784" t="s">
        <v>315</v>
      </c>
      <c r="D2784" t="s">
        <v>417</v>
      </c>
      <c r="E2784">
        <v>5</v>
      </c>
      <c r="F2784" t="s">
        <v>329</v>
      </c>
      <c r="G2784" t="s">
        <v>364</v>
      </c>
      <c r="H2784" t="s">
        <v>406</v>
      </c>
      <c r="I2784" t="s">
        <v>406</v>
      </c>
      <c r="J2784" t="s">
        <v>406</v>
      </c>
      <c r="K2784" t="s">
        <v>406</v>
      </c>
      <c r="L2784" t="s">
        <v>406</v>
      </c>
      <c r="M2784" s="158" t="s">
        <v>411</v>
      </c>
      <c r="N2784" t="s">
        <v>406</v>
      </c>
      <c r="O2784" t="s">
        <v>406</v>
      </c>
      <c r="P2784" t="s">
        <v>406</v>
      </c>
      <c r="Q2784">
        <v>1435</v>
      </c>
      <c r="R2784">
        <v>0</v>
      </c>
      <c r="S2784">
        <v>1435</v>
      </c>
      <c r="T2784">
        <v>6.9</v>
      </c>
      <c r="U2784">
        <v>4.0999999999999996</v>
      </c>
      <c r="V2784">
        <v>83.2</v>
      </c>
      <c r="W2784">
        <v>88.3</v>
      </c>
      <c r="X2784">
        <v>89</v>
      </c>
      <c r="Y2784">
        <v>1180</v>
      </c>
      <c r="Z2784">
        <v>18100</v>
      </c>
      <c r="AA2784">
        <v>24700</v>
      </c>
      <c r="AB2784">
        <v>29200</v>
      </c>
    </row>
    <row r="2785" spans="1:28" x14ac:dyDescent="0.45">
      <c r="A2785" t="str">
        <f>IFERROR(VLOOKUP(G2785,'Table 14 Lookup'!$A$1:$C$34,3,FALSE),"All")</f>
        <v>CAH22-01</v>
      </c>
      <c r="B2785" t="str">
        <f t="shared" si="43"/>
        <v>2016/2017_F+M_5_CAH22-01_6</v>
      </c>
      <c r="C2785" t="s">
        <v>315</v>
      </c>
      <c r="D2785" t="s">
        <v>417</v>
      </c>
      <c r="E2785">
        <v>5</v>
      </c>
      <c r="F2785" t="s">
        <v>329</v>
      </c>
      <c r="G2785" t="s">
        <v>364</v>
      </c>
      <c r="H2785" t="s">
        <v>406</v>
      </c>
      <c r="I2785" t="s">
        <v>406</v>
      </c>
      <c r="J2785" t="s">
        <v>406</v>
      </c>
      <c r="K2785" t="s">
        <v>406</v>
      </c>
      <c r="L2785" t="s">
        <v>406</v>
      </c>
      <c r="M2785" s="158" t="s">
        <v>412</v>
      </c>
      <c r="N2785" t="s">
        <v>406</v>
      </c>
      <c r="O2785" t="s">
        <v>406</v>
      </c>
      <c r="P2785" t="s">
        <v>406</v>
      </c>
      <c r="Q2785">
        <v>235</v>
      </c>
      <c r="R2785">
        <v>0</v>
      </c>
      <c r="S2785">
        <v>235</v>
      </c>
      <c r="T2785">
        <v>4.8</v>
      </c>
      <c r="U2785">
        <v>4.5</v>
      </c>
      <c r="V2785">
        <v>84.8</v>
      </c>
      <c r="W2785">
        <v>90</v>
      </c>
      <c r="X2785">
        <v>90.7</v>
      </c>
      <c r="Y2785">
        <v>195</v>
      </c>
      <c r="Z2785">
        <v>18000</v>
      </c>
      <c r="AA2785">
        <v>22900</v>
      </c>
      <c r="AB2785">
        <v>27300</v>
      </c>
    </row>
    <row r="2786" spans="1:28" x14ac:dyDescent="0.45">
      <c r="A2786" t="str">
        <f>IFERROR(VLOOKUP(G2786,'Table 14 Lookup'!$A$1:$C$34,3,FALSE),"All")</f>
        <v>CAH22-01</v>
      </c>
      <c r="B2786" t="str">
        <f t="shared" si="43"/>
        <v>2016/2017_F+M_5_CAH22-01_7</v>
      </c>
      <c r="C2786" t="s">
        <v>315</v>
      </c>
      <c r="D2786" t="s">
        <v>417</v>
      </c>
      <c r="E2786">
        <v>5</v>
      </c>
      <c r="F2786" t="s">
        <v>329</v>
      </c>
      <c r="G2786" t="s">
        <v>364</v>
      </c>
      <c r="H2786" t="s">
        <v>406</v>
      </c>
      <c r="I2786" t="s">
        <v>406</v>
      </c>
      <c r="J2786" t="s">
        <v>406</v>
      </c>
      <c r="K2786" t="s">
        <v>406</v>
      </c>
      <c r="L2786" t="s">
        <v>406</v>
      </c>
      <c r="M2786" s="158" t="s">
        <v>413</v>
      </c>
      <c r="N2786" t="s">
        <v>406</v>
      </c>
      <c r="O2786" t="s">
        <v>406</v>
      </c>
      <c r="P2786" t="s">
        <v>406</v>
      </c>
      <c r="Q2786">
        <v>1005</v>
      </c>
      <c r="R2786">
        <v>0</v>
      </c>
      <c r="S2786">
        <v>1005</v>
      </c>
      <c r="T2786">
        <v>7.2</v>
      </c>
      <c r="U2786">
        <v>5.7</v>
      </c>
      <c r="V2786">
        <v>79.900000000000006</v>
      </c>
      <c r="W2786">
        <v>86</v>
      </c>
      <c r="X2786">
        <v>87</v>
      </c>
      <c r="Y2786">
        <v>785</v>
      </c>
      <c r="Z2786">
        <v>16100</v>
      </c>
      <c r="AA2786">
        <v>23300</v>
      </c>
      <c r="AB2786">
        <v>28600</v>
      </c>
    </row>
    <row r="2787" spans="1:28" x14ac:dyDescent="0.45">
      <c r="A2787" t="str">
        <f>IFERROR(VLOOKUP(G2787,'Table 14 Lookup'!$A$1:$C$34,3,FALSE),"All")</f>
        <v>CAH22-01</v>
      </c>
      <c r="B2787" t="str">
        <f t="shared" si="43"/>
        <v>2016/2017_F+M_5_CAH22-01_8</v>
      </c>
      <c r="C2787" t="s">
        <v>315</v>
      </c>
      <c r="D2787" t="s">
        <v>417</v>
      </c>
      <c r="E2787">
        <v>5</v>
      </c>
      <c r="F2787" t="s">
        <v>329</v>
      </c>
      <c r="G2787" t="s">
        <v>364</v>
      </c>
      <c r="H2787" t="s">
        <v>406</v>
      </c>
      <c r="I2787" t="s">
        <v>406</v>
      </c>
      <c r="J2787" t="s">
        <v>406</v>
      </c>
      <c r="K2787" t="s">
        <v>406</v>
      </c>
      <c r="L2787" t="s">
        <v>406</v>
      </c>
      <c r="M2787" s="158" t="s">
        <v>414</v>
      </c>
      <c r="N2787" t="s">
        <v>406</v>
      </c>
      <c r="O2787" t="s">
        <v>406</v>
      </c>
      <c r="P2787" t="s">
        <v>406</v>
      </c>
      <c r="Q2787">
        <v>810</v>
      </c>
      <c r="R2787">
        <v>0</v>
      </c>
      <c r="S2787">
        <v>810</v>
      </c>
      <c r="T2787">
        <v>6.4</v>
      </c>
      <c r="U2787">
        <v>4.2</v>
      </c>
      <c r="V2787">
        <v>84.1</v>
      </c>
      <c r="W2787">
        <v>88.6</v>
      </c>
      <c r="X2787">
        <v>89.4</v>
      </c>
      <c r="Y2787">
        <v>670</v>
      </c>
      <c r="Z2787">
        <v>15900</v>
      </c>
      <c r="AA2787">
        <v>22500</v>
      </c>
      <c r="AB2787">
        <v>28100</v>
      </c>
    </row>
    <row r="2788" spans="1:28" x14ac:dyDescent="0.45">
      <c r="A2788" t="str">
        <f>IFERROR(VLOOKUP(G2788,'Table 14 Lookup'!$A$1:$C$34,3,FALSE),"All")</f>
        <v>CAH22-01</v>
      </c>
      <c r="B2788" t="str">
        <f t="shared" si="43"/>
        <v>2016/2017_F+M_5_CAH22-01_9</v>
      </c>
      <c r="C2788" t="s">
        <v>315</v>
      </c>
      <c r="D2788" t="s">
        <v>417</v>
      </c>
      <c r="E2788">
        <v>5</v>
      </c>
      <c r="F2788" t="s">
        <v>329</v>
      </c>
      <c r="G2788" t="s">
        <v>364</v>
      </c>
      <c r="H2788" t="s">
        <v>406</v>
      </c>
      <c r="I2788" t="s">
        <v>406</v>
      </c>
      <c r="J2788" t="s">
        <v>406</v>
      </c>
      <c r="K2788" t="s">
        <v>406</v>
      </c>
      <c r="L2788" t="s">
        <v>406</v>
      </c>
      <c r="M2788" t="s">
        <v>415</v>
      </c>
      <c r="N2788" t="s">
        <v>406</v>
      </c>
      <c r="O2788" t="s">
        <v>406</v>
      </c>
      <c r="P2788" t="s">
        <v>406</v>
      </c>
      <c r="Q2788">
        <v>620</v>
      </c>
      <c r="R2788">
        <v>0</v>
      </c>
      <c r="S2788">
        <v>620</v>
      </c>
      <c r="T2788">
        <v>7.5</v>
      </c>
      <c r="U2788">
        <v>6</v>
      </c>
      <c r="V2788">
        <v>80.3</v>
      </c>
      <c r="W2788">
        <v>85.5</v>
      </c>
      <c r="X2788">
        <v>86.5</v>
      </c>
      <c r="Y2788">
        <v>490</v>
      </c>
      <c r="Z2788">
        <v>15300</v>
      </c>
      <c r="AA2788">
        <v>22000</v>
      </c>
      <c r="AB2788">
        <v>28500</v>
      </c>
    </row>
    <row r="2789" spans="1:28" x14ac:dyDescent="0.45">
      <c r="A2789" t="str">
        <f>IFERROR(VLOOKUP(G2789,'Table 14 Lookup'!$A$1:$C$34,3,FALSE),"All")</f>
        <v>CAH22-01</v>
      </c>
      <c r="B2789" t="str">
        <f t="shared" si="43"/>
        <v>2016/2017_F+M_5_CAH22-01_Not known</v>
      </c>
      <c r="C2789" t="s">
        <v>315</v>
      </c>
      <c r="D2789" t="s">
        <v>417</v>
      </c>
      <c r="E2789">
        <v>5</v>
      </c>
      <c r="F2789" t="s">
        <v>329</v>
      </c>
      <c r="G2789" t="s">
        <v>364</v>
      </c>
      <c r="H2789" t="s">
        <v>406</v>
      </c>
      <c r="I2789" t="s">
        <v>406</v>
      </c>
      <c r="J2789" t="s">
        <v>406</v>
      </c>
      <c r="K2789" t="s">
        <v>406</v>
      </c>
      <c r="L2789" t="s">
        <v>406</v>
      </c>
      <c r="M2789" s="158" t="s">
        <v>103</v>
      </c>
      <c r="N2789" t="s">
        <v>406</v>
      </c>
      <c r="O2789" t="s">
        <v>406</v>
      </c>
      <c r="P2789" t="s">
        <v>406</v>
      </c>
      <c r="Q2789">
        <v>725</v>
      </c>
      <c r="R2789">
        <v>16.8</v>
      </c>
      <c r="S2789">
        <v>605</v>
      </c>
      <c r="T2789">
        <v>7.5</v>
      </c>
      <c r="U2789">
        <v>5.4</v>
      </c>
      <c r="V2789">
        <v>78.7</v>
      </c>
      <c r="W2789">
        <v>85.5</v>
      </c>
      <c r="X2789">
        <v>87.1</v>
      </c>
      <c r="Y2789">
        <v>465</v>
      </c>
      <c r="Z2789">
        <v>14600</v>
      </c>
      <c r="AA2789">
        <v>20800</v>
      </c>
      <c r="AB2789">
        <v>27200</v>
      </c>
    </row>
    <row r="2790" spans="1:28" x14ac:dyDescent="0.45">
      <c r="A2790" t="str">
        <f>IFERROR(VLOOKUP(G2790,'Table 14 Lookup'!$A$1:$C$34,3,FALSE),"All")</f>
        <v>CAH10-01</v>
      </c>
      <c r="B2790" t="str">
        <f t="shared" si="43"/>
        <v>2016/2017_F+M_5_CAH10-01_1</v>
      </c>
      <c r="C2790" t="s">
        <v>315</v>
      </c>
      <c r="D2790" t="s">
        <v>417</v>
      </c>
      <c r="E2790">
        <v>5</v>
      </c>
      <c r="F2790" t="s">
        <v>329</v>
      </c>
      <c r="G2790" t="s">
        <v>346</v>
      </c>
      <c r="H2790" t="s">
        <v>406</v>
      </c>
      <c r="I2790" t="s">
        <v>406</v>
      </c>
      <c r="J2790" t="s">
        <v>406</v>
      </c>
      <c r="K2790" t="s">
        <v>406</v>
      </c>
      <c r="L2790" t="s">
        <v>406</v>
      </c>
      <c r="M2790" s="158" t="s">
        <v>407</v>
      </c>
      <c r="N2790" t="s">
        <v>406</v>
      </c>
      <c r="O2790" t="s">
        <v>406</v>
      </c>
      <c r="P2790" t="s">
        <v>406</v>
      </c>
      <c r="Q2790">
        <v>490</v>
      </c>
      <c r="R2790">
        <v>0</v>
      </c>
      <c r="S2790">
        <v>490</v>
      </c>
      <c r="T2790">
        <v>12.4</v>
      </c>
      <c r="U2790">
        <v>5.0999999999999996</v>
      </c>
      <c r="V2790">
        <v>70</v>
      </c>
      <c r="W2790">
        <v>80</v>
      </c>
      <c r="X2790">
        <v>82.5</v>
      </c>
      <c r="Y2790">
        <v>340</v>
      </c>
      <c r="Z2790">
        <v>34200</v>
      </c>
      <c r="AA2790">
        <v>42200</v>
      </c>
      <c r="AB2790">
        <v>53300</v>
      </c>
    </row>
    <row r="2791" spans="1:28" x14ac:dyDescent="0.45">
      <c r="A2791" t="str">
        <f>IFERROR(VLOOKUP(G2791,'Table 14 Lookup'!$A$1:$C$34,3,FALSE),"All")</f>
        <v>CAH10-01</v>
      </c>
      <c r="B2791" t="str">
        <f t="shared" si="43"/>
        <v>2016/2017_F+M_5_CAH10-01_2</v>
      </c>
      <c r="C2791" t="s">
        <v>315</v>
      </c>
      <c r="D2791" t="s">
        <v>417</v>
      </c>
      <c r="E2791">
        <v>5</v>
      </c>
      <c r="F2791" t="s">
        <v>329</v>
      </c>
      <c r="G2791" t="s">
        <v>346</v>
      </c>
      <c r="H2791" t="s">
        <v>406</v>
      </c>
      <c r="I2791" t="s">
        <v>406</v>
      </c>
      <c r="J2791" t="s">
        <v>406</v>
      </c>
      <c r="K2791" t="s">
        <v>406</v>
      </c>
      <c r="L2791" t="s">
        <v>406</v>
      </c>
      <c r="M2791" s="158" t="s">
        <v>408</v>
      </c>
      <c r="N2791" t="s">
        <v>406</v>
      </c>
      <c r="O2791" t="s">
        <v>406</v>
      </c>
      <c r="P2791" t="s">
        <v>406</v>
      </c>
      <c r="Q2791">
        <v>650</v>
      </c>
      <c r="R2791">
        <v>0</v>
      </c>
      <c r="S2791">
        <v>650</v>
      </c>
      <c r="T2791">
        <v>7.8</v>
      </c>
      <c r="U2791">
        <v>4.9000000000000004</v>
      </c>
      <c r="V2791">
        <v>78.900000000000006</v>
      </c>
      <c r="W2791">
        <v>85.7</v>
      </c>
      <c r="X2791">
        <v>87.3</v>
      </c>
      <c r="Y2791">
        <v>505</v>
      </c>
      <c r="Z2791">
        <v>33900</v>
      </c>
      <c r="AA2791">
        <v>41200</v>
      </c>
      <c r="AB2791">
        <v>50700</v>
      </c>
    </row>
    <row r="2792" spans="1:28" x14ac:dyDescent="0.45">
      <c r="A2792" t="str">
        <f>IFERROR(VLOOKUP(G2792,'Table 14 Lookup'!$A$1:$C$34,3,FALSE),"All")</f>
        <v>CAH10-01</v>
      </c>
      <c r="B2792" t="str">
        <f t="shared" si="43"/>
        <v>2016/2017_F+M_5_CAH10-01_3</v>
      </c>
      <c r="C2792" t="s">
        <v>315</v>
      </c>
      <c r="D2792" t="s">
        <v>417</v>
      </c>
      <c r="E2792">
        <v>5</v>
      </c>
      <c r="F2792" t="s">
        <v>329</v>
      </c>
      <c r="G2792" t="s">
        <v>346</v>
      </c>
      <c r="H2792" t="s">
        <v>406</v>
      </c>
      <c r="I2792" t="s">
        <v>406</v>
      </c>
      <c r="J2792" t="s">
        <v>406</v>
      </c>
      <c r="K2792" t="s">
        <v>406</v>
      </c>
      <c r="L2792" t="s">
        <v>406</v>
      </c>
      <c r="M2792" s="158" t="s">
        <v>409</v>
      </c>
      <c r="N2792" t="s">
        <v>406</v>
      </c>
      <c r="O2792" t="s">
        <v>406</v>
      </c>
      <c r="P2792" t="s">
        <v>406</v>
      </c>
      <c r="Q2792">
        <v>1750</v>
      </c>
      <c r="R2792">
        <v>0</v>
      </c>
      <c r="S2792">
        <v>1750</v>
      </c>
      <c r="T2792">
        <v>9.6</v>
      </c>
      <c r="U2792">
        <v>5.6</v>
      </c>
      <c r="V2792">
        <v>75.599999999999994</v>
      </c>
      <c r="W2792">
        <v>83.2</v>
      </c>
      <c r="X2792">
        <v>84.8</v>
      </c>
      <c r="Y2792">
        <v>1290</v>
      </c>
      <c r="Z2792">
        <v>29400</v>
      </c>
      <c r="AA2792">
        <v>36400</v>
      </c>
      <c r="AB2792">
        <v>44200</v>
      </c>
    </row>
    <row r="2793" spans="1:28" x14ac:dyDescent="0.45">
      <c r="A2793" t="str">
        <f>IFERROR(VLOOKUP(G2793,'Table 14 Lookup'!$A$1:$C$34,3,FALSE),"All")</f>
        <v>CAH10-01</v>
      </c>
      <c r="B2793" t="str">
        <f t="shared" si="43"/>
        <v>2016/2017_F+M_5_CAH10-01_4</v>
      </c>
      <c r="C2793" t="s">
        <v>315</v>
      </c>
      <c r="D2793" t="s">
        <v>417</v>
      </c>
      <c r="E2793">
        <v>5</v>
      </c>
      <c r="F2793" t="s">
        <v>329</v>
      </c>
      <c r="G2793" t="s">
        <v>346</v>
      </c>
      <c r="H2793" t="s">
        <v>406</v>
      </c>
      <c r="I2793" t="s">
        <v>406</v>
      </c>
      <c r="J2793" t="s">
        <v>406</v>
      </c>
      <c r="K2793" t="s">
        <v>406</v>
      </c>
      <c r="L2793" t="s">
        <v>406</v>
      </c>
      <c r="M2793" s="158" t="s">
        <v>410</v>
      </c>
      <c r="N2793" t="s">
        <v>406</v>
      </c>
      <c r="O2793" t="s">
        <v>406</v>
      </c>
      <c r="P2793" t="s">
        <v>406</v>
      </c>
      <c r="Q2793">
        <v>1555</v>
      </c>
      <c r="R2793">
        <v>0</v>
      </c>
      <c r="S2793">
        <v>1555</v>
      </c>
      <c r="T2793">
        <v>7.9</v>
      </c>
      <c r="U2793">
        <v>5.5</v>
      </c>
      <c r="V2793">
        <v>78.2</v>
      </c>
      <c r="W2793">
        <v>84.8</v>
      </c>
      <c r="X2793">
        <v>86.6</v>
      </c>
      <c r="Y2793">
        <v>1195</v>
      </c>
      <c r="Z2793">
        <v>26600</v>
      </c>
      <c r="AA2793">
        <v>33300</v>
      </c>
      <c r="AB2793">
        <v>41000</v>
      </c>
    </row>
    <row r="2794" spans="1:28" x14ac:dyDescent="0.45">
      <c r="A2794" t="str">
        <f>IFERROR(VLOOKUP(G2794,'Table 14 Lookup'!$A$1:$C$34,3,FALSE),"All")</f>
        <v>CAH10-01</v>
      </c>
      <c r="B2794" t="str">
        <f t="shared" si="43"/>
        <v>2016/2017_F+M_5_CAH10-01_5</v>
      </c>
      <c r="C2794" t="s">
        <v>315</v>
      </c>
      <c r="D2794" t="s">
        <v>417</v>
      </c>
      <c r="E2794">
        <v>5</v>
      </c>
      <c r="F2794" t="s">
        <v>329</v>
      </c>
      <c r="G2794" t="s">
        <v>346</v>
      </c>
      <c r="H2794" t="s">
        <v>406</v>
      </c>
      <c r="I2794" t="s">
        <v>406</v>
      </c>
      <c r="J2794" t="s">
        <v>406</v>
      </c>
      <c r="K2794" t="s">
        <v>406</v>
      </c>
      <c r="L2794" t="s">
        <v>406</v>
      </c>
      <c r="M2794" s="158" t="s">
        <v>411</v>
      </c>
      <c r="N2794" t="s">
        <v>406</v>
      </c>
      <c r="O2794" t="s">
        <v>406</v>
      </c>
      <c r="P2794" t="s">
        <v>406</v>
      </c>
      <c r="Q2794">
        <v>910</v>
      </c>
      <c r="R2794">
        <v>0</v>
      </c>
      <c r="S2794">
        <v>910</v>
      </c>
      <c r="T2794">
        <v>8</v>
      </c>
      <c r="U2794">
        <v>3.5</v>
      </c>
      <c r="V2794">
        <v>81.8</v>
      </c>
      <c r="W2794">
        <v>87.8</v>
      </c>
      <c r="X2794">
        <v>88.5</v>
      </c>
      <c r="Y2794">
        <v>725</v>
      </c>
      <c r="Z2794">
        <v>23500</v>
      </c>
      <c r="AA2794">
        <v>31000</v>
      </c>
      <c r="AB2794">
        <v>38100</v>
      </c>
    </row>
    <row r="2795" spans="1:28" x14ac:dyDescent="0.45">
      <c r="A2795" t="str">
        <f>IFERROR(VLOOKUP(G2795,'Table 14 Lookup'!$A$1:$C$34,3,FALSE),"All")</f>
        <v>CAH10-01</v>
      </c>
      <c r="B2795" t="str">
        <f t="shared" si="43"/>
        <v>2016/2017_F+M_5_CAH10-01_6</v>
      </c>
      <c r="C2795" t="s">
        <v>315</v>
      </c>
      <c r="D2795" t="s">
        <v>417</v>
      </c>
      <c r="E2795">
        <v>5</v>
      </c>
      <c r="F2795" t="s">
        <v>329</v>
      </c>
      <c r="G2795" t="s">
        <v>346</v>
      </c>
      <c r="H2795" t="s">
        <v>406</v>
      </c>
      <c r="I2795" t="s">
        <v>406</v>
      </c>
      <c r="J2795" t="s">
        <v>406</v>
      </c>
      <c r="K2795" t="s">
        <v>406</v>
      </c>
      <c r="L2795" t="s">
        <v>406</v>
      </c>
      <c r="M2795" s="158" t="s">
        <v>412</v>
      </c>
      <c r="N2795" t="s">
        <v>406</v>
      </c>
      <c r="O2795" t="s">
        <v>406</v>
      </c>
      <c r="P2795" t="s">
        <v>406</v>
      </c>
      <c r="Q2795">
        <v>210</v>
      </c>
      <c r="R2795">
        <v>0</v>
      </c>
      <c r="S2795">
        <v>210</v>
      </c>
      <c r="T2795">
        <v>5.5</v>
      </c>
      <c r="U2795">
        <v>3.8</v>
      </c>
      <c r="V2795">
        <v>81.400000000000006</v>
      </c>
      <c r="W2795">
        <v>89.7</v>
      </c>
      <c r="X2795">
        <v>90.6</v>
      </c>
      <c r="Y2795">
        <v>165</v>
      </c>
      <c r="Z2795">
        <v>24000</v>
      </c>
      <c r="AA2795">
        <v>31600</v>
      </c>
      <c r="AB2795">
        <v>40000</v>
      </c>
    </row>
    <row r="2796" spans="1:28" x14ac:dyDescent="0.45">
      <c r="A2796" t="str">
        <f>IFERROR(VLOOKUP(G2796,'Table 14 Lookup'!$A$1:$C$34,3,FALSE),"All")</f>
        <v>CAH10-01</v>
      </c>
      <c r="B2796" t="str">
        <f t="shared" si="43"/>
        <v>2016/2017_F+M_5_CAH10-01_7</v>
      </c>
      <c r="C2796" t="s">
        <v>315</v>
      </c>
      <c r="D2796" t="s">
        <v>417</v>
      </c>
      <c r="E2796">
        <v>5</v>
      </c>
      <c r="F2796" t="s">
        <v>329</v>
      </c>
      <c r="G2796" t="s">
        <v>346</v>
      </c>
      <c r="H2796" t="s">
        <v>406</v>
      </c>
      <c r="I2796" t="s">
        <v>406</v>
      </c>
      <c r="J2796" t="s">
        <v>406</v>
      </c>
      <c r="K2796" t="s">
        <v>406</v>
      </c>
      <c r="L2796" t="s">
        <v>406</v>
      </c>
      <c r="M2796" s="158" t="s">
        <v>413</v>
      </c>
      <c r="N2796" t="s">
        <v>406</v>
      </c>
      <c r="O2796" t="s">
        <v>406</v>
      </c>
      <c r="P2796" t="s">
        <v>406</v>
      </c>
      <c r="Q2796">
        <v>575</v>
      </c>
      <c r="R2796">
        <v>0</v>
      </c>
      <c r="S2796">
        <v>575</v>
      </c>
      <c r="T2796">
        <v>8.5</v>
      </c>
      <c r="U2796">
        <v>5.8</v>
      </c>
      <c r="V2796">
        <v>78.7</v>
      </c>
      <c r="W2796">
        <v>84.7</v>
      </c>
      <c r="X2796">
        <v>85.7</v>
      </c>
      <c r="Y2796">
        <v>435</v>
      </c>
      <c r="Z2796">
        <v>21300</v>
      </c>
      <c r="AA2796">
        <v>29600</v>
      </c>
      <c r="AB2796">
        <v>37200</v>
      </c>
    </row>
    <row r="2797" spans="1:28" x14ac:dyDescent="0.45">
      <c r="A2797" t="str">
        <f>IFERROR(VLOOKUP(G2797,'Table 14 Lookup'!$A$1:$C$34,3,FALSE),"All")</f>
        <v>CAH10-01</v>
      </c>
      <c r="B2797" t="str">
        <f t="shared" si="43"/>
        <v>2016/2017_F+M_5_CAH10-01_8</v>
      </c>
      <c r="C2797" t="s">
        <v>315</v>
      </c>
      <c r="D2797" t="s">
        <v>417</v>
      </c>
      <c r="E2797">
        <v>5</v>
      </c>
      <c r="F2797" t="s">
        <v>329</v>
      </c>
      <c r="G2797" t="s">
        <v>346</v>
      </c>
      <c r="H2797" t="s">
        <v>406</v>
      </c>
      <c r="I2797" t="s">
        <v>406</v>
      </c>
      <c r="J2797" t="s">
        <v>406</v>
      </c>
      <c r="K2797" t="s">
        <v>406</v>
      </c>
      <c r="L2797" t="s">
        <v>406</v>
      </c>
      <c r="M2797" s="158" t="s">
        <v>414</v>
      </c>
      <c r="N2797" t="s">
        <v>406</v>
      </c>
      <c r="O2797" t="s">
        <v>406</v>
      </c>
      <c r="P2797" t="s">
        <v>406</v>
      </c>
      <c r="Q2797">
        <v>440</v>
      </c>
      <c r="R2797">
        <v>0</v>
      </c>
      <c r="S2797">
        <v>440</v>
      </c>
      <c r="T2797">
        <v>7.4</v>
      </c>
      <c r="U2797">
        <v>2.8</v>
      </c>
      <c r="V2797">
        <v>85.1</v>
      </c>
      <c r="W2797">
        <v>89</v>
      </c>
      <c r="X2797">
        <v>89.9</v>
      </c>
      <c r="Y2797">
        <v>370</v>
      </c>
      <c r="Z2797">
        <v>21200</v>
      </c>
      <c r="AA2797">
        <v>28100</v>
      </c>
      <c r="AB2797">
        <v>36800</v>
      </c>
    </row>
    <row r="2798" spans="1:28" x14ac:dyDescent="0.45">
      <c r="A2798" t="str">
        <f>IFERROR(VLOOKUP(G2798,'Table 14 Lookup'!$A$1:$C$34,3,FALSE),"All")</f>
        <v>CAH10-01</v>
      </c>
      <c r="B2798" t="str">
        <f t="shared" si="43"/>
        <v>2016/2017_F+M_5_CAH10-01_9</v>
      </c>
      <c r="C2798" t="s">
        <v>315</v>
      </c>
      <c r="D2798" t="s">
        <v>417</v>
      </c>
      <c r="E2798">
        <v>5</v>
      </c>
      <c r="F2798" t="s">
        <v>329</v>
      </c>
      <c r="G2798" t="s">
        <v>346</v>
      </c>
      <c r="H2798" t="s">
        <v>406</v>
      </c>
      <c r="I2798" t="s">
        <v>406</v>
      </c>
      <c r="J2798" t="s">
        <v>406</v>
      </c>
      <c r="K2798" t="s">
        <v>406</v>
      </c>
      <c r="L2798" t="s">
        <v>406</v>
      </c>
      <c r="M2798" t="s">
        <v>415</v>
      </c>
      <c r="N2798" t="s">
        <v>406</v>
      </c>
      <c r="O2798" t="s">
        <v>406</v>
      </c>
      <c r="P2798" t="s">
        <v>406</v>
      </c>
      <c r="Q2798">
        <v>335</v>
      </c>
      <c r="R2798">
        <v>0</v>
      </c>
      <c r="S2798">
        <v>335</v>
      </c>
      <c r="T2798">
        <v>9.4</v>
      </c>
      <c r="U2798">
        <v>6.6</v>
      </c>
      <c r="V2798">
        <v>77.099999999999994</v>
      </c>
      <c r="W2798">
        <v>82.7</v>
      </c>
      <c r="X2798">
        <v>84</v>
      </c>
      <c r="Y2798">
        <v>250</v>
      </c>
      <c r="Z2798">
        <v>19800</v>
      </c>
      <c r="AA2798">
        <v>30000</v>
      </c>
      <c r="AB2798">
        <v>40100</v>
      </c>
    </row>
    <row r="2799" spans="1:28" x14ac:dyDescent="0.45">
      <c r="A2799" t="str">
        <f>IFERROR(VLOOKUP(G2799,'Table 14 Lookup'!$A$1:$C$34,3,FALSE),"All")</f>
        <v>CAH10-01</v>
      </c>
      <c r="B2799" t="str">
        <f t="shared" si="43"/>
        <v>2016/2017_F+M_5_CAH10-01_Not known</v>
      </c>
      <c r="C2799" t="s">
        <v>315</v>
      </c>
      <c r="D2799" t="s">
        <v>417</v>
      </c>
      <c r="E2799">
        <v>5</v>
      </c>
      <c r="F2799" t="s">
        <v>329</v>
      </c>
      <c r="G2799" t="s">
        <v>346</v>
      </c>
      <c r="H2799" t="s">
        <v>406</v>
      </c>
      <c r="I2799" t="s">
        <v>406</v>
      </c>
      <c r="J2799" t="s">
        <v>406</v>
      </c>
      <c r="K2799" t="s">
        <v>406</v>
      </c>
      <c r="L2799" t="s">
        <v>406</v>
      </c>
      <c r="M2799" s="158" t="s">
        <v>103</v>
      </c>
      <c r="N2799" t="s">
        <v>406</v>
      </c>
      <c r="O2799" t="s">
        <v>406</v>
      </c>
      <c r="P2799" t="s">
        <v>406</v>
      </c>
      <c r="Q2799">
        <v>845</v>
      </c>
      <c r="R2799">
        <v>14.2</v>
      </c>
      <c r="S2799">
        <v>725</v>
      </c>
      <c r="T2799">
        <v>12.2</v>
      </c>
      <c r="U2799">
        <v>5.4</v>
      </c>
      <c r="V2799">
        <v>72.599999999999994</v>
      </c>
      <c r="W2799">
        <v>79.599999999999994</v>
      </c>
      <c r="X2799">
        <v>82.4</v>
      </c>
      <c r="Y2799">
        <v>510</v>
      </c>
      <c r="Z2799">
        <v>24000</v>
      </c>
      <c r="AA2799">
        <v>33500</v>
      </c>
      <c r="AB2799">
        <v>42100</v>
      </c>
    </row>
    <row r="2800" spans="1:28" x14ac:dyDescent="0.45">
      <c r="A2800" t="str">
        <f>IFERROR(VLOOKUP(G2800,'Table 14 Lookup'!$A$1:$C$34,3,FALSE),"All")</f>
        <v>CAH19-01</v>
      </c>
      <c r="B2800" t="str">
        <f t="shared" si="43"/>
        <v>2016/2017_F+M_5_CAH19-01_1</v>
      </c>
      <c r="C2800" t="s">
        <v>315</v>
      </c>
      <c r="D2800" t="s">
        <v>417</v>
      </c>
      <c r="E2800">
        <v>5</v>
      </c>
      <c r="F2800" t="s">
        <v>329</v>
      </c>
      <c r="G2800" t="s">
        <v>358</v>
      </c>
      <c r="H2800" t="s">
        <v>406</v>
      </c>
      <c r="I2800" t="s">
        <v>406</v>
      </c>
      <c r="J2800" t="s">
        <v>406</v>
      </c>
      <c r="K2800" t="s">
        <v>406</v>
      </c>
      <c r="L2800" t="s">
        <v>406</v>
      </c>
      <c r="M2800" s="158" t="s">
        <v>407</v>
      </c>
      <c r="N2800" t="s">
        <v>406</v>
      </c>
      <c r="O2800" t="s">
        <v>406</v>
      </c>
      <c r="P2800" t="s">
        <v>406</v>
      </c>
      <c r="Q2800">
        <v>565</v>
      </c>
      <c r="R2800">
        <v>0</v>
      </c>
      <c r="S2800">
        <v>565</v>
      </c>
      <c r="T2800">
        <v>7.2</v>
      </c>
      <c r="U2800">
        <v>4.4000000000000004</v>
      </c>
      <c r="V2800">
        <v>71.7</v>
      </c>
      <c r="W2800">
        <v>84.6</v>
      </c>
      <c r="X2800">
        <v>88.4</v>
      </c>
      <c r="Y2800">
        <v>395</v>
      </c>
      <c r="Z2800">
        <v>21500</v>
      </c>
      <c r="AA2800">
        <v>28700</v>
      </c>
      <c r="AB2800">
        <v>37700</v>
      </c>
    </row>
    <row r="2801" spans="1:28" x14ac:dyDescent="0.45">
      <c r="A2801" t="str">
        <f>IFERROR(VLOOKUP(G2801,'Table 14 Lookup'!$A$1:$C$34,3,FALSE),"All")</f>
        <v>CAH19-01</v>
      </c>
      <c r="B2801" t="str">
        <f t="shared" si="43"/>
        <v>2016/2017_F+M_5_CAH19-01_2</v>
      </c>
      <c r="C2801" t="s">
        <v>315</v>
      </c>
      <c r="D2801" t="s">
        <v>417</v>
      </c>
      <c r="E2801">
        <v>5</v>
      </c>
      <c r="F2801" t="s">
        <v>329</v>
      </c>
      <c r="G2801" t="s">
        <v>358</v>
      </c>
      <c r="H2801" t="s">
        <v>406</v>
      </c>
      <c r="I2801" t="s">
        <v>406</v>
      </c>
      <c r="J2801" t="s">
        <v>406</v>
      </c>
      <c r="K2801" t="s">
        <v>406</v>
      </c>
      <c r="L2801" t="s">
        <v>406</v>
      </c>
      <c r="M2801" s="158" t="s">
        <v>408</v>
      </c>
      <c r="N2801" t="s">
        <v>406</v>
      </c>
      <c r="O2801" t="s">
        <v>406</v>
      </c>
      <c r="P2801" t="s">
        <v>406</v>
      </c>
      <c r="Q2801">
        <v>1335</v>
      </c>
      <c r="R2801">
        <v>0</v>
      </c>
      <c r="S2801">
        <v>1335</v>
      </c>
      <c r="T2801">
        <v>7</v>
      </c>
      <c r="U2801">
        <v>5.5</v>
      </c>
      <c r="V2801">
        <v>74.599999999999994</v>
      </c>
      <c r="W2801">
        <v>84.8</v>
      </c>
      <c r="X2801">
        <v>87.4</v>
      </c>
      <c r="Y2801">
        <v>950</v>
      </c>
      <c r="Z2801">
        <v>21400</v>
      </c>
      <c r="AA2801">
        <v>28600</v>
      </c>
      <c r="AB2801">
        <v>35900</v>
      </c>
    </row>
    <row r="2802" spans="1:28" x14ac:dyDescent="0.45">
      <c r="A2802" t="str">
        <f>IFERROR(VLOOKUP(G2802,'Table 14 Lookup'!$A$1:$C$34,3,FALSE),"All")</f>
        <v>CAH19-01</v>
      </c>
      <c r="B2802" t="str">
        <f t="shared" si="43"/>
        <v>2016/2017_F+M_5_CAH19-01_3</v>
      </c>
      <c r="C2802" t="s">
        <v>315</v>
      </c>
      <c r="D2802" t="s">
        <v>417</v>
      </c>
      <c r="E2802">
        <v>5</v>
      </c>
      <c r="F2802" t="s">
        <v>329</v>
      </c>
      <c r="G2802" t="s">
        <v>358</v>
      </c>
      <c r="H2802" t="s">
        <v>406</v>
      </c>
      <c r="I2802" t="s">
        <v>406</v>
      </c>
      <c r="J2802" t="s">
        <v>406</v>
      </c>
      <c r="K2802" t="s">
        <v>406</v>
      </c>
      <c r="L2802" t="s">
        <v>406</v>
      </c>
      <c r="M2802" s="158" t="s">
        <v>409</v>
      </c>
      <c r="N2802" t="s">
        <v>406</v>
      </c>
      <c r="O2802" t="s">
        <v>406</v>
      </c>
      <c r="P2802" t="s">
        <v>406</v>
      </c>
      <c r="Q2802">
        <v>2735</v>
      </c>
      <c r="R2802">
        <v>0</v>
      </c>
      <c r="S2802">
        <v>2735</v>
      </c>
      <c r="T2802">
        <v>7.1</v>
      </c>
      <c r="U2802">
        <v>6.8</v>
      </c>
      <c r="V2802">
        <v>76.2</v>
      </c>
      <c r="W2802">
        <v>84.4</v>
      </c>
      <c r="X2802">
        <v>86.1</v>
      </c>
      <c r="Y2802">
        <v>2005</v>
      </c>
      <c r="Z2802">
        <v>19900</v>
      </c>
      <c r="AA2802">
        <v>25600</v>
      </c>
      <c r="AB2802">
        <v>31300</v>
      </c>
    </row>
    <row r="2803" spans="1:28" x14ac:dyDescent="0.45">
      <c r="A2803" t="str">
        <f>IFERROR(VLOOKUP(G2803,'Table 14 Lookup'!$A$1:$C$34,3,FALSE),"All")</f>
        <v>CAH19-01</v>
      </c>
      <c r="B2803" t="str">
        <f t="shared" si="43"/>
        <v>2016/2017_F+M_5_CAH19-01_4</v>
      </c>
      <c r="C2803" t="s">
        <v>315</v>
      </c>
      <c r="D2803" t="s">
        <v>417</v>
      </c>
      <c r="E2803">
        <v>5</v>
      </c>
      <c r="F2803" t="s">
        <v>329</v>
      </c>
      <c r="G2803" t="s">
        <v>358</v>
      </c>
      <c r="H2803" t="s">
        <v>406</v>
      </c>
      <c r="I2803" t="s">
        <v>406</v>
      </c>
      <c r="J2803" t="s">
        <v>406</v>
      </c>
      <c r="K2803" t="s">
        <v>406</v>
      </c>
      <c r="L2803" t="s">
        <v>406</v>
      </c>
      <c r="M2803" s="158" t="s">
        <v>410</v>
      </c>
      <c r="N2803" t="s">
        <v>406</v>
      </c>
      <c r="O2803" t="s">
        <v>406</v>
      </c>
      <c r="P2803" t="s">
        <v>406</v>
      </c>
      <c r="Q2803">
        <v>2015</v>
      </c>
      <c r="R2803">
        <v>0</v>
      </c>
      <c r="S2803">
        <v>2015</v>
      </c>
      <c r="T2803">
        <v>7.3</v>
      </c>
      <c r="U2803">
        <v>6.2</v>
      </c>
      <c r="V2803">
        <v>77.5</v>
      </c>
      <c r="W2803">
        <v>84.4</v>
      </c>
      <c r="X2803">
        <v>86.5</v>
      </c>
      <c r="Y2803">
        <v>1530</v>
      </c>
      <c r="Z2803">
        <v>18200</v>
      </c>
      <c r="AA2803">
        <v>23700</v>
      </c>
      <c r="AB2803">
        <v>28600</v>
      </c>
    </row>
    <row r="2804" spans="1:28" x14ac:dyDescent="0.45">
      <c r="A2804" t="str">
        <f>IFERROR(VLOOKUP(G2804,'Table 14 Lookup'!$A$1:$C$34,3,FALSE),"All")</f>
        <v>CAH19-01</v>
      </c>
      <c r="B2804" t="str">
        <f t="shared" si="43"/>
        <v>2016/2017_F+M_5_CAH19-01_5</v>
      </c>
      <c r="C2804" t="s">
        <v>315</v>
      </c>
      <c r="D2804" t="s">
        <v>417</v>
      </c>
      <c r="E2804">
        <v>5</v>
      </c>
      <c r="F2804" t="s">
        <v>329</v>
      </c>
      <c r="G2804" t="s">
        <v>358</v>
      </c>
      <c r="H2804" t="s">
        <v>406</v>
      </c>
      <c r="I2804" t="s">
        <v>406</v>
      </c>
      <c r="J2804" t="s">
        <v>406</v>
      </c>
      <c r="K2804" t="s">
        <v>406</v>
      </c>
      <c r="L2804" t="s">
        <v>406</v>
      </c>
      <c r="M2804" s="158" t="s">
        <v>411</v>
      </c>
      <c r="N2804" t="s">
        <v>406</v>
      </c>
      <c r="O2804" t="s">
        <v>406</v>
      </c>
      <c r="P2804" t="s">
        <v>406</v>
      </c>
      <c r="Q2804">
        <v>880</v>
      </c>
      <c r="R2804">
        <v>0</v>
      </c>
      <c r="S2804">
        <v>880</v>
      </c>
      <c r="T2804">
        <v>6.7</v>
      </c>
      <c r="U2804">
        <v>7.7</v>
      </c>
      <c r="V2804">
        <v>76.400000000000006</v>
      </c>
      <c r="W2804">
        <v>84.1</v>
      </c>
      <c r="X2804">
        <v>85.7</v>
      </c>
      <c r="Y2804">
        <v>655</v>
      </c>
      <c r="Z2804">
        <v>15800</v>
      </c>
      <c r="AA2804">
        <v>21700</v>
      </c>
      <c r="AB2804">
        <v>26400</v>
      </c>
    </row>
    <row r="2805" spans="1:28" x14ac:dyDescent="0.45">
      <c r="A2805" t="str">
        <f>IFERROR(VLOOKUP(G2805,'Table 14 Lookup'!$A$1:$C$34,3,FALSE),"All")</f>
        <v>CAH19-01</v>
      </c>
      <c r="B2805" t="str">
        <f t="shared" si="43"/>
        <v>2016/2017_F+M_5_CAH19-01_6</v>
      </c>
      <c r="C2805" t="s">
        <v>315</v>
      </c>
      <c r="D2805" t="s">
        <v>417</v>
      </c>
      <c r="E2805">
        <v>5</v>
      </c>
      <c r="F2805" t="s">
        <v>329</v>
      </c>
      <c r="G2805" t="s">
        <v>358</v>
      </c>
      <c r="H2805" t="s">
        <v>406</v>
      </c>
      <c r="I2805" t="s">
        <v>406</v>
      </c>
      <c r="J2805" t="s">
        <v>406</v>
      </c>
      <c r="K2805" t="s">
        <v>406</v>
      </c>
      <c r="L2805" t="s">
        <v>406</v>
      </c>
      <c r="M2805" s="158" t="s">
        <v>412</v>
      </c>
      <c r="N2805" t="s">
        <v>406</v>
      </c>
      <c r="O2805" t="s">
        <v>406</v>
      </c>
      <c r="P2805" t="s">
        <v>406</v>
      </c>
      <c r="Q2805">
        <v>100</v>
      </c>
      <c r="R2805">
        <v>0</v>
      </c>
      <c r="S2805">
        <v>100</v>
      </c>
      <c r="T2805">
        <v>9.9</v>
      </c>
      <c r="U2805">
        <v>6.1</v>
      </c>
      <c r="V2805">
        <v>76.400000000000006</v>
      </c>
      <c r="W2805">
        <v>82.5</v>
      </c>
      <c r="X2805">
        <v>84</v>
      </c>
      <c r="Y2805">
        <v>75</v>
      </c>
      <c r="Z2805">
        <v>15300</v>
      </c>
      <c r="AA2805">
        <v>19700</v>
      </c>
      <c r="AB2805">
        <v>25000</v>
      </c>
    </row>
    <row r="2806" spans="1:28" x14ac:dyDescent="0.45">
      <c r="A2806" t="str">
        <f>IFERROR(VLOOKUP(G2806,'Table 14 Lookup'!$A$1:$C$34,3,FALSE),"All")</f>
        <v>CAH19-01</v>
      </c>
      <c r="B2806" t="str">
        <f t="shared" si="43"/>
        <v>2016/2017_F+M_5_CAH19-01_7</v>
      </c>
      <c r="C2806" t="s">
        <v>315</v>
      </c>
      <c r="D2806" t="s">
        <v>417</v>
      </c>
      <c r="E2806">
        <v>5</v>
      </c>
      <c r="F2806" t="s">
        <v>329</v>
      </c>
      <c r="G2806" t="s">
        <v>358</v>
      </c>
      <c r="H2806" t="s">
        <v>406</v>
      </c>
      <c r="I2806" t="s">
        <v>406</v>
      </c>
      <c r="J2806" t="s">
        <v>406</v>
      </c>
      <c r="K2806" t="s">
        <v>406</v>
      </c>
      <c r="L2806" t="s">
        <v>406</v>
      </c>
      <c r="M2806" s="158" t="s">
        <v>413</v>
      </c>
      <c r="N2806" t="s">
        <v>406</v>
      </c>
      <c r="O2806" t="s">
        <v>406</v>
      </c>
      <c r="P2806" t="s">
        <v>406</v>
      </c>
      <c r="Q2806">
        <v>490</v>
      </c>
      <c r="R2806">
        <v>0</v>
      </c>
      <c r="S2806">
        <v>490</v>
      </c>
      <c r="T2806">
        <v>6.8</v>
      </c>
      <c r="U2806">
        <v>7.4</v>
      </c>
      <c r="V2806">
        <v>78.400000000000006</v>
      </c>
      <c r="W2806">
        <v>83.6</v>
      </c>
      <c r="X2806">
        <v>85.7</v>
      </c>
      <c r="Y2806">
        <v>375</v>
      </c>
      <c r="Z2806">
        <v>14800</v>
      </c>
      <c r="AA2806">
        <v>20600</v>
      </c>
      <c r="AB2806">
        <v>26000</v>
      </c>
    </row>
    <row r="2807" spans="1:28" x14ac:dyDescent="0.45">
      <c r="A2807" t="str">
        <f>IFERROR(VLOOKUP(G2807,'Table 14 Lookup'!$A$1:$C$34,3,FALSE),"All")</f>
        <v>CAH19-01</v>
      </c>
      <c r="B2807" t="str">
        <f t="shared" si="43"/>
        <v>2016/2017_F+M_5_CAH19-01_8</v>
      </c>
      <c r="C2807" t="s">
        <v>315</v>
      </c>
      <c r="D2807" t="s">
        <v>417</v>
      </c>
      <c r="E2807">
        <v>5</v>
      </c>
      <c r="F2807" t="s">
        <v>329</v>
      </c>
      <c r="G2807" t="s">
        <v>358</v>
      </c>
      <c r="H2807" t="s">
        <v>406</v>
      </c>
      <c r="I2807" t="s">
        <v>406</v>
      </c>
      <c r="J2807" t="s">
        <v>406</v>
      </c>
      <c r="K2807" t="s">
        <v>406</v>
      </c>
      <c r="L2807" t="s">
        <v>406</v>
      </c>
      <c r="M2807" s="158" t="s">
        <v>414</v>
      </c>
      <c r="N2807" t="s">
        <v>406</v>
      </c>
      <c r="O2807" t="s">
        <v>406</v>
      </c>
      <c r="P2807" t="s">
        <v>406</v>
      </c>
      <c r="Q2807">
        <v>85</v>
      </c>
      <c r="R2807">
        <v>0</v>
      </c>
      <c r="S2807">
        <v>85</v>
      </c>
      <c r="T2807">
        <v>4.7</v>
      </c>
      <c r="U2807">
        <v>7.4</v>
      </c>
      <c r="V2807">
        <v>81.900000000000006</v>
      </c>
      <c r="W2807">
        <v>86.1</v>
      </c>
      <c r="X2807">
        <v>87.8</v>
      </c>
      <c r="Y2807">
        <v>65</v>
      </c>
      <c r="Z2807">
        <v>11300</v>
      </c>
      <c r="AA2807">
        <v>17400</v>
      </c>
      <c r="AB2807">
        <v>22400</v>
      </c>
    </row>
    <row r="2808" spans="1:28" x14ac:dyDescent="0.45">
      <c r="A2808" t="str">
        <f>IFERROR(VLOOKUP(G2808,'Table 14 Lookup'!$A$1:$C$34,3,FALSE),"All")</f>
        <v>CAH19-01</v>
      </c>
      <c r="B2808" t="str">
        <f t="shared" si="43"/>
        <v>2016/2017_F+M_5_CAH19-01_9</v>
      </c>
      <c r="C2808" t="s">
        <v>315</v>
      </c>
      <c r="D2808" t="s">
        <v>417</v>
      </c>
      <c r="E2808">
        <v>5</v>
      </c>
      <c r="F2808" t="s">
        <v>329</v>
      </c>
      <c r="G2808" t="s">
        <v>358</v>
      </c>
      <c r="H2808" t="s">
        <v>406</v>
      </c>
      <c r="I2808" t="s">
        <v>406</v>
      </c>
      <c r="J2808" t="s">
        <v>406</v>
      </c>
      <c r="K2808" t="s">
        <v>406</v>
      </c>
      <c r="L2808" t="s">
        <v>406</v>
      </c>
      <c r="M2808" t="s">
        <v>415</v>
      </c>
      <c r="N2808" t="s">
        <v>406</v>
      </c>
      <c r="O2808" t="s">
        <v>406</v>
      </c>
      <c r="P2808" t="s">
        <v>406</v>
      </c>
      <c r="Q2808">
        <v>235</v>
      </c>
      <c r="R2808">
        <v>0</v>
      </c>
      <c r="S2808">
        <v>235</v>
      </c>
      <c r="T2808">
        <v>9.8000000000000007</v>
      </c>
      <c r="U2808">
        <v>7.2</v>
      </c>
      <c r="V2808">
        <v>73.5</v>
      </c>
      <c r="W2808">
        <v>80.900000000000006</v>
      </c>
      <c r="X2808">
        <v>83.1</v>
      </c>
      <c r="Y2808">
        <v>165</v>
      </c>
      <c r="Z2808">
        <v>16900</v>
      </c>
      <c r="AA2808">
        <v>23000</v>
      </c>
      <c r="AB2808">
        <v>29600</v>
      </c>
    </row>
    <row r="2809" spans="1:28" x14ac:dyDescent="0.45">
      <c r="A2809" t="str">
        <f>IFERROR(VLOOKUP(G2809,'Table 14 Lookup'!$A$1:$C$34,3,FALSE),"All")</f>
        <v>CAH19-01</v>
      </c>
      <c r="B2809" t="str">
        <f t="shared" si="43"/>
        <v>2016/2017_F+M_5_CAH19-01_Not known</v>
      </c>
      <c r="C2809" t="s">
        <v>315</v>
      </c>
      <c r="D2809" t="s">
        <v>417</v>
      </c>
      <c r="E2809">
        <v>5</v>
      </c>
      <c r="F2809" t="s">
        <v>329</v>
      </c>
      <c r="G2809" t="s">
        <v>358</v>
      </c>
      <c r="H2809" t="s">
        <v>406</v>
      </c>
      <c r="I2809" t="s">
        <v>406</v>
      </c>
      <c r="J2809" t="s">
        <v>406</v>
      </c>
      <c r="K2809" t="s">
        <v>406</v>
      </c>
      <c r="L2809" t="s">
        <v>406</v>
      </c>
      <c r="M2809" s="158" t="s">
        <v>103</v>
      </c>
      <c r="N2809" t="s">
        <v>406</v>
      </c>
      <c r="O2809" t="s">
        <v>406</v>
      </c>
      <c r="P2809" t="s">
        <v>406</v>
      </c>
      <c r="Q2809">
        <v>540</v>
      </c>
      <c r="R2809">
        <v>24.6</v>
      </c>
      <c r="S2809">
        <v>410</v>
      </c>
      <c r="T2809">
        <v>12.2</v>
      </c>
      <c r="U2809">
        <v>8</v>
      </c>
      <c r="V2809">
        <v>65.599999999999994</v>
      </c>
      <c r="W2809">
        <v>73.8</v>
      </c>
      <c r="X2809">
        <v>79.8</v>
      </c>
      <c r="Y2809">
        <v>255</v>
      </c>
      <c r="Z2809">
        <v>17200</v>
      </c>
      <c r="AA2809">
        <v>24000</v>
      </c>
      <c r="AB2809">
        <v>30000</v>
      </c>
    </row>
    <row r="2810" spans="1:28" x14ac:dyDescent="0.45">
      <c r="A2810" t="str">
        <f>IFERROR(VLOOKUP(G2810,'Table 14 Lookup'!$A$1:$C$34,3,FALSE),"All")</f>
        <v>CAH12-01</v>
      </c>
      <c r="B2810" t="str">
        <f t="shared" si="43"/>
        <v>2016/2017_F+M_5_CAH12-01_1</v>
      </c>
      <c r="C2810" t="s">
        <v>315</v>
      </c>
      <c r="D2810" t="s">
        <v>417</v>
      </c>
      <c r="E2810">
        <v>5</v>
      </c>
      <c r="F2810" t="s">
        <v>329</v>
      </c>
      <c r="G2810" t="s">
        <v>349</v>
      </c>
      <c r="H2810" t="s">
        <v>406</v>
      </c>
      <c r="I2810" t="s">
        <v>406</v>
      </c>
      <c r="J2810" t="s">
        <v>406</v>
      </c>
      <c r="K2810" t="s">
        <v>406</v>
      </c>
      <c r="L2810" t="s">
        <v>406</v>
      </c>
      <c r="M2810" s="158" t="s">
        <v>407</v>
      </c>
      <c r="N2810" t="s">
        <v>406</v>
      </c>
      <c r="O2810" t="s">
        <v>406</v>
      </c>
      <c r="P2810" t="s">
        <v>406</v>
      </c>
      <c r="Q2810">
        <v>230</v>
      </c>
      <c r="R2810">
        <v>0</v>
      </c>
      <c r="S2810">
        <v>230</v>
      </c>
      <c r="T2810">
        <v>7</v>
      </c>
      <c r="U2810">
        <v>5</v>
      </c>
      <c r="V2810">
        <v>75.8</v>
      </c>
      <c r="W2810">
        <v>87.7</v>
      </c>
      <c r="X2810">
        <v>88.1</v>
      </c>
      <c r="Y2810">
        <v>175</v>
      </c>
      <c r="Z2810">
        <v>29000</v>
      </c>
      <c r="AA2810">
        <v>37300</v>
      </c>
      <c r="AB2810">
        <v>50400</v>
      </c>
    </row>
    <row r="2811" spans="1:28" x14ac:dyDescent="0.45">
      <c r="A2811" t="str">
        <f>IFERROR(VLOOKUP(G2811,'Table 14 Lookup'!$A$1:$C$34,3,FALSE),"All")</f>
        <v>CAH12-01</v>
      </c>
      <c r="B2811" t="str">
        <f t="shared" si="43"/>
        <v>2016/2017_F+M_5_CAH12-01_2</v>
      </c>
      <c r="C2811" t="s">
        <v>315</v>
      </c>
      <c r="D2811" t="s">
        <v>417</v>
      </c>
      <c r="E2811">
        <v>5</v>
      </c>
      <c r="F2811" t="s">
        <v>329</v>
      </c>
      <c r="G2811" t="s">
        <v>349</v>
      </c>
      <c r="H2811" t="s">
        <v>406</v>
      </c>
      <c r="I2811" t="s">
        <v>406</v>
      </c>
      <c r="J2811" t="s">
        <v>406</v>
      </c>
      <c r="K2811" t="s">
        <v>406</v>
      </c>
      <c r="L2811" t="s">
        <v>406</v>
      </c>
      <c r="M2811" s="158" t="s">
        <v>408</v>
      </c>
      <c r="N2811" t="s">
        <v>406</v>
      </c>
      <c r="O2811" t="s">
        <v>406</v>
      </c>
      <c r="P2811" t="s">
        <v>406</v>
      </c>
      <c r="Q2811">
        <v>650</v>
      </c>
      <c r="R2811">
        <v>0</v>
      </c>
      <c r="S2811">
        <v>650</v>
      </c>
      <c r="T2811">
        <v>7.4</v>
      </c>
      <c r="U2811">
        <v>5.6</v>
      </c>
      <c r="V2811">
        <v>76</v>
      </c>
      <c r="W2811">
        <v>85.8</v>
      </c>
      <c r="X2811">
        <v>87.1</v>
      </c>
      <c r="Y2811">
        <v>485</v>
      </c>
      <c r="Z2811">
        <v>26700</v>
      </c>
      <c r="AA2811">
        <v>34600</v>
      </c>
      <c r="AB2811">
        <v>48000</v>
      </c>
    </row>
    <row r="2812" spans="1:28" x14ac:dyDescent="0.45">
      <c r="A2812" t="str">
        <f>IFERROR(VLOOKUP(G2812,'Table 14 Lookup'!$A$1:$C$34,3,FALSE),"All")</f>
        <v>CAH12-01</v>
      </c>
      <c r="B2812" t="str">
        <f t="shared" si="43"/>
        <v>2016/2017_F+M_5_CAH12-01_3</v>
      </c>
      <c r="C2812" t="s">
        <v>315</v>
      </c>
      <c r="D2812" t="s">
        <v>417</v>
      </c>
      <c r="E2812">
        <v>5</v>
      </c>
      <c r="F2812" t="s">
        <v>329</v>
      </c>
      <c r="G2812" t="s">
        <v>349</v>
      </c>
      <c r="H2812" t="s">
        <v>406</v>
      </c>
      <c r="I2812" t="s">
        <v>406</v>
      </c>
      <c r="J2812" t="s">
        <v>406</v>
      </c>
      <c r="K2812" t="s">
        <v>406</v>
      </c>
      <c r="L2812" t="s">
        <v>406</v>
      </c>
      <c r="M2812" s="158" t="s">
        <v>409</v>
      </c>
      <c r="N2812" t="s">
        <v>406</v>
      </c>
      <c r="O2812" t="s">
        <v>406</v>
      </c>
      <c r="P2812" t="s">
        <v>406</v>
      </c>
      <c r="Q2812">
        <v>1785</v>
      </c>
      <c r="R2812">
        <v>0</v>
      </c>
      <c r="S2812">
        <v>1785</v>
      </c>
      <c r="T2812">
        <v>7.3</v>
      </c>
      <c r="U2812">
        <v>5.6</v>
      </c>
      <c r="V2812">
        <v>76.400000000000006</v>
      </c>
      <c r="W2812">
        <v>84.9</v>
      </c>
      <c r="X2812">
        <v>87.1</v>
      </c>
      <c r="Y2812">
        <v>1335</v>
      </c>
      <c r="Z2812">
        <v>23800</v>
      </c>
      <c r="AA2812">
        <v>29500</v>
      </c>
      <c r="AB2812">
        <v>37500</v>
      </c>
    </row>
    <row r="2813" spans="1:28" x14ac:dyDescent="0.45">
      <c r="A2813" t="str">
        <f>IFERROR(VLOOKUP(G2813,'Table 14 Lookup'!$A$1:$C$34,3,FALSE),"All")</f>
        <v>CAH12-01</v>
      </c>
      <c r="B2813" t="str">
        <f t="shared" si="43"/>
        <v>2016/2017_F+M_5_CAH12-01_4</v>
      </c>
      <c r="C2813" t="s">
        <v>315</v>
      </c>
      <c r="D2813" t="s">
        <v>417</v>
      </c>
      <c r="E2813">
        <v>5</v>
      </c>
      <c r="F2813" t="s">
        <v>329</v>
      </c>
      <c r="G2813" t="s">
        <v>349</v>
      </c>
      <c r="H2813" t="s">
        <v>406</v>
      </c>
      <c r="I2813" t="s">
        <v>406</v>
      </c>
      <c r="J2813" t="s">
        <v>406</v>
      </c>
      <c r="K2813" t="s">
        <v>406</v>
      </c>
      <c r="L2813" t="s">
        <v>406</v>
      </c>
      <c r="M2813" s="158" t="s">
        <v>410</v>
      </c>
      <c r="N2813" t="s">
        <v>406</v>
      </c>
      <c r="O2813" t="s">
        <v>406</v>
      </c>
      <c r="P2813" t="s">
        <v>406</v>
      </c>
      <c r="Q2813">
        <v>1270</v>
      </c>
      <c r="R2813">
        <v>0</v>
      </c>
      <c r="S2813">
        <v>1270</v>
      </c>
      <c r="T2813">
        <v>6.7</v>
      </c>
      <c r="U2813">
        <v>5.3</v>
      </c>
      <c r="V2813">
        <v>79.2</v>
      </c>
      <c r="W2813">
        <v>86.5</v>
      </c>
      <c r="X2813">
        <v>88.1</v>
      </c>
      <c r="Y2813">
        <v>980</v>
      </c>
      <c r="Z2813">
        <v>21300</v>
      </c>
      <c r="AA2813">
        <v>26400</v>
      </c>
      <c r="AB2813">
        <v>32700</v>
      </c>
    </row>
    <row r="2814" spans="1:28" x14ac:dyDescent="0.45">
      <c r="A2814" t="str">
        <f>IFERROR(VLOOKUP(G2814,'Table 14 Lookup'!$A$1:$C$34,3,FALSE),"All")</f>
        <v>CAH12-01</v>
      </c>
      <c r="B2814" t="str">
        <f t="shared" si="43"/>
        <v>2016/2017_F+M_5_CAH12-01_5</v>
      </c>
      <c r="C2814" t="s">
        <v>315</v>
      </c>
      <c r="D2814" t="s">
        <v>417</v>
      </c>
      <c r="E2814">
        <v>5</v>
      </c>
      <c r="F2814" t="s">
        <v>329</v>
      </c>
      <c r="G2814" t="s">
        <v>349</v>
      </c>
      <c r="H2814" t="s">
        <v>406</v>
      </c>
      <c r="I2814" t="s">
        <v>406</v>
      </c>
      <c r="J2814" t="s">
        <v>406</v>
      </c>
      <c r="K2814" t="s">
        <v>406</v>
      </c>
      <c r="L2814" t="s">
        <v>406</v>
      </c>
      <c r="M2814" s="158" t="s">
        <v>411</v>
      </c>
      <c r="N2814" t="s">
        <v>406</v>
      </c>
      <c r="O2814" t="s">
        <v>406</v>
      </c>
      <c r="P2814" t="s">
        <v>406</v>
      </c>
      <c r="Q2814">
        <v>580</v>
      </c>
      <c r="R2814">
        <v>0</v>
      </c>
      <c r="S2814">
        <v>580</v>
      </c>
      <c r="T2814">
        <v>7.9</v>
      </c>
      <c r="U2814">
        <v>5.7</v>
      </c>
      <c r="V2814">
        <v>77.8</v>
      </c>
      <c r="W2814">
        <v>85.6</v>
      </c>
      <c r="X2814">
        <v>86.5</v>
      </c>
      <c r="Y2814">
        <v>445</v>
      </c>
      <c r="Z2814">
        <v>19500</v>
      </c>
      <c r="AA2814">
        <v>24400</v>
      </c>
      <c r="AB2814">
        <v>30000</v>
      </c>
    </row>
    <row r="2815" spans="1:28" x14ac:dyDescent="0.45">
      <c r="A2815" t="str">
        <f>IFERROR(VLOOKUP(G2815,'Table 14 Lookup'!$A$1:$C$34,3,FALSE),"All")</f>
        <v>CAH12-01</v>
      </c>
      <c r="B2815" t="str">
        <f t="shared" si="43"/>
        <v>2016/2017_F+M_5_CAH12-01_6</v>
      </c>
      <c r="C2815" t="s">
        <v>315</v>
      </c>
      <c r="D2815" t="s">
        <v>417</v>
      </c>
      <c r="E2815">
        <v>5</v>
      </c>
      <c r="F2815" t="s">
        <v>329</v>
      </c>
      <c r="G2815" t="s">
        <v>349</v>
      </c>
      <c r="H2815" t="s">
        <v>406</v>
      </c>
      <c r="I2815" t="s">
        <v>406</v>
      </c>
      <c r="J2815" t="s">
        <v>406</v>
      </c>
      <c r="K2815" t="s">
        <v>406</v>
      </c>
      <c r="L2815" t="s">
        <v>406</v>
      </c>
      <c r="M2815" s="158" t="s">
        <v>412</v>
      </c>
      <c r="N2815" t="s">
        <v>406</v>
      </c>
      <c r="O2815" t="s">
        <v>406</v>
      </c>
      <c r="P2815" t="s">
        <v>406</v>
      </c>
      <c r="Q2815">
        <v>75</v>
      </c>
      <c r="R2815">
        <v>0</v>
      </c>
      <c r="S2815">
        <v>75</v>
      </c>
      <c r="T2815">
        <v>13.5</v>
      </c>
      <c r="U2815">
        <v>5.2</v>
      </c>
      <c r="V2815">
        <v>70.2</v>
      </c>
      <c r="W2815">
        <v>79.400000000000006</v>
      </c>
      <c r="X2815">
        <v>81.400000000000006</v>
      </c>
      <c r="Y2815">
        <v>55</v>
      </c>
      <c r="Z2815">
        <v>16900</v>
      </c>
      <c r="AA2815">
        <v>23400</v>
      </c>
      <c r="AB2815">
        <v>28900</v>
      </c>
    </row>
    <row r="2816" spans="1:28" x14ac:dyDescent="0.45">
      <c r="A2816" t="str">
        <f>IFERROR(VLOOKUP(G2816,'Table 14 Lookup'!$A$1:$C$34,3,FALSE),"All")</f>
        <v>CAH12-01</v>
      </c>
      <c r="B2816" t="str">
        <f t="shared" si="43"/>
        <v>2016/2017_F+M_5_CAH12-01_7</v>
      </c>
      <c r="C2816" t="s">
        <v>315</v>
      </c>
      <c r="D2816" t="s">
        <v>417</v>
      </c>
      <c r="E2816">
        <v>5</v>
      </c>
      <c r="F2816" t="s">
        <v>329</v>
      </c>
      <c r="G2816" t="s">
        <v>349</v>
      </c>
      <c r="H2816" t="s">
        <v>406</v>
      </c>
      <c r="I2816" t="s">
        <v>406</v>
      </c>
      <c r="J2816" t="s">
        <v>406</v>
      </c>
      <c r="K2816" t="s">
        <v>406</v>
      </c>
      <c r="L2816" t="s">
        <v>406</v>
      </c>
      <c r="M2816" s="158" t="s">
        <v>413</v>
      </c>
      <c r="N2816" t="s">
        <v>406</v>
      </c>
      <c r="O2816" t="s">
        <v>406</v>
      </c>
      <c r="P2816" t="s">
        <v>406</v>
      </c>
      <c r="Q2816">
        <v>250</v>
      </c>
      <c r="R2816">
        <v>0</v>
      </c>
      <c r="S2816">
        <v>250</v>
      </c>
      <c r="T2816">
        <v>7.7</v>
      </c>
      <c r="U2816">
        <v>4.3</v>
      </c>
      <c r="V2816">
        <v>76.7</v>
      </c>
      <c r="W2816">
        <v>86.8</v>
      </c>
      <c r="X2816">
        <v>88</v>
      </c>
      <c r="Y2816">
        <v>190</v>
      </c>
      <c r="Z2816">
        <v>16400</v>
      </c>
      <c r="AA2816">
        <v>21900</v>
      </c>
      <c r="AB2816">
        <v>27900</v>
      </c>
    </row>
    <row r="2817" spans="1:28" x14ac:dyDescent="0.45">
      <c r="A2817" t="str">
        <f>IFERROR(VLOOKUP(G2817,'Table 14 Lookup'!$A$1:$C$34,3,FALSE),"All")</f>
        <v>CAH12-01</v>
      </c>
      <c r="B2817" t="str">
        <f t="shared" si="43"/>
        <v>2016/2017_F+M_5_CAH12-01_8</v>
      </c>
      <c r="C2817" t="s">
        <v>315</v>
      </c>
      <c r="D2817" t="s">
        <v>417</v>
      </c>
      <c r="E2817">
        <v>5</v>
      </c>
      <c r="F2817" t="s">
        <v>329</v>
      </c>
      <c r="G2817" t="s">
        <v>349</v>
      </c>
      <c r="H2817" t="s">
        <v>406</v>
      </c>
      <c r="I2817" t="s">
        <v>406</v>
      </c>
      <c r="J2817" t="s">
        <v>406</v>
      </c>
      <c r="K2817" t="s">
        <v>406</v>
      </c>
      <c r="L2817" t="s">
        <v>406</v>
      </c>
      <c r="M2817" s="158" t="s">
        <v>414</v>
      </c>
      <c r="N2817" t="s">
        <v>406</v>
      </c>
      <c r="O2817" t="s">
        <v>406</v>
      </c>
      <c r="P2817" t="s">
        <v>406</v>
      </c>
      <c r="Q2817">
        <v>25</v>
      </c>
      <c r="R2817">
        <v>0</v>
      </c>
      <c r="S2817">
        <v>25</v>
      </c>
      <c r="T2817">
        <v>25.4</v>
      </c>
      <c r="U2817">
        <v>1.4</v>
      </c>
      <c r="V2817">
        <v>73.2</v>
      </c>
      <c r="W2817">
        <v>73.2</v>
      </c>
      <c r="X2817">
        <v>73.2</v>
      </c>
      <c r="Y2817">
        <v>15</v>
      </c>
      <c r="Z2817">
        <v>15400</v>
      </c>
      <c r="AA2817">
        <v>21600</v>
      </c>
      <c r="AB2817">
        <v>28600</v>
      </c>
    </row>
    <row r="2818" spans="1:28" x14ac:dyDescent="0.45">
      <c r="A2818" t="str">
        <f>IFERROR(VLOOKUP(G2818,'Table 14 Lookup'!$A$1:$C$34,3,FALSE),"All")</f>
        <v>CAH12-01</v>
      </c>
      <c r="B2818" t="str">
        <f t="shared" ref="B2818:B2881" si="44">C2818&amp;"_"&amp;F2818&amp;"_"&amp;E2818&amp;"_"&amp;A2818&amp;"_"&amp;M2818</f>
        <v>2016/2017_F+M_5_CAH12-01_9</v>
      </c>
      <c r="C2818" t="s">
        <v>315</v>
      </c>
      <c r="D2818" t="s">
        <v>417</v>
      </c>
      <c r="E2818">
        <v>5</v>
      </c>
      <c r="F2818" t="s">
        <v>329</v>
      </c>
      <c r="G2818" t="s">
        <v>349</v>
      </c>
      <c r="H2818" t="s">
        <v>406</v>
      </c>
      <c r="I2818" t="s">
        <v>406</v>
      </c>
      <c r="J2818" t="s">
        <v>406</v>
      </c>
      <c r="K2818" t="s">
        <v>406</v>
      </c>
      <c r="L2818" t="s">
        <v>406</v>
      </c>
      <c r="M2818" t="s">
        <v>415</v>
      </c>
      <c r="N2818" t="s">
        <v>406</v>
      </c>
      <c r="O2818" t="s">
        <v>406</v>
      </c>
      <c r="P2818" t="s">
        <v>406</v>
      </c>
      <c r="Q2818">
        <v>85</v>
      </c>
      <c r="R2818">
        <v>0</v>
      </c>
      <c r="S2818">
        <v>85</v>
      </c>
      <c r="T2818">
        <v>10.5</v>
      </c>
      <c r="U2818">
        <v>4.8</v>
      </c>
      <c r="V2818">
        <v>75.7</v>
      </c>
      <c r="W2818">
        <v>84.7</v>
      </c>
      <c r="X2818">
        <v>84.7</v>
      </c>
      <c r="Y2818">
        <v>60</v>
      </c>
      <c r="Z2818">
        <v>22000</v>
      </c>
      <c r="AA2818">
        <v>30800</v>
      </c>
      <c r="AB2818">
        <v>43000</v>
      </c>
    </row>
    <row r="2819" spans="1:28" x14ac:dyDescent="0.45">
      <c r="A2819" t="str">
        <f>IFERROR(VLOOKUP(G2819,'Table 14 Lookup'!$A$1:$C$34,3,FALSE),"All")</f>
        <v>CAH12-01</v>
      </c>
      <c r="B2819" t="str">
        <f t="shared" si="44"/>
        <v>2016/2017_F+M_5_CAH12-01_Not known</v>
      </c>
      <c r="C2819" t="s">
        <v>315</v>
      </c>
      <c r="D2819" t="s">
        <v>417</v>
      </c>
      <c r="E2819">
        <v>5</v>
      </c>
      <c r="F2819" t="s">
        <v>329</v>
      </c>
      <c r="G2819" t="s">
        <v>349</v>
      </c>
      <c r="H2819" t="s">
        <v>406</v>
      </c>
      <c r="I2819" t="s">
        <v>406</v>
      </c>
      <c r="J2819" t="s">
        <v>406</v>
      </c>
      <c r="K2819" t="s">
        <v>406</v>
      </c>
      <c r="L2819" t="s">
        <v>406</v>
      </c>
      <c r="M2819" s="158" t="s">
        <v>103</v>
      </c>
      <c r="N2819" t="s">
        <v>406</v>
      </c>
      <c r="O2819" t="s">
        <v>406</v>
      </c>
      <c r="P2819" t="s">
        <v>406</v>
      </c>
      <c r="Q2819">
        <v>300</v>
      </c>
      <c r="R2819">
        <v>20</v>
      </c>
      <c r="S2819">
        <v>240</v>
      </c>
      <c r="T2819">
        <v>9.6999999999999993</v>
      </c>
      <c r="U2819">
        <v>4.5999999999999996</v>
      </c>
      <c r="V2819">
        <v>71.7</v>
      </c>
      <c r="W2819">
        <v>80.599999999999994</v>
      </c>
      <c r="X2819">
        <v>85.7</v>
      </c>
      <c r="Y2819">
        <v>170</v>
      </c>
      <c r="Z2819">
        <v>20600</v>
      </c>
      <c r="AA2819">
        <v>25600</v>
      </c>
      <c r="AB2819">
        <v>33600</v>
      </c>
    </row>
    <row r="2820" spans="1:28" x14ac:dyDescent="0.45">
      <c r="A2820" t="str">
        <f>IFERROR(VLOOKUP(G2820,'Table 14 Lookup'!$A$1:$C$34,3,FALSE),"All")</f>
        <v>CAH15-04</v>
      </c>
      <c r="B2820" t="str">
        <f t="shared" si="44"/>
        <v>2016/2017_F+M_5_CAH15-04_1</v>
      </c>
      <c r="C2820" t="s">
        <v>315</v>
      </c>
      <c r="D2820" t="s">
        <v>417</v>
      </c>
      <c r="E2820">
        <v>5</v>
      </c>
      <c r="F2820" t="s">
        <v>329</v>
      </c>
      <c r="G2820" t="s">
        <v>355</v>
      </c>
      <c r="H2820" t="s">
        <v>406</v>
      </c>
      <c r="I2820" t="s">
        <v>406</v>
      </c>
      <c r="J2820" t="s">
        <v>406</v>
      </c>
      <c r="K2820" t="s">
        <v>406</v>
      </c>
      <c r="L2820" t="s">
        <v>406</v>
      </c>
      <c r="M2820" s="158" t="s">
        <v>407</v>
      </c>
      <c r="N2820" t="s">
        <v>406</v>
      </c>
      <c r="O2820" t="s">
        <v>406</v>
      </c>
      <c r="P2820" t="s">
        <v>406</v>
      </c>
      <c r="Q2820">
        <v>10</v>
      </c>
      <c r="R2820">
        <v>0</v>
      </c>
      <c r="S2820">
        <v>10</v>
      </c>
      <c r="T2820">
        <v>0</v>
      </c>
      <c r="U2820">
        <v>0</v>
      </c>
      <c r="V2820">
        <v>100</v>
      </c>
      <c r="W2820">
        <v>100</v>
      </c>
      <c r="X2820">
        <v>100</v>
      </c>
      <c r="Y2820" t="s">
        <v>114</v>
      </c>
      <c r="Z2820" t="s">
        <v>114</v>
      </c>
      <c r="AA2820" t="s">
        <v>114</v>
      </c>
      <c r="AB2820" t="s">
        <v>114</v>
      </c>
    </row>
    <row r="2821" spans="1:28" x14ac:dyDescent="0.45">
      <c r="A2821" t="str">
        <f>IFERROR(VLOOKUP(G2821,'Table 14 Lookup'!$A$1:$C$34,3,FALSE),"All")</f>
        <v>CAH15-04</v>
      </c>
      <c r="B2821" t="str">
        <f t="shared" si="44"/>
        <v>2016/2017_F+M_5_CAH15-04_2</v>
      </c>
      <c r="C2821" t="s">
        <v>315</v>
      </c>
      <c r="D2821" t="s">
        <v>417</v>
      </c>
      <c r="E2821">
        <v>5</v>
      </c>
      <c r="F2821" t="s">
        <v>329</v>
      </c>
      <c r="G2821" t="s">
        <v>355</v>
      </c>
      <c r="H2821" t="s">
        <v>406</v>
      </c>
      <c r="I2821" t="s">
        <v>406</v>
      </c>
      <c r="J2821" t="s">
        <v>406</v>
      </c>
      <c r="K2821" t="s">
        <v>406</v>
      </c>
      <c r="L2821" t="s">
        <v>406</v>
      </c>
      <c r="M2821" s="158" t="s">
        <v>408</v>
      </c>
      <c r="N2821" t="s">
        <v>406</v>
      </c>
      <c r="O2821" t="s">
        <v>406</v>
      </c>
      <c r="P2821" t="s">
        <v>406</v>
      </c>
      <c r="Q2821">
        <v>10</v>
      </c>
      <c r="R2821">
        <v>0</v>
      </c>
      <c r="S2821">
        <v>10</v>
      </c>
      <c r="T2821">
        <v>8.3000000000000007</v>
      </c>
      <c r="U2821">
        <v>16.7</v>
      </c>
      <c r="V2821">
        <v>62.5</v>
      </c>
      <c r="W2821">
        <v>75</v>
      </c>
      <c r="X2821">
        <v>75</v>
      </c>
      <c r="Y2821" t="s">
        <v>114</v>
      </c>
      <c r="Z2821" t="s">
        <v>114</v>
      </c>
      <c r="AA2821" t="s">
        <v>114</v>
      </c>
      <c r="AB2821" t="s">
        <v>114</v>
      </c>
    </row>
    <row r="2822" spans="1:28" x14ac:dyDescent="0.45">
      <c r="A2822" t="str">
        <f>IFERROR(VLOOKUP(G2822,'Table 14 Lookup'!$A$1:$C$34,3,FALSE),"All")</f>
        <v>CAH15-04</v>
      </c>
      <c r="B2822" t="str">
        <f t="shared" si="44"/>
        <v>2016/2017_F+M_5_CAH15-04_3</v>
      </c>
      <c r="C2822" t="s">
        <v>315</v>
      </c>
      <c r="D2822" t="s">
        <v>417</v>
      </c>
      <c r="E2822">
        <v>5</v>
      </c>
      <c r="F2822" t="s">
        <v>329</v>
      </c>
      <c r="G2822" t="s">
        <v>355</v>
      </c>
      <c r="H2822" t="s">
        <v>406</v>
      </c>
      <c r="I2822" t="s">
        <v>406</v>
      </c>
      <c r="J2822" t="s">
        <v>406</v>
      </c>
      <c r="K2822" t="s">
        <v>406</v>
      </c>
      <c r="L2822" t="s">
        <v>406</v>
      </c>
      <c r="M2822" s="158" t="s">
        <v>409</v>
      </c>
      <c r="N2822" t="s">
        <v>406</v>
      </c>
      <c r="O2822" t="s">
        <v>406</v>
      </c>
      <c r="P2822" t="s">
        <v>406</v>
      </c>
      <c r="Q2822">
        <v>150</v>
      </c>
      <c r="R2822">
        <v>0</v>
      </c>
      <c r="S2822">
        <v>150</v>
      </c>
      <c r="T2822">
        <v>7.2</v>
      </c>
      <c r="U2822">
        <v>4.9000000000000004</v>
      </c>
      <c r="V2822">
        <v>68.400000000000006</v>
      </c>
      <c r="W2822">
        <v>87.5</v>
      </c>
      <c r="X2822">
        <v>87.9</v>
      </c>
      <c r="Y2822">
        <v>100</v>
      </c>
      <c r="Z2822">
        <v>14800</v>
      </c>
      <c r="AA2822">
        <v>24300</v>
      </c>
      <c r="AB2822">
        <v>29600</v>
      </c>
    </row>
    <row r="2823" spans="1:28" x14ac:dyDescent="0.45">
      <c r="A2823" t="str">
        <f>IFERROR(VLOOKUP(G2823,'Table 14 Lookup'!$A$1:$C$34,3,FALSE),"All")</f>
        <v>CAH15-04</v>
      </c>
      <c r="B2823" t="str">
        <f t="shared" si="44"/>
        <v>2016/2017_F+M_5_CAH15-04_4</v>
      </c>
      <c r="C2823" t="s">
        <v>315</v>
      </c>
      <c r="D2823" t="s">
        <v>417</v>
      </c>
      <c r="E2823">
        <v>5</v>
      </c>
      <c r="F2823" t="s">
        <v>329</v>
      </c>
      <c r="G2823" t="s">
        <v>355</v>
      </c>
      <c r="H2823" t="s">
        <v>406</v>
      </c>
      <c r="I2823" t="s">
        <v>406</v>
      </c>
      <c r="J2823" t="s">
        <v>406</v>
      </c>
      <c r="K2823" t="s">
        <v>406</v>
      </c>
      <c r="L2823" t="s">
        <v>406</v>
      </c>
      <c r="M2823" s="158" t="s">
        <v>410</v>
      </c>
      <c r="N2823" t="s">
        <v>406</v>
      </c>
      <c r="O2823" t="s">
        <v>406</v>
      </c>
      <c r="P2823" t="s">
        <v>406</v>
      </c>
      <c r="Q2823">
        <v>315</v>
      </c>
      <c r="R2823">
        <v>0</v>
      </c>
      <c r="S2823">
        <v>315</v>
      </c>
      <c r="T2823">
        <v>5.2</v>
      </c>
      <c r="U2823">
        <v>4.2</v>
      </c>
      <c r="V2823">
        <v>71.3</v>
      </c>
      <c r="W2823">
        <v>89.2</v>
      </c>
      <c r="X2823">
        <v>90.6</v>
      </c>
      <c r="Y2823">
        <v>225</v>
      </c>
      <c r="Z2823">
        <v>17300</v>
      </c>
      <c r="AA2823">
        <v>22900</v>
      </c>
      <c r="AB2823">
        <v>28600</v>
      </c>
    </row>
    <row r="2824" spans="1:28" x14ac:dyDescent="0.45">
      <c r="A2824" t="str">
        <f>IFERROR(VLOOKUP(G2824,'Table 14 Lookup'!$A$1:$C$34,3,FALSE),"All")</f>
        <v>CAH15-04</v>
      </c>
      <c r="B2824" t="str">
        <f t="shared" si="44"/>
        <v>2016/2017_F+M_5_CAH15-04_5</v>
      </c>
      <c r="C2824" t="s">
        <v>315</v>
      </c>
      <c r="D2824" t="s">
        <v>417</v>
      </c>
      <c r="E2824">
        <v>5</v>
      </c>
      <c r="F2824" t="s">
        <v>329</v>
      </c>
      <c r="G2824" t="s">
        <v>355</v>
      </c>
      <c r="H2824" t="s">
        <v>406</v>
      </c>
      <c r="I2824" t="s">
        <v>406</v>
      </c>
      <c r="J2824" t="s">
        <v>406</v>
      </c>
      <c r="K2824" t="s">
        <v>406</v>
      </c>
      <c r="L2824" t="s">
        <v>406</v>
      </c>
      <c r="M2824" s="158" t="s">
        <v>411</v>
      </c>
      <c r="N2824" t="s">
        <v>406</v>
      </c>
      <c r="O2824" t="s">
        <v>406</v>
      </c>
      <c r="P2824" t="s">
        <v>406</v>
      </c>
      <c r="Q2824">
        <v>290</v>
      </c>
      <c r="R2824">
        <v>0</v>
      </c>
      <c r="S2824">
        <v>290</v>
      </c>
      <c r="T2824">
        <v>7.5</v>
      </c>
      <c r="U2824">
        <v>6.2</v>
      </c>
      <c r="V2824">
        <v>72.8</v>
      </c>
      <c r="W2824">
        <v>85.1</v>
      </c>
      <c r="X2824">
        <v>86.3</v>
      </c>
      <c r="Y2824">
        <v>205</v>
      </c>
      <c r="Z2824">
        <v>14400</v>
      </c>
      <c r="AA2824">
        <v>20800</v>
      </c>
      <c r="AB2824">
        <v>26300</v>
      </c>
    </row>
    <row r="2825" spans="1:28" x14ac:dyDescent="0.45">
      <c r="A2825" t="str">
        <f>IFERROR(VLOOKUP(G2825,'Table 14 Lookup'!$A$1:$C$34,3,FALSE),"All")</f>
        <v>CAH15-04</v>
      </c>
      <c r="B2825" t="str">
        <f t="shared" si="44"/>
        <v>2016/2017_F+M_5_CAH15-04_6</v>
      </c>
      <c r="C2825" t="s">
        <v>315</v>
      </c>
      <c r="D2825" t="s">
        <v>417</v>
      </c>
      <c r="E2825">
        <v>5</v>
      </c>
      <c r="F2825" t="s">
        <v>329</v>
      </c>
      <c r="G2825" t="s">
        <v>355</v>
      </c>
      <c r="H2825" t="s">
        <v>406</v>
      </c>
      <c r="I2825" t="s">
        <v>406</v>
      </c>
      <c r="J2825" t="s">
        <v>406</v>
      </c>
      <c r="K2825" t="s">
        <v>406</v>
      </c>
      <c r="L2825" t="s">
        <v>406</v>
      </c>
      <c r="M2825" s="158" t="s">
        <v>412</v>
      </c>
      <c r="N2825" t="s">
        <v>406</v>
      </c>
      <c r="O2825" t="s">
        <v>406</v>
      </c>
      <c r="P2825" t="s">
        <v>406</v>
      </c>
      <c r="Q2825">
        <v>75</v>
      </c>
      <c r="R2825">
        <v>0</v>
      </c>
      <c r="S2825">
        <v>75</v>
      </c>
      <c r="T2825">
        <v>7.4</v>
      </c>
      <c r="U2825">
        <v>2.7</v>
      </c>
      <c r="V2825">
        <v>73.599999999999994</v>
      </c>
      <c r="W2825">
        <v>88.5</v>
      </c>
      <c r="X2825">
        <v>89.9</v>
      </c>
      <c r="Y2825">
        <v>55</v>
      </c>
      <c r="Z2825">
        <v>14500</v>
      </c>
      <c r="AA2825">
        <v>21000</v>
      </c>
      <c r="AB2825">
        <v>26100</v>
      </c>
    </row>
    <row r="2826" spans="1:28" x14ac:dyDescent="0.45">
      <c r="A2826" t="str">
        <f>IFERROR(VLOOKUP(G2826,'Table 14 Lookup'!$A$1:$C$34,3,FALSE),"All")</f>
        <v>CAH15-04</v>
      </c>
      <c r="B2826" t="str">
        <f t="shared" si="44"/>
        <v>2016/2017_F+M_5_CAH15-04_7</v>
      </c>
      <c r="C2826" t="s">
        <v>315</v>
      </c>
      <c r="D2826" t="s">
        <v>417</v>
      </c>
      <c r="E2826">
        <v>5</v>
      </c>
      <c r="F2826" t="s">
        <v>329</v>
      </c>
      <c r="G2826" t="s">
        <v>355</v>
      </c>
      <c r="H2826" t="s">
        <v>406</v>
      </c>
      <c r="I2826" t="s">
        <v>406</v>
      </c>
      <c r="J2826" t="s">
        <v>406</v>
      </c>
      <c r="K2826" t="s">
        <v>406</v>
      </c>
      <c r="L2826" t="s">
        <v>406</v>
      </c>
      <c r="M2826" s="158" t="s">
        <v>413</v>
      </c>
      <c r="N2826" t="s">
        <v>406</v>
      </c>
      <c r="O2826" t="s">
        <v>406</v>
      </c>
      <c r="P2826" t="s">
        <v>406</v>
      </c>
      <c r="Q2826">
        <v>410</v>
      </c>
      <c r="R2826">
        <v>0</v>
      </c>
      <c r="S2826">
        <v>410</v>
      </c>
      <c r="T2826">
        <v>5.6</v>
      </c>
      <c r="U2826">
        <v>5.0999999999999996</v>
      </c>
      <c r="V2826">
        <v>76.099999999999994</v>
      </c>
      <c r="W2826">
        <v>87.8</v>
      </c>
      <c r="X2826">
        <v>89.3</v>
      </c>
      <c r="Y2826">
        <v>305</v>
      </c>
      <c r="Z2826">
        <v>14600</v>
      </c>
      <c r="AA2826">
        <v>20300</v>
      </c>
      <c r="AB2826">
        <v>26600</v>
      </c>
    </row>
    <row r="2827" spans="1:28" x14ac:dyDescent="0.45">
      <c r="A2827" t="str">
        <f>IFERROR(VLOOKUP(G2827,'Table 14 Lookup'!$A$1:$C$34,3,FALSE),"All")</f>
        <v>CAH15-04</v>
      </c>
      <c r="B2827" t="str">
        <f t="shared" si="44"/>
        <v>2016/2017_F+M_5_CAH15-04_8</v>
      </c>
      <c r="C2827" t="s">
        <v>315</v>
      </c>
      <c r="D2827" t="s">
        <v>417</v>
      </c>
      <c r="E2827">
        <v>5</v>
      </c>
      <c r="F2827" t="s">
        <v>329</v>
      </c>
      <c r="G2827" t="s">
        <v>355</v>
      </c>
      <c r="H2827" t="s">
        <v>406</v>
      </c>
      <c r="I2827" t="s">
        <v>406</v>
      </c>
      <c r="J2827" t="s">
        <v>406</v>
      </c>
      <c r="K2827" t="s">
        <v>406</v>
      </c>
      <c r="L2827" t="s">
        <v>406</v>
      </c>
      <c r="M2827" s="158" t="s">
        <v>414</v>
      </c>
      <c r="N2827" t="s">
        <v>406</v>
      </c>
      <c r="O2827" t="s">
        <v>406</v>
      </c>
      <c r="P2827" t="s">
        <v>406</v>
      </c>
      <c r="Q2827">
        <v>235</v>
      </c>
      <c r="R2827">
        <v>0</v>
      </c>
      <c r="S2827">
        <v>235</v>
      </c>
      <c r="T2827">
        <v>8.8000000000000007</v>
      </c>
      <c r="U2827">
        <v>6.1</v>
      </c>
      <c r="V2827">
        <v>71.099999999999994</v>
      </c>
      <c r="W2827">
        <v>83.6</v>
      </c>
      <c r="X2827">
        <v>85.1</v>
      </c>
      <c r="Y2827">
        <v>165</v>
      </c>
      <c r="Z2827">
        <v>14100</v>
      </c>
      <c r="AA2827">
        <v>20100</v>
      </c>
      <c r="AB2827">
        <v>26200</v>
      </c>
    </row>
    <row r="2828" spans="1:28" x14ac:dyDescent="0.45">
      <c r="A2828" t="str">
        <f>IFERROR(VLOOKUP(G2828,'Table 14 Lookup'!$A$1:$C$34,3,FALSE),"All")</f>
        <v>CAH15-04</v>
      </c>
      <c r="B2828" t="str">
        <f t="shared" si="44"/>
        <v>2016/2017_F+M_5_CAH15-04_9</v>
      </c>
      <c r="C2828" t="s">
        <v>315</v>
      </c>
      <c r="D2828" t="s">
        <v>417</v>
      </c>
      <c r="E2828">
        <v>5</v>
      </c>
      <c r="F2828" t="s">
        <v>329</v>
      </c>
      <c r="G2828" t="s">
        <v>355</v>
      </c>
      <c r="H2828" t="s">
        <v>406</v>
      </c>
      <c r="I2828" t="s">
        <v>406</v>
      </c>
      <c r="J2828" t="s">
        <v>406</v>
      </c>
      <c r="K2828" t="s">
        <v>406</v>
      </c>
      <c r="L2828" t="s">
        <v>406</v>
      </c>
      <c r="M2828" t="s">
        <v>415</v>
      </c>
      <c r="N2828" t="s">
        <v>406</v>
      </c>
      <c r="O2828" t="s">
        <v>406</v>
      </c>
      <c r="P2828" t="s">
        <v>406</v>
      </c>
      <c r="Q2828">
        <v>230</v>
      </c>
      <c r="R2828">
        <v>0</v>
      </c>
      <c r="S2828">
        <v>230</v>
      </c>
      <c r="T2828">
        <v>4.8</v>
      </c>
      <c r="U2828">
        <v>6.5</v>
      </c>
      <c r="V2828">
        <v>76.5</v>
      </c>
      <c r="W2828">
        <v>88.6</v>
      </c>
      <c r="X2828">
        <v>88.7</v>
      </c>
      <c r="Y2828">
        <v>175</v>
      </c>
      <c r="Z2828">
        <v>13300</v>
      </c>
      <c r="AA2828">
        <v>18100</v>
      </c>
      <c r="AB2828">
        <v>23200</v>
      </c>
    </row>
    <row r="2829" spans="1:28" x14ac:dyDescent="0.45">
      <c r="A2829" t="str">
        <f>IFERROR(VLOOKUP(G2829,'Table 14 Lookup'!$A$1:$C$34,3,FALSE),"All")</f>
        <v>CAH15-04</v>
      </c>
      <c r="B2829" t="str">
        <f t="shared" si="44"/>
        <v>2016/2017_F+M_5_CAH15-04_Not known</v>
      </c>
      <c r="C2829" t="s">
        <v>315</v>
      </c>
      <c r="D2829" t="s">
        <v>417</v>
      </c>
      <c r="E2829">
        <v>5</v>
      </c>
      <c r="F2829" t="s">
        <v>329</v>
      </c>
      <c r="G2829" t="s">
        <v>355</v>
      </c>
      <c r="H2829" t="s">
        <v>406</v>
      </c>
      <c r="I2829" t="s">
        <v>406</v>
      </c>
      <c r="J2829" t="s">
        <v>406</v>
      </c>
      <c r="K2829" t="s">
        <v>406</v>
      </c>
      <c r="L2829" t="s">
        <v>406</v>
      </c>
      <c r="M2829" s="158" t="s">
        <v>103</v>
      </c>
      <c r="N2829" t="s">
        <v>406</v>
      </c>
      <c r="O2829" t="s">
        <v>406</v>
      </c>
      <c r="P2829" t="s">
        <v>406</v>
      </c>
      <c r="Q2829">
        <v>275</v>
      </c>
      <c r="R2829">
        <v>17.899999999999999</v>
      </c>
      <c r="S2829">
        <v>225</v>
      </c>
      <c r="T2829">
        <v>8.1</v>
      </c>
      <c r="U2829">
        <v>8.1999999999999993</v>
      </c>
      <c r="V2829">
        <v>71.2</v>
      </c>
      <c r="W2829">
        <v>81.900000000000006</v>
      </c>
      <c r="X2829">
        <v>83.7</v>
      </c>
      <c r="Y2829">
        <v>160</v>
      </c>
      <c r="Z2829">
        <v>11700</v>
      </c>
      <c r="AA2829">
        <v>18200</v>
      </c>
      <c r="AB2829">
        <v>26400</v>
      </c>
    </row>
    <row r="2830" spans="1:28" x14ac:dyDescent="0.45">
      <c r="A2830" t="str">
        <f>IFERROR(VLOOKUP(G2830,'Table 14 Lookup'!$A$1:$C$34,3,FALSE),"All")</f>
        <v>CAH20-01</v>
      </c>
      <c r="B2830" t="str">
        <f t="shared" si="44"/>
        <v>2016/2017_F+M_5_CAH20-01_1</v>
      </c>
      <c r="C2830" t="s">
        <v>315</v>
      </c>
      <c r="D2830" t="s">
        <v>417</v>
      </c>
      <c r="E2830">
        <v>5</v>
      </c>
      <c r="F2830" t="s">
        <v>329</v>
      </c>
      <c r="G2830" t="s">
        <v>361</v>
      </c>
      <c r="H2830" t="s">
        <v>406</v>
      </c>
      <c r="I2830" t="s">
        <v>406</v>
      </c>
      <c r="J2830" t="s">
        <v>406</v>
      </c>
      <c r="K2830" t="s">
        <v>406</v>
      </c>
      <c r="L2830" t="s">
        <v>406</v>
      </c>
      <c r="M2830" s="158" t="s">
        <v>407</v>
      </c>
      <c r="N2830" t="s">
        <v>406</v>
      </c>
      <c r="O2830" t="s">
        <v>406</v>
      </c>
      <c r="P2830" t="s">
        <v>406</v>
      </c>
      <c r="Q2830">
        <v>655</v>
      </c>
      <c r="R2830">
        <v>0</v>
      </c>
      <c r="S2830">
        <v>655</v>
      </c>
      <c r="T2830">
        <v>7.6</v>
      </c>
      <c r="U2830">
        <v>6.1</v>
      </c>
      <c r="V2830">
        <v>70</v>
      </c>
      <c r="W2830">
        <v>81.8</v>
      </c>
      <c r="X2830">
        <v>86.3</v>
      </c>
      <c r="Y2830">
        <v>445</v>
      </c>
      <c r="Z2830">
        <v>25700</v>
      </c>
      <c r="AA2830">
        <v>34400</v>
      </c>
      <c r="AB2830">
        <v>48700</v>
      </c>
    </row>
    <row r="2831" spans="1:28" x14ac:dyDescent="0.45">
      <c r="A2831" t="str">
        <f>IFERROR(VLOOKUP(G2831,'Table 14 Lookup'!$A$1:$C$34,3,FALSE),"All")</f>
        <v>CAH20-01</v>
      </c>
      <c r="B2831" t="str">
        <f t="shared" si="44"/>
        <v>2016/2017_F+M_5_CAH20-01_2</v>
      </c>
      <c r="C2831" t="s">
        <v>315</v>
      </c>
      <c r="D2831" t="s">
        <v>417</v>
      </c>
      <c r="E2831">
        <v>5</v>
      </c>
      <c r="F2831" t="s">
        <v>329</v>
      </c>
      <c r="G2831" t="s">
        <v>361</v>
      </c>
      <c r="H2831" t="s">
        <v>406</v>
      </c>
      <c r="I2831" t="s">
        <v>406</v>
      </c>
      <c r="J2831" t="s">
        <v>406</v>
      </c>
      <c r="K2831" t="s">
        <v>406</v>
      </c>
      <c r="L2831" t="s">
        <v>406</v>
      </c>
      <c r="M2831" s="158" t="s">
        <v>408</v>
      </c>
      <c r="N2831" t="s">
        <v>406</v>
      </c>
      <c r="O2831" t="s">
        <v>406</v>
      </c>
      <c r="P2831" t="s">
        <v>406</v>
      </c>
      <c r="Q2831">
        <v>1350</v>
      </c>
      <c r="R2831">
        <v>0</v>
      </c>
      <c r="S2831">
        <v>1350</v>
      </c>
      <c r="T2831">
        <v>8.1</v>
      </c>
      <c r="U2831">
        <v>5.5</v>
      </c>
      <c r="V2831">
        <v>74.900000000000006</v>
      </c>
      <c r="W2831">
        <v>83.8</v>
      </c>
      <c r="X2831">
        <v>86.3</v>
      </c>
      <c r="Y2831">
        <v>980</v>
      </c>
      <c r="Z2831">
        <v>24400</v>
      </c>
      <c r="AA2831">
        <v>32000</v>
      </c>
      <c r="AB2831">
        <v>43400</v>
      </c>
    </row>
    <row r="2832" spans="1:28" x14ac:dyDescent="0.45">
      <c r="A2832" t="str">
        <f>IFERROR(VLOOKUP(G2832,'Table 14 Lookup'!$A$1:$C$34,3,FALSE),"All")</f>
        <v>CAH20-01</v>
      </c>
      <c r="B2832" t="str">
        <f t="shared" si="44"/>
        <v>2016/2017_F+M_5_CAH20-01_3</v>
      </c>
      <c r="C2832" t="s">
        <v>315</v>
      </c>
      <c r="D2832" t="s">
        <v>417</v>
      </c>
      <c r="E2832">
        <v>5</v>
      </c>
      <c r="F2832" t="s">
        <v>329</v>
      </c>
      <c r="G2832" t="s">
        <v>361</v>
      </c>
      <c r="H2832" t="s">
        <v>406</v>
      </c>
      <c r="I2832" t="s">
        <v>406</v>
      </c>
      <c r="J2832" t="s">
        <v>406</v>
      </c>
      <c r="K2832" t="s">
        <v>406</v>
      </c>
      <c r="L2832" t="s">
        <v>406</v>
      </c>
      <c r="M2832" s="158" t="s">
        <v>409</v>
      </c>
      <c r="N2832" t="s">
        <v>406</v>
      </c>
      <c r="O2832" t="s">
        <v>406</v>
      </c>
      <c r="P2832" t="s">
        <v>406</v>
      </c>
      <c r="Q2832">
        <v>2715</v>
      </c>
      <c r="R2832">
        <v>0</v>
      </c>
      <c r="S2832">
        <v>2715</v>
      </c>
      <c r="T2832">
        <v>7.8</v>
      </c>
      <c r="U2832">
        <v>5.0999999999999996</v>
      </c>
      <c r="V2832">
        <v>76.3</v>
      </c>
      <c r="W2832">
        <v>84.5</v>
      </c>
      <c r="X2832">
        <v>87.1</v>
      </c>
      <c r="Y2832">
        <v>2015</v>
      </c>
      <c r="Z2832">
        <v>21000</v>
      </c>
      <c r="AA2832">
        <v>27000</v>
      </c>
      <c r="AB2832">
        <v>34000</v>
      </c>
    </row>
    <row r="2833" spans="1:28" x14ac:dyDescent="0.45">
      <c r="A2833" t="str">
        <f>IFERROR(VLOOKUP(G2833,'Table 14 Lookup'!$A$1:$C$34,3,FALSE),"All")</f>
        <v>CAH20-01</v>
      </c>
      <c r="B2833" t="str">
        <f t="shared" si="44"/>
        <v>2016/2017_F+M_5_CAH20-01_4</v>
      </c>
      <c r="C2833" t="s">
        <v>315</v>
      </c>
      <c r="D2833" t="s">
        <v>417</v>
      </c>
      <c r="E2833">
        <v>5</v>
      </c>
      <c r="F2833" t="s">
        <v>329</v>
      </c>
      <c r="G2833" t="s">
        <v>361</v>
      </c>
      <c r="H2833" t="s">
        <v>406</v>
      </c>
      <c r="I2833" t="s">
        <v>406</v>
      </c>
      <c r="J2833" t="s">
        <v>406</v>
      </c>
      <c r="K2833" t="s">
        <v>406</v>
      </c>
      <c r="L2833" t="s">
        <v>406</v>
      </c>
      <c r="M2833" s="158" t="s">
        <v>410</v>
      </c>
      <c r="N2833" t="s">
        <v>406</v>
      </c>
      <c r="O2833" t="s">
        <v>406</v>
      </c>
      <c r="P2833" t="s">
        <v>406</v>
      </c>
      <c r="Q2833">
        <v>1745</v>
      </c>
      <c r="R2833">
        <v>0</v>
      </c>
      <c r="S2833">
        <v>1745</v>
      </c>
      <c r="T2833">
        <v>8.1999999999999993</v>
      </c>
      <c r="U2833">
        <v>5.8</v>
      </c>
      <c r="V2833">
        <v>76.8</v>
      </c>
      <c r="W2833">
        <v>84.1</v>
      </c>
      <c r="X2833">
        <v>86</v>
      </c>
      <c r="Y2833">
        <v>1310</v>
      </c>
      <c r="Z2833">
        <v>18900</v>
      </c>
      <c r="AA2833">
        <v>24200</v>
      </c>
      <c r="AB2833">
        <v>30500</v>
      </c>
    </row>
    <row r="2834" spans="1:28" x14ac:dyDescent="0.45">
      <c r="A2834" t="str">
        <f>IFERROR(VLOOKUP(G2834,'Table 14 Lookup'!$A$1:$C$34,3,FALSE),"All")</f>
        <v>CAH20-01</v>
      </c>
      <c r="B2834" t="str">
        <f t="shared" si="44"/>
        <v>2016/2017_F+M_5_CAH20-01_5</v>
      </c>
      <c r="C2834" t="s">
        <v>315</v>
      </c>
      <c r="D2834" t="s">
        <v>417</v>
      </c>
      <c r="E2834">
        <v>5</v>
      </c>
      <c r="F2834" t="s">
        <v>329</v>
      </c>
      <c r="G2834" t="s">
        <v>361</v>
      </c>
      <c r="H2834" t="s">
        <v>406</v>
      </c>
      <c r="I2834" t="s">
        <v>406</v>
      </c>
      <c r="J2834" t="s">
        <v>406</v>
      </c>
      <c r="K2834" t="s">
        <v>406</v>
      </c>
      <c r="L2834" t="s">
        <v>406</v>
      </c>
      <c r="M2834" s="158" t="s">
        <v>411</v>
      </c>
      <c r="N2834" t="s">
        <v>406</v>
      </c>
      <c r="O2834" t="s">
        <v>406</v>
      </c>
      <c r="P2834" t="s">
        <v>406</v>
      </c>
      <c r="Q2834">
        <v>665</v>
      </c>
      <c r="R2834">
        <v>0</v>
      </c>
      <c r="S2834">
        <v>665</v>
      </c>
      <c r="T2834">
        <v>6.7</v>
      </c>
      <c r="U2834">
        <v>6.4</v>
      </c>
      <c r="V2834">
        <v>79.7</v>
      </c>
      <c r="W2834">
        <v>85.8</v>
      </c>
      <c r="X2834">
        <v>86.8</v>
      </c>
      <c r="Y2834">
        <v>520</v>
      </c>
      <c r="Z2834">
        <v>16600</v>
      </c>
      <c r="AA2834">
        <v>21200</v>
      </c>
      <c r="AB2834">
        <v>26800</v>
      </c>
    </row>
    <row r="2835" spans="1:28" x14ac:dyDescent="0.45">
      <c r="A2835" t="str">
        <f>IFERROR(VLOOKUP(G2835,'Table 14 Lookup'!$A$1:$C$34,3,FALSE),"All")</f>
        <v>CAH20-01</v>
      </c>
      <c r="B2835" t="str">
        <f t="shared" si="44"/>
        <v>2016/2017_F+M_5_CAH20-01_6</v>
      </c>
      <c r="C2835" t="s">
        <v>315</v>
      </c>
      <c r="D2835" t="s">
        <v>417</v>
      </c>
      <c r="E2835">
        <v>5</v>
      </c>
      <c r="F2835" t="s">
        <v>329</v>
      </c>
      <c r="G2835" t="s">
        <v>361</v>
      </c>
      <c r="H2835" t="s">
        <v>406</v>
      </c>
      <c r="I2835" t="s">
        <v>406</v>
      </c>
      <c r="J2835" t="s">
        <v>406</v>
      </c>
      <c r="K2835" t="s">
        <v>406</v>
      </c>
      <c r="L2835" t="s">
        <v>406</v>
      </c>
      <c r="M2835" s="158" t="s">
        <v>412</v>
      </c>
      <c r="N2835" t="s">
        <v>406</v>
      </c>
      <c r="O2835" t="s">
        <v>406</v>
      </c>
      <c r="P2835" t="s">
        <v>406</v>
      </c>
      <c r="Q2835">
        <v>110</v>
      </c>
      <c r="R2835">
        <v>0</v>
      </c>
      <c r="S2835">
        <v>110</v>
      </c>
      <c r="T2835">
        <v>7.7</v>
      </c>
      <c r="U2835">
        <v>6.4</v>
      </c>
      <c r="V2835">
        <v>80</v>
      </c>
      <c r="W2835">
        <v>85</v>
      </c>
      <c r="X2835">
        <v>85.9</v>
      </c>
      <c r="Y2835">
        <v>85</v>
      </c>
      <c r="Z2835">
        <v>17000</v>
      </c>
      <c r="AA2835">
        <v>19900</v>
      </c>
      <c r="AB2835">
        <v>24400</v>
      </c>
    </row>
    <row r="2836" spans="1:28" x14ac:dyDescent="0.45">
      <c r="A2836" t="str">
        <f>IFERROR(VLOOKUP(G2836,'Table 14 Lookup'!$A$1:$C$34,3,FALSE),"All")</f>
        <v>CAH20-01</v>
      </c>
      <c r="B2836" t="str">
        <f t="shared" si="44"/>
        <v>2016/2017_F+M_5_CAH20-01_7</v>
      </c>
      <c r="C2836" t="s">
        <v>315</v>
      </c>
      <c r="D2836" t="s">
        <v>417</v>
      </c>
      <c r="E2836">
        <v>5</v>
      </c>
      <c r="F2836" t="s">
        <v>329</v>
      </c>
      <c r="G2836" t="s">
        <v>361</v>
      </c>
      <c r="H2836" t="s">
        <v>406</v>
      </c>
      <c r="I2836" t="s">
        <v>406</v>
      </c>
      <c r="J2836" t="s">
        <v>406</v>
      </c>
      <c r="K2836" t="s">
        <v>406</v>
      </c>
      <c r="L2836" t="s">
        <v>406</v>
      </c>
      <c r="M2836" s="158" t="s">
        <v>413</v>
      </c>
      <c r="N2836" t="s">
        <v>406</v>
      </c>
      <c r="O2836" t="s">
        <v>406</v>
      </c>
      <c r="P2836" t="s">
        <v>406</v>
      </c>
      <c r="Q2836">
        <v>270</v>
      </c>
      <c r="R2836">
        <v>0</v>
      </c>
      <c r="S2836">
        <v>270</v>
      </c>
      <c r="T2836">
        <v>6.7</v>
      </c>
      <c r="U2836">
        <v>8.8000000000000007</v>
      </c>
      <c r="V2836">
        <v>74.900000000000006</v>
      </c>
      <c r="W2836">
        <v>82</v>
      </c>
      <c r="X2836">
        <v>84.4</v>
      </c>
      <c r="Y2836">
        <v>195</v>
      </c>
      <c r="Z2836">
        <v>16500</v>
      </c>
      <c r="AA2836">
        <v>20800</v>
      </c>
      <c r="AB2836">
        <v>28000</v>
      </c>
    </row>
    <row r="2837" spans="1:28" x14ac:dyDescent="0.45">
      <c r="A2837" t="str">
        <f>IFERROR(VLOOKUP(G2837,'Table 14 Lookup'!$A$1:$C$34,3,FALSE),"All")</f>
        <v>CAH20-01</v>
      </c>
      <c r="B2837" t="str">
        <f t="shared" si="44"/>
        <v>2016/2017_F+M_5_CAH20-01_8</v>
      </c>
      <c r="C2837" t="s">
        <v>315</v>
      </c>
      <c r="D2837" t="s">
        <v>417</v>
      </c>
      <c r="E2837">
        <v>5</v>
      </c>
      <c r="F2837" t="s">
        <v>329</v>
      </c>
      <c r="G2837" t="s">
        <v>361</v>
      </c>
      <c r="H2837" t="s">
        <v>406</v>
      </c>
      <c r="I2837" t="s">
        <v>406</v>
      </c>
      <c r="J2837" t="s">
        <v>406</v>
      </c>
      <c r="K2837" t="s">
        <v>406</v>
      </c>
      <c r="L2837" t="s">
        <v>406</v>
      </c>
      <c r="M2837" s="158" t="s">
        <v>414</v>
      </c>
      <c r="N2837" t="s">
        <v>406</v>
      </c>
      <c r="O2837" t="s">
        <v>406</v>
      </c>
      <c r="P2837" t="s">
        <v>406</v>
      </c>
      <c r="Q2837">
        <v>25</v>
      </c>
      <c r="R2837">
        <v>0</v>
      </c>
      <c r="S2837">
        <v>25</v>
      </c>
      <c r="T2837">
        <v>12.3</v>
      </c>
      <c r="U2837">
        <v>0</v>
      </c>
      <c r="V2837">
        <v>81.5</v>
      </c>
      <c r="W2837">
        <v>87.7</v>
      </c>
      <c r="X2837">
        <v>87.7</v>
      </c>
      <c r="Y2837">
        <v>20</v>
      </c>
      <c r="Z2837">
        <v>16200</v>
      </c>
      <c r="AA2837">
        <v>25600</v>
      </c>
      <c r="AB2837">
        <v>31500</v>
      </c>
    </row>
    <row r="2838" spans="1:28" x14ac:dyDescent="0.45">
      <c r="A2838" t="str">
        <f>IFERROR(VLOOKUP(G2838,'Table 14 Lookup'!$A$1:$C$34,3,FALSE),"All")</f>
        <v>CAH20-01</v>
      </c>
      <c r="B2838" t="str">
        <f t="shared" si="44"/>
        <v>2016/2017_F+M_5_CAH20-01_9</v>
      </c>
      <c r="C2838" t="s">
        <v>315</v>
      </c>
      <c r="D2838" t="s">
        <v>417</v>
      </c>
      <c r="E2838">
        <v>5</v>
      </c>
      <c r="F2838" t="s">
        <v>329</v>
      </c>
      <c r="G2838" t="s">
        <v>361</v>
      </c>
      <c r="H2838" t="s">
        <v>406</v>
      </c>
      <c r="I2838" t="s">
        <v>406</v>
      </c>
      <c r="J2838" t="s">
        <v>406</v>
      </c>
      <c r="K2838" t="s">
        <v>406</v>
      </c>
      <c r="L2838" t="s">
        <v>406</v>
      </c>
      <c r="M2838" t="s">
        <v>415</v>
      </c>
      <c r="N2838" t="s">
        <v>406</v>
      </c>
      <c r="O2838" t="s">
        <v>406</v>
      </c>
      <c r="P2838" t="s">
        <v>406</v>
      </c>
      <c r="Q2838">
        <v>200</v>
      </c>
      <c r="R2838">
        <v>0</v>
      </c>
      <c r="S2838">
        <v>200</v>
      </c>
      <c r="T2838">
        <v>10.5</v>
      </c>
      <c r="U2838">
        <v>6</v>
      </c>
      <c r="V2838">
        <v>73.3</v>
      </c>
      <c r="W2838">
        <v>80.2</v>
      </c>
      <c r="X2838">
        <v>83.5</v>
      </c>
      <c r="Y2838">
        <v>140</v>
      </c>
      <c r="Z2838">
        <v>18900</v>
      </c>
      <c r="AA2838">
        <v>27600</v>
      </c>
      <c r="AB2838">
        <v>38800</v>
      </c>
    </row>
    <row r="2839" spans="1:28" x14ac:dyDescent="0.45">
      <c r="A2839" t="str">
        <f>IFERROR(VLOOKUP(G2839,'Table 14 Lookup'!$A$1:$C$34,3,FALSE),"All")</f>
        <v>CAH20-01</v>
      </c>
      <c r="B2839" t="str">
        <f t="shared" si="44"/>
        <v>2016/2017_F+M_5_CAH20-01_Not known</v>
      </c>
      <c r="C2839" t="s">
        <v>315</v>
      </c>
      <c r="D2839" t="s">
        <v>417</v>
      </c>
      <c r="E2839">
        <v>5</v>
      </c>
      <c r="F2839" t="s">
        <v>329</v>
      </c>
      <c r="G2839" t="s">
        <v>361</v>
      </c>
      <c r="H2839" t="s">
        <v>406</v>
      </c>
      <c r="I2839" t="s">
        <v>406</v>
      </c>
      <c r="J2839" t="s">
        <v>406</v>
      </c>
      <c r="K2839" t="s">
        <v>406</v>
      </c>
      <c r="L2839" t="s">
        <v>406</v>
      </c>
      <c r="M2839" s="158" t="s">
        <v>103</v>
      </c>
      <c r="N2839" t="s">
        <v>406</v>
      </c>
      <c r="O2839" t="s">
        <v>406</v>
      </c>
      <c r="P2839" t="s">
        <v>406</v>
      </c>
      <c r="Q2839">
        <v>455</v>
      </c>
      <c r="R2839">
        <v>19.5</v>
      </c>
      <c r="S2839">
        <v>365</v>
      </c>
      <c r="T2839">
        <v>10.199999999999999</v>
      </c>
      <c r="U2839">
        <v>5.7</v>
      </c>
      <c r="V2839">
        <v>68</v>
      </c>
      <c r="W2839">
        <v>77.599999999999994</v>
      </c>
      <c r="X2839">
        <v>84.1</v>
      </c>
      <c r="Y2839">
        <v>235</v>
      </c>
      <c r="Z2839">
        <v>19100</v>
      </c>
      <c r="AA2839">
        <v>25200</v>
      </c>
      <c r="AB2839">
        <v>34100</v>
      </c>
    </row>
    <row r="2840" spans="1:28" x14ac:dyDescent="0.45">
      <c r="A2840" t="str">
        <f>IFERROR(VLOOKUP(G2840,'Table 14 Lookup'!$A$1:$C$34,3,FALSE),"All")</f>
        <v>CAH14-01</v>
      </c>
      <c r="B2840" t="str">
        <f t="shared" si="44"/>
        <v>2016/2017_F+M_5_CAH14-01_1</v>
      </c>
      <c r="C2840" t="s">
        <v>315</v>
      </c>
      <c r="D2840" t="s">
        <v>417</v>
      </c>
      <c r="E2840">
        <v>5</v>
      </c>
      <c r="F2840" t="s">
        <v>329</v>
      </c>
      <c r="G2840" t="s">
        <v>351</v>
      </c>
      <c r="H2840" t="s">
        <v>406</v>
      </c>
      <c r="I2840" t="s">
        <v>406</v>
      </c>
      <c r="J2840" t="s">
        <v>406</v>
      </c>
      <c r="K2840" t="s">
        <v>406</v>
      </c>
      <c r="L2840" t="s">
        <v>406</v>
      </c>
      <c r="M2840" s="158" t="s">
        <v>407</v>
      </c>
      <c r="N2840" t="s">
        <v>406</v>
      </c>
      <c r="O2840" t="s">
        <v>406</v>
      </c>
      <c r="P2840" t="s">
        <v>406</v>
      </c>
      <c r="Q2840">
        <v>5</v>
      </c>
      <c r="R2840">
        <v>0</v>
      </c>
      <c r="S2840">
        <v>5</v>
      </c>
      <c r="T2840">
        <v>0</v>
      </c>
      <c r="U2840">
        <v>50</v>
      </c>
      <c r="V2840">
        <v>50</v>
      </c>
      <c r="W2840">
        <v>50</v>
      </c>
      <c r="X2840">
        <v>50</v>
      </c>
      <c r="Y2840" t="s">
        <v>114</v>
      </c>
      <c r="Z2840" t="s">
        <v>114</v>
      </c>
      <c r="AA2840" t="s">
        <v>114</v>
      </c>
      <c r="AB2840" t="s">
        <v>114</v>
      </c>
    </row>
    <row r="2841" spans="1:28" x14ac:dyDescent="0.45">
      <c r="A2841" t="str">
        <f>IFERROR(VLOOKUP(G2841,'Table 14 Lookup'!$A$1:$C$34,3,FALSE),"All")</f>
        <v>CAH14-01</v>
      </c>
      <c r="B2841" t="str">
        <f t="shared" si="44"/>
        <v>2016/2017_F+M_5_CAH14-01_2</v>
      </c>
      <c r="C2841" t="s">
        <v>315</v>
      </c>
      <c r="D2841" t="s">
        <v>417</v>
      </c>
      <c r="E2841">
        <v>5</v>
      </c>
      <c r="F2841" t="s">
        <v>329</v>
      </c>
      <c r="G2841" t="s">
        <v>351</v>
      </c>
      <c r="H2841" t="s">
        <v>406</v>
      </c>
      <c r="I2841" t="s">
        <v>406</v>
      </c>
      <c r="J2841" t="s">
        <v>406</v>
      </c>
      <c r="K2841" t="s">
        <v>406</v>
      </c>
      <c r="L2841" t="s">
        <v>406</v>
      </c>
      <c r="M2841" s="158" t="s">
        <v>408</v>
      </c>
      <c r="N2841" t="s">
        <v>406</v>
      </c>
      <c r="O2841" t="s">
        <v>406</v>
      </c>
      <c r="P2841" t="s">
        <v>406</v>
      </c>
      <c r="Q2841">
        <v>5</v>
      </c>
      <c r="R2841">
        <v>0</v>
      </c>
      <c r="S2841">
        <v>5</v>
      </c>
      <c r="T2841">
        <v>0</v>
      </c>
      <c r="U2841">
        <v>0</v>
      </c>
      <c r="V2841">
        <v>66.7</v>
      </c>
      <c r="W2841">
        <v>100</v>
      </c>
      <c r="X2841">
        <v>100</v>
      </c>
      <c r="Y2841" t="s">
        <v>114</v>
      </c>
      <c r="Z2841" t="s">
        <v>114</v>
      </c>
      <c r="AA2841" t="s">
        <v>114</v>
      </c>
      <c r="AB2841" t="s">
        <v>114</v>
      </c>
    </row>
    <row r="2842" spans="1:28" x14ac:dyDescent="0.45">
      <c r="A2842" t="str">
        <f>IFERROR(VLOOKUP(G2842,'Table 14 Lookup'!$A$1:$C$34,3,FALSE),"All")</f>
        <v>CAH14-01</v>
      </c>
      <c r="B2842" t="str">
        <f t="shared" si="44"/>
        <v>2016/2017_F+M_5_CAH14-01_3</v>
      </c>
      <c r="C2842" t="s">
        <v>315</v>
      </c>
      <c r="D2842" t="s">
        <v>417</v>
      </c>
      <c r="E2842">
        <v>5</v>
      </c>
      <c r="F2842" t="s">
        <v>329</v>
      </c>
      <c r="G2842" t="s">
        <v>351</v>
      </c>
      <c r="H2842" t="s">
        <v>406</v>
      </c>
      <c r="I2842" t="s">
        <v>406</v>
      </c>
      <c r="J2842" t="s">
        <v>406</v>
      </c>
      <c r="K2842" t="s">
        <v>406</v>
      </c>
      <c r="L2842" t="s">
        <v>406</v>
      </c>
      <c r="M2842" s="158" t="s">
        <v>409</v>
      </c>
      <c r="N2842" t="s">
        <v>406</v>
      </c>
      <c r="O2842" t="s">
        <v>406</v>
      </c>
      <c r="P2842" t="s">
        <v>406</v>
      </c>
      <c r="Q2842">
        <v>40</v>
      </c>
      <c r="R2842">
        <v>0</v>
      </c>
      <c r="S2842">
        <v>40</v>
      </c>
      <c r="T2842">
        <v>0</v>
      </c>
      <c r="U2842">
        <v>10.4</v>
      </c>
      <c r="V2842">
        <v>77.900000000000006</v>
      </c>
      <c r="W2842">
        <v>87</v>
      </c>
      <c r="X2842">
        <v>89.6</v>
      </c>
      <c r="Y2842">
        <v>30</v>
      </c>
      <c r="Z2842">
        <v>19800</v>
      </c>
      <c r="AA2842">
        <v>26000</v>
      </c>
      <c r="AB2842">
        <v>33000</v>
      </c>
    </row>
    <row r="2843" spans="1:28" x14ac:dyDescent="0.45">
      <c r="A2843" t="str">
        <f>IFERROR(VLOOKUP(G2843,'Table 14 Lookup'!$A$1:$C$34,3,FALSE),"All")</f>
        <v>CAH14-01</v>
      </c>
      <c r="B2843" t="str">
        <f t="shared" si="44"/>
        <v>2016/2017_F+M_5_CAH14-01_4</v>
      </c>
      <c r="C2843" t="s">
        <v>315</v>
      </c>
      <c r="D2843" t="s">
        <v>417</v>
      </c>
      <c r="E2843">
        <v>5</v>
      </c>
      <c r="F2843" t="s">
        <v>329</v>
      </c>
      <c r="G2843" t="s">
        <v>351</v>
      </c>
      <c r="H2843" t="s">
        <v>406</v>
      </c>
      <c r="I2843" t="s">
        <v>406</v>
      </c>
      <c r="J2843" t="s">
        <v>406</v>
      </c>
      <c r="K2843" t="s">
        <v>406</v>
      </c>
      <c r="L2843" t="s">
        <v>406</v>
      </c>
      <c r="M2843" s="158" t="s">
        <v>410</v>
      </c>
      <c r="N2843" t="s">
        <v>406</v>
      </c>
      <c r="O2843" t="s">
        <v>406</v>
      </c>
      <c r="P2843" t="s">
        <v>406</v>
      </c>
      <c r="Q2843">
        <v>30</v>
      </c>
      <c r="R2843">
        <v>0</v>
      </c>
      <c r="S2843">
        <v>30</v>
      </c>
      <c r="T2843">
        <v>18</v>
      </c>
      <c r="U2843">
        <v>7.2</v>
      </c>
      <c r="V2843">
        <v>74.7</v>
      </c>
      <c r="W2843">
        <v>74.7</v>
      </c>
      <c r="X2843">
        <v>74.7</v>
      </c>
      <c r="Y2843">
        <v>20</v>
      </c>
      <c r="Z2843">
        <v>19200</v>
      </c>
      <c r="AA2843">
        <v>29000</v>
      </c>
      <c r="AB2843">
        <v>32600</v>
      </c>
    </row>
    <row r="2844" spans="1:28" x14ac:dyDescent="0.45">
      <c r="A2844" t="str">
        <f>IFERROR(VLOOKUP(G2844,'Table 14 Lookup'!$A$1:$C$34,3,FALSE),"All")</f>
        <v>CAH14-01</v>
      </c>
      <c r="B2844" t="str">
        <f t="shared" si="44"/>
        <v>2016/2017_F+M_5_CAH14-01_5</v>
      </c>
      <c r="C2844" t="s">
        <v>315</v>
      </c>
      <c r="D2844" t="s">
        <v>417</v>
      </c>
      <c r="E2844">
        <v>5</v>
      </c>
      <c r="F2844" t="s">
        <v>329</v>
      </c>
      <c r="G2844" t="s">
        <v>351</v>
      </c>
      <c r="H2844" t="s">
        <v>406</v>
      </c>
      <c r="I2844" t="s">
        <v>406</v>
      </c>
      <c r="J2844" t="s">
        <v>406</v>
      </c>
      <c r="K2844" t="s">
        <v>406</v>
      </c>
      <c r="L2844" t="s">
        <v>406</v>
      </c>
      <c r="M2844" s="158" t="s">
        <v>411</v>
      </c>
      <c r="N2844" t="s">
        <v>406</v>
      </c>
      <c r="O2844" t="s">
        <v>406</v>
      </c>
      <c r="P2844" t="s">
        <v>406</v>
      </c>
      <c r="Q2844">
        <v>20</v>
      </c>
      <c r="R2844">
        <v>0</v>
      </c>
      <c r="S2844">
        <v>20</v>
      </c>
      <c r="T2844">
        <v>0</v>
      </c>
      <c r="U2844">
        <v>2.2000000000000002</v>
      </c>
      <c r="V2844">
        <v>84.4</v>
      </c>
      <c r="W2844">
        <v>97.8</v>
      </c>
      <c r="X2844">
        <v>97.8</v>
      </c>
      <c r="Y2844">
        <v>15</v>
      </c>
      <c r="Z2844">
        <v>19500</v>
      </c>
      <c r="AA2844">
        <v>25300</v>
      </c>
      <c r="AB2844">
        <v>31200</v>
      </c>
    </row>
    <row r="2845" spans="1:28" x14ac:dyDescent="0.45">
      <c r="A2845" t="str">
        <f>IFERROR(VLOOKUP(G2845,'Table 14 Lookup'!$A$1:$C$34,3,FALSE),"All")</f>
        <v>CAH14-01</v>
      </c>
      <c r="B2845" t="str">
        <f t="shared" si="44"/>
        <v>2016/2017_F+M_5_CAH14-01_6</v>
      </c>
      <c r="C2845" t="s">
        <v>315</v>
      </c>
      <c r="D2845" t="s">
        <v>417</v>
      </c>
      <c r="E2845">
        <v>5</v>
      </c>
      <c r="F2845" t="s">
        <v>329</v>
      </c>
      <c r="G2845" t="s">
        <v>351</v>
      </c>
      <c r="H2845" t="s">
        <v>406</v>
      </c>
      <c r="I2845" t="s">
        <v>406</v>
      </c>
      <c r="J2845" t="s">
        <v>406</v>
      </c>
      <c r="K2845" t="s">
        <v>406</v>
      </c>
      <c r="L2845" t="s">
        <v>406</v>
      </c>
      <c r="M2845" s="158" t="s">
        <v>412</v>
      </c>
      <c r="N2845" t="s">
        <v>406</v>
      </c>
      <c r="O2845" t="s">
        <v>406</v>
      </c>
      <c r="P2845" t="s">
        <v>406</v>
      </c>
      <c r="Q2845" t="s">
        <v>114</v>
      </c>
      <c r="R2845" t="s">
        <v>114</v>
      </c>
      <c r="S2845" t="s">
        <v>114</v>
      </c>
      <c r="T2845" t="s">
        <v>114</v>
      </c>
      <c r="U2845" t="s">
        <v>114</v>
      </c>
      <c r="V2845" t="s">
        <v>114</v>
      </c>
      <c r="W2845" t="s">
        <v>114</v>
      </c>
      <c r="X2845" t="s">
        <v>114</v>
      </c>
      <c r="Y2845" t="s">
        <v>114</v>
      </c>
      <c r="Z2845" t="s">
        <v>114</v>
      </c>
      <c r="AA2845" t="s">
        <v>114</v>
      </c>
      <c r="AB2845" t="s">
        <v>114</v>
      </c>
    </row>
    <row r="2846" spans="1:28" x14ac:dyDescent="0.45">
      <c r="A2846" t="str">
        <f>IFERROR(VLOOKUP(G2846,'Table 14 Lookup'!$A$1:$C$34,3,FALSE),"All")</f>
        <v>CAH14-01</v>
      </c>
      <c r="B2846" t="str">
        <f t="shared" si="44"/>
        <v>2016/2017_F+M_5_CAH14-01_7</v>
      </c>
      <c r="C2846" t="s">
        <v>315</v>
      </c>
      <c r="D2846" t="s">
        <v>417</v>
      </c>
      <c r="E2846">
        <v>5</v>
      </c>
      <c r="F2846" t="s">
        <v>329</v>
      </c>
      <c r="G2846" t="s">
        <v>351</v>
      </c>
      <c r="H2846" t="s">
        <v>406</v>
      </c>
      <c r="I2846" t="s">
        <v>406</v>
      </c>
      <c r="J2846" t="s">
        <v>406</v>
      </c>
      <c r="K2846" t="s">
        <v>406</v>
      </c>
      <c r="L2846" t="s">
        <v>406</v>
      </c>
      <c r="M2846" s="158" t="s">
        <v>413</v>
      </c>
      <c r="N2846" t="s">
        <v>406</v>
      </c>
      <c r="O2846" t="s">
        <v>406</v>
      </c>
      <c r="P2846" t="s">
        <v>406</v>
      </c>
      <c r="Q2846">
        <v>10</v>
      </c>
      <c r="R2846">
        <v>0</v>
      </c>
      <c r="S2846">
        <v>10</v>
      </c>
      <c r="T2846">
        <v>11.3</v>
      </c>
      <c r="U2846">
        <v>15.5</v>
      </c>
      <c r="V2846">
        <v>61.9</v>
      </c>
      <c r="W2846">
        <v>73.2</v>
      </c>
      <c r="X2846">
        <v>73.2</v>
      </c>
      <c r="Y2846" t="s">
        <v>114</v>
      </c>
      <c r="Z2846" t="s">
        <v>114</v>
      </c>
      <c r="AA2846" t="s">
        <v>114</v>
      </c>
      <c r="AB2846" t="s">
        <v>114</v>
      </c>
    </row>
    <row r="2847" spans="1:28" x14ac:dyDescent="0.45">
      <c r="A2847" t="str">
        <f>IFERROR(VLOOKUP(G2847,'Table 14 Lookup'!$A$1:$C$34,3,FALSE),"All")</f>
        <v>CAH14-01</v>
      </c>
      <c r="B2847" t="str">
        <f t="shared" si="44"/>
        <v>2016/2017_F+M_5_CAH14-01_8</v>
      </c>
      <c r="C2847" t="s">
        <v>315</v>
      </c>
      <c r="D2847" t="s">
        <v>417</v>
      </c>
      <c r="E2847">
        <v>5</v>
      </c>
      <c r="F2847" t="s">
        <v>329</v>
      </c>
      <c r="G2847" t="s">
        <v>351</v>
      </c>
      <c r="H2847" t="s">
        <v>406</v>
      </c>
      <c r="I2847" t="s">
        <v>406</v>
      </c>
      <c r="J2847" t="s">
        <v>406</v>
      </c>
      <c r="K2847" t="s">
        <v>406</v>
      </c>
      <c r="L2847" t="s">
        <v>406</v>
      </c>
      <c r="M2847" s="158" t="s">
        <v>414</v>
      </c>
      <c r="N2847" t="s">
        <v>406</v>
      </c>
      <c r="O2847" t="s">
        <v>406</v>
      </c>
      <c r="P2847" t="s">
        <v>406</v>
      </c>
      <c r="Q2847">
        <v>5</v>
      </c>
      <c r="R2847">
        <v>0</v>
      </c>
      <c r="S2847">
        <v>5</v>
      </c>
      <c r="T2847">
        <v>28.6</v>
      </c>
      <c r="U2847">
        <v>28.6</v>
      </c>
      <c r="V2847">
        <v>42.9</v>
      </c>
      <c r="W2847">
        <v>42.9</v>
      </c>
      <c r="X2847">
        <v>42.9</v>
      </c>
      <c r="Y2847" t="s">
        <v>114</v>
      </c>
      <c r="Z2847" t="s">
        <v>114</v>
      </c>
      <c r="AA2847" t="s">
        <v>114</v>
      </c>
      <c r="AB2847" t="s">
        <v>114</v>
      </c>
    </row>
    <row r="2848" spans="1:28" x14ac:dyDescent="0.45">
      <c r="A2848" t="str">
        <f>IFERROR(VLOOKUP(G2848,'Table 14 Lookup'!$A$1:$C$34,3,FALSE),"All")</f>
        <v>CAH14-01</v>
      </c>
      <c r="B2848" t="str">
        <f t="shared" si="44"/>
        <v>2016/2017_F+M_5_CAH14-01_9</v>
      </c>
      <c r="C2848" t="s">
        <v>315</v>
      </c>
      <c r="D2848" t="s">
        <v>417</v>
      </c>
      <c r="E2848">
        <v>5</v>
      </c>
      <c r="F2848" t="s">
        <v>329</v>
      </c>
      <c r="G2848" t="s">
        <v>351</v>
      </c>
      <c r="H2848" t="s">
        <v>406</v>
      </c>
      <c r="I2848" t="s">
        <v>406</v>
      </c>
      <c r="J2848" t="s">
        <v>406</v>
      </c>
      <c r="K2848" t="s">
        <v>406</v>
      </c>
      <c r="L2848" t="s">
        <v>406</v>
      </c>
      <c r="M2848" t="s">
        <v>415</v>
      </c>
      <c r="N2848" t="s">
        <v>406</v>
      </c>
      <c r="O2848" t="s">
        <v>406</v>
      </c>
      <c r="P2848" t="s">
        <v>406</v>
      </c>
      <c r="Q2848">
        <v>10</v>
      </c>
      <c r="R2848">
        <v>0</v>
      </c>
      <c r="S2848">
        <v>10</v>
      </c>
      <c r="T2848">
        <v>5.6</v>
      </c>
      <c r="U2848">
        <v>11.1</v>
      </c>
      <c r="V2848">
        <v>50</v>
      </c>
      <c r="W2848">
        <v>72.2</v>
      </c>
      <c r="X2848">
        <v>83.3</v>
      </c>
      <c r="Y2848" t="s">
        <v>114</v>
      </c>
      <c r="Z2848" t="s">
        <v>114</v>
      </c>
      <c r="AA2848" t="s">
        <v>114</v>
      </c>
      <c r="AB2848" t="s">
        <v>114</v>
      </c>
    </row>
    <row r="2849" spans="1:28" x14ac:dyDescent="0.45">
      <c r="A2849" t="str">
        <f>IFERROR(VLOOKUP(G2849,'Table 14 Lookup'!$A$1:$C$34,3,FALSE),"All")</f>
        <v>CAH14-01</v>
      </c>
      <c r="B2849" t="str">
        <f t="shared" si="44"/>
        <v>2016/2017_F+M_5_CAH14-01_Not known</v>
      </c>
      <c r="C2849" t="s">
        <v>315</v>
      </c>
      <c r="D2849" t="s">
        <v>417</v>
      </c>
      <c r="E2849">
        <v>5</v>
      </c>
      <c r="F2849" t="s">
        <v>329</v>
      </c>
      <c r="G2849" t="s">
        <v>351</v>
      </c>
      <c r="H2849" t="s">
        <v>406</v>
      </c>
      <c r="I2849" t="s">
        <v>406</v>
      </c>
      <c r="J2849" t="s">
        <v>406</v>
      </c>
      <c r="K2849" t="s">
        <v>406</v>
      </c>
      <c r="L2849" t="s">
        <v>406</v>
      </c>
      <c r="M2849" s="158" t="s">
        <v>103</v>
      </c>
      <c r="N2849" t="s">
        <v>406</v>
      </c>
      <c r="O2849" t="s">
        <v>406</v>
      </c>
      <c r="P2849" t="s">
        <v>406</v>
      </c>
      <c r="Q2849">
        <v>15</v>
      </c>
      <c r="R2849">
        <v>16.3</v>
      </c>
      <c r="S2849">
        <v>15</v>
      </c>
      <c r="T2849">
        <v>13.8</v>
      </c>
      <c r="U2849">
        <v>0</v>
      </c>
      <c r="V2849">
        <v>72.400000000000006</v>
      </c>
      <c r="W2849">
        <v>86.2</v>
      </c>
      <c r="X2849">
        <v>86.2</v>
      </c>
      <c r="Y2849" t="s">
        <v>114</v>
      </c>
      <c r="Z2849" t="s">
        <v>114</v>
      </c>
      <c r="AA2849" t="s">
        <v>114</v>
      </c>
      <c r="AB2849" t="s">
        <v>114</v>
      </c>
    </row>
    <row r="2850" spans="1:28" x14ac:dyDescent="0.45">
      <c r="A2850" t="str">
        <f>IFERROR(VLOOKUP(G2850,'Table 14 Lookup'!$A$1:$C$34,3,FALSE),"All")</f>
        <v>CAH19-03</v>
      </c>
      <c r="B2850" t="str">
        <f t="shared" si="44"/>
        <v>2016/2017_F+M_5_CAH19-03_1</v>
      </c>
      <c r="C2850" t="s">
        <v>315</v>
      </c>
      <c r="D2850" t="s">
        <v>417</v>
      </c>
      <c r="E2850">
        <v>5</v>
      </c>
      <c r="F2850" t="s">
        <v>329</v>
      </c>
      <c r="G2850" t="s">
        <v>360</v>
      </c>
      <c r="H2850" t="s">
        <v>406</v>
      </c>
      <c r="I2850" t="s">
        <v>406</v>
      </c>
      <c r="J2850" t="s">
        <v>406</v>
      </c>
      <c r="K2850" t="s">
        <v>406</v>
      </c>
      <c r="L2850" t="s">
        <v>406</v>
      </c>
      <c r="M2850" s="158" t="s">
        <v>407</v>
      </c>
      <c r="N2850" t="s">
        <v>406</v>
      </c>
      <c r="O2850" t="s">
        <v>406</v>
      </c>
      <c r="P2850" t="s">
        <v>406</v>
      </c>
      <c r="Q2850">
        <v>610</v>
      </c>
      <c r="R2850">
        <v>0</v>
      </c>
      <c r="S2850">
        <v>610</v>
      </c>
      <c r="T2850">
        <v>13</v>
      </c>
      <c r="U2850">
        <v>4.4000000000000004</v>
      </c>
      <c r="V2850">
        <v>69.8</v>
      </c>
      <c r="W2850">
        <v>79.400000000000006</v>
      </c>
      <c r="X2850">
        <v>82.6</v>
      </c>
      <c r="Y2850">
        <v>410</v>
      </c>
      <c r="Z2850">
        <v>25100</v>
      </c>
      <c r="AA2850">
        <v>33700</v>
      </c>
      <c r="AB2850">
        <v>49200</v>
      </c>
    </row>
    <row r="2851" spans="1:28" x14ac:dyDescent="0.45">
      <c r="A2851" t="str">
        <f>IFERROR(VLOOKUP(G2851,'Table 14 Lookup'!$A$1:$C$34,3,FALSE),"All")</f>
        <v>CAH19-03</v>
      </c>
      <c r="B2851" t="str">
        <f t="shared" si="44"/>
        <v>2016/2017_F+M_5_CAH19-03_2</v>
      </c>
      <c r="C2851" t="s">
        <v>315</v>
      </c>
      <c r="D2851" t="s">
        <v>417</v>
      </c>
      <c r="E2851">
        <v>5</v>
      </c>
      <c r="F2851" t="s">
        <v>329</v>
      </c>
      <c r="G2851" t="s">
        <v>360</v>
      </c>
      <c r="H2851" t="s">
        <v>406</v>
      </c>
      <c r="I2851" t="s">
        <v>406</v>
      </c>
      <c r="J2851" t="s">
        <v>406</v>
      </c>
      <c r="K2851" t="s">
        <v>406</v>
      </c>
      <c r="L2851" t="s">
        <v>406</v>
      </c>
      <c r="M2851" s="158" t="s">
        <v>408</v>
      </c>
      <c r="N2851" t="s">
        <v>406</v>
      </c>
      <c r="O2851" t="s">
        <v>406</v>
      </c>
      <c r="P2851" t="s">
        <v>406</v>
      </c>
      <c r="Q2851">
        <v>1035</v>
      </c>
      <c r="R2851">
        <v>0</v>
      </c>
      <c r="S2851">
        <v>1035</v>
      </c>
      <c r="T2851">
        <v>14.1</v>
      </c>
      <c r="U2851">
        <v>4.9000000000000004</v>
      </c>
      <c r="V2851">
        <v>68.400000000000006</v>
      </c>
      <c r="W2851">
        <v>78.099999999999994</v>
      </c>
      <c r="X2851">
        <v>81</v>
      </c>
      <c r="Y2851">
        <v>680</v>
      </c>
      <c r="Z2851">
        <v>25000</v>
      </c>
      <c r="AA2851">
        <v>31500</v>
      </c>
      <c r="AB2851">
        <v>42200</v>
      </c>
    </row>
    <row r="2852" spans="1:28" x14ac:dyDescent="0.45">
      <c r="A2852" t="str">
        <f>IFERROR(VLOOKUP(G2852,'Table 14 Lookup'!$A$1:$C$34,3,FALSE),"All")</f>
        <v>CAH19-03</v>
      </c>
      <c r="B2852" t="str">
        <f t="shared" si="44"/>
        <v>2016/2017_F+M_5_CAH19-03_3</v>
      </c>
      <c r="C2852" t="s">
        <v>315</v>
      </c>
      <c r="D2852" t="s">
        <v>417</v>
      </c>
      <c r="E2852">
        <v>5</v>
      </c>
      <c r="F2852" t="s">
        <v>329</v>
      </c>
      <c r="G2852" t="s">
        <v>360</v>
      </c>
      <c r="H2852" t="s">
        <v>406</v>
      </c>
      <c r="I2852" t="s">
        <v>406</v>
      </c>
      <c r="J2852" t="s">
        <v>406</v>
      </c>
      <c r="K2852" t="s">
        <v>406</v>
      </c>
      <c r="L2852" t="s">
        <v>406</v>
      </c>
      <c r="M2852" s="158" t="s">
        <v>409</v>
      </c>
      <c r="N2852" t="s">
        <v>406</v>
      </c>
      <c r="O2852" t="s">
        <v>406</v>
      </c>
      <c r="P2852" t="s">
        <v>406</v>
      </c>
      <c r="Q2852">
        <v>2315</v>
      </c>
      <c r="R2852">
        <v>0</v>
      </c>
      <c r="S2852">
        <v>2315</v>
      </c>
      <c r="T2852">
        <v>12.7</v>
      </c>
      <c r="U2852">
        <v>6.2</v>
      </c>
      <c r="V2852">
        <v>72.599999999999994</v>
      </c>
      <c r="W2852">
        <v>78.900000000000006</v>
      </c>
      <c r="X2852">
        <v>81.099999999999994</v>
      </c>
      <c r="Y2852">
        <v>1615</v>
      </c>
      <c r="Z2852">
        <v>21700</v>
      </c>
      <c r="AA2852">
        <v>27800</v>
      </c>
      <c r="AB2852">
        <v>35500</v>
      </c>
    </row>
    <row r="2853" spans="1:28" x14ac:dyDescent="0.45">
      <c r="A2853" t="str">
        <f>IFERROR(VLOOKUP(G2853,'Table 14 Lookup'!$A$1:$C$34,3,FALSE),"All")</f>
        <v>CAH19-03</v>
      </c>
      <c r="B2853" t="str">
        <f t="shared" si="44"/>
        <v>2016/2017_F+M_5_CAH19-03_4</v>
      </c>
      <c r="C2853" t="s">
        <v>315</v>
      </c>
      <c r="D2853" t="s">
        <v>417</v>
      </c>
      <c r="E2853">
        <v>5</v>
      </c>
      <c r="F2853" t="s">
        <v>329</v>
      </c>
      <c r="G2853" t="s">
        <v>360</v>
      </c>
      <c r="H2853" t="s">
        <v>406</v>
      </c>
      <c r="I2853" t="s">
        <v>406</v>
      </c>
      <c r="J2853" t="s">
        <v>406</v>
      </c>
      <c r="K2853" t="s">
        <v>406</v>
      </c>
      <c r="L2853" t="s">
        <v>406</v>
      </c>
      <c r="M2853" s="158" t="s">
        <v>410</v>
      </c>
      <c r="N2853" t="s">
        <v>406</v>
      </c>
      <c r="O2853" t="s">
        <v>406</v>
      </c>
      <c r="P2853" t="s">
        <v>406</v>
      </c>
      <c r="Q2853">
        <v>1150</v>
      </c>
      <c r="R2853">
        <v>0</v>
      </c>
      <c r="S2853">
        <v>1150</v>
      </c>
      <c r="T2853">
        <v>13.7</v>
      </c>
      <c r="U2853">
        <v>6.3</v>
      </c>
      <c r="V2853">
        <v>71.5</v>
      </c>
      <c r="W2853">
        <v>77.5</v>
      </c>
      <c r="X2853">
        <v>80</v>
      </c>
      <c r="Y2853">
        <v>790</v>
      </c>
      <c r="Z2853">
        <v>20200</v>
      </c>
      <c r="AA2853">
        <v>26300</v>
      </c>
      <c r="AB2853">
        <v>32300</v>
      </c>
    </row>
    <row r="2854" spans="1:28" x14ac:dyDescent="0.45">
      <c r="A2854" t="str">
        <f>IFERROR(VLOOKUP(G2854,'Table 14 Lookup'!$A$1:$C$34,3,FALSE),"All")</f>
        <v>CAH19-03</v>
      </c>
      <c r="B2854" t="str">
        <f t="shared" si="44"/>
        <v>2016/2017_F+M_5_CAH19-03_5</v>
      </c>
      <c r="C2854" t="s">
        <v>315</v>
      </c>
      <c r="D2854" t="s">
        <v>417</v>
      </c>
      <c r="E2854">
        <v>5</v>
      </c>
      <c r="F2854" t="s">
        <v>329</v>
      </c>
      <c r="G2854" t="s">
        <v>360</v>
      </c>
      <c r="H2854" t="s">
        <v>406</v>
      </c>
      <c r="I2854" t="s">
        <v>406</v>
      </c>
      <c r="J2854" t="s">
        <v>406</v>
      </c>
      <c r="K2854" t="s">
        <v>406</v>
      </c>
      <c r="L2854" t="s">
        <v>406</v>
      </c>
      <c r="M2854" s="158" t="s">
        <v>411</v>
      </c>
      <c r="N2854" t="s">
        <v>406</v>
      </c>
      <c r="O2854" t="s">
        <v>406</v>
      </c>
      <c r="P2854" t="s">
        <v>406</v>
      </c>
      <c r="Q2854">
        <v>310</v>
      </c>
      <c r="R2854">
        <v>0</v>
      </c>
      <c r="S2854">
        <v>310</v>
      </c>
      <c r="T2854">
        <v>7.7</v>
      </c>
      <c r="U2854">
        <v>7.4</v>
      </c>
      <c r="V2854">
        <v>76.099999999999994</v>
      </c>
      <c r="W2854">
        <v>83.2</v>
      </c>
      <c r="X2854">
        <v>84.9</v>
      </c>
      <c r="Y2854">
        <v>225</v>
      </c>
      <c r="Z2854">
        <v>18800</v>
      </c>
      <c r="AA2854">
        <v>23500</v>
      </c>
      <c r="AB2854">
        <v>30100</v>
      </c>
    </row>
    <row r="2855" spans="1:28" x14ac:dyDescent="0.45">
      <c r="A2855" t="str">
        <f>IFERROR(VLOOKUP(G2855,'Table 14 Lookup'!$A$1:$C$34,3,FALSE),"All")</f>
        <v>CAH19-03</v>
      </c>
      <c r="B2855" t="str">
        <f t="shared" si="44"/>
        <v>2016/2017_F+M_5_CAH19-03_6</v>
      </c>
      <c r="C2855" t="s">
        <v>315</v>
      </c>
      <c r="D2855" t="s">
        <v>417</v>
      </c>
      <c r="E2855">
        <v>5</v>
      </c>
      <c r="F2855" t="s">
        <v>329</v>
      </c>
      <c r="G2855" t="s">
        <v>360</v>
      </c>
      <c r="H2855" t="s">
        <v>406</v>
      </c>
      <c r="I2855" t="s">
        <v>406</v>
      </c>
      <c r="J2855" t="s">
        <v>406</v>
      </c>
      <c r="K2855" t="s">
        <v>406</v>
      </c>
      <c r="L2855" t="s">
        <v>406</v>
      </c>
      <c r="M2855" s="158" t="s">
        <v>412</v>
      </c>
      <c r="N2855" t="s">
        <v>406</v>
      </c>
      <c r="O2855" t="s">
        <v>406</v>
      </c>
      <c r="P2855" t="s">
        <v>406</v>
      </c>
      <c r="Q2855">
        <v>35</v>
      </c>
      <c r="R2855">
        <v>0</v>
      </c>
      <c r="S2855">
        <v>35</v>
      </c>
      <c r="T2855">
        <v>3.8</v>
      </c>
      <c r="U2855">
        <v>0</v>
      </c>
      <c r="V2855">
        <v>89.9</v>
      </c>
      <c r="W2855">
        <v>95.3</v>
      </c>
      <c r="X2855">
        <v>96.2</v>
      </c>
      <c r="Y2855">
        <v>30</v>
      </c>
      <c r="Z2855">
        <v>19300</v>
      </c>
      <c r="AA2855">
        <v>25200</v>
      </c>
      <c r="AB2855">
        <v>28100</v>
      </c>
    </row>
    <row r="2856" spans="1:28" x14ac:dyDescent="0.45">
      <c r="A2856" t="str">
        <f>IFERROR(VLOOKUP(G2856,'Table 14 Lookup'!$A$1:$C$34,3,FALSE),"All")</f>
        <v>CAH19-03</v>
      </c>
      <c r="B2856" t="str">
        <f t="shared" si="44"/>
        <v>2016/2017_F+M_5_CAH19-03_7</v>
      </c>
      <c r="C2856" t="s">
        <v>315</v>
      </c>
      <c r="D2856" t="s">
        <v>417</v>
      </c>
      <c r="E2856">
        <v>5</v>
      </c>
      <c r="F2856" t="s">
        <v>329</v>
      </c>
      <c r="G2856" t="s">
        <v>360</v>
      </c>
      <c r="H2856" t="s">
        <v>406</v>
      </c>
      <c r="I2856" t="s">
        <v>406</v>
      </c>
      <c r="J2856" t="s">
        <v>406</v>
      </c>
      <c r="K2856" t="s">
        <v>406</v>
      </c>
      <c r="L2856" t="s">
        <v>406</v>
      </c>
      <c r="M2856" s="158" t="s">
        <v>413</v>
      </c>
      <c r="N2856" t="s">
        <v>406</v>
      </c>
      <c r="O2856" t="s">
        <v>406</v>
      </c>
      <c r="P2856" t="s">
        <v>406</v>
      </c>
      <c r="Q2856">
        <v>150</v>
      </c>
      <c r="R2856">
        <v>0</v>
      </c>
      <c r="S2856">
        <v>150</v>
      </c>
      <c r="T2856">
        <v>13.4</v>
      </c>
      <c r="U2856">
        <v>8.6</v>
      </c>
      <c r="V2856">
        <v>68.3</v>
      </c>
      <c r="W2856">
        <v>76.599999999999994</v>
      </c>
      <c r="X2856">
        <v>78</v>
      </c>
      <c r="Y2856">
        <v>95</v>
      </c>
      <c r="Z2856">
        <v>15700</v>
      </c>
      <c r="AA2856">
        <v>25100</v>
      </c>
      <c r="AB2856">
        <v>30400</v>
      </c>
    </row>
    <row r="2857" spans="1:28" x14ac:dyDescent="0.45">
      <c r="A2857" t="str">
        <f>IFERROR(VLOOKUP(G2857,'Table 14 Lookup'!$A$1:$C$34,3,FALSE),"All")</f>
        <v>CAH19-03</v>
      </c>
      <c r="B2857" t="str">
        <f t="shared" si="44"/>
        <v>2016/2017_F+M_5_CAH19-03_8</v>
      </c>
      <c r="C2857" t="s">
        <v>315</v>
      </c>
      <c r="D2857" t="s">
        <v>417</v>
      </c>
      <c r="E2857">
        <v>5</v>
      </c>
      <c r="F2857" t="s">
        <v>329</v>
      </c>
      <c r="G2857" t="s">
        <v>360</v>
      </c>
      <c r="H2857" t="s">
        <v>406</v>
      </c>
      <c r="I2857" t="s">
        <v>406</v>
      </c>
      <c r="J2857" t="s">
        <v>406</v>
      </c>
      <c r="K2857" t="s">
        <v>406</v>
      </c>
      <c r="L2857" t="s">
        <v>406</v>
      </c>
      <c r="M2857" s="158" t="s">
        <v>414</v>
      </c>
      <c r="N2857" t="s">
        <v>406</v>
      </c>
      <c r="O2857" t="s">
        <v>406</v>
      </c>
      <c r="P2857" t="s">
        <v>406</v>
      </c>
      <c r="Q2857">
        <v>20</v>
      </c>
      <c r="R2857">
        <v>0</v>
      </c>
      <c r="S2857">
        <v>20</v>
      </c>
      <c r="T2857">
        <v>7</v>
      </c>
      <c r="U2857">
        <v>5.6</v>
      </c>
      <c r="V2857">
        <v>71.7</v>
      </c>
      <c r="W2857">
        <v>81.8</v>
      </c>
      <c r="X2857">
        <v>87.4</v>
      </c>
      <c r="Y2857">
        <v>10</v>
      </c>
      <c r="Z2857">
        <v>12600</v>
      </c>
      <c r="AA2857">
        <v>24000</v>
      </c>
      <c r="AB2857">
        <v>27500</v>
      </c>
    </row>
    <row r="2858" spans="1:28" x14ac:dyDescent="0.45">
      <c r="A2858" t="str">
        <f>IFERROR(VLOOKUP(G2858,'Table 14 Lookup'!$A$1:$C$34,3,FALSE),"All")</f>
        <v>CAH19-03</v>
      </c>
      <c r="B2858" t="str">
        <f t="shared" si="44"/>
        <v>2016/2017_F+M_5_CAH19-03_9</v>
      </c>
      <c r="C2858" t="s">
        <v>315</v>
      </c>
      <c r="D2858" t="s">
        <v>417</v>
      </c>
      <c r="E2858">
        <v>5</v>
      </c>
      <c r="F2858" t="s">
        <v>329</v>
      </c>
      <c r="G2858" t="s">
        <v>360</v>
      </c>
      <c r="H2858" t="s">
        <v>406</v>
      </c>
      <c r="I2858" t="s">
        <v>406</v>
      </c>
      <c r="J2858" t="s">
        <v>406</v>
      </c>
      <c r="K2858" t="s">
        <v>406</v>
      </c>
      <c r="L2858" t="s">
        <v>406</v>
      </c>
      <c r="M2858" t="s">
        <v>415</v>
      </c>
      <c r="N2858" t="s">
        <v>406</v>
      </c>
      <c r="O2858" t="s">
        <v>406</v>
      </c>
      <c r="P2858" t="s">
        <v>406</v>
      </c>
      <c r="Q2858">
        <v>155</v>
      </c>
      <c r="R2858">
        <v>0</v>
      </c>
      <c r="S2858">
        <v>155</v>
      </c>
      <c r="T2858">
        <v>17.899999999999999</v>
      </c>
      <c r="U2858">
        <v>3.4</v>
      </c>
      <c r="V2858">
        <v>67.099999999999994</v>
      </c>
      <c r="W2858">
        <v>75.400000000000006</v>
      </c>
      <c r="X2858">
        <v>78.599999999999994</v>
      </c>
      <c r="Y2858">
        <v>95</v>
      </c>
      <c r="Z2858">
        <v>22200</v>
      </c>
      <c r="AA2858">
        <v>30300</v>
      </c>
      <c r="AB2858">
        <v>44000</v>
      </c>
    </row>
    <row r="2859" spans="1:28" x14ac:dyDescent="0.45">
      <c r="A2859" t="str">
        <f>IFERROR(VLOOKUP(G2859,'Table 14 Lookup'!$A$1:$C$34,3,FALSE),"All")</f>
        <v>CAH19-03</v>
      </c>
      <c r="B2859" t="str">
        <f t="shared" si="44"/>
        <v>2016/2017_F+M_5_CAH19-03_Not known</v>
      </c>
      <c r="C2859" t="s">
        <v>315</v>
      </c>
      <c r="D2859" t="s">
        <v>417</v>
      </c>
      <c r="E2859">
        <v>5</v>
      </c>
      <c r="F2859" t="s">
        <v>329</v>
      </c>
      <c r="G2859" t="s">
        <v>360</v>
      </c>
      <c r="H2859" t="s">
        <v>406</v>
      </c>
      <c r="I2859" t="s">
        <v>406</v>
      </c>
      <c r="J2859" t="s">
        <v>406</v>
      </c>
      <c r="K2859" t="s">
        <v>406</v>
      </c>
      <c r="L2859" t="s">
        <v>406</v>
      </c>
      <c r="M2859" s="158" t="s">
        <v>103</v>
      </c>
      <c r="N2859" t="s">
        <v>406</v>
      </c>
      <c r="O2859" t="s">
        <v>406</v>
      </c>
      <c r="P2859" t="s">
        <v>406</v>
      </c>
      <c r="Q2859">
        <v>515</v>
      </c>
      <c r="R2859">
        <v>16.8</v>
      </c>
      <c r="S2859">
        <v>425</v>
      </c>
      <c r="T2859">
        <v>17.5</v>
      </c>
      <c r="U2859">
        <v>7</v>
      </c>
      <c r="V2859">
        <v>63</v>
      </c>
      <c r="W2859">
        <v>72</v>
      </c>
      <c r="X2859">
        <v>75.5</v>
      </c>
      <c r="Y2859">
        <v>250</v>
      </c>
      <c r="Z2859">
        <v>20000</v>
      </c>
      <c r="AA2859">
        <v>27500</v>
      </c>
      <c r="AB2859">
        <v>34400</v>
      </c>
    </row>
    <row r="2860" spans="1:28" x14ac:dyDescent="0.45">
      <c r="A2860" t="str">
        <f>IFERROR(VLOOKUP(G2860,'Table 14 Lookup'!$A$1:$C$34,3,FALSE),"All")</f>
        <v>CAH16-01</v>
      </c>
      <c r="B2860" t="str">
        <f t="shared" si="44"/>
        <v>2016/2017_F+M_5_CAH16-01_1</v>
      </c>
      <c r="C2860" t="s">
        <v>315</v>
      </c>
      <c r="D2860" t="s">
        <v>417</v>
      </c>
      <c r="E2860">
        <v>5</v>
      </c>
      <c r="F2860" t="s">
        <v>329</v>
      </c>
      <c r="G2860" t="s">
        <v>211</v>
      </c>
      <c r="H2860" t="s">
        <v>406</v>
      </c>
      <c r="I2860" t="s">
        <v>406</v>
      </c>
      <c r="J2860" t="s">
        <v>406</v>
      </c>
      <c r="K2860" t="s">
        <v>406</v>
      </c>
      <c r="L2860" t="s">
        <v>406</v>
      </c>
      <c r="M2860" s="158" t="s">
        <v>407</v>
      </c>
      <c r="N2860" t="s">
        <v>406</v>
      </c>
      <c r="O2860" t="s">
        <v>406</v>
      </c>
      <c r="P2860" t="s">
        <v>406</v>
      </c>
      <c r="Q2860">
        <v>535</v>
      </c>
      <c r="R2860">
        <v>0</v>
      </c>
      <c r="S2860">
        <v>535</v>
      </c>
      <c r="T2860">
        <v>9.5</v>
      </c>
      <c r="U2860">
        <v>5</v>
      </c>
      <c r="V2860">
        <v>79.400000000000006</v>
      </c>
      <c r="W2860">
        <v>83.8</v>
      </c>
      <c r="X2860">
        <v>85.5</v>
      </c>
      <c r="Y2860">
        <v>415</v>
      </c>
      <c r="Z2860">
        <v>32200</v>
      </c>
      <c r="AA2860">
        <v>46900</v>
      </c>
      <c r="AB2860">
        <v>77200</v>
      </c>
    </row>
    <row r="2861" spans="1:28" x14ac:dyDescent="0.45">
      <c r="A2861" t="str">
        <f>IFERROR(VLOOKUP(G2861,'Table 14 Lookup'!$A$1:$C$34,3,FALSE),"All")</f>
        <v>CAH16-01</v>
      </c>
      <c r="B2861" t="str">
        <f t="shared" si="44"/>
        <v>2016/2017_F+M_5_CAH16-01_2</v>
      </c>
      <c r="C2861" t="s">
        <v>315</v>
      </c>
      <c r="D2861" t="s">
        <v>417</v>
      </c>
      <c r="E2861">
        <v>5</v>
      </c>
      <c r="F2861" t="s">
        <v>329</v>
      </c>
      <c r="G2861" t="s">
        <v>211</v>
      </c>
      <c r="H2861" t="s">
        <v>406</v>
      </c>
      <c r="I2861" t="s">
        <v>406</v>
      </c>
      <c r="J2861" t="s">
        <v>406</v>
      </c>
      <c r="K2861" t="s">
        <v>406</v>
      </c>
      <c r="L2861" t="s">
        <v>406</v>
      </c>
      <c r="M2861" s="158" t="s">
        <v>408</v>
      </c>
      <c r="N2861" t="s">
        <v>406</v>
      </c>
      <c r="O2861" t="s">
        <v>406</v>
      </c>
      <c r="P2861" t="s">
        <v>406</v>
      </c>
      <c r="Q2861">
        <v>1115</v>
      </c>
      <c r="R2861">
        <v>0</v>
      </c>
      <c r="S2861">
        <v>1115</v>
      </c>
      <c r="T2861">
        <v>7</v>
      </c>
      <c r="U2861">
        <v>5.8</v>
      </c>
      <c r="V2861">
        <v>81.3</v>
      </c>
      <c r="W2861">
        <v>85.8</v>
      </c>
      <c r="X2861">
        <v>87.2</v>
      </c>
      <c r="Y2861">
        <v>890</v>
      </c>
      <c r="Z2861">
        <v>26300</v>
      </c>
      <c r="AA2861">
        <v>36600</v>
      </c>
      <c r="AB2861">
        <v>51200</v>
      </c>
    </row>
    <row r="2862" spans="1:28" x14ac:dyDescent="0.45">
      <c r="A2862" t="str">
        <f>IFERROR(VLOOKUP(G2862,'Table 14 Lookup'!$A$1:$C$34,3,FALSE),"All")</f>
        <v>CAH16-01</v>
      </c>
      <c r="B2862" t="str">
        <f t="shared" si="44"/>
        <v>2016/2017_F+M_5_CAH16-01_3</v>
      </c>
      <c r="C2862" t="s">
        <v>315</v>
      </c>
      <c r="D2862" t="s">
        <v>417</v>
      </c>
      <c r="E2862">
        <v>5</v>
      </c>
      <c r="F2862" t="s">
        <v>329</v>
      </c>
      <c r="G2862" t="s">
        <v>211</v>
      </c>
      <c r="H2862" t="s">
        <v>406</v>
      </c>
      <c r="I2862" t="s">
        <v>406</v>
      </c>
      <c r="J2862" t="s">
        <v>406</v>
      </c>
      <c r="K2862" t="s">
        <v>406</v>
      </c>
      <c r="L2862" t="s">
        <v>406</v>
      </c>
      <c r="M2862" s="158" t="s">
        <v>409</v>
      </c>
      <c r="N2862" t="s">
        <v>406</v>
      </c>
      <c r="O2862" t="s">
        <v>406</v>
      </c>
      <c r="P2862" t="s">
        <v>406</v>
      </c>
      <c r="Q2862">
        <v>2580</v>
      </c>
      <c r="R2862">
        <v>0</v>
      </c>
      <c r="S2862">
        <v>2580</v>
      </c>
      <c r="T2862">
        <v>7.2</v>
      </c>
      <c r="U2862">
        <v>5.3</v>
      </c>
      <c r="V2862">
        <v>80.900000000000006</v>
      </c>
      <c r="W2862">
        <v>86.6</v>
      </c>
      <c r="X2862">
        <v>87.5</v>
      </c>
      <c r="Y2862">
        <v>2040</v>
      </c>
      <c r="Z2862">
        <v>21200</v>
      </c>
      <c r="AA2862">
        <v>27500</v>
      </c>
      <c r="AB2862">
        <v>36400</v>
      </c>
    </row>
    <row r="2863" spans="1:28" x14ac:dyDescent="0.45">
      <c r="A2863" t="str">
        <f>IFERROR(VLOOKUP(G2863,'Table 14 Lookup'!$A$1:$C$34,3,FALSE),"All")</f>
        <v>CAH16-01</v>
      </c>
      <c r="B2863" t="str">
        <f t="shared" si="44"/>
        <v>2016/2017_F+M_5_CAH16-01_4</v>
      </c>
      <c r="C2863" t="s">
        <v>315</v>
      </c>
      <c r="D2863" t="s">
        <v>417</v>
      </c>
      <c r="E2863">
        <v>5</v>
      </c>
      <c r="F2863" t="s">
        <v>329</v>
      </c>
      <c r="G2863" t="s">
        <v>211</v>
      </c>
      <c r="H2863" t="s">
        <v>406</v>
      </c>
      <c r="I2863" t="s">
        <v>406</v>
      </c>
      <c r="J2863" t="s">
        <v>406</v>
      </c>
      <c r="K2863" t="s">
        <v>406</v>
      </c>
      <c r="L2863" t="s">
        <v>406</v>
      </c>
      <c r="M2863" s="158" t="s">
        <v>410</v>
      </c>
      <c r="N2863" t="s">
        <v>406</v>
      </c>
      <c r="O2863" t="s">
        <v>406</v>
      </c>
      <c r="P2863" t="s">
        <v>406</v>
      </c>
      <c r="Q2863">
        <v>2055</v>
      </c>
      <c r="R2863">
        <v>0</v>
      </c>
      <c r="S2863">
        <v>2055</v>
      </c>
      <c r="T2863">
        <v>7.3</v>
      </c>
      <c r="U2863">
        <v>5.8</v>
      </c>
      <c r="V2863">
        <v>79.599999999999994</v>
      </c>
      <c r="W2863">
        <v>85.6</v>
      </c>
      <c r="X2863">
        <v>86.8</v>
      </c>
      <c r="Y2863">
        <v>1605</v>
      </c>
      <c r="Z2863">
        <v>18900</v>
      </c>
      <c r="AA2863">
        <v>24200</v>
      </c>
      <c r="AB2863">
        <v>30700</v>
      </c>
    </row>
    <row r="2864" spans="1:28" x14ac:dyDescent="0.45">
      <c r="A2864" t="str">
        <f>IFERROR(VLOOKUP(G2864,'Table 14 Lookup'!$A$1:$C$34,3,FALSE),"All")</f>
        <v>CAH16-01</v>
      </c>
      <c r="B2864" t="str">
        <f t="shared" si="44"/>
        <v>2016/2017_F+M_5_CAH16-01_5</v>
      </c>
      <c r="C2864" t="s">
        <v>315</v>
      </c>
      <c r="D2864" t="s">
        <v>417</v>
      </c>
      <c r="E2864">
        <v>5</v>
      </c>
      <c r="F2864" t="s">
        <v>329</v>
      </c>
      <c r="G2864" t="s">
        <v>211</v>
      </c>
      <c r="H2864" t="s">
        <v>406</v>
      </c>
      <c r="I2864" t="s">
        <v>406</v>
      </c>
      <c r="J2864" t="s">
        <v>406</v>
      </c>
      <c r="K2864" t="s">
        <v>406</v>
      </c>
      <c r="L2864" t="s">
        <v>406</v>
      </c>
      <c r="M2864" s="158" t="s">
        <v>411</v>
      </c>
      <c r="N2864" t="s">
        <v>406</v>
      </c>
      <c r="O2864" t="s">
        <v>406</v>
      </c>
      <c r="P2864" t="s">
        <v>406</v>
      </c>
      <c r="Q2864">
        <v>1035</v>
      </c>
      <c r="R2864">
        <v>0</v>
      </c>
      <c r="S2864">
        <v>1035</v>
      </c>
      <c r="T2864">
        <v>7.3</v>
      </c>
      <c r="U2864">
        <v>5.9</v>
      </c>
      <c r="V2864">
        <v>79.599999999999994</v>
      </c>
      <c r="W2864">
        <v>85.4</v>
      </c>
      <c r="X2864">
        <v>86.8</v>
      </c>
      <c r="Y2864">
        <v>805</v>
      </c>
      <c r="Z2864">
        <v>17500</v>
      </c>
      <c r="AA2864">
        <v>22500</v>
      </c>
      <c r="AB2864">
        <v>28300</v>
      </c>
    </row>
    <row r="2865" spans="1:28" x14ac:dyDescent="0.45">
      <c r="A2865" t="str">
        <f>IFERROR(VLOOKUP(G2865,'Table 14 Lookup'!$A$1:$C$34,3,FALSE),"All")</f>
        <v>CAH16-01</v>
      </c>
      <c r="B2865" t="str">
        <f t="shared" si="44"/>
        <v>2016/2017_F+M_5_CAH16-01_6</v>
      </c>
      <c r="C2865" t="s">
        <v>315</v>
      </c>
      <c r="D2865" t="s">
        <v>417</v>
      </c>
      <c r="E2865">
        <v>5</v>
      </c>
      <c r="F2865" t="s">
        <v>329</v>
      </c>
      <c r="G2865" t="s">
        <v>211</v>
      </c>
      <c r="H2865" t="s">
        <v>406</v>
      </c>
      <c r="I2865" t="s">
        <v>406</v>
      </c>
      <c r="J2865" t="s">
        <v>406</v>
      </c>
      <c r="K2865" t="s">
        <v>406</v>
      </c>
      <c r="L2865" t="s">
        <v>406</v>
      </c>
      <c r="M2865" s="158" t="s">
        <v>412</v>
      </c>
      <c r="N2865" t="s">
        <v>406</v>
      </c>
      <c r="O2865" t="s">
        <v>406</v>
      </c>
      <c r="P2865" t="s">
        <v>406</v>
      </c>
      <c r="Q2865">
        <v>170</v>
      </c>
      <c r="R2865">
        <v>0</v>
      </c>
      <c r="S2865">
        <v>170</v>
      </c>
      <c r="T2865">
        <v>6.6</v>
      </c>
      <c r="U2865">
        <v>7.5</v>
      </c>
      <c r="V2865">
        <v>77.3</v>
      </c>
      <c r="W2865">
        <v>84.7</v>
      </c>
      <c r="X2865">
        <v>85.9</v>
      </c>
      <c r="Y2865">
        <v>130</v>
      </c>
      <c r="Z2865">
        <v>16400</v>
      </c>
      <c r="AA2865">
        <v>20600</v>
      </c>
      <c r="AB2865">
        <v>26400</v>
      </c>
    </row>
    <row r="2866" spans="1:28" x14ac:dyDescent="0.45">
      <c r="A2866" t="str">
        <f>IFERROR(VLOOKUP(G2866,'Table 14 Lookup'!$A$1:$C$34,3,FALSE),"All")</f>
        <v>CAH16-01</v>
      </c>
      <c r="B2866" t="str">
        <f t="shared" si="44"/>
        <v>2016/2017_F+M_5_CAH16-01_7</v>
      </c>
      <c r="C2866" t="s">
        <v>315</v>
      </c>
      <c r="D2866" t="s">
        <v>417</v>
      </c>
      <c r="E2866">
        <v>5</v>
      </c>
      <c r="F2866" t="s">
        <v>329</v>
      </c>
      <c r="G2866" t="s">
        <v>211</v>
      </c>
      <c r="H2866" t="s">
        <v>406</v>
      </c>
      <c r="I2866" t="s">
        <v>406</v>
      </c>
      <c r="J2866" t="s">
        <v>406</v>
      </c>
      <c r="K2866" t="s">
        <v>406</v>
      </c>
      <c r="L2866" t="s">
        <v>406</v>
      </c>
      <c r="M2866" s="158" t="s">
        <v>413</v>
      </c>
      <c r="N2866" t="s">
        <v>406</v>
      </c>
      <c r="O2866" t="s">
        <v>406</v>
      </c>
      <c r="P2866" t="s">
        <v>406</v>
      </c>
      <c r="Q2866">
        <v>650</v>
      </c>
      <c r="R2866">
        <v>0</v>
      </c>
      <c r="S2866">
        <v>650</v>
      </c>
      <c r="T2866">
        <v>8.6999999999999993</v>
      </c>
      <c r="U2866">
        <v>7.7</v>
      </c>
      <c r="V2866">
        <v>76.3</v>
      </c>
      <c r="W2866">
        <v>81.5</v>
      </c>
      <c r="X2866">
        <v>83.6</v>
      </c>
      <c r="Y2866">
        <v>485</v>
      </c>
      <c r="Z2866">
        <v>16000</v>
      </c>
      <c r="AA2866">
        <v>21000</v>
      </c>
      <c r="AB2866">
        <v>27500</v>
      </c>
    </row>
    <row r="2867" spans="1:28" x14ac:dyDescent="0.45">
      <c r="A2867" t="str">
        <f>IFERROR(VLOOKUP(G2867,'Table 14 Lookup'!$A$1:$C$34,3,FALSE),"All")</f>
        <v>CAH16-01</v>
      </c>
      <c r="B2867" t="str">
        <f t="shared" si="44"/>
        <v>2016/2017_F+M_5_CAH16-01_8</v>
      </c>
      <c r="C2867" t="s">
        <v>315</v>
      </c>
      <c r="D2867" t="s">
        <v>417</v>
      </c>
      <c r="E2867">
        <v>5</v>
      </c>
      <c r="F2867" t="s">
        <v>329</v>
      </c>
      <c r="G2867" t="s">
        <v>211</v>
      </c>
      <c r="H2867" t="s">
        <v>406</v>
      </c>
      <c r="I2867" t="s">
        <v>406</v>
      </c>
      <c r="J2867" t="s">
        <v>406</v>
      </c>
      <c r="K2867" t="s">
        <v>406</v>
      </c>
      <c r="L2867" t="s">
        <v>406</v>
      </c>
      <c r="M2867" s="158" t="s">
        <v>414</v>
      </c>
      <c r="N2867" t="s">
        <v>406</v>
      </c>
      <c r="O2867" t="s">
        <v>406</v>
      </c>
      <c r="P2867" t="s">
        <v>406</v>
      </c>
      <c r="Q2867">
        <v>130</v>
      </c>
      <c r="R2867">
        <v>0</v>
      </c>
      <c r="S2867">
        <v>130</v>
      </c>
      <c r="T2867">
        <v>9</v>
      </c>
      <c r="U2867">
        <v>9.6999999999999993</v>
      </c>
      <c r="V2867">
        <v>75.400000000000006</v>
      </c>
      <c r="W2867">
        <v>79.8</v>
      </c>
      <c r="X2867">
        <v>81.3</v>
      </c>
      <c r="Y2867">
        <v>100</v>
      </c>
      <c r="Z2867">
        <v>18800</v>
      </c>
      <c r="AA2867">
        <v>23900</v>
      </c>
      <c r="AB2867">
        <v>28000</v>
      </c>
    </row>
    <row r="2868" spans="1:28" x14ac:dyDescent="0.45">
      <c r="A2868" t="str">
        <f>IFERROR(VLOOKUP(G2868,'Table 14 Lookup'!$A$1:$C$34,3,FALSE),"All")</f>
        <v>CAH16-01</v>
      </c>
      <c r="B2868" t="str">
        <f t="shared" si="44"/>
        <v>2016/2017_F+M_5_CAH16-01_9</v>
      </c>
      <c r="C2868" t="s">
        <v>315</v>
      </c>
      <c r="D2868" t="s">
        <v>417</v>
      </c>
      <c r="E2868">
        <v>5</v>
      </c>
      <c r="F2868" t="s">
        <v>329</v>
      </c>
      <c r="G2868" t="s">
        <v>211</v>
      </c>
      <c r="H2868" t="s">
        <v>406</v>
      </c>
      <c r="I2868" t="s">
        <v>406</v>
      </c>
      <c r="J2868" t="s">
        <v>406</v>
      </c>
      <c r="K2868" t="s">
        <v>406</v>
      </c>
      <c r="L2868" t="s">
        <v>406</v>
      </c>
      <c r="M2868" t="s">
        <v>415</v>
      </c>
      <c r="N2868" t="s">
        <v>406</v>
      </c>
      <c r="O2868" t="s">
        <v>406</v>
      </c>
      <c r="P2868" t="s">
        <v>406</v>
      </c>
      <c r="Q2868">
        <v>380</v>
      </c>
      <c r="R2868">
        <v>0</v>
      </c>
      <c r="S2868">
        <v>380</v>
      </c>
      <c r="T2868">
        <v>11.7</v>
      </c>
      <c r="U2868">
        <v>8</v>
      </c>
      <c r="V2868">
        <v>72.3</v>
      </c>
      <c r="W2868">
        <v>79.400000000000006</v>
      </c>
      <c r="X2868">
        <v>80.2</v>
      </c>
      <c r="Y2868">
        <v>260</v>
      </c>
      <c r="Z2868">
        <v>17500</v>
      </c>
      <c r="AA2868">
        <v>22900</v>
      </c>
      <c r="AB2868">
        <v>30800</v>
      </c>
    </row>
    <row r="2869" spans="1:28" x14ac:dyDescent="0.45">
      <c r="A2869" t="str">
        <f>IFERROR(VLOOKUP(G2869,'Table 14 Lookup'!$A$1:$C$34,3,FALSE),"All")</f>
        <v>CAH16-01</v>
      </c>
      <c r="B2869" t="str">
        <f t="shared" si="44"/>
        <v>2016/2017_F+M_5_CAH16-01_Not known</v>
      </c>
      <c r="C2869" t="s">
        <v>315</v>
      </c>
      <c r="D2869" t="s">
        <v>417</v>
      </c>
      <c r="E2869">
        <v>5</v>
      </c>
      <c r="F2869" t="s">
        <v>329</v>
      </c>
      <c r="G2869" t="s">
        <v>211</v>
      </c>
      <c r="H2869" t="s">
        <v>406</v>
      </c>
      <c r="I2869" t="s">
        <v>406</v>
      </c>
      <c r="J2869" t="s">
        <v>406</v>
      </c>
      <c r="K2869" t="s">
        <v>406</v>
      </c>
      <c r="L2869" t="s">
        <v>406</v>
      </c>
      <c r="M2869" s="158" t="s">
        <v>103</v>
      </c>
      <c r="N2869" t="s">
        <v>406</v>
      </c>
      <c r="O2869" t="s">
        <v>406</v>
      </c>
      <c r="P2869" t="s">
        <v>406</v>
      </c>
      <c r="Q2869">
        <v>820</v>
      </c>
      <c r="R2869">
        <v>20.3</v>
      </c>
      <c r="S2869">
        <v>650</v>
      </c>
      <c r="T2869">
        <v>13.5</v>
      </c>
      <c r="U2869">
        <v>9</v>
      </c>
      <c r="V2869">
        <v>68.8</v>
      </c>
      <c r="W2869">
        <v>75.400000000000006</v>
      </c>
      <c r="X2869">
        <v>77.599999999999994</v>
      </c>
      <c r="Y2869">
        <v>430</v>
      </c>
      <c r="Z2869">
        <v>18800</v>
      </c>
      <c r="AA2869">
        <v>27000</v>
      </c>
      <c r="AB2869">
        <v>39200</v>
      </c>
    </row>
    <row r="2870" spans="1:28" x14ac:dyDescent="0.45">
      <c r="A2870" t="str">
        <f>IFERROR(VLOOKUP(G2870,'Table 14 Lookup'!$A$1:$C$34,3,FALSE),"All")</f>
        <v>CAH09-01</v>
      </c>
      <c r="B2870" t="str">
        <f t="shared" si="44"/>
        <v>2016/2017_F+M_5_CAH09-01_1</v>
      </c>
      <c r="C2870" t="s">
        <v>315</v>
      </c>
      <c r="D2870" t="s">
        <v>417</v>
      </c>
      <c r="E2870">
        <v>5</v>
      </c>
      <c r="F2870" t="s">
        <v>329</v>
      </c>
      <c r="G2870" t="s">
        <v>345</v>
      </c>
      <c r="H2870" t="s">
        <v>406</v>
      </c>
      <c r="I2870" t="s">
        <v>406</v>
      </c>
      <c r="J2870" t="s">
        <v>406</v>
      </c>
      <c r="K2870" t="s">
        <v>406</v>
      </c>
      <c r="L2870" t="s">
        <v>406</v>
      </c>
      <c r="M2870" s="158" t="s">
        <v>407</v>
      </c>
      <c r="N2870" t="s">
        <v>406</v>
      </c>
      <c r="O2870" t="s">
        <v>406</v>
      </c>
      <c r="P2870" t="s">
        <v>406</v>
      </c>
      <c r="Q2870">
        <v>810</v>
      </c>
      <c r="R2870">
        <v>0</v>
      </c>
      <c r="S2870">
        <v>810</v>
      </c>
      <c r="T2870">
        <v>8.9</v>
      </c>
      <c r="U2870">
        <v>4.4000000000000004</v>
      </c>
      <c r="V2870">
        <v>74.7</v>
      </c>
      <c r="W2870">
        <v>83.3</v>
      </c>
      <c r="X2870">
        <v>86.7</v>
      </c>
      <c r="Y2870">
        <v>590</v>
      </c>
      <c r="Z2870">
        <v>32000</v>
      </c>
      <c r="AA2870">
        <v>45500</v>
      </c>
      <c r="AB2870">
        <v>63600</v>
      </c>
    </row>
    <row r="2871" spans="1:28" x14ac:dyDescent="0.45">
      <c r="A2871" t="str">
        <f>IFERROR(VLOOKUP(G2871,'Table 14 Lookup'!$A$1:$C$34,3,FALSE),"All")</f>
        <v>CAH09-01</v>
      </c>
      <c r="B2871" t="str">
        <f t="shared" si="44"/>
        <v>2016/2017_F+M_5_CAH09-01_2</v>
      </c>
      <c r="C2871" t="s">
        <v>315</v>
      </c>
      <c r="D2871" t="s">
        <v>417</v>
      </c>
      <c r="E2871">
        <v>5</v>
      </c>
      <c r="F2871" t="s">
        <v>329</v>
      </c>
      <c r="G2871" t="s">
        <v>345</v>
      </c>
      <c r="H2871" t="s">
        <v>406</v>
      </c>
      <c r="I2871" t="s">
        <v>406</v>
      </c>
      <c r="J2871" t="s">
        <v>406</v>
      </c>
      <c r="K2871" t="s">
        <v>406</v>
      </c>
      <c r="L2871" t="s">
        <v>406</v>
      </c>
      <c r="M2871" s="158" t="s">
        <v>408</v>
      </c>
      <c r="N2871" t="s">
        <v>406</v>
      </c>
      <c r="O2871" t="s">
        <v>406</v>
      </c>
      <c r="P2871" t="s">
        <v>406</v>
      </c>
      <c r="Q2871">
        <v>755</v>
      </c>
      <c r="R2871">
        <v>0</v>
      </c>
      <c r="S2871">
        <v>755</v>
      </c>
      <c r="T2871">
        <v>7.8</v>
      </c>
      <c r="U2871">
        <v>6.6</v>
      </c>
      <c r="V2871">
        <v>76.5</v>
      </c>
      <c r="W2871">
        <v>84.2</v>
      </c>
      <c r="X2871">
        <v>85.6</v>
      </c>
      <c r="Y2871">
        <v>565</v>
      </c>
      <c r="Z2871">
        <v>29100</v>
      </c>
      <c r="AA2871">
        <v>39100</v>
      </c>
      <c r="AB2871">
        <v>51800</v>
      </c>
    </row>
    <row r="2872" spans="1:28" x14ac:dyDescent="0.45">
      <c r="A2872" t="str">
        <f>IFERROR(VLOOKUP(G2872,'Table 14 Lookup'!$A$1:$C$34,3,FALSE),"All")</f>
        <v>CAH09-01</v>
      </c>
      <c r="B2872" t="str">
        <f t="shared" si="44"/>
        <v>2016/2017_F+M_5_CAH09-01_3</v>
      </c>
      <c r="C2872" t="s">
        <v>315</v>
      </c>
      <c r="D2872" t="s">
        <v>417</v>
      </c>
      <c r="E2872">
        <v>5</v>
      </c>
      <c r="F2872" t="s">
        <v>329</v>
      </c>
      <c r="G2872" t="s">
        <v>345</v>
      </c>
      <c r="H2872" t="s">
        <v>406</v>
      </c>
      <c r="I2872" t="s">
        <v>406</v>
      </c>
      <c r="J2872" t="s">
        <v>406</v>
      </c>
      <c r="K2872" t="s">
        <v>406</v>
      </c>
      <c r="L2872" t="s">
        <v>406</v>
      </c>
      <c r="M2872" s="158" t="s">
        <v>409</v>
      </c>
      <c r="N2872" t="s">
        <v>406</v>
      </c>
      <c r="O2872" t="s">
        <v>406</v>
      </c>
      <c r="P2872" t="s">
        <v>406</v>
      </c>
      <c r="Q2872">
        <v>1455</v>
      </c>
      <c r="R2872">
        <v>0</v>
      </c>
      <c r="S2872">
        <v>1455</v>
      </c>
      <c r="T2872">
        <v>8.4</v>
      </c>
      <c r="U2872">
        <v>5.4</v>
      </c>
      <c r="V2872">
        <v>77.8</v>
      </c>
      <c r="W2872">
        <v>84</v>
      </c>
      <c r="X2872">
        <v>86.1</v>
      </c>
      <c r="Y2872">
        <v>1110</v>
      </c>
      <c r="Z2872">
        <v>26400</v>
      </c>
      <c r="AA2872">
        <v>33700</v>
      </c>
      <c r="AB2872">
        <v>44700</v>
      </c>
    </row>
    <row r="2873" spans="1:28" x14ac:dyDescent="0.45">
      <c r="A2873" t="str">
        <f>IFERROR(VLOOKUP(G2873,'Table 14 Lookup'!$A$1:$C$34,3,FALSE),"All")</f>
        <v>CAH09-01</v>
      </c>
      <c r="B2873" t="str">
        <f t="shared" si="44"/>
        <v>2016/2017_F+M_5_CAH09-01_4</v>
      </c>
      <c r="C2873" t="s">
        <v>315</v>
      </c>
      <c r="D2873" t="s">
        <v>417</v>
      </c>
      <c r="E2873">
        <v>5</v>
      </c>
      <c r="F2873" t="s">
        <v>329</v>
      </c>
      <c r="G2873" t="s">
        <v>345</v>
      </c>
      <c r="H2873" t="s">
        <v>406</v>
      </c>
      <c r="I2873" t="s">
        <v>406</v>
      </c>
      <c r="J2873" t="s">
        <v>406</v>
      </c>
      <c r="K2873" t="s">
        <v>406</v>
      </c>
      <c r="L2873" t="s">
        <v>406</v>
      </c>
      <c r="M2873" s="158" t="s">
        <v>410</v>
      </c>
      <c r="N2873" t="s">
        <v>406</v>
      </c>
      <c r="O2873" t="s">
        <v>406</v>
      </c>
      <c r="P2873" t="s">
        <v>406</v>
      </c>
      <c r="Q2873">
        <v>660</v>
      </c>
      <c r="R2873">
        <v>0</v>
      </c>
      <c r="S2873">
        <v>660</v>
      </c>
      <c r="T2873">
        <v>7.1</v>
      </c>
      <c r="U2873">
        <v>4.8</v>
      </c>
      <c r="V2873">
        <v>81.099999999999994</v>
      </c>
      <c r="W2873">
        <v>86.3</v>
      </c>
      <c r="X2873">
        <v>88.1</v>
      </c>
      <c r="Y2873">
        <v>525</v>
      </c>
      <c r="Z2873">
        <v>23800</v>
      </c>
      <c r="AA2873">
        <v>29900</v>
      </c>
      <c r="AB2873">
        <v>37100</v>
      </c>
    </row>
    <row r="2874" spans="1:28" x14ac:dyDescent="0.45">
      <c r="A2874" t="str">
        <f>IFERROR(VLOOKUP(G2874,'Table 14 Lookup'!$A$1:$C$34,3,FALSE),"All")</f>
        <v>CAH09-01</v>
      </c>
      <c r="B2874" t="str">
        <f t="shared" si="44"/>
        <v>2016/2017_F+M_5_CAH09-01_5</v>
      </c>
      <c r="C2874" t="s">
        <v>315</v>
      </c>
      <c r="D2874" t="s">
        <v>417</v>
      </c>
      <c r="E2874">
        <v>5</v>
      </c>
      <c r="F2874" t="s">
        <v>329</v>
      </c>
      <c r="G2874" t="s">
        <v>345</v>
      </c>
      <c r="H2874" t="s">
        <v>406</v>
      </c>
      <c r="I2874" t="s">
        <v>406</v>
      </c>
      <c r="J2874" t="s">
        <v>406</v>
      </c>
      <c r="K2874" t="s">
        <v>406</v>
      </c>
      <c r="L2874" t="s">
        <v>406</v>
      </c>
      <c r="M2874" s="158" t="s">
        <v>411</v>
      </c>
      <c r="N2874" t="s">
        <v>406</v>
      </c>
      <c r="O2874" t="s">
        <v>406</v>
      </c>
      <c r="P2874" t="s">
        <v>406</v>
      </c>
      <c r="Q2874">
        <v>250</v>
      </c>
      <c r="R2874">
        <v>0</v>
      </c>
      <c r="S2874">
        <v>250</v>
      </c>
      <c r="T2874">
        <v>8.5</v>
      </c>
      <c r="U2874">
        <v>4.5999999999999996</v>
      </c>
      <c r="V2874">
        <v>82.1</v>
      </c>
      <c r="W2874">
        <v>86.2</v>
      </c>
      <c r="X2874">
        <v>86.9</v>
      </c>
      <c r="Y2874">
        <v>205</v>
      </c>
      <c r="Z2874">
        <v>22500</v>
      </c>
      <c r="AA2874">
        <v>28700</v>
      </c>
      <c r="AB2874">
        <v>36200</v>
      </c>
    </row>
    <row r="2875" spans="1:28" x14ac:dyDescent="0.45">
      <c r="A2875" t="str">
        <f>IFERROR(VLOOKUP(G2875,'Table 14 Lookup'!$A$1:$C$34,3,FALSE),"All")</f>
        <v>CAH09-01</v>
      </c>
      <c r="B2875" t="str">
        <f t="shared" si="44"/>
        <v>2016/2017_F+M_5_CAH09-01_6</v>
      </c>
      <c r="C2875" t="s">
        <v>315</v>
      </c>
      <c r="D2875" t="s">
        <v>417</v>
      </c>
      <c r="E2875">
        <v>5</v>
      </c>
      <c r="F2875" t="s">
        <v>329</v>
      </c>
      <c r="G2875" t="s">
        <v>345</v>
      </c>
      <c r="H2875" t="s">
        <v>406</v>
      </c>
      <c r="I2875" t="s">
        <v>406</v>
      </c>
      <c r="J2875" t="s">
        <v>406</v>
      </c>
      <c r="K2875" t="s">
        <v>406</v>
      </c>
      <c r="L2875" t="s">
        <v>406</v>
      </c>
      <c r="M2875" s="158" t="s">
        <v>412</v>
      </c>
      <c r="N2875" t="s">
        <v>406</v>
      </c>
      <c r="O2875" t="s">
        <v>406</v>
      </c>
      <c r="P2875" t="s">
        <v>406</v>
      </c>
      <c r="Q2875">
        <v>40</v>
      </c>
      <c r="R2875">
        <v>0</v>
      </c>
      <c r="S2875">
        <v>40</v>
      </c>
      <c r="T2875">
        <v>11.5</v>
      </c>
      <c r="U2875">
        <v>7.8</v>
      </c>
      <c r="V2875">
        <v>74.2</v>
      </c>
      <c r="W2875">
        <v>80.7</v>
      </c>
      <c r="X2875">
        <v>80.7</v>
      </c>
      <c r="Y2875">
        <v>30</v>
      </c>
      <c r="Z2875">
        <v>21100</v>
      </c>
      <c r="AA2875">
        <v>27900</v>
      </c>
      <c r="AB2875">
        <v>30600</v>
      </c>
    </row>
    <row r="2876" spans="1:28" x14ac:dyDescent="0.45">
      <c r="A2876" t="str">
        <f>IFERROR(VLOOKUP(G2876,'Table 14 Lookup'!$A$1:$C$34,3,FALSE),"All")</f>
        <v>CAH09-01</v>
      </c>
      <c r="B2876" t="str">
        <f t="shared" si="44"/>
        <v>2016/2017_F+M_5_CAH09-01_7</v>
      </c>
      <c r="C2876" t="s">
        <v>315</v>
      </c>
      <c r="D2876" t="s">
        <v>417</v>
      </c>
      <c r="E2876">
        <v>5</v>
      </c>
      <c r="F2876" t="s">
        <v>329</v>
      </c>
      <c r="G2876" t="s">
        <v>345</v>
      </c>
      <c r="H2876" t="s">
        <v>406</v>
      </c>
      <c r="I2876" t="s">
        <v>406</v>
      </c>
      <c r="J2876" t="s">
        <v>406</v>
      </c>
      <c r="K2876" t="s">
        <v>406</v>
      </c>
      <c r="L2876" t="s">
        <v>406</v>
      </c>
      <c r="M2876" s="158" t="s">
        <v>413</v>
      </c>
      <c r="N2876" t="s">
        <v>406</v>
      </c>
      <c r="O2876" t="s">
        <v>406</v>
      </c>
      <c r="P2876" t="s">
        <v>406</v>
      </c>
      <c r="Q2876">
        <v>140</v>
      </c>
      <c r="R2876">
        <v>0</v>
      </c>
      <c r="S2876">
        <v>140</v>
      </c>
      <c r="T2876">
        <v>3.2</v>
      </c>
      <c r="U2876">
        <v>8</v>
      </c>
      <c r="V2876">
        <v>82.7</v>
      </c>
      <c r="W2876">
        <v>86.5</v>
      </c>
      <c r="X2876">
        <v>88.9</v>
      </c>
      <c r="Y2876">
        <v>110</v>
      </c>
      <c r="Z2876">
        <v>22800</v>
      </c>
      <c r="AA2876">
        <v>29400</v>
      </c>
      <c r="AB2876">
        <v>36400</v>
      </c>
    </row>
    <row r="2877" spans="1:28" x14ac:dyDescent="0.45">
      <c r="A2877" t="str">
        <f>IFERROR(VLOOKUP(G2877,'Table 14 Lookup'!$A$1:$C$34,3,FALSE),"All")</f>
        <v>CAH09-01</v>
      </c>
      <c r="B2877" t="str">
        <f t="shared" si="44"/>
        <v>2016/2017_F+M_5_CAH09-01_8</v>
      </c>
      <c r="C2877" t="s">
        <v>315</v>
      </c>
      <c r="D2877" t="s">
        <v>417</v>
      </c>
      <c r="E2877">
        <v>5</v>
      </c>
      <c r="F2877" t="s">
        <v>329</v>
      </c>
      <c r="G2877" t="s">
        <v>345</v>
      </c>
      <c r="H2877" t="s">
        <v>406</v>
      </c>
      <c r="I2877" t="s">
        <v>406</v>
      </c>
      <c r="J2877" t="s">
        <v>406</v>
      </c>
      <c r="K2877" t="s">
        <v>406</v>
      </c>
      <c r="L2877" t="s">
        <v>406</v>
      </c>
      <c r="M2877" s="158" t="s">
        <v>414</v>
      </c>
      <c r="N2877" t="s">
        <v>406</v>
      </c>
      <c r="O2877" t="s">
        <v>406</v>
      </c>
      <c r="P2877" t="s">
        <v>406</v>
      </c>
      <c r="Q2877">
        <v>5</v>
      </c>
      <c r="R2877">
        <v>0</v>
      </c>
      <c r="S2877">
        <v>5</v>
      </c>
      <c r="T2877">
        <v>12.5</v>
      </c>
      <c r="U2877">
        <v>0</v>
      </c>
      <c r="V2877">
        <v>62.5</v>
      </c>
      <c r="W2877">
        <v>87.5</v>
      </c>
      <c r="X2877">
        <v>87.5</v>
      </c>
      <c r="Y2877" t="s">
        <v>114</v>
      </c>
      <c r="Z2877" t="s">
        <v>114</v>
      </c>
      <c r="AA2877" t="s">
        <v>114</v>
      </c>
      <c r="AB2877" t="s">
        <v>114</v>
      </c>
    </row>
    <row r="2878" spans="1:28" x14ac:dyDescent="0.45">
      <c r="A2878" t="str">
        <f>IFERROR(VLOOKUP(G2878,'Table 14 Lookup'!$A$1:$C$34,3,FALSE),"All")</f>
        <v>CAH09-01</v>
      </c>
      <c r="B2878" t="str">
        <f t="shared" si="44"/>
        <v>2016/2017_F+M_5_CAH09-01_9</v>
      </c>
      <c r="C2878" t="s">
        <v>315</v>
      </c>
      <c r="D2878" t="s">
        <v>417</v>
      </c>
      <c r="E2878">
        <v>5</v>
      </c>
      <c r="F2878" t="s">
        <v>329</v>
      </c>
      <c r="G2878" t="s">
        <v>345</v>
      </c>
      <c r="H2878" t="s">
        <v>406</v>
      </c>
      <c r="I2878" t="s">
        <v>406</v>
      </c>
      <c r="J2878" t="s">
        <v>406</v>
      </c>
      <c r="K2878" t="s">
        <v>406</v>
      </c>
      <c r="L2878" t="s">
        <v>406</v>
      </c>
      <c r="M2878" t="s">
        <v>415</v>
      </c>
      <c r="N2878" t="s">
        <v>406</v>
      </c>
      <c r="O2878" t="s">
        <v>406</v>
      </c>
      <c r="P2878" t="s">
        <v>406</v>
      </c>
      <c r="Q2878">
        <v>50</v>
      </c>
      <c r="R2878">
        <v>0</v>
      </c>
      <c r="S2878">
        <v>50</v>
      </c>
      <c r="T2878">
        <v>17.600000000000001</v>
      </c>
      <c r="U2878">
        <v>6.1</v>
      </c>
      <c r="V2878">
        <v>59</v>
      </c>
      <c r="W2878">
        <v>73.599999999999994</v>
      </c>
      <c r="X2878">
        <v>76.3</v>
      </c>
      <c r="Y2878">
        <v>25</v>
      </c>
      <c r="Z2878">
        <v>20200</v>
      </c>
      <c r="AA2878">
        <v>30600</v>
      </c>
      <c r="AB2878">
        <v>43900</v>
      </c>
    </row>
    <row r="2879" spans="1:28" x14ac:dyDescent="0.45">
      <c r="A2879" t="str">
        <f>IFERROR(VLOOKUP(G2879,'Table 14 Lookup'!$A$1:$C$34,3,FALSE),"All")</f>
        <v>CAH09-01</v>
      </c>
      <c r="B2879" t="str">
        <f t="shared" si="44"/>
        <v>2016/2017_F+M_5_CAH09-01_Not known</v>
      </c>
      <c r="C2879" t="s">
        <v>315</v>
      </c>
      <c r="D2879" t="s">
        <v>417</v>
      </c>
      <c r="E2879">
        <v>5</v>
      </c>
      <c r="F2879" t="s">
        <v>329</v>
      </c>
      <c r="G2879" t="s">
        <v>345</v>
      </c>
      <c r="H2879" t="s">
        <v>406</v>
      </c>
      <c r="I2879" t="s">
        <v>406</v>
      </c>
      <c r="J2879" t="s">
        <v>406</v>
      </c>
      <c r="K2879" t="s">
        <v>406</v>
      </c>
      <c r="L2879" t="s">
        <v>406</v>
      </c>
      <c r="M2879" s="158" t="s">
        <v>103</v>
      </c>
      <c r="N2879" t="s">
        <v>406</v>
      </c>
      <c r="O2879" t="s">
        <v>406</v>
      </c>
      <c r="P2879" t="s">
        <v>406</v>
      </c>
      <c r="Q2879">
        <v>285</v>
      </c>
      <c r="R2879">
        <v>26.8</v>
      </c>
      <c r="S2879">
        <v>210</v>
      </c>
      <c r="T2879">
        <v>13.8</v>
      </c>
      <c r="U2879">
        <v>7</v>
      </c>
      <c r="V2879">
        <v>67.099999999999994</v>
      </c>
      <c r="W2879">
        <v>77</v>
      </c>
      <c r="X2879">
        <v>79.2</v>
      </c>
      <c r="Y2879">
        <v>135</v>
      </c>
      <c r="Z2879">
        <v>25700</v>
      </c>
      <c r="AA2879">
        <v>34800</v>
      </c>
      <c r="AB2879">
        <v>47400</v>
      </c>
    </row>
    <row r="2880" spans="1:28" x14ac:dyDescent="0.45">
      <c r="A2880" t="str">
        <f>IFERROR(VLOOKUP(G2880,'Table 14 Lookup'!$A$1:$C$34,3,FALSE),"All")</f>
        <v>CAH01-01</v>
      </c>
      <c r="B2880" t="str">
        <f t="shared" si="44"/>
        <v>2016/2017_F+M_5_CAH01-01_1</v>
      </c>
      <c r="C2880" t="s">
        <v>315</v>
      </c>
      <c r="D2880" t="s">
        <v>417</v>
      </c>
      <c r="E2880">
        <v>5</v>
      </c>
      <c r="F2880" t="s">
        <v>329</v>
      </c>
      <c r="G2880" t="s">
        <v>333</v>
      </c>
      <c r="H2880" t="s">
        <v>406</v>
      </c>
      <c r="I2880" t="s">
        <v>406</v>
      </c>
      <c r="J2880" t="s">
        <v>406</v>
      </c>
      <c r="K2880" t="s">
        <v>406</v>
      </c>
      <c r="L2880" t="s">
        <v>406</v>
      </c>
      <c r="M2880" s="158" t="s">
        <v>407</v>
      </c>
      <c r="N2880" t="s">
        <v>406</v>
      </c>
      <c r="O2880" t="s">
        <v>406</v>
      </c>
      <c r="P2880" t="s">
        <v>406</v>
      </c>
      <c r="Q2880">
        <v>1395</v>
      </c>
      <c r="R2880">
        <v>0</v>
      </c>
      <c r="S2880">
        <v>1395</v>
      </c>
      <c r="T2880">
        <v>4.7</v>
      </c>
      <c r="U2880">
        <v>5.2</v>
      </c>
      <c r="V2880">
        <v>72.3</v>
      </c>
      <c r="W2880">
        <v>88.5</v>
      </c>
      <c r="X2880">
        <v>90.1</v>
      </c>
      <c r="Y2880">
        <v>970</v>
      </c>
      <c r="Z2880">
        <v>39600</v>
      </c>
      <c r="AA2880">
        <v>46300</v>
      </c>
      <c r="AB2880">
        <v>51100</v>
      </c>
    </row>
    <row r="2881" spans="1:28" x14ac:dyDescent="0.45">
      <c r="A2881" t="str">
        <f>IFERROR(VLOOKUP(G2881,'Table 14 Lookup'!$A$1:$C$34,3,FALSE),"All")</f>
        <v>CAH01-01</v>
      </c>
      <c r="B2881" t="str">
        <f t="shared" si="44"/>
        <v>2016/2017_F+M_5_CAH01-01_2</v>
      </c>
      <c r="C2881" t="s">
        <v>315</v>
      </c>
      <c r="D2881" t="s">
        <v>417</v>
      </c>
      <c r="E2881">
        <v>5</v>
      </c>
      <c r="F2881" t="s">
        <v>329</v>
      </c>
      <c r="G2881" t="s">
        <v>333</v>
      </c>
      <c r="H2881" t="s">
        <v>406</v>
      </c>
      <c r="I2881" t="s">
        <v>406</v>
      </c>
      <c r="J2881" t="s">
        <v>406</v>
      </c>
      <c r="K2881" t="s">
        <v>406</v>
      </c>
      <c r="L2881" t="s">
        <v>406</v>
      </c>
      <c r="M2881" s="158" t="s">
        <v>408</v>
      </c>
      <c r="N2881" t="s">
        <v>406</v>
      </c>
      <c r="O2881" t="s">
        <v>406</v>
      </c>
      <c r="P2881" t="s">
        <v>406</v>
      </c>
      <c r="Q2881">
        <v>1855</v>
      </c>
      <c r="R2881">
        <v>0</v>
      </c>
      <c r="S2881">
        <v>1855</v>
      </c>
      <c r="T2881">
        <v>4.5</v>
      </c>
      <c r="U2881">
        <v>6.4</v>
      </c>
      <c r="V2881">
        <v>74.400000000000006</v>
      </c>
      <c r="W2881">
        <v>87.6</v>
      </c>
      <c r="X2881">
        <v>89.2</v>
      </c>
      <c r="Y2881">
        <v>1270</v>
      </c>
      <c r="Z2881">
        <v>40100</v>
      </c>
      <c r="AA2881">
        <v>47200</v>
      </c>
      <c r="AB2881">
        <v>52000</v>
      </c>
    </row>
    <row r="2882" spans="1:28" x14ac:dyDescent="0.45">
      <c r="A2882" t="str">
        <f>IFERROR(VLOOKUP(G2882,'Table 14 Lookup'!$A$1:$C$34,3,FALSE),"All")</f>
        <v>CAH01-01</v>
      </c>
      <c r="B2882" t="str">
        <f t="shared" ref="B2882:B2945" si="45">C2882&amp;"_"&amp;F2882&amp;"_"&amp;E2882&amp;"_"&amp;A2882&amp;"_"&amp;M2882</f>
        <v>2016/2017_F+M_5_CAH01-01_3</v>
      </c>
      <c r="C2882" t="s">
        <v>315</v>
      </c>
      <c r="D2882" t="s">
        <v>417</v>
      </c>
      <c r="E2882">
        <v>5</v>
      </c>
      <c r="F2882" t="s">
        <v>329</v>
      </c>
      <c r="G2882" t="s">
        <v>333</v>
      </c>
      <c r="H2882" t="s">
        <v>406</v>
      </c>
      <c r="I2882" t="s">
        <v>406</v>
      </c>
      <c r="J2882" t="s">
        <v>406</v>
      </c>
      <c r="K2882" t="s">
        <v>406</v>
      </c>
      <c r="L2882" t="s">
        <v>406</v>
      </c>
      <c r="M2882" s="158" t="s">
        <v>409</v>
      </c>
      <c r="N2882" t="s">
        <v>406</v>
      </c>
      <c r="O2882" t="s">
        <v>406</v>
      </c>
      <c r="P2882" t="s">
        <v>406</v>
      </c>
      <c r="Q2882">
        <v>1245</v>
      </c>
      <c r="R2882">
        <v>0</v>
      </c>
      <c r="S2882">
        <v>1245</v>
      </c>
      <c r="T2882">
        <v>5.3</v>
      </c>
      <c r="U2882">
        <v>4.9000000000000004</v>
      </c>
      <c r="V2882">
        <v>74.8</v>
      </c>
      <c r="W2882">
        <v>88.1</v>
      </c>
      <c r="X2882">
        <v>89.8</v>
      </c>
      <c r="Y2882">
        <v>880</v>
      </c>
      <c r="Z2882">
        <v>38900</v>
      </c>
      <c r="AA2882">
        <v>47500</v>
      </c>
      <c r="AB2882">
        <v>53300</v>
      </c>
    </row>
    <row r="2883" spans="1:28" x14ac:dyDescent="0.45">
      <c r="A2883" t="str">
        <f>IFERROR(VLOOKUP(G2883,'Table 14 Lookup'!$A$1:$C$34,3,FALSE),"All")</f>
        <v>CAH01-01</v>
      </c>
      <c r="B2883" t="str">
        <f t="shared" si="45"/>
        <v>2016/2017_F+M_5_CAH01-01_4</v>
      </c>
      <c r="C2883" t="s">
        <v>315</v>
      </c>
      <c r="D2883" t="s">
        <v>417</v>
      </c>
      <c r="E2883">
        <v>5</v>
      </c>
      <c r="F2883" t="s">
        <v>329</v>
      </c>
      <c r="G2883" t="s">
        <v>333</v>
      </c>
      <c r="H2883" t="s">
        <v>406</v>
      </c>
      <c r="I2883" t="s">
        <v>406</v>
      </c>
      <c r="J2883" t="s">
        <v>406</v>
      </c>
      <c r="K2883" t="s">
        <v>406</v>
      </c>
      <c r="L2883" t="s">
        <v>406</v>
      </c>
      <c r="M2883" s="158" t="s">
        <v>410</v>
      </c>
      <c r="N2883" t="s">
        <v>406</v>
      </c>
      <c r="O2883" t="s">
        <v>406</v>
      </c>
      <c r="P2883" t="s">
        <v>406</v>
      </c>
      <c r="Q2883">
        <v>55</v>
      </c>
      <c r="R2883">
        <v>0</v>
      </c>
      <c r="S2883">
        <v>55</v>
      </c>
      <c r="T2883">
        <v>3.7</v>
      </c>
      <c r="U2883">
        <v>7.4</v>
      </c>
      <c r="V2883">
        <v>74.099999999999994</v>
      </c>
      <c r="W2883">
        <v>87</v>
      </c>
      <c r="X2883">
        <v>88.9</v>
      </c>
      <c r="Y2883">
        <v>40</v>
      </c>
      <c r="Z2883">
        <v>40500</v>
      </c>
      <c r="AA2883">
        <v>48000</v>
      </c>
      <c r="AB2883">
        <v>51600</v>
      </c>
    </row>
    <row r="2884" spans="1:28" x14ac:dyDescent="0.45">
      <c r="A2884" t="str">
        <f>IFERROR(VLOOKUP(G2884,'Table 14 Lookup'!$A$1:$C$34,3,FALSE),"All")</f>
        <v>CAH01-01</v>
      </c>
      <c r="B2884" t="str">
        <f t="shared" si="45"/>
        <v>2016/2017_F+M_5_CAH01-01_5</v>
      </c>
      <c r="C2884" t="s">
        <v>315</v>
      </c>
      <c r="D2884" t="s">
        <v>417</v>
      </c>
      <c r="E2884">
        <v>5</v>
      </c>
      <c r="F2884" t="s">
        <v>329</v>
      </c>
      <c r="G2884" t="s">
        <v>333</v>
      </c>
      <c r="H2884" t="s">
        <v>406</v>
      </c>
      <c r="I2884" t="s">
        <v>406</v>
      </c>
      <c r="J2884" t="s">
        <v>406</v>
      </c>
      <c r="K2884" t="s">
        <v>406</v>
      </c>
      <c r="L2884" t="s">
        <v>406</v>
      </c>
      <c r="M2884" s="158" t="s">
        <v>411</v>
      </c>
      <c r="N2884" t="s">
        <v>406</v>
      </c>
      <c r="O2884" t="s">
        <v>406</v>
      </c>
      <c r="P2884" t="s">
        <v>406</v>
      </c>
      <c r="Q2884">
        <v>15</v>
      </c>
      <c r="R2884">
        <v>0</v>
      </c>
      <c r="S2884">
        <v>15</v>
      </c>
      <c r="T2884">
        <v>7.7</v>
      </c>
      <c r="U2884">
        <v>0</v>
      </c>
      <c r="V2884">
        <v>92.3</v>
      </c>
      <c r="W2884">
        <v>92.3</v>
      </c>
      <c r="X2884">
        <v>92.3</v>
      </c>
      <c r="Y2884">
        <v>10</v>
      </c>
      <c r="Z2884">
        <v>35100</v>
      </c>
      <c r="AA2884">
        <v>41900</v>
      </c>
      <c r="AB2884">
        <v>46700</v>
      </c>
    </row>
    <row r="2885" spans="1:28" x14ac:dyDescent="0.45">
      <c r="A2885" t="str">
        <f>IFERROR(VLOOKUP(G2885,'Table 14 Lookup'!$A$1:$C$34,3,FALSE),"All")</f>
        <v>CAH01-01</v>
      </c>
      <c r="B2885" t="str">
        <f t="shared" si="45"/>
        <v>2016/2017_F+M_5_CAH01-01_7</v>
      </c>
      <c r="C2885" t="s">
        <v>315</v>
      </c>
      <c r="D2885" t="s">
        <v>417</v>
      </c>
      <c r="E2885">
        <v>5</v>
      </c>
      <c r="F2885" t="s">
        <v>329</v>
      </c>
      <c r="G2885" t="s">
        <v>333</v>
      </c>
      <c r="H2885" t="s">
        <v>406</v>
      </c>
      <c r="I2885" t="s">
        <v>406</v>
      </c>
      <c r="J2885" t="s">
        <v>406</v>
      </c>
      <c r="K2885" t="s">
        <v>406</v>
      </c>
      <c r="L2885" t="s">
        <v>406</v>
      </c>
      <c r="M2885" s="158" t="s">
        <v>413</v>
      </c>
      <c r="N2885" t="s">
        <v>406</v>
      </c>
      <c r="O2885" t="s">
        <v>406</v>
      </c>
      <c r="P2885" t="s">
        <v>406</v>
      </c>
      <c r="Q2885">
        <v>10</v>
      </c>
      <c r="R2885">
        <v>0</v>
      </c>
      <c r="S2885">
        <v>10</v>
      </c>
      <c r="T2885">
        <v>21.1</v>
      </c>
      <c r="U2885">
        <v>5.3</v>
      </c>
      <c r="V2885">
        <v>63.2</v>
      </c>
      <c r="W2885">
        <v>73.7</v>
      </c>
      <c r="X2885">
        <v>73.7</v>
      </c>
      <c r="Y2885" t="s">
        <v>114</v>
      </c>
      <c r="Z2885" t="s">
        <v>114</v>
      </c>
      <c r="AA2885" t="s">
        <v>114</v>
      </c>
      <c r="AB2885" t="s">
        <v>114</v>
      </c>
    </row>
    <row r="2886" spans="1:28" x14ac:dyDescent="0.45">
      <c r="A2886" t="str">
        <f>IFERROR(VLOOKUP(G2886,'Table 14 Lookup'!$A$1:$C$34,3,FALSE),"All")</f>
        <v>CAH01-01</v>
      </c>
      <c r="B2886" t="str">
        <f t="shared" si="45"/>
        <v>2016/2017_F+M_5_CAH01-01_9</v>
      </c>
      <c r="C2886" t="s">
        <v>315</v>
      </c>
      <c r="D2886" t="s">
        <v>417</v>
      </c>
      <c r="E2886">
        <v>5</v>
      </c>
      <c r="F2886" t="s">
        <v>329</v>
      </c>
      <c r="G2886" t="s">
        <v>333</v>
      </c>
      <c r="H2886" t="s">
        <v>406</v>
      </c>
      <c r="I2886" t="s">
        <v>406</v>
      </c>
      <c r="J2886" t="s">
        <v>406</v>
      </c>
      <c r="K2886" t="s">
        <v>406</v>
      </c>
      <c r="L2886" t="s">
        <v>406</v>
      </c>
      <c r="M2886" t="s">
        <v>415</v>
      </c>
      <c r="N2886" t="s">
        <v>406</v>
      </c>
      <c r="O2886" t="s">
        <v>406</v>
      </c>
      <c r="P2886" t="s">
        <v>406</v>
      </c>
      <c r="Q2886">
        <v>65</v>
      </c>
      <c r="R2886">
        <v>0</v>
      </c>
      <c r="S2886">
        <v>65</v>
      </c>
      <c r="T2886">
        <v>1.5</v>
      </c>
      <c r="U2886">
        <v>6</v>
      </c>
      <c r="V2886">
        <v>67.3</v>
      </c>
      <c r="W2886">
        <v>89.5</v>
      </c>
      <c r="X2886">
        <v>92.5</v>
      </c>
      <c r="Y2886">
        <v>45</v>
      </c>
      <c r="Z2886">
        <v>40100</v>
      </c>
      <c r="AA2886">
        <v>45400</v>
      </c>
      <c r="AB2886">
        <v>50200</v>
      </c>
    </row>
    <row r="2887" spans="1:28" x14ac:dyDescent="0.45">
      <c r="A2887" t="str">
        <f>IFERROR(VLOOKUP(G2887,'Table 14 Lookup'!$A$1:$C$34,3,FALSE),"All")</f>
        <v>CAH01-01</v>
      </c>
      <c r="B2887" t="str">
        <f t="shared" si="45"/>
        <v>2016/2017_F+M_5_CAH01-01_Not known</v>
      </c>
      <c r="C2887" t="s">
        <v>315</v>
      </c>
      <c r="D2887" t="s">
        <v>417</v>
      </c>
      <c r="E2887">
        <v>5</v>
      </c>
      <c r="F2887" t="s">
        <v>329</v>
      </c>
      <c r="G2887" t="s">
        <v>333</v>
      </c>
      <c r="H2887" t="s">
        <v>406</v>
      </c>
      <c r="I2887" t="s">
        <v>406</v>
      </c>
      <c r="J2887" t="s">
        <v>406</v>
      </c>
      <c r="K2887" t="s">
        <v>406</v>
      </c>
      <c r="L2887" t="s">
        <v>406</v>
      </c>
      <c r="M2887" s="158" t="s">
        <v>103</v>
      </c>
      <c r="N2887" t="s">
        <v>406</v>
      </c>
      <c r="O2887" t="s">
        <v>406</v>
      </c>
      <c r="P2887" t="s">
        <v>406</v>
      </c>
      <c r="Q2887">
        <v>515</v>
      </c>
      <c r="R2887">
        <v>9.3000000000000007</v>
      </c>
      <c r="S2887">
        <v>470</v>
      </c>
      <c r="T2887">
        <v>5.0999999999999996</v>
      </c>
      <c r="U2887">
        <v>5.3</v>
      </c>
      <c r="V2887">
        <v>70.8</v>
      </c>
      <c r="W2887">
        <v>86.4</v>
      </c>
      <c r="X2887">
        <v>89.6</v>
      </c>
      <c r="Y2887">
        <v>310</v>
      </c>
      <c r="Z2887">
        <v>39600</v>
      </c>
      <c r="AA2887">
        <v>47500</v>
      </c>
      <c r="AB2887">
        <v>53600</v>
      </c>
    </row>
    <row r="2888" spans="1:28" x14ac:dyDescent="0.45">
      <c r="A2888" t="str">
        <f>IFERROR(VLOOKUP(G2888,'Table 14 Lookup'!$A$1:$C$34,3,FALSE),"All")</f>
        <v>CAH02-01</v>
      </c>
      <c r="B2888" t="str">
        <f t="shared" si="45"/>
        <v>2016/2017_F+M_5_CAH02-01_1</v>
      </c>
      <c r="C2888" t="s">
        <v>315</v>
      </c>
      <c r="D2888" t="s">
        <v>417</v>
      </c>
      <c r="E2888">
        <v>5</v>
      </c>
      <c r="F2888" t="s">
        <v>329</v>
      </c>
      <c r="G2888" t="s">
        <v>334</v>
      </c>
      <c r="H2888" t="s">
        <v>406</v>
      </c>
      <c r="I2888" t="s">
        <v>406</v>
      </c>
      <c r="J2888" t="s">
        <v>406</v>
      </c>
      <c r="K2888" t="s">
        <v>406</v>
      </c>
      <c r="L2888" t="s">
        <v>406</v>
      </c>
      <c r="M2888" s="158" t="s">
        <v>407</v>
      </c>
      <c r="N2888" t="s">
        <v>406</v>
      </c>
      <c r="O2888" t="s">
        <v>406</v>
      </c>
      <c r="P2888" t="s">
        <v>406</v>
      </c>
      <c r="Q2888" t="s">
        <v>114</v>
      </c>
      <c r="R2888" t="s">
        <v>114</v>
      </c>
      <c r="S2888" t="s">
        <v>114</v>
      </c>
      <c r="T2888" t="s">
        <v>114</v>
      </c>
      <c r="U2888" t="s">
        <v>114</v>
      </c>
      <c r="V2888" t="s">
        <v>114</v>
      </c>
      <c r="W2888" t="s">
        <v>114</v>
      </c>
      <c r="X2888" t="s">
        <v>114</v>
      </c>
      <c r="Y2888" t="s">
        <v>114</v>
      </c>
      <c r="Z2888" t="s">
        <v>114</v>
      </c>
      <c r="AA2888" t="s">
        <v>114</v>
      </c>
      <c r="AB2888" t="s">
        <v>114</v>
      </c>
    </row>
    <row r="2889" spans="1:28" x14ac:dyDescent="0.45">
      <c r="A2889" t="str">
        <f>IFERROR(VLOOKUP(G2889,'Table 14 Lookup'!$A$1:$C$34,3,FALSE),"All")</f>
        <v>CAH02-01</v>
      </c>
      <c r="B2889" t="str">
        <f t="shared" si="45"/>
        <v>2016/2017_F+M_5_CAH02-01_2</v>
      </c>
      <c r="C2889" t="s">
        <v>315</v>
      </c>
      <c r="D2889" t="s">
        <v>417</v>
      </c>
      <c r="E2889">
        <v>5</v>
      </c>
      <c r="F2889" t="s">
        <v>329</v>
      </c>
      <c r="G2889" t="s">
        <v>334</v>
      </c>
      <c r="H2889" t="s">
        <v>406</v>
      </c>
      <c r="I2889" t="s">
        <v>406</v>
      </c>
      <c r="J2889" t="s">
        <v>406</v>
      </c>
      <c r="K2889" t="s">
        <v>406</v>
      </c>
      <c r="L2889" t="s">
        <v>406</v>
      </c>
      <c r="M2889" s="158" t="s">
        <v>408</v>
      </c>
      <c r="N2889" t="s">
        <v>406</v>
      </c>
      <c r="O2889" t="s">
        <v>406</v>
      </c>
      <c r="P2889" t="s">
        <v>406</v>
      </c>
      <c r="Q2889">
        <v>25</v>
      </c>
      <c r="R2889">
        <v>0</v>
      </c>
      <c r="S2889">
        <v>25</v>
      </c>
      <c r="T2889">
        <v>0</v>
      </c>
      <c r="U2889">
        <v>0</v>
      </c>
      <c r="V2889">
        <v>60.9</v>
      </c>
      <c r="W2889">
        <v>91.3</v>
      </c>
      <c r="X2889">
        <v>100</v>
      </c>
      <c r="Y2889">
        <v>15</v>
      </c>
      <c r="Z2889">
        <v>18900</v>
      </c>
      <c r="AA2889">
        <v>27500</v>
      </c>
      <c r="AB2889">
        <v>31100</v>
      </c>
    </row>
    <row r="2890" spans="1:28" x14ac:dyDescent="0.45">
      <c r="A2890" t="str">
        <f>IFERROR(VLOOKUP(G2890,'Table 14 Lookup'!$A$1:$C$34,3,FALSE),"All")</f>
        <v>CAH02-01</v>
      </c>
      <c r="B2890" t="str">
        <f t="shared" si="45"/>
        <v>2016/2017_F+M_5_CAH02-01_3</v>
      </c>
      <c r="C2890" t="s">
        <v>315</v>
      </c>
      <c r="D2890" t="s">
        <v>417</v>
      </c>
      <c r="E2890">
        <v>5</v>
      </c>
      <c r="F2890" t="s">
        <v>329</v>
      </c>
      <c r="G2890" t="s">
        <v>334</v>
      </c>
      <c r="H2890" t="s">
        <v>406</v>
      </c>
      <c r="I2890" t="s">
        <v>406</v>
      </c>
      <c r="J2890" t="s">
        <v>406</v>
      </c>
      <c r="K2890" t="s">
        <v>406</v>
      </c>
      <c r="L2890" t="s">
        <v>406</v>
      </c>
      <c r="M2890" s="158" t="s">
        <v>409</v>
      </c>
      <c r="N2890" t="s">
        <v>406</v>
      </c>
      <c r="O2890" t="s">
        <v>406</v>
      </c>
      <c r="P2890" t="s">
        <v>406</v>
      </c>
      <c r="Q2890">
        <v>305</v>
      </c>
      <c r="R2890">
        <v>0</v>
      </c>
      <c r="S2890">
        <v>305</v>
      </c>
      <c r="T2890">
        <v>6.5</v>
      </c>
      <c r="U2890">
        <v>2.2999999999999998</v>
      </c>
      <c r="V2890">
        <v>60.2</v>
      </c>
      <c r="W2890">
        <v>87.9</v>
      </c>
      <c r="X2890">
        <v>91.2</v>
      </c>
      <c r="Y2890">
        <v>180</v>
      </c>
      <c r="Z2890">
        <v>21200</v>
      </c>
      <c r="AA2890">
        <v>27400</v>
      </c>
      <c r="AB2890">
        <v>31400</v>
      </c>
    </row>
    <row r="2891" spans="1:28" x14ac:dyDescent="0.45">
      <c r="A2891" t="str">
        <f>IFERROR(VLOOKUP(G2891,'Table 14 Lookup'!$A$1:$C$34,3,FALSE),"All")</f>
        <v>CAH02-01</v>
      </c>
      <c r="B2891" t="str">
        <f t="shared" si="45"/>
        <v>2016/2017_F+M_5_CAH02-01_4</v>
      </c>
      <c r="C2891" t="s">
        <v>315</v>
      </c>
      <c r="D2891" t="s">
        <v>417</v>
      </c>
      <c r="E2891">
        <v>5</v>
      </c>
      <c r="F2891" t="s">
        <v>329</v>
      </c>
      <c r="G2891" t="s">
        <v>334</v>
      </c>
      <c r="H2891" t="s">
        <v>406</v>
      </c>
      <c r="I2891" t="s">
        <v>406</v>
      </c>
      <c r="J2891" t="s">
        <v>406</v>
      </c>
      <c r="K2891" t="s">
        <v>406</v>
      </c>
      <c r="L2891" t="s">
        <v>406</v>
      </c>
      <c r="M2891" s="158" t="s">
        <v>410</v>
      </c>
      <c r="N2891" t="s">
        <v>406</v>
      </c>
      <c r="O2891" t="s">
        <v>406</v>
      </c>
      <c r="P2891" t="s">
        <v>406</v>
      </c>
      <c r="Q2891">
        <v>570</v>
      </c>
      <c r="R2891">
        <v>0</v>
      </c>
      <c r="S2891">
        <v>570</v>
      </c>
      <c r="T2891">
        <v>4.8</v>
      </c>
      <c r="U2891">
        <v>3.3</v>
      </c>
      <c r="V2891">
        <v>65.400000000000006</v>
      </c>
      <c r="W2891">
        <v>91</v>
      </c>
      <c r="X2891">
        <v>91.9</v>
      </c>
      <c r="Y2891">
        <v>365</v>
      </c>
      <c r="Z2891">
        <v>22800</v>
      </c>
      <c r="AA2891">
        <v>28000</v>
      </c>
      <c r="AB2891">
        <v>32300</v>
      </c>
    </row>
    <row r="2892" spans="1:28" x14ac:dyDescent="0.45">
      <c r="A2892" t="str">
        <f>IFERROR(VLOOKUP(G2892,'Table 14 Lookup'!$A$1:$C$34,3,FALSE),"All")</f>
        <v>CAH02-01</v>
      </c>
      <c r="B2892" t="str">
        <f t="shared" si="45"/>
        <v>2016/2017_F+M_5_CAH02-01_5</v>
      </c>
      <c r="C2892" t="s">
        <v>315</v>
      </c>
      <c r="D2892" t="s">
        <v>417</v>
      </c>
      <c r="E2892">
        <v>5</v>
      </c>
      <c r="F2892" t="s">
        <v>329</v>
      </c>
      <c r="G2892" t="s">
        <v>334</v>
      </c>
      <c r="H2892" t="s">
        <v>406</v>
      </c>
      <c r="I2892" t="s">
        <v>406</v>
      </c>
      <c r="J2892" t="s">
        <v>406</v>
      </c>
      <c r="K2892" t="s">
        <v>406</v>
      </c>
      <c r="L2892" t="s">
        <v>406</v>
      </c>
      <c r="M2892" s="158" t="s">
        <v>411</v>
      </c>
      <c r="N2892" t="s">
        <v>406</v>
      </c>
      <c r="O2892" t="s">
        <v>406</v>
      </c>
      <c r="P2892" t="s">
        <v>406</v>
      </c>
      <c r="Q2892">
        <v>330</v>
      </c>
      <c r="R2892">
        <v>0</v>
      </c>
      <c r="S2892">
        <v>330</v>
      </c>
      <c r="T2892">
        <v>6.7</v>
      </c>
      <c r="U2892">
        <v>2</v>
      </c>
      <c r="V2892">
        <v>63.8</v>
      </c>
      <c r="W2892">
        <v>90.1</v>
      </c>
      <c r="X2892">
        <v>91.3</v>
      </c>
      <c r="Y2892">
        <v>210</v>
      </c>
      <c r="Z2892">
        <v>23100</v>
      </c>
      <c r="AA2892">
        <v>28200</v>
      </c>
      <c r="AB2892">
        <v>32400</v>
      </c>
    </row>
    <row r="2893" spans="1:28" x14ac:dyDescent="0.45">
      <c r="A2893" t="str">
        <f>IFERROR(VLOOKUP(G2893,'Table 14 Lookup'!$A$1:$C$34,3,FALSE),"All")</f>
        <v>CAH02-01</v>
      </c>
      <c r="B2893" t="str">
        <f t="shared" si="45"/>
        <v>2016/2017_F+M_5_CAH02-01_6</v>
      </c>
      <c r="C2893" t="s">
        <v>315</v>
      </c>
      <c r="D2893" t="s">
        <v>417</v>
      </c>
      <c r="E2893">
        <v>5</v>
      </c>
      <c r="F2893" t="s">
        <v>329</v>
      </c>
      <c r="G2893" t="s">
        <v>334</v>
      </c>
      <c r="H2893" t="s">
        <v>406</v>
      </c>
      <c r="I2893" t="s">
        <v>406</v>
      </c>
      <c r="J2893" t="s">
        <v>406</v>
      </c>
      <c r="K2893" t="s">
        <v>406</v>
      </c>
      <c r="L2893" t="s">
        <v>406</v>
      </c>
      <c r="M2893" s="158" t="s">
        <v>412</v>
      </c>
      <c r="N2893" t="s">
        <v>406</v>
      </c>
      <c r="O2893" t="s">
        <v>406</v>
      </c>
      <c r="P2893" t="s">
        <v>406</v>
      </c>
      <c r="Q2893">
        <v>45</v>
      </c>
      <c r="R2893">
        <v>0</v>
      </c>
      <c r="S2893">
        <v>45</v>
      </c>
      <c r="T2893">
        <v>4.4000000000000004</v>
      </c>
      <c r="U2893">
        <v>4.4000000000000004</v>
      </c>
      <c r="V2893">
        <v>64.400000000000006</v>
      </c>
      <c r="W2893">
        <v>88.9</v>
      </c>
      <c r="X2893">
        <v>91.1</v>
      </c>
      <c r="Y2893">
        <v>30</v>
      </c>
      <c r="Z2893">
        <v>25000</v>
      </c>
      <c r="AA2893">
        <v>28000</v>
      </c>
      <c r="AB2893">
        <v>33400</v>
      </c>
    </row>
    <row r="2894" spans="1:28" x14ac:dyDescent="0.45">
      <c r="A2894" t="str">
        <f>IFERROR(VLOOKUP(G2894,'Table 14 Lookup'!$A$1:$C$34,3,FALSE),"All")</f>
        <v>CAH02-01</v>
      </c>
      <c r="B2894" t="str">
        <f t="shared" si="45"/>
        <v>2016/2017_F+M_5_CAH02-01_7</v>
      </c>
      <c r="C2894" t="s">
        <v>315</v>
      </c>
      <c r="D2894" t="s">
        <v>417</v>
      </c>
      <c r="E2894">
        <v>5</v>
      </c>
      <c r="F2894" t="s">
        <v>329</v>
      </c>
      <c r="G2894" t="s">
        <v>334</v>
      </c>
      <c r="H2894" t="s">
        <v>406</v>
      </c>
      <c r="I2894" t="s">
        <v>406</v>
      </c>
      <c r="J2894" t="s">
        <v>406</v>
      </c>
      <c r="K2894" t="s">
        <v>406</v>
      </c>
      <c r="L2894" t="s">
        <v>406</v>
      </c>
      <c r="M2894" s="158" t="s">
        <v>413</v>
      </c>
      <c r="N2894" t="s">
        <v>406</v>
      </c>
      <c r="O2894" t="s">
        <v>406</v>
      </c>
      <c r="P2894" t="s">
        <v>406</v>
      </c>
      <c r="Q2894">
        <v>370</v>
      </c>
      <c r="R2894">
        <v>0</v>
      </c>
      <c r="S2894">
        <v>370</v>
      </c>
      <c r="T2894">
        <v>5.4</v>
      </c>
      <c r="U2894">
        <v>1.9</v>
      </c>
      <c r="V2894">
        <v>70.3</v>
      </c>
      <c r="W2894">
        <v>90.5</v>
      </c>
      <c r="X2894">
        <v>92.7</v>
      </c>
      <c r="Y2894">
        <v>255</v>
      </c>
      <c r="Z2894">
        <v>21600</v>
      </c>
      <c r="AA2894">
        <v>27300</v>
      </c>
      <c r="AB2894">
        <v>31000</v>
      </c>
    </row>
    <row r="2895" spans="1:28" x14ac:dyDescent="0.45">
      <c r="A2895" t="str">
        <f>IFERROR(VLOOKUP(G2895,'Table 14 Lookup'!$A$1:$C$34,3,FALSE),"All")</f>
        <v>CAH02-01</v>
      </c>
      <c r="B2895" t="str">
        <f t="shared" si="45"/>
        <v>2016/2017_F+M_5_CAH02-01_8</v>
      </c>
      <c r="C2895" t="s">
        <v>315</v>
      </c>
      <c r="D2895" t="s">
        <v>417</v>
      </c>
      <c r="E2895">
        <v>5</v>
      </c>
      <c r="F2895" t="s">
        <v>329</v>
      </c>
      <c r="G2895" t="s">
        <v>334</v>
      </c>
      <c r="H2895" t="s">
        <v>406</v>
      </c>
      <c r="I2895" t="s">
        <v>406</v>
      </c>
      <c r="J2895" t="s">
        <v>406</v>
      </c>
      <c r="K2895" t="s">
        <v>406</v>
      </c>
      <c r="L2895" t="s">
        <v>406</v>
      </c>
      <c r="M2895" s="158" t="s">
        <v>414</v>
      </c>
      <c r="N2895" t="s">
        <v>406</v>
      </c>
      <c r="O2895" t="s">
        <v>406</v>
      </c>
      <c r="P2895" t="s">
        <v>406</v>
      </c>
      <c r="Q2895">
        <v>290</v>
      </c>
      <c r="R2895">
        <v>0</v>
      </c>
      <c r="S2895">
        <v>290</v>
      </c>
      <c r="T2895">
        <v>5.5</v>
      </c>
      <c r="U2895">
        <v>2.4</v>
      </c>
      <c r="V2895">
        <v>68</v>
      </c>
      <c r="W2895">
        <v>91.4</v>
      </c>
      <c r="X2895">
        <v>92.1</v>
      </c>
      <c r="Y2895">
        <v>195</v>
      </c>
      <c r="Z2895">
        <v>20800</v>
      </c>
      <c r="AA2895">
        <v>27500</v>
      </c>
      <c r="AB2895">
        <v>31700</v>
      </c>
    </row>
    <row r="2896" spans="1:28" x14ac:dyDescent="0.45">
      <c r="A2896" t="str">
        <f>IFERROR(VLOOKUP(G2896,'Table 14 Lookup'!$A$1:$C$34,3,FALSE),"All")</f>
        <v>CAH02-01</v>
      </c>
      <c r="B2896" t="str">
        <f t="shared" si="45"/>
        <v>2016/2017_F+M_5_CAH02-01_9</v>
      </c>
      <c r="C2896" t="s">
        <v>315</v>
      </c>
      <c r="D2896" t="s">
        <v>417</v>
      </c>
      <c r="E2896">
        <v>5</v>
      </c>
      <c r="F2896" t="s">
        <v>329</v>
      </c>
      <c r="G2896" t="s">
        <v>334</v>
      </c>
      <c r="H2896" t="s">
        <v>406</v>
      </c>
      <c r="I2896" t="s">
        <v>406</v>
      </c>
      <c r="J2896" t="s">
        <v>406</v>
      </c>
      <c r="K2896" t="s">
        <v>406</v>
      </c>
      <c r="L2896" t="s">
        <v>406</v>
      </c>
      <c r="M2896" t="s">
        <v>415</v>
      </c>
      <c r="N2896" t="s">
        <v>406</v>
      </c>
      <c r="O2896" t="s">
        <v>406</v>
      </c>
      <c r="P2896" t="s">
        <v>406</v>
      </c>
      <c r="Q2896">
        <v>175</v>
      </c>
      <c r="R2896">
        <v>0</v>
      </c>
      <c r="S2896">
        <v>175</v>
      </c>
      <c r="T2896">
        <v>8.5</v>
      </c>
      <c r="U2896">
        <v>2.8</v>
      </c>
      <c r="V2896">
        <v>66.599999999999994</v>
      </c>
      <c r="W2896">
        <v>87</v>
      </c>
      <c r="X2896">
        <v>88.7</v>
      </c>
      <c r="Y2896">
        <v>115</v>
      </c>
      <c r="Z2896">
        <v>21000</v>
      </c>
      <c r="AA2896">
        <v>28700</v>
      </c>
      <c r="AB2896">
        <v>33000</v>
      </c>
    </row>
    <row r="2897" spans="1:28" x14ac:dyDescent="0.45">
      <c r="A2897" t="str">
        <f>IFERROR(VLOOKUP(G2897,'Table 14 Lookup'!$A$1:$C$34,3,FALSE),"All")</f>
        <v>CAH02-01</v>
      </c>
      <c r="B2897" t="str">
        <f t="shared" si="45"/>
        <v>2016/2017_F+M_5_CAH02-01_Not known</v>
      </c>
      <c r="C2897" t="s">
        <v>315</v>
      </c>
      <c r="D2897" t="s">
        <v>417</v>
      </c>
      <c r="E2897">
        <v>5</v>
      </c>
      <c r="F2897" t="s">
        <v>329</v>
      </c>
      <c r="G2897" t="s">
        <v>334</v>
      </c>
      <c r="H2897" t="s">
        <v>406</v>
      </c>
      <c r="I2897" t="s">
        <v>406</v>
      </c>
      <c r="J2897" t="s">
        <v>406</v>
      </c>
      <c r="K2897" t="s">
        <v>406</v>
      </c>
      <c r="L2897" t="s">
        <v>406</v>
      </c>
      <c r="M2897" s="158" t="s">
        <v>103</v>
      </c>
      <c r="N2897" t="s">
        <v>406</v>
      </c>
      <c r="O2897" t="s">
        <v>406</v>
      </c>
      <c r="P2897" t="s">
        <v>406</v>
      </c>
      <c r="Q2897">
        <v>305</v>
      </c>
      <c r="R2897">
        <v>23.2</v>
      </c>
      <c r="S2897">
        <v>235</v>
      </c>
      <c r="T2897">
        <v>2.6</v>
      </c>
      <c r="U2897">
        <v>3</v>
      </c>
      <c r="V2897">
        <v>70.3</v>
      </c>
      <c r="W2897">
        <v>90</v>
      </c>
      <c r="X2897">
        <v>94.4</v>
      </c>
      <c r="Y2897">
        <v>160</v>
      </c>
      <c r="Z2897">
        <v>20400</v>
      </c>
      <c r="AA2897">
        <v>26700</v>
      </c>
      <c r="AB2897">
        <v>31300</v>
      </c>
    </row>
    <row r="2898" spans="1:28" x14ac:dyDescent="0.45">
      <c r="A2898" t="str">
        <f>IFERROR(VLOOKUP(G2898,'Table 14 Lookup'!$A$1:$C$34,3,FALSE),"All")</f>
        <v>CAH02-02</v>
      </c>
      <c r="B2898" t="str">
        <f t="shared" si="45"/>
        <v>2016/2017_F+M_5_CAH02-02_1</v>
      </c>
      <c r="C2898" t="s">
        <v>315</v>
      </c>
      <c r="D2898" t="s">
        <v>417</v>
      </c>
      <c r="E2898">
        <v>5</v>
      </c>
      <c r="F2898" t="s">
        <v>329</v>
      </c>
      <c r="G2898" t="s">
        <v>335</v>
      </c>
      <c r="H2898" t="s">
        <v>406</v>
      </c>
      <c r="I2898" t="s">
        <v>406</v>
      </c>
      <c r="J2898" t="s">
        <v>406</v>
      </c>
      <c r="K2898" t="s">
        <v>406</v>
      </c>
      <c r="L2898" t="s">
        <v>406</v>
      </c>
      <c r="M2898" s="158" t="s">
        <v>407</v>
      </c>
      <c r="N2898" t="s">
        <v>406</v>
      </c>
      <c r="O2898" t="s">
        <v>406</v>
      </c>
      <c r="P2898" t="s">
        <v>406</v>
      </c>
      <c r="Q2898">
        <v>55</v>
      </c>
      <c r="R2898">
        <v>0</v>
      </c>
      <c r="S2898">
        <v>55</v>
      </c>
      <c r="T2898">
        <v>8.8000000000000007</v>
      </c>
      <c r="U2898">
        <v>4.4000000000000004</v>
      </c>
      <c r="V2898">
        <v>55.3</v>
      </c>
      <c r="W2898">
        <v>80.099999999999994</v>
      </c>
      <c r="X2898">
        <v>86.8</v>
      </c>
      <c r="Y2898">
        <v>30</v>
      </c>
      <c r="Z2898">
        <v>23500</v>
      </c>
      <c r="AA2898">
        <v>34200</v>
      </c>
      <c r="AB2898">
        <v>41400</v>
      </c>
    </row>
    <row r="2899" spans="1:28" x14ac:dyDescent="0.45">
      <c r="A2899" t="str">
        <f>IFERROR(VLOOKUP(G2899,'Table 14 Lookup'!$A$1:$C$34,3,FALSE),"All")</f>
        <v>CAH02-02</v>
      </c>
      <c r="B2899" t="str">
        <f t="shared" si="45"/>
        <v>2016/2017_F+M_5_CAH02-02_2</v>
      </c>
      <c r="C2899" t="s">
        <v>315</v>
      </c>
      <c r="D2899" t="s">
        <v>417</v>
      </c>
      <c r="E2899">
        <v>5</v>
      </c>
      <c r="F2899" t="s">
        <v>329</v>
      </c>
      <c r="G2899" t="s">
        <v>335</v>
      </c>
      <c r="H2899" t="s">
        <v>406</v>
      </c>
      <c r="I2899" t="s">
        <v>406</v>
      </c>
      <c r="J2899" t="s">
        <v>406</v>
      </c>
      <c r="K2899" t="s">
        <v>406</v>
      </c>
      <c r="L2899" t="s">
        <v>406</v>
      </c>
      <c r="M2899" s="158" t="s">
        <v>408</v>
      </c>
      <c r="N2899" t="s">
        <v>406</v>
      </c>
      <c r="O2899" t="s">
        <v>406</v>
      </c>
      <c r="P2899" t="s">
        <v>406</v>
      </c>
      <c r="Q2899">
        <v>185</v>
      </c>
      <c r="R2899">
        <v>0</v>
      </c>
      <c r="S2899">
        <v>185</v>
      </c>
      <c r="T2899">
        <v>9.1</v>
      </c>
      <c r="U2899">
        <v>3.4</v>
      </c>
      <c r="V2899">
        <v>61.2</v>
      </c>
      <c r="W2899">
        <v>85.2</v>
      </c>
      <c r="X2899">
        <v>87.6</v>
      </c>
      <c r="Y2899">
        <v>115</v>
      </c>
      <c r="Z2899">
        <v>30800</v>
      </c>
      <c r="AA2899">
        <v>38100</v>
      </c>
      <c r="AB2899">
        <v>44000</v>
      </c>
    </row>
    <row r="2900" spans="1:28" x14ac:dyDescent="0.45">
      <c r="A2900" t="str">
        <f>IFERROR(VLOOKUP(G2900,'Table 14 Lookup'!$A$1:$C$34,3,FALSE),"All")</f>
        <v>CAH02-02</v>
      </c>
      <c r="B2900" t="str">
        <f t="shared" si="45"/>
        <v>2016/2017_F+M_5_CAH02-02_3</v>
      </c>
      <c r="C2900" t="s">
        <v>315</v>
      </c>
      <c r="D2900" t="s">
        <v>417</v>
      </c>
      <c r="E2900">
        <v>5</v>
      </c>
      <c r="F2900" t="s">
        <v>329</v>
      </c>
      <c r="G2900" t="s">
        <v>335</v>
      </c>
      <c r="H2900" t="s">
        <v>406</v>
      </c>
      <c r="I2900" t="s">
        <v>406</v>
      </c>
      <c r="J2900" t="s">
        <v>406</v>
      </c>
      <c r="K2900" t="s">
        <v>406</v>
      </c>
      <c r="L2900" t="s">
        <v>406</v>
      </c>
      <c r="M2900" s="158" t="s">
        <v>409</v>
      </c>
      <c r="N2900" t="s">
        <v>406</v>
      </c>
      <c r="O2900" t="s">
        <v>406</v>
      </c>
      <c r="P2900" t="s">
        <v>406</v>
      </c>
      <c r="Q2900">
        <v>825</v>
      </c>
      <c r="R2900">
        <v>0</v>
      </c>
      <c r="S2900">
        <v>825</v>
      </c>
      <c r="T2900">
        <v>8.1999999999999993</v>
      </c>
      <c r="U2900">
        <v>2.4</v>
      </c>
      <c r="V2900">
        <v>61</v>
      </c>
      <c r="W2900">
        <v>85.5</v>
      </c>
      <c r="X2900">
        <v>89.4</v>
      </c>
      <c r="Y2900">
        <v>485</v>
      </c>
      <c r="Z2900">
        <v>25500</v>
      </c>
      <c r="AA2900">
        <v>35800</v>
      </c>
      <c r="AB2900">
        <v>42700</v>
      </c>
    </row>
    <row r="2901" spans="1:28" x14ac:dyDescent="0.45">
      <c r="A2901" t="str">
        <f>IFERROR(VLOOKUP(G2901,'Table 14 Lookup'!$A$1:$C$34,3,FALSE),"All")</f>
        <v>CAH02-02</v>
      </c>
      <c r="B2901" t="str">
        <f t="shared" si="45"/>
        <v>2016/2017_F+M_5_CAH02-02_4</v>
      </c>
      <c r="C2901" t="s">
        <v>315</v>
      </c>
      <c r="D2901" t="s">
        <v>417</v>
      </c>
      <c r="E2901">
        <v>5</v>
      </c>
      <c r="F2901" t="s">
        <v>329</v>
      </c>
      <c r="G2901" t="s">
        <v>335</v>
      </c>
      <c r="H2901" t="s">
        <v>406</v>
      </c>
      <c r="I2901" t="s">
        <v>406</v>
      </c>
      <c r="J2901" t="s">
        <v>406</v>
      </c>
      <c r="K2901" t="s">
        <v>406</v>
      </c>
      <c r="L2901" t="s">
        <v>406</v>
      </c>
      <c r="M2901" s="158" t="s">
        <v>410</v>
      </c>
      <c r="N2901" t="s">
        <v>406</v>
      </c>
      <c r="O2901" t="s">
        <v>406</v>
      </c>
      <c r="P2901" t="s">
        <v>406</v>
      </c>
      <c r="Q2901">
        <v>580</v>
      </c>
      <c r="R2901">
        <v>0</v>
      </c>
      <c r="S2901">
        <v>580</v>
      </c>
      <c r="T2901">
        <v>8.4</v>
      </c>
      <c r="U2901">
        <v>3.5</v>
      </c>
      <c r="V2901">
        <v>62.4</v>
      </c>
      <c r="W2901">
        <v>83.9</v>
      </c>
      <c r="X2901">
        <v>88.2</v>
      </c>
      <c r="Y2901">
        <v>345</v>
      </c>
      <c r="Z2901">
        <v>21300</v>
      </c>
      <c r="AA2901">
        <v>34000</v>
      </c>
      <c r="AB2901">
        <v>42300</v>
      </c>
    </row>
    <row r="2902" spans="1:28" x14ac:dyDescent="0.45">
      <c r="A2902" t="str">
        <f>IFERROR(VLOOKUP(G2902,'Table 14 Lookup'!$A$1:$C$34,3,FALSE),"All")</f>
        <v>CAH02-02</v>
      </c>
      <c r="B2902" t="str">
        <f t="shared" si="45"/>
        <v>2016/2017_F+M_5_CAH02-02_5</v>
      </c>
      <c r="C2902" t="s">
        <v>315</v>
      </c>
      <c r="D2902" t="s">
        <v>417</v>
      </c>
      <c r="E2902">
        <v>5</v>
      </c>
      <c r="F2902" t="s">
        <v>329</v>
      </c>
      <c r="G2902" t="s">
        <v>335</v>
      </c>
      <c r="H2902" t="s">
        <v>406</v>
      </c>
      <c r="I2902" t="s">
        <v>406</v>
      </c>
      <c r="J2902" t="s">
        <v>406</v>
      </c>
      <c r="K2902" t="s">
        <v>406</v>
      </c>
      <c r="L2902" t="s">
        <v>406</v>
      </c>
      <c r="M2902" s="158" t="s">
        <v>411</v>
      </c>
      <c r="N2902" t="s">
        <v>406</v>
      </c>
      <c r="O2902" t="s">
        <v>406</v>
      </c>
      <c r="P2902" t="s">
        <v>406</v>
      </c>
      <c r="Q2902">
        <v>150</v>
      </c>
      <c r="R2902">
        <v>0</v>
      </c>
      <c r="S2902">
        <v>150</v>
      </c>
      <c r="T2902">
        <v>9.6</v>
      </c>
      <c r="U2902">
        <v>7.1</v>
      </c>
      <c r="V2902">
        <v>72.599999999999994</v>
      </c>
      <c r="W2902">
        <v>80.599999999999994</v>
      </c>
      <c r="X2902">
        <v>83.3</v>
      </c>
      <c r="Y2902">
        <v>105</v>
      </c>
      <c r="Z2902">
        <v>20900</v>
      </c>
      <c r="AA2902">
        <v>28900</v>
      </c>
      <c r="AB2902">
        <v>43700</v>
      </c>
    </row>
    <row r="2903" spans="1:28" x14ac:dyDescent="0.45">
      <c r="A2903" t="str">
        <f>IFERROR(VLOOKUP(G2903,'Table 14 Lookup'!$A$1:$C$34,3,FALSE),"All")</f>
        <v>CAH02-02</v>
      </c>
      <c r="B2903" t="str">
        <f t="shared" si="45"/>
        <v>2016/2017_F+M_5_CAH02-02_6</v>
      </c>
      <c r="C2903" t="s">
        <v>315</v>
      </c>
      <c r="D2903" t="s">
        <v>417</v>
      </c>
      <c r="E2903">
        <v>5</v>
      </c>
      <c r="F2903" t="s">
        <v>329</v>
      </c>
      <c r="G2903" t="s">
        <v>335</v>
      </c>
      <c r="H2903" t="s">
        <v>406</v>
      </c>
      <c r="I2903" t="s">
        <v>406</v>
      </c>
      <c r="J2903" t="s">
        <v>406</v>
      </c>
      <c r="K2903" t="s">
        <v>406</v>
      </c>
      <c r="L2903" t="s">
        <v>406</v>
      </c>
      <c r="M2903" s="158" t="s">
        <v>412</v>
      </c>
      <c r="N2903" t="s">
        <v>406</v>
      </c>
      <c r="O2903" t="s">
        <v>406</v>
      </c>
      <c r="P2903" t="s">
        <v>406</v>
      </c>
      <c r="Q2903">
        <v>30</v>
      </c>
      <c r="R2903">
        <v>0</v>
      </c>
      <c r="S2903">
        <v>30</v>
      </c>
      <c r="T2903">
        <v>1.1000000000000001</v>
      </c>
      <c r="U2903">
        <v>13.2</v>
      </c>
      <c r="V2903">
        <v>74.7</v>
      </c>
      <c r="W2903">
        <v>82.4</v>
      </c>
      <c r="X2903">
        <v>85.7</v>
      </c>
      <c r="Y2903">
        <v>25</v>
      </c>
      <c r="Z2903">
        <v>15700</v>
      </c>
      <c r="AA2903">
        <v>21200</v>
      </c>
      <c r="AB2903">
        <v>37400</v>
      </c>
    </row>
    <row r="2904" spans="1:28" x14ac:dyDescent="0.45">
      <c r="A2904" t="str">
        <f>IFERROR(VLOOKUP(G2904,'Table 14 Lookup'!$A$1:$C$34,3,FALSE),"All")</f>
        <v>CAH02-02</v>
      </c>
      <c r="B2904" t="str">
        <f t="shared" si="45"/>
        <v>2016/2017_F+M_5_CAH02-02_7</v>
      </c>
      <c r="C2904" t="s">
        <v>315</v>
      </c>
      <c r="D2904" t="s">
        <v>417</v>
      </c>
      <c r="E2904">
        <v>5</v>
      </c>
      <c r="F2904" t="s">
        <v>329</v>
      </c>
      <c r="G2904" t="s">
        <v>335</v>
      </c>
      <c r="H2904" t="s">
        <v>406</v>
      </c>
      <c r="I2904" t="s">
        <v>406</v>
      </c>
      <c r="J2904" t="s">
        <v>406</v>
      </c>
      <c r="K2904" t="s">
        <v>406</v>
      </c>
      <c r="L2904" t="s">
        <v>406</v>
      </c>
      <c r="M2904" s="158" t="s">
        <v>413</v>
      </c>
      <c r="N2904" t="s">
        <v>406</v>
      </c>
      <c r="O2904" t="s">
        <v>406</v>
      </c>
      <c r="P2904" t="s">
        <v>406</v>
      </c>
      <c r="Q2904">
        <v>65</v>
      </c>
      <c r="R2904">
        <v>0</v>
      </c>
      <c r="S2904">
        <v>65</v>
      </c>
      <c r="T2904">
        <v>10</v>
      </c>
      <c r="U2904">
        <v>8.5</v>
      </c>
      <c r="V2904">
        <v>62.4</v>
      </c>
      <c r="W2904">
        <v>75.400000000000006</v>
      </c>
      <c r="X2904">
        <v>81.400000000000006</v>
      </c>
      <c r="Y2904">
        <v>40</v>
      </c>
      <c r="Z2904">
        <v>14600</v>
      </c>
      <c r="AA2904">
        <v>24800</v>
      </c>
      <c r="AB2904">
        <v>30200</v>
      </c>
    </row>
    <row r="2905" spans="1:28" x14ac:dyDescent="0.45">
      <c r="A2905" t="str">
        <f>IFERROR(VLOOKUP(G2905,'Table 14 Lookup'!$A$1:$C$34,3,FALSE),"All")</f>
        <v>CAH02-02</v>
      </c>
      <c r="B2905" t="str">
        <f t="shared" si="45"/>
        <v>2016/2017_F+M_5_CAH02-02_8</v>
      </c>
      <c r="C2905" t="s">
        <v>315</v>
      </c>
      <c r="D2905" t="s">
        <v>417</v>
      </c>
      <c r="E2905">
        <v>5</v>
      </c>
      <c r="F2905" t="s">
        <v>329</v>
      </c>
      <c r="G2905" t="s">
        <v>335</v>
      </c>
      <c r="H2905" t="s">
        <v>406</v>
      </c>
      <c r="I2905" t="s">
        <v>406</v>
      </c>
      <c r="J2905" t="s">
        <v>406</v>
      </c>
      <c r="K2905" t="s">
        <v>406</v>
      </c>
      <c r="L2905" t="s">
        <v>406</v>
      </c>
      <c r="M2905" s="158" t="s">
        <v>414</v>
      </c>
      <c r="N2905" t="s">
        <v>406</v>
      </c>
      <c r="O2905" t="s">
        <v>406</v>
      </c>
      <c r="P2905" t="s">
        <v>406</v>
      </c>
      <c r="Q2905">
        <v>10</v>
      </c>
      <c r="R2905">
        <v>0</v>
      </c>
      <c r="S2905">
        <v>10</v>
      </c>
      <c r="T2905">
        <v>9.6999999999999993</v>
      </c>
      <c r="U2905">
        <v>0</v>
      </c>
      <c r="V2905">
        <v>90.3</v>
      </c>
      <c r="W2905">
        <v>90.3</v>
      </c>
      <c r="X2905">
        <v>90.3</v>
      </c>
      <c r="Y2905" t="s">
        <v>114</v>
      </c>
      <c r="Z2905" t="s">
        <v>114</v>
      </c>
      <c r="AA2905" t="s">
        <v>114</v>
      </c>
      <c r="AB2905" t="s">
        <v>114</v>
      </c>
    </row>
    <row r="2906" spans="1:28" x14ac:dyDescent="0.45">
      <c r="A2906" t="str">
        <f>IFERROR(VLOOKUP(G2906,'Table 14 Lookup'!$A$1:$C$34,3,FALSE),"All")</f>
        <v>CAH02-02</v>
      </c>
      <c r="B2906" t="str">
        <f t="shared" si="45"/>
        <v>2016/2017_F+M_5_CAH02-02_9</v>
      </c>
      <c r="C2906" t="s">
        <v>315</v>
      </c>
      <c r="D2906" t="s">
        <v>417</v>
      </c>
      <c r="E2906">
        <v>5</v>
      </c>
      <c r="F2906" t="s">
        <v>329</v>
      </c>
      <c r="G2906" t="s">
        <v>335</v>
      </c>
      <c r="H2906" t="s">
        <v>406</v>
      </c>
      <c r="I2906" t="s">
        <v>406</v>
      </c>
      <c r="J2906" t="s">
        <v>406</v>
      </c>
      <c r="K2906" t="s">
        <v>406</v>
      </c>
      <c r="L2906" t="s">
        <v>406</v>
      </c>
      <c r="M2906" t="s">
        <v>415</v>
      </c>
      <c r="N2906" t="s">
        <v>406</v>
      </c>
      <c r="O2906" t="s">
        <v>406</v>
      </c>
      <c r="P2906" t="s">
        <v>406</v>
      </c>
      <c r="Q2906">
        <v>50</v>
      </c>
      <c r="R2906">
        <v>0</v>
      </c>
      <c r="S2906">
        <v>50</v>
      </c>
      <c r="T2906">
        <v>7.2</v>
      </c>
      <c r="U2906">
        <v>9.6</v>
      </c>
      <c r="V2906">
        <v>62</v>
      </c>
      <c r="W2906">
        <v>81.2</v>
      </c>
      <c r="X2906">
        <v>83.1</v>
      </c>
      <c r="Y2906">
        <v>30</v>
      </c>
      <c r="Z2906">
        <v>19500</v>
      </c>
      <c r="AA2906">
        <v>25000</v>
      </c>
      <c r="AB2906">
        <v>38900</v>
      </c>
    </row>
    <row r="2907" spans="1:28" x14ac:dyDescent="0.45">
      <c r="A2907" t="str">
        <f>IFERROR(VLOOKUP(G2907,'Table 14 Lookup'!$A$1:$C$34,3,FALSE),"All")</f>
        <v>CAH02-02</v>
      </c>
      <c r="B2907" t="str">
        <f t="shared" si="45"/>
        <v>2016/2017_F+M_5_CAH02-02_Not known</v>
      </c>
      <c r="C2907" t="s">
        <v>315</v>
      </c>
      <c r="D2907" t="s">
        <v>417</v>
      </c>
      <c r="E2907">
        <v>5</v>
      </c>
      <c r="F2907" t="s">
        <v>329</v>
      </c>
      <c r="G2907" t="s">
        <v>335</v>
      </c>
      <c r="H2907" t="s">
        <v>406</v>
      </c>
      <c r="I2907" t="s">
        <v>406</v>
      </c>
      <c r="J2907" t="s">
        <v>406</v>
      </c>
      <c r="K2907" t="s">
        <v>406</v>
      </c>
      <c r="L2907" t="s">
        <v>406</v>
      </c>
      <c r="M2907" s="158" t="s">
        <v>103</v>
      </c>
      <c r="N2907" t="s">
        <v>406</v>
      </c>
      <c r="O2907" t="s">
        <v>406</v>
      </c>
      <c r="P2907" t="s">
        <v>406</v>
      </c>
      <c r="Q2907">
        <v>240</v>
      </c>
      <c r="R2907">
        <v>12.7</v>
      </c>
      <c r="S2907">
        <v>210</v>
      </c>
      <c r="T2907">
        <v>11.3</v>
      </c>
      <c r="U2907">
        <v>3.2</v>
      </c>
      <c r="V2907">
        <v>60.9</v>
      </c>
      <c r="W2907">
        <v>77.5</v>
      </c>
      <c r="X2907">
        <v>85.5</v>
      </c>
      <c r="Y2907">
        <v>120</v>
      </c>
      <c r="Z2907">
        <v>23900</v>
      </c>
      <c r="AA2907">
        <v>33300</v>
      </c>
      <c r="AB2907">
        <v>41400</v>
      </c>
    </row>
    <row r="2908" spans="1:28" x14ac:dyDescent="0.45">
      <c r="A2908" t="str">
        <f>IFERROR(VLOOKUP(G2908,'Table 14 Lookup'!$A$1:$C$34,3,FALSE),"All")</f>
        <v>CAH20-02</v>
      </c>
      <c r="B2908" t="str">
        <f t="shared" si="45"/>
        <v>2016/2017_F+M_5_CAH20-02_1</v>
      </c>
      <c r="C2908" t="s">
        <v>315</v>
      </c>
      <c r="D2908" t="s">
        <v>417</v>
      </c>
      <c r="E2908">
        <v>5</v>
      </c>
      <c r="F2908" t="s">
        <v>329</v>
      </c>
      <c r="G2908" t="s">
        <v>362</v>
      </c>
      <c r="H2908" t="s">
        <v>406</v>
      </c>
      <c r="I2908" t="s">
        <v>406</v>
      </c>
      <c r="J2908" t="s">
        <v>406</v>
      </c>
      <c r="K2908" t="s">
        <v>406</v>
      </c>
      <c r="L2908" t="s">
        <v>406</v>
      </c>
      <c r="M2908" s="158" t="s">
        <v>407</v>
      </c>
      <c r="N2908" t="s">
        <v>406</v>
      </c>
      <c r="O2908" t="s">
        <v>406</v>
      </c>
      <c r="P2908" t="s">
        <v>406</v>
      </c>
      <c r="Q2908">
        <v>255</v>
      </c>
      <c r="R2908">
        <v>0</v>
      </c>
      <c r="S2908">
        <v>255</v>
      </c>
      <c r="T2908">
        <v>8.3000000000000007</v>
      </c>
      <c r="U2908">
        <v>5.2</v>
      </c>
      <c r="V2908">
        <v>68.3</v>
      </c>
      <c r="W2908">
        <v>82.9</v>
      </c>
      <c r="X2908">
        <v>86.5</v>
      </c>
      <c r="Y2908">
        <v>170</v>
      </c>
      <c r="Z2908">
        <v>26600</v>
      </c>
      <c r="AA2908">
        <v>36600</v>
      </c>
      <c r="AB2908">
        <v>49900</v>
      </c>
    </row>
    <row r="2909" spans="1:28" x14ac:dyDescent="0.45">
      <c r="A2909" t="str">
        <f>IFERROR(VLOOKUP(G2909,'Table 14 Lookup'!$A$1:$C$34,3,FALSE),"All")</f>
        <v>CAH20-02</v>
      </c>
      <c r="B2909" t="str">
        <f t="shared" si="45"/>
        <v>2016/2017_F+M_5_CAH20-02_2</v>
      </c>
      <c r="C2909" t="s">
        <v>315</v>
      </c>
      <c r="D2909" t="s">
        <v>417</v>
      </c>
      <c r="E2909">
        <v>5</v>
      </c>
      <c r="F2909" t="s">
        <v>329</v>
      </c>
      <c r="G2909" t="s">
        <v>362</v>
      </c>
      <c r="H2909" t="s">
        <v>406</v>
      </c>
      <c r="I2909" t="s">
        <v>406</v>
      </c>
      <c r="J2909" t="s">
        <v>406</v>
      </c>
      <c r="K2909" t="s">
        <v>406</v>
      </c>
      <c r="L2909" t="s">
        <v>406</v>
      </c>
      <c r="M2909" s="158" t="s">
        <v>408</v>
      </c>
      <c r="N2909" t="s">
        <v>406</v>
      </c>
      <c r="O2909" t="s">
        <v>406</v>
      </c>
      <c r="P2909" t="s">
        <v>406</v>
      </c>
      <c r="Q2909">
        <v>440</v>
      </c>
      <c r="R2909">
        <v>0</v>
      </c>
      <c r="S2909">
        <v>440</v>
      </c>
      <c r="T2909">
        <v>7.2</v>
      </c>
      <c r="U2909">
        <v>6</v>
      </c>
      <c r="V2909">
        <v>73.400000000000006</v>
      </c>
      <c r="W2909">
        <v>84.2</v>
      </c>
      <c r="X2909">
        <v>86.7</v>
      </c>
      <c r="Y2909">
        <v>300</v>
      </c>
      <c r="Z2909">
        <v>23400</v>
      </c>
      <c r="AA2909">
        <v>31200</v>
      </c>
      <c r="AB2909">
        <v>42000</v>
      </c>
    </row>
    <row r="2910" spans="1:28" x14ac:dyDescent="0.45">
      <c r="A2910" t="str">
        <f>IFERROR(VLOOKUP(G2910,'Table 14 Lookup'!$A$1:$C$34,3,FALSE),"All")</f>
        <v>CAH20-02</v>
      </c>
      <c r="B2910" t="str">
        <f t="shared" si="45"/>
        <v>2016/2017_F+M_5_CAH20-02_3</v>
      </c>
      <c r="C2910" t="s">
        <v>315</v>
      </c>
      <c r="D2910" t="s">
        <v>417</v>
      </c>
      <c r="E2910">
        <v>5</v>
      </c>
      <c r="F2910" t="s">
        <v>329</v>
      </c>
      <c r="G2910" t="s">
        <v>362</v>
      </c>
      <c r="H2910" t="s">
        <v>406</v>
      </c>
      <c r="I2910" t="s">
        <v>406</v>
      </c>
      <c r="J2910" t="s">
        <v>406</v>
      </c>
      <c r="K2910" t="s">
        <v>406</v>
      </c>
      <c r="L2910" t="s">
        <v>406</v>
      </c>
      <c r="M2910" s="158" t="s">
        <v>409</v>
      </c>
      <c r="N2910" t="s">
        <v>406</v>
      </c>
      <c r="O2910" t="s">
        <v>406</v>
      </c>
      <c r="P2910" t="s">
        <v>406</v>
      </c>
      <c r="Q2910">
        <v>935</v>
      </c>
      <c r="R2910">
        <v>0</v>
      </c>
      <c r="S2910">
        <v>935</v>
      </c>
      <c r="T2910">
        <v>9.1</v>
      </c>
      <c r="U2910">
        <v>6.6</v>
      </c>
      <c r="V2910">
        <v>71.599999999999994</v>
      </c>
      <c r="W2910">
        <v>81.099999999999994</v>
      </c>
      <c r="X2910">
        <v>84.3</v>
      </c>
      <c r="Y2910">
        <v>650</v>
      </c>
      <c r="Z2910">
        <v>20000</v>
      </c>
      <c r="AA2910">
        <v>27300</v>
      </c>
      <c r="AB2910">
        <v>34300</v>
      </c>
    </row>
    <row r="2911" spans="1:28" x14ac:dyDescent="0.45">
      <c r="A2911" t="str">
        <f>IFERROR(VLOOKUP(G2911,'Table 14 Lookup'!$A$1:$C$34,3,FALSE),"All")</f>
        <v>CAH20-02</v>
      </c>
      <c r="B2911" t="str">
        <f t="shared" si="45"/>
        <v>2016/2017_F+M_5_CAH20-02_4</v>
      </c>
      <c r="C2911" t="s">
        <v>315</v>
      </c>
      <c r="D2911" t="s">
        <v>417</v>
      </c>
      <c r="E2911">
        <v>5</v>
      </c>
      <c r="F2911" t="s">
        <v>329</v>
      </c>
      <c r="G2911" t="s">
        <v>362</v>
      </c>
      <c r="H2911" t="s">
        <v>406</v>
      </c>
      <c r="I2911" t="s">
        <v>406</v>
      </c>
      <c r="J2911" t="s">
        <v>406</v>
      </c>
      <c r="K2911" t="s">
        <v>406</v>
      </c>
      <c r="L2911" t="s">
        <v>406</v>
      </c>
      <c r="M2911" s="158" t="s">
        <v>410</v>
      </c>
      <c r="N2911" t="s">
        <v>406</v>
      </c>
      <c r="O2911" t="s">
        <v>406</v>
      </c>
      <c r="P2911" t="s">
        <v>406</v>
      </c>
      <c r="Q2911">
        <v>465</v>
      </c>
      <c r="R2911">
        <v>0</v>
      </c>
      <c r="S2911">
        <v>465</v>
      </c>
      <c r="T2911">
        <v>9.1</v>
      </c>
      <c r="U2911">
        <v>5.8</v>
      </c>
      <c r="V2911">
        <v>71.900000000000006</v>
      </c>
      <c r="W2911">
        <v>82.2</v>
      </c>
      <c r="X2911">
        <v>85</v>
      </c>
      <c r="Y2911">
        <v>325</v>
      </c>
      <c r="Z2911">
        <v>18000</v>
      </c>
      <c r="AA2911">
        <v>25000</v>
      </c>
      <c r="AB2911">
        <v>30800</v>
      </c>
    </row>
    <row r="2912" spans="1:28" x14ac:dyDescent="0.45">
      <c r="A2912" t="str">
        <f>IFERROR(VLOOKUP(G2912,'Table 14 Lookup'!$A$1:$C$34,3,FALSE),"All")</f>
        <v>CAH20-02</v>
      </c>
      <c r="B2912" t="str">
        <f t="shared" si="45"/>
        <v>2016/2017_F+M_5_CAH20-02_5</v>
      </c>
      <c r="C2912" t="s">
        <v>315</v>
      </c>
      <c r="D2912" t="s">
        <v>417</v>
      </c>
      <c r="E2912">
        <v>5</v>
      </c>
      <c r="F2912" t="s">
        <v>329</v>
      </c>
      <c r="G2912" t="s">
        <v>362</v>
      </c>
      <c r="H2912" t="s">
        <v>406</v>
      </c>
      <c r="I2912" t="s">
        <v>406</v>
      </c>
      <c r="J2912" t="s">
        <v>406</v>
      </c>
      <c r="K2912" t="s">
        <v>406</v>
      </c>
      <c r="L2912" t="s">
        <v>406</v>
      </c>
      <c r="M2912" s="158" t="s">
        <v>411</v>
      </c>
      <c r="N2912" t="s">
        <v>406</v>
      </c>
      <c r="O2912" t="s">
        <v>406</v>
      </c>
      <c r="P2912" t="s">
        <v>406</v>
      </c>
      <c r="Q2912">
        <v>165</v>
      </c>
      <c r="R2912">
        <v>0</v>
      </c>
      <c r="S2912">
        <v>165</v>
      </c>
      <c r="T2912">
        <v>7.8</v>
      </c>
      <c r="U2912">
        <v>8.1999999999999993</v>
      </c>
      <c r="V2912">
        <v>69.900000000000006</v>
      </c>
      <c r="W2912">
        <v>80.7</v>
      </c>
      <c r="X2912">
        <v>84</v>
      </c>
      <c r="Y2912">
        <v>110</v>
      </c>
      <c r="Z2912">
        <v>17600</v>
      </c>
      <c r="AA2912">
        <v>22900</v>
      </c>
      <c r="AB2912">
        <v>27100</v>
      </c>
    </row>
    <row r="2913" spans="1:28" x14ac:dyDescent="0.45">
      <c r="A2913" t="str">
        <f>IFERROR(VLOOKUP(G2913,'Table 14 Lookup'!$A$1:$C$34,3,FALSE),"All")</f>
        <v>CAH20-02</v>
      </c>
      <c r="B2913" t="str">
        <f t="shared" si="45"/>
        <v>2016/2017_F+M_5_CAH20-02_6</v>
      </c>
      <c r="C2913" t="s">
        <v>315</v>
      </c>
      <c r="D2913" t="s">
        <v>417</v>
      </c>
      <c r="E2913">
        <v>5</v>
      </c>
      <c r="F2913" t="s">
        <v>329</v>
      </c>
      <c r="G2913" t="s">
        <v>362</v>
      </c>
      <c r="H2913" t="s">
        <v>406</v>
      </c>
      <c r="I2913" t="s">
        <v>406</v>
      </c>
      <c r="J2913" t="s">
        <v>406</v>
      </c>
      <c r="K2913" t="s">
        <v>406</v>
      </c>
      <c r="L2913" t="s">
        <v>406</v>
      </c>
      <c r="M2913" s="158" t="s">
        <v>412</v>
      </c>
      <c r="N2913" t="s">
        <v>406</v>
      </c>
      <c r="O2913" t="s">
        <v>406</v>
      </c>
      <c r="P2913" t="s">
        <v>406</v>
      </c>
      <c r="Q2913">
        <v>30</v>
      </c>
      <c r="R2913">
        <v>0</v>
      </c>
      <c r="S2913">
        <v>30</v>
      </c>
      <c r="T2913">
        <v>10.199999999999999</v>
      </c>
      <c r="U2913">
        <v>8.5</v>
      </c>
      <c r="V2913">
        <v>71.2</v>
      </c>
      <c r="W2913">
        <v>74.599999999999994</v>
      </c>
      <c r="X2913">
        <v>81.400000000000006</v>
      </c>
      <c r="Y2913">
        <v>20</v>
      </c>
      <c r="Z2913">
        <v>12600</v>
      </c>
      <c r="AA2913">
        <v>18400</v>
      </c>
      <c r="AB2913">
        <v>24300</v>
      </c>
    </row>
    <row r="2914" spans="1:28" x14ac:dyDescent="0.45">
      <c r="A2914" t="str">
        <f>IFERROR(VLOOKUP(G2914,'Table 14 Lookup'!$A$1:$C$34,3,FALSE),"All")</f>
        <v>CAH20-02</v>
      </c>
      <c r="B2914" t="str">
        <f t="shared" si="45"/>
        <v>2016/2017_F+M_5_CAH20-02_7</v>
      </c>
      <c r="C2914" t="s">
        <v>315</v>
      </c>
      <c r="D2914" t="s">
        <v>417</v>
      </c>
      <c r="E2914">
        <v>5</v>
      </c>
      <c r="F2914" t="s">
        <v>329</v>
      </c>
      <c r="G2914" t="s">
        <v>362</v>
      </c>
      <c r="H2914" t="s">
        <v>406</v>
      </c>
      <c r="I2914" t="s">
        <v>406</v>
      </c>
      <c r="J2914" t="s">
        <v>406</v>
      </c>
      <c r="K2914" t="s">
        <v>406</v>
      </c>
      <c r="L2914" t="s">
        <v>406</v>
      </c>
      <c r="M2914" s="158" t="s">
        <v>413</v>
      </c>
      <c r="N2914" t="s">
        <v>406</v>
      </c>
      <c r="O2914" t="s">
        <v>406</v>
      </c>
      <c r="P2914" t="s">
        <v>406</v>
      </c>
      <c r="Q2914">
        <v>95</v>
      </c>
      <c r="R2914">
        <v>0</v>
      </c>
      <c r="S2914">
        <v>95</v>
      </c>
      <c r="T2914">
        <v>8.4</v>
      </c>
      <c r="U2914">
        <v>10.1</v>
      </c>
      <c r="V2914">
        <v>70.5</v>
      </c>
      <c r="W2914">
        <v>80.5</v>
      </c>
      <c r="X2914">
        <v>81.5</v>
      </c>
      <c r="Y2914">
        <v>65</v>
      </c>
      <c r="Z2914">
        <v>13900</v>
      </c>
      <c r="AA2914">
        <v>21500</v>
      </c>
      <c r="AB2914">
        <v>27400</v>
      </c>
    </row>
    <row r="2915" spans="1:28" x14ac:dyDescent="0.45">
      <c r="A2915" t="str">
        <f>IFERROR(VLOOKUP(G2915,'Table 14 Lookup'!$A$1:$C$34,3,FALSE),"All")</f>
        <v>CAH20-02</v>
      </c>
      <c r="B2915" t="str">
        <f t="shared" si="45"/>
        <v>2016/2017_F+M_5_CAH20-02_8</v>
      </c>
      <c r="C2915" t="s">
        <v>315</v>
      </c>
      <c r="D2915" t="s">
        <v>417</v>
      </c>
      <c r="E2915">
        <v>5</v>
      </c>
      <c r="F2915" t="s">
        <v>329</v>
      </c>
      <c r="G2915" t="s">
        <v>362</v>
      </c>
      <c r="H2915" t="s">
        <v>406</v>
      </c>
      <c r="I2915" t="s">
        <v>406</v>
      </c>
      <c r="J2915" t="s">
        <v>406</v>
      </c>
      <c r="K2915" t="s">
        <v>406</v>
      </c>
      <c r="L2915" t="s">
        <v>406</v>
      </c>
      <c r="M2915" s="158" t="s">
        <v>414</v>
      </c>
      <c r="N2915" t="s">
        <v>406</v>
      </c>
      <c r="O2915" t="s">
        <v>406</v>
      </c>
      <c r="P2915" t="s">
        <v>406</v>
      </c>
      <c r="Q2915">
        <v>20</v>
      </c>
      <c r="R2915">
        <v>0</v>
      </c>
      <c r="S2915">
        <v>20</v>
      </c>
      <c r="T2915">
        <v>2.8</v>
      </c>
      <c r="U2915">
        <v>0</v>
      </c>
      <c r="V2915">
        <v>77.2</v>
      </c>
      <c r="W2915">
        <v>80.099999999999994</v>
      </c>
      <c r="X2915">
        <v>97.2</v>
      </c>
      <c r="Y2915">
        <v>15</v>
      </c>
      <c r="Z2915">
        <v>14800</v>
      </c>
      <c r="AA2915">
        <v>21400</v>
      </c>
      <c r="AB2915">
        <v>30200</v>
      </c>
    </row>
    <row r="2916" spans="1:28" x14ac:dyDescent="0.45">
      <c r="A2916" t="str">
        <f>IFERROR(VLOOKUP(G2916,'Table 14 Lookup'!$A$1:$C$34,3,FALSE),"All")</f>
        <v>CAH20-02</v>
      </c>
      <c r="B2916" t="str">
        <f t="shared" si="45"/>
        <v>2016/2017_F+M_5_CAH20-02_9</v>
      </c>
      <c r="C2916" t="s">
        <v>315</v>
      </c>
      <c r="D2916" t="s">
        <v>417</v>
      </c>
      <c r="E2916">
        <v>5</v>
      </c>
      <c r="F2916" t="s">
        <v>329</v>
      </c>
      <c r="G2916" t="s">
        <v>362</v>
      </c>
      <c r="H2916" t="s">
        <v>406</v>
      </c>
      <c r="I2916" t="s">
        <v>406</v>
      </c>
      <c r="J2916" t="s">
        <v>406</v>
      </c>
      <c r="K2916" t="s">
        <v>406</v>
      </c>
      <c r="L2916" t="s">
        <v>406</v>
      </c>
      <c r="M2916" t="s">
        <v>415</v>
      </c>
      <c r="N2916" t="s">
        <v>406</v>
      </c>
      <c r="O2916" t="s">
        <v>406</v>
      </c>
      <c r="P2916" t="s">
        <v>406</v>
      </c>
      <c r="Q2916">
        <v>50</v>
      </c>
      <c r="R2916">
        <v>0</v>
      </c>
      <c r="S2916">
        <v>50</v>
      </c>
      <c r="T2916">
        <v>11.7</v>
      </c>
      <c r="U2916">
        <v>7.7</v>
      </c>
      <c r="V2916">
        <v>65.2</v>
      </c>
      <c r="W2916">
        <v>75.599999999999994</v>
      </c>
      <c r="X2916">
        <v>80.599999999999994</v>
      </c>
      <c r="Y2916">
        <v>30</v>
      </c>
      <c r="Z2916">
        <v>19000</v>
      </c>
      <c r="AA2916">
        <v>22300</v>
      </c>
      <c r="AB2916">
        <v>28000</v>
      </c>
    </row>
    <row r="2917" spans="1:28" x14ac:dyDescent="0.45">
      <c r="A2917" t="str">
        <f>IFERROR(VLOOKUP(G2917,'Table 14 Lookup'!$A$1:$C$34,3,FALSE),"All")</f>
        <v>CAH20-02</v>
      </c>
      <c r="B2917" t="str">
        <f t="shared" si="45"/>
        <v>2016/2017_F+M_5_CAH20-02_Not known</v>
      </c>
      <c r="C2917" t="s">
        <v>315</v>
      </c>
      <c r="D2917" t="s">
        <v>417</v>
      </c>
      <c r="E2917">
        <v>5</v>
      </c>
      <c r="F2917" t="s">
        <v>329</v>
      </c>
      <c r="G2917" t="s">
        <v>362</v>
      </c>
      <c r="H2917" t="s">
        <v>406</v>
      </c>
      <c r="I2917" t="s">
        <v>406</v>
      </c>
      <c r="J2917" t="s">
        <v>406</v>
      </c>
      <c r="K2917" t="s">
        <v>406</v>
      </c>
      <c r="L2917" t="s">
        <v>406</v>
      </c>
      <c r="M2917" s="158" t="s">
        <v>103</v>
      </c>
      <c r="N2917" t="s">
        <v>406</v>
      </c>
      <c r="O2917" t="s">
        <v>406</v>
      </c>
      <c r="P2917" t="s">
        <v>406</v>
      </c>
      <c r="Q2917">
        <v>180</v>
      </c>
      <c r="R2917">
        <v>32.4</v>
      </c>
      <c r="S2917">
        <v>120</v>
      </c>
      <c r="T2917">
        <v>12.7</v>
      </c>
      <c r="U2917">
        <v>9.6999999999999993</v>
      </c>
      <c r="V2917">
        <v>60.9</v>
      </c>
      <c r="W2917">
        <v>70.3</v>
      </c>
      <c r="X2917">
        <v>77.599999999999994</v>
      </c>
      <c r="Y2917">
        <v>70</v>
      </c>
      <c r="Z2917">
        <v>18600</v>
      </c>
      <c r="AA2917">
        <v>27200</v>
      </c>
      <c r="AB2917">
        <v>35400</v>
      </c>
    </row>
    <row r="2918" spans="1:28" x14ac:dyDescent="0.45">
      <c r="A2918" t="str">
        <f>IFERROR(VLOOKUP(G2918,'Table 14 Lookup'!$A$1:$C$34,3,FALSE),"All")</f>
        <v>CAH07-01</v>
      </c>
      <c r="B2918" t="str">
        <f t="shared" si="45"/>
        <v>2016/2017_F+M_5_CAH07-01_1</v>
      </c>
      <c r="C2918" t="s">
        <v>315</v>
      </c>
      <c r="D2918" t="s">
        <v>417</v>
      </c>
      <c r="E2918">
        <v>5</v>
      </c>
      <c r="F2918" t="s">
        <v>329</v>
      </c>
      <c r="G2918" t="s">
        <v>342</v>
      </c>
      <c r="H2918" t="s">
        <v>406</v>
      </c>
      <c r="I2918" t="s">
        <v>406</v>
      </c>
      <c r="J2918" t="s">
        <v>406</v>
      </c>
      <c r="K2918" t="s">
        <v>406</v>
      </c>
      <c r="L2918" t="s">
        <v>406</v>
      </c>
      <c r="M2918" s="158" t="s">
        <v>407</v>
      </c>
      <c r="N2918" t="s">
        <v>406</v>
      </c>
      <c r="O2918" t="s">
        <v>406</v>
      </c>
      <c r="P2918" t="s">
        <v>406</v>
      </c>
      <c r="Q2918">
        <v>410</v>
      </c>
      <c r="R2918">
        <v>0</v>
      </c>
      <c r="S2918">
        <v>410</v>
      </c>
      <c r="T2918">
        <v>8.6999999999999993</v>
      </c>
      <c r="U2918">
        <v>6.8</v>
      </c>
      <c r="V2918">
        <v>58.1</v>
      </c>
      <c r="W2918">
        <v>78.7</v>
      </c>
      <c r="X2918">
        <v>84.6</v>
      </c>
      <c r="Y2918">
        <v>230</v>
      </c>
      <c r="Z2918">
        <v>31300</v>
      </c>
      <c r="AA2918">
        <v>38400</v>
      </c>
      <c r="AB2918">
        <v>48900</v>
      </c>
    </row>
    <row r="2919" spans="1:28" x14ac:dyDescent="0.45">
      <c r="A2919" t="str">
        <f>IFERROR(VLOOKUP(G2919,'Table 14 Lookup'!$A$1:$C$34,3,FALSE),"All")</f>
        <v>CAH07-01</v>
      </c>
      <c r="B2919" t="str">
        <f t="shared" si="45"/>
        <v>2016/2017_F+M_5_CAH07-01_2</v>
      </c>
      <c r="C2919" t="s">
        <v>315</v>
      </c>
      <c r="D2919" t="s">
        <v>417</v>
      </c>
      <c r="E2919">
        <v>5</v>
      </c>
      <c r="F2919" t="s">
        <v>329</v>
      </c>
      <c r="G2919" t="s">
        <v>342</v>
      </c>
      <c r="H2919" t="s">
        <v>406</v>
      </c>
      <c r="I2919" t="s">
        <v>406</v>
      </c>
      <c r="J2919" t="s">
        <v>406</v>
      </c>
      <c r="K2919" t="s">
        <v>406</v>
      </c>
      <c r="L2919" t="s">
        <v>406</v>
      </c>
      <c r="M2919" s="158" t="s">
        <v>408</v>
      </c>
      <c r="N2919" t="s">
        <v>406</v>
      </c>
      <c r="O2919" t="s">
        <v>406</v>
      </c>
      <c r="P2919" t="s">
        <v>406</v>
      </c>
      <c r="Q2919">
        <v>410</v>
      </c>
      <c r="R2919">
        <v>0</v>
      </c>
      <c r="S2919">
        <v>410</v>
      </c>
      <c r="T2919">
        <v>8.5</v>
      </c>
      <c r="U2919">
        <v>7.5</v>
      </c>
      <c r="V2919">
        <v>65.900000000000006</v>
      </c>
      <c r="W2919">
        <v>78.900000000000006</v>
      </c>
      <c r="X2919">
        <v>84</v>
      </c>
      <c r="Y2919">
        <v>265</v>
      </c>
      <c r="Z2919">
        <v>29500</v>
      </c>
      <c r="AA2919">
        <v>37400</v>
      </c>
      <c r="AB2919">
        <v>48500</v>
      </c>
    </row>
    <row r="2920" spans="1:28" x14ac:dyDescent="0.45">
      <c r="A2920" t="str">
        <f>IFERROR(VLOOKUP(G2920,'Table 14 Lookup'!$A$1:$C$34,3,FALSE),"All")</f>
        <v>CAH07-01</v>
      </c>
      <c r="B2920" t="str">
        <f t="shared" si="45"/>
        <v>2016/2017_F+M_5_CAH07-01_3</v>
      </c>
      <c r="C2920" t="s">
        <v>315</v>
      </c>
      <c r="D2920" t="s">
        <v>417</v>
      </c>
      <c r="E2920">
        <v>5</v>
      </c>
      <c r="F2920" t="s">
        <v>329</v>
      </c>
      <c r="G2920" t="s">
        <v>342</v>
      </c>
      <c r="H2920" t="s">
        <v>406</v>
      </c>
      <c r="I2920" t="s">
        <v>406</v>
      </c>
      <c r="J2920" t="s">
        <v>406</v>
      </c>
      <c r="K2920" t="s">
        <v>406</v>
      </c>
      <c r="L2920" t="s">
        <v>406</v>
      </c>
      <c r="M2920" s="158" t="s">
        <v>409</v>
      </c>
      <c r="N2920" t="s">
        <v>406</v>
      </c>
      <c r="O2920" t="s">
        <v>406</v>
      </c>
      <c r="P2920" t="s">
        <v>406</v>
      </c>
      <c r="Q2920">
        <v>615</v>
      </c>
      <c r="R2920">
        <v>0</v>
      </c>
      <c r="S2920">
        <v>615</v>
      </c>
      <c r="T2920">
        <v>9.6999999999999993</v>
      </c>
      <c r="U2920">
        <v>6.5</v>
      </c>
      <c r="V2920">
        <v>63.5</v>
      </c>
      <c r="W2920">
        <v>78</v>
      </c>
      <c r="X2920">
        <v>83.8</v>
      </c>
      <c r="Y2920">
        <v>385</v>
      </c>
      <c r="Z2920">
        <v>25400</v>
      </c>
      <c r="AA2920">
        <v>31400</v>
      </c>
      <c r="AB2920">
        <v>38800</v>
      </c>
    </row>
    <row r="2921" spans="1:28" x14ac:dyDescent="0.45">
      <c r="A2921" t="str">
        <f>IFERROR(VLOOKUP(G2921,'Table 14 Lookup'!$A$1:$C$34,3,FALSE),"All")</f>
        <v>CAH07-01</v>
      </c>
      <c r="B2921" t="str">
        <f t="shared" si="45"/>
        <v>2016/2017_F+M_5_CAH07-01_4</v>
      </c>
      <c r="C2921" t="s">
        <v>315</v>
      </c>
      <c r="D2921" t="s">
        <v>417</v>
      </c>
      <c r="E2921">
        <v>5</v>
      </c>
      <c r="F2921" t="s">
        <v>329</v>
      </c>
      <c r="G2921" t="s">
        <v>342</v>
      </c>
      <c r="H2921" t="s">
        <v>406</v>
      </c>
      <c r="I2921" t="s">
        <v>406</v>
      </c>
      <c r="J2921" t="s">
        <v>406</v>
      </c>
      <c r="K2921" t="s">
        <v>406</v>
      </c>
      <c r="L2921" t="s">
        <v>406</v>
      </c>
      <c r="M2921" s="158" t="s">
        <v>410</v>
      </c>
      <c r="N2921" t="s">
        <v>406</v>
      </c>
      <c r="O2921" t="s">
        <v>406</v>
      </c>
      <c r="P2921" t="s">
        <v>406</v>
      </c>
      <c r="Q2921">
        <v>290</v>
      </c>
      <c r="R2921">
        <v>0</v>
      </c>
      <c r="S2921">
        <v>290</v>
      </c>
      <c r="T2921">
        <v>8.5</v>
      </c>
      <c r="U2921">
        <v>5.8</v>
      </c>
      <c r="V2921">
        <v>69.5</v>
      </c>
      <c r="W2921">
        <v>81.3</v>
      </c>
      <c r="X2921">
        <v>85.8</v>
      </c>
      <c r="Y2921">
        <v>200</v>
      </c>
      <c r="Z2921">
        <v>22700</v>
      </c>
      <c r="AA2921">
        <v>30500</v>
      </c>
      <c r="AB2921">
        <v>37100</v>
      </c>
    </row>
    <row r="2922" spans="1:28" x14ac:dyDescent="0.45">
      <c r="A2922" t="str">
        <f>IFERROR(VLOOKUP(G2922,'Table 14 Lookup'!$A$1:$C$34,3,FALSE),"All")</f>
        <v>CAH07-01</v>
      </c>
      <c r="B2922" t="str">
        <f t="shared" si="45"/>
        <v>2016/2017_F+M_5_CAH07-01_5</v>
      </c>
      <c r="C2922" t="s">
        <v>315</v>
      </c>
      <c r="D2922" t="s">
        <v>417</v>
      </c>
      <c r="E2922">
        <v>5</v>
      </c>
      <c r="F2922" t="s">
        <v>329</v>
      </c>
      <c r="G2922" t="s">
        <v>342</v>
      </c>
      <c r="H2922" t="s">
        <v>406</v>
      </c>
      <c r="I2922" t="s">
        <v>406</v>
      </c>
      <c r="J2922" t="s">
        <v>406</v>
      </c>
      <c r="K2922" t="s">
        <v>406</v>
      </c>
      <c r="L2922" t="s">
        <v>406</v>
      </c>
      <c r="M2922" s="158" t="s">
        <v>411</v>
      </c>
      <c r="N2922" t="s">
        <v>406</v>
      </c>
      <c r="O2922" t="s">
        <v>406</v>
      </c>
      <c r="P2922" t="s">
        <v>406</v>
      </c>
      <c r="Q2922">
        <v>95</v>
      </c>
      <c r="R2922">
        <v>0</v>
      </c>
      <c r="S2922">
        <v>95</v>
      </c>
      <c r="T2922">
        <v>7.5</v>
      </c>
      <c r="U2922">
        <v>8.5</v>
      </c>
      <c r="V2922">
        <v>75.7</v>
      </c>
      <c r="W2922">
        <v>81.900000000000006</v>
      </c>
      <c r="X2922">
        <v>84</v>
      </c>
      <c r="Y2922">
        <v>70</v>
      </c>
      <c r="Z2922">
        <v>20500</v>
      </c>
      <c r="AA2922">
        <v>28400</v>
      </c>
      <c r="AB2922">
        <v>35600</v>
      </c>
    </row>
    <row r="2923" spans="1:28" x14ac:dyDescent="0.45">
      <c r="A2923" t="str">
        <f>IFERROR(VLOOKUP(G2923,'Table 14 Lookup'!$A$1:$C$34,3,FALSE),"All")</f>
        <v>CAH07-01</v>
      </c>
      <c r="B2923" t="str">
        <f t="shared" si="45"/>
        <v>2016/2017_F+M_5_CAH07-01_6</v>
      </c>
      <c r="C2923" t="s">
        <v>315</v>
      </c>
      <c r="D2923" t="s">
        <v>417</v>
      </c>
      <c r="E2923">
        <v>5</v>
      </c>
      <c r="F2923" t="s">
        <v>329</v>
      </c>
      <c r="G2923" t="s">
        <v>342</v>
      </c>
      <c r="H2923" t="s">
        <v>406</v>
      </c>
      <c r="I2923" t="s">
        <v>406</v>
      </c>
      <c r="J2923" t="s">
        <v>406</v>
      </c>
      <c r="K2923" t="s">
        <v>406</v>
      </c>
      <c r="L2923" t="s">
        <v>406</v>
      </c>
      <c r="M2923" s="158" t="s">
        <v>412</v>
      </c>
      <c r="N2923" t="s">
        <v>406</v>
      </c>
      <c r="O2923" t="s">
        <v>406</v>
      </c>
      <c r="P2923" t="s">
        <v>406</v>
      </c>
      <c r="Q2923">
        <v>10</v>
      </c>
      <c r="R2923">
        <v>0</v>
      </c>
      <c r="S2923">
        <v>10</v>
      </c>
      <c r="T2923">
        <v>17.600000000000001</v>
      </c>
      <c r="U2923">
        <v>10.5</v>
      </c>
      <c r="V2923">
        <v>66.599999999999994</v>
      </c>
      <c r="W2923">
        <v>71.900000000000006</v>
      </c>
      <c r="X2923">
        <v>71.900000000000006</v>
      </c>
      <c r="Y2923" t="s">
        <v>114</v>
      </c>
      <c r="Z2923" t="s">
        <v>114</v>
      </c>
      <c r="AA2923" t="s">
        <v>114</v>
      </c>
      <c r="AB2923" t="s">
        <v>114</v>
      </c>
    </row>
    <row r="2924" spans="1:28" x14ac:dyDescent="0.45">
      <c r="A2924" t="str">
        <f>IFERROR(VLOOKUP(G2924,'Table 14 Lookup'!$A$1:$C$34,3,FALSE),"All")</f>
        <v>CAH07-01</v>
      </c>
      <c r="B2924" t="str">
        <f t="shared" si="45"/>
        <v>2016/2017_F+M_5_CAH07-01_7</v>
      </c>
      <c r="C2924" t="s">
        <v>315</v>
      </c>
      <c r="D2924" t="s">
        <v>417</v>
      </c>
      <c r="E2924">
        <v>5</v>
      </c>
      <c r="F2924" t="s">
        <v>329</v>
      </c>
      <c r="G2924" t="s">
        <v>342</v>
      </c>
      <c r="H2924" t="s">
        <v>406</v>
      </c>
      <c r="I2924" t="s">
        <v>406</v>
      </c>
      <c r="J2924" t="s">
        <v>406</v>
      </c>
      <c r="K2924" t="s">
        <v>406</v>
      </c>
      <c r="L2924" t="s">
        <v>406</v>
      </c>
      <c r="M2924" s="158" t="s">
        <v>413</v>
      </c>
      <c r="N2924" t="s">
        <v>406</v>
      </c>
      <c r="O2924" t="s">
        <v>406</v>
      </c>
      <c r="P2924" t="s">
        <v>406</v>
      </c>
      <c r="Q2924">
        <v>25</v>
      </c>
      <c r="R2924">
        <v>0</v>
      </c>
      <c r="S2924">
        <v>25</v>
      </c>
      <c r="T2924">
        <v>12.2</v>
      </c>
      <c r="U2924">
        <v>5.4</v>
      </c>
      <c r="V2924">
        <v>64</v>
      </c>
      <c r="W2924">
        <v>78.099999999999994</v>
      </c>
      <c r="X2924">
        <v>82.4</v>
      </c>
      <c r="Y2924">
        <v>15</v>
      </c>
      <c r="Z2924">
        <v>18200</v>
      </c>
      <c r="AA2924">
        <v>30100</v>
      </c>
      <c r="AB2924">
        <v>39600</v>
      </c>
    </row>
    <row r="2925" spans="1:28" x14ac:dyDescent="0.45">
      <c r="A2925" t="str">
        <f>IFERROR(VLOOKUP(G2925,'Table 14 Lookup'!$A$1:$C$34,3,FALSE),"All")</f>
        <v>CAH07-01</v>
      </c>
      <c r="B2925" t="str">
        <f t="shared" si="45"/>
        <v>2016/2017_F+M_5_CAH07-01_8</v>
      </c>
      <c r="C2925" t="s">
        <v>315</v>
      </c>
      <c r="D2925" t="s">
        <v>417</v>
      </c>
      <c r="E2925">
        <v>5</v>
      </c>
      <c r="F2925" t="s">
        <v>329</v>
      </c>
      <c r="G2925" t="s">
        <v>342</v>
      </c>
      <c r="H2925" t="s">
        <v>406</v>
      </c>
      <c r="I2925" t="s">
        <v>406</v>
      </c>
      <c r="J2925" t="s">
        <v>406</v>
      </c>
      <c r="K2925" t="s">
        <v>406</v>
      </c>
      <c r="L2925" t="s">
        <v>406</v>
      </c>
      <c r="M2925" s="158" t="s">
        <v>414</v>
      </c>
      <c r="N2925" t="s">
        <v>406</v>
      </c>
      <c r="O2925" t="s">
        <v>406</v>
      </c>
      <c r="P2925" t="s">
        <v>406</v>
      </c>
      <c r="Q2925">
        <v>5</v>
      </c>
      <c r="R2925">
        <v>0</v>
      </c>
      <c r="S2925">
        <v>5</v>
      </c>
      <c r="T2925">
        <v>21.3</v>
      </c>
      <c r="U2925">
        <v>0</v>
      </c>
      <c r="V2925">
        <v>36.200000000000003</v>
      </c>
      <c r="W2925">
        <v>78.7</v>
      </c>
      <c r="X2925">
        <v>78.7</v>
      </c>
      <c r="Y2925" t="s">
        <v>114</v>
      </c>
      <c r="Z2925" t="s">
        <v>114</v>
      </c>
      <c r="AA2925" t="s">
        <v>114</v>
      </c>
      <c r="AB2925" t="s">
        <v>114</v>
      </c>
    </row>
    <row r="2926" spans="1:28" x14ac:dyDescent="0.45">
      <c r="A2926" t="str">
        <f>IFERROR(VLOOKUP(G2926,'Table 14 Lookup'!$A$1:$C$34,3,FALSE),"All")</f>
        <v>CAH07-01</v>
      </c>
      <c r="B2926" t="str">
        <f t="shared" si="45"/>
        <v>2016/2017_F+M_5_CAH07-01_9</v>
      </c>
      <c r="C2926" t="s">
        <v>315</v>
      </c>
      <c r="D2926" t="s">
        <v>417</v>
      </c>
      <c r="E2926">
        <v>5</v>
      </c>
      <c r="F2926" t="s">
        <v>329</v>
      </c>
      <c r="G2926" t="s">
        <v>342</v>
      </c>
      <c r="H2926" t="s">
        <v>406</v>
      </c>
      <c r="I2926" t="s">
        <v>406</v>
      </c>
      <c r="J2926" t="s">
        <v>406</v>
      </c>
      <c r="K2926" t="s">
        <v>406</v>
      </c>
      <c r="L2926" t="s">
        <v>406</v>
      </c>
      <c r="M2926" t="s">
        <v>415</v>
      </c>
      <c r="N2926" t="s">
        <v>406</v>
      </c>
      <c r="O2926" t="s">
        <v>406</v>
      </c>
      <c r="P2926" t="s">
        <v>406</v>
      </c>
      <c r="Q2926">
        <v>20</v>
      </c>
      <c r="R2926">
        <v>0</v>
      </c>
      <c r="S2926">
        <v>20</v>
      </c>
      <c r="T2926">
        <v>17.7</v>
      </c>
      <c r="U2926">
        <v>0</v>
      </c>
      <c r="V2926">
        <v>54.9</v>
      </c>
      <c r="W2926">
        <v>69.900000000000006</v>
      </c>
      <c r="X2926">
        <v>82.3</v>
      </c>
      <c r="Y2926" t="s">
        <v>114</v>
      </c>
      <c r="Z2926" t="s">
        <v>114</v>
      </c>
      <c r="AA2926" t="s">
        <v>114</v>
      </c>
      <c r="AB2926" t="s">
        <v>114</v>
      </c>
    </row>
    <row r="2927" spans="1:28" x14ac:dyDescent="0.45">
      <c r="A2927" t="str">
        <f>IFERROR(VLOOKUP(G2927,'Table 14 Lookup'!$A$1:$C$34,3,FALSE),"All")</f>
        <v>CAH07-01</v>
      </c>
      <c r="B2927" t="str">
        <f t="shared" si="45"/>
        <v>2016/2017_F+M_5_CAH07-01_Not known</v>
      </c>
      <c r="C2927" t="s">
        <v>315</v>
      </c>
      <c r="D2927" t="s">
        <v>417</v>
      </c>
      <c r="E2927">
        <v>5</v>
      </c>
      <c r="F2927" t="s">
        <v>329</v>
      </c>
      <c r="G2927" t="s">
        <v>342</v>
      </c>
      <c r="H2927" t="s">
        <v>406</v>
      </c>
      <c r="I2927" t="s">
        <v>406</v>
      </c>
      <c r="J2927" t="s">
        <v>406</v>
      </c>
      <c r="K2927" t="s">
        <v>406</v>
      </c>
      <c r="L2927" t="s">
        <v>406</v>
      </c>
      <c r="M2927" s="158" t="s">
        <v>103</v>
      </c>
      <c r="N2927" t="s">
        <v>406</v>
      </c>
      <c r="O2927" t="s">
        <v>406</v>
      </c>
      <c r="P2927" t="s">
        <v>406</v>
      </c>
      <c r="Q2927">
        <v>140</v>
      </c>
      <c r="R2927">
        <v>12.2</v>
      </c>
      <c r="S2927">
        <v>120</v>
      </c>
      <c r="T2927">
        <v>11.4</v>
      </c>
      <c r="U2927">
        <v>7.4</v>
      </c>
      <c r="V2927">
        <v>52</v>
      </c>
      <c r="W2927">
        <v>68.7</v>
      </c>
      <c r="X2927">
        <v>81.099999999999994</v>
      </c>
      <c r="Y2927">
        <v>60</v>
      </c>
      <c r="Z2927">
        <v>28700</v>
      </c>
      <c r="AA2927">
        <v>34200</v>
      </c>
      <c r="AB2927">
        <v>47700</v>
      </c>
    </row>
    <row r="2928" spans="1:28" x14ac:dyDescent="0.45">
      <c r="A2928" t="str">
        <f>IFERROR(VLOOKUP(G2928,'Table 14 Lookup'!$A$1:$C$34,3,FALSE),"All")</f>
        <v>CAH15-03</v>
      </c>
      <c r="B2928" t="str">
        <f t="shared" si="45"/>
        <v>2016/2017_F+M_5_CAH15-03_1</v>
      </c>
      <c r="C2928" t="s">
        <v>315</v>
      </c>
      <c r="D2928" t="s">
        <v>417</v>
      </c>
      <c r="E2928">
        <v>5</v>
      </c>
      <c r="F2928" t="s">
        <v>329</v>
      </c>
      <c r="G2928" t="s">
        <v>354</v>
      </c>
      <c r="H2928" t="s">
        <v>406</v>
      </c>
      <c r="I2928" t="s">
        <v>406</v>
      </c>
      <c r="J2928" t="s">
        <v>406</v>
      </c>
      <c r="K2928" t="s">
        <v>406</v>
      </c>
      <c r="L2928" t="s">
        <v>406</v>
      </c>
      <c r="M2928" s="158" t="s">
        <v>407</v>
      </c>
      <c r="N2928" t="s">
        <v>406</v>
      </c>
      <c r="O2928" t="s">
        <v>406</v>
      </c>
      <c r="P2928" t="s">
        <v>406</v>
      </c>
      <c r="Q2928">
        <v>215</v>
      </c>
      <c r="R2928">
        <v>0</v>
      </c>
      <c r="S2928">
        <v>215</v>
      </c>
      <c r="T2928">
        <v>9.6999999999999993</v>
      </c>
      <c r="U2928">
        <v>5.4</v>
      </c>
      <c r="V2928">
        <v>73.3</v>
      </c>
      <c r="W2928">
        <v>82.6</v>
      </c>
      <c r="X2928">
        <v>84.9</v>
      </c>
      <c r="Y2928">
        <v>150</v>
      </c>
      <c r="Z2928">
        <v>28900</v>
      </c>
      <c r="AA2928">
        <v>40600</v>
      </c>
      <c r="AB2928">
        <v>55900</v>
      </c>
    </row>
    <row r="2929" spans="1:28" x14ac:dyDescent="0.45">
      <c r="A2929" t="str">
        <f>IFERROR(VLOOKUP(G2929,'Table 14 Lookup'!$A$1:$C$34,3,FALSE),"All")</f>
        <v>CAH15-03</v>
      </c>
      <c r="B2929" t="str">
        <f t="shared" si="45"/>
        <v>2016/2017_F+M_5_CAH15-03_2</v>
      </c>
      <c r="C2929" t="s">
        <v>315</v>
      </c>
      <c r="D2929" t="s">
        <v>417</v>
      </c>
      <c r="E2929">
        <v>5</v>
      </c>
      <c r="F2929" t="s">
        <v>329</v>
      </c>
      <c r="G2929" t="s">
        <v>354</v>
      </c>
      <c r="H2929" t="s">
        <v>406</v>
      </c>
      <c r="I2929" t="s">
        <v>406</v>
      </c>
      <c r="J2929" t="s">
        <v>406</v>
      </c>
      <c r="K2929" t="s">
        <v>406</v>
      </c>
      <c r="L2929" t="s">
        <v>406</v>
      </c>
      <c r="M2929" s="158" t="s">
        <v>408</v>
      </c>
      <c r="N2929" t="s">
        <v>406</v>
      </c>
      <c r="O2929" t="s">
        <v>406</v>
      </c>
      <c r="P2929" t="s">
        <v>406</v>
      </c>
      <c r="Q2929">
        <v>490</v>
      </c>
      <c r="R2929">
        <v>0</v>
      </c>
      <c r="S2929">
        <v>490</v>
      </c>
      <c r="T2929">
        <v>9.8000000000000007</v>
      </c>
      <c r="U2929">
        <v>5</v>
      </c>
      <c r="V2929">
        <v>75.400000000000006</v>
      </c>
      <c r="W2929">
        <v>82.9</v>
      </c>
      <c r="X2929">
        <v>85.2</v>
      </c>
      <c r="Y2929">
        <v>350</v>
      </c>
      <c r="Z2929">
        <v>26200</v>
      </c>
      <c r="AA2929">
        <v>34600</v>
      </c>
      <c r="AB2929">
        <v>48000</v>
      </c>
    </row>
    <row r="2930" spans="1:28" x14ac:dyDescent="0.45">
      <c r="A2930" t="str">
        <f>IFERROR(VLOOKUP(G2930,'Table 14 Lookup'!$A$1:$C$34,3,FALSE),"All")</f>
        <v>CAH15-03</v>
      </c>
      <c r="B2930" t="str">
        <f t="shared" si="45"/>
        <v>2016/2017_F+M_5_CAH15-03_3</v>
      </c>
      <c r="C2930" t="s">
        <v>315</v>
      </c>
      <c r="D2930" t="s">
        <v>417</v>
      </c>
      <c r="E2930">
        <v>5</v>
      </c>
      <c r="F2930" t="s">
        <v>329</v>
      </c>
      <c r="G2930" t="s">
        <v>354</v>
      </c>
      <c r="H2930" t="s">
        <v>406</v>
      </c>
      <c r="I2930" t="s">
        <v>406</v>
      </c>
      <c r="J2930" t="s">
        <v>406</v>
      </c>
      <c r="K2930" t="s">
        <v>406</v>
      </c>
      <c r="L2930" t="s">
        <v>406</v>
      </c>
      <c r="M2930" s="158" t="s">
        <v>409</v>
      </c>
      <c r="N2930" t="s">
        <v>406</v>
      </c>
      <c r="O2930" t="s">
        <v>406</v>
      </c>
      <c r="P2930" t="s">
        <v>406</v>
      </c>
      <c r="Q2930">
        <v>1355</v>
      </c>
      <c r="R2930">
        <v>0</v>
      </c>
      <c r="S2930">
        <v>1355</v>
      </c>
      <c r="T2930">
        <v>10.3</v>
      </c>
      <c r="U2930">
        <v>6.7</v>
      </c>
      <c r="V2930">
        <v>74.900000000000006</v>
      </c>
      <c r="W2930">
        <v>81.099999999999994</v>
      </c>
      <c r="X2930">
        <v>83</v>
      </c>
      <c r="Y2930">
        <v>975</v>
      </c>
      <c r="Z2930">
        <v>23700</v>
      </c>
      <c r="AA2930">
        <v>30900</v>
      </c>
      <c r="AB2930">
        <v>39000</v>
      </c>
    </row>
    <row r="2931" spans="1:28" x14ac:dyDescent="0.45">
      <c r="A2931" t="str">
        <f>IFERROR(VLOOKUP(G2931,'Table 14 Lookup'!$A$1:$C$34,3,FALSE),"All")</f>
        <v>CAH15-03</v>
      </c>
      <c r="B2931" t="str">
        <f t="shared" si="45"/>
        <v>2016/2017_F+M_5_CAH15-03_4</v>
      </c>
      <c r="C2931" t="s">
        <v>315</v>
      </c>
      <c r="D2931" t="s">
        <v>417</v>
      </c>
      <c r="E2931">
        <v>5</v>
      </c>
      <c r="F2931" t="s">
        <v>329</v>
      </c>
      <c r="G2931" t="s">
        <v>354</v>
      </c>
      <c r="H2931" t="s">
        <v>406</v>
      </c>
      <c r="I2931" t="s">
        <v>406</v>
      </c>
      <c r="J2931" t="s">
        <v>406</v>
      </c>
      <c r="K2931" t="s">
        <v>406</v>
      </c>
      <c r="L2931" t="s">
        <v>406</v>
      </c>
      <c r="M2931" s="158" t="s">
        <v>410</v>
      </c>
      <c r="N2931" t="s">
        <v>406</v>
      </c>
      <c r="O2931" t="s">
        <v>406</v>
      </c>
      <c r="P2931" t="s">
        <v>406</v>
      </c>
      <c r="Q2931">
        <v>795</v>
      </c>
      <c r="R2931">
        <v>0</v>
      </c>
      <c r="S2931">
        <v>795</v>
      </c>
      <c r="T2931">
        <v>12.4</v>
      </c>
      <c r="U2931">
        <v>5</v>
      </c>
      <c r="V2931">
        <v>74.900000000000006</v>
      </c>
      <c r="W2931">
        <v>81.400000000000006</v>
      </c>
      <c r="X2931">
        <v>82.5</v>
      </c>
      <c r="Y2931">
        <v>580</v>
      </c>
      <c r="Z2931">
        <v>20600</v>
      </c>
      <c r="AA2931">
        <v>27200</v>
      </c>
      <c r="AB2931">
        <v>35000</v>
      </c>
    </row>
    <row r="2932" spans="1:28" x14ac:dyDescent="0.45">
      <c r="A2932" t="str">
        <f>IFERROR(VLOOKUP(G2932,'Table 14 Lookup'!$A$1:$C$34,3,FALSE),"All")</f>
        <v>CAH15-03</v>
      </c>
      <c r="B2932" t="str">
        <f t="shared" si="45"/>
        <v>2016/2017_F+M_5_CAH15-03_5</v>
      </c>
      <c r="C2932" t="s">
        <v>315</v>
      </c>
      <c r="D2932" t="s">
        <v>417</v>
      </c>
      <c r="E2932">
        <v>5</v>
      </c>
      <c r="F2932" t="s">
        <v>329</v>
      </c>
      <c r="G2932" t="s">
        <v>354</v>
      </c>
      <c r="H2932" t="s">
        <v>406</v>
      </c>
      <c r="I2932" t="s">
        <v>406</v>
      </c>
      <c r="J2932" t="s">
        <v>406</v>
      </c>
      <c r="K2932" t="s">
        <v>406</v>
      </c>
      <c r="L2932" t="s">
        <v>406</v>
      </c>
      <c r="M2932" s="158" t="s">
        <v>411</v>
      </c>
      <c r="N2932" t="s">
        <v>406</v>
      </c>
      <c r="O2932" t="s">
        <v>406</v>
      </c>
      <c r="P2932" t="s">
        <v>406</v>
      </c>
      <c r="Q2932">
        <v>275</v>
      </c>
      <c r="R2932">
        <v>0</v>
      </c>
      <c r="S2932">
        <v>275</v>
      </c>
      <c r="T2932">
        <v>7.7</v>
      </c>
      <c r="U2932">
        <v>10.1</v>
      </c>
      <c r="V2932">
        <v>74.099999999999994</v>
      </c>
      <c r="W2932">
        <v>79.400000000000006</v>
      </c>
      <c r="X2932">
        <v>82.1</v>
      </c>
      <c r="Y2932">
        <v>195</v>
      </c>
      <c r="Z2932">
        <v>19300</v>
      </c>
      <c r="AA2932">
        <v>25100</v>
      </c>
      <c r="AB2932">
        <v>31400</v>
      </c>
    </row>
    <row r="2933" spans="1:28" x14ac:dyDescent="0.45">
      <c r="A2933" t="str">
        <f>IFERROR(VLOOKUP(G2933,'Table 14 Lookup'!$A$1:$C$34,3,FALSE),"All")</f>
        <v>CAH15-03</v>
      </c>
      <c r="B2933" t="str">
        <f t="shared" si="45"/>
        <v>2016/2017_F+M_5_CAH15-03_6</v>
      </c>
      <c r="C2933" t="s">
        <v>315</v>
      </c>
      <c r="D2933" t="s">
        <v>417</v>
      </c>
      <c r="E2933">
        <v>5</v>
      </c>
      <c r="F2933" t="s">
        <v>329</v>
      </c>
      <c r="G2933" t="s">
        <v>354</v>
      </c>
      <c r="H2933" t="s">
        <v>406</v>
      </c>
      <c r="I2933" t="s">
        <v>406</v>
      </c>
      <c r="J2933" t="s">
        <v>406</v>
      </c>
      <c r="K2933" t="s">
        <v>406</v>
      </c>
      <c r="L2933" t="s">
        <v>406</v>
      </c>
      <c r="M2933" s="158" t="s">
        <v>412</v>
      </c>
      <c r="N2933" t="s">
        <v>406</v>
      </c>
      <c r="O2933" t="s">
        <v>406</v>
      </c>
      <c r="P2933" t="s">
        <v>406</v>
      </c>
      <c r="Q2933">
        <v>25</v>
      </c>
      <c r="R2933">
        <v>0</v>
      </c>
      <c r="S2933">
        <v>25</v>
      </c>
      <c r="T2933">
        <v>11.8</v>
      </c>
      <c r="U2933">
        <v>5.9</v>
      </c>
      <c r="V2933">
        <v>70.599999999999994</v>
      </c>
      <c r="W2933">
        <v>75.900000000000006</v>
      </c>
      <c r="X2933">
        <v>82.3</v>
      </c>
      <c r="Y2933">
        <v>20</v>
      </c>
      <c r="Z2933">
        <v>14800</v>
      </c>
      <c r="AA2933">
        <v>27300</v>
      </c>
      <c r="AB2933">
        <v>34600</v>
      </c>
    </row>
    <row r="2934" spans="1:28" x14ac:dyDescent="0.45">
      <c r="A2934" t="str">
        <f>IFERROR(VLOOKUP(G2934,'Table 14 Lookup'!$A$1:$C$34,3,FALSE),"All")</f>
        <v>CAH15-03</v>
      </c>
      <c r="B2934" t="str">
        <f t="shared" si="45"/>
        <v>2016/2017_F+M_5_CAH15-03_7</v>
      </c>
      <c r="C2934" t="s">
        <v>315</v>
      </c>
      <c r="D2934" t="s">
        <v>417</v>
      </c>
      <c r="E2934">
        <v>5</v>
      </c>
      <c r="F2934" t="s">
        <v>329</v>
      </c>
      <c r="G2934" t="s">
        <v>354</v>
      </c>
      <c r="H2934" t="s">
        <v>406</v>
      </c>
      <c r="I2934" t="s">
        <v>406</v>
      </c>
      <c r="J2934" t="s">
        <v>406</v>
      </c>
      <c r="K2934" t="s">
        <v>406</v>
      </c>
      <c r="L2934" t="s">
        <v>406</v>
      </c>
      <c r="M2934" s="158" t="s">
        <v>413</v>
      </c>
      <c r="N2934" t="s">
        <v>406</v>
      </c>
      <c r="O2934" t="s">
        <v>406</v>
      </c>
      <c r="P2934" t="s">
        <v>406</v>
      </c>
      <c r="Q2934">
        <v>150</v>
      </c>
      <c r="R2934">
        <v>0</v>
      </c>
      <c r="S2934">
        <v>150</v>
      </c>
      <c r="T2934">
        <v>12.9</v>
      </c>
      <c r="U2934">
        <v>8.9</v>
      </c>
      <c r="V2934">
        <v>70.599999999999994</v>
      </c>
      <c r="W2934">
        <v>75.5</v>
      </c>
      <c r="X2934">
        <v>78.2</v>
      </c>
      <c r="Y2934">
        <v>105</v>
      </c>
      <c r="Z2934">
        <v>17600</v>
      </c>
      <c r="AA2934">
        <v>25200</v>
      </c>
      <c r="AB2934">
        <v>31100</v>
      </c>
    </row>
    <row r="2935" spans="1:28" x14ac:dyDescent="0.45">
      <c r="A2935" t="str">
        <f>IFERROR(VLOOKUP(G2935,'Table 14 Lookup'!$A$1:$C$34,3,FALSE),"All")</f>
        <v>CAH15-03</v>
      </c>
      <c r="B2935" t="str">
        <f t="shared" si="45"/>
        <v>2016/2017_F+M_5_CAH15-03_8</v>
      </c>
      <c r="C2935" t="s">
        <v>315</v>
      </c>
      <c r="D2935" t="s">
        <v>417</v>
      </c>
      <c r="E2935">
        <v>5</v>
      </c>
      <c r="F2935" t="s">
        <v>329</v>
      </c>
      <c r="G2935" t="s">
        <v>354</v>
      </c>
      <c r="H2935" t="s">
        <v>406</v>
      </c>
      <c r="I2935" t="s">
        <v>406</v>
      </c>
      <c r="J2935" t="s">
        <v>406</v>
      </c>
      <c r="K2935" t="s">
        <v>406</v>
      </c>
      <c r="L2935" t="s">
        <v>406</v>
      </c>
      <c r="M2935" s="158" t="s">
        <v>414</v>
      </c>
      <c r="N2935" t="s">
        <v>406</v>
      </c>
      <c r="O2935" t="s">
        <v>406</v>
      </c>
      <c r="P2935" t="s">
        <v>406</v>
      </c>
      <c r="Q2935">
        <v>30</v>
      </c>
      <c r="R2935">
        <v>0</v>
      </c>
      <c r="S2935">
        <v>30</v>
      </c>
      <c r="T2935">
        <v>10.3</v>
      </c>
      <c r="U2935">
        <v>3.6</v>
      </c>
      <c r="V2935">
        <v>69.8</v>
      </c>
      <c r="W2935">
        <v>84.3</v>
      </c>
      <c r="X2935">
        <v>86.1</v>
      </c>
      <c r="Y2935">
        <v>20</v>
      </c>
      <c r="Z2935">
        <v>17900</v>
      </c>
      <c r="AA2935">
        <v>23100</v>
      </c>
      <c r="AB2935">
        <v>28400</v>
      </c>
    </row>
    <row r="2936" spans="1:28" x14ac:dyDescent="0.45">
      <c r="A2936" t="str">
        <f>IFERROR(VLOOKUP(G2936,'Table 14 Lookup'!$A$1:$C$34,3,FALSE),"All")</f>
        <v>CAH15-03</v>
      </c>
      <c r="B2936" t="str">
        <f t="shared" si="45"/>
        <v>2016/2017_F+M_5_CAH15-03_9</v>
      </c>
      <c r="C2936" t="s">
        <v>315</v>
      </c>
      <c r="D2936" t="s">
        <v>417</v>
      </c>
      <c r="E2936">
        <v>5</v>
      </c>
      <c r="F2936" t="s">
        <v>329</v>
      </c>
      <c r="G2936" t="s">
        <v>354</v>
      </c>
      <c r="H2936" t="s">
        <v>406</v>
      </c>
      <c r="I2936" t="s">
        <v>406</v>
      </c>
      <c r="J2936" t="s">
        <v>406</v>
      </c>
      <c r="K2936" t="s">
        <v>406</v>
      </c>
      <c r="L2936" t="s">
        <v>406</v>
      </c>
      <c r="M2936" t="s">
        <v>415</v>
      </c>
      <c r="N2936" t="s">
        <v>406</v>
      </c>
      <c r="O2936" t="s">
        <v>406</v>
      </c>
      <c r="P2936" t="s">
        <v>406</v>
      </c>
      <c r="Q2936">
        <v>85</v>
      </c>
      <c r="R2936">
        <v>0</v>
      </c>
      <c r="S2936">
        <v>85</v>
      </c>
      <c r="T2936">
        <v>13.4</v>
      </c>
      <c r="U2936">
        <v>6</v>
      </c>
      <c r="V2936">
        <v>71.099999999999994</v>
      </c>
      <c r="W2936">
        <v>75.900000000000006</v>
      </c>
      <c r="X2936">
        <v>80.599999999999994</v>
      </c>
      <c r="Y2936">
        <v>55</v>
      </c>
      <c r="Z2936">
        <v>15900</v>
      </c>
      <c r="AA2936">
        <v>25400</v>
      </c>
      <c r="AB2936">
        <v>35300</v>
      </c>
    </row>
    <row r="2937" spans="1:28" x14ac:dyDescent="0.45">
      <c r="A2937" t="str">
        <f>IFERROR(VLOOKUP(G2937,'Table 14 Lookup'!$A$1:$C$34,3,FALSE),"All")</f>
        <v>CAH15-03</v>
      </c>
      <c r="B2937" t="str">
        <f t="shared" si="45"/>
        <v>2016/2017_F+M_5_CAH15-03_Not known</v>
      </c>
      <c r="C2937" t="s">
        <v>315</v>
      </c>
      <c r="D2937" t="s">
        <v>417</v>
      </c>
      <c r="E2937">
        <v>5</v>
      </c>
      <c r="F2937" t="s">
        <v>329</v>
      </c>
      <c r="G2937" t="s">
        <v>354</v>
      </c>
      <c r="H2937" t="s">
        <v>406</v>
      </c>
      <c r="I2937" t="s">
        <v>406</v>
      </c>
      <c r="J2937" t="s">
        <v>406</v>
      </c>
      <c r="K2937" t="s">
        <v>406</v>
      </c>
      <c r="L2937" t="s">
        <v>406</v>
      </c>
      <c r="M2937" s="158" t="s">
        <v>103</v>
      </c>
      <c r="N2937" t="s">
        <v>406</v>
      </c>
      <c r="O2937" t="s">
        <v>406</v>
      </c>
      <c r="P2937" t="s">
        <v>406</v>
      </c>
      <c r="Q2937">
        <v>275</v>
      </c>
      <c r="R2937">
        <v>19.399999999999999</v>
      </c>
      <c r="S2937">
        <v>220</v>
      </c>
      <c r="T2937">
        <v>20.5</v>
      </c>
      <c r="U2937">
        <v>6.6</v>
      </c>
      <c r="V2937">
        <v>63.4</v>
      </c>
      <c r="W2937">
        <v>69.5</v>
      </c>
      <c r="X2937">
        <v>72.8</v>
      </c>
      <c r="Y2937">
        <v>130</v>
      </c>
      <c r="Z2937">
        <v>22300</v>
      </c>
      <c r="AA2937">
        <v>30000</v>
      </c>
      <c r="AB2937">
        <v>41600</v>
      </c>
    </row>
    <row r="2938" spans="1:28" x14ac:dyDescent="0.45">
      <c r="A2938" t="str">
        <f>IFERROR(VLOOKUP(G2938,'Table 14 Lookup'!$A$1:$C$34,3,FALSE),"All")</f>
        <v>CAH07-03</v>
      </c>
      <c r="B2938" t="str">
        <f t="shared" si="45"/>
        <v>2016/2017_F+M_5_CAH07-03_1</v>
      </c>
      <c r="C2938" t="s">
        <v>315</v>
      </c>
      <c r="D2938" t="s">
        <v>417</v>
      </c>
      <c r="E2938">
        <v>5</v>
      </c>
      <c r="F2938" t="s">
        <v>329</v>
      </c>
      <c r="G2938" t="s">
        <v>344</v>
      </c>
      <c r="H2938" t="s">
        <v>406</v>
      </c>
      <c r="I2938" t="s">
        <v>406</v>
      </c>
      <c r="J2938" t="s">
        <v>406</v>
      </c>
      <c r="K2938" t="s">
        <v>406</v>
      </c>
      <c r="L2938" t="s">
        <v>406</v>
      </c>
      <c r="M2938" s="158" t="s">
        <v>407</v>
      </c>
      <c r="N2938" t="s">
        <v>406</v>
      </c>
      <c r="O2938" t="s">
        <v>406</v>
      </c>
      <c r="P2938" t="s">
        <v>406</v>
      </c>
      <c r="Q2938">
        <v>170</v>
      </c>
      <c r="R2938">
        <v>0</v>
      </c>
      <c r="S2938">
        <v>170</v>
      </c>
      <c r="T2938">
        <v>12.9</v>
      </c>
      <c r="U2938">
        <v>4.4000000000000004</v>
      </c>
      <c r="V2938">
        <v>57.5</v>
      </c>
      <c r="W2938">
        <v>76.599999999999994</v>
      </c>
      <c r="X2938">
        <v>82.7</v>
      </c>
      <c r="Y2938">
        <v>90</v>
      </c>
      <c r="Z2938">
        <v>27000</v>
      </c>
      <c r="AA2938">
        <v>33100</v>
      </c>
      <c r="AB2938">
        <v>49000</v>
      </c>
    </row>
    <row r="2939" spans="1:28" x14ac:dyDescent="0.45">
      <c r="A2939" t="str">
        <f>IFERROR(VLOOKUP(G2939,'Table 14 Lookup'!$A$1:$C$34,3,FALSE),"All")</f>
        <v>CAH07-03</v>
      </c>
      <c r="B2939" t="str">
        <f t="shared" si="45"/>
        <v>2016/2017_F+M_5_CAH07-03_2</v>
      </c>
      <c r="C2939" t="s">
        <v>315</v>
      </c>
      <c r="D2939" t="s">
        <v>417</v>
      </c>
      <c r="E2939">
        <v>5</v>
      </c>
      <c r="F2939" t="s">
        <v>329</v>
      </c>
      <c r="G2939" t="s">
        <v>344</v>
      </c>
      <c r="H2939" t="s">
        <v>406</v>
      </c>
      <c r="I2939" t="s">
        <v>406</v>
      </c>
      <c r="J2939" t="s">
        <v>406</v>
      </c>
      <c r="K2939" t="s">
        <v>406</v>
      </c>
      <c r="L2939" t="s">
        <v>406</v>
      </c>
      <c r="M2939" s="158" t="s">
        <v>408</v>
      </c>
      <c r="N2939" t="s">
        <v>406</v>
      </c>
      <c r="O2939" t="s">
        <v>406</v>
      </c>
      <c r="P2939" t="s">
        <v>406</v>
      </c>
      <c r="Q2939">
        <v>130</v>
      </c>
      <c r="R2939">
        <v>0</v>
      </c>
      <c r="S2939">
        <v>130</v>
      </c>
      <c r="T2939">
        <v>11.8</v>
      </c>
      <c r="U2939">
        <v>2.2999999999999998</v>
      </c>
      <c r="V2939">
        <v>68</v>
      </c>
      <c r="W2939">
        <v>83.4</v>
      </c>
      <c r="X2939">
        <v>85.9</v>
      </c>
      <c r="Y2939">
        <v>85</v>
      </c>
      <c r="Z2939">
        <v>24600</v>
      </c>
      <c r="AA2939">
        <v>32100</v>
      </c>
      <c r="AB2939">
        <v>44000</v>
      </c>
    </row>
    <row r="2940" spans="1:28" x14ac:dyDescent="0.45">
      <c r="A2940" t="str">
        <f>IFERROR(VLOOKUP(G2940,'Table 14 Lookup'!$A$1:$C$34,3,FALSE),"All")</f>
        <v>CAH07-03</v>
      </c>
      <c r="B2940" t="str">
        <f t="shared" si="45"/>
        <v>2016/2017_F+M_5_CAH07-03_3</v>
      </c>
      <c r="C2940" t="s">
        <v>315</v>
      </c>
      <c r="D2940" t="s">
        <v>417</v>
      </c>
      <c r="E2940">
        <v>5</v>
      </c>
      <c r="F2940" t="s">
        <v>329</v>
      </c>
      <c r="G2940" t="s">
        <v>344</v>
      </c>
      <c r="H2940" t="s">
        <v>406</v>
      </c>
      <c r="I2940" t="s">
        <v>406</v>
      </c>
      <c r="J2940" t="s">
        <v>406</v>
      </c>
      <c r="K2940" t="s">
        <v>406</v>
      </c>
      <c r="L2940" t="s">
        <v>406</v>
      </c>
      <c r="M2940" s="158" t="s">
        <v>409</v>
      </c>
      <c r="N2940" t="s">
        <v>406</v>
      </c>
      <c r="O2940" t="s">
        <v>406</v>
      </c>
      <c r="P2940" t="s">
        <v>406</v>
      </c>
      <c r="Q2940">
        <v>445</v>
      </c>
      <c r="R2940">
        <v>0</v>
      </c>
      <c r="S2940">
        <v>445</v>
      </c>
      <c r="T2940">
        <v>10.8</v>
      </c>
      <c r="U2940">
        <v>7.6</v>
      </c>
      <c r="V2940">
        <v>67.900000000000006</v>
      </c>
      <c r="W2940">
        <v>78.8</v>
      </c>
      <c r="X2940">
        <v>81.7</v>
      </c>
      <c r="Y2940">
        <v>290</v>
      </c>
      <c r="Z2940">
        <v>23300</v>
      </c>
      <c r="AA2940">
        <v>28900</v>
      </c>
      <c r="AB2940">
        <v>35000</v>
      </c>
    </row>
    <row r="2941" spans="1:28" x14ac:dyDescent="0.45">
      <c r="A2941" t="str">
        <f>IFERROR(VLOOKUP(G2941,'Table 14 Lookup'!$A$1:$C$34,3,FALSE),"All")</f>
        <v>CAH07-03</v>
      </c>
      <c r="B2941" t="str">
        <f t="shared" si="45"/>
        <v>2016/2017_F+M_5_CAH07-03_4</v>
      </c>
      <c r="C2941" t="s">
        <v>315</v>
      </c>
      <c r="D2941" t="s">
        <v>417</v>
      </c>
      <c r="E2941">
        <v>5</v>
      </c>
      <c r="F2941" t="s">
        <v>329</v>
      </c>
      <c r="G2941" t="s">
        <v>344</v>
      </c>
      <c r="H2941" t="s">
        <v>406</v>
      </c>
      <c r="I2941" t="s">
        <v>406</v>
      </c>
      <c r="J2941" t="s">
        <v>406</v>
      </c>
      <c r="K2941" t="s">
        <v>406</v>
      </c>
      <c r="L2941" t="s">
        <v>406</v>
      </c>
      <c r="M2941" s="158" t="s">
        <v>410</v>
      </c>
      <c r="N2941" t="s">
        <v>406</v>
      </c>
      <c r="O2941" t="s">
        <v>406</v>
      </c>
      <c r="P2941" t="s">
        <v>406</v>
      </c>
      <c r="Q2941">
        <v>485</v>
      </c>
      <c r="R2941">
        <v>0</v>
      </c>
      <c r="S2941">
        <v>485</v>
      </c>
      <c r="T2941">
        <v>8.3000000000000007</v>
      </c>
      <c r="U2941">
        <v>4.5999999999999996</v>
      </c>
      <c r="V2941">
        <v>74.599999999999994</v>
      </c>
      <c r="W2941">
        <v>84.7</v>
      </c>
      <c r="X2941">
        <v>87.1</v>
      </c>
      <c r="Y2941">
        <v>355</v>
      </c>
      <c r="Z2941">
        <v>20500</v>
      </c>
      <c r="AA2941">
        <v>25400</v>
      </c>
      <c r="AB2941">
        <v>31800</v>
      </c>
    </row>
    <row r="2942" spans="1:28" x14ac:dyDescent="0.45">
      <c r="A2942" t="str">
        <f>IFERROR(VLOOKUP(G2942,'Table 14 Lookup'!$A$1:$C$34,3,FALSE),"All")</f>
        <v>CAH07-03</v>
      </c>
      <c r="B2942" t="str">
        <f t="shared" si="45"/>
        <v>2016/2017_F+M_5_CAH07-03_5</v>
      </c>
      <c r="C2942" t="s">
        <v>315</v>
      </c>
      <c r="D2942" t="s">
        <v>417</v>
      </c>
      <c r="E2942">
        <v>5</v>
      </c>
      <c r="F2942" t="s">
        <v>329</v>
      </c>
      <c r="G2942" t="s">
        <v>344</v>
      </c>
      <c r="H2942" t="s">
        <v>406</v>
      </c>
      <c r="I2942" t="s">
        <v>406</v>
      </c>
      <c r="J2942" t="s">
        <v>406</v>
      </c>
      <c r="K2942" t="s">
        <v>406</v>
      </c>
      <c r="L2942" t="s">
        <v>406</v>
      </c>
      <c r="M2942" s="158" t="s">
        <v>411</v>
      </c>
      <c r="N2942" t="s">
        <v>406</v>
      </c>
      <c r="O2942" t="s">
        <v>406</v>
      </c>
      <c r="P2942" t="s">
        <v>406</v>
      </c>
      <c r="Q2942">
        <v>375</v>
      </c>
      <c r="R2942">
        <v>0</v>
      </c>
      <c r="S2942">
        <v>375</v>
      </c>
      <c r="T2942">
        <v>7.3</v>
      </c>
      <c r="U2942">
        <v>4.7</v>
      </c>
      <c r="V2942">
        <v>79</v>
      </c>
      <c r="W2942">
        <v>85.9</v>
      </c>
      <c r="X2942">
        <v>88</v>
      </c>
      <c r="Y2942">
        <v>290</v>
      </c>
      <c r="Z2942">
        <v>18300</v>
      </c>
      <c r="AA2942">
        <v>22500</v>
      </c>
      <c r="AB2942">
        <v>27900</v>
      </c>
    </row>
    <row r="2943" spans="1:28" x14ac:dyDescent="0.45">
      <c r="A2943" t="str">
        <f>IFERROR(VLOOKUP(G2943,'Table 14 Lookup'!$A$1:$C$34,3,FALSE),"All")</f>
        <v>CAH07-03</v>
      </c>
      <c r="B2943" t="str">
        <f t="shared" si="45"/>
        <v>2016/2017_F+M_5_CAH07-03_6</v>
      </c>
      <c r="C2943" t="s">
        <v>315</v>
      </c>
      <c r="D2943" t="s">
        <v>417</v>
      </c>
      <c r="E2943">
        <v>5</v>
      </c>
      <c r="F2943" t="s">
        <v>329</v>
      </c>
      <c r="G2943" t="s">
        <v>344</v>
      </c>
      <c r="H2943" t="s">
        <v>406</v>
      </c>
      <c r="I2943" t="s">
        <v>406</v>
      </c>
      <c r="J2943" t="s">
        <v>406</v>
      </c>
      <c r="K2943" t="s">
        <v>406</v>
      </c>
      <c r="L2943" t="s">
        <v>406</v>
      </c>
      <c r="M2943" s="158" t="s">
        <v>412</v>
      </c>
      <c r="N2943" t="s">
        <v>406</v>
      </c>
      <c r="O2943" t="s">
        <v>406</v>
      </c>
      <c r="P2943" t="s">
        <v>406</v>
      </c>
      <c r="Q2943">
        <v>100</v>
      </c>
      <c r="R2943">
        <v>0</v>
      </c>
      <c r="S2943">
        <v>100</v>
      </c>
      <c r="T2943">
        <v>9.5</v>
      </c>
      <c r="U2943">
        <v>6.6</v>
      </c>
      <c r="V2943">
        <v>76.099999999999994</v>
      </c>
      <c r="W2943">
        <v>81.5</v>
      </c>
      <c r="X2943">
        <v>83.9</v>
      </c>
      <c r="Y2943">
        <v>75</v>
      </c>
      <c r="Z2943">
        <v>16500</v>
      </c>
      <c r="AA2943">
        <v>21700</v>
      </c>
      <c r="AB2943">
        <v>28100</v>
      </c>
    </row>
    <row r="2944" spans="1:28" x14ac:dyDescent="0.45">
      <c r="A2944" t="str">
        <f>IFERROR(VLOOKUP(G2944,'Table 14 Lookup'!$A$1:$C$34,3,FALSE),"All")</f>
        <v>CAH07-03</v>
      </c>
      <c r="B2944" t="str">
        <f t="shared" si="45"/>
        <v>2016/2017_F+M_5_CAH07-03_7</v>
      </c>
      <c r="C2944" t="s">
        <v>315</v>
      </c>
      <c r="D2944" t="s">
        <v>417</v>
      </c>
      <c r="E2944">
        <v>5</v>
      </c>
      <c r="F2944" t="s">
        <v>329</v>
      </c>
      <c r="G2944" t="s">
        <v>344</v>
      </c>
      <c r="H2944" t="s">
        <v>406</v>
      </c>
      <c r="I2944" t="s">
        <v>406</v>
      </c>
      <c r="J2944" t="s">
        <v>406</v>
      </c>
      <c r="K2944" t="s">
        <v>406</v>
      </c>
      <c r="L2944" t="s">
        <v>406</v>
      </c>
      <c r="M2944" s="158" t="s">
        <v>413</v>
      </c>
      <c r="N2944" t="s">
        <v>406</v>
      </c>
      <c r="O2944" t="s">
        <v>406</v>
      </c>
      <c r="P2944" t="s">
        <v>406</v>
      </c>
      <c r="Q2944">
        <v>205</v>
      </c>
      <c r="R2944">
        <v>0</v>
      </c>
      <c r="S2944">
        <v>205</v>
      </c>
      <c r="T2944">
        <v>9.3000000000000007</v>
      </c>
      <c r="U2944">
        <v>6.4</v>
      </c>
      <c r="V2944">
        <v>76.900000000000006</v>
      </c>
      <c r="W2944">
        <v>82.7</v>
      </c>
      <c r="X2944">
        <v>84.3</v>
      </c>
      <c r="Y2944">
        <v>150</v>
      </c>
      <c r="Z2944">
        <v>17300</v>
      </c>
      <c r="AA2944">
        <v>23000</v>
      </c>
      <c r="AB2944">
        <v>28700</v>
      </c>
    </row>
    <row r="2945" spans="1:28" x14ac:dyDescent="0.45">
      <c r="A2945" t="str">
        <f>IFERROR(VLOOKUP(G2945,'Table 14 Lookup'!$A$1:$C$34,3,FALSE),"All")</f>
        <v>CAH07-03</v>
      </c>
      <c r="B2945" t="str">
        <f t="shared" si="45"/>
        <v>2016/2017_F+M_5_CAH07-03_8</v>
      </c>
      <c r="C2945" t="s">
        <v>315</v>
      </c>
      <c r="D2945" t="s">
        <v>417</v>
      </c>
      <c r="E2945">
        <v>5</v>
      </c>
      <c r="F2945" t="s">
        <v>329</v>
      </c>
      <c r="G2945" t="s">
        <v>344</v>
      </c>
      <c r="H2945" t="s">
        <v>406</v>
      </c>
      <c r="I2945" t="s">
        <v>406</v>
      </c>
      <c r="J2945" t="s">
        <v>406</v>
      </c>
      <c r="K2945" t="s">
        <v>406</v>
      </c>
      <c r="L2945" t="s">
        <v>406</v>
      </c>
      <c r="M2945" s="158" t="s">
        <v>414</v>
      </c>
      <c r="N2945" t="s">
        <v>406</v>
      </c>
      <c r="O2945" t="s">
        <v>406</v>
      </c>
      <c r="P2945" t="s">
        <v>406</v>
      </c>
      <c r="Q2945">
        <v>95</v>
      </c>
      <c r="R2945">
        <v>0</v>
      </c>
      <c r="S2945">
        <v>95</v>
      </c>
      <c r="T2945">
        <v>4.0999999999999996</v>
      </c>
      <c r="U2945">
        <v>5.0999999999999996</v>
      </c>
      <c r="V2945">
        <v>82.8</v>
      </c>
      <c r="W2945">
        <v>89.7</v>
      </c>
      <c r="X2945">
        <v>90.8</v>
      </c>
      <c r="Y2945">
        <v>80</v>
      </c>
      <c r="Z2945">
        <v>19900</v>
      </c>
      <c r="AA2945">
        <v>23900</v>
      </c>
      <c r="AB2945">
        <v>27800</v>
      </c>
    </row>
    <row r="2946" spans="1:28" x14ac:dyDescent="0.45">
      <c r="A2946" t="str">
        <f>IFERROR(VLOOKUP(G2946,'Table 14 Lookup'!$A$1:$C$34,3,FALSE),"All")</f>
        <v>CAH07-03</v>
      </c>
      <c r="B2946" t="str">
        <f t="shared" ref="B2946:B2997" si="46">C2946&amp;"_"&amp;F2946&amp;"_"&amp;E2946&amp;"_"&amp;A2946&amp;"_"&amp;M2946</f>
        <v>2016/2017_F+M_5_CAH07-03_9</v>
      </c>
      <c r="C2946" t="s">
        <v>315</v>
      </c>
      <c r="D2946" t="s">
        <v>417</v>
      </c>
      <c r="E2946">
        <v>5</v>
      </c>
      <c r="F2946" t="s">
        <v>329</v>
      </c>
      <c r="G2946" t="s">
        <v>344</v>
      </c>
      <c r="H2946" t="s">
        <v>406</v>
      </c>
      <c r="I2946" t="s">
        <v>406</v>
      </c>
      <c r="J2946" t="s">
        <v>406</v>
      </c>
      <c r="K2946" t="s">
        <v>406</v>
      </c>
      <c r="L2946" t="s">
        <v>406</v>
      </c>
      <c r="M2946" t="s">
        <v>415</v>
      </c>
      <c r="N2946" t="s">
        <v>406</v>
      </c>
      <c r="O2946" t="s">
        <v>406</v>
      </c>
      <c r="P2946" t="s">
        <v>406</v>
      </c>
      <c r="Q2946">
        <v>105</v>
      </c>
      <c r="R2946">
        <v>0</v>
      </c>
      <c r="S2946">
        <v>105</v>
      </c>
      <c r="T2946">
        <v>6.5</v>
      </c>
      <c r="U2946">
        <v>6.4</v>
      </c>
      <c r="V2946">
        <v>74.5</v>
      </c>
      <c r="W2946">
        <v>83.7</v>
      </c>
      <c r="X2946">
        <v>87.2</v>
      </c>
      <c r="Y2946">
        <v>80</v>
      </c>
      <c r="Z2946">
        <v>17800</v>
      </c>
      <c r="AA2946">
        <v>25100</v>
      </c>
      <c r="AB2946">
        <v>30100</v>
      </c>
    </row>
    <row r="2947" spans="1:28" x14ac:dyDescent="0.45">
      <c r="A2947" t="str">
        <f>IFERROR(VLOOKUP(G2947,'Table 14 Lookup'!$A$1:$C$34,3,FALSE),"All")</f>
        <v>CAH07-03</v>
      </c>
      <c r="B2947" t="str">
        <f t="shared" si="46"/>
        <v>2016/2017_F+M_5_CAH07-03_Not known</v>
      </c>
      <c r="C2947" t="s">
        <v>315</v>
      </c>
      <c r="D2947" t="s">
        <v>417</v>
      </c>
      <c r="E2947">
        <v>5</v>
      </c>
      <c r="F2947" t="s">
        <v>329</v>
      </c>
      <c r="G2947" t="s">
        <v>344</v>
      </c>
      <c r="H2947" t="s">
        <v>406</v>
      </c>
      <c r="I2947" t="s">
        <v>406</v>
      </c>
      <c r="J2947" t="s">
        <v>406</v>
      </c>
      <c r="K2947" t="s">
        <v>406</v>
      </c>
      <c r="L2947" t="s">
        <v>406</v>
      </c>
      <c r="M2947" s="158" t="s">
        <v>103</v>
      </c>
      <c r="N2947" t="s">
        <v>406</v>
      </c>
      <c r="O2947" t="s">
        <v>406</v>
      </c>
      <c r="P2947" t="s">
        <v>406</v>
      </c>
      <c r="Q2947">
        <v>215</v>
      </c>
      <c r="R2947">
        <v>13.4</v>
      </c>
      <c r="S2947">
        <v>185</v>
      </c>
      <c r="T2947">
        <v>13.7</v>
      </c>
      <c r="U2947">
        <v>10.4</v>
      </c>
      <c r="V2947">
        <v>63.9</v>
      </c>
      <c r="W2947">
        <v>69.900000000000006</v>
      </c>
      <c r="X2947">
        <v>76</v>
      </c>
      <c r="Y2947">
        <v>115</v>
      </c>
      <c r="Z2947">
        <v>17300</v>
      </c>
      <c r="AA2947">
        <v>23700</v>
      </c>
      <c r="AB2947">
        <v>30900</v>
      </c>
    </row>
    <row r="2948" spans="1:28" x14ac:dyDescent="0.45">
      <c r="A2948" t="str">
        <f>IFERROR(VLOOKUP(G2948,'Table 14 Lookup'!$A$1:$C$34,3,FALSE),"All")</f>
        <v>CAH04-01</v>
      </c>
      <c r="B2948" t="str">
        <f t="shared" si="46"/>
        <v>2016/2017_F+M_5_CAH04-01_1</v>
      </c>
      <c r="C2948" t="s">
        <v>315</v>
      </c>
      <c r="D2948" t="s">
        <v>417</v>
      </c>
      <c r="E2948">
        <v>5</v>
      </c>
      <c r="F2948" t="s">
        <v>329</v>
      </c>
      <c r="G2948" t="s">
        <v>339</v>
      </c>
      <c r="H2948" t="s">
        <v>406</v>
      </c>
      <c r="I2948" t="s">
        <v>406</v>
      </c>
      <c r="J2948" t="s">
        <v>406</v>
      </c>
      <c r="K2948" t="s">
        <v>406</v>
      </c>
      <c r="L2948" t="s">
        <v>406</v>
      </c>
      <c r="M2948" s="158" t="s">
        <v>407</v>
      </c>
      <c r="N2948" t="s">
        <v>406</v>
      </c>
      <c r="O2948" t="s">
        <v>406</v>
      </c>
      <c r="P2948" t="s">
        <v>406</v>
      </c>
      <c r="Q2948">
        <v>195</v>
      </c>
      <c r="R2948">
        <v>0</v>
      </c>
      <c r="S2948">
        <v>195</v>
      </c>
      <c r="T2948">
        <v>5.7</v>
      </c>
      <c r="U2948">
        <v>4.9000000000000004</v>
      </c>
      <c r="V2948">
        <v>63.5</v>
      </c>
      <c r="W2948">
        <v>86.5</v>
      </c>
      <c r="X2948">
        <v>89.4</v>
      </c>
      <c r="Y2948">
        <v>120</v>
      </c>
      <c r="Z2948">
        <v>22700</v>
      </c>
      <c r="AA2948">
        <v>29100</v>
      </c>
      <c r="AB2948">
        <v>39600</v>
      </c>
    </row>
    <row r="2949" spans="1:28" x14ac:dyDescent="0.45">
      <c r="A2949" t="str">
        <f>IFERROR(VLOOKUP(G2949,'Table 14 Lookup'!$A$1:$C$34,3,FALSE),"All")</f>
        <v>CAH04-01</v>
      </c>
      <c r="B2949" t="str">
        <f t="shared" si="46"/>
        <v>2016/2017_F+M_5_CAH04-01_2</v>
      </c>
      <c r="C2949" t="s">
        <v>315</v>
      </c>
      <c r="D2949" t="s">
        <v>417</v>
      </c>
      <c r="E2949">
        <v>5</v>
      </c>
      <c r="F2949" t="s">
        <v>329</v>
      </c>
      <c r="G2949" t="s">
        <v>339</v>
      </c>
      <c r="H2949" t="s">
        <v>406</v>
      </c>
      <c r="I2949" t="s">
        <v>406</v>
      </c>
      <c r="J2949" t="s">
        <v>406</v>
      </c>
      <c r="K2949" t="s">
        <v>406</v>
      </c>
      <c r="L2949" t="s">
        <v>406</v>
      </c>
      <c r="M2949" s="158" t="s">
        <v>408</v>
      </c>
      <c r="N2949" t="s">
        <v>406</v>
      </c>
      <c r="O2949" t="s">
        <v>406</v>
      </c>
      <c r="P2949" t="s">
        <v>406</v>
      </c>
      <c r="Q2949">
        <v>695</v>
      </c>
      <c r="R2949">
        <v>0</v>
      </c>
      <c r="S2949">
        <v>695</v>
      </c>
      <c r="T2949">
        <v>4.2</v>
      </c>
      <c r="U2949">
        <v>5</v>
      </c>
      <c r="V2949">
        <v>64.8</v>
      </c>
      <c r="W2949">
        <v>86.1</v>
      </c>
      <c r="X2949">
        <v>90.8</v>
      </c>
      <c r="Y2949">
        <v>440</v>
      </c>
      <c r="Z2949">
        <v>21700</v>
      </c>
      <c r="AA2949">
        <v>28000</v>
      </c>
      <c r="AB2949">
        <v>35800</v>
      </c>
    </row>
    <row r="2950" spans="1:28" x14ac:dyDescent="0.45">
      <c r="A2950" t="str">
        <f>IFERROR(VLOOKUP(G2950,'Table 14 Lookup'!$A$1:$C$34,3,FALSE),"All")</f>
        <v>CAH04-01</v>
      </c>
      <c r="B2950" t="str">
        <f t="shared" si="46"/>
        <v>2016/2017_F+M_5_CAH04-01_3</v>
      </c>
      <c r="C2950" t="s">
        <v>315</v>
      </c>
      <c r="D2950" t="s">
        <v>417</v>
      </c>
      <c r="E2950">
        <v>5</v>
      </c>
      <c r="F2950" t="s">
        <v>329</v>
      </c>
      <c r="G2950" t="s">
        <v>339</v>
      </c>
      <c r="H2950" t="s">
        <v>406</v>
      </c>
      <c r="I2950" t="s">
        <v>406</v>
      </c>
      <c r="J2950" t="s">
        <v>406</v>
      </c>
      <c r="K2950" t="s">
        <v>406</v>
      </c>
      <c r="L2950" t="s">
        <v>406</v>
      </c>
      <c r="M2950" s="158" t="s">
        <v>409</v>
      </c>
      <c r="N2950" t="s">
        <v>406</v>
      </c>
      <c r="O2950" t="s">
        <v>406</v>
      </c>
      <c r="P2950" t="s">
        <v>406</v>
      </c>
      <c r="Q2950">
        <v>2690</v>
      </c>
      <c r="R2950">
        <v>0</v>
      </c>
      <c r="S2950">
        <v>2690</v>
      </c>
      <c r="T2950">
        <v>6.3</v>
      </c>
      <c r="U2950">
        <v>4.4000000000000004</v>
      </c>
      <c r="V2950">
        <v>66.8</v>
      </c>
      <c r="W2950">
        <v>85.9</v>
      </c>
      <c r="X2950">
        <v>89.4</v>
      </c>
      <c r="Y2950">
        <v>1755</v>
      </c>
      <c r="Z2950">
        <v>20400</v>
      </c>
      <c r="AA2950">
        <v>25100</v>
      </c>
      <c r="AB2950">
        <v>31100</v>
      </c>
    </row>
    <row r="2951" spans="1:28" x14ac:dyDescent="0.45">
      <c r="A2951" t="str">
        <f>IFERROR(VLOOKUP(G2951,'Table 14 Lookup'!$A$1:$C$34,3,FALSE),"All")</f>
        <v>CAH04-01</v>
      </c>
      <c r="B2951" t="str">
        <f t="shared" si="46"/>
        <v>2016/2017_F+M_5_CAH04-01_4</v>
      </c>
      <c r="C2951" t="s">
        <v>315</v>
      </c>
      <c r="D2951" t="s">
        <v>417</v>
      </c>
      <c r="E2951">
        <v>5</v>
      </c>
      <c r="F2951" t="s">
        <v>329</v>
      </c>
      <c r="G2951" t="s">
        <v>339</v>
      </c>
      <c r="H2951" t="s">
        <v>406</v>
      </c>
      <c r="I2951" t="s">
        <v>406</v>
      </c>
      <c r="J2951" t="s">
        <v>406</v>
      </c>
      <c r="K2951" t="s">
        <v>406</v>
      </c>
      <c r="L2951" t="s">
        <v>406</v>
      </c>
      <c r="M2951" s="158" t="s">
        <v>410</v>
      </c>
      <c r="N2951" t="s">
        <v>406</v>
      </c>
      <c r="O2951" t="s">
        <v>406</v>
      </c>
      <c r="P2951" t="s">
        <v>406</v>
      </c>
      <c r="Q2951">
        <v>2120</v>
      </c>
      <c r="R2951">
        <v>0</v>
      </c>
      <c r="S2951">
        <v>2120</v>
      </c>
      <c r="T2951">
        <v>5.9</v>
      </c>
      <c r="U2951">
        <v>4.7</v>
      </c>
      <c r="V2951">
        <v>71.599999999999994</v>
      </c>
      <c r="W2951">
        <v>86.6</v>
      </c>
      <c r="X2951">
        <v>89.5</v>
      </c>
      <c r="Y2951">
        <v>1490</v>
      </c>
      <c r="Z2951">
        <v>18000</v>
      </c>
      <c r="AA2951">
        <v>22600</v>
      </c>
      <c r="AB2951">
        <v>27600</v>
      </c>
    </row>
    <row r="2952" spans="1:28" x14ac:dyDescent="0.45">
      <c r="A2952" t="str">
        <f>IFERROR(VLOOKUP(G2952,'Table 14 Lookup'!$A$1:$C$34,3,FALSE),"All")</f>
        <v>CAH04-01</v>
      </c>
      <c r="B2952" t="str">
        <f t="shared" si="46"/>
        <v>2016/2017_F+M_5_CAH04-01_5</v>
      </c>
      <c r="C2952" t="s">
        <v>315</v>
      </c>
      <c r="D2952" t="s">
        <v>417</v>
      </c>
      <c r="E2952">
        <v>5</v>
      </c>
      <c r="F2952" t="s">
        <v>329</v>
      </c>
      <c r="G2952" t="s">
        <v>339</v>
      </c>
      <c r="H2952" t="s">
        <v>406</v>
      </c>
      <c r="I2952" t="s">
        <v>406</v>
      </c>
      <c r="J2952" t="s">
        <v>406</v>
      </c>
      <c r="K2952" t="s">
        <v>406</v>
      </c>
      <c r="L2952" t="s">
        <v>406</v>
      </c>
      <c r="M2952" s="158" t="s">
        <v>411</v>
      </c>
      <c r="N2952" t="s">
        <v>406</v>
      </c>
      <c r="O2952" t="s">
        <v>406</v>
      </c>
      <c r="P2952" t="s">
        <v>406</v>
      </c>
      <c r="Q2952">
        <v>930</v>
      </c>
      <c r="R2952">
        <v>0</v>
      </c>
      <c r="S2952">
        <v>930</v>
      </c>
      <c r="T2952">
        <v>7</v>
      </c>
      <c r="U2952">
        <v>5.0999999999999996</v>
      </c>
      <c r="V2952">
        <v>71.599999999999994</v>
      </c>
      <c r="W2952">
        <v>85.6</v>
      </c>
      <c r="X2952">
        <v>87.8</v>
      </c>
      <c r="Y2952">
        <v>655</v>
      </c>
      <c r="Z2952">
        <v>16400</v>
      </c>
      <c r="AA2952">
        <v>21600</v>
      </c>
      <c r="AB2952">
        <v>26200</v>
      </c>
    </row>
    <row r="2953" spans="1:28" x14ac:dyDescent="0.45">
      <c r="A2953" t="str">
        <f>IFERROR(VLOOKUP(G2953,'Table 14 Lookup'!$A$1:$C$34,3,FALSE),"All")</f>
        <v>CAH04-01</v>
      </c>
      <c r="B2953" t="str">
        <f t="shared" si="46"/>
        <v>2016/2017_F+M_5_CAH04-01_6</v>
      </c>
      <c r="C2953" t="s">
        <v>315</v>
      </c>
      <c r="D2953" t="s">
        <v>417</v>
      </c>
      <c r="E2953">
        <v>5</v>
      </c>
      <c r="F2953" t="s">
        <v>329</v>
      </c>
      <c r="G2953" t="s">
        <v>339</v>
      </c>
      <c r="H2953" t="s">
        <v>406</v>
      </c>
      <c r="I2953" t="s">
        <v>406</v>
      </c>
      <c r="J2953" t="s">
        <v>406</v>
      </c>
      <c r="K2953" t="s">
        <v>406</v>
      </c>
      <c r="L2953" t="s">
        <v>406</v>
      </c>
      <c r="M2953" s="158" t="s">
        <v>412</v>
      </c>
      <c r="N2953" t="s">
        <v>406</v>
      </c>
      <c r="O2953" t="s">
        <v>406</v>
      </c>
      <c r="P2953" t="s">
        <v>406</v>
      </c>
      <c r="Q2953">
        <v>135</v>
      </c>
      <c r="R2953">
        <v>0</v>
      </c>
      <c r="S2953">
        <v>135</v>
      </c>
      <c r="T2953">
        <v>5.5</v>
      </c>
      <c r="U2953">
        <v>10.4</v>
      </c>
      <c r="V2953">
        <v>72.7</v>
      </c>
      <c r="W2953">
        <v>82.3</v>
      </c>
      <c r="X2953">
        <v>84.2</v>
      </c>
      <c r="Y2953">
        <v>95</v>
      </c>
      <c r="Z2953">
        <v>16600</v>
      </c>
      <c r="AA2953">
        <v>21400</v>
      </c>
      <c r="AB2953">
        <v>25900</v>
      </c>
    </row>
    <row r="2954" spans="1:28" x14ac:dyDescent="0.45">
      <c r="A2954" t="str">
        <f>IFERROR(VLOOKUP(G2954,'Table 14 Lookup'!$A$1:$C$34,3,FALSE),"All")</f>
        <v>CAH04-01</v>
      </c>
      <c r="B2954" t="str">
        <f t="shared" si="46"/>
        <v>2016/2017_F+M_5_CAH04-01_7</v>
      </c>
      <c r="C2954" t="s">
        <v>315</v>
      </c>
      <c r="D2954" t="s">
        <v>417</v>
      </c>
      <c r="E2954">
        <v>5</v>
      </c>
      <c r="F2954" t="s">
        <v>329</v>
      </c>
      <c r="G2954" t="s">
        <v>339</v>
      </c>
      <c r="H2954" t="s">
        <v>406</v>
      </c>
      <c r="I2954" t="s">
        <v>406</v>
      </c>
      <c r="J2954" t="s">
        <v>406</v>
      </c>
      <c r="K2954" t="s">
        <v>406</v>
      </c>
      <c r="L2954" t="s">
        <v>406</v>
      </c>
      <c r="M2954" s="158" t="s">
        <v>413</v>
      </c>
      <c r="N2954" t="s">
        <v>406</v>
      </c>
      <c r="O2954" t="s">
        <v>406</v>
      </c>
      <c r="P2954" t="s">
        <v>406</v>
      </c>
      <c r="Q2954">
        <v>670</v>
      </c>
      <c r="R2954">
        <v>0</v>
      </c>
      <c r="S2954">
        <v>670</v>
      </c>
      <c r="T2954">
        <v>7.2</v>
      </c>
      <c r="U2954">
        <v>8.1</v>
      </c>
      <c r="V2954">
        <v>66.400000000000006</v>
      </c>
      <c r="W2954">
        <v>81.5</v>
      </c>
      <c r="X2954">
        <v>84.7</v>
      </c>
      <c r="Y2954">
        <v>435</v>
      </c>
      <c r="Z2954">
        <v>16400</v>
      </c>
      <c r="AA2954">
        <v>21500</v>
      </c>
      <c r="AB2954">
        <v>26000</v>
      </c>
    </row>
    <row r="2955" spans="1:28" x14ac:dyDescent="0.45">
      <c r="A2955" t="str">
        <f>IFERROR(VLOOKUP(G2955,'Table 14 Lookup'!$A$1:$C$34,3,FALSE),"All")</f>
        <v>CAH04-01</v>
      </c>
      <c r="B2955" t="str">
        <f t="shared" si="46"/>
        <v>2016/2017_F+M_5_CAH04-01_8</v>
      </c>
      <c r="C2955" t="s">
        <v>315</v>
      </c>
      <c r="D2955" t="s">
        <v>417</v>
      </c>
      <c r="E2955">
        <v>5</v>
      </c>
      <c r="F2955" t="s">
        <v>329</v>
      </c>
      <c r="G2955" t="s">
        <v>339</v>
      </c>
      <c r="H2955" t="s">
        <v>406</v>
      </c>
      <c r="I2955" t="s">
        <v>406</v>
      </c>
      <c r="J2955" t="s">
        <v>406</v>
      </c>
      <c r="K2955" t="s">
        <v>406</v>
      </c>
      <c r="L2955" t="s">
        <v>406</v>
      </c>
      <c r="M2955" s="158" t="s">
        <v>414</v>
      </c>
      <c r="N2955" t="s">
        <v>406</v>
      </c>
      <c r="O2955" t="s">
        <v>406</v>
      </c>
      <c r="P2955" t="s">
        <v>406</v>
      </c>
      <c r="Q2955">
        <v>135</v>
      </c>
      <c r="R2955">
        <v>0</v>
      </c>
      <c r="S2955">
        <v>135</v>
      </c>
      <c r="T2955">
        <v>7.7</v>
      </c>
      <c r="U2955">
        <v>6.5</v>
      </c>
      <c r="V2955">
        <v>79</v>
      </c>
      <c r="W2955">
        <v>84.6</v>
      </c>
      <c r="X2955">
        <v>85.8</v>
      </c>
      <c r="Y2955">
        <v>105</v>
      </c>
      <c r="Z2955">
        <v>15200</v>
      </c>
      <c r="AA2955">
        <v>19800</v>
      </c>
      <c r="AB2955">
        <v>24700</v>
      </c>
    </row>
    <row r="2956" spans="1:28" x14ac:dyDescent="0.45">
      <c r="A2956" t="str">
        <f>IFERROR(VLOOKUP(G2956,'Table 14 Lookup'!$A$1:$C$34,3,FALSE),"All")</f>
        <v>CAH04-01</v>
      </c>
      <c r="B2956" t="str">
        <f t="shared" si="46"/>
        <v>2016/2017_F+M_5_CAH04-01_9</v>
      </c>
      <c r="C2956" t="s">
        <v>315</v>
      </c>
      <c r="D2956" t="s">
        <v>417</v>
      </c>
      <c r="E2956">
        <v>5</v>
      </c>
      <c r="F2956" t="s">
        <v>329</v>
      </c>
      <c r="G2956" t="s">
        <v>339</v>
      </c>
      <c r="H2956" t="s">
        <v>406</v>
      </c>
      <c r="I2956" t="s">
        <v>406</v>
      </c>
      <c r="J2956" t="s">
        <v>406</v>
      </c>
      <c r="K2956" t="s">
        <v>406</v>
      </c>
      <c r="L2956" t="s">
        <v>406</v>
      </c>
      <c r="M2956" t="s">
        <v>415</v>
      </c>
      <c r="N2956" t="s">
        <v>406</v>
      </c>
      <c r="O2956" t="s">
        <v>406</v>
      </c>
      <c r="P2956" t="s">
        <v>406</v>
      </c>
      <c r="Q2956">
        <v>260</v>
      </c>
      <c r="R2956">
        <v>0</v>
      </c>
      <c r="S2956">
        <v>260</v>
      </c>
      <c r="T2956">
        <v>5.4</v>
      </c>
      <c r="U2956">
        <v>9</v>
      </c>
      <c r="V2956">
        <v>69.2</v>
      </c>
      <c r="W2956">
        <v>83.1</v>
      </c>
      <c r="X2956">
        <v>85.6</v>
      </c>
      <c r="Y2956">
        <v>175</v>
      </c>
      <c r="Z2956">
        <v>15100</v>
      </c>
      <c r="AA2956">
        <v>22100</v>
      </c>
      <c r="AB2956">
        <v>27400</v>
      </c>
    </row>
    <row r="2957" spans="1:28" x14ac:dyDescent="0.45">
      <c r="A2957" t="str">
        <f>IFERROR(VLOOKUP(G2957,'Table 14 Lookup'!$A$1:$C$34,3,FALSE),"All")</f>
        <v>CAH04-01</v>
      </c>
      <c r="B2957" t="str">
        <f t="shared" si="46"/>
        <v>2016/2017_F+M_5_CAH04-01_Not known</v>
      </c>
      <c r="C2957" t="s">
        <v>315</v>
      </c>
      <c r="D2957" t="s">
        <v>417</v>
      </c>
      <c r="E2957">
        <v>5</v>
      </c>
      <c r="F2957" t="s">
        <v>329</v>
      </c>
      <c r="G2957" t="s">
        <v>339</v>
      </c>
      <c r="H2957" t="s">
        <v>406</v>
      </c>
      <c r="I2957" t="s">
        <v>406</v>
      </c>
      <c r="J2957" t="s">
        <v>406</v>
      </c>
      <c r="K2957" t="s">
        <v>406</v>
      </c>
      <c r="L2957" t="s">
        <v>406</v>
      </c>
      <c r="M2957" s="158" t="s">
        <v>103</v>
      </c>
      <c r="N2957" t="s">
        <v>406</v>
      </c>
      <c r="O2957" t="s">
        <v>406</v>
      </c>
      <c r="P2957" t="s">
        <v>406</v>
      </c>
      <c r="Q2957">
        <v>560</v>
      </c>
      <c r="R2957">
        <v>22.9</v>
      </c>
      <c r="S2957">
        <v>430</v>
      </c>
      <c r="T2957">
        <v>10.7</v>
      </c>
      <c r="U2957">
        <v>4.0999999999999996</v>
      </c>
      <c r="V2957">
        <v>64.7</v>
      </c>
      <c r="W2957">
        <v>79.7</v>
      </c>
      <c r="X2957">
        <v>85.2</v>
      </c>
      <c r="Y2957">
        <v>265</v>
      </c>
      <c r="Z2957">
        <v>16300</v>
      </c>
      <c r="AA2957">
        <v>21900</v>
      </c>
      <c r="AB2957">
        <v>28000</v>
      </c>
    </row>
    <row r="2958" spans="1:28" x14ac:dyDescent="0.45">
      <c r="A2958" t="str">
        <f>IFERROR(VLOOKUP(G2958,'Table 14 Lookup'!$A$1:$C$34,3,FALSE),"All")</f>
        <v>CAH15-01</v>
      </c>
      <c r="B2958" t="str">
        <f t="shared" si="46"/>
        <v>2016/2017_F+M_5_CAH15-01_1</v>
      </c>
      <c r="C2958" t="s">
        <v>315</v>
      </c>
      <c r="D2958" t="s">
        <v>417</v>
      </c>
      <c r="E2958">
        <v>5</v>
      </c>
      <c r="F2958" t="s">
        <v>329</v>
      </c>
      <c r="G2958" t="s">
        <v>352</v>
      </c>
      <c r="H2958" t="s">
        <v>406</v>
      </c>
      <c r="I2958" t="s">
        <v>406</v>
      </c>
      <c r="J2958" t="s">
        <v>406</v>
      </c>
      <c r="K2958" t="s">
        <v>406</v>
      </c>
      <c r="L2958" t="s">
        <v>406</v>
      </c>
      <c r="M2958" s="158" t="s">
        <v>407</v>
      </c>
      <c r="N2958" t="s">
        <v>406</v>
      </c>
      <c r="O2958" t="s">
        <v>406</v>
      </c>
      <c r="P2958" t="s">
        <v>406</v>
      </c>
      <c r="Q2958">
        <v>70</v>
      </c>
      <c r="R2958">
        <v>0</v>
      </c>
      <c r="S2958">
        <v>70</v>
      </c>
      <c r="T2958">
        <v>7</v>
      </c>
      <c r="U2958">
        <v>7.9</v>
      </c>
      <c r="V2958">
        <v>63.9</v>
      </c>
      <c r="W2958">
        <v>78.900000000000006</v>
      </c>
      <c r="X2958">
        <v>85.1</v>
      </c>
      <c r="Y2958">
        <v>45</v>
      </c>
      <c r="Z2958">
        <v>24000</v>
      </c>
      <c r="AA2958">
        <v>29700</v>
      </c>
      <c r="AB2958">
        <v>38900</v>
      </c>
    </row>
    <row r="2959" spans="1:28" x14ac:dyDescent="0.45">
      <c r="A2959" t="str">
        <f>IFERROR(VLOOKUP(G2959,'Table 14 Lookup'!$A$1:$C$34,3,FALSE),"All")</f>
        <v>CAH15-01</v>
      </c>
      <c r="B2959" t="str">
        <f t="shared" si="46"/>
        <v>2016/2017_F+M_5_CAH15-01_2</v>
      </c>
      <c r="C2959" t="s">
        <v>315</v>
      </c>
      <c r="D2959" t="s">
        <v>417</v>
      </c>
      <c r="E2959">
        <v>5</v>
      </c>
      <c r="F2959" t="s">
        <v>329</v>
      </c>
      <c r="G2959" t="s">
        <v>352</v>
      </c>
      <c r="H2959" t="s">
        <v>406</v>
      </c>
      <c r="I2959" t="s">
        <v>406</v>
      </c>
      <c r="J2959" t="s">
        <v>406</v>
      </c>
      <c r="K2959" t="s">
        <v>406</v>
      </c>
      <c r="L2959" t="s">
        <v>406</v>
      </c>
      <c r="M2959" s="158" t="s">
        <v>408</v>
      </c>
      <c r="N2959" t="s">
        <v>406</v>
      </c>
      <c r="O2959" t="s">
        <v>406</v>
      </c>
      <c r="P2959" t="s">
        <v>406</v>
      </c>
      <c r="Q2959">
        <v>235</v>
      </c>
      <c r="R2959">
        <v>0</v>
      </c>
      <c r="S2959">
        <v>235</v>
      </c>
      <c r="T2959">
        <v>8.3000000000000007</v>
      </c>
      <c r="U2959">
        <v>6</v>
      </c>
      <c r="V2959">
        <v>69.8</v>
      </c>
      <c r="W2959">
        <v>83.5</v>
      </c>
      <c r="X2959">
        <v>85.7</v>
      </c>
      <c r="Y2959">
        <v>160</v>
      </c>
      <c r="Z2959">
        <v>23300</v>
      </c>
      <c r="AA2959">
        <v>28200</v>
      </c>
      <c r="AB2959">
        <v>36700</v>
      </c>
    </row>
    <row r="2960" spans="1:28" x14ac:dyDescent="0.45">
      <c r="A2960" t="str">
        <f>IFERROR(VLOOKUP(G2960,'Table 14 Lookup'!$A$1:$C$34,3,FALSE),"All")</f>
        <v>CAH15-01</v>
      </c>
      <c r="B2960" t="str">
        <f t="shared" si="46"/>
        <v>2016/2017_F+M_5_CAH15-01_3</v>
      </c>
      <c r="C2960" t="s">
        <v>315</v>
      </c>
      <c r="D2960" t="s">
        <v>417</v>
      </c>
      <c r="E2960">
        <v>5</v>
      </c>
      <c r="F2960" t="s">
        <v>329</v>
      </c>
      <c r="G2960" t="s">
        <v>352</v>
      </c>
      <c r="H2960" t="s">
        <v>406</v>
      </c>
      <c r="I2960" t="s">
        <v>406</v>
      </c>
      <c r="J2960" t="s">
        <v>406</v>
      </c>
      <c r="K2960" t="s">
        <v>406</v>
      </c>
      <c r="L2960" t="s">
        <v>406</v>
      </c>
      <c r="M2960" s="158" t="s">
        <v>409</v>
      </c>
      <c r="N2960" t="s">
        <v>406</v>
      </c>
      <c r="O2960" t="s">
        <v>406</v>
      </c>
      <c r="P2960" t="s">
        <v>406</v>
      </c>
      <c r="Q2960">
        <v>1435</v>
      </c>
      <c r="R2960">
        <v>0</v>
      </c>
      <c r="S2960">
        <v>1435</v>
      </c>
      <c r="T2960">
        <v>7.2</v>
      </c>
      <c r="U2960">
        <v>5.8</v>
      </c>
      <c r="V2960">
        <v>75.5</v>
      </c>
      <c r="W2960">
        <v>84.9</v>
      </c>
      <c r="X2960">
        <v>87</v>
      </c>
      <c r="Y2960">
        <v>1060</v>
      </c>
      <c r="Z2960">
        <v>21200</v>
      </c>
      <c r="AA2960">
        <v>26600</v>
      </c>
      <c r="AB2960">
        <v>32500</v>
      </c>
    </row>
    <row r="2961" spans="1:28" x14ac:dyDescent="0.45">
      <c r="A2961" t="str">
        <f>IFERROR(VLOOKUP(G2961,'Table 14 Lookup'!$A$1:$C$34,3,FALSE),"All")</f>
        <v>CAH15-01</v>
      </c>
      <c r="B2961" t="str">
        <f t="shared" si="46"/>
        <v>2016/2017_F+M_5_CAH15-01_4</v>
      </c>
      <c r="C2961" t="s">
        <v>315</v>
      </c>
      <c r="D2961" t="s">
        <v>417</v>
      </c>
      <c r="E2961">
        <v>5</v>
      </c>
      <c r="F2961" t="s">
        <v>329</v>
      </c>
      <c r="G2961" t="s">
        <v>352</v>
      </c>
      <c r="H2961" t="s">
        <v>406</v>
      </c>
      <c r="I2961" t="s">
        <v>406</v>
      </c>
      <c r="J2961" t="s">
        <v>406</v>
      </c>
      <c r="K2961" t="s">
        <v>406</v>
      </c>
      <c r="L2961" t="s">
        <v>406</v>
      </c>
      <c r="M2961" s="158" t="s">
        <v>410</v>
      </c>
      <c r="N2961" t="s">
        <v>406</v>
      </c>
      <c r="O2961" t="s">
        <v>406</v>
      </c>
      <c r="P2961" t="s">
        <v>406</v>
      </c>
      <c r="Q2961">
        <v>1880</v>
      </c>
      <c r="R2961">
        <v>0</v>
      </c>
      <c r="S2961">
        <v>1880</v>
      </c>
      <c r="T2961">
        <v>6.7</v>
      </c>
      <c r="U2961">
        <v>6.1</v>
      </c>
      <c r="V2961">
        <v>75.599999999999994</v>
      </c>
      <c r="W2961">
        <v>85.1</v>
      </c>
      <c r="X2961">
        <v>87.2</v>
      </c>
      <c r="Y2961">
        <v>1385</v>
      </c>
      <c r="Z2961">
        <v>19100</v>
      </c>
      <c r="AA2961">
        <v>24700</v>
      </c>
      <c r="AB2961">
        <v>29900</v>
      </c>
    </row>
    <row r="2962" spans="1:28" x14ac:dyDescent="0.45">
      <c r="A2962" t="str">
        <f>IFERROR(VLOOKUP(G2962,'Table 14 Lookup'!$A$1:$C$34,3,FALSE),"All")</f>
        <v>CAH15-01</v>
      </c>
      <c r="B2962" t="str">
        <f t="shared" si="46"/>
        <v>2016/2017_F+M_5_CAH15-01_5</v>
      </c>
      <c r="C2962" t="s">
        <v>315</v>
      </c>
      <c r="D2962" t="s">
        <v>417</v>
      </c>
      <c r="E2962">
        <v>5</v>
      </c>
      <c r="F2962" t="s">
        <v>329</v>
      </c>
      <c r="G2962" t="s">
        <v>352</v>
      </c>
      <c r="H2962" t="s">
        <v>406</v>
      </c>
      <c r="I2962" t="s">
        <v>406</v>
      </c>
      <c r="J2962" t="s">
        <v>406</v>
      </c>
      <c r="K2962" t="s">
        <v>406</v>
      </c>
      <c r="L2962" t="s">
        <v>406</v>
      </c>
      <c r="M2962" s="158" t="s">
        <v>411</v>
      </c>
      <c r="N2962" t="s">
        <v>406</v>
      </c>
      <c r="O2962" t="s">
        <v>406</v>
      </c>
      <c r="P2962" t="s">
        <v>406</v>
      </c>
      <c r="Q2962">
        <v>1070</v>
      </c>
      <c r="R2962">
        <v>0</v>
      </c>
      <c r="S2962">
        <v>1070</v>
      </c>
      <c r="T2962">
        <v>7.5</v>
      </c>
      <c r="U2962">
        <v>5.5</v>
      </c>
      <c r="V2962">
        <v>78.7</v>
      </c>
      <c r="W2962">
        <v>85.7</v>
      </c>
      <c r="X2962">
        <v>87</v>
      </c>
      <c r="Y2962">
        <v>820</v>
      </c>
      <c r="Z2962">
        <v>17400</v>
      </c>
      <c r="AA2962">
        <v>22100</v>
      </c>
      <c r="AB2962">
        <v>27000</v>
      </c>
    </row>
    <row r="2963" spans="1:28" x14ac:dyDescent="0.45">
      <c r="A2963" t="str">
        <f>IFERROR(VLOOKUP(G2963,'Table 14 Lookup'!$A$1:$C$34,3,FALSE),"All")</f>
        <v>CAH15-01</v>
      </c>
      <c r="B2963" t="str">
        <f t="shared" si="46"/>
        <v>2016/2017_F+M_5_CAH15-01_6</v>
      </c>
      <c r="C2963" t="s">
        <v>315</v>
      </c>
      <c r="D2963" t="s">
        <v>417</v>
      </c>
      <c r="E2963">
        <v>5</v>
      </c>
      <c r="F2963" t="s">
        <v>329</v>
      </c>
      <c r="G2963" t="s">
        <v>352</v>
      </c>
      <c r="H2963" t="s">
        <v>406</v>
      </c>
      <c r="I2963" t="s">
        <v>406</v>
      </c>
      <c r="J2963" t="s">
        <v>406</v>
      </c>
      <c r="K2963" t="s">
        <v>406</v>
      </c>
      <c r="L2963" t="s">
        <v>406</v>
      </c>
      <c r="M2963" s="158" t="s">
        <v>412</v>
      </c>
      <c r="N2963" t="s">
        <v>406</v>
      </c>
      <c r="O2963" t="s">
        <v>406</v>
      </c>
      <c r="P2963" t="s">
        <v>406</v>
      </c>
      <c r="Q2963">
        <v>195</v>
      </c>
      <c r="R2963">
        <v>0</v>
      </c>
      <c r="S2963">
        <v>195</v>
      </c>
      <c r="T2963">
        <v>6</v>
      </c>
      <c r="U2963">
        <v>7.8</v>
      </c>
      <c r="V2963">
        <v>81.099999999999994</v>
      </c>
      <c r="W2963">
        <v>84.9</v>
      </c>
      <c r="X2963">
        <v>86.2</v>
      </c>
      <c r="Y2963">
        <v>150</v>
      </c>
      <c r="Z2963">
        <v>14500</v>
      </c>
      <c r="AA2963">
        <v>20400</v>
      </c>
      <c r="AB2963">
        <v>25100</v>
      </c>
    </row>
    <row r="2964" spans="1:28" x14ac:dyDescent="0.45">
      <c r="A2964" t="str">
        <f>IFERROR(VLOOKUP(G2964,'Table 14 Lookup'!$A$1:$C$34,3,FALSE),"All")</f>
        <v>CAH15-01</v>
      </c>
      <c r="B2964" t="str">
        <f t="shared" si="46"/>
        <v>2016/2017_F+M_5_CAH15-01_7</v>
      </c>
      <c r="C2964" t="s">
        <v>315</v>
      </c>
      <c r="D2964" t="s">
        <v>417</v>
      </c>
      <c r="E2964">
        <v>5</v>
      </c>
      <c r="F2964" t="s">
        <v>329</v>
      </c>
      <c r="G2964" t="s">
        <v>352</v>
      </c>
      <c r="H2964" t="s">
        <v>406</v>
      </c>
      <c r="I2964" t="s">
        <v>406</v>
      </c>
      <c r="J2964" t="s">
        <v>406</v>
      </c>
      <c r="K2964" t="s">
        <v>406</v>
      </c>
      <c r="L2964" t="s">
        <v>406</v>
      </c>
      <c r="M2964" s="158" t="s">
        <v>413</v>
      </c>
      <c r="N2964" t="s">
        <v>406</v>
      </c>
      <c r="O2964" t="s">
        <v>406</v>
      </c>
      <c r="P2964" t="s">
        <v>406</v>
      </c>
      <c r="Q2964">
        <v>780</v>
      </c>
      <c r="R2964">
        <v>0</v>
      </c>
      <c r="S2964">
        <v>780</v>
      </c>
      <c r="T2964">
        <v>8.1999999999999993</v>
      </c>
      <c r="U2964">
        <v>8</v>
      </c>
      <c r="V2964">
        <v>74.3</v>
      </c>
      <c r="W2964">
        <v>82</v>
      </c>
      <c r="X2964">
        <v>83.8</v>
      </c>
      <c r="Y2964">
        <v>565</v>
      </c>
      <c r="Z2964">
        <v>16700</v>
      </c>
      <c r="AA2964">
        <v>21600</v>
      </c>
      <c r="AB2964">
        <v>27500</v>
      </c>
    </row>
    <row r="2965" spans="1:28" x14ac:dyDescent="0.45">
      <c r="A2965" t="str">
        <f>IFERROR(VLOOKUP(G2965,'Table 14 Lookup'!$A$1:$C$34,3,FALSE),"All")</f>
        <v>CAH15-01</v>
      </c>
      <c r="B2965" t="str">
        <f t="shared" si="46"/>
        <v>2016/2017_F+M_5_CAH15-01_8</v>
      </c>
      <c r="C2965" t="s">
        <v>315</v>
      </c>
      <c r="D2965" t="s">
        <v>417</v>
      </c>
      <c r="E2965">
        <v>5</v>
      </c>
      <c r="F2965" t="s">
        <v>329</v>
      </c>
      <c r="G2965" t="s">
        <v>352</v>
      </c>
      <c r="H2965" t="s">
        <v>406</v>
      </c>
      <c r="I2965" t="s">
        <v>406</v>
      </c>
      <c r="J2965" t="s">
        <v>406</v>
      </c>
      <c r="K2965" t="s">
        <v>406</v>
      </c>
      <c r="L2965" t="s">
        <v>406</v>
      </c>
      <c r="M2965" s="158" t="s">
        <v>414</v>
      </c>
      <c r="N2965" t="s">
        <v>406</v>
      </c>
      <c r="O2965" t="s">
        <v>406</v>
      </c>
      <c r="P2965" t="s">
        <v>406</v>
      </c>
      <c r="Q2965">
        <v>295</v>
      </c>
      <c r="R2965">
        <v>0</v>
      </c>
      <c r="S2965">
        <v>295</v>
      </c>
      <c r="T2965">
        <v>7.8</v>
      </c>
      <c r="U2965">
        <v>5.0999999999999996</v>
      </c>
      <c r="V2965">
        <v>79.2</v>
      </c>
      <c r="W2965">
        <v>85.5</v>
      </c>
      <c r="X2965">
        <v>87.1</v>
      </c>
      <c r="Y2965">
        <v>230</v>
      </c>
      <c r="Z2965">
        <v>16700</v>
      </c>
      <c r="AA2965">
        <v>21000</v>
      </c>
      <c r="AB2965">
        <v>25800</v>
      </c>
    </row>
    <row r="2966" spans="1:28" x14ac:dyDescent="0.45">
      <c r="A2966" t="str">
        <f>IFERROR(VLOOKUP(G2966,'Table 14 Lookup'!$A$1:$C$34,3,FALSE),"All")</f>
        <v>CAH15-01</v>
      </c>
      <c r="B2966" t="str">
        <f t="shared" si="46"/>
        <v>2016/2017_F+M_5_CAH15-01_9</v>
      </c>
      <c r="C2966" t="s">
        <v>315</v>
      </c>
      <c r="D2966" t="s">
        <v>417</v>
      </c>
      <c r="E2966">
        <v>5</v>
      </c>
      <c r="F2966" t="s">
        <v>329</v>
      </c>
      <c r="G2966" t="s">
        <v>352</v>
      </c>
      <c r="H2966" t="s">
        <v>406</v>
      </c>
      <c r="I2966" t="s">
        <v>406</v>
      </c>
      <c r="J2966" t="s">
        <v>406</v>
      </c>
      <c r="K2966" t="s">
        <v>406</v>
      </c>
      <c r="L2966" t="s">
        <v>406</v>
      </c>
      <c r="M2966" t="s">
        <v>415</v>
      </c>
      <c r="N2966" t="s">
        <v>406</v>
      </c>
      <c r="O2966" t="s">
        <v>406</v>
      </c>
      <c r="P2966" t="s">
        <v>406</v>
      </c>
      <c r="Q2966">
        <v>330</v>
      </c>
      <c r="R2966">
        <v>0</v>
      </c>
      <c r="S2966">
        <v>330</v>
      </c>
      <c r="T2966">
        <v>9</v>
      </c>
      <c r="U2966">
        <v>5.8</v>
      </c>
      <c r="V2966">
        <v>73.400000000000006</v>
      </c>
      <c r="W2966">
        <v>83.5</v>
      </c>
      <c r="X2966">
        <v>85.2</v>
      </c>
      <c r="Y2966">
        <v>240</v>
      </c>
      <c r="Z2966">
        <v>14200</v>
      </c>
      <c r="AA2966">
        <v>21000</v>
      </c>
      <c r="AB2966">
        <v>26900</v>
      </c>
    </row>
    <row r="2967" spans="1:28" x14ac:dyDescent="0.45">
      <c r="A2967" t="str">
        <f>IFERROR(VLOOKUP(G2967,'Table 14 Lookup'!$A$1:$C$34,3,FALSE),"All")</f>
        <v>CAH15-01</v>
      </c>
      <c r="B2967" t="str">
        <f t="shared" si="46"/>
        <v>2016/2017_F+M_5_CAH15-01_Not known</v>
      </c>
      <c r="C2967" t="s">
        <v>315</v>
      </c>
      <c r="D2967" t="s">
        <v>417</v>
      </c>
      <c r="E2967">
        <v>5</v>
      </c>
      <c r="F2967" t="s">
        <v>329</v>
      </c>
      <c r="G2967" t="s">
        <v>352</v>
      </c>
      <c r="H2967" t="s">
        <v>406</v>
      </c>
      <c r="I2967" t="s">
        <v>406</v>
      </c>
      <c r="J2967" t="s">
        <v>406</v>
      </c>
      <c r="K2967" t="s">
        <v>406</v>
      </c>
      <c r="L2967" t="s">
        <v>406</v>
      </c>
      <c r="M2967" s="158" t="s">
        <v>103</v>
      </c>
      <c r="N2967" t="s">
        <v>406</v>
      </c>
      <c r="O2967" t="s">
        <v>406</v>
      </c>
      <c r="P2967" t="s">
        <v>406</v>
      </c>
      <c r="Q2967">
        <v>540</v>
      </c>
      <c r="R2967">
        <v>22.4</v>
      </c>
      <c r="S2967">
        <v>420</v>
      </c>
      <c r="T2967">
        <v>11.6</v>
      </c>
      <c r="U2967">
        <v>8</v>
      </c>
      <c r="V2967">
        <v>67.7</v>
      </c>
      <c r="W2967">
        <v>77</v>
      </c>
      <c r="X2967">
        <v>80.400000000000006</v>
      </c>
      <c r="Y2967">
        <v>270</v>
      </c>
      <c r="Z2967">
        <v>15900</v>
      </c>
      <c r="AA2967">
        <v>21500</v>
      </c>
      <c r="AB2967">
        <v>27400</v>
      </c>
    </row>
    <row r="2968" spans="1:28" x14ac:dyDescent="0.45">
      <c r="A2968" t="str">
        <f>IFERROR(VLOOKUP(G2968,'Table 14 Lookup'!$A$1:$C$34,3,FALSE),"All")</f>
        <v>CAH03-02</v>
      </c>
      <c r="B2968" t="str">
        <f t="shared" si="46"/>
        <v>2016/2017_F+M_5_CAH03-02_1</v>
      </c>
      <c r="C2968" t="s">
        <v>315</v>
      </c>
      <c r="D2968" t="s">
        <v>417</v>
      </c>
      <c r="E2968">
        <v>5</v>
      </c>
      <c r="F2968" t="s">
        <v>329</v>
      </c>
      <c r="G2968" t="s">
        <v>338</v>
      </c>
      <c r="H2968" t="s">
        <v>406</v>
      </c>
      <c r="I2968" t="s">
        <v>406</v>
      </c>
      <c r="J2968" t="s">
        <v>406</v>
      </c>
      <c r="K2968" t="s">
        <v>406</v>
      </c>
      <c r="L2968" t="s">
        <v>406</v>
      </c>
      <c r="M2968" s="158" t="s">
        <v>407</v>
      </c>
      <c r="N2968" t="s">
        <v>406</v>
      </c>
      <c r="O2968" t="s">
        <v>406</v>
      </c>
      <c r="P2968" t="s">
        <v>406</v>
      </c>
      <c r="Q2968">
        <v>25</v>
      </c>
      <c r="R2968">
        <v>0</v>
      </c>
      <c r="S2968">
        <v>25</v>
      </c>
      <c r="T2968">
        <v>7.5</v>
      </c>
      <c r="U2968">
        <v>0</v>
      </c>
      <c r="V2968">
        <v>79.2</v>
      </c>
      <c r="W2968">
        <v>92.5</v>
      </c>
      <c r="X2968">
        <v>92.5</v>
      </c>
      <c r="Y2968">
        <v>20</v>
      </c>
      <c r="Z2968">
        <v>17600</v>
      </c>
      <c r="AA2968">
        <v>26500</v>
      </c>
      <c r="AB2968">
        <v>35600</v>
      </c>
    </row>
    <row r="2969" spans="1:28" x14ac:dyDescent="0.45">
      <c r="A2969" t="str">
        <f>IFERROR(VLOOKUP(G2969,'Table 14 Lookup'!$A$1:$C$34,3,FALSE),"All")</f>
        <v>CAH03-02</v>
      </c>
      <c r="B2969" t="str">
        <f t="shared" si="46"/>
        <v>2016/2017_F+M_5_CAH03-02_2</v>
      </c>
      <c r="C2969" t="s">
        <v>315</v>
      </c>
      <c r="D2969" t="s">
        <v>417</v>
      </c>
      <c r="E2969">
        <v>5</v>
      </c>
      <c r="F2969" t="s">
        <v>329</v>
      </c>
      <c r="G2969" t="s">
        <v>338</v>
      </c>
      <c r="H2969" t="s">
        <v>406</v>
      </c>
      <c r="I2969" t="s">
        <v>406</v>
      </c>
      <c r="J2969" t="s">
        <v>406</v>
      </c>
      <c r="K2969" t="s">
        <v>406</v>
      </c>
      <c r="L2969" t="s">
        <v>406</v>
      </c>
      <c r="M2969" s="158" t="s">
        <v>408</v>
      </c>
      <c r="N2969" t="s">
        <v>406</v>
      </c>
      <c r="O2969" t="s">
        <v>406</v>
      </c>
      <c r="P2969" t="s">
        <v>406</v>
      </c>
      <c r="Q2969">
        <v>140</v>
      </c>
      <c r="R2969">
        <v>0</v>
      </c>
      <c r="S2969">
        <v>140</v>
      </c>
      <c r="T2969">
        <v>5.0999999999999996</v>
      </c>
      <c r="U2969">
        <v>3.6</v>
      </c>
      <c r="V2969">
        <v>76.400000000000006</v>
      </c>
      <c r="W2969">
        <v>88.8</v>
      </c>
      <c r="X2969">
        <v>91.3</v>
      </c>
      <c r="Y2969">
        <v>100</v>
      </c>
      <c r="Z2969">
        <v>23400</v>
      </c>
      <c r="AA2969">
        <v>29500</v>
      </c>
      <c r="AB2969">
        <v>35600</v>
      </c>
    </row>
    <row r="2970" spans="1:28" x14ac:dyDescent="0.45">
      <c r="A2970" t="str">
        <f>IFERROR(VLOOKUP(G2970,'Table 14 Lookup'!$A$1:$C$34,3,FALSE),"All")</f>
        <v>CAH03-02</v>
      </c>
      <c r="B2970" t="str">
        <f t="shared" si="46"/>
        <v>2016/2017_F+M_5_CAH03-02_3</v>
      </c>
      <c r="C2970" t="s">
        <v>315</v>
      </c>
      <c r="D2970" t="s">
        <v>417</v>
      </c>
      <c r="E2970">
        <v>5</v>
      </c>
      <c r="F2970" t="s">
        <v>329</v>
      </c>
      <c r="G2970" t="s">
        <v>338</v>
      </c>
      <c r="H2970" t="s">
        <v>406</v>
      </c>
      <c r="I2970" t="s">
        <v>406</v>
      </c>
      <c r="J2970" t="s">
        <v>406</v>
      </c>
      <c r="K2970" t="s">
        <v>406</v>
      </c>
      <c r="L2970" t="s">
        <v>406</v>
      </c>
      <c r="M2970" s="158" t="s">
        <v>409</v>
      </c>
      <c r="N2970" t="s">
        <v>406</v>
      </c>
      <c r="O2970" t="s">
        <v>406</v>
      </c>
      <c r="P2970" t="s">
        <v>406</v>
      </c>
      <c r="Q2970">
        <v>855</v>
      </c>
      <c r="R2970">
        <v>0</v>
      </c>
      <c r="S2970">
        <v>855</v>
      </c>
      <c r="T2970">
        <v>7.8</v>
      </c>
      <c r="U2970">
        <v>4</v>
      </c>
      <c r="V2970">
        <v>75.599999999999994</v>
      </c>
      <c r="W2970">
        <v>86.6</v>
      </c>
      <c r="X2970">
        <v>88.2</v>
      </c>
      <c r="Y2970">
        <v>635</v>
      </c>
      <c r="Z2970">
        <v>21700</v>
      </c>
      <c r="AA2970">
        <v>26600</v>
      </c>
      <c r="AB2970">
        <v>33400</v>
      </c>
    </row>
    <row r="2971" spans="1:28" x14ac:dyDescent="0.45">
      <c r="A2971" t="str">
        <f>IFERROR(VLOOKUP(G2971,'Table 14 Lookup'!$A$1:$C$34,3,FALSE),"All")</f>
        <v>CAH03-02</v>
      </c>
      <c r="B2971" t="str">
        <f t="shared" si="46"/>
        <v>2016/2017_F+M_5_CAH03-02_4</v>
      </c>
      <c r="C2971" t="s">
        <v>315</v>
      </c>
      <c r="D2971" t="s">
        <v>417</v>
      </c>
      <c r="E2971">
        <v>5</v>
      </c>
      <c r="F2971" t="s">
        <v>329</v>
      </c>
      <c r="G2971" t="s">
        <v>338</v>
      </c>
      <c r="H2971" t="s">
        <v>406</v>
      </c>
      <c r="I2971" t="s">
        <v>406</v>
      </c>
      <c r="J2971" t="s">
        <v>406</v>
      </c>
      <c r="K2971" t="s">
        <v>406</v>
      </c>
      <c r="L2971" t="s">
        <v>406</v>
      </c>
      <c r="M2971" s="158" t="s">
        <v>410</v>
      </c>
      <c r="N2971" t="s">
        <v>406</v>
      </c>
      <c r="O2971" t="s">
        <v>406</v>
      </c>
      <c r="P2971" t="s">
        <v>406</v>
      </c>
      <c r="Q2971">
        <v>1230</v>
      </c>
      <c r="R2971">
        <v>0</v>
      </c>
      <c r="S2971">
        <v>1230</v>
      </c>
      <c r="T2971">
        <v>7.2</v>
      </c>
      <c r="U2971">
        <v>5</v>
      </c>
      <c r="V2971">
        <v>76.7</v>
      </c>
      <c r="W2971">
        <v>86.4</v>
      </c>
      <c r="X2971">
        <v>87.7</v>
      </c>
      <c r="Y2971">
        <v>915</v>
      </c>
      <c r="Z2971">
        <v>20900</v>
      </c>
      <c r="AA2971">
        <v>25300</v>
      </c>
      <c r="AB2971">
        <v>31000</v>
      </c>
    </row>
    <row r="2972" spans="1:28" x14ac:dyDescent="0.45">
      <c r="A2972" t="str">
        <f>IFERROR(VLOOKUP(G2972,'Table 14 Lookup'!$A$1:$C$34,3,FALSE),"All")</f>
        <v>CAH03-02</v>
      </c>
      <c r="B2972" t="str">
        <f t="shared" si="46"/>
        <v>2016/2017_F+M_5_CAH03-02_5</v>
      </c>
      <c r="C2972" t="s">
        <v>315</v>
      </c>
      <c r="D2972" t="s">
        <v>417</v>
      </c>
      <c r="E2972">
        <v>5</v>
      </c>
      <c r="F2972" t="s">
        <v>329</v>
      </c>
      <c r="G2972" t="s">
        <v>338</v>
      </c>
      <c r="H2972" t="s">
        <v>406</v>
      </c>
      <c r="I2972" t="s">
        <v>406</v>
      </c>
      <c r="J2972" t="s">
        <v>406</v>
      </c>
      <c r="K2972" t="s">
        <v>406</v>
      </c>
      <c r="L2972" t="s">
        <v>406</v>
      </c>
      <c r="M2972" s="158" t="s">
        <v>411</v>
      </c>
      <c r="N2972" t="s">
        <v>406</v>
      </c>
      <c r="O2972" t="s">
        <v>406</v>
      </c>
      <c r="P2972" t="s">
        <v>406</v>
      </c>
      <c r="Q2972">
        <v>970</v>
      </c>
      <c r="R2972">
        <v>0</v>
      </c>
      <c r="S2972">
        <v>970</v>
      </c>
      <c r="T2972">
        <v>8.4</v>
      </c>
      <c r="U2972">
        <v>3.9</v>
      </c>
      <c r="V2972">
        <v>79.3</v>
      </c>
      <c r="W2972">
        <v>86.6</v>
      </c>
      <c r="X2972">
        <v>87.7</v>
      </c>
      <c r="Y2972">
        <v>755</v>
      </c>
      <c r="Z2972">
        <v>19800</v>
      </c>
      <c r="AA2972">
        <v>23700</v>
      </c>
      <c r="AB2972">
        <v>29400</v>
      </c>
    </row>
    <row r="2973" spans="1:28" x14ac:dyDescent="0.45">
      <c r="A2973" t="str">
        <f>IFERROR(VLOOKUP(G2973,'Table 14 Lookup'!$A$1:$C$34,3,FALSE),"All")</f>
        <v>CAH03-02</v>
      </c>
      <c r="B2973" t="str">
        <f t="shared" si="46"/>
        <v>2016/2017_F+M_5_CAH03-02_6</v>
      </c>
      <c r="C2973" t="s">
        <v>315</v>
      </c>
      <c r="D2973" t="s">
        <v>417</v>
      </c>
      <c r="E2973">
        <v>5</v>
      </c>
      <c r="F2973" t="s">
        <v>329</v>
      </c>
      <c r="G2973" t="s">
        <v>338</v>
      </c>
      <c r="H2973" t="s">
        <v>406</v>
      </c>
      <c r="I2973" t="s">
        <v>406</v>
      </c>
      <c r="J2973" t="s">
        <v>406</v>
      </c>
      <c r="K2973" t="s">
        <v>406</v>
      </c>
      <c r="L2973" t="s">
        <v>406</v>
      </c>
      <c r="M2973" s="158" t="s">
        <v>412</v>
      </c>
      <c r="N2973" t="s">
        <v>406</v>
      </c>
      <c r="O2973" t="s">
        <v>406</v>
      </c>
      <c r="P2973" t="s">
        <v>406</v>
      </c>
      <c r="Q2973">
        <v>210</v>
      </c>
      <c r="R2973">
        <v>0</v>
      </c>
      <c r="S2973">
        <v>210</v>
      </c>
      <c r="T2973">
        <v>4.3</v>
      </c>
      <c r="U2973">
        <v>4.8</v>
      </c>
      <c r="V2973">
        <v>83.4</v>
      </c>
      <c r="W2973">
        <v>89.8</v>
      </c>
      <c r="X2973">
        <v>91</v>
      </c>
      <c r="Y2973">
        <v>170</v>
      </c>
      <c r="Z2973">
        <v>17600</v>
      </c>
      <c r="AA2973">
        <v>22600</v>
      </c>
      <c r="AB2973">
        <v>28900</v>
      </c>
    </row>
    <row r="2974" spans="1:28" x14ac:dyDescent="0.45">
      <c r="A2974" t="str">
        <f>IFERROR(VLOOKUP(G2974,'Table 14 Lookup'!$A$1:$C$34,3,FALSE),"All")</f>
        <v>CAH03-02</v>
      </c>
      <c r="B2974" t="str">
        <f t="shared" si="46"/>
        <v>2016/2017_F+M_5_CAH03-02_7</v>
      </c>
      <c r="C2974" t="s">
        <v>315</v>
      </c>
      <c r="D2974" t="s">
        <v>417</v>
      </c>
      <c r="E2974">
        <v>5</v>
      </c>
      <c r="F2974" t="s">
        <v>329</v>
      </c>
      <c r="G2974" t="s">
        <v>338</v>
      </c>
      <c r="H2974" t="s">
        <v>406</v>
      </c>
      <c r="I2974" t="s">
        <v>406</v>
      </c>
      <c r="J2974" t="s">
        <v>406</v>
      </c>
      <c r="K2974" t="s">
        <v>406</v>
      </c>
      <c r="L2974" t="s">
        <v>406</v>
      </c>
      <c r="M2974" s="158" t="s">
        <v>413</v>
      </c>
      <c r="N2974" t="s">
        <v>406</v>
      </c>
      <c r="O2974" t="s">
        <v>406</v>
      </c>
      <c r="P2974" t="s">
        <v>406</v>
      </c>
      <c r="Q2974">
        <v>610</v>
      </c>
      <c r="R2974">
        <v>0</v>
      </c>
      <c r="S2974">
        <v>610</v>
      </c>
      <c r="T2974">
        <v>7.8</v>
      </c>
      <c r="U2974">
        <v>4.5999999999999996</v>
      </c>
      <c r="V2974">
        <v>79.2</v>
      </c>
      <c r="W2974">
        <v>86.5</v>
      </c>
      <c r="X2974">
        <v>87.5</v>
      </c>
      <c r="Y2974">
        <v>465</v>
      </c>
      <c r="Z2974">
        <v>18200</v>
      </c>
      <c r="AA2974">
        <v>23300</v>
      </c>
      <c r="AB2974">
        <v>29100</v>
      </c>
    </row>
    <row r="2975" spans="1:28" x14ac:dyDescent="0.45">
      <c r="A2975" t="str">
        <f>IFERROR(VLOOKUP(G2975,'Table 14 Lookup'!$A$1:$C$34,3,FALSE),"All")</f>
        <v>CAH03-02</v>
      </c>
      <c r="B2975" t="str">
        <f t="shared" si="46"/>
        <v>2016/2017_F+M_5_CAH03-02_8</v>
      </c>
      <c r="C2975" t="s">
        <v>315</v>
      </c>
      <c r="D2975" t="s">
        <v>417</v>
      </c>
      <c r="E2975">
        <v>5</v>
      </c>
      <c r="F2975" t="s">
        <v>329</v>
      </c>
      <c r="G2975" t="s">
        <v>338</v>
      </c>
      <c r="H2975" t="s">
        <v>406</v>
      </c>
      <c r="I2975" t="s">
        <v>406</v>
      </c>
      <c r="J2975" t="s">
        <v>406</v>
      </c>
      <c r="K2975" t="s">
        <v>406</v>
      </c>
      <c r="L2975" t="s">
        <v>406</v>
      </c>
      <c r="M2975" s="158" t="s">
        <v>414</v>
      </c>
      <c r="N2975" t="s">
        <v>406</v>
      </c>
      <c r="O2975" t="s">
        <v>406</v>
      </c>
      <c r="P2975" t="s">
        <v>406</v>
      </c>
      <c r="Q2975">
        <v>1015</v>
      </c>
      <c r="R2975">
        <v>0</v>
      </c>
      <c r="S2975">
        <v>1015</v>
      </c>
      <c r="T2975">
        <v>6.2</v>
      </c>
      <c r="U2975">
        <v>5.3</v>
      </c>
      <c r="V2975">
        <v>79.599999999999994</v>
      </c>
      <c r="W2975">
        <v>87.9</v>
      </c>
      <c r="X2975">
        <v>88.5</v>
      </c>
      <c r="Y2975">
        <v>790</v>
      </c>
      <c r="Z2975">
        <v>17600</v>
      </c>
      <c r="AA2975">
        <v>23200</v>
      </c>
      <c r="AB2975">
        <v>27800</v>
      </c>
    </row>
    <row r="2976" spans="1:28" x14ac:dyDescent="0.45">
      <c r="A2976" t="str">
        <f>IFERROR(VLOOKUP(G2976,'Table 14 Lookup'!$A$1:$C$34,3,FALSE),"All")</f>
        <v>CAH03-02</v>
      </c>
      <c r="B2976" t="str">
        <f t="shared" si="46"/>
        <v>2016/2017_F+M_5_CAH03-02_9</v>
      </c>
      <c r="C2976" t="s">
        <v>315</v>
      </c>
      <c r="D2976" t="s">
        <v>417</v>
      </c>
      <c r="E2976">
        <v>5</v>
      </c>
      <c r="F2976" t="s">
        <v>329</v>
      </c>
      <c r="G2976" t="s">
        <v>338</v>
      </c>
      <c r="H2976" t="s">
        <v>406</v>
      </c>
      <c r="I2976" t="s">
        <v>406</v>
      </c>
      <c r="J2976" t="s">
        <v>406</v>
      </c>
      <c r="K2976" t="s">
        <v>406</v>
      </c>
      <c r="L2976" t="s">
        <v>406</v>
      </c>
      <c r="M2976" t="s">
        <v>415</v>
      </c>
      <c r="N2976" t="s">
        <v>406</v>
      </c>
      <c r="O2976" t="s">
        <v>406</v>
      </c>
      <c r="P2976" t="s">
        <v>406</v>
      </c>
      <c r="Q2976">
        <v>700</v>
      </c>
      <c r="R2976">
        <v>0</v>
      </c>
      <c r="S2976">
        <v>700</v>
      </c>
      <c r="T2976">
        <v>7</v>
      </c>
      <c r="U2976">
        <v>5.6</v>
      </c>
      <c r="V2976">
        <v>79.599999999999994</v>
      </c>
      <c r="W2976">
        <v>86.4</v>
      </c>
      <c r="X2976">
        <v>87.4</v>
      </c>
      <c r="Y2976">
        <v>540</v>
      </c>
      <c r="Z2976">
        <v>17300</v>
      </c>
      <c r="AA2976">
        <v>22700</v>
      </c>
      <c r="AB2976">
        <v>27900</v>
      </c>
    </row>
    <row r="2977" spans="1:28" x14ac:dyDescent="0.45">
      <c r="A2977" t="str">
        <f>IFERROR(VLOOKUP(G2977,'Table 14 Lookup'!$A$1:$C$34,3,FALSE),"All")</f>
        <v>CAH03-02</v>
      </c>
      <c r="B2977" t="str">
        <f t="shared" si="46"/>
        <v>2016/2017_F+M_5_CAH03-02_Not known</v>
      </c>
      <c r="C2977" t="s">
        <v>315</v>
      </c>
      <c r="D2977" t="s">
        <v>417</v>
      </c>
      <c r="E2977">
        <v>5</v>
      </c>
      <c r="F2977" t="s">
        <v>329</v>
      </c>
      <c r="G2977" t="s">
        <v>338</v>
      </c>
      <c r="H2977" t="s">
        <v>406</v>
      </c>
      <c r="I2977" t="s">
        <v>406</v>
      </c>
      <c r="J2977" t="s">
        <v>406</v>
      </c>
      <c r="K2977" t="s">
        <v>406</v>
      </c>
      <c r="L2977" t="s">
        <v>406</v>
      </c>
      <c r="M2977" s="158" t="s">
        <v>103</v>
      </c>
      <c r="N2977" t="s">
        <v>406</v>
      </c>
      <c r="O2977" t="s">
        <v>406</v>
      </c>
      <c r="P2977" t="s">
        <v>406</v>
      </c>
      <c r="Q2977">
        <v>405</v>
      </c>
      <c r="R2977">
        <v>16.600000000000001</v>
      </c>
      <c r="S2977">
        <v>340</v>
      </c>
      <c r="T2977">
        <v>9.9</v>
      </c>
      <c r="U2977">
        <v>4.4000000000000004</v>
      </c>
      <c r="V2977">
        <v>72.400000000000006</v>
      </c>
      <c r="W2977">
        <v>82.3</v>
      </c>
      <c r="X2977">
        <v>85.7</v>
      </c>
      <c r="Y2977">
        <v>235</v>
      </c>
      <c r="Z2977">
        <v>19000</v>
      </c>
      <c r="AA2977">
        <v>24100</v>
      </c>
      <c r="AB2977">
        <v>30400</v>
      </c>
    </row>
    <row r="2978" spans="1:28" x14ac:dyDescent="0.45">
      <c r="A2978" t="str">
        <f>IFERROR(VLOOKUP(G2978,'Table 14 Lookup'!$A$1:$C$34,3,FALSE),"All")</f>
        <v>CAH10-02</v>
      </c>
      <c r="B2978" t="str">
        <f t="shared" si="46"/>
        <v>2016/2017_F+M_5_CAH10-02_1</v>
      </c>
      <c r="C2978" t="s">
        <v>315</v>
      </c>
      <c r="D2978" t="s">
        <v>417</v>
      </c>
      <c r="E2978">
        <v>5</v>
      </c>
      <c r="F2978" t="s">
        <v>329</v>
      </c>
      <c r="G2978" t="s">
        <v>347</v>
      </c>
      <c r="H2978" t="s">
        <v>406</v>
      </c>
      <c r="I2978" t="s">
        <v>406</v>
      </c>
      <c r="J2978" t="s">
        <v>406</v>
      </c>
      <c r="K2978" t="s">
        <v>406</v>
      </c>
      <c r="L2978" t="s">
        <v>406</v>
      </c>
      <c r="M2978" s="158" t="s">
        <v>407</v>
      </c>
      <c r="N2978" t="s">
        <v>406</v>
      </c>
      <c r="O2978" t="s">
        <v>406</v>
      </c>
      <c r="P2978" t="s">
        <v>406</v>
      </c>
      <c r="Q2978">
        <v>15</v>
      </c>
      <c r="R2978">
        <v>0</v>
      </c>
      <c r="S2978">
        <v>15</v>
      </c>
      <c r="T2978">
        <v>22.2</v>
      </c>
      <c r="U2978">
        <v>0</v>
      </c>
      <c r="V2978">
        <v>74.099999999999994</v>
      </c>
      <c r="W2978">
        <v>77.8</v>
      </c>
      <c r="X2978">
        <v>77.8</v>
      </c>
      <c r="Y2978" t="s">
        <v>114</v>
      </c>
      <c r="Z2978" t="s">
        <v>114</v>
      </c>
      <c r="AA2978" t="s">
        <v>114</v>
      </c>
      <c r="AB2978" t="s">
        <v>114</v>
      </c>
    </row>
    <row r="2979" spans="1:28" x14ac:dyDescent="0.45">
      <c r="A2979" t="str">
        <f>IFERROR(VLOOKUP(G2979,'Table 14 Lookup'!$A$1:$C$34,3,FALSE),"All")</f>
        <v>CAH10-02</v>
      </c>
      <c r="B2979" t="str">
        <f t="shared" si="46"/>
        <v>2016/2017_F+M_5_CAH10-02_2</v>
      </c>
      <c r="C2979" t="s">
        <v>315</v>
      </c>
      <c r="D2979" t="s">
        <v>417</v>
      </c>
      <c r="E2979">
        <v>5</v>
      </c>
      <c r="F2979" t="s">
        <v>329</v>
      </c>
      <c r="G2979" t="s">
        <v>347</v>
      </c>
      <c r="H2979" t="s">
        <v>406</v>
      </c>
      <c r="I2979" t="s">
        <v>406</v>
      </c>
      <c r="J2979" t="s">
        <v>406</v>
      </c>
      <c r="K2979" t="s">
        <v>406</v>
      </c>
      <c r="L2979" t="s">
        <v>406</v>
      </c>
      <c r="M2979" s="158" t="s">
        <v>408</v>
      </c>
      <c r="N2979" t="s">
        <v>406</v>
      </c>
      <c r="O2979" t="s">
        <v>406</v>
      </c>
      <c r="P2979" t="s">
        <v>406</v>
      </c>
      <c r="Q2979">
        <v>45</v>
      </c>
      <c r="R2979">
        <v>0</v>
      </c>
      <c r="S2979">
        <v>45</v>
      </c>
      <c r="T2979">
        <v>13.2</v>
      </c>
      <c r="U2979">
        <v>6.6</v>
      </c>
      <c r="V2979">
        <v>69.3</v>
      </c>
      <c r="W2979">
        <v>78.099999999999994</v>
      </c>
      <c r="X2979">
        <v>80.2</v>
      </c>
      <c r="Y2979">
        <v>30</v>
      </c>
      <c r="Z2979">
        <v>30300</v>
      </c>
      <c r="AA2979">
        <v>35200</v>
      </c>
      <c r="AB2979">
        <v>40000</v>
      </c>
    </row>
    <row r="2980" spans="1:28" x14ac:dyDescent="0.45">
      <c r="A2980" t="str">
        <f>IFERROR(VLOOKUP(G2980,'Table 14 Lookup'!$A$1:$C$34,3,FALSE),"All")</f>
        <v>CAH10-02</v>
      </c>
      <c r="B2980" t="str">
        <f t="shared" si="46"/>
        <v>2016/2017_F+M_5_CAH10-02_3</v>
      </c>
      <c r="C2980" t="s">
        <v>315</v>
      </c>
      <c r="D2980" t="s">
        <v>417</v>
      </c>
      <c r="E2980">
        <v>5</v>
      </c>
      <c r="F2980" t="s">
        <v>329</v>
      </c>
      <c r="G2980" t="s">
        <v>347</v>
      </c>
      <c r="H2980" t="s">
        <v>406</v>
      </c>
      <c r="I2980" t="s">
        <v>406</v>
      </c>
      <c r="J2980" t="s">
        <v>406</v>
      </c>
      <c r="K2980" t="s">
        <v>406</v>
      </c>
      <c r="L2980" t="s">
        <v>406</v>
      </c>
      <c r="M2980" s="158" t="s">
        <v>409</v>
      </c>
      <c r="N2980" t="s">
        <v>406</v>
      </c>
      <c r="O2980" t="s">
        <v>406</v>
      </c>
      <c r="P2980" t="s">
        <v>406</v>
      </c>
      <c r="Q2980">
        <v>210</v>
      </c>
      <c r="R2980">
        <v>0</v>
      </c>
      <c r="S2980">
        <v>210</v>
      </c>
      <c r="T2980">
        <v>14.9</v>
      </c>
      <c r="U2980">
        <v>7.5</v>
      </c>
      <c r="V2980">
        <v>69.900000000000006</v>
      </c>
      <c r="W2980">
        <v>76.5</v>
      </c>
      <c r="X2980">
        <v>77.599999999999994</v>
      </c>
      <c r="Y2980">
        <v>140</v>
      </c>
      <c r="Z2980">
        <v>23500</v>
      </c>
      <c r="AA2980">
        <v>31100</v>
      </c>
      <c r="AB2980">
        <v>41000</v>
      </c>
    </row>
    <row r="2981" spans="1:28" x14ac:dyDescent="0.45">
      <c r="A2981" t="str">
        <f>IFERROR(VLOOKUP(G2981,'Table 14 Lookup'!$A$1:$C$34,3,FALSE),"All")</f>
        <v>CAH10-02</v>
      </c>
      <c r="B2981" t="str">
        <f t="shared" si="46"/>
        <v>2016/2017_F+M_5_CAH10-02_4</v>
      </c>
      <c r="C2981" t="s">
        <v>315</v>
      </c>
      <c r="D2981" t="s">
        <v>417</v>
      </c>
      <c r="E2981">
        <v>5</v>
      </c>
      <c r="F2981" t="s">
        <v>329</v>
      </c>
      <c r="G2981" t="s">
        <v>347</v>
      </c>
      <c r="H2981" t="s">
        <v>406</v>
      </c>
      <c r="I2981" t="s">
        <v>406</v>
      </c>
      <c r="J2981" t="s">
        <v>406</v>
      </c>
      <c r="K2981" t="s">
        <v>406</v>
      </c>
      <c r="L2981" t="s">
        <v>406</v>
      </c>
      <c r="M2981" s="158" t="s">
        <v>410</v>
      </c>
      <c r="N2981" t="s">
        <v>406</v>
      </c>
      <c r="O2981" t="s">
        <v>406</v>
      </c>
      <c r="P2981" t="s">
        <v>406</v>
      </c>
      <c r="Q2981">
        <v>325</v>
      </c>
      <c r="R2981">
        <v>0</v>
      </c>
      <c r="S2981">
        <v>325</v>
      </c>
      <c r="T2981">
        <v>10.199999999999999</v>
      </c>
      <c r="U2981">
        <v>5.4</v>
      </c>
      <c r="V2981">
        <v>76.900000000000006</v>
      </c>
      <c r="W2981">
        <v>82.2</v>
      </c>
      <c r="X2981">
        <v>84.5</v>
      </c>
      <c r="Y2981">
        <v>240</v>
      </c>
      <c r="Z2981">
        <v>18100</v>
      </c>
      <c r="AA2981">
        <v>27500</v>
      </c>
      <c r="AB2981">
        <v>35900</v>
      </c>
    </row>
    <row r="2982" spans="1:28" x14ac:dyDescent="0.45">
      <c r="A2982" t="str">
        <f>IFERROR(VLOOKUP(G2982,'Table 14 Lookup'!$A$1:$C$34,3,FALSE),"All")</f>
        <v>CAH10-02</v>
      </c>
      <c r="B2982" t="str">
        <f t="shared" si="46"/>
        <v>2016/2017_F+M_5_CAH10-02_5</v>
      </c>
      <c r="C2982" t="s">
        <v>315</v>
      </c>
      <c r="D2982" t="s">
        <v>417</v>
      </c>
      <c r="E2982">
        <v>5</v>
      </c>
      <c r="F2982" t="s">
        <v>329</v>
      </c>
      <c r="G2982" t="s">
        <v>347</v>
      </c>
      <c r="H2982" t="s">
        <v>406</v>
      </c>
      <c r="I2982" t="s">
        <v>406</v>
      </c>
      <c r="J2982" t="s">
        <v>406</v>
      </c>
      <c r="K2982" t="s">
        <v>406</v>
      </c>
      <c r="L2982" t="s">
        <v>406</v>
      </c>
      <c r="M2982" s="158" t="s">
        <v>411</v>
      </c>
      <c r="N2982" t="s">
        <v>406</v>
      </c>
      <c r="O2982" t="s">
        <v>406</v>
      </c>
      <c r="P2982" t="s">
        <v>406</v>
      </c>
      <c r="Q2982">
        <v>210</v>
      </c>
      <c r="R2982">
        <v>0</v>
      </c>
      <c r="S2982">
        <v>210</v>
      </c>
      <c r="T2982">
        <v>8.1999999999999993</v>
      </c>
      <c r="U2982">
        <v>4.4000000000000004</v>
      </c>
      <c r="V2982">
        <v>81.099999999999994</v>
      </c>
      <c r="W2982">
        <v>86</v>
      </c>
      <c r="X2982">
        <v>87.4</v>
      </c>
      <c r="Y2982">
        <v>165</v>
      </c>
      <c r="Z2982">
        <v>19600</v>
      </c>
      <c r="AA2982">
        <v>26400</v>
      </c>
      <c r="AB2982">
        <v>32300</v>
      </c>
    </row>
    <row r="2983" spans="1:28" x14ac:dyDescent="0.45">
      <c r="A2983" t="str">
        <f>IFERROR(VLOOKUP(G2983,'Table 14 Lookup'!$A$1:$C$34,3,FALSE),"All")</f>
        <v>CAH10-02</v>
      </c>
      <c r="B2983" t="str">
        <f t="shared" si="46"/>
        <v>2016/2017_F+M_5_CAH10-02_6</v>
      </c>
      <c r="C2983" t="s">
        <v>315</v>
      </c>
      <c r="D2983" t="s">
        <v>417</v>
      </c>
      <c r="E2983">
        <v>5</v>
      </c>
      <c r="F2983" t="s">
        <v>329</v>
      </c>
      <c r="G2983" t="s">
        <v>347</v>
      </c>
      <c r="H2983" t="s">
        <v>406</v>
      </c>
      <c r="I2983" t="s">
        <v>406</v>
      </c>
      <c r="J2983" t="s">
        <v>406</v>
      </c>
      <c r="K2983" t="s">
        <v>406</v>
      </c>
      <c r="L2983" t="s">
        <v>406</v>
      </c>
      <c r="M2983" s="158" t="s">
        <v>412</v>
      </c>
      <c r="N2983" t="s">
        <v>406</v>
      </c>
      <c r="O2983" t="s">
        <v>406</v>
      </c>
      <c r="P2983" t="s">
        <v>406</v>
      </c>
      <c r="Q2983">
        <v>40</v>
      </c>
      <c r="R2983">
        <v>0</v>
      </c>
      <c r="S2983">
        <v>40</v>
      </c>
      <c r="T2983">
        <v>20.2</v>
      </c>
      <c r="U2983">
        <v>2.5</v>
      </c>
      <c r="V2983">
        <v>74.7</v>
      </c>
      <c r="W2983">
        <v>77.2</v>
      </c>
      <c r="X2983">
        <v>77.2</v>
      </c>
      <c r="Y2983">
        <v>30</v>
      </c>
      <c r="Z2983">
        <v>20500</v>
      </c>
      <c r="AA2983">
        <v>25200</v>
      </c>
      <c r="AB2983">
        <v>31600</v>
      </c>
    </row>
    <row r="2984" spans="1:28" x14ac:dyDescent="0.45">
      <c r="A2984" t="str">
        <f>IFERROR(VLOOKUP(G2984,'Table 14 Lookup'!$A$1:$C$34,3,FALSE),"All")</f>
        <v>CAH10-02</v>
      </c>
      <c r="B2984" t="str">
        <f t="shared" si="46"/>
        <v>2016/2017_F+M_5_CAH10-02_7</v>
      </c>
      <c r="C2984" t="s">
        <v>315</v>
      </c>
      <c r="D2984" t="s">
        <v>417</v>
      </c>
      <c r="E2984">
        <v>5</v>
      </c>
      <c r="F2984" t="s">
        <v>329</v>
      </c>
      <c r="G2984" t="s">
        <v>347</v>
      </c>
      <c r="H2984" t="s">
        <v>406</v>
      </c>
      <c r="I2984" t="s">
        <v>406</v>
      </c>
      <c r="J2984" t="s">
        <v>406</v>
      </c>
      <c r="K2984" t="s">
        <v>406</v>
      </c>
      <c r="L2984" t="s">
        <v>406</v>
      </c>
      <c r="M2984" s="158" t="s">
        <v>413</v>
      </c>
      <c r="N2984" t="s">
        <v>406</v>
      </c>
      <c r="O2984" t="s">
        <v>406</v>
      </c>
      <c r="P2984" t="s">
        <v>406</v>
      </c>
      <c r="Q2984">
        <v>125</v>
      </c>
      <c r="R2984">
        <v>0</v>
      </c>
      <c r="S2984">
        <v>125</v>
      </c>
      <c r="T2984">
        <v>10.199999999999999</v>
      </c>
      <c r="U2984">
        <v>2.8</v>
      </c>
      <c r="V2984">
        <v>81.900000000000006</v>
      </c>
      <c r="W2984">
        <v>86.2</v>
      </c>
      <c r="X2984">
        <v>87</v>
      </c>
      <c r="Y2984">
        <v>95</v>
      </c>
      <c r="Z2984">
        <v>16600</v>
      </c>
      <c r="AA2984">
        <v>23600</v>
      </c>
      <c r="AB2984">
        <v>33200</v>
      </c>
    </row>
    <row r="2985" spans="1:28" x14ac:dyDescent="0.45">
      <c r="A2985" t="str">
        <f>IFERROR(VLOOKUP(G2985,'Table 14 Lookup'!$A$1:$C$34,3,FALSE),"All")</f>
        <v>CAH10-02</v>
      </c>
      <c r="B2985" t="str">
        <f t="shared" si="46"/>
        <v>2016/2017_F+M_5_CAH10-02_8</v>
      </c>
      <c r="C2985" t="s">
        <v>315</v>
      </c>
      <c r="D2985" t="s">
        <v>417</v>
      </c>
      <c r="E2985">
        <v>5</v>
      </c>
      <c r="F2985" t="s">
        <v>329</v>
      </c>
      <c r="G2985" t="s">
        <v>347</v>
      </c>
      <c r="H2985" t="s">
        <v>406</v>
      </c>
      <c r="I2985" t="s">
        <v>406</v>
      </c>
      <c r="J2985" t="s">
        <v>406</v>
      </c>
      <c r="K2985" t="s">
        <v>406</v>
      </c>
      <c r="L2985" t="s">
        <v>406</v>
      </c>
      <c r="M2985" s="158" t="s">
        <v>414</v>
      </c>
      <c r="N2985" t="s">
        <v>406</v>
      </c>
      <c r="O2985" t="s">
        <v>406</v>
      </c>
      <c r="P2985" t="s">
        <v>406</v>
      </c>
      <c r="Q2985">
        <v>180</v>
      </c>
      <c r="R2985">
        <v>0</v>
      </c>
      <c r="S2985">
        <v>180</v>
      </c>
      <c r="T2985">
        <v>8.5</v>
      </c>
      <c r="U2985">
        <v>7.8</v>
      </c>
      <c r="V2985">
        <v>80.099999999999994</v>
      </c>
      <c r="W2985">
        <v>83.7</v>
      </c>
      <c r="X2985">
        <v>83.7</v>
      </c>
      <c r="Y2985">
        <v>140</v>
      </c>
      <c r="Z2985">
        <v>16500</v>
      </c>
      <c r="AA2985">
        <v>21700</v>
      </c>
      <c r="AB2985">
        <v>27600</v>
      </c>
    </row>
    <row r="2986" spans="1:28" x14ac:dyDescent="0.45">
      <c r="A2986" t="str">
        <f>IFERROR(VLOOKUP(G2986,'Table 14 Lookup'!$A$1:$C$34,3,FALSE),"All")</f>
        <v>CAH10-02</v>
      </c>
      <c r="B2986" t="str">
        <f t="shared" si="46"/>
        <v>2016/2017_F+M_5_CAH10-02_9</v>
      </c>
      <c r="C2986" t="s">
        <v>315</v>
      </c>
      <c r="D2986" t="s">
        <v>417</v>
      </c>
      <c r="E2986">
        <v>5</v>
      </c>
      <c r="F2986" t="s">
        <v>329</v>
      </c>
      <c r="G2986" t="s">
        <v>347</v>
      </c>
      <c r="H2986" t="s">
        <v>406</v>
      </c>
      <c r="I2986" t="s">
        <v>406</v>
      </c>
      <c r="J2986" t="s">
        <v>406</v>
      </c>
      <c r="K2986" t="s">
        <v>406</v>
      </c>
      <c r="L2986" t="s">
        <v>406</v>
      </c>
      <c r="M2986" t="s">
        <v>415</v>
      </c>
      <c r="N2986" t="s">
        <v>406</v>
      </c>
      <c r="O2986" t="s">
        <v>406</v>
      </c>
      <c r="P2986" t="s">
        <v>406</v>
      </c>
      <c r="Q2986">
        <v>90</v>
      </c>
      <c r="R2986">
        <v>0</v>
      </c>
      <c r="S2986">
        <v>90</v>
      </c>
      <c r="T2986">
        <v>10.6</v>
      </c>
      <c r="U2986">
        <v>4.4000000000000004</v>
      </c>
      <c r="V2986">
        <v>79.7</v>
      </c>
      <c r="W2986">
        <v>85</v>
      </c>
      <c r="X2986">
        <v>85</v>
      </c>
      <c r="Y2986">
        <v>65</v>
      </c>
      <c r="Z2986">
        <v>17200</v>
      </c>
      <c r="AA2986">
        <v>23100</v>
      </c>
      <c r="AB2986">
        <v>29600</v>
      </c>
    </row>
    <row r="2987" spans="1:28" x14ac:dyDescent="0.45">
      <c r="A2987" t="str">
        <f>IFERROR(VLOOKUP(G2987,'Table 14 Lookup'!$A$1:$C$34,3,FALSE),"All")</f>
        <v>CAH10-02</v>
      </c>
      <c r="B2987" t="str">
        <f t="shared" si="46"/>
        <v>2016/2017_F+M_5_CAH10-02_Not known</v>
      </c>
      <c r="C2987" t="s">
        <v>315</v>
      </c>
      <c r="D2987" t="s">
        <v>417</v>
      </c>
      <c r="E2987">
        <v>5</v>
      </c>
      <c r="F2987" t="s">
        <v>329</v>
      </c>
      <c r="G2987" t="s">
        <v>347</v>
      </c>
      <c r="H2987" t="s">
        <v>406</v>
      </c>
      <c r="I2987" t="s">
        <v>406</v>
      </c>
      <c r="J2987" t="s">
        <v>406</v>
      </c>
      <c r="K2987" t="s">
        <v>406</v>
      </c>
      <c r="L2987" t="s">
        <v>406</v>
      </c>
      <c r="M2987" s="158" t="s">
        <v>103</v>
      </c>
      <c r="N2987" t="s">
        <v>406</v>
      </c>
      <c r="O2987" t="s">
        <v>406</v>
      </c>
      <c r="P2987" t="s">
        <v>406</v>
      </c>
      <c r="Q2987">
        <v>140</v>
      </c>
      <c r="R2987">
        <v>14.3</v>
      </c>
      <c r="S2987">
        <v>120</v>
      </c>
      <c r="T2987">
        <v>10.6</v>
      </c>
      <c r="U2987">
        <v>8.5</v>
      </c>
      <c r="V2987">
        <v>72.3</v>
      </c>
      <c r="W2987">
        <v>76.2</v>
      </c>
      <c r="X2987">
        <v>80.900000000000006</v>
      </c>
      <c r="Y2987">
        <v>80</v>
      </c>
      <c r="Z2987">
        <v>16900</v>
      </c>
      <c r="AA2987">
        <v>24300</v>
      </c>
      <c r="AB2987">
        <v>32700</v>
      </c>
    </row>
    <row r="2988" spans="1:28" x14ac:dyDescent="0.45">
      <c r="A2988" t="str">
        <f>IFERROR(VLOOKUP(G2988,'Table 14 Lookup'!$A$1:$C$34,3,FALSE),"All")</f>
        <v>CAH05-01</v>
      </c>
      <c r="B2988" t="str">
        <f t="shared" si="46"/>
        <v>2016/2017_F+M_5_CAH05-01_1</v>
      </c>
      <c r="C2988" t="s">
        <v>315</v>
      </c>
      <c r="D2988" t="s">
        <v>417</v>
      </c>
      <c r="E2988">
        <v>5</v>
      </c>
      <c r="F2988" t="s">
        <v>329</v>
      </c>
      <c r="G2988" t="s">
        <v>340</v>
      </c>
      <c r="H2988" t="s">
        <v>406</v>
      </c>
      <c r="I2988" t="s">
        <v>406</v>
      </c>
      <c r="J2988" t="s">
        <v>406</v>
      </c>
      <c r="K2988" t="s">
        <v>406</v>
      </c>
      <c r="L2988" t="s">
        <v>406</v>
      </c>
      <c r="M2988" s="158" t="s">
        <v>407</v>
      </c>
      <c r="N2988" t="s">
        <v>406</v>
      </c>
      <c r="O2988" t="s">
        <v>406</v>
      </c>
      <c r="P2988" t="s">
        <v>406</v>
      </c>
      <c r="Q2988">
        <v>100</v>
      </c>
      <c r="R2988">
        <v>0</v>
      </c>
      <c r="S2988">
        <v>100</v>
      </c>
      <c r="T2988">
        <v>7.8</v>
      </c>
      <c r="U2988">
        <v>5.9</v>
      </c>
      <c r="V2988">
        <v>66.7</v>
      </c>
      <c r="W2988">
        <v>83.3</v>
      </c>
      <c r="X2988">
        <v>86.3</v>
      </c>
      <c r="Y2988">
        <v>65</v>
      </c>
      <c r="Z2988">
        <v>28600</v>
      </c>
      <c r="AA2988">
        <v>36000</v>
      </c>
      <c r="AB2988">
        <v>41000</v>
      </c>
    </row>
    <row r="2989" spans="1:28" x14ac:dyDescent="0.45">
      <c r="A2989" t="str">
        <f>IFERROR(VLOOKUP(G2989,'Table 14 Lookup'!$A$1:$C$34,3,FALSE),"All")</f>
        <v>CAH05-01</v>
      </c>
      <c r="B2989" t="str">
        <f t="shared" si="46"/>
        <v>2016/2017_F+M_5_CAH05-01_2</v>
      </c>
      <c r="C2989" t="s">
        <v>315</v>
      </c>
      <c r="D2989" t="s">
        <v>417</v>
      </c>
      <c r="E2989">
        <v>5</v>
      </c>
      <c r="F2989" t="s">
        <v>329</v>
      </c>
      <c r="G2989" t="s">
        <v>340</v>
      </c>
      <c r="H2989" t="s">
        <v>406</v>
      </c>
      <c r="I2989" t="s">
        <v>406</v>
      </c>
      <c r="J2989" t="s">
        <v>406</v>
      </c>
      <c r="K2989" t="s">
        <v>406</v>
      </c>
      <c r="L2989" t="s">
        <v>406</v>
      </c>
      <c r="M2989" s="158" t="s">
        <v>408</v>
      </c>
      <c r="N2989" t="s">
        <v>406</v>
      </c>
      <c r="O2989" t="s">
        <v>406</v>
      </c>
      <c r="P2989" t="s">
        <v>406</v>
      </c>
      <c r="Q2989">
        <v>155</v>
      </c>
      <c r="R2989">
        <v>0</v>
      </c>
      <c r="S2989">
        <v>155</v>
      </c>
      <c r="T2989">
        <v>6.4</v>
      </c>
      <c r="U2989">
        <v>3.8</v>
      </c>
      <c r="V2989">
        <v>65.599999999999994</v>
      </c>
      <c r="W2989">
        <v>86.6</v>
      </c>
      <c r="X2989">
        <v>89.8</v>
      </c>
      <c r="Y2989">
        <v>100</v>
      </c>
      <c r="Z2989">
        <v>28200</v>
      </c>
      <c r="AA2989">
        <v>35800</v>
      </c>
      <c r="AB2989">
        <v>41700</v>
      </c>
    </row>
    <row r="2990" spans="1:28" x14ac:dyDescent="0.45">
      <c r="A2990" t="str">
        <f>IFERROR(VLOOKUP(G2990,'Table 14 Lookup'!$A$1:$C$34,3,FALSE),"All")</f>
        <v>CAH05-01</v>
      </c>
      <c r="B2990" t="str">
        <f t="shared" si="46"/>
        <v>2016/2017_F+M_5_CAH05-01_3</v>
      </c>
      <c r="C2990" t="s">
        <v>315</v>
      </c>
      <c r="D2990" t="s">
        <v>417</v>
      </c>
      <c r="E2990">
        <v>5</v>
      </c>
      <c r="F2990" t="s">
        <v>329</v>
      </c>
      <c r="G2990" t="s">
        <v>340</v>
      </c>
      <c r="H2990" t="s">
        <v>406</v>
      </c>
      <c r="I2990" t="s">
        <v>406</v>
      </c>
      <c r="J2990" t="s">
        <v>406</v>
      </c>
      <c r="K2990" t="s">
        <v>406</v>
      </c>
      <c r="L2990" t="s">
        <v>406</v>
      </c>
      <c r="M2990" s="158" t="s">
        <v>409</v>
      </c>
      <c r="N2990" t="s">
        <v>406</v>
      </c>
      <c r="O2990" t="s">
        <v>406</v>
      </c>
      <c r="P2990" t="s">
        <v>406</v>
      </c>
      <c r="Q2990">
        <v>165</v>
      </c>
      <c r="R2990">
        <v>0</v>
      </c>
      <c r="S2990">
        <v>165</v>
      </c>
      <c r="T2990">
        <v>9.8000000000000007</v>
      </c>
      <c r="U2990">
        <v>4.9000000000000004</v>
      </c>
      <c r="V2990">
        <v>66.3</v>
      </c>
      <c r="W2990">
        <v>83.4</v>
      </c>
      <c r="X2990">
        <v>85.3</v>
      </c>
      <c r="Y2990">
        <v>105</v>
      </c>
      <c r="Z2990">
        <v>28200</v>
      </c>
      <c r="AA2990">
        <v>38100</v>
      </c>
      <c r="AB2990">
        <v>43000</v>
      </c>
    </row>
    <row r="2991" spans="1:28" x14ac:dyDescent="0.45">
      <c r="A2991" t="str">
        <f>IFERROR(VLOOKUP(G2991,'Table 14 Lookup'!$A$1:$C$34,3,FALSE),"All")</f>
        <v>CAH05-01</v>
      </c>
      <c r="B2991" t="str">
        <f t="shared" si="46"/>
        <v>2016/2017_F+M_5_CAH05-01_4</v>
      </c>
      <c r="C2991" t="s">
        <v>315</v>
      </c>
      <c r="D2991" t="s">
        <v>417</v>
      </c>
      <c r="E2991">
        <v>5</v>
      </c>
      <c r="F2991" t="s">
        <v>329</v>
      </c>
      <c r="G2991" t="s">
        <v>340</v>
      </c>
      <c r="H2991" t="s">
        <v>406</v>
      </c>
      <c r="I2991" t="s">
        <v>406</v>
      </c>
      <c r="J2991" t="s">
        <v>406</v>
      </c>
      <c r="K2991" t="s">
        <v>406</v>
      </c>
      <c r="L2991" t="s">
        <v>406</v>
      </c>
      <c r="M2991" s="158" t="s">
        <v>410</v>
      </c>
      <c r="N2991" t="s">
        <v>406</v>
      </c>
      <c r="O2991" t="s">
        <v>406</v>
      </c>
      <c r="P2991" t="s">
        <v>406</v>
      </c>
      <c r="Q2991">
        <v>35</v>
      </c>
      <c r="R2991">
        <v>0</v>
      </c>
      <c r="S2991">
        <v>35</v>
      </c>
      <c r="T2991">
        <v>0</v>
      </c>
      <c r="U2991">
        <v>0</v>
      </c>
      <c r="V2991">
        <v>86.5</v>
      </c>
      <c r="W2991">
        <v>97.3</v>
      </c>
      <c r="X2991">
        <v>100</v>
      </c>
      <c r="Y2991">
        <v>30</v>
      </c>
      <c r="Z2991">
        <v>21600</v>
      </c>
      <c r="AA2991">
        <v>23500</v>
      </c>
      <c r="AB2991">
        <v>28900</v>
      </c>
    </row>
    <row r="2992" spans="1:28" x14ac:dyDescent="0.45">
      <c r="A2992" t="str">
        <f>IFERROR(VLOOKUP(G2992,'Table 14 Lookup'!$A$1:$C$34,3,FALSE),"All")</f>
        <v>CAH05-01</v>
      </c>
      <c r="B2992" t="str">
        <f t="shared" si="46"/>
        <v>2016/2017_F+M_5_CAH05-01_5</v>
      </c>
      <c r="C2992" t="s">
        <v>315</v>
      </c>
      <c r="D2992" t="s">
        <v>417</v>
      </c>
      <c r="E2992">
        <v>5</v>
      </c>
      <c r="F2992" t="s">
        <v>329</v>
      </c>
      <c r="G2992" t="s">
        <v>340</v>
      </c>
      <c r="H2992" t="s">
        <v>406</v>
      </c>
      <c r="I2992" t="s">
        <v>406</v>
      </c>
      <c r="J2992" t="s">
        <v>406</v>
      </c>
      <c r="K2992" t="s">
        <v>406</v>
      </c>
      <c r="L2992" t="s">
        <v>406</v>
      </c>
      <c r="M2992" s="158" t="s">
        <v>411</v>
      </c>
      <c r="N2992" t="s">
        <v>406</v>
      </c>
      <c r="O2992" t="s">
        <v>406</v>
      </c>
      <c r="P2992" t="s">
        <v>406</v>
      </c>
      <c r="Q2992">
        <v>15</v>
      </c>
      <c r="R2992">
        <v>0</v>
      </c>
      <c r="S2992">
        <v>15</v>
      </c>
      <c r="T2992">
        <v>0</v>
      </c>
      <c r="U2992">
        <v>0</v>
      </c>
      <c r="V2992">
        <v>93.8</v>
      </c>
      <c r="W2992">
        <v>93.8</v>
      </c>
      <c r="X2992">
        <v>100</v>
      </c>
      <c r="Y2992">
        <v>15</v>
      </c>
      <c r="Z2992">
        <v>15600</v>
      </c>
      <c r="AA2992">
        <v>21000</v>
      </c>
      <c r="AB2992">
        <v>27900</v>
      </c>
    </row>
    <row r="2993" spans="1:28" x14ac:dyDescent="0.45">
      <c r="A2993" t="str">
        <f>IFERROR(VLOOKUP(G2993,'Table 14 Lookup'!$A$1:$C$34,3,FALSE),"All")</f>
        <v>CAH05-01</v>
      </c>
      <c r="B2993" t="str">
        <f t="shared" si="46"/>
        <v>2016/2017_F+M_5_CAH05-01_6</v>
      </c>
      <c r="C2993" t="s">
        <v>315</v>
      </c>
      <c r="D2993" t="s">
        <v>417</v>
      </c>
      <c r="E2993">
        <v>5</v>
      </c>
      <c r="F2993" t="s">
        <v>329</v>
      </c>
      <c r="G2993" t="s">
        <v>340</v>
      </c>
      <c r="H2993" t="s">
        <v>406</v>
      </c>
      <c r="I2993" t="s">
        <v>406</v>
      </c>
      <c r="J2993" t="s">
        <v>406</v>
      </c>
      <c r="K2993" t="s">
        <v>406</v>
      </c>
      <c r="L2993" t="s">
        <v>406</v>
      </c>
      <c r="M2993" s="158" t="s">
        <v>412</v>
      </c>
      <c r="N2993" t="s">
        <v>406</v>
      </c>
      <c r="O2993" t="s">
        <v>406</v>
      </c>
      <c r="P2993" t="s">
        <v>406</v>
      </c>
      <c r="Q2993">
        <v>5</v>
      </c>
      <c r="R2993">
        <v>0</v>
      </c>
      <c r="S2993">
        <v>5</v>
      </c>
      <c r="T2993">
        <v>0</v>
      </c>
      <c r="U2993">
        <v>0</v>
      </c>
      <c r="V2993">
        <v>100</v>
      </c>
      <c r="W2993">
        <v>100</v>
      </c>
      <c r="X2993">
        <v>100</v>
      </c>
      <c r="Y2993" t="s">
        <v>114</v>
      </c>
      <c r="Z2993" t="s">
        <v>114</v>
      </c>
      <c r="AA2993" t="s">
        <v>114</v>
      </c>
      <c r="AB2993" t="s">
        <v>114</v>
      </c>
    </row>
    <row r="2994" spans="1:28" x14ac:dyDescent="0.45">
      <c r="A2994" t="str">
        <f>IFERROR(VLOOKUP(G2994,'Table 14 Lookup'!$A$1:$C$34,3,FALSE),"All")</f>
        <v>CAH05-01</v>
      </c>
      <c r="B2994" t="str">
        <f t="shared" si="46"/>
        <v>2016/2017_F+M_5_CAH05-01_7</v>
      </c>
      <c r="C2994" t="s">
        <v>315</v>
      </c>
      <c r="D2994" t="s">
        <v>417</v>
      </c>
      <c r="E2994">
        <v>5</v>
      </c>
      <c r="F2994" t="s">
        <v>329</v>
      </c>
      <c r="G2994" t="s">
        <v>340</v>
      </c>
      <c r="H2994" t="s">
        <v>406</v>
      </c>
      <c r="I2994" t="s">
        <v>406</v>
      </c>
      <c r="J2994" t="s">
        <v>406</v>
      </c>
      <c r="K2994" t="s">
        <v>406</v>
      </c>
      <c r="L2994" t="s">
        <v>406</v>
      </c>
      <c r="M2994" s="158" t="s">
        <v>413</v>
      </c>
      <c r="N2994" t="s">
        <v>406</v>
      </c>
      <c r="O2994" t="s">
        <v>406</v>
      </c>
      <c r="P2994" t="s">
        <v>406</v>
      </c>
      <c r="Q2994">
        <v>10</v>
      </c>
      <c r="R2994">
        <v>0</v>
      </c>
      <c r="S2994">
        <v>10</v>
      </c>
      <c r="T2994">
        <v>0</v>
      </c>
      <c r="U2994">
        <v>0</v>
      </c>
      <c r="V2994">
        <v>100</v>
      </c>
      <c r="W2994">
        <v>100</v>
      </c>
      <c r="X2994">
        <v>100</v>
      </c>
      <c r="Y2994" t="s">
        <v>114</v>
      </c>
      <c r="Z2994" t="s">
        <v>114</v>
      </c>
      <c r="AA2994" t="s">
        <v>114</v>
      </c>
      <c r="AB2994" t="s">
        <v>114</v>
      </c>
    </row>
    <row r="2995" spans="1:28" x14ac:dyDescent="0.45">
      <c r="A2995" t="str">
        <f>IFERROR(VLOOKUP(G2995,'Table 14 Lookup'!$A$1:$C$34,3,FALSE),"All")</f>
        <v>CAH05-01</v>
      </c>
      <c r="B2995" t="str">
        <f t="shared" si="46"/>
        <v>2016/2017_F+M_5_CAH05-01_8</v>
      </c>
      <c r="C2995" t="s">
        <v>315</v>
      </c>
      <c r="D2995" t="s">
        <v>417</v>
      </c>
      <c r="E2995">
        <v>5</v>
      </c>
      <c r="F2995" t="s">
        <v>329</v>
      </c>
      <c r="G2995" t="s">
        <v>340</v>
      </c>
      <c r="H2995" t="s">
        <v>406</v>
      </c>
      <c r="I2995" t="s">
        <v>406</v>
      </c>
      <c r="J2995" t="s">
        <v>406</v>
      </c>
      <c r="K2995" t="s">
        <v>406</v>
      </c>
      <c r="L2995" t="s">
        <v>406</v>
      </c>
      <c r="M2995" s="158" t="s">
        <v>414</v>
      </c>
      <c r="N2995" t="s">
        <v>406</v>
      </c>
      <c r="O2995" t="s">
        <v>406</v>
      </c>
      <c r="P2995" t="s">
        <v>406</v>
      </c>
      <c r="Q2995">
        <v>10</v>
      </c>
      <c r="R2995">
        <v>0</v>
      </c>
      <c r="S2995">
        <v>10</v>
      </c>
      <c r="T2995">
        <v>8.3000000000000007</v>
      </c>
      <c r="U2995">
        <v>8.3000000000000007</v>
      </c>
      <c r="V2995">
        <v>75</v>
      </c>
      <c r="W2995">
        <v>83.3</v>
      </c>
      <c r="X2995">
        <v>83.3</v>
      </c>
      <c r="Y2995" t="s">
        <v>114</v>
      </c>
      <c r="Z2995" t="s">
        <v>114</v>
      </c>
      <c r="AA2995" t="s">
        <v>114</v>
      </c>
      <c r="AB2995" t="s">
        <v>114</v>
      </c>
    </row>
    <row r="2996" spans="1:28" x14ac:dyDescent="0.45">
      <c r="A2996" t="str">
        <f>IFERROR(VLOOKUP(G2996,'Table 14 Lookup'!$A$1:$C$34,3,FALSE),"All")</f>
        <v>CAH05-01</v>
      </c>
      <c r="B2996" t="str">
        <f t="shared" si="46"/>
        <v>2016/2017_F+M_5_CAH05-01_9</v>
      </c>
      <c r="C2996" t="s">
        <v>315</v>
      </c>
      <c r="D2996" t="s">
        <v>417</v>
      </c>
      <c r="E2996">
        <v>5</v>
      </c>
      <c r="F2996" t="s">
        <v>329</v>
      </c>
      <c r="G2996" t="s">
        <v>340</v>
      </c>
      <c r="H2996" t="s">
        <v>406</v>
      </c>
      <c r="I2996" t="s">
        <v>406</v>
      </c>
      <c r="J2996" t="s">
        <v>406</v>
      </c>
      <c r="K2996" t="s">
        <v>406</v>
      </c>
      <c r="L2996" t="s">
        <v>406</v>
      </c>
      <c r="M2996" t="s">
        <v>415</v>
      </c>
      <c r="N2996" t="s">
        <v>406</v>
      </c>
      <c r="O2996" t="s">
        <v>406</v>
      </c>
      <c r="P2996" t="s">
        <v>406</v>
      </c>
      <c r="Q2996">
        <v>5</v>
      </c>
      <c r="R2996">
        <v>0</v>
      </c>
      <c r="S2996">
        <v>5</v>
      </c>
      <c r="T2996">
        <v>14.3</v>
      </c>
      <c r="U2996">
        <v>0</v>
      </c>
      <c r="V2996">
        <v>85.7</v>
      </c>
      <c r="W2996">
        <v>85.7</v>
      </c>
      <c r="X2996">
        <v>85.7</v>
      </c>
      <c r="Y2996" t="s">
        <v>114</v>
      </c>
      <c r="Z2996" t="s">
        <v>114</v>
      </c>
      <c r="AA2996" t="s">
        <v>114</v>
      </c>
      <c r="AB2996" t="s">
        <v>114</v>
      </c>
    </row>
    <row r="2997" spans="1:28" x14ac:dyDescent="0.45">
      <c r="A2997" t="str">
        <f>IFERROR(VLOOKUP(G2997,'Table 14 Lookup'!$A$1:$C$34,3,FALSE),"All")</f>
        <v>CAH05-01</v>
      </c>
      <c r="B2997" t="str">
        <f t="shared" si="46"/>
        <v>2016/2017_F+M_5_CAH05-01_Not known</v>
      </c>
      <c r="C2997" t="s">
        <v>315</v>
      </c>
      <c r="D2997" t="s">
        <v>417</v>
      </c>
      <c r="E2997">
        <v>5</v>
      </c>
      <c r="F2997" t="s">
        <v>329</v>
      </c>
      <c r="G2997" t="s">
        <v>340</v>
      </c>
      <c r="H2997" t="s">
        <v>406</v>
      </c>
      <c r="I2997" t="s">
        <v>406</v>
      </c>
      <c r="J2997" t="s">
        <v>406</v>
      </c>
      <c r="K2997" t="s">
        <v>406</v>
      </c>
      <c r="L2997" t="s">
        <v>406</v>
      </c>
      <c r="M2997" s="158" t="s">
        <v>103</v>
      </c>
      <c r="N2997" t="s">
        <v>406</v>
      </c>
      <c r="O2997" t="s">
        <v>406</v>
      </c>
      <c r="P2997" t="s">
        <v>406</v>
      </c>
      <c r="Q2997">
        <v>65</v>
      </c>
      <c r="R2997">
        <v>18.5</v>
      </c>
      <c r="S2997">
        <v>55</v>
      </c>
      <c r="T2997">
        <v>9.4</v>
      </c>
      <c r="U2997">
        <v>3.8</v>
      </c>
      <c r="V2997">
        <v>69.8</v>
      </c>
      <c r="W2997">
        <v>81.099999999999994</v>
      </c>
      <c r="X2997">
        <v>86.8</v>
      </c>
      <c r="Y2997">
        <v>35</v>
      </c>
      <c r="Z2997">
        <v>24600</v>
      </c>
      <c r="AA2997">
        <v>30000</v>
      </c>
      <c r="AB2997">
        <v>36900</v>
      </c>
    </row>
    <row r="2998" spans="1:28" x14ac:dyDescent="0.45">
      <c r="M2998" s="158"/>
    </row>
    <row r="2999" spans="1:28" x14ac:dyDescent="0.45">
      <c r="M2999" s="158"/>
    </row>
    <row r="3000" spans="1:28" x14ac:dyDescent="0.45">
      <c r="M3000" s="158"/>
    </row>
    <row r="3001" spans="1:28" x14ac:dyDescent="0.45">
      <c r="M3001" s="158"/>
    </row>
    <row r="3002" spans="1:28" x14ac:dyDescent="0.45">
      <c r="M3002" s="158"/>
    </row>
    <row r="3003" spans="1:28" x14ac:dyDescent="0.45">
      <c r="M3003" s="158"/>
    </row>
    <row r="3004" spans="1:28" x14ac:dyDescent="0.45">
      <c r="M3004" s="158"/>
    </row>
    <row r="3005" spans="1:28" x14ac:dyDescent="0.45">
      <c r="M3005" s="158"/>
    </row>
    <row r="3007" spans="1:28" x14ac:dyDescent="0.45">
      <c r="M3007" s="158"/>
    </row>
    <row r="3008" spans="1:28" x14ac:dyDescent="0.45">
      <c r="M3008" s="158"/>
    </row>
    <row r="3009" spans="13:13" x14ac:dyDescent="0.45">
      <c r="M3009" s="158"/>
    </row>
    <row r="3010" spans="13:13" x14ac:dyDescent="0.45">
      <c r="M3010" s="158"/>
    </row>
    <row r="3011" spans="13:13" x14ac:dyDescent="0.45">
      <c r="M3011" s="158"/>
    </row>
    <row r="3012" spans="13:13" x14ac:dyDescent="0.45">
      <c r="M3012" s="158"/>
    </row>
    <row r="3013" spans="13:13" x14ac:dyDescent="0.45">
      <c r="M3013" s="158"/>
    </row>
    <row r="3014" spans="13:13" x14ac:dyDescent="0.45">
      <c r="M3014" s="158"/>
    </row>
    <row r="3015" spans="13:13" x14ac:dyDescent="0.45">
      <c r="M3015" s="158"/>
    </row>
    <row r="3017" spans="13:13" x14ac:dyDescent="0.45">
      <c r="M3017" s="158"/>
    </row>
    <row r="3018" spans="13:13" x14ac:dyDescent="0.45">
      <c r="M3018" s="158"/>
    </row>
    <row r="3019" spans="13:13" x14ac:dyDescent="0.45">
      <c r="M3019" s="158"/>
    </row>
    <row r="3020" spans="13:13" x14ac:dyDescent="0.45">
      <c r="M3020" s="158"/>
    </row>
    <row r="3021" spans="13:13" x14ac:dyDescent="0.45">
      <c r="M3021" s="158"/>
    </row>
    <row r="3022" spans="13:13" x14ac:dyDescent="0.45">
      <c r="M3022" s="158"/>
    </row>
    <row r="3023" spans="13:13" x14ac:dyDescent="0.45">
      <c r="M3023" s="158"/>
    </row>
    <row r="3024" spans="13:13" x14ac:dyDescent="0.45">
      <c r="M3024" s="158"/>
    </row>
    <row r="3025" spans="13:13" x14ac:dyDescent="0.45">
      <c r="M3025" s="158"/>
    </row>
    <row r="3027" spans="13:13" x14ac:dyDescent="0.45">
      <c r="M3027" s="158"/>
    </row>
    <row r="3028" spans="13:13" x14ac:dyDescent="0.45">
      <c r="M3028" s="158"/>
    </row>
    <row r="3029" spans="13:13" x14ac:dyDescent="0.45">
      <c r="M3029" s="158"/>
    </row>
    <row r="3030" spans="13:13" x14ac:dyDescent="0.45">
      <c r="M3030" s="158"/>
    </row>
    <row r="3031" spans="13:13" x14ac:dyDescent="0.45">
      <c r="M3031" s="158"/>
    </row>
    <row r="3032" spans="13:13" x14ac:dyDescent="0.45">
      <c r="M3032" s="158"/>
    </row>
    <row r="3033" spans="13:13" x14ac:dyDescent="0.45">
      <c r="M3033" s="158"/>
    </row>
    <row r="3034" spans="13:13" x14ac:dyDescent="0.45">
      <c r="M3034" s="158"/>
    </row>
    <row r="3035" spans="13:13" x14ac:dyDescent="0.45">
      <c r="M3035" s="158"/>
    </row>
    <row r="3037" spans="13:13" x14ac:dyDescent="0.45">
      <c r="M3037" s="158"/>
    </row>
    <row r="3038" spans="13:13" x14ac:dyDescent="0.45">
      <c r="M3038" s="158"/>
    </row>
    <row r="3039" spans="13:13" x14ac:dyDescent="0.45">
      <c r="M3039" s="158"/>
    </row>
    <row r="3040" spans="13:13" x14ac:dyDescent="0.45">
      <c r="M3040" s="158"/>
    </row>
    <row r="3041" spans="13:13" x14ac:dyDescent="0.45">
      <c r="M3041" s="158"/>
    </row>
    <row r="3042" spans="13:13" x14ac:dyDescent="0.45">
      <c r="M3042" s="158"/>
    </row>
    <row r="3043" spans="13:13" x14ac:dyDescent="0.45">
      <c r="M3043" s="158"/>
    </row>
    <row r="3044" spans="13:13" x14ac:dyDescent="0.45">
      <c r="M3044" s="158"/>
    </row>
    <row r="3045" spans="13:13" x14ac:dyDescent="0.45">
      <c r="M3045" s="158"/>
    </row>
    <row r="3047" spans="13:13" x14ac:dyDescent="0.45">
      <c r="M3047" s="158"/>
    </row>
    <row r="3048" spans="13:13" x14ac:dyDescent="0.45">
      <c r="M3048" s="158"/>
    </row>
    <row r="3049" spans="13:13" x14ac:dyDescent="0.45">
      <c r="M3049" s="158"/>
    </row>
    <row r="3050" spans="13:13" x14ac:dyDescent="0.45">
      <c r="M3050" s="158"/>
    </row>
    <row r="3051" spans="13:13" x14ac:dyDescent="0.45">
      <c r="M3051" s="158"/>
    </row>
    <row r="3052" spans="13:13" x14ac:dyDescent="0.45">
      <c r="M3052" s="158"/>
    </row>
    <row r="3054" spans="13:13" x14ac:dyDescent="0.45">
      <c r="M3054" s="158"/>
    </row>
    <row r="3055" spans="13:13" x14ac:dyDescent="0.45">
      <c r="M3055" s="158"/>
    </row>
    <row r="3056" spans="13:13" x14ac:dyDescent="0.45">
      <c r="M3056" s="158"/>
    </row>
    <row r="3057" spans="13:13" x14ac:dyDescent="0.45">
      <c r="M3057" s="158"/>
    </row>
    <row r="3058" spans="13:13" x14ac:dyDescent="0.45">
      <c r="M3058" s="158"/>
    </row>
    <row r="3059" spans="13:13" x14ac:dyDescent="0.45">
      <c r="M3059" s="158"/>
    </row>
    <row r="3060" spans="13:13" x14ac:dyDescent="0.45">
      <c r="M3060" s="158"/>
    </row>
    <row r="3061" spans="13:13" x14ac:dyDescent="0.45">
      <c r="M3061" s="158"/>
    </row>
    <row r="3062" spans="13:13" x14ac:dyDescent="0.45">
      <c r="M3062" s="158"/>
    </row>
    <row r="3064" spans="13:13" x14ac:dyDescent="0.45">
      <c r="M3064" s="158"/>
    </row>
    <row r="3065" spans="13:13" x14ac:dyDescent="0.45">
      <c r="M3065" s="158"/>
    </row>
    <row r="3066" spans="13:13" x14ac:dyDescent="0.45">
      <c r="M3066" s="158"/>
    </row>
    <row r="3067" spans="13:13" x14ac:dyDescent="0.45">
      <c r="M3067" s="158"/>
    </row>
    <row r="3068" spans="13:13" x14ac:dyDescent="0.45">
      <c r="M3068" s="158"/>
    </row>
    <row r="3069" spans="13:13" x14ac:dyDescent="0.45">
      <c r="M3069" s="158"/>
    </row>
    <row r="3070" spans="13:13" x14ac:dyDescent="0.45">
      <c r="M3070" s="158"/>
    </row>
    <row r="3071" spans="13:13" x14ac:dyDescent="0.45">
      <c r="M3071" s="158"/>
    </row>
    <row r="3072" spans="13:13" x14ac:dyDescent="0.45">
      <c r="M3072" s="158"/>
    </row>
    <row r="3074" spans="13:13" x14ac:dyDescent="0.45">
      <c r="M3074" s="158"/>
    </row>
    <row r="3075" spans="13:13" x14ac:dyDescent="0.45">
      <c r="M3075" s="158"/>
    </row>
    <row r="3076" spans="13:13" x14ac:dyDescent="0.45">
      <c r="M3076" s="158"/>
    </row>
    <row r="3077" spans="13:13" x14ac:dyDescent="0.45">
      <c r="M3077" s="158"/>
    </row>
    <row r="3078" spans="13:13" x14ac:dyDescent="0.45">
      <c r="M3078" s="158"/>
    </row>
    <row r="3079" spans="13:13" x14ac:dyDescent="0.45">
      <c r="M3079" s="158"/>
    </row>
    <row r="3080" spans="13:13" x14ac:dyDescent="0.45">
      <c r="M3080" s="158"/>
    </row>
    <row r="3081" spans="13:13" x14ac:dyDescent="0.45">
      <c r="M3081" s="158"/>
    </row>
    <row r="3082" spans="13:13" x14ac:dyDescent="0.45">
      <c r="M3082" s="158"/>
    </row>
    <row r="3084" spans="13:13" x14ac:dyDescent="0.45">
      <c r="M3084" s="158"/>
    </row>
    <row r="3085" spans="13:13" x14ac:dyDescent="0.45">
      <c r="M3085" s="158"/>
    </row>
    <row r="3086" spans="13:13" x14ac:dyDescent="0.45">
      <c r="M3086" s="158"/>
    </row>
    <row r="3087" spans="13:13" x14ac:dyDescent="0.45">
      <c r="M3087" s="158"/>
    </row>
    <row r="3088" spans="13:13" x14ac:dyDescent="0.45">
      <c r="M3088" s="158"/>
    </row>
    <row r="3089" spans="13:13" x14ac:dyDescent="0.45">
      <c r="M3089" s="158"/>
    </row>
    <row r="3090" spans="13:13" x14ac:dyDescent="0.45">
      <c r="M3090" s="158"/>
    </row>
    <row r="3091" spans="13:13" x14ac:dyDescent="0.45">
      <c r="M3091" s="158"/>
    </row>
    <row r="3092" spans="13:13" x14ac:dyDescent="0.45">
      <c r="M3092" s="158"/>
    </row>
    <row r="3094" spans="13:13" x14ac:dyDescent="0.45">
      <c r="M3094" s="158"/>
    </row>
    <row r="3095" spans="13:13" x14ac:dyDescent="0.45">
      <c r="M3095" s="158"/>
    </row>
    <row r="3096" spans="13:13" x14ac:dyDescent="0.45">
      <c r="M3096" s="158"/>
    </row>
    <row r="3097" spans="13:13" x14ac:dyDescent="0.45">
      <c r="M3097" s="158"/>
    </row>
    <row r="3098" spans="13:13" x14ac:dyDescent="0.45">
      <c r="M3098" s="158"/>
    </row>
    <row r="3099" spans="13:13" x14ac:dyDescent="0.45">
      <c r="M3099" s="158"/>
    </row>
    <row r="3100" spans="13:13" x14ac:dyDescent="0.45">
      <c r="M3100" s="158"/>
    </row>
    <row r="3101" spans="13:13" x14ac:dyDescent="0.45">
      <c r="M3101" s="158"/>
    </row>
    <row r="3102" spans="13:13" x14ac:dyDescent="0.45">
      <c r="M3102" s="158"/>
    </row>
    <row r="3104" spans="13:13" x14ac:dyDescent="0.45">
      <c r="M3104" s="158"/>
    </row>
    <row r="3105" spans="13:13" x14ac:dyDescent="0.45">
      <c r="M3105" s="158"/>
    </row>
    <row r="3106" spans="13:13" x14ac:dyDescent="0.45">
      <c r="M3106" s="158"/>
    </row>
    <row r="3107" spans="13:13" x14ac:dyDescent="0.45">
      <c r="M3107" s="158"/>
    </row>
    <row r="3108" spans="13:13" x14ac:dyDescent="0.45">
      <c r="M3108" s="158"/>
    </row>
    <row r="3109" spans="13:13" x14ac:dyDescent="0.45">
      <c r="M3109" s="158"/>
    </row>
    <row r="3110" spans="13:13" x14ac:dyDescent="0.45">
      <c r="M3110" s="158"/>
    </row>
    <row r="3111" spans="13:13" x14ac:dyDescent="0.45">
      <c r="M3111" s="158"/>
    </row>
    <row r="3112" spans="13:13" x14ac:dyDescent="0.45">
      <c r="M3112" s="158"/>
    </row>
    <row r="3114" spans="13:13" x14ac:dyDescent="0.45">
      <c r="M3114" s="158"/>
    </row>
    <row r="3115" spans="13:13" x14ac:dyDescent="0.45">
      <c r="M3115" s="158"/>
    </row>
    <row r="3116" spans="13:13" x14ac:dyDescent="0.45">
      <c r="M3116" s="158"/>
    </row>
    <row r="3117" spans="13:13" x14ac:dyDescent="0.45">
      <c r="M3117" s="158"/>
    </row>
    <row r="3118" spans="13:13" x14ac:dyDescent="0.45">
      <c r="M3118" s="158"/>
    </row>
    <row r="3119" spans="13:13" x14ac:dyDescent="0.45">
      <c r="M3119" s="158"/>
    </row>
    <row r="3120" spans="13:13" x14ac:dyDescent="0.45">
      <c r="M3120" s="158"/>
    </row>
    <row r="3121" spans="13:13" x14ac:dyDescent="0.45">
      <c r="M3121" s="158"/>
    </row>
    <row r="3122" spans="13:13" x14ac:dyDescent="0.45">
      <c r="M3122" s="158"/>
    </row>
    <row r="3124" spans="13:13" x14ac:dyDescent="0.45">
      <c r="M3124" s="158"/>
    </row>
    <row r="3125" spans="13:13" x14ac:dyDescent="0.45">
      <c r="M3125" s="158"/>
    </row>
    <row r="3126" spans="13:13" x14ac:dyDescent="0.45">
      <c r="M3126" s="158"/>
    </row>
    <row r="3127" spans="13:13" x14ac:dyDescent="0.45">
      <c r="M3127" s="158"/>
    </row>
    <row r="3128" spans="13:13" x14ac:dyDescent="0.45">
      <c r="M3128" s="158"/>
    </row>
    <row r="3129" spans="13:13" x14ac:dyDescent="0.45">
      <c r="M3129" s="158"/>
    </row>
    <row r="3130" spans="13:13" x14ac:dyDescent="0.45">
      <c r="M3130" s="158"/>
    </row>
    <row r="3131" spans="13:13" x14ac:dyDescent="0.45">
      <c r="M3131" s="158"/>
    </row>
    <row r="3132" spans="13:13" x14ac:dyDescent="0.45">
      <c r="M3132" s="158"/>
    </row>
    <row r="3134" spans="13:13" x14ac:dyDescent="0.45">
      <c r="M3134" s="158"/>
    </row>
    <row r="3135" spans="13:13" x14ac:dyDescent="0.45">
      <c r="M3135" s="158"/>
    </row>
    <row r="3136" spans="13:13" x14ac:dyDescent="0.45">
      <c r="M3136" s="158"/>
    </row>
    <row r="3137" spans="13:13" x14ac:dyDescent="0.45">
      <c r="M3137" s="158"/>
    </row>
    <row r="3138" spans="13:13" x14ac:dyDescent="0.45">
      <c r="M3138" s="158"/>
    </row>
    <row r="3139" spans="13:13" x14ac:dyDescent="0.45">
      <c r="M3139" s="158"/>
    </row>
    <row r="3140" spans="13:13" x14ac:dyDescent="0.45">
      <c r="M3140" s="158"/>
    </row>
    <row r="3141" spans="13:13" x14ac:dyDescent="0.45">
      <c r="M3141" s="158"/>
    </row>
    <row r="3142" spans="13:13" x14ac:dyDescent="0.45">
      <c r="M3142" s="158"/>
    </row>
    <row r="3144" spans="13:13" x14ac:dyDescent="0.45">
      <c r="M3144" s="158"/>
    </row>
    <row r="3145" spans="13:13" x14ac:dyDescent="0.45">
      <c r="M3145" s="158"/>
    </row>
    <row r="3146" spans="13:13" x14ac:dyDescent="0.45">
      <c r="M3146" s="158"/>
    </row>
    <row r="3147" spans="13:13" x14ac:dyDescent="0.45">
      <c r="M3147" s="158"/>
    </row>
    <row r="3148" spans="13:13" x14ac:dyDescent="0.45">
      <c r="M3148" s="158"/>
    </row>
    <row r="3149" spans="13:13" x14ac:dyDescent="0.45">
      <c r="M3149" s="158"/>
    </row>
    <row r="3150" spans="13:13" x14ac:dyDescent="0.45">
      <c r="M3150" s="158"/>
    </row>
    <row r="3151" spans="13:13" x14ac:dyDescent="0.45">
      <c r="M3151" s="158"/>
    </row>
    <row r="3152" spans="13:13" x14ac:dyDescent="0.45">
      <c r="M3152" s="158"/>
    </row>
    <row r="3154" spans="13:13" x14ac:dyDescent="0.45">
      <c r="M3154" s="158"/>
    </row>
    <row r="3155" spans="13:13" x14ac:dyDescent="0.45">
      <c r="M3155" s="158"/>
    </row>
    <row r="3156" spans="13:13" x14ac:dyDescent="0.45">
      <c r="M3156" s="158"/>
    </row>
    <row r="3157" spans="13:13" x14ac:dyDescent="0.45">
      <c r="M3157" s="158"/>
    </row>
    <row r="3158" spans="13:13" x14ac:dyDescent="0.45">
      <c r="M3158" s="158"/>
    </row>
    <row r="3159" spans="13:13" x14ac:dyDescent="0.45">
      <c r="M3159" s="158"/>
    </row>
    <row r="3160" spans="13:13" x14ac:dyDescent="0.45">
      <c r="M3160" s="158"/>
    </row>
    <row r="3161" spans="13:13" x14ac:dyDescent="0.45">
      <c r="M3161" s="158"/>
    </row>
    <row r="3162" spans="13:13" x14ac:dyDescent="0.45">
      <c r="M3162" s="158"/>
    </row>
    <row r="3164" spans="13:13" x14ac:dyDescent="0.45">
      <c r="M3164" s="158"/>
    </row>
    <row r="3165" spans="13:13" x14ac:dyDescent="0.45">
      <c r="M3165" s="158"/>
    </row>
    <row r="3166" spans="13:13" x14ac:dyDescent="0.45">
      <c r="M3166" s="158"/>
    </row>
    <row r="3167" spans="13:13" x14ac:dyDescent="0.45">
      <c r="M3167" s="158"/>
    </row>
    <row r="3168" spans="13:13" x14ac:dyDescent="0.45">
      <c r="M3168" s="158"/>
    </row>
    <row r="3169" spans="13:13" x14ac:dyDescent="0.45">
      <c r="M3169" s="158"/>
    </row>
    <row r="3170" spans="13:13" x14ac:dyDescent="0.45">
      <c r="M3170" s="158"/>
    </row>
    <row r="3171" spans="13:13" x14ac:dyDescent="0.45">
      <c r="M3171" s="158"/>
    </row>
    <row r="3172" spans="13:13" x14ac:dyDescent="0.45">
      <c r="M3172" s="158"/>
    </row>
    <row r="3174" spans="13:13" x14ac:dyDescent="0.45">
      <c r="M3174" s="158"/>
    </row>
    <row r="3175" spans="13:13" x14ac:dyDescent="0.45">
      <c r="M3175" s="158"/>
    </row>
    <row r="3176" spans="13:13" x14ac:dyDescent="0.45">
      <c r="M3176" s="158"/>
    </row>
    <row r="3177" spans="13:13" x14ac:dyDescent="0.45">
      <c r="M3177" s="158"/>
    </row>
    <row r="3178" spans="13:13" x14ac:dyDescent="0.45">
      <c r="M3178" s="158"/>
    </row>
    <row r="3179" spans="13:13" x14ac:dyDescent="0.45">
      <c r="M3179" s="158"/>
    </row>
    <row r="3180" spans="13:13" x14ac:dyDescent="0.45">
      <c r="M3180" s="158"/>
    </row>
    <row r="3181" spans="13:13" x14ac:dyDescent="0.45">
      <c r="M3181" s="158"/>
    </row>
    <row r="3183" spans="13:13" x14ac:dyDescent="0.45">
      <c r="M3183" s="158"/>
    </row>
    <row r="3184" spans="13:13" x14ac:dyDescent="0.45">
      <c r="M3184" s="158"/>
    </row>
    <row r="3185" spans="13:13" x14ac:dyDescent="0.45">
      <c r="M3185" s="158"/>
    </row>
    <row r="3186" spans="13:13" x14ac:dyDescent="0.45">
      <c r="M3186" s="158"/>
    </row>
    <row r="3187" spans="13:13" x14ac:dyDescent="0.45">
      <c r="M3187" s="158"/>
    </row>
    <row r="3188" spans="13:13" x14ac:dyDescent="0.45">
      <c r="M3188" s="158"/>
    </row>
    <row r="3189" spans="13:13" x14ac:dyDescent="0.45">
      <c r="M3189" s="158"/>
    </row>
    <row r="3190" spans="13:13" x14ac:dyDescent="0.45">
      <c r="M3190" s="158"/>
    </row>
    <row r="3191" spans="13:13" x14ac:dyDescent="0.45">
      <c r="M3191" s="158"/>
    </row>
    <row r="3193" spans="13:13" x14ac:dyDescent="0.45">
      <c r="M3193" s="158"/>
    </row>
    <row r="3194" spans="13:13" x14ac:dyDescent="0.45">
      <c r="M3194" s="158"/>
    </row>
    <row r="3195" spans="13:13" x14ac:dyDescent="0.45">
      <c r="M3195" s="158"/>
    </row>
    <row r="3196" spans="13:13" x14ac:dyDescent="0.45">
      <c r="M3196" s="158"/>
    </row>
    <row r="3197" spans="13:13" x14ac:dyDescent="0.45">
      <c r="M3197" s="158"/>
    </row>
    <row r="3198" spans="13:13" x14ac:dyDescent="0.45">
      <c r="M3198" s="158"/>
    </row>
    <row r="3199" spans="13:13" x14ac:dyDescent="0.45">
      <c r="M3199" s="158"/>
    </row>
    <row r="3200" spans="13:13" x14ac:dyDescent="0.45">
      <c r="M3200" s="158"/>
    </row>
    <row r="3201" spans="13:13" x14ac:dyDescent="0.45">
      <c r="M3201" s="158"/>
    </row>
    <row r="3203" spans="13:13" x14ac:dyDescent="0.45">
      <c r="M3203" s="158"/>
    </row>
    <row r="3204" spans="13:13" x14ac:dyDescent="0.45">
      <c r="M3204" s="158"/>
    </row>
    <row r="3205" spans="13:13" x14ac:dyDescent="0.45">
      <c r="M3205" s="158"/>
    </row>
    <row r="3206" spans="13:13" x14ac:dyDescent="0.45">
      <c r="M3206" s="158"/>
    </row>
    <row r="3207" spans="13:13" x14ac:dyDescent="0.45">
      <c r="M3207" s="158"/>
    </row>
    <row r="3208" spans="13:13" x14ac:dyDescent="0.45">
      <c r="M3208" s="158"/>
    </row>
    <row r="3209" spans="13:13" x14ac:dyDescent="0.45">
      <c r="M3209" s="158"/>
    </row>
    <row r="3210" spans="13:13" x14ac:dyDescent="0.45">
      <c r="M3210" s="158"/>
    </row>
    <row r="3211" spans="13:13" x14ac:dyDescent="0.45">
      <c r="M3211" s="158"/>
    </row>
    <row r="3213" spans="13:13" x14ac:dyDescent="0.45">
      <c r="M3213" s="158"/>
    </row>
    <row r="3214" spans="13:13" x14ac:dyDescent="0.45">
      <c r="M3214" s="158"/>
    </row>
    <row r="3215" spans="13:13" x14ac:dyDescent="0.45">
      <c r="M3215" s="158"/>
    </row>
    <row r="3216" spans="13:13" x14ac:dyDescent="0.45">
      <c r="M3216" s="158"/>
    </row>
    <row r="3217" spans="13:13" x14ac:dyDescent="0.45">
      <c r="M3217" s="158"/>
    </row>
    <row r="3218" spans="13:13" x14ac:dyDescent="0.45">
      <c r="M3218" s="158"/>
    </row>
    <row r="3219" spans="13:13" x14ac:dyDescent="0.45">
      <c r="M3219" s="158"/>
    </row>
    <row r="3220" spans="13:13" x14ac:dyDescent="0.45">
      <c r="M3220" s="158"/>
    </row>
    <row r="3222" spans="13:13" x14ac:dyDescent="0.45">
      <c r="M3222" s="158"/>
    </row>
    <row r="3223" spans="13:13" x14ac:dyDescent="0.45">
      <c r="M3223" s="158"/>
    </row>
    <row r="3224" spans="13:13" x14ac:dyDescent="0.45">
      <c r="M3224" s="158"/>
    </row>
    <row r="3225" spans="13:13" x14ac:dyDescent="0.45">
      <c r="M3225" s="158"/>
    </row>
    <row r="3226" spans="13:13" x14ac:dyDescent="0.45">
      <c r="M3226" s="158"/>
    </row>
    <row r="3227" spans="13:13" x14ac:dyDescent="0.45">
      <c r="M3227" s="158"/>
    </row>
    <row r="3228" spans="13:13" x14ac:dyDescent="0.45">
      <c r="M3228" s="158"/>
    </row>
    <row r="3229" spans="13:13" x14ac:dyDescent="0.45">
      <c r="M3229" s="158"/>
    </row>
    <row r="3230" spans="13:13" x14ac:dyDescent="0.45">
      <c r="M3230" s="158"/>
    </row>
    <row r="3232" spans="13:13" x14ac:dyDescent="0.45">
      <c r="M3232" s="158"/>
    </row>
    <row r="3233" spans="13:13" x14ac:dyDescent="0.45">
      <c r="M3233" s="158"/>
    </row>
    <row r="3234" spans="13:13" x14ac:dyDescent="0.45">
      <c r="M3234" s="158"/>
    </row>
    <row r="3235" spans="13:13" x14ac:dyDescent="0.45">
      <c r="M3235" s="158"/>
    </row>
    <row r="3236" spans="13:13" x14ac:dyDescent="0.45">
      <c r="M3236" s="158"/>
    </row>
    <row r="3237" spans="13:13" x14ac:dyDescent="0.45">
      <c r="M3237" s="158"/>
    </row>
    <row r="3238" spans="13:13" x14ac:dyDescent="0.45">
      <c r="M3238" s="158"/>
    </row>
    <row r="3239" spans="13:13" x14ac:dyDescent="0.45">
      <c r="M3239" s="158"/>
    </row>
    <row r="3240" spans="13:13" x14ac:dyDescent="0.45">
      <c r="M3240" s="158"/>
    </row>
    <row r="3242" spans="13:13" x14ac:dyDescent="0.45">
      <c r="M3242" s="158"/>
    </row>
    <row r="3243" spans="13:13" x14ac:dyDescent="0.45">
      <c r="M3243" s="158"/>
    </row>
    <row r="3244" spans="13:13" x14ac:dyDescent="0.45">
      <c r="M3244" s="158"/>
    </row>
    <row r="3245" spans="13:13" x14ac:dyDescent="0.45">
      <c r="M3245" s="158"/>
    </row>
    <row r="3246" spans="13:13" x14ac:dyDescent="0.45">
      <c r="M3246" s="158"/>
    </row>
    <row r="3247" spans="13:13" x14ac:dyDescent="0.45">
      <c r="M3247" s="158"/>
    </row>
    <row r="3248" spans="13:13" x14ac:dyDescent="0.45">
      <c r="M3248" s="158"/>
    </row>
    <row r="3249" spans="13:13" x14ac:dyDescent="0.45">
      <c r="M3249" s="158"/>
    </row>
    <row r="3250" spans="13:13" x14ac:dyDescent="0.45">
      <c r="M3250" s="158"/>
    </row>
    <row r="3252" spans="13:13" x14ac:dyDescent="0.45">
      <c r="M3252" s="158"/>
    </row>
    <row r="3253" spans="13:13" x14ac:dyDescent="0.45">
      <c r="M3253" s="158"/>
    </row>
    <row r="3254" spans="13:13" x14ac:dyDescent="0.45">
      <c r="M3254" s="158"/>
    </row>
    <row r="3255" spans="13:13" x14ac:dyDescent="0.45">
      <c r="M3255" s="158"/>
    </row>
    <row r="3256" spans="13:13" x14ac:dyDescent="0.45">
      <c r="M3256" s="158"/>
    </row>
    <row r="3257" spans="13:13" x14ac:dyDescent="0.45">
      <c r="M3257" s="158"/>
    </row>
    <row r="3258" spans="13:13" x14ac:dyDescent="0.45">
      <c r="M3258" s="158"/>
    </row>
    <row r="3259" spans="13:13" x14ac:dyDescent="0.45">
      <c r="M3259" s="158"/>
    </row>
    <row r="3260" spans="13:13" x14ac:dyDescent="0.45">
      <c r="M3260" s="158"/>
    </row>
    <row r="3262" spans="13:13" x14ac:dyDescent="0.45">
      <c r="M3262" s="158"/>
    </row>
    <row r="3263" spans="13:13" x14ac:dyDescent="0.45">
      <c r="M3263" s="158"/>
    </row>
    <row r="3264" spans="13:13" x14ac:dyDescent="0.45">
      <c r="M3264" s="158"/>
    </row>
    <row r="3265" spans="13:13" x14ac:dyDescent="0.45">
      <c r="M3265" s="158"/>
    </row>
    <row r="3266" spans="13:13" x14ac:dyDescent="0.45">
      <c r="M3266" s="158"/>
    </row>
    <row r="3267" spans="13:13" x14ac:dyDescent="0.45">
      <c r="M3267" s="158"/>
    </row>
    <row r="3268" spans="13:13" x14ac:dyDescent="0.45">
      <c r="M3268" s="158"/>
    </row>
    <row r="3269" spans="13:13" x14ac:dyDescent="0.45">
      <c r="M3269" s="158"/>
    </row>
    <row r="3270" spans="13:13" x14ac:dyDescent="0.45">
      <c r="M3270" s="158"/>
    </row>
    <row r="3272" spans="13:13" x14ac:dyDescent="0.45">
      <c r="M3272" s="158"/>
    </row>
    <row r="3273" spans="13:13" x14ac:dyDescent="0.45">
      <c r="M3273" s="158"/>
    </row>
    <row r="3274" spans="13:13" x14ac:dyDescent="0.45">
      <c r="M3274" s="158"/>
    </row>
    <row r="3275" spans="13:13" x14ac:dyDescent="0.45">
      <c r="M3275" s="158"/>
    </row>
    <row r="3276" spans="13:13" x14ac:dyDescent="0.45">
      <c r="M3276" s="158"/>
    </row>
    <row r="3277" spans="13:13" x14ac:dyDescent="0.45">
      <c r="M3277" s="158"/>
    </row>
    <row r="3278" spans="13:13" x14ac:dyDescent="0.45">
      <c r="M3278" s="158"/>
    </row>
    <row r="3279" spans="13:13" x14ac:dyDescent="0.45">
      <c r="M3279" s="158"/>
    </row>
    <row r="3280" spans="13:13" x14ac:dyDescent="0.45">
      <c r="M3280" s="158"/>
    </row>
    <row r="3282" spans="13:13" x14ac:dyDescent="0.45">
      <c r="M3282" s="158"/>
    </row>
    <row r="3283" spans="13:13" x14ac:dyDescent="0.45">
      <c r="M3283" s="158"/>
    </row>
    <row r="3284" spans="13:13" x14ac:dyDescent="0.45">
      <c r="M3284" s="158"/>
    </row>
    <row r="3285" spans="13:13" x14ac:dyDescent="0.45">
      <c r="M3285" s="158"/>
    </row>
    <row r="3286" spans="13:13" x14ac:dyDescent="0.45">
      <c r="M3286" s="158"/>
    </row>
    <row r="3287" spans="13:13" x14ac:dyDescent="0.45">
      <c r="M3287" s="158"/>
    </row>
    <row r="3288" spans="13:13" x14ac:dyDescent="0.45">
      <c r="M3288" s="158"/>
    </row>
    <row r="3289" spans="13:13" x14ac:dyDescent="0.45">
      <c r="M3289" s="158"/>
    </row>
    <row r="3290" spans="13:13" x14ac:dyDescent="0.45">
      <c r="M3290" s="158"/>
    </row>
    <row r="3292" spans="13:13" x14ac:dyDescent="0.45">
      <c r="M3292" s="158"/>
    </row>
    <row r="3293" spans="13:13" x14ac:dyDescent="0.45">
      <c r="M3293" s="158"/>
    </row>
    <row r="3294" spans="13:13" x14ac:dyDescent="0.45">
      <c r="M3294" s="158"/>
    </row>
    <row r="3295" spans="13:13" x14ac:dyDescent="0.45">
      <c r="M3295" s="158"/>
    </row>
    <row r="3296" spans="13:13" x14ac:dyDescent="0.45">
      <c r="M3296" s="158"/>
    </row>
    <row r="3297" spans="13:13" x14ac:dyDescent="0.45">
      <c r="M3297" s="158"/>
    </row>
    <row r="3298" spans="13:13" x14ac:dyDescent="0.45">
      <c r="M3298" s="158"/>
    </row>
    <row r="3299" spans="13:13" x14ac:dyDescent="0.45">
      <c r="M3299" s="158"/>
    </row>
    <row r="3300" spans="13:13" x14ac:dyDescent="0.45">
      <c r="M3300" s="158"/>
    </row>
    <row r="3302" spans="13:13" x14ac:dyDescent="0.45">
      <c r="M3302" s="158"/>
    </row>
    <row r="3303" spans="13:13" x14ac:dyDescent="0.45">
      <c r="M3303" s="158"/>
    </row>
    <row r="3304" spans="13:13" x14ac:dyDescent="0.45">
      <c r="M3304" s="158"/>
    </row>
    <row r="3305" spans="13:13" x14ac:dyDescent="0.45">
      <c r="M3305" s="158"/>
    </row>
    <row r="3306" spans="13:13" x14ac:dyDescent="0.45">
      <c r="M3306" s="158"/>
    </row>
    <row r="3307" spans="13:13" x14ac:dyDescent="0.45">
      <c r="M3307" s="158"/>
    </row>
    <row r="3308" spans="13:13" x14ac:dyDescent="0.45">
      <c r="M3308" s="158"/>
    </row>
    <row r="3309" spans="13:13" x14ac:dyDescent="0.45">
      <c r="M3309" s="158"/>
    </row>
    <row r="3310" spans="13:13" x14ac:dyDescent="0.45">
      <c r="M3310" s="158"/>
    </row>
    <row r="3312" spans="13:13" x14ac:dyDescent="0.45">
      <c r="M3312" s="158"/>
    </row>
    <row r="3313" spans="13:13" x14ac:dyDescent="0.45">
      <c r="M3313" s="158"/>
    </row>
    <row r="3314" spans="13:13" x14ac:dyDescent="0.45">
      <c r="M3314" s="158"/>
    </row>
    <row r="3315" spans="13:13" x14ac:dyDescent="0.45">
      <c r="M3315" s="158"/>
    </row>
    <row r="3316" spans="13:13" x14ac:dyDescent="0.45">
      <c r="M3316" s="158"/>
    </row>
    <row r="3317" spans="13:13" x14ac:dyDescent="0.45">
      <c r="M3317" s="158"/>
    </row>
    <row r="3318" spans="13:13" x14ac:dyDescent="0.45">
      <c r="M3318" s="158"/>
    </row>
    <row r="3319" spans="13:13" x14ac:dyDescent="0.45">
      <c r="M3319" s="158"/>
    </row>
    <row r="3320" spans="13:13" x14ac:dyDescent="0.45">
      <c r="M3320" s="158"/>
    </row>
    <row r="3322" spans="13:13" x14ac:dyDescent="0.45">
      <c r="M3322" s="158"/>
    </row>
    <row r="3323" spans="13:13" x14ac:dyDescent="0.45">
      <c r="M3323" s="158"/>
    </row>
    <row r="3324" spans="13:13" x14ac:dyDescent="0.45">
      <c r="M3324" s="158"/>
    </row>
    <row r="3325" spans="13:13" x14ac:dyDescent="0.45">
      <c r="M3325" s="158"/>
    </row>
    <row r="3326" spans="13:13" x14ac:dyDescent="0.45">
      <c r="M3326" s="158"/>
    </row>
    <row r="3327" spans="13:13" x14ac:dyDescent="0.45">
      <c r="M3327" s="158"/>
    </row>
    <row r="3328" spans="13:13" x14ac:dyDescent="0.45">
      <c r="M3328" s="158"/>
    </row>
    <row r="3329" spans="13:13" x14ac:dyDescent="0.45">
      <c r="M3329" s="158"/>
    </row>
    <row r="3330" spans="13:13" x14ac:dyDescent="0.45">
      <c r="M3330" s="158"/>
    </row>
    <row r="3332" spans="13:13" x14ac:dyDescent="0.45">
      <c r="M3332" s="158"/>
    </row>
    <row r="3333" spans="13:13" x14ac:dyDescent="0.45">
      <c r="M3333" s="158"/>
    </row>
    <row r="3334" spans="13:13" x14ac:dyDescent="0.45">
      <c r="M3334" s="158"/>
    </row>
    <row r="3335" spans="13:13" x14ac:dyDescent="0.45">
      <c r="M3335" s="158"/>
    </row>
    <row r="3336" spans="13:13" x14ac:dyDescent="0.45">
      <c r="M3336" s="158"/>
    </row>
    <row r="3337" spans="13:13" x14ac:dyDescent="0.45">
      <c r="M3337" s="158"/>
    </row>
    <row r="3338" spans="13:13" x14ac:dyDescent="0.45">
      <c r="M3338" s="158"/>
    </row>
    <row r="3339" spans="13:13" x14ac:dyDescent="0.45">
      <c r="M3339" s="158"/>
    </row>
    <row r="3340" spans="13:13" x14ac:dyDescent="0.45">
      <c r="M3340" s="158"/>
    </row>
    <row r="3342" spans="13:13" x14ac:dyDescent="0.45">
      <c r="M3342" s="158"/>
    </row>
    <row r="3343" spans="13:13" x14ac:dyDescent="0.45">
      <c r="M3343" s="158"/>
    </row>
    <row r="3344" spans="13:13" x14ac:dyDescent="0.45">
      <c r="M3344" s="158"/>
    </row>
    <row r="3345" spans="13:13" x14ac:dyDescent="0.45">
      <c r="M3345" s="158"/>
    </row>
    <row r="3346" spans="13:13" x14ac:dyDescent="0.45">
      <c r="M3346" s="158"/>
    </row>
    <row r="3347" spans="13:13" x14ac:dyDescent="0.45">
      <c r="M3347" s="158"/>
    </row>
    <row r="3348" spans="13:13" x14ac:dyDescent="0.45">
      <c r="M3348" s="158"/>
    </row>
    <row r="3349" spans="13:13" x14ac:dyDescent="0.45">
      <c r="M3349" s="158"/>
    </row>
    <row r="3350" spans="13:13" x14ac:dyDescent="0.45">
      <c r="M3350" s="158"/>
    </row>
    <row r="3352" spans="13:13" x14ac:dyDescent="0.45">
      <c r="M3352" s="158"/>
    </row>
    <row r="3353" spans="13:13" x14ac:dyDescent="0.45">
      <c r="M3353" s="158"/>
    </row>
    <row r="3354" spans="13:13" x14ac:dyDescent="0.45">
      <c r="M3354" s="158"/>
    </row>
    <row r="3355" spans="13:13" x14ac:dyDescent="0.45">
      <c r="M3355" s="158"/>
    </row>
    <row r="3356" spans="13:13" x14ac:dyDescent="0.45">
      <c r="M3356" s="158"/>
    </row>
    <row r="3357" spans="13:13" x14ac:dyDescent="0.45">
      <c r="M3357" s="158"/>
    </row>
    <row r="3358" spans="13:13" x14ac:dyDescent="0.45">
      <c r="M3358" s="158"/>
    </row>
    <row r="3359" spans="13:13" x14ac:dyDescent="0.45">
      <c r="M3359" s="158"/>
    </row>
    <row r="3360" spans="13:13" x14ac:dyDescent="0.45">
      <c r="M3360" s="158"/>
    </row>
    <row r="3362" spans="13:13" x14ac:dyDescent="0.45">
      <c r="M3362" s="158"/>
    </row>
    <row r="3363" spans="13:13" x14ac:dyDescent="0.45">
      <c r="M3363" s="158"/>
    </row>
    <row r="3364" spans="13:13" x14ac:dyDescent="0.45">
      <c r="M3364" s="158"/>
    </row>
    <row r="3365" spans="13:13" x14ac:dyDescent="0.45">
      <c r="M3365" s="158"/>
    </row>
    <row r="3366" spans="13:13" x14ac:dyDescent="0.45">
      <c r="M3366" s="158"/>
    </row>
    <row r="3367" spans="13:13" x14ac:dyDescent="0.45">
      <c r="M3367" s="158"/>
    </row>
    <row r="3368" spans="13:13" x14ac:dyDescent="0.45">
      <c r="M3368" s="158"/>
    </row>
    <row r="3369" spans="13:13" x14ac:dyDescent="0.45">
      <c r="M3369" s="158"/>
    </row>
    <row r="3370" spans="13:13" x14ac:dyDescent="0.45">
      <c r="M3370" s="158"/>
    </row>
    <row r="3372" spans="13:13" x14ac:dyDescent="0.45">
      <c r="M3372" s="158"/>
    </row>
    <row r="3373" spans="13:13" x14ac:dyDescent="0.45">
      <c r="M3373" s="158"/>
    </row>
    <row r="3374" spans="13:13" x14ac:dyDescent="0.45">
      <c r="M3374" s="158"/>
    </row>
    <row r="3375" spans="13:13" x14ac:dyDescent="0.45">
      <c r="M3375" s="158"/>
    </row>
    <row r="3376" spans="13:13" x14ac:dyDescent="0.45">
      <c r="M3376" s="158"/>
    </row>
    <row r="3377" spans="13:13" x14ac:dyDescent="0.45">
      <c r="M3377" s="158"/>
    </row>
    <row r="3378" spans="13:13" x14ac:dyDescent="0.45">
      <c r="M3378" s="158"/>
    </row>
    <row r="3379" spans="13:13" x14ac:dyDescent="0.45">
      <c r="M3379" s="158"/>
    </row>
    <row r="3380" spans="13:13" x14ac:dyDescent="0.45">
      <c r="M3380" s="158"/>
    </row>
    <row r="3382" spans="13:13" x14ac:dyDescent="0.45">
      <c r="M3382" s="158"/>
    </row>
    <row r="3383" spans="13:13" x14ac:dyDescent="0.45">
      <c r="M3383" s="158"/>
    </row>
    <row r="3384" spans="13:13" x14ac:dyDescent="0.45">
      <c r="M3384" s="158"/>
    </row>
    <row r="3385" spans="13:13" x14ac:dyDescent="0.45">
      <c r="M3385" s="158"/>
    </row>
    <row r="3386" spans="13:13" x14ac:dyDescent="0.45">
      <c r="M3386" s="158"/>
    </row>
    <row r="3388" spans="13:13" x14ac:dyDescent="0.45">
      <c r="M3388" s="158"/>
    </row>
    <row r="3389" spans="13:13" x14ac:dyDescent="0.45">
      <c r="M3389" s="158"/>
    </row>
    <row r="3390" spans="13:13" x14ac:dyDescent="0.45">
      <c r="M3390" s="158"/>
    </row>
    <row r="3391" spans="13:13" x14ac:dyDescent="0.45">
      <c r="M3391" s="158"/>
    </row>
    <row r="3392" spans="13:13" x14ac:dyDescent="0.45">
      <c r="M3392" s="158"/>
    </row>
    <row r="3393" spans="13:13" x14ac:dyDescent="0.45">
      <c r="M3393" s="158"/>
    </row>
    <row r="3394" spans="13:13" x14ac:dyDescent="0.45">
      <c r="M3394" s="158"/>
    </row>
    <row r="3395" spans="13:13" x14ac:dyDescent="0.45">
      <c r="M3395" s="158"/>
    </row>
    <row r="3396" spans="13:13" x14ac:dyDescent="0.45">
      <c r="M3396" s="158"/>
    </row>
    <row r="3398" spans="13:13" x14ac:dyDescent="0.45">
      <c r="M3398" s="158"/>
    </row>
    <row r="3399" spans="13:13" x14ac:dyDescent="0.45">
      <c r="M3399" s="158"/>
    </row>
    <row r="3400" spans="13:13" x14ac:dyDescent="0.45">
      <c r="M3400" s="158"/>
    </row>
    <row r="3401" spans="13:13" x14ac:dyDescent="0.45">
      <c r="M3401" s="158"/>
    </row>
    <row r="3402" spans="13:13" x14ac:dyDescent="0.45">
      <c r="M3402" s="158"/>
    </row>
    <row r="3403" spans="13:13" x14ac:dyDescent="0.45">
      <c r="M3403" s="158"/>
    </row>
    <row r="3404" spans="13:13" x14ac:dyDescent="0.45">
      <c r="M3404" s="158"/>
    </row>
    <row r="3405" spans="13:13" x14ac:dyDescent="0.45">
      <c r="M3405" s="158"/>
    </row>
    <row r="3406" spans="13:13" x14ac:dyDescent="0.45">
      <c r="M3406" s="158"/>
    </row>
    <row r="3408" spans="13:13" x14ac:dyDescent="0.45">
      <c r="M3408" s="158"/>
    </row>
    <row r="3409" spans="13:13" x14ac:dyDescent="0.45">
      <c r="M3409" s="158"/>
    </row>
    <row r="3410" spans="13:13" x14ac:dyDescent="0.45">
      <c r="M3410" s="158"/>
    </row>
    <row r="3411" spans="13:13" x14ac:dyDescent="0.45">
      <c r="M3411" s="158"/>
    </row>
    <row r="3412" spans="13:13" x14ac:dyDescent="0.45">
      <c r="M3412" s="158"/>
    </row>
    <row r="3413" spans="13:13" x14ac:dyDescent="0.45">
      <c r="M3413" s="158"/>
    </row>
    <row r="3414" spans="13:13" x14ac:dyDescent="0.45">
      <c r="M3414" s="158"/>
    </row>
    <row r="3415" spans="13:13" x14ac:dyDescent="0.45">
      <c r="M3415" s="158"/>
    </row>
    <row r="3416" spans="13:13" x14ac:dyDescent="0.45">
      <c r="M3416" s="158"/>
    </row>
    <row r="3418" spans="13:13" x14ac:dyDescent="0.45">
      <c r="M3418" s="158"/>
    </row>
    <row r="3419" spans="13:13" x14ac:dyDescent="0.45">
      <c r="M3419" s="158"/>
    </row>
    <row r="3420" spans="13:13" x14ac:dyDescent="0.45">
      <c r="M3420" s="158"/>
    </row>
    <row r="3421" spans="13:13" x14ac:dyDescent="0.45">
      <c r="M3421" s="158"/>
    </row>
    <row r="3422" spans="13:13" x14ac:dyDescent="0.45">
      <c r="M3422" s="158"/>
    </row>
    <row r="3423" spans="13:13" x14ac:dyDescent="0.45">
      <c r="M3423" s="158"/>
    </row>
    <row r="3424" spans="13:13" x14ac:dyDescent="0.45">
      <c r="M3424" s="158"/>
    </row>
    <row r="3425" spans="13:13" x14ac:dyDescent="0.45">
      <c r="M3425" s="158"/>
    </row>
    <row r="3426" spans="13:13" x14ac:dyDescent="0.45">
      <c r="M3426" s="158"/>
    </row>
    <row r="3428" spans="13:13" x14ac:dyDescent="0.45">
      <c r="M3428" s="158"/>
    </row>
    <row r="3429" spans="13:13" x14ac:dyDescent="0.45">
      <c r="M3429" s="158"/>
    </row>
    <row r="3430" spans="13:13" x14ac:dyDescent="0.45">
      <c r="M3430" s="158"/>
    </row>
    <row r="3431" spans="13:13" x14ac:dyDescent="0.45">
      <c r="M3431" s="158"/>
    </row>
    <row r="3432" spans="13:13" x14ac:dyDescent="0.45">
      <c r="M3432" s="158"/>
    </row>
    <row r="3433" spans="13:13" x14ac:dyDescent="0.45">
      <c r="M3433" s="158"/>
    </row>
    <row r="3434" spans="13:13" x14ac:dyDescent="0.45">
      <c r="M3434" s="158"/>
    </row>
    <row r="3435" spans="13:13" x14ac:dyDescent="0.45">
      <c r="M3435" s="158"/>
    </row>
    <row r="3436" spans="13:13" x14ac:dyDescent="0.45">
      <c r="M3436" s="158"/>
    </row>
    <row r="3438" spans="13:13" x14ac:dyDescent="0.45">
      <c r="M3438" s="158"/>
    </row>
    <row r="3439" spans="13:13" x14ac:dyDescent="0.45">
      <c r="M3439" s="158"/>
    </row>
    <row r="3440" spans="13:13" x14ac:dyDescent="0.45">
      <c r="M3440" s="158"/>
    </row>
    <row r="3441" spans="13:13" x14ac:dyDescent="0.45">
      <c r="M3441" s="158"/>
    </row>
    <row r="3442" spans="13:13" x14ac:dyDescent="0.45">
      <c r="M3442" s="158"/>
    </row>
    <row r="3443" spans="13:13" x14ac:dyDescent="0.45">
      <c r="M3443" s="158"/>
    </row>
    <row r="3444" spans="13:13" x14ac:dyDescent="0.45">
      <c r="M3444" s="158"/>
    </row>
    <row r="3445" spans="13:13" x14ac:dyDescent="0.45">
      <c r="M3445" s="158"/>
    </row>
    <row r="3446" spans="13:13" x14ac:dyDescent="0.45">
      <c r="M3446" s="158"/>
    </row>
    <row r="3448" spans="13:13" x14ac:dyDescent="0.45">
      <c r="M3448" s="158"/>
    </row>
    <row r="3449" spans="13:13" x14ac:dyDescent="0.45">
      <c r="M3449" s="158"/>
    </row>
    <row r="3450" spans="13:13" x14ac:dyDescent="0.45">
      <c r="M3450" s="158"/>
    </row>
    <row r="3451" spans="13:13" x14ac:dyDescent="0.45">
      <c r="M3451" s="158"/>
    </row>
    <row r="3452" spans="13:13" x14ac:dyDescent="0.45">
      <c r="M3452" s="158"/>
    </row>
    <row r="3453" spans="13:13" x14ac:dyDescent="0.45">
      <c r="M3453" s="158"/>
    </row>
    <row r="3454" spans="13:13" x14ac:dyDescent="0.45">
      <c r="M3454" s="158"/>
    </row>
    <row r="3455" spans="13:13" x14ac:dyDescent="0.45">
      <c r="M3455" s="158"/>
    </row>
    <row r="3456" spans="13:13" x14ac:dyDescent="0.45">
      <c r="M3456" s="158"/>
    </row>
    <row r="3458" spans="13:13" x14ac:dyDescent="0.45">
      <c r="M3458" s="158"/>
    </row>
    <row r="3459" spans="13:13" x14ac:dyDescent="0.45">
      <c r="M3459" s="158"/>
    </row>
    <row r="3460" spans="13:13" x14ac:dyDescent="0.45">
      <c r="M3460" s="158"/>
    </row>
    <row r="3461" spans="13:13" x14ac:dyDescent="0.45">
      <c r="M3461" s="158"/>
    </row>
    <row r="3462" spans="13:13" x14ac:dyDescent="0.45">
      <c r="M3462" s="158"/>
    </row>
    <row r="3463" spans="13:13" x14ac:dyDescent="0.45">
      <c r="M3463" s="158"/>
    </row>
    <row r="3464" spans="13:13" x14ac:dyDescent="0.45">
      <c r="M3464" s="158"/>
    </row>
    <row r="3465" spans="13:13" x14ac:dyDescent="0.45">
      <c r="M3465" s="158"/>
    </row>
    <row r="3466" spans="13:13" x14ac:dyDescent="0.45">
      <c r="M3466" s="158"/>
    </row>
    <row r="3468" spans="13:13" x14ac:dyDescent="0.45">
      <c r="M3468" s="158"/>
    </row>
    <row r="3469" spans="13:13" x14ac:dyDescent="0.45">
      <c r="M3469" s="158"/>
    </row>
    <row r="3470" spans="13:13" x14ac:dyDescent="0.45">
      <c r="M3470" s="158"/>
    </row>
    <row r="3471" spans="13:13" x14ac:dyDescent="0.45">
      <c r="M3471" s="158"/>
    </row>
    <row r="3472" spans="13:13" x14ac:dyDescent="0.45">
      <c r="M3472" s="158"/>
    </row>
    <row r="3473" spans="13:13" x14ac:dyDescent="0.45">
      <c r="M3473" s="158"/>
    </row>
    <row r="3474" spans="13:13" x14ac:dyDescent="0.45">
      <c r="M3474" s="158"/>
    </row>
    <row r="3475" spans="13:13" x14ac:dyDescent="0.45">
      <c r="M3475" s="158"/>
    </row>
    <row r="3476" spans="13:13" x14ac:dyDescent="0.45">
      <c r="M3476" s="158"/>
    </row>
    <row r="3478" spans="13:13" x14ac:dyDescent="0.45">
      <c r="M3478" s="158"/>
    </row>
    <row r="3479" spans="13:13" x14ac:dyDescent="0.45">
      <c r="M3479" s="158"/>
    </row>
    <row r="3480" spans="13:13" x14ac:dyDescent="0.45">
      <c r="M3480" s="158"/>
    </row>
    <row r="3481" spans="13:13" x14ac:dyDescent="0.45">
      <c r="M3481" s="158"/>
    </row>
    <row r="3482" spans="13:13" x14ac:dyDescent="0.45">
      <c r="M3482" s="158"/>
    </row>
    <row r="3483" spans="13:13" x14ac:dyDescent="0.45">
      <c r="M3483" s="158"/>
    </row>
    <row r="3484" spans="13:13" x14ac:dyDescent="0.45">
      <c r="M3484" s="158"/>
    </row>
    <row r="3485" spans="13:13" x14ac:dyDescent="0.45">
      <c r="M3485" s="158"/>
    </row>
    <row r="3486" spans="13:13" x14ac:dyDescent="0.45">
      <c r="M3486" s="158"/>
    </row>
    <row r="3488" spans="13:13" x14ac:dyDescent="0.45">
      <c r="M3488" s="158"/>
    </row>
    <row r="3489" spans="13:13" x14ac:dyDescent="0.45">
      <c r="M3489" s="158"/>
    </row>
    <row r="3490" spans="13:13" x14ac:dyDescent="0.45">
      <c r="M3490" s="158"/>
    </row>
    <row r="3491" spans="13:13" x14ac:dyDescent="0.45">
      <c r="M3491" s="158"/>
    </row>
    <row r="3492" spans="13:13" x14ac:dyDescent="0.45">
      <c r="M3492" s="158"/>
    </row>
    <row r="3493" spans="13:13" x14ac:dyDescent="0.45">
      <c r="M3493" s="158"/>
    </row>
    <row r="3494" spans="13:13" x14ac:dyDescent="0.45">
      <c r="M3494" s="158"/>
    </row>
    <row r="3495" spans="13:13" x14ac:dyDescent="0.45">
      <c r="M3495" s="158"/>
    </row>
    <row r="3496" spans="13:13" x14ac:dyDescent="0.45">
      <c r="M3496" s="158"/>
    </row>
    <row r="3498" spans="13:13" x14ac:dyDescent="0.45">
      <c r="M3498" s="158"/>
    </row>
    <row r="3499" spans="13:13" x14ac:dyDescent="0.45">
      <c r="M3499" s="158"/>
    </row>
    <row r="3500" spans="13:13" x14ac:dyDescent="0.45">
      <c r="M3500" s="158"/>
    </row>
    <row r="3501" spans="13:13" x14ac:dyDescent="0.45">
      <c r="M3501" s="158"/>
    </row>
    <row r="3502" spans="13:13" x14ac:dyDescent="0.45">
      <c r="M3502" s="158"/>
    </row>
    <row r="3503" spans="13:13" x14ac:dyDescent="0.45">
      <c r="M3503" s="158"/>
    </row>
    <row r="3504" spans="13:13" x14ac:dyDescent="0.45">
      <c r="M3504" s="158"/>
    </row>
    <row r="3505" spans="13:13" x14ac:dyDescent="0.45">
      <c r="M3505" s="158"/>
    </row>
    <row r="3506" spans="13:13" x14ac:dyDescent="0.45">
      <c r="M3506" s="158"/>
    </row>
    <row r="3508" spans="13:13" x14ac:dyDescent="0.45">
      <c r="M3508" s="158"/>
    </row>
    <row r="3509" spans="13:13" x14ac:dyDescent="0.45">
      <c r="M3509" s="158"/>
    </row>
    <row r="3510" spans="13:13" x14ac:dyDescent="0.45">
      <c r="M3510" s="158"/>
    </row>
    <row r="3511" spans="13:13" x14ac:dyDescent="0.45">
      <c r="M3511" s="158"/>
    </row>
    <row r="3512" spans="13:13" x14ac:dyDescent="0.45">
      <c r="M3512" s="158"/>
    </row>
    <row r="3513" spans="13:13" x14ac:dyDescent="0.45">
      <c r="M3513" s="158"/>
    </row>
    <row r="3514" spans="13:13" x14ac:dyDescent="0.45">
      <c r="M3514" s="158"/>
    </row>
    <row r="3515" spans="13:13" x14ac:dyDescent="0.45">
      <c r="M3515" s="158"/>
    </row>
    <row r="3516" spans="13:13" x14ac:dyDescent="0.45">
      <c r="M3516" s="158"/>
    </row>
    <row r="3518" spans="13:13" x14ac:dyDescent="0.45">
      <c r="M3518" s="158"/>
    </row>
    <row r="3519" spans="13:13" x14ac:dyDescent="0.45">
      <c r="M3519" s="158"/>
    </row>
    <row r="3520" spans="13:13" x14ac:dyDescent="0.45">
      <c r="M3520" s="158"/>
    </row>
    <row r="3521" spans="13:13" x14ac:dyDescent="0.45">
      <c r="M3521" s="158"/>
    </row>
    <row r="3522" spans="13:13" x14ac:dyDescent="0.45">
      <c r="M3522" s="158"/>
    </row>
    <row r="3523" spans="13:13" x14ac:dyDescent="0.45">
      <c r="M3523" s="158"/>
    </row>
    <row r="3524" spans="13:13" x14ac:dyDescent="0.45">
      <c r="M3524" s="158"/>
    </row>
    <row r="3525" spans="13:13" x14ac:dyDescent="0.45">
      <c r="M3525" s="158"/>
    </row>
    <row r="3526" spans="13:13" x14ac:dyDescent="0.45">
      <c r="M3526" s="158"/>
    </row>
    <row r="3528" spans="13:13" x14ac:dyDescent="0.45">
      <c r="M3528" s="158"/>
    </row>
    <row r="3529" spans="13:13" x14ac:dyDescent="0.45">
      <c r="M3529" s="158"/>
    </row>
    <row r="3530" spans="13:13" x14ac:dyDescent="0.45">
      <c r="M3530" s="158"/>
    </row>
    <row r="3531" spans="13:13" x14ac:dyDescent="0.45">
      <c r="M3531" s="158"/>
    </row>
    <row r="3532" spans="13:13" x14ac:dyDescent="0.45">
      <c r="M3532" s="158"/>
    </row>
    <row r="3533" spans="13:13" x14ac:dyDescent="0.45">
      <c r="M3533" s="158"/>
    </row>
    <row r="3534" spans="13:13" x14ac:dyDescent="0.45">
      <c r="M3534" s="158"/>
    </row>
    <row r="3535" spans="13:13" x14ac:dyDescent="0.45">
      <c r="M3535" s="158"/>
    </row>
    <row r="3536" spans="13:13" x14ac:dyDescent="0.45">
      <c r="M3536" s="158"/>
    </row>
    <row r="3538" spans="13:13" x14ac:dyDescent="0.45">
      <c r="M3538" s="158"/>
    </row>
    <row r="3539" spans="13:13" x14ac:dyDescent="0.45">
      <c r="M3539" s="158"/>
    </row>
    <row r="3540" spans="13:13" x14ac:dyDescent="0.45">
      <c r="M3540" s="158"/>
    </row>
    <row r="3541" spans="13:13" x14ac:dyDescent="0.45">
      <c r="M3541" s="158"/>
    </row>
    <row r="3542" spans="13:13" x14ac:dyDescent="0.45">
      <c r="M3542" s="158"/>
    </row>
    <row r="3543" spans="13:13" x14ac:dyDescent="0.45">
      <c r="M3543" s="158"/>
    </row>
    <row r="3544" spans="13:13" x14ac:dyDescent="0.45">
      <c r="M3544" s="158"/>
    </row>
    <row r="3545" spans="13:13" x14ac:dyDescent="0.45">
      <c r="M3545" s="158"/>
    </row>
    <row r="3546" spans="13:13" x14ac:dyDescent="0.45">
      <c r="M3546" s="158"/>
    </row>
    <row r="3548" spans="13:13" x14ac:dyDescent="0.45">
      <c r="M3548" s="158"/>
    </row>
    <row r="3549" spans="13:13" x14ac:dyDescent="0.45">
      <c r="M3549" s="158"/>
    </row>
    <row r="3550" spans="13:13" x14ac:dyDescent="0.45">
      <c r="M3550" s="158"/>
    </row>
    <row r="3551" spans="13:13" x14ac:dyDescent="0.45">
      <c r="M3551" s="158"/>
    </row>
    <row r="3552" spans="13:13" x14ac:dyDescent="0.45">
      <c r="M3552" s="158"/>
    </row>
    <row r="3553" spans="13:13" x14ac:dyDescent="0.45">
      <c r="M3553" s="158"/>
    </row>
    <row r="3554" spans="13:13" x14ac:dyDescent="0.45">
      <c r="M3554" s="158"/>
    </row>
    <row r="3555" spans="13:13" x14ac:dyDescent="0.45">
      <c r="M3555" s="158"/>
    </row>
    <row r="3557" spans="13:13" x14ac:dyDescent="0.45">
      <c r="M3557" s="158"/>
    </row>
    <row r="3558" spans="13:13" x14ac:dyDescent="0.45">
      <c r="M3558" s="158"/>
    </row>
    <row r="3559" spans="13:13" x14ac:dyDescent="0.45">
      <c r="M3559" s="158"/>
    </row>
    <row r="3560" spans="13:13" x14ac:dyDescent="0.45">
      <c r="M3560" s="158"/>
    </row>
    <row r="3561" spans="13:13" x14ac:dyDescent="0.45">
      <c r="M3561" s="158"/>
    </row>
    <row r="3562" spans="13:13" x14ac:dyDescent="0.45">
      <c r="M3562" s="158"/>
    </row>
    <row r="3563" spans="13:13" x14ac:dyDescent="0.45">
      <c r="M3563" s="158"/>
    </row>
    <row r="3564" spans="13:13" x14ac:dyDescent="0.45">
      <c r="M3564" s="158"/>
    </row>
    <row r="3565" spans="13:13" x14ac:dyDescent="0.45">
      <c r="M3565" s="158"/>
    </row>
    <row r="3567" spans="13:13" x14ac:dyDescent="0.45">
      <c r="M3567" s="158"/>
    </row>
    <row r="3568" spans="13:13" x14ac:dyDescent="0.45">
      <c r="M3568" s="158"/>
    </row>
    <row r="3569" spans="13:13" x14ac:dyDescent="0.45">
      <c r="M3569" s="158"/>
    </row>
    <row r="3570" spans="13:13" x14ac:dyDescent="0.45">
      <c r="M3570" s="158"/>
    </row>
    <row r="3571" spans="13:13" x14ac:dyDescent="0.45">
      <c r="M3571" s="158"/>
    </row>
    <row r="3572" spans="13:13" x14ac:dyDescent="0.45">
      <c r="M3572" s="158"/>
    </row>
    <row r="3573" spans="13:13" x14ac:dyDescent="0.45">
      <c r="M3573" s="158"/>
    </row>
    <row r="3574" spans="13:13" x14ac:dyDescent="0.45">
      <c r="M3574" s="158"/>
    </row>
    <row r="3575" spans="13:13" x14ac:dyDescent="0.45">
      <c r="M3575" s="158"/>
    </row>
    <row r="3577" spans="13:13" x14ac:dyDescent="0.45">
      <c r="M3577" s="158"/>
    </row>
    <row r="3578" spans="13:13" x14ac:dyDescent="0.45">
      <c r="M3578" s="158"/>
    </row>
    <row r="3579" spans="13:13" x14ac:dyDescent="0.45">
      <c r="M3579" s="158"/>
    </row>
    <row r="3580" spans="13:13" x14ac:dyDescent="0.45">
      <c r="M3580" s="158"/>
    </row>
    <row r="3581" spans="13:13" x14ac:dyDescent="0.45">
      <c r="M3581" s="158"/>
    </row>
    <row r="3582" spans="13:13" x14ac:dyDescent="0.45">
      <c r="M3582" s="158"/>
    </row>
    <row r="3583" spans="13:13" x14ac:dyDescent="0.45">
      <c r="M3583" s="158"/>
    </row>
    <row r="3584" spans="13:13" x14ac:dyDescent="0.45">
      <c r="M3584" s="158"/>
    </row>
    <row r="3585" spans="13:13" x14ac:dyDescent="0.45">
      <c r="M3585" s="158"/>
    </row>
    <row r="3587" spans="13:13" x14ac:dyDescent="0.45">
      <c r="M3587" s="158"/>
    </row>
    <row r="3588" spans="13:13" x14ac:dyDescent="0.45">
      <c r="M3588" s="158"/>
    </row>
    <row r="3589" spans="13:13" x14ac:dyDescent="0.45">
      <c r="M3589" s="158"/>
    </row>
    <row r="3590" spans="13:13" x14ac:dyDescent="0.45">
      <c r="M3590" s="158"/>
    </row>
    <row r="3591" spans="13:13" x14ac:dyDescent="0.45">
      <c r="M3591" s="158"/>
    </row>
    <row r="3592" spans="13:13" x14ac:dyDescent="0.45">
      <c r="M3592" s="158"/>
    </row>
    <row r="3593" spans="13:13" x14ac:dyDescent="0.45">
      <c r="M3593" s="158"/>
    </row>
    <row r="3594" spans="13:13" x14ac:dyDescent="0.45">
      <c r="M3594" s="158"/>
    </row>
    <row r="3595" spans="13:13" x14ac:dyDescent="0.45">
      <c r="M3595" s="158"/>
    </row>
    <row r="3597" spans="13:13" x14ac:dyDescent="0.45">
      <c r="M3597" s="158"/>
    </row>
    <row r="3598" spans="13:13" x14ac:dyDescent="0.45">
      <c r="M3598" s="158"/>
    </row>
    <row r="3599" spans="13:13" x14ac:dyDescent="0.45">
      <c r="M3599" s="158"/>
    </row>
    <row r="3600" spans="13:13" x14ac:dyDescent="0.45">
      <c r="M3600" s="158"/>
    </row>
    <row r="3601" spans="13:13" x14ac:dyDescent="0.45">
      <c r="M3601" s="158"/>
    </row>
    <row r="3602" spans="13:13" x14ac:dyDescent="0.45">
      <c r="M3602" s="158"/>
    </row>
    <row r="3603" spans="13:13" x14ac:dyDescent="0.45">
      <c r="M3603" s="158"/>
    </row>
    <row r="3604" spans="13:13" x14ac:dyDescent="0.45">
      <c r="M3604" s="158"/>
    </row>
    <row r="3605" spans="13:13" x14ac:dyDescent="0.45">
      <c r="M3605" s="158"/>
    </row>
    <row r="3607" spans="13:13" x14ac:dyDescent="0.45">
      <c r="M3607" s="158"/>
    </row>
    <row r="3608" spans="13:13" x14ac:dyDescent="0.45">
      <c r="M3608" s="158"/>
    </row>
    <row r="3609" spans="13:13" x14ac:dyDescent="0.45">
      <c r="M3609" s="158"/>
    </row>
    <row r="3610" spans="13:13" x14ac:dyDescent="0.45">
      <c r="M3610" s="158"/>
    </row>
    <row r="3611" spans="13:13" x14ac:dyDescent="0.45">
      <c r="M3611" s="158"/>
    </row>
    <row r="3612" spans="13:13" x14ac:dyDescent="0.45">
      <c r="M3612" s="158"/>
    </row>
    <row r="3613" spans="13:13" x14ac:dyDescent="0.45">
      <c r="M3613" s="158"/>
    </row>
    <row r="3614" spans="13:13" x14ac:dyDescent="0.45">
      <c r="M3614" s="158"/>
    </row>
    <row r="3615" spans="13:13" x14ac:dyDescent="0.45">
      <c r="M3615" s="158"/>
    </row>
    <row r="3617" spans="13:13" x14ac:dyDescent="0.45">
      <c r="M3617" s="158"/>
    </row>
    <row r="3618" spans="13:13" x14ac:dyDescent="0.45">
      <c r="M3618" s="158"/>
    </row>
    <row r="3619" spans="13:13" x14ac:dyDescent="0.45">
      <c r="M3619" s="158"/>
    </row>
    <row r="3620" spans="13:13" x14ac:dyDescent="0.45">
      <c r="M3620" s="158"/>
    </row>
    <row r="3621" spans="13:13" x14ac:dyDescent="0.45">
      <c r="M3621" s="158"/>
    </row>
    <row r="3622" spans="13:13" x14ac:dyDescent="0.45">
      <c r="M3622" s="158"/>
    </row>
    <row r="3623" spans="13:13" x14ac:dyDescent="0.45">
      <c r="M3623" s="158"/>
    </row>
    <row r="3624" spans="13:13" x14ac:dyDescent="0.45">
      <c r="M3624" s="158"/>
    </row>
    <row r="3625" spans="13:13" x14ac:dyDescent="0.45">
      <c r="M3625" s="158"/>
    </row>
    <row r="3627" spans="13:13" x14ac:dyDescent="0.45">
      <c r="M3627" s="158"/>
    </row>
    <row r="3628" spans="13:13" x14ac:dyDescent="0.45">
      <c r="M3628" s="158"/>
    </row>
    <row r="3629" spans="13:13" x14ac:dyDescent="0.45">
      <c r="M3629" s="158"/>
    </row>
    <row r="3630" spans="13:13" x14ac:dyDescent="0.45">
      <c r="M3630" s="158"/>
    </row>
    <row r="3631" spans="13:13" x14ac:dyDescent="0.45">
      <c r="M3631" s="158"/>
    </row>
    <row r="3632" spans="13:13" x14ac:dyDescent="0.45">
      <c r="M3632" s="158"/>
    </row>
    <row r="3633" spans="13:13" x14ac:dyDescent="0.45">
      <c r="M3633" s="158"/>
    </row>
    <row r="3634" spans="13:13" x14ac:dyDescent="0.45">
      <c r="M3634" s="158"/>
    </row>
    <row r="3635" spans="13:13" x14ac:dyDescent="0.45">
      <c r="M3635" s="158"/>
    </row>
    <row r="3637" spans="13:13" x14ac:dyDescent="0.45">
      <c r="M3637" s="158"/>
    </row>
    <row r="3638" spans="13:13" x14ac:dyDescent="0.45">
      <c r="M3638" s="158"/>
    </row>
    <row r="3639" spans="13:13" x14ac:dyDescent="0.45">
      <c r="M3639" s="158"/>
    </row>
    <row r="3640" spans="13:13" x14ac:dyDescent="0.45">
      <c r="M3640" s="158"/>
    </row>
    <row r="3641" spans="13:13" x14ac:dyDescent="0.45">
      <c r="M3641" s="158"/>
    </row>
    <row r="3642" spans="13:13" x14ac:dyDescent="0.45">
      <c r="M3642" s="158"/>
    </row>
    <row r="3643" spans="13:13" x14ac:dyDescent="0.45">
      <c r="M3643" s="158"/>
    </row>
    <row r="3644" spans="13:13" x14ac:dyDescent="0.45">
      <c r="M3644" s="158"/>
    </row>
    <row r="3645" spans="13:13" x14ac:dyDescent="0.45">
      <c r="M3645" s="158"/>
    </row>
    <row r="3647" spans="13:13" x14ac:dyDescent="0.45">
      <c r="M3647" s="158"/>
    </row>
    <row r="3648" spans="13:13" x14ac:dyDescent="0.45">
      <c r="M3648" s="158"/>
    </row>
    <row r="3649" spans="13:13" x14ac:dyDescent="0.45">
      <c r="M3649" s="158"/>
    </row>
    <row r="3650" spans="13:13" x14ac:dyDescent="0.45">
      <c r="M3650" s="158"/>
    </row>
    <row r="3651" spans="13:13" x14ac:dyDescent="0.45">
      <c r="M3651" s="158"/>
    </row>
    <row r="3652" spans="13:13" x14ac:dyDescent="0.45">
      <c r="M3652" s="158"/>
    </row>
    <row r="3653" spans="13:13" x14ac:dyDescent="0.45">
      <c r="M3653" s="158"/>
    </row>
    <row r="3654" spans="13:13" x14ac:dyDescent="0.45">
      <c r="M3654" s="158"/>
    </row>
    <row r="3655" spans="13:13" x14ac:dyDescent="0.45">
      <c r="M3655" s="158"/>
    </row>
    <row r="3657" spans="13:13" x14ac:dyDescent="0.45">
      <c r="M3657" s="158"/>
    </row>
    <row r="3658" spans="13:13" x14ac:dyDescent="0.45">
      <c r="M3658" s="158"/>
    </row>
    <row r="3659" spans="13:13" x14ac:dyDescent="0.45">
      <c r="M3659" s="158"/>
    </row>
    <row r="3660" spans="13:13" x14ac:dyDescent="0.45">
      <c r="M3660" s="158"/>
    </row>
    <row r="3661" spans="13:13" x14ac:dyDescent="0.45">
      <c r="M3661" s="158"/>
    </row>
    <row r="3662" spans="13:13" x14ac:dyDescent="0.45">
      <c r="M3662" s="158"/>
    </row>
    <row r="3663" spans="13:13" x14ac:dyDescent="0.45">
      <c r="M3663" s="158"/>
    </row>
    <row r="3665" spans="13:13" x14ac:dyDescent="0.45">
      <c r="M3665" s="158"/>
    </row>
    <row r="3666" spans="13:13" x14ac:dyDescent="0.45">
      <c r="M3666" s="158"/>
    </row>
    <row r="3667" spans="13:13" x14ac:dyDescent="0.45">
      <c r="M3667" s="158"/>
    </row>
    <row r="3668" spans="13:13" x14ac:dyDescent="0.45">
      <c r="M3668" s="158"/>
    </row>
    <row r="3669" spans="13:13" x14ac:dyDescent="0.45">
      <c r="M3669" s="158"/>
    </row>
    <row r="3670" spans="13:13" x14ac:dyDescent="0.45">
      <c r="M3670" s="158"/>
    </row>
    <row r="3671" spans="13:13" x14ac:dyDescent="0.45">
      <c r="M3671" s="158"/>
    </row>
    <row r="3672" spans="13:13" x14ac:dyDescent="0.45">
      <c r="M3672" s="158"/>
    </row>
    <row r="3673" spans="13:13" x14ac:dyDescent="0.45">
      <c r="M3673" s="158"/>
    </row>
    <row r="3675" spans="13:13" x14ac:dyDescent="0.45">
      <c r="M3675" s="158"/>
    </row>
    <row r="3676" spans="13:13" x14ac:dyDescent="0.45">
      <c r="M3676" s="158"/>
    </row>
    <row r="3677" spans="13:13" x14ac:dyDescent="0.45">
      <c r="M3677" s="158"/>
    </row>
    <row r="3678" spans="13:13" x14ac:dyDescent="0.45">
      <c r="M3678" s="158"/>
    </row>
    <row r="3679" spans="13:13" x14ac:dyDescent="0.45">
      <c r="M3679" s="158"/>
    </row>
    <row r="3680" spans="13:13" x14ac:dyDescent="0.45">
      <c r="M3680" s="158"/>
    </row>
    <row r="3681" spans="13:13" x14ac:dyDescent="0.45">
      <c r="M3681" s="158"/>
    </row>
    <row r="3682" spans="13:13" x14ac:dyDescent="0.45">
      <c r="M3682" s="158"/>
    </row>
    <row r="3683" spans="13:13" x14ac:dyDescent="0.45">
      <c r="M3683" s="158"/>
    </row>
    <row r="3685" spans="13:13" x14ac:dyDescent="0.45">
      <c r="M3685" s="158"/>
    </row>
    <row r="3686" spans="13:13" x14ac:dyDescent="0.45">
      <c r="M3686" s="158"/>
    </row>
    <row r="3687" spans="13:13" x14ac:dyDescent="0.45">
      <c r="M3687" s="158"/>
    </row>
    <row r="3688" spans="13:13" x14ac:dyDescent="0.45">
      <c r="M3688" s="158"/>
    </row>
    <row r="3689" spans="13:13" x14ac:dyDescent="0.45">
      <c r="M3689" s="158"/>
    </row>
    <row r="3690" spans="13:13" x14ac:dyDescent="0.45">
      <c r="M3690" s="158"/>
    </row>
    <row r="3691" spans="13:13" x14ac:dyDescent="0.45">
      <c r="M3691" s="158"/>
    </row>
    <row r="3692" spans="13:13" x14ac:dyDescent="0.45">
      <c r="M3692" s="158"/>
    </row>
    <row r="3693" spans="13:13" x14ac:dyDescent="0.45">
      <c r="M3693" s="158"/>
    </row>
    <row r="3695" spans="13:13" x14ac:dyDescent="0.45">
      <c r="M3695" s="158"/>
    </row>
    <row r="3696" spans="13:13" x14ac:dyDescent="0.45">
      <c r="M3696" s="158"/>
    </row>
    <row r="3697" spans="13:13" x14ac:dyDescent="0.45">
      <c r="M3697" s="158"/>
    </row>
    <row r="3698" spans="13:13" x14ac:dyDescent="0.45">
      <c r="M3698" s="158"/>
    </row>
    <row r="3699" spans="13:13" x14ac:dyDescent="0.45">
      <c r="M3699" s="158"/>
    </row>
    <row r="3700" spans="13:13" x14ac:dyDescent="0.45">
      <c r="M3700" s="158"/>
    </row>
    <row r="3701" spans="13:13" x14ac:dyDescent="0.45">
      <c r="M3701" s="158"/>
    </row>
    <row r="3702" spans="13:13" x14ac:dyDescent="0.45">
      <c r="M3702" s="158"/>
    </row>
    <row r="3703" spans="13:13" x14ac:dyDescent="0.45">
      <c r="M3703" s="158"/>
    </row>
    <row r="3705" spans="13:13" x14ac:dyDescent="0.45">
      <c r="M3705" s="158"/>
    </row>
    <row r="3706" spans="13:13" x14ac:dyDescent="0.45">
      <c r="M3706" s="158"/>
    </row>
    <row r="3707" spans="13:13" x14ac:dyDescent="0.45">
      <c r="M3707" s="158"/>
    </row>
    <row r="3708" spans="13:13" x14ac:dyDescent="0.45">
      <c r="M3708" s="158"/>
    </row>
    <row r="3709" spans="13:13" x14ac:dyDescent="0.45">
      <c r="M3709" s="158"/>
    </row>
    <row r="3710" spans="13:13" x14ac:dyDescent="0.45">
      <c r="M3710" s="158"/>
    </row>
    <row r="3711" spans="13:13" x14ac:dyDescent="0.45">
      <c r="M3711" s="158"/>
    </row>
    <row r="3712" spans="13:13" x14ac:dyDescent="0.45">
      <c r="M3712" s="158"/>
    </row>
    <row r="3713" spans="13:13" x14ac:dyDescent="0.45">
      <c r="M3713" s="158"/>
    </row>
    <row r="3715" spans="13:13" x14ac:dyDescent="0.45">
      <c r="M3715" s="158"/>
    </row>
    <row r="3716" spans="13:13" x14ac:dyDescent="0.45">
      <c r="M3716" s="158"/>
    </row>
    <row r="3717" spans="13:13" x14ac:dyDescent="0.45">
      <c r="M3717" s="158"/>
    </row>
    <row r="3718" spans="13:13" x14ac:dyDescent="0.45">
      <c r="M3718" s="158"/>
    </row>
    <row r="3719" spans="13:13" x14ac:dyDescent="0.45">
      <c r="M3719" s="158"/>
    </row>
    <row r="3720" spans="13:13" x14ac:dyDescent="0.45">
      <c r="M3720" s="158"/>
    </row>
    <row r="3722" spans="13:13" x14ac:dyDescent="0.45">
      <c r="M3722" s="158"/>
    </row>
    <row r="3723" spans="13:13" x14ac:dyDescent="0.45">
      <c r="M3723" s="158"/>
    </row>
    <row r="3724" spans="13:13" x14ac:dyDescent="0.45">
      <c r="M3724" s="158"/>
    </row>
    <row r="3725" spans="13:13" x14ac:dyDescent="0.45">
      <c r="M3725" s="158"/>
    </row>
    <row r="3726" spans="13:13" x14ac:dyDescent="0.45">
      <c r="M3726" s="158"/>
    </row>
    <row r="3727" spans="13:13" x14ac:dyDescent="0.45">
      <c r="M3727" s="158"/>
    </row>
    <row r="3728" spans="13:13" x14ac:dyDescent="0.45">
      <c r="M3728" s="158"/>
    </row>
    <row r="3729" spans="13:13" x14ac:dyDescent="0.45">
      <c r="M3729" s="158"/>
    </row>
    <row r="3730" spans="13:13" x14ac:dyDescent="0.45">
      <c r="M3730" s="158"/>
    </row>
    <row r="3732" spans="13:13" x14ac:dyDescent="0.45">
      <c r="M3732" s="158"/>
    </row>
    <row r="3733" spans="13:13" x14ac:dyDescent="0.45">
      <c r="M3733" s="158"/>
    </row>
    <row r="3734" spans="13:13" x14ac:dyDescent="0.45">
      <c r="M3734" s="158"/>
    </row>
    <row r="3735" spans="13:13" x14ac:dyDescent="0.45">
      <c r="M3735" s="158"/>
    </row>
    <row r="3736" spans="13:13" x14ac:dyDescent="0.45">
      <c r="M3736" s="158"/>
    </row>
    <row r="3737" spans="13:13" x14ac:dyDescent="0.45">
      <c r="M3737" s="158"/>
    </row>
    <row r="3738" spans="13:13" x14ac:dyDescent="0.45">
      <c r="M3738" s="158"/>
    </row>
    <row r="3739" spans="13:13" x14ac:dyDescent="0.45">
      <c r="M3739" s="158"/>
    </row>
    <row r="3740" spans="13:13" x14ac:dyDescent="0.45">
      <c r="M3740" s="158"/>
    </row>
    <row r="3742" spans="13:13" x14ac:dyDescent="0.45">
      <c r="M3742" s="158"/>
    </row>
    <row r="3743" spans="13:13" x14ac:dyDescent="0.45">
      <c r="M3743" s="158"/>
    </row>
    <row r="3744" spans="13:13" x14ac:dyDescent="0.45">
      <c r="M3744" s="158"/>
    </row>
    <row r="3745" spans="13:13" x14ac:dyDescent="0.45">
      <c r="M3745" s="158"/>
    </row>
    <row r="3746" spans="13:13" x14ac:dyDescent="0.45">
      <c r="M3746" s="158"/>
    </row>
    <row r="3747" spans="13:13" x14ac:dyDescent="0.45">
      <c r="M3747" s="158"/>
    </row>
    <row r="3748" spans="13:13" x14ac:dyDescent="0.45">
      <c r="M3748" s="158"/>
    </row>
    <row r="3749" spans="13:13" x14ac:dyDescent="0.45">
      <c r="M3749" s="158"/>
    </row>
    <row r="3750" spans="13:13" x14ac:dyDescent="0.45">
      <c r="M3750" s="158"/>
    </row>
    <row r="3752" spans="13:13" x14ac:dyDescent="0.45">
      <c r="M3752" s="158"/>
    </row>
    <row r="3753" spans="13:13" x14ac:dyDescent="0.45">
      <c r="M3753" s="158"/>
    </row>
    <row r="3754" spans="13:13" x14ac:dyDescent="0.45">
      <c r="M3754" s="158"/>
    </row>
    <row r="3755" spans="13:13" x14ac:dyDescent="0.45">
      <c r="M3755" s="158"/>
    </row>
    <row r="3756" spans="13:13" x14ac:dyDescent="0.45">
      <c r="M3756" s="158"/>
    </row>
    <row r="3757" spans="13:13" x14ac:dyDescent="0.45">
      <c r="M3757" s="158"/>
    </row>
    <row r="3758" spans="13:13" x14ac:dyDescent="0.45">
      <c r="M3758" s="158"/>
    </row>
    <row r="3759" spans="13:13" x14ac:dyDescent="0.45">
      <c r="M3759" s="158"/>
    </row>
    <row r="3760" spans="13:13" x14ac:dyDescent="0.45">
      <c r="M3760" s="158"/>
    </row>
    <row r="3762" spans="13:13" x14ac:dyDescent="0.45">
      <c r="M3762" s="158"/>
    </row>
    <row r="3763" spans="13:13" x14ac:dyDescent="0.45">
      <c r="M3763" s="158"/>
    </row>
    <row r="3764" spans="13:13" x14ac:dyDescent="0.45">
      <c r="M3764" s="158"/>
    </row>
    <row r="3765" spans="13:13" x14ac:dyDescent="0.45">
      <c r="M3765" s="158"/>
    </row>
    <row r="3766" spans="13:13" x14ac:dyDescent="0.45">
      <c r="M3766" s="158"/>
    </row>
    <row r="3767" spans="13:13" x14ac:dyDescent="0.45">
      <c r="M3767" s="158"/>
    </row>
    <row r="3768" spans="13:13" x14ac:dyDescent="0.45">
      <c r="M3768" s="158"/>
    </row>
    <row r="3769" spans="13:13" x14ac:dyDescent="0.45">
      <c r="M3769" s="158"/>
    </row>
    <row r="3770" spans="13:13" x14ac:dyDescent="0.45">
      <c r="M3770" s="158"/>
    </row>
    <row r="3772" spans="13:13" x14ac:dyDescent="0.45">
      <c r="M3772" s="158"/>
    </row>
    <row r="3773" spans="13:13" x14ac:dyDescent="0.45">
      <c r="M3773" s="158"/>
    </row>
    <row r="3774" spans="13:13" x14ac:dyDescent="0.45">
      <c r="M3774" s="158"/>
    </row>
    <row r="3775" spans="13:13" x14ac:dyDescent="0.45">
      <c r="M3775" s="158"/>
    </row>
    <row r="3776" spans="13:13" x14ac:dyDescent="0.45">
      <c r="M3776" s="158"/>
    </row>
    <row r="3777" spans="13:13" x14ac:dyDescent="0.45">
      <c r="M3777" s="158"/>
    </row>
    <row r="3778" spans="13:13" x14ac:dyDescent="0.45">
      <c r="M3778" s="158"/>
    </row>
    <row r="3779" spans="13:13" x14ac:dyDescent="0.45">
      <c r="M3779" s="158"/>
    </row>
    <row r="3780" spans="13:13" x14ac:dyDescent="0.45">
      <c r="M3780" s="158"/>
    </row>
    <row r="3782" spans="13:13" x14ac:dyDescent="0.45">
      <c r="M3782" s="158"/>
    </row>
    <row r="3783" spans="13:13" x14ac:dyDescent="0.45">
      <c r="M3783" s="158"/>
    </row>
    <row r="3784" spans="13:13" x14ac:dyDescent="0.45">
      <c r="M3784" s="158"/>
    </row>
    <row r="3785" spans="13:13" x14ac:dyDescent="0.45">
      <c r="M3785" s="158"/>
    </row>
    <row r="3786" spans="13:13" x14ac:dyDescent="0.45">
      <c r="M3786" s="158"/>
    </row>
    <row r="3787" spans="13:13" x14ac:dyDescent="0.45">
      <c r="M3787" s="158"/>
    </row>
    <row r="3788" spans="13:13" x14ac:dyDescent="0.45">
      <c r="M3788" s="158"/>
    </row>
    <row r="3789" spans="13:13" x14ac:dyDescent="0.45">
      <c r="M3789" s="158"/>
    </row>
    <row r="3790" spans="13:13" x14ac:dyDescent="0.45">
      <c r="M3790" s="158"/>
    </row>
    <row r="3792" spans="13:13" x14ac:dyDescent="0.45">
      <c r="M3792" s="158"/>
    </row>
    <row r="3793" spans="13:13" x14ac:dyDescent="0.45">
      <c r="M3793" s="158"/>
    </row>
    <row r="3794" spans="13:13" x14ac:dyDescent="0.45">
      <c r="M3794" s="158"/>
    </row>
    <row r="3795" spans="13:13" x14ac:dyDescent="0.45">
      <c r="M3795" s="158"/>
    </row>
    <row r="3796" spans="13:13" x14ac:dyDescent="0.45">
      <c r="M3796" s="158"/>
    </row>
    <row r="3797" spans="13:13" x14ac:dyDescent="0.45">
      <c r="M3797" s="158"/>
    </row>
    <row r="3798" spans="13:13" x14ac:dyDescent="0.45">
      <c r="M3798" s="158"/>
    </row>
    <row r="3799" spans="13:13" x14ac:dyDescent="0.45">
      <c r="M3799" s="158"/>
    </row>
    <row r="3800" spans="13:13" x14ac:dyDescent="0.45">
      <c r="M3800" s="158"/>
    </row>
    <row r="3802" spans="13:13" x14ac:dyDescent="0.45">
      <c r="M3802" s="158"/>
    </row>
    <row r="3803" spans="13:13" x14ac:dyDescent="0.45">
      <c r="M3803" s="158"/>
    </row>
    <row r="3804" spans="13:13" x14ac:dyDescent="0.45">
      <c r="M3804" s="158"/>
    </row>
    <row r="3805" spans="13:13" x14ac:dyDescent="0.45">
      <c r="M3805" s="158"/>
    </row>
    <row r="3806" spans="13:13" x14ac:dyDescent="0.45">
      <c r="M3806" s="158"/>
    </row>
    <row r="3807" spans="13:13" x14ac:dyDescent="0.45">
      <c r="M3807" s="158"/>
    </row>
    <row r="3808" spans="13:13" x14ac:dyDescent="0.45">
      <c r="M3808" s="158"/>
    </row>
    <row r="3809" spans="13:13" x14ac:dyDescent="0.45">
      <c r="M3809" s="158"/>
    </row>
    <row r="3810" spans="13:13" x14ac:dyDescent="0.45">
      <c r="M3810" s="158"/>
    </row>
    <row r="3812" spans="13:13" x14ac:dyDescent="0.45">
      <c r="M3812" s="158"/>
    </row>
    <row r="3813" spans="13:13" x14ac:dyDescent="0.45">
      <c r="M3813" s="158"/>
    </row>
    <row r="3814" spans="13:13" x14ac:dyDescent="0.45">
      <c r="M3814" s="158"/>
    </row>
    <row r="3815" spans="13:13" x14ac:dyDescent="0.45">
      <c r="M3815" s="158"/>
    </row>
    <row r="3816" spans="13:13" x14ac:dyDescent="0.45">
      <c r="M3816" s="158"/>
    </row>
    <row r="3817" spans="13:13" x14ac:dyDescent="0.45">
      <c r="M3817" s="158"/>
    </row>
    <row r="3818" spans="13:13" x14ac:dyDescent="0.45">
      <c r="M3818" s="158"/>
    </row>
    <row r="3819" spans="13:13" x14ac:dyDescent="0.45">
      <c r="M3819" s="158"/>
    </row>
    <row r="3820" spans="13:13" x14ac:dyDescent="0.45">
      <c r="M3820" s="158"/>
    </row>
    <row r="3822" spans="13:13" x14ac:dyDescent="0.45">
      <c r="M3822" s="158"/>
    </row>
    <row r="3823" spans="13:13" x14ac:dyDescent="0.45">
      <c r="M3823" s="158"/>
    </row>
    <row r="3824" spans="13:13" x14ac:dyDescent="0.45">
      <c r="M3824" s="158"/>
    </row>
    <row r="3825" spans="13:13" x14ac:dyDescent="0.45">
      <c r="M3825" s="158"/>
    </row>
    <row r="3826" spans="13:13" x14ac:dyDescent="0.45">
      <c r="M3826" s="158"/>
    </row>
    <row r="3827" spans="13:13" x14ac:dyDescent="0.45">
      <c r="M3827" s="158"/>
    </row>
    <row r="3828" spans="13:13" x14ac:dyDescent="0.45">
      <c r="M3828" s="158"/>
    </row>
    <row r="3829" spans="13:13" x14ac:dyDescent="0.45">
      <c r="M3829" s="158"/>
    </row>
    <row r="3830" spans="13:13" x14ac:dyDescent="0.45">
      <c r="M3830" s="158"/>
    </row>
    <row r="3832" spans="13:13" x14ac:dyDescent="0.45">
      <c r="M3832" s="158"/>
    </row>
    <row r="3833" spans="13:13" x14ac:dyDescent="0.45">
      <c r="M3833" s="158"/>
    </row>
    <row r="3834" spans="13:13" x14ac:dyDescent="0.45">
      <c r="M3834" s="158"/>
    </row>
    <row r="3835" spans="13:13" x14ac:dyDescent="0.45">
      <c r="M3835" s="158"/>
    </row>
    <row r="3836" spans="13:13" x14ac:dyDescent="0.45">
      <c r="M3836" s="158"/>
    </row>
    <row r="3837" spans="13:13" x14ac:dyDescent="0.45">
      <c r="M3837" s="158"/>
    </row>
    <row r="3838" spans="13:13" x14ac:dyDescent="0.45">
      <c r="M3838" s="158"/>
    </row>
    <row r="3839" spans="13:13" x14ac:dyDescent="0.45">
      <c r="M3839" s="158"/>
    </row>
    <row r="3840" spans="13:13" x14ac:dyDescent="0.45">
      <c r="M3840" s="158"/>
    </row>
    <row r="3842" spans="13:13" x14ac:dyDescent="0.45">
      <c r="M3842" s="158"/>
    </row>
    <row r="3843" spans="13:13" x14ac:dyDescent="0.45">
      <c r="M3843" s="158"/>
    </row>
    <row r="3844" spans="13:13" x14ac:dyDescent="0.45">
      <c r="M3844" s="158"/>
    </row>
    <row r="3845" spans="13:13" x14ac:dyDescent="0.45">
      <c r="M3845" s="158"/>
    </row>
    <row r="3846" spans="13:13" x14ac:dyDescent="0.45">
      <c r="M3846" s="158"/>
    </row>
    <row r="3847" spans="13:13" x14ac:dyDescent="0.45">
      <c r="M3847" s="158"/>
    </row>
    <row r="3848" spans="13:13" x14ac:dyDescent="0.45">
      <c r="M3848" s="158"/>
    </row>
    <row r="3849" spans="13:13" x14ac:dyDescent="0.45">
      <c r="M3849" s="158"/>
    </row>
    <row r="3850" spans="13:13" x14ac:dyDescent="0.45">
      <c r="M3850" s="158"/>
    </row>
    <row r="3852" spans="13:13" x14ac:dyDescent="0.45">
      <c r="M3852" s="158"/>
    </row>
    <row r="3853" spans="13:13" x14ac:dyDescent="0.45">
      <c r="M3853" s="158"/>
    </row>
    <row r="3854" spans="13:13" x14ac:dyDescent="0.45">
      <c r="M3854" s="158"/>
    </row>
    <row r="3855" spans="13:13" x14ac:dyDescent="0.45">
      <c r="M3855" s="158"/>
    </row>
    <row r="3856" spans="13:13" x14ac:dyDescent="0.45">
      <c r="M3856" s="158"/>
    </row>
    <row r="3857" spans="13:13" x14ac:dyDescent="0.45">
      <c r="M3857" s="158"/>
    </row>
    <row r="3858" spans="13:13" x14ac:dyDescent="0.45">
      <c r="M3858" s="158"/>
    </row>
    <row r="3859" spans="13:13" x14ac:dyDescent="0.45">
      <c r="M3859" s="158"/>
    </row>
    <row r="3860" spans="13:13" x14ac:dyDescent="0.45">
      <c r="M3860" s="158"/>
    </row>
    <row r="3862" spans="13:13" x14ac:dyDescent="0.45">
      <c r="M3862" s="158"/>
    </row>
    <row r="3863" spans="13:13" x14ac:dyDescent="0.45">
      <c r="M3863" s="158"/>
    </row>
    <row r="3864" spans="13:13" x14ac:dyDescent="0.45">
      <c r="M3864" s="158"/>
    </row>
    <row r="3865" spans="13:13" x14ac:dyDescent="0.45">
      <c r="M3865" s="158"/>
    </row>
    <row r="3866" spans="13:13" x14ac:dyDescent="0.45">
      <c r="M3866" s="158"/>
    </row>
    <row r="3867" spans="13:13" x14ac:dyDescent="0.45">
      <c r="M3867" s="158"/>
    </row>
    <row r="3868" spans="13:13" x14ac:dyDescent="0.45">
      <c r="M3868" s="158"/>
    </row>
    <row r="3869" spans="13:13" x14ac:dyDescent="0.45">
      <c r="M3869" s="158"/>
    </row>
    <row r="3870" spans="13:13" x14ac:dyDescent="0.45">
      <c r="M3870" s="158"/>
    </row>
    <row r="3872" spans="13:13" x14ac:dyDescent="0.45">
      <c r="M3872" s="158"/>
    </row>
    <row r="3873" spans="13:13" x14ac:dyDescent="0.45">
      <c r="M3873" s="158"/>
    </row>
    <row r="3874" spans="13:13" x14ac:dyDescent="0.45">
      <c r="M3874" s="158"/>
    </row>
    <row r="3875" spans="13:13" x14ac:dyDescent="0.45">
      <c r="M3875" s="158"/>
    </row>
    <row r="3876" spans="13:13" x14ac:dyDescent="0.45">
      <c r="M3876" s="158"/>
    </row>
    <row r="3877" spans="13:13" x14ac:dyDescent="0.45">
      <c r="M3877" s="158"/>
    </row>
    <row r="3878" spans="13:13" x14ac:dyDescent="0.45">
      <c r="M3878" s="158"/>
    </row>
    <row r="3879" spans="13:13" x14ac:dyDescent="0.45">
      <c r="M3879" s="158"/>
    </row>
    <row r="3880" spans="13:13" x14ac:dyDescent="0.45">
      <c r="M3880" s="158"/>
    </row>
    <row r="3882" spans="13:13" x14ac:dyDescent="0.45">
      <c r="M3882" s="158"/>
    </row>
    <row r="3883" spans="13:13" x14ac:dyDescent="0.45">
      <c r="M3883" s="158"/>
    </row>
    <row r="3884" spans="13:13" x14ac:dyDescent="0.45">
      <c r="M3884" s="158"/>
    </row>
    <row r="3885" spans="13:13" x14ac:dyDescent="0.45">
      <c r="M3885" s="158"/>
    </row>
    <row r="3886" spans="13:13" x14ac:dyDescent="0.45">
      <c r="M3886" s="158"/>
    </row>
    <row r="3887" spans="13:13" x14ac:dyDescent="0.45">
      <c r="M3887" s="158"/>
    </row>
    <row r="3888" spans="13:13" x14ac:dyDescent="0.45">
      <c r="M3888" s="158"/>
    </row>
    <row r="3889" spans="13:13" x14ac:dyDescent="0.45">
      <c r="M3889" s="158"/>
    </row>
    <row r="3891" spans="13:13" x14ac:dyDescent="0.45">
      <c r="M3891" s="158"/>
    </row>
    <row r="3892" spans="13:13" x14ac:dyDescent="0.45">
      <c r="M3892" s="158"/>
    </row>
    <row r="3893" spans="13:13" x14ac:dyDescent="0.45">
      <c r="M3893" s="158"/>
    </row>
    <row r="3894" spans="13:13" x14ac:dyDescent="0.45">
      <c r="M3894" s="158"/>
    </row>
    <row r="3895" spans="13:13" x14ac:dyDescent="0.45">
      <c r="M3895" s="158"/>
    </row>
    <row r="3896" spans="13:13" x14ac:dyDescent="0.45">
      <c r="M3896" s="158"/>
    </row>
    <row r="3897" spans="13:13" x14ac:dyDescent="0.45">
      <c r="M3897" s="158"/>
    </row>
    <row r="3898" spans="13:13" x14ac:dyDescent="0.45">
      <c r="M3898" s="158"/>
    </row>
    <row r="3899" spans="13:13" x14ac:dyDescent="0.45">
      <c r="M3899" s="158"/>
    </row>
    <row r="3901" spans="13:13" x14ac:dyDescent="0.45">
      <c r="M3901" s="158"/>
    </row>
    <row r="3902" spans="13:13" x14ac:dyDescent="0.45">
      <c r="M3902" s="158"/>
    </row>
    <row r="3903" spans="13:13" x14ac:dyDescent="0.45">
      <c r="M3903" s="158"/>
    </row>
    <row r="3904" spans="13:13" x14ac:dyDescent="0.45">
      <c r="M3904" s="158"/>
    </row>
    <row r="3905" spans="13:13" x14ac:dyDescent="0.45">
      <c r="M3905" s="158"/>
    </row>
    <row r="3906" spans="13:13" x14ac:dyDescent="0.45">
      <c r="M3906" s="158"/>
    </row>
    <row r="3907" spans="13:13" x14ac:dyDescent="0.45">
      <c r="M3907" s="158"/>
    </row>
    <row r="3908" spans="13:13" x14ac:dyDescent="0.45">
      <c r="M3908" s="158"/>
    </row>
    <row r="3909" spans="13:13" x14ac:dyDescent="0.45">
      <c r="M3909" s="158"/>
    </row>
    <row r="3911" spans="13:13" x14ac:dyDescent="0.45">
      <c r="M3911" s="158"/>
    </row>
    <row r="3912" spans="13:13" x14ac:dyDescent="0.45">
      <c r="M3912" s="158"/>
    </row>
    <row r="3913" spans="13:13" x14ac:dyDescent="0.45">
      <c r="M3913" s="158"/>
    </row>
    <row r="3914" spans="13:13" x14ac:dyDescent="0.45">
      <c r="M3914" s="158"/>
    </row>
    <row r="3915" spans="13:13" x14ac:dyDescent="0.45">
      <c r="M3915" s="158"/>
    </row>
    <row r="3916" spans="13:13" x14ac:dyDescent="0.45">
      <c r="M3916" s="158"/>
    </row>
    <row r="3917" spans="13:13" x14ac:dyDescent="0.45">
      <c r="M3917" s="158"/>
    </row>
    <row r="3918" spans="13:13" x14ac:dyDescent="0.45">
      <c r="M3918" s="158"/>
    </row>
    <row r="3919" spans="13:13" x14ac:dyDescent="0.45">
      <c r="M3919" s="158"/>
    </row>
    <row r="3921" spans="13:13" x14ac:dyDescent="0.45">
      <c r="M3921" s="158"/>
    </row>
    <row r="3922" spans="13:13" x14ac:dyDescent="0.45">
      <c r="M3922" s="158"/>
    </row>
    <row r="3923" spans="13:13" x14ac:dyDescent="0.45">
      <c r="M3923" s="158"/>
    </row>
    <row r="3924" spans="13:13" x14ac:dyDescent="0.45">
      <c r="M3924" s="158"/>
    </row>
    <row r="3925" spans="13:13" x14ac:dyDescent="0.45">
      <c r="M3925" s="158"/>
    </row>
    <row r="3926" spans="13:13" x14ac:dyDescent="0.45">
      <c r="M3926" s="158"/>
    </row>
    <row r="3927" spans="13:13" x14ac:dyDescent="0.45">
      <c r="M3927" s="158"/>
    </row>
    <row r="3928" spans="13:13" x14ac:dyDescent="0.45">
      <c r="M3928" s="158"/>
    </row>
    <row r="3929" spans="13:13" x14ac:dyDescent="0.45">
      <c r="M3929" s="158"/>
    </row>
    <row r="3931" spans="13:13" x14ac:dyDescent="0.45">
      <c r="M3931" s="158"/>
    </row>
    <row r="3932" spans="13:13" x14ac:dyDescent="0.45">
      <c r="M3932" s="158"/>
    </row>
    <row r="3933" spans="13:13" x14ac:dyDescent="0.45">
      <c r="M3933" s="158"/>
    </row>
    <row r="3934" spans="13:13" x14ac:dyDescent="0.45">
      <c r="M3934" s="158"/>
    </row>
    <row r="3935" spans="13:13" x14ac:dyDescent="0.45">
      <c r="M3935" s="158"/>
    </row>
    <row r="3936" spans="13:13" x14ac:dyDescent="0.45">
      <c r="M3936" s="158"/>
    </row>
    <row r="3937" spans="13:13" x14ac:dyDescent="0.45">
      <c r="M3937" s="158"/>
    </row>
    <row r="3938" spans="13:13" x14ac:dyDescent="0.45">
      <c r="M3938" s="158"/>
    </row>
    <row r="3939" spans="13:13" x14ac:dyDescent="0.45">
      <c r="M3939" s="158"/>
    </row>
    <row r="3941" spans="13:13" x14ac:dyDescent="0.45">
      <c r="M3941" s="158"/>
    </row>
    <row r="3942" spans="13:13" x14ac:dyDescent="0.45">
      <c r="M3942" s="158"/>
    </row>
    <row r="3943" spans="13:13" x14ac:dyDescent="0.45">
      <c r="M3943" s="158"/>
    </row>
    <row r="3944" spans="13:13" x14ac:dyDescent="0.45">
      <c r="M3944" s="158"/>
    </row>
    <row r="3945" spans="13:13" x14ac:dyDescent="0.45">
      <c r="M3945" s="158"/>
    </row>
    <row r="3946" spans="13:13" x14ac:dyDescent="0.45">
      <c r="M3946" s="158"/>
    </row>
    <row r="3947" spans="13:13" x14ac:dyDescent="0.45">
      <c r="M3947" s="158"/>
    </row>
    <row r="3948" spans="13:13" x14ac:dyDescent="0.45">
      <c r="M3948" s="158"/>
    </row>
    <row r="3949" spans="13:13" x14ac:dyDescent="0.45">
      <c r="M3949" s="158"/>
    </row>
    <row r="3951" spans="13:13" x14ac:dyDescent="0.45">
      <c r="M3951" s="158"/>
    </row>
    <row r="3952" spans="13:13" x14ac:dyDescent="0.45">
      <c r="M3952" s="158"/>
    </row>
    <row r="3953" spans="13:13" x14ac:dyDescent="0.45">
      <c r="M3953" s="158"/>
    </row>
    <row r="3954" spans="13:13" x14ac:dyDescent="0.45">
      <c r="M3954" s="158"/>
    </row>
    <row r="3955" spans="13:13" x14ac:dyDescent="0.45">
      <c r="M3955" s="158"/>
    </row>
    <row r="3956" spans="13:13" x14ac:dyDescent="0.45">
      <c r="M3956" s="158"/>
    </row>
    <row r="3957" spans="13:13" x14ac:dyDescent="0.45">
      <c r="M3957" s="158"/>
    </row>
    <row r="3958" spans="13:13" x14ac:dyDescent="0.45">
      <c r="M3958" s="158"/>
    </row>
    <row r="3959" spans="13:13" x14ac:dyDescent="0.45">
      <c r="M3959" s="158"/>
    </row>
    <row r="3961" spans="13:13" x14ac:dyDescent="0.45">
      <c r="M3961" s="158"/>
    </row>
    <row r="3962" spans="13:13" x14ac:dyDescent="0.45">
      <c r="M3962" s="158"/>
    </row>
    <row r="3963" spans="13:13" x14ac:dyDescent="0.45">
      <c r="M3963" s="158"/>
    </row>
    <row r="3964" spans="13:13" x14ac:dyDescent="0.45">
      <c r="M3964" s="158"/>
    </row>
    <row r="3965" spans="13:13" x14ac:dyDescent="0.45">
      <c r="M3965" s="158"/>
    </row>
    <row r="3966" spans="13:13" x14ac:dyDescent="0.45">
      <c r="M3966" s="158"/>
    </row>
    <row r="3967" spans="13:13" x14ac:dyDescent="0.45">
      <c r="M3967" s="158"/>
    </row>
    <row r="3968" spans="13:13" x14ac:dyDescent="0.45">
      <c r="M3968" s="158"/>
    </row>
    <row r="3969" spans="13:13" x14ac:dyDescent="0.45">
      <c r="M3969" s="158"/>
    </row>
    <row r="3971" spans="13:13" x14ac:dyDescent="0.45">
      <c r="M3971" s="158"/>
    </row>
    <row r="3972" spans="13:13" x14ac:dyDescent="0.45">
      <c r="M3972" s="158"/>
    </row>
    <row r="3973" spans="13:13" x14ac:dyDescent="0.45">
      <c r="M3973" s="158"/>
    </row>
    <row r="3974" spans="13:13" x14ac:dyDescent="0.45">
      <c r="M3974" s="158"/>
    </row>
    <row r="3975" spans="13:13" x14ac:dyDescent="0.45">
      <c r="M3975" s="158"/>
    </row>
    <row r="3976" spans="13:13" x14ac:dyDescent="0.45">
      <c r="M3976" s="158"/>
    </row>
    <row r="3977" spans="13:13" x14ac:dyDescent="0.45">
      <c r="M3977" s="158"/>
    </row>
    <row r="3978" spans="13:13" x14ac:dyDescent="0.45">
      <c r="M3978" s="158"/>
    </row>
    <row r="3979" spans="13:13" x14ac:dyDescent="0.45">
      <c r="M3979" s="158"/>
    </row>
    <row r="3981" spans="13:13" x14ac:dyDescent="0.45">
      <c r="M3981" s="158"/>
    </row>
    <row r="3982" spans="13:13" x14ac:dyDescent="0.45">
      <c r="M3982" s="158"/>
    </row>
    <row r="3983" spans="13:13" x14ac:dyDescent="0.45">
      <c r="M3983" s="158"/>
    </row>
    <row r="3984" spans="13:13" x14ac:dyDescent="0.45">
      <c r="M3984" s="158"/>
    </row>
    <row r="3985" spans="13:13" x14ac:dyDescent="0.45">
      <c r="M3985" s="158"/>
    </row>
    <row r="3986" spans="13:13" x14ac:dyDescent="0.45">
      <c r="M3986" s="158"/>
    </row>
    <row r="3987" spans="13:13" x14ac:dyDescent="0.45">
      <c r="M3987" s="158"/>
    </row>
    <row r="3988" spans="13:13" x14ac:dyDescent="0.45">
      <c r="M3988" s="158"/>
    </row>
    <row r="3989" spans="13:13" x14ac:dyDescent="0.45">
      <c r="M3989" s="158"/>
    </row>
    <row r="3991" spans="13:13" x14ac:dyDescent="0.45">
      <c r="M3991" s="158"/>
    </row>
    <row r="3992" spans="13:13" x14ac:dyDescent="0.45">
      <c r="M3992" s="158"/>
    </row>
    <row r="3993" spans="13:13" x14ac:dyDescent="0.45">
      <c r="M3993" s="158"/>
    </row>
    <row r="3994" spans="13:13" x14ac:dyDescent="0.45">
      <c r="M3994" s="158"/>
    </row>
    <row r="3995" spans="13:13" x14ac:dyDescent="0.45">
      <c r="M3995" s="158"/>
    </row>
    <row r="3996" spans="13:13" x14ac:dyDescent="0.45">
      <c r="M3996" s="158"/>
    </row>
    <row r="3997" spans="13:13" x14ac:dyDescent="0.45">
      <c r="M3997" s="158"/>
    </row>
    <row r="3998" spans="13:13" x14ac:dyDescent="0.45">
      <c r="M3998" s="158"/>
    </row>
    <row r="3999" spans="13:13" x14ac:dyDescent="0.45">
      <c r="M3999" s="158"/>
    </row>
    <row r="4001" spans="13:13" x14ac:dyDescent="0.45">
      <c r="M4001" s="158"/>
    </row>
    <row r="4002" spans="13:13" x14ac:dyDescent="0.45">
      <c r="M4002" s="158"/>
    </row>
    <row r="4003" spans="13:13" x14ac:dyDescent="0.45">
      <c r="M4003" s="158"/>
    </row>
    <row r="4004" spans="13:13" x14ac:dyDescent="0.45">
      <c r="M4004" s="158"/>
    </row>
    <row r="4005" spans="13:13" x14ac:dyDescent="0.45">
      <c r="M4005" s="158"/>
    </row>
    <row r="4006" spans="13:13" x14ac:dyDescent="0.45">
      <c r="M4006" s="158"/>
    </row>
    <row r="4007" spans="13:13" x14ac:dyDescent="0.45">
      <c r="M4007" s="158"/>
    </row>
    <row r="4008" spans="13:13" x14ac:dyDescent="0.45">
      <c r="M4008" s="158"/>
    </row>
    <row r="4009" spans="13:13" x14ac:dyDescent="0.45">
      <c r="M4009" s="158"/>
    </row>
    <row r="4011" spans="13:13" x14ac:dyDescent="0.45">
      <c r="M4011" s="158"/>
    </row>
    <row r="4012" spans="13:13" x14ac:dyDescent="0.45">
      <c r="M4012" s="158"/>
    </row>
    <row r="4013" spans="13:13" x14ac:dyDescent="0.45">
      <c r="M4013" s="158"/>
    </row>
    <row r="4014" spans="13:13" x14ac:dyDescent="0.45">
      <c r="M4014" s="158"/>
    </row>
    <row r="4015" spans="13:13" x14ac:dyDescent="0.45">
      <c r="M4015" s="158"/>
    </row>
    <row r="4016" spans="13:13" x14ac:dyDescent="0.45">
      <c r="M4016" s="158"/>
    </row>
    <row r="4017" spans="13:13" x14ac:dyDescent="0.45">
      <c r="M4017" s="158"/>
    </row>
    <row r="4018" spans="13:13" x14ac:dyDescent="0.45">
      <c r="M4018" s="158"/>
    </row>
    <row r="4019" spans="13:13" x14ac:dyDescent="0.45">
      <c r="M4019" s="158"/>
    </row>
    <row r="4021" spans="13:13" x14ac:dyDescent="0.45">
      <c r="M4021" s="158"/>
    </row>
    <row r="4022" spans="13:13" x14ac:dyDescent="0.45">
      <c r="M4022" s="158"/>
    </row>
    <row r="4023" spans="13:13" x14ac:dyDescent="0.45">
      <c r="M4023" s="158"/>
    </row>
    <row r="4024" spans="13:13" x14ac:dyDescent="0.45">
      <c r="M4024" s="158"/>
    </row>
    <row r="4025" spans="13:13" x14ac:dyDescent="0.45">
      <c r="M4025" s="158"/>
    </row>
    <row r="4026" spans="13:13" x14ac:dyDescent="0.45">
      <c r="M4026" s="158"/>
    </row>
    <row r="4027" spans="13:13" x14ac:dyDescent="0.45">
      <c r="M4027" s="158"/>
    </row>
    <row r="4028" spans="13:13" x14ac:dyDescent="0.45">
      <c r="M4028" s="158"/>
    </row>
    <row r="4029" spans="13:13" x14ac:dyDescent="0.45">
      <c r="M4029" s="158"/>
    </row>
    <row r="4031" spans="13:13" x14ac:dyDescent="0.45">
      <c r="M4031" s="158"/>
    </row>
    <row r="4032" spans="13:13" x14ac:dyDescent="0.45">
      <c r="M4032" s="158"/>
    </row>
    <row r="4033" spans="13:13" x14ac:dyDescent="0.45">
      <c r="M4033" s="158"/>
    </row>
    <row r="4034" spans="13:13" x14ac:dyDescent="0.45">
      <c r="M4034" s="158"/>
    </row>
    <row r="4035" spans="13:13" x14ac:dyDescent="0.45">
      <c r="M4035" s="158"/>
    </row>
    <row r="4036" spans="13:13" x14ac:dyDescent="0.45">
      <c r="M4036" s="158"/>
    </row>
    <row r="4037" spans="13:13" x14ac:dyDescent="0.45">
      <c r="M4037" s="158"/>
    </row>
    <row r="4038" spans="13:13" x14ac:dyDescent="0.45">
      <c r="M4038" s="158"/>
    </row>
    <row r="4039" spans="13:13" x14ac:dyDescent="0.45">
      <c r="M4039" s="158"/>
    </row>
    <row r="4041" spans="13:13" x14ac:dyDescent="0.45">
      <c r="M4041" s="158"/>
    </row>
    <row r="4042" spans="13:13" x14ac:dyDescent="0.45">
      <c r="M4042" s="158"/>
    </row>
    <row r="4043" spans="13:13" x14ac:dyDescent="0.45">
      <c r="M4043" s="158"/>
    </row>
    <row r="4044" spans="13:13" x14ac:dyDescent="0.45">
      <c r="M4044" s="158"/>
    </row>
    <row r="4045" spans="13:13" x14ac:dyDescent="0.45">
      <c r="M4045" s="158"/>
    </row>
    <row r="4046" spans="13:13" x14ac:dyDescent="0.45">
      <c r="M4046" s="158"/>
    </row>
    <row r="4047" spans="13:13" x14ac:dyDescent="0.45">
      <c r="M4047" s="158"/>
    </row>
    <row r="4048" spans="13:13" x14ac:dyDescent="0.45">
      <c r="M4048" s="158"/>
    </row>
    <row r="4049" spans="13:13" x14ac:dyDescent="0.45">
      <c r="M4049" s="158"/>
    </row>
    <row r="4051" spans="13:13" x14ac:dyDescent="0.45">
      <c r="M4051" s="158"/>
    </row>
    <row r="4052" spans="13:13" x14ac:dyDescent="0.45">
      <c r="M4052" s="158"/>
    </row>
    <row r="4053" spans="13:13" x14ac:dyDescent="0.45">
      <c r="M4053" s="158"/>
    </row>
    <row r="4054" spans="13:13" x14ac:dyDescent="0.45">
      <c r="M4054" s="158"/>
    </row>
    <row r="4055" spans="13:13" x14ac:dyDescent="0.45">
      <c r="M4055" s="158"/>
    </row>
    <row r="4057" spans="13:13" x14ac:dyDescent="0.45">
      <c r="M4057" s="158"/>
    </row>
    <row r="4058" spans="13:13" x14ac:dyDescent="0.45">
      <c r="M4058" s="158"/>
    </row>
    <row r="4059" spans="13:13" x14ac:dyDescent="0.45">
      <c r="M4059" s="158"/>
    </row>
    <row r="4060" spans="13:13" x14ac:dyDescent="0.45">
      <c r="M4060" s="158"/>
    </row>
    <row r="4061" spans="13:13" x14ac:dyDescent="0.45">
      <c r="M4061" s="158"/>
    </row>
    <row r="4062" spans="13:13" x14ac:dyDescent="0.45">
      <c r="M4062" s="158"/>
    </row>
    <row r="4063" spans="13:13" x14ac:dyDescent="0.45">
      <c r="M4063" s="158"/>
    </row>
    <row r="4064" spans="13:13" x14ac:dyDescent="0.45">
      <c r="M4064" s="158"/>
    </row>
    <row r="4065" spans="13:13" x14ac:dyDescent="0.45">
      <c r="M4065" s="158"/>
    </row>
    <row r="4067" spans="13:13" x14ac:dyDescent="0.45">
      <c r="M4067" s="158"/>
    </row>
    <row r="4068" spans="13:13" x14ac:dyDescent="0.45">
      <c r="M4068" s="158"/>
    </row>
    <row r="4069" spans="13:13" x14ac:dyDescent="0.45">
      <c r="M4069" s="158"/>
    </row>
    <row r="4070" spans="13:13" x14ac:dyDescent="0.45">
      <c r="M4070" s="158"/>
    </row>
    <row r="4071" spans="13:13" x14ac:dyDescent="0.45">
      <c r="M4071" s="158"/>
    </row>
    <row r="4072" spans="13:13" x14ac:dyDescent="0.45">
      <c r="M4072" s="158"/>
    </row>
    <row r="4073" spans="13:13" x14ac:dyDescent="0.45">
      <c r="M4073" s="158"/>
    </row>
    <row r="4074" spans="13:13" x14ac:dyDescent="0.45">
      <c r="M4074" s="158"/>
    </row>
    <row r="4075" spans="13:13" x14ac:dyDescent="0.45">
      <c r="M4075" s="158"/>
    </row>
    <row r="4077" spans="13:13" x14ac:dyDescent="0.45">
      <c r="M4077" s="158"/>
    </row>
    <row r="4078" spans="13:13" x14ac:dyDescent="0.45">
      <c r="M4078" s="158"/>
    </row>
    <row r="4079" spans="13:13" x14ac:dyDescent="0.45">
      <c r="M4079" s="158"/>
    </row>
    <row r="4080" spans="13:13" x14ac:dyDescent="0.45">
      <c r="M4080" s="158"/>
    </row>
    <row r="4081" spans="13:13" x14ac:dyDescent="0.45">
      <c r="M4081" s="158"/>
    </row>
    <row r="4082" spans="13:13" x14ac:dyDescent="0.45">
      <c r="M4082" s="158"/>
    </row>
    <row r="4083" spans="13:13" x14ac:dyDescent="0.45">
      <c r="M4083" s="158"/>
    </row>
    <row r="4084" spans="13:13" x14ac:dyDescent="0.45">
      <c r="M4084" s="158"/>
    </row>
    <row r="4085" spans="13:13" x14ac:dyDescent="0.45">
      <c r="M4085" s="158"/>
    </row>
    <row r="4087" spans="13:13" x14ac:dyDescent="0.45">
      <c r="M4087" s="158"/>
    </row>
    <row r="4088" spans="13:13" x14ac:dyDescent="0.45">
      <c r="M4088" s="158"/>
    </row>
    <row r="4089" spans="13:13" x14ac:dyDescent="0.45">
      <c r="M4089" s="158"/>
    </row>
    <row r="4090" spans="13:13" x14ac:dyDescent="0.45">
      <c r="M4090" s="158"/>
    </row>
    <row r="4091" spans="13:13" x14ac:dyDescent="0.45">
      <c r="M4091" s="158"/>
    </row>
    <row r="4092" spans="13:13" x14ac:dyDescent="0.45">
      <c r="M4092" s="158"/>
    </row>
    <row r="4093" spans="13:13" x14ac:dyDescent="0.45">
      <c r="M4093" s="158"/>
    </row>
    <row r="4094" spans="13:13" x14ac:dyDescent="0.45">
      <c r="M4094" s="158"/>
    </row>
    <row r="4095" spans="13:13" x14ac:dyDescent="0.45">
      <c r="M4095" s="158"/>
    </row>
    <row r="4097" spans="13:13" x14ac:dyDescent="0.45">
      <c r="M4097" s="158"/>
    </row>
    <row r="4098" spans="13:13" x14ac:dyDescent="0.45">
      <c r="M4098" s="158"/>
    </row>
    <row r="4099" spans="13:13" x14ac:dyDescent="0.45">
      <c r="M4099" s="158"/>
    </row>
    <row r="4100" spans="13:13" x14ac:dyDescent="0.45">
      <c r="M4100" s="158"/>
    </row>
    <row r="4101" spans="13:13" x14ac:dyDescent="0.45">
      <c r="M4101" s="158"/>
    </row>
    <row r="4102" spans="13:13" x14ac:dyDescent="0.45">
      <c r="M4102" s="158"/>
    </row>
    <row r="4103" spans="13:13" x14ac:dyDescent="0.45">
      <c r="M4103" s="158"/>
    </row>
    <row r="4104" spans="13:13" x14ac:dyDescent="0.45">
      <c r="M4104" s="158"/>
    </row>
    <row r="4105" spans="13:13" x14ac:dyDescent="0.45">
      <c r="M4105" s="158"/>
    </row>
    <row r="4107" spans="13:13" x14ac:dyDescent="0.45">
      <c r="M4107" s="158"/>
    </row>
    <row r="4108" spans="13:13" x14ac:dyDescent="0.45">
      <c r="M4108" s="158"/>
    </row>
    <row r="4109" spans="13:13" x14ac:dyDescent="0.45">
      <c r="M4109" s="158"/>
    </row>
    <row r="4110" spans="13:13" x14ac:dyDescent="0.45">
      <c r="M4110" s="158"/>
    </row>
    <row r="4111" spans="13:13" x14ac:dyDescent="0.45">
      <c r="M4111" s="158"/>
    </row>
    <row r="4112" spans="13:13" x14ac:dyDescent="0.45">
      <c r="M4112" s="158"/>
    </row>
    <row r="4113" spans="13:13" x14ac:dyDescent="0.45">
      <c r="M4113" s="158"/>
    </row>
    <row r="4114" spans="13:13" x14ac:dyDescent="0.45">
      <c r="M4114" s="158"/>
    </row>
    <row r="4115" spans="13:13" x14ac:dyDescent="0.45">
      <c r="M4115" s="158"/>
    </row>
    <row r="4117" spans="13:13" x14ac:dyDescent="0.45">
      <c r="M4117" s="158"/>
    </row>
    <row r="4118" spans="13:13" x14ac:dyDescent="0.45">
      <c r="M4118" s="158"/>
    </row>
    <row r="4119" spans="13:13" x14ac:dyDescent="0.45">
      <c r="M4119" s="158"/>
    </row>
    <row r="4120" spans="13:13" x14ac:dyDescent="0.45">
      <c r="M4120" s="158"/>
    </row>
    <row r="4121" spans="13:13" x14ac:dyDescent="0.45">
      <c r="M4121" s="158"/>
    </row>
    <row r="4122" spans="13:13" x14ac:dyDescent="0.45">
      <c r="M4122" s="158"/>
    </row>
    <row r="4123" spans="13:13" x14ac:dyDescent="0.45">
      <c r="M4123" s="158"/>
    </row>
    <row r="4124" spans="13:13" x14ac:dyDescent="0.45">
      <c r="M4124" s="158"/>
    </row>
    <row r="4125" spans="13:13" x14ac:dyDescent="0.45">
      <c r="M4125" s="158"/>
    </row>
    <row r="4127" spans="13:13" x14ac:dyDescent="0.45">
      <c r="M4127" s="158"/>
    </row>
    <row r="4128" spans="13:13" x14ac:dyDescent="0.45">
      <c r="M4128" s="158"/>
    </row>
    <row r="4129" spans="13:13" x14ac:dyDescent="0.45">
      <c r="M4129" s="158"/>
    </row>
    <row r="4130" spans="13:13" x14ac:dyDescent="0.45">
      <c r="M4130" s="158"/>
    </row>
    <row r="4131" spans="13:13" x14ac:dyDescent="0.45">
      <c r="M4131" s="158"/>
    </row>
    <row r="4132" spans="13:13" x14ac:dyDescent="0.45">
      <c r="M4132" s="158"/>
    </row>
    <row r="4133" spans="13:13" x14ac:dyDescent="0.45">
      <c r="M4133" s="158"/>
    </row>
    <row r="4134" spans="13:13" x14ac:dyDescent="0.45">
      <c r="M4134" s="158"/>
    </row>
    <row r="4135" spans="13:13" x14ac:dyDescent="0.45">
      <c r="M4135" s="158"/>
    </row>
    <row r="4137" spans="13:13" x14ac:dyDescent="0.45">
      <c r="M4137" s="158"/>
    </row>
    <row r="4138" spans="13:13" x14ac:dyDescent="0.45">
      <c r="M4138" s="158"/>
    </row>
    <row r="4139" spans="13:13" x14ac:dyDescent="0.45">
      <c r="M4139" s="158"/>
    </row>
    <row r="4140" spans="13:13" x14ac:dyDescent="0.45">
      <c r="M4140" s="158"/>
    </row>
    <row r="4141" spans="13:13" x14ac:dyDescent="0.45">
      <c r="M4141" s="158"/>
    </row>
    <row r="4142" spans="13:13" x14ac:dyDescent="0.45">
      <c r="M4142" s="158"/>
    </row>
    <row r="4143" spans="13:13" x14ac:dyDescent="0.45">
      <c r="M4143" s="158"/>
    </row>
    <row r="4144" spans="13:13" x14ac:dyDescent="0.45">
      <c r="M4144" s="158"/>
    </row>
    <row r="4145" spans="13:13" x14ac:dyDescent="0.45">
      <c r="M4145" s="158"/>
    </row>
    <row r="4147" spans="13:13" x14ac:dyDescent="0.45">
      <c r="M4147" s="158"/>
    </row>
    <row r="4148" spans="13:13" x14ac:dyDescent="0.45">
      <c r="M4148" s="158"/>
    </row>
    <row r="4149" spans="13:13" x14ac:dyDescent="0.45">
      <c r="M4149" s="158"/>
    </row>
    <row r="4150" spans="13:13" x14ac:dyDescent="0.45">
      <c r="M4150" s="158"/>
    </row>
    <row r="4151" spans="13:13" x14ac:dyDescent="0.45">
      <c r="M4151" s="158"/>
    </row>
    <row r="4152" spans="13:13" x14ac:dyDescent="0.45">
      <c r="M4152" s="158"/>
    </row>
    <row r="4153" spans="13:13" x14ac:dyDescent="0.45">
      <c r="M4153" s="158"/>
    </row>
    <row r="4154" spans="13:13" x14ac:dyDescent="0.45">
      <c r="M4154" s="158"/>
    </row>
    <row r="4155" spans="13:13" x14ac:dyDescent="0.45">
      <c r="M4155" s="158"/>
    </row>
    <row r="4157" spans="13:13" x14ac:dyDescent="0.45">
      <c r="M4157" s="158"/>
    </row>
    <row r="4158" spans="13:13" x14ac:dyDescent="0.45">
      <c r="M4158" s="158"/>
    </row>
    <row r="4159" spans="13:13" x14ac:dyDescent="0.45">
      <c r="M4159" s="158"/>
    </row>
    <row r="4160" spans="13:13" x14ac:dyDescent="0.45">
      <c r="M4160" s="158"/>
    </row>
    <row r="4161" spans="13:13" x14ac:dyDescent="0.45">
      <c r="M4161" s="158"/>
    </row>
    <row r="4162" spans="13:13" x14ac:dyDescent="0.45">
      <c r="M4162" s="158"/>
    </row>
    <row r="4163" spans="13:13" x14ac:dyDescent="0.45">
      <c r="M4163" s="158"/>
    </row>
    <row r="4164" spans="13:13" x14ac:dyDescent="0.45">
      <c r="M4164" s="158"/>
    </row>
    <row r="4165" spans="13:13" x14ac:dyDescent="0.45">
      <c r="M4165" s="158"/>
    </row>
    <row r="4167" spans="13:13" x14ac:dyDescent="0.45">
      <c r="M4167" s="158"/>
    </row>
    <row r="4168" spans="13:13" x14ac:dyDescent="0.45">
      <c r="M4168" s="158"/>
    </row>
    <row r="4169" spans="13:13" x14ac:dyDescent="0.45">
      <c r="M4169" s="158"/>
    </row>
    <row r="4170" spans="13:13" x14ac:dyDescent="0.45">
      <c r="M4170" s="158"/>
    </row>
    <row r="4171" spans="13:13" x14ac:dyDescent="0.45">
      <c r="M4171" s="158"/>
    </row>
    <row r="4172" spans="13:13" x14ac:dyDescent="0.45">
      <c r="M4172" s="158"/>
    </row>
    <row r="4173" spans="13:13" x14ac:dyDescent="0.45">
      <c r="M4173" s="158"/>
    </row>
    <row r="4174" spans="13:13" x14ac:dyDescent="0.45">
      <c r="M4174" s="158"/>
    </row>
    <row r="4175" spans="13:13" x14ac:dyDescent="0.45">
      <c r="M4175" s="158"/>
    </row>
    <row r="4177" spans="13:13" x14ac:dyDescent="0.45">
      <c r="M4177" s="158"/>
    </row>
    <row r="4178" spans="13:13" x14ac:dyDescent="0.45">
      <c r="M4178" s="158"/>
    </row>
    <row r="4179" spans="13:13" x14ac:dyDescent="0.45">
      <c r="M4179" s="158"/>
    </row>
    <row r="4180" spans="13:13" x14ac:dyDescent="0.45">
      <c r="M4180" s="158"/>
    </row>
    <row r="4181" spans="13:13" x14ac:dyDescent="0.45">
      <c r="M4181" s="158"/>
    </row>
    <row r="4182" spans="13:13" x14ac:dyDescent="0.45">
      <c r="M4182" s="158"/>
    </row>
    <row r="4183" spans="13:13" x14ac:dyDescent="0.45">
      <c r="M4183" s="158"/>
    </row>
    <row r="4184" spans="13:13" x14ac:dyDescent="0.45">
      <c r="M4184" s="158"/>
    </row>
    <row r="4186" spans="13:13" x14ac:dyDescent="0.45">
      <c r="M4186" s="158"/>
    </row>
    <row r="4187" spans="13:13" x14ac:dyDescent="0.45">
      <c r="M4187" s="158"/>
    </row>
    <row r="4188" spans="13:13" x14ac:dyDescent="0.45">
      <c r="M4188" s="158"/>
    </row>
    <row r="4189" spans="13:13" x14ac:dyDescent="0.45">
      <c r="M4189" s="158"/>
    </row>
    <row r="4190" spans="13:13" x14ac:dyDescent="0.45">
      <c r="M4190" s="158"/>
    </row>
    <row r="4191" spans="13:13" x14ac:dyDescent="0.45">
      <c r="M4191" s="158"/>
    </row>
    <row r="4192" spans="13:13" x14ac:dyDescent="0.45">
      <c r="M4192" s="158"/>
    </row>
    <row r="4193" spans="13:13" x14ac:dyDescent="0.45">
      <c r="M4193" s="158"/>
    </row>
    <row r="4194" spans="13:13" x14ac:dyDescent="0.45">
      <c r="M4194" s="158"/>
    </row>
    <row r="4196" spans="13:13" x14ac:dyDescent="0.45">
      <c r="M4196" s="158"/>
    </row>
    <row r="4197" spans="13:13" x14ac:dyDescent="0.45">
      <c r="M4197" s="158"/>
    </row>
    <row r="4198" spans="13:13" x14ac:dyDescent="0.45">
      <c r="M4198" s="158"/>
    </row>
    <row r="4199" spans="13:13" x14ac:dyDescent="0.45">
      <c r="M4199" s="158"/>
    </row>
    <row r="4200" spans="13:13" x14ac:dyDescent="0.45">
      <c r="M4200" s="158"/>
    </row>
    <row r="4201" spans="13:13" x14ac:dyDescent="0.45">
      <c r="M4201" s="158"/>
    </row>
    <row r="4202" spans="13:13" x14ac:dyDescent="0.45">
      <c r="M4202" s="158"/>
    </row>
    <row r="4203" spans="13:13" x14ac:dyDescent="0.45">
      <c r="M4203" s="158"/>
    </row>
    <row r="4204" spans="13:13" x14ac:dyDescent="0.45">
      <c r="M4204" s="158"/>
    </row>
    <row r="4206" spans="13:13" x14ac:dyDescent="0.45">
      <c r="M4206" s="158"/>
    </row>
    <row r="4207" spans="13:13" x14ac:dyDescent="0.45">
      <c r="M4207" s="158"/>
    </row>
    <row r="4208" spans="13:13" x14ac:dyDescent="0.45">
      <c r="M4208" s="158"/>
    </row>
    <row r="4209" spans="13:13" x14ac:dyDescent="0.45">
      <c r="M4209" s="158"/>
    </row>
    <row r="4210" spans="13:13" x14ac:dyDescent="0.45">
      <c r="M4210" s="158"/>
    </row>
    <row r="4211" spans="13:13" x14ac:dyDescent="0.45">
      <c r="M4211" s="158"/>
    </row>
    <row r="4212" spans="13:13" x14ac:dyDescent="0.45">
      <c r="M4212" s="158"/>
    </row>
    <row r="4213" spans="13:13" x14ac:dyDescent="0.45">
      <c r="M4213" s="158"/>
    </row>
    <row r="4214" spans="13:13" x14ac:dyDescent="0.45">
      <c r="M4214" s="158"/>
    </row>
    <row r="4216" spans="13:13" x14ac:dyDescent="0.45">
      <c r="M4216" s="158"/>
    </row>
    <row r="4217" spans="13:13" x14ac:dyDescent="0.45">
      <c r="M4217" s="158"/>
    </row>
    <row r="4218" spans="13:13" x14ac:dyDescent="0.45">
      <c r="M4218" s="158"/>
    </row>
    <row r="4219" spans="13:13" x14ac:dyDescent="0.45">
      <c r="M4219" s="158"/>
    </row>
    <row r="4220" spans="13:13" x14ac:dyDescent="0.45">
      <c r="M4220" s="158"/>
    </row>
    <row r="4221" spans="13:13" x14ac:dyDescent="0.45">
      <c r="M4221" s="158"/>
    </row>
    <row r="4222" spans="13:13" x14ac:dyDescent="0.45">
      <c r="M4222" s="158"/>
    </row>
    <row r="4224" spans="13:13" x14ac:dyDescent="0.45">
      <c r="M4224" s="158"/>
    </row>
    <row r="4225" spans="13:13" x14ac:dyDescent="0.45">
      <c r="M4225" s="158"/>
    </row>
    <row r="4226" spans="13:13" x14ac:dyDescent="0.45">
      <c r="M4226" s="158"/>
    </row>
    <row r="4227" spans="13:13" x14ac:dyDescent="0.45">
      <c r="M4227" s="158"/>
    </row>
    <row r="4228" spans="13:13" x14ac:dyDescent="0.45">
      <c r="M4228" s="158"/>
    </row>
    <row r="4229" spans="13:13" x14ac:dyDescent="0.45">
      <c r="M4229" s="158"/>
    </row>
    <row r="4230" spans="13:13" x14ac:dyDescent="0.45">
      <c r="M4230" s="158"/>
    </row>
    <row r="4231" spans="13:13" x14ac:dyDescent="0.45">
      <c r="M4231" s="158"/>
    </row>
    <row r="4232" spans="13:13" x14ac:dyDescent="0.45">
      <c r="M4232" s="158"/>
    </row>
    <row r="4234" spans="13:13" x14ac:dyDescent="0.45">
      <c r="M4234" s="158"/>
    </row>
    <row r="4235" spans="13:13" x14ac:dyDescent="0.45">
      <c r="M4235" s="158"/>
    </row>
    <row r="4236" spans="13:13" x14ac:dyDescent="0.45">
      <c r="M4236" s="158"/>
    </row>
    <row r="4237" spans="13:13" x14ac:dyDescent="0.45">
      <c r="M4237" s="158"/>
    </row>
    <row r="4238" spans="13:13" x14ac:dyDescent="0.45">
      <c r="M4238" s="158"/>
    </row>
    <row r="4239" spans="13:13" x14ac:dyDescent="0.45">
      <c r="M4239" s="158"/>
    </row>
    <row r="4240" spans="13:13" x14ac:dyDescent="0.45">
      <c r="M4240" s="158"/>
    </row>
    <row r="4241" spans="13:13" x14ac:dyDescent="0.45">
      <c r="M4241" s="158"/>
    </row>
    <row r="4242" spans="13:13" x14ac:dyDescent="0.45">
      <c r="M4242" s="158"/>
    </row>
    <row r="4244" spans="13:13" x14ac:dyDescent="0.45">
      <c r="M4244" s="158"/>
    </row>
    <row r="4245" spans="13:13" x14ac:dyDescent="0.45">
      <c r="M4245" s="158"/>
    </row>
    <row r="4246" spans="13:13" x14ac:dyDescent="0.45">
      <c r="M4246" s="158"/>
    </row>
    <row r="4247" spans="13:13" x14ac:dyDescent="0.45">
      <c r="M4247" s="158"/>
    </row>
    <row r="4248" spans="13:13" x14ac:dyDescent="0.45">
      <c r="M4248" s="158"/>
    </row>
    <row r="4249" spans="13:13" x14ac:dyDescent="0.45">
      <c r="M4249" s="158"/>
    </row>
    <row r="4250" spans="13:13" x14ac:dyDescent="0.45">
      <c r="M4250" s="158"/>
    </row>
    <row r="4251" spans="13:13" x14ac:dyDescent="0.45">
      <c r="M4251" s="158"/>
    </row>
    <row r="4252" spans="13:13" x14ac:dyDescent="0.45">
      <c r="M4252" s="158"/>
    </row>
    <row r="4254" spans="13:13" x14ac:dyDescent="0.45">
      <c r="M4254" s="158"/>
    </row>
    <row r="4255" spans="13:13" x14ac:dyDescent="0.45">
      <c r="M4255" s="158"/>
    </row>
    <row r="4256" spans="13:13" x14ac:dyDescent="0.45">
      <c r="M4256" s="158"/>
    </row>
    <row r="4257" spans="13:13" x14ac:dyDescent="0.45">
      <c r="M4257" s="158"/>
    </row>
    <row r="4258" spans="13:13" x14ac:dyDescent="0.45">
      <c r="M4258" s="158"/>
    </row>
    <row r="4259" spans="13:13" x14ac:dyDescent="0.45">
      <c r="M4259" s="158"/>
    </row>
    <row r="4260" spans="13:13" x14ac:dyDescent="0.45">
      <c r="M4260" s="158"/>
    </row>
    <row r="4261" spans="13:13" x14ac:dyDescent="0.45">
      <c r="M4261" s="158"/>
    </row>
    <row r="4262" spans="13:13" x14ac:dyDescent="0.45">
      <c r="M4262" s="158"/>
    </row>
    <row r="4264" spans="13:13" x14ac:dyDescent="0.45">
      <c r="M4264" s="158"/>
    </row>
    <row r="4265" spans="13:13" x14ac:dyDescent="0.45">
      <c r="M4265" s="158"/>
    </row>
    <row r="4266" spans="13:13" x14ac:dyDescent="0.45">
      <c r="M4266" s="158"/>
    </row>
    <row r="4267" spans="13:13" x14ac:dyDescent="0.45">
      <c r="M4267" s="158"/>
    </row>
    <row r="4268" spans="13:13" x14ac:dyDescent="0.45">
      <c r="M4268" s="158"/>
    </row>
    <row r="4269" spans="13:13" x14ac:dyDescent="0.45">
      <c r="M4269" s="158"/>
    </row>
    <row r="4270" spans="13:13" x14ac:dyDescent="0.45">
      <c r="M4270" s="158"/>
    </row>
    <row r="4271" spans="13:13" x14ac:dyDescent="0.45">
      <c r="M4271" s="158"/>
    </row>
    <row r="4272" spans="13:13" x14ac:dyDescent="0.45">
      <c r="M4272" s="158"/>
    </row>
    <row r="4274" spans="13:13" x14ac:dyDescent="0.45">
      <c r="M4274" s="158"/>
    </row>
    <row r="4275" spans="13:13" x14ac:dyDescent="0.45">
      <c r="M4275" s="158"/>
    </row>
    <row r="4276" spans="13:13" x14ac:dyDescent="0.45">
      <c r="M4276" s="158"/>
    </row>
    <row r="4277" spans="13:13" x14ac:dyDescent="0.45">
      <c r="M4277" s="158"/>
    </row>
    <row r="4278" spans="13:13" x14ac:dyDescent="0.45">
      <c r="M4278" s="158"/>
    </row>
    <row r="4279" spans="13:13" x14ac:dyDescent="0.45">
      <c r="M4279" s="158"/>
    </row>
    <row r="4280" spans="13:13" x14ac:dyDescent="0.45">
      <c r="M4280" s="158"/>
    </row>
    <row r="4281" spans="13:13" x14ac:dyDescent="0.45">
      <c r="M4281" s="158"/>
    </row>
    <row r="4282" spans="13:13" x14ac:dyDescent="0.45">
      <c r="M4282" s="158"/>
    </row>
    <row r="4284" spans="13:13" x14ac:dyDescent="0.45">
      <c r="M4284" s="158"/>
    </row>
    <row r="4285" spans="13:13" x14ac:dyDescent="0.45">
      <c r="M4285" s="158"/>
    </row>
    <row r="4286" spans="13:13" x14ac:dyDescent="0.45">
      <c r="M4286" s="158"/>
    </row>
    <row r="4287" spans="13:13" x14ac:dyDescent="0.45">
      <c r="M4287" s="158"/>
    </row>
    <row r="4288" spans="13:13" x14ac:dyDescent="0.45">
      <c r="M4288" s="158"/>
    </row>
    <row r="4289" spans="13:13" x14ac:dyDescent="0.45">
      <c r="M4289" s="158"/>
    </row>
    <row r="4290" spans="13:13" x14ac:dyDescent="0.45">
      <c r="M4290" s="158"/>
    </row>
    <row r="4291" spans="13:13" x14ac:dyDescent="0.45">
      <c r="M4291" s="158"/>
    </row>
    <row r="4292" spans="13:13" x14ac:dyDescent="0.45">
      <c r="M4292" s="158"/>
    </row>
    <row r="4294" spans="13:13" x14ac:dyDescent="0.45">
      <c r="M4294" s="158"/>
    </row>
    <row r="4295" spans="13:13" x14ac:dyDescent="0.45">
      <c r="M4295" s="158"/>
    </row>
    <row r="4296" spans="13:13" x14ac:dyDescent="0.45">
      <c r="M4296" s="158"/>
    </row>
    <row r="4297" spans="13:13" x14ac:dyDescent="0.45">
      <c r="M4297" s="158"/>
    </row>
    <row r="4298" spans="13:13" x14ac:dyDescent="0.45">
      <c r="M4298" s="158"/>
    </row>
    <row r="4299" spans="13:13" x14ac:dyDescent="0.45">
      <c r="M4299" s="158"/>
    </row>
    <row r="4300" spans="13:13" x14ac:dyDescent="0.45">
      <c r="M4300" s="158"/>
    </row>
    <row r="4301" spans="13:13" x14ac:dyDescent="0.45">
      <c r="M4301" s="158"/>
    </row>
    <row r="4302" spans="13:13" x14ac:dyDescent="0.45">
      <c r="M4302" s="158"/>
    </row>
    <row r="4304" spans="13:13" x14ac:dyDescent="0.45">
      <c r="M4304" s="158"/>
    </row>
    <row r="4305" spans="13:13" x14ac:dyDescent="0.45">
      <c r="M4305" s="158"/>
    </row>
    <row r="4306" spans="13:13" x14ac:dyDescent="0.45">
      <c r="M4306" s="158"/>
    </row>
    <row r="4307" spans="13:13" x14ac:dyDescent="0.45">
      <c r="M4307" s="158"/>
    </row>
    <row r="4308" spans="13:13" x14ac:dyDescent="0.45">
      <c r="M4308" s="158"/>
    </row>
    <row r="4309" spans="13:13" x14ac:dyDescent="0.45">
      <c r="M4309" s="158"/>
    </row>
    <row r="4310" spans="13:13" x14ac:dyDescent="0.45">
      <c r="M4310" s="158"/>
    </row>
    <row r="4311" spans="13:13" x14ac:dyDescent="0.45">
      <c r="M4311" s="158"/>
    </row>
    <row r="4312" spans="13:13" x14ac:dyDescent="0.45">
      <c r="M4312" s="158"/>
    </row>
    <row r="4314" spans="13:13" x14ac:dyDescent="0.45">
      <c r="M4314" s="158"/>
    </row>
    <row r="4315" spans="13:13" x14ac:dyDescent="0.45">
      <c r="M4315" s="158"/>
    </row>
    <row r="4316" spans="13:13" x14ac:dyDescent="0.45">
      <c r="M4316" s="158"/>
    </row>
    <row r="4317" spans="13:13" x14ac:dyDescent="0.45">
      <c r="M4317" s="158"/>
    </row>
    <row r="4318" spans="13:13" x14ac:dyDescent="0.45">
      <c r="M4318" s="158"/>
    </row>
    <row r="4319" spans="13:13" x14ac:dyDescent="0.45">
      <c r="M4319" s="158"/>
    </row>
    <row r="4320" spans="13:13" x14ac:dyDescent="0.45">
      <c r="M4320" s="158"/>
    </row>
    <row r="4321" spans="13:13" x14ac:dyDescent="0.45">
      <c r="M4321" s="158"/>
    </row>
    <row r="4322" spans="13:13" x14ac:dyDescent="0.45">
      <c r="M4322" s="158"/>
    </row>
    <row r="4324" spans="13:13" x14ac:dyDescent="0.45">
      <c r="M4324" s="158"/>
    </row>
    <row r="4325" spans="13:13" x14ac:dyDescent="0.45">
      <c r="M4325" s="158"/>
    </row>
    <row r="4326" spans="13:13" x14ac:dyDescent="0.45">
      <c r="M4326" s="158"/>
    </row>
    <row r="4327" spans="13:13" x14ac:dyDescent="0.45">
      <c r="M4327" s="158"/>
    </row>
    <row r="4328" spans="13:13" x14ac:dyDescent="0.45">
      <c r="M4328" s="158"/>
    </row>
    <row r="4329" spans="13:13" x14ac:dyDescent="0.45">
      <c r="M4329" s="158"/>
    </row>
    <row r="4330" spans="13:13" x14ac:dyDescent="0.45">
      <c r="M4330" s="158"/>
    </row>
    <row r="4331" spans="13:13" x14ac:dyDescent="0.45">
      <c r="M4331" s="158"/>
    </row>
    <row r="4332" spans="13:13" x14ac:dyDescent="0.45">
      <c r="M4332" s="158"/>
    </row>
    <row r="4334" spans="13:13" x14ac:dyDescent="0.45">
      <c r="M4334" s="158"/>
    </row>
    <row r="4335" spans="13:13" x14ac:dyDescent="0.45">
      <c r="M4335" s="158"/>
    </row>
    <row r="4336" spans="13:13" x14ac:dyDescent="0.45">
      <c r="M4336" s="158"/>
    </row>
    <row r="4337" spans="13:13" x14ac:dyDescent="0.45">
      <c r="M4337" s="158"/>
    </row>
    <row r="4338" spans="13:13" x14ac:dyDescent="0.45">
      <c r="M4338" s="158"/>
    </row>
    <row r="4339" spans="13:13" x14ac:dyDescent="0.45">
      <c r="M4339" s="158"/>
    </row>
    <row r="4340" spans="13:13" x14ac:dyDescent="0.45">
      <c r="M4340" s="158"/>
    </row>
    <row r="4341" spans="13:13" x14ac:dyDescent="0.45">
      <c r="M4341" s="158"/>
    </row>
    <row r="4342" spans="13:13" x14ac:dyDescent="0.45">
      <c r="M4342" s="158"/>
    </row>
    <row r="4344" spans="13:13" x14ac:dyDescent="0.45">
      <c r="M4344" s="158"/>
    </row>
    <row r="4345" spans="13:13" x14ac:dyDescent="0.45">
      <c r="M4345" s="158"/>
    </row>
    <row r="4346" spans="13:13" x14ac:dyDescent="0.45">
      <c r="M4346" s="158"/>
    </row>
    <row r="4347" spans="13:13" x14ac:dyDescent="0.45">
      <c r="M4347" s="158"/>
    </row>
    <row r="4348" spans="13:13" x14ac:dyDescent="0.45">
      <c r="M4348" s="158"/>
    </row>
    <row r="4349" spans="13:13" x14ac:dyDescent="0.45">
      <c r="M4349" s="158"/>
    </row>
    <row r="4350" spans="13:13" x14ac:dyDescent="0.45">
      <c r="M4350" s="158"/>
    </row>
    <row r="4351" spans="13:13" x14ac:dyDescent="0.45">
      <c r="M4351" s="158"/>
    </row>
    <row r="4352" spans="13:13" x14ac:dyDescent="0.45">
      <c r="M4352" s="158"/>
    </row>
    <row r="4354" spans="13:13" x14ac:dyDescent="0.45">
      <c r="M4354" s="158"/>
    </row>
    <row r="4355" spans="13:13" x14ac:dyDescent="0.45">
      <c r="M4355" s="158"/>
    </row>
    <row r="4356" spans="13:13" x14ac:dyDescent="0.45">
      <c r="M4356" s="158"/>
    </row>
    <row r="4357" spans="13:13" x14ac:dyDescent="0.45">
      <c r="M4357" s="158"/>
    </row>
    <row r="4358" spans="13:13" x14ac:dyDescent="0.45">
      <c r="M4358" s="158"/>
    </row>
    <row r="4359" spans="13:13" x14ac:dyDescent="0.45">
      <c r="M4359" s="158"/>
    </row>
    <row r="4360" spans="13:13" x14ac:dyDescent="0.45">
      <c r="M4360" s="158"/>
    </row>
    <row r="4361" spans="13:13" x14ac:dyDescent="0.45">
      <c r="M4361" s="158"/>
    </row>
    <row r="4362" spans="13:13" x14ac:dyDescent="0.45">
      <c r="M4362" s="158"/>
    </row>
    <row r="4364" spans="13:13" x14ac:dyDescent="0.45">
      <c r="M4364" s="158"/>
    </row>
    <row r="4365" spans="13:13" x14ac:dyDescent="0.45">
      <c r="M4365" s="158"/>
    </row>
    <row r="4366" spans="13:13" x14ac:dyDescent="0.45">
      <c r="M4366" s="158"/>
    </row>
    <row r="4367" spans="13:13" x14ac:dyDescent="0.45">
      <c r="M4367" s="158"/>
    </row>
    <row r="4368" spans="13:13" x14ac:dyDescent="0.45">
      <c r="M4368" s="158"/>
    </row>
    <row r="4369" spans="13:13" x14ac:dyDescent="0.45">
      <c r="M4369" s="158"/>
    </row>
    <row r="4370" spans="13:13" x14ac:dyDescent="0.45">
      <c r="M4370" s="158"/>
    </row>
    <row r="4371" spans="13:13" x14ac:dyDescent="0.45">
      <c r="M4371" s="158"/>
    </row>
    <row r="4372" spans="13:13" x14ac:dyDescent="0.45">
      <c r="M4372" s="158"/>
    </row>
    <row r="4374" spans="13:13" x14ac:dyDescent="0.45">
      <c r="M4374" s="158"/>
    </row>
    <row r="4375" spans="13:13" x14ac:dyDescent="0.45">
      <c r="M4375" s="158"/>
    </row>
    <row r="4376" spans="13:13" x14ac:dyDescent="0.45">
      <c r="M4376" s="158"/>
    </row>
    <row r="4377" spans="13:13" x14ac:dyDescent="0.45">
      <c r="M4377" s="158"/>
    </row>
    <row r="4378" spans="13:13" x14ac:dyDescent="0.45">
      <c r="M4378" s="158"/>
    </row>
    <row r="4379" spans="13:13" x14ac:dyDescent="0.45">
      <c r="M4379" s="158"/>
    </row>
    <row r="4380" spans="13:13" x14ac:dyDescent="0.45">
      <c r="M4380" s="158"/>
    </row>
    <row r="4381" spans="13:13" x14ac:dyDescent="0.45">
      <c r="M4381" s="158"/>
    </row>
    <row r="4382" spans="13:13" x14ac:dyDescent="0.45">
      <c r="M4382" s="158"/>
    </row>
    <row r="4384" spans="13:13" x14ac:dyDescent="0.45">
      <c r="M4384" s="158"/>
    </row>
    <row r="4385" spans="13:13" x14ac:dyDescent="0.45">
      <c r="M4385" s="158"/>
    </row>
    <row r="4386" spans="13:13" x14ac:dyDescent="0.45">
      <c r="M4386" s="158"/>
    </row>
    <row r="4387" spans="13:13" x14ac:dyDescent="0.45">
      <c r="M4387" s="158"/>
    </row>
    <row r="4388" spans="13:13" x14ac:dyDescent="0.45">
      <c r="M4388" s="158"/>
    </row>
    <row r="4390" spans="13:13" x14ac:dyDescent="0.45">
      <c r="M4390" s="158"/>
    </row>
    <row r="4391" spans="13:13" x14ac:dyDescent="0.45">
      <c r="M4391" s="158"/>
    </row>
    <row r="4392" spans="13:13" x14ac:dyDescent="0.45">
      <c r="M4392" s="158"/>
    </row>
    <row r="4393" spans="13:13" x14ac:dyDescent="0.45">
      <c r="M4393" s="158"/>
    </row>
    <row r="4394" spans="13:13" x14ac:dyDescent="0.45">
      <c r="M4394" s="158"/>
    </row>
    <row r="4395" spans="13:13" x14ac:dyDescent="0.45">
      <c r="M4395" s="158"/>
    </row>
    <row r="4396" spans="13:13" x14ac:dyDescent="0.45">
      <c r="M4396" s="158"/>
    </row>
    <row r="4397" spans="13:13" x14ac:dyDescent="0.45">
      <c r="M4397" s="158"/>
    </row>
    <row r="4398" spans="13:13" x14ac:dyDescent="0.45">
      <c r="M4398" s="158"/>
    </row>
    <row r="4400" spans="13:13" x14ac:dyDescent="0.45">
      <c r="M4400" s="158"/>
    </row>
    <row r="4401" spans="13:13" x14ac:dyDescent="0.45">
      <c r="M4401" s="158"/>
    </row>
    <row r="4402" spans="13:13" x14ac:dyDescent="0.45">
      <c r="M4402" s="158"/>
    </row>
    <row r="4403" spans="13:13" x14ac:dyDescent="0.45">
      <c r="M4403" s="158"/>
    </row>
    <row r="4404" spans="13:13" x14ac:dyDescent="0.45">
      <c r="M4404" s="158"/>
    </row>
    <row r="4405" spans="13:13" x14ac:dyDescent="0.45">
      <c r="M4405" s="158"/>
    </row>
    <row r="4406" spans="13:13" x14ac:dyDescent="0.45">
      <c r="M4406" s="158"/>
    </row>
    <row r="4407" spans="13:13" x14ac:dyDescent="0.45">
      <c r="M4407" s="158"/>
    </row>
    <row r="4408" spans="13:13" x14ac:dyDescent="0.45">
      <c r="M4408" s="158"/>
    </row>
    <row r="4410" spans="13:13" x14ac:dyDescent="0.45">
      <c r="M4410" s="158"/>
    </row>
    <row r="4411" spans="13:13" x14ac:dyDescent="0.45">
      <c r="M4411" s="158"/>
    </row>
    <row r="4412" spans="13:13" x14ac:dyDescent="0.45">
      <c r="M4412" s="158"/>
    </row>
    <row r="4413" spans="13:13" x14ac:dyDescent="0.45">
      <c r="M4413" s="158"/>
    </row>
    <row r="4414" spans="13:13" x14ac:dyDescent="0.45">
      <c r="M4414" s="158"/>
    </row>
    <row r="4415" spans="13:13" x14ac:dyDescent="0.45">
      <c r="M4415" s="158"/>
    </row>
    <row r="4416" spans="13:13" x14ac:dyDescent="0.45">
      <c r="M4416" s="158"/>
    </row>
    <row r="4417" spans="13:13" x14ac:dyDescent="0.45">
      <c r="M4417" s="158"/>
    </row>
    <row r="4418" spans="13:13" x14ac:dyDescent="0.45">
      <c r="M4418" s="158"/>
    </row>
    <row r="4420" spans="13:13" x14ac:dyDescent="0.45">
      <c r="M4420" s="158"/>
    </row>
    <row r="4421" spans="13:13" x14ac:dyDescent="0.45">
      <c r="M4421" s="158"/>
    </row>
    <row r="4422" spans="13:13" x14ac:dyDescent="0.45">
      <c r="M4422" s="158"/>
    </row>
    <row r="4423" spans="13:13" x14ac:dyDescent="0.45">
      <c r="M4423" s="158"/>
    </row>
    <row r="4424" spans="13:13" x14ac:dyDescent="0.45">
      <c r="M4424" s="158"/>
    </row>
    <row r="4425" spans="13:13" x14ac:dyDescent="0.45">
      <c r="M4425" s="158"/>
    </row>
    <row r="4426" spans="13:13" x14ac:dyDescent="0.45">
      <c r="M4426" s="158"/>
    </row>
    <row r="4427" spans="13:13" x14ac:dyDescent="0.45">
      <c r="M4427" s="158"/>
    </row>
    <row r="4428" spans="13:13" x14ac:dyDescent="0.45">
      <c r="M4428" s="158"/>
    </row>
    <row r="4430" spans="13:13" x14ac:dyDescent="0.45">
      <c r="M4430" s="158"/>
    </row>
    <row r="4431" spans="13:13" x14ac:dyDescent="0.45">
      <c r="M4431" s="158"/>
    </row>
    <row r="4432" spans="13:13" x14ac:dyDescent="0.45">
      <c r="M4432" s="158"/>
    </row>
    <row r="4433" spans="13:13" x14ac:dyDescent="0.45">
      <c r="M4433" s="158"/>
    </row>
    <row r="4434" spans="13:13" x14ac:dyDescent="0.45">
      <c r="M4434" s="158"/>
    </row>
    <row r="4435" spans="13:13" x14ac:dyDescent="0.45">
      <c r="M4435" s="158"/>
    </row>
    <row r="4436" spans="13:13" x14ac:dyDescent="0.45">
      <c r="M4436" s="158"/>
    </row>
    <row r="4437" spans="13:13" x14ac:dyDescent="0.45">
      <c r="M4437" s="158"/>
    </row>
    <row r="4438" spans="13:13" x14ac:dyDescent="0.45">
      <c r="M4438" s="158"/>
    </row>
    <row r="4440" spans="13:13" x14ac:dyDescent="0.45">
      <c r="M4440" s="158"/>
    </row>
    <row r="4441" spans="13:13" x14ac:dyDescent="0.45">
      <c r="M4441" s="158"/>
    </row>
    <row r="4442" spans="13:13" x14ac:dyDescent="0.45">
      <c r="M4442" s="158"/>
    </row>
    <row r="4443" spans="13:13" x14ac:dyDescent="0.45">
      <c r="M4443" s="158"/>
    </row>
    <row r="4444" spans="13:13" x14ac:dyDescent="0.45">
      <c r="M4444" s="158"/>
    </row>
    <row r="4445" spans="13:13" x14ac:dyDescent="0.45">
      <c r="M4445" s="158"/>
    </row>
    <row r="4446" spans="13:13" x14ac:dyDescent="0.45">
      <c r="M4446" s="158"/>
    </row>
    <row r="4447" spans="13:13" x14ac:dyDescent="0.45">
      <c r="M4447" s="158"/>
    </row>
    <row r="4448" spans="13:13" x14ac:dyDescent="0.45">
      <c r="M4448" s="158"/>
    </row>
    <row r="4450" spans="13:13" x14ac:dyDescent="0.45">
      <c r="M4450" s="158"/>
    </row>
    <row r="4451" spans="13:13" x14ac:dyDescent="0.45">
      <c r="M4451" s="158"/>
    </row>
    <row r="4452" spans="13:13" x14ac:dyDescent="0.45">
      <c r="M4452" s="158"/>
    </row>
    <row r="4453" spans="13:13" x14ac:dyDescent="0.45">
      <c r="M4453" s="158"/>
    </row>
    <row r="4454" spans="13:13" x14ac:dyDescent="0.45">
      <c r="M4454" s="158"/>
    </row>
    <row r="4455" spans="13:13" x14ac:dyDescent="0.45">
      <c r="M4455" s="158"/>
    </row>
    <row r="4456" spans="13:13" x14ac:dyDescent="0.45">
      <c r="M4456" s="158"/>
    </row>
    <row r="4457" spans="13:13" x14ac:dyDescent="0.45">
      <c r="M4457" s="158"/>
    </row>
    <row r="4458" spans="13:13" x14ac:dyDescent="0.45">
      <c r="M4458" s="158"/>
    </row>
    <row r="4460" spans="13:13" x14ac:dyDescent="0.45">
      <c r="M4460" s="158"/>
    </row>
    <row r="4461" spans="13:13" x14ac:dyDescent="0.45">
      <c r="M4461" s="158"/>
    </row>
    <row r="4462" spans="13:13" x14ac:dyDescent="0.45">
      <c r="M4462" s="158"/>
    </row>
    <row r="4463" spans="13:13" x14ac:dyDescent="0.45">
      <c r="M4463" s="158"/>
    </row>
    <row r="4464" spans="13:13" x14ac:dyDescent="0.45">
      <c r="M4464" s="158"/>
    </row>
    <row r="4465" spans="13:13" x14ac:dyDescent="0.45">
      <c r="M4465" s="158"/>
    </row>
    <row r="4466" spans="13:13" x14ac:dyDescent="0.45">
      <c r="M4466" s="158"/>
    </row>
    <row r="4467" spans="13:13" x14ac:dyDescent="0.45">
      <c r="M4467" s="158"/>
    </row>
    <row r="4468" spans="13:13" x14ac:dyDescent="0.45">
      <c r="M4468" s="158"/>
    </row>
    <row r="4470" spans="13:13" x14ac:dyDescent="0.45">
      <c r="M4470" s="158"/>
    </row>
    <row r="4471" spans="13:13" x14ac:dyDescent="0.45">
      <c r="M4471" s="158"/>
    </row>
    <row r="4472" spans="13:13" x14ac:dyDescent="0.45">
      <c r="M4472" s="158"/>
    </row>
    <row r="4473" spans="13:13" x14ac:dyDescent="0.45">
      <c r="M4473" s="158"/>
    </row>
    <row r="4474" spans="13:13" x14ac:dyDescent="0.45">
      <c r="M4474" s="158"/>
    </row>
    <row r="4475" spans="13:13" x14ac:dyDescent="0.45">
      <c r="M4475" s="158"/>
    </row>
    <row r="4476" spans="13:13" x14ac:dyDescent="0.45">
      <c r="M4476" s="158"/>
    </row>
    <row r="4477" spans="13:13" x14ac:dyDescent="0.45">
      <c r="M4477" s="158"/>
    </row>
    <row r="4478" spans="13:13" x14ac:dyDescent="0.45">
      <c r="M4478" s="158"/>
    </row>
    <row r="4480" spans="13:13" x14ac:dyDescent="0.45">
      <c r="M4480" s="158"/>
    </row>
    <row r="4481" spans="13:13" x14ac:dyDescent="0.45">
      <c r="M4481" s="158"/>
    </row>
    <row r="4482" spans="13:13" x14ac:dyDescent="0.45">
      <c r="M4482" s="158"/>
    </row>
    <row r="4483" spans="13:13" x14ac:dyDescent="0.45">
      <c r="M4483" s="158"/>
    </row>
    <row r="4484" spans="13:13" x14ac:dyDescent="0.45">
      <c r="M4484" s="158"/>
    </row>
    <row r="4485" spans="13:13" x14ac:dyDescent="0.45">
      <c r="M4485" s="158"/>
    </row>
    <row r="4486" spans="13:13" x14ac:dyDescent="0.45">
      <c r="M4486" s="158"/>
    </row>
    <row r="4487" spans="13:13" x14ac:dyDescent="0.45">
      <c r="M4487" s="158"/>
    </row>
    <row r="4488" spans="13:13" x14ac:dyDescent="0.45">
      <c r="M4488" s="158"/>
    </row>
    <row r="4490" spans="13:13" x14ac:dyDescent="0.45">
      <c r="M4490" s="158"/>
    </row>
    <row r="4491" spans="13:13" x14ac:dyDescent="0.45">
      <c r="M4491" s="158"/>
    </row>
    <row r="4492" spans="13:13" x14ac:dyDescent="0.45">
      <c r="M4492" s="158"/>
    </row>
    <row r="4493" spans="13:13" x14ac:dyDescent="0.45">
      <c r="M4493" s="158"/>
    </row>
    <row r="4494" spans="13:13" x14ac:dyDescent="0.45">
      <c r="M4494" s="158"/>
    </row>
    <row r="4495" spans="13:13" x14ac:dyDescent="0.45">
      <c r="M4495" s="158"/>
    </row>
    <row r="4496" spans="13:13" x14ac:dyDescent="0.45">
      <c r="M4496" s="158"/>
    </row>
    <row r="4497" spans="13:13" x14ac:dyDescent="0.45">
      <c r="M4497" s="158"/>
    </row>
    <row r="4499" spans="13:13" x14ac:dyDescent="0.45">
      <c r="M4499" s="158"/>
    </row>
    <row r="4500" spans="13:13" x14ac:dyDescent="0.45">
      <c r="M4500" s="158"/>
    </row>
    <row r="4501" spans="13:13" x14ac:dyDescent="0.45">
      <c r="M4501" s="158"/>
    </row>
    <row r="4502" spans="13:13" x14ac:dyDescent="0.45">
      <c r="M4502" s="158"/>
    </row>
    <row r="4503" spans="13:13" x14ac:dyDescent="0.45">
      <c r="M4503" s="158"/>
    </row>
    <row r="4504" spans="13:13" x14ac:dyDescent="0.45">
      <c r="M4504" s="158"/>
    </row>
    <row r="4505" spans="13:13" x14ac:dyDescent="0.45">
      <c r="M4505" s="158"/>
    </row>
    <row r="4506" spans="13:13" x14ac:dyDescent="0.45">
      <c r="M4506" s="158"/>
    </row>
    <row r="4507" spans="13:13" x14ac:dyDescent="0.45">
      <c r="M4507" s="158"/>
    </row>
    <row r="4509" spans="13:13" x14ac:dyDescent="0.45">
      <c r="M4509" s="158"/>
    </row>
    <row r="4510" spans="13:13" x14ac:dyDescent="0.45">
      <c r="M4510" s="158"/>
    </row>
    <row r="4511" spans="13:13" x14ac:dyDescent="0.45">
      <c r="M4511" s="158"/>
    </row>
    <row r="4512" spans="13:13" x14ac:dyDescent="0.45">
      <c r="M4512" s="158"/>
    </row>
    <row r="4513" spans="13:13" x14ac:dyDescent="0.45">
      <c r="M4513" s="158"/>
    </row>
    <row r="4514" spans="13:13" x14ac:dyDescent="0.45">
      <c r="M4514" s="158"/>
    </row>
    <row r="4515" spans="13:13" x14ac:dyDescent="0.45">
      <c r="M4515" s="158"/>
    </row>
    <row r="4517" spans="13:13" x14ac:dyDescent="0.45">
      <c r="M4517" s="158"/>
    </row>
    <row r="4518" spans="13:13" x14ac:dyDescent="0.45">
      <c r="M4518" s="158"/>
    </row>
    <row r="4519" spans="13:13" x14ac:dyDescent="0.45">
      <c r="M4519" s="158"/>
    </row>
    <row r="4520" spans="13:13" x14ac:dyDescent="0.45">
      <c r="M4520" s="158"/>
    </row>
    <row r="4521" spans="13:13" x14ac:dyDescent="0.45">
      <c r="M4521" s="158"/>
    </row>
    <row r="4522" spans="13:13" x14ac:dyDescent="0.45">
      <c r="M4522" s="158"/>
    </row>
    <row r="4523" spans="13:13" x14ac:dyDescent="0.45">
      <c r="M4523" s="158"/>
    </row>
    <row r="4524" spans="13:13" x14ac:dyDescent="0.45">
      <c r="M4524" s="158"/>
    </row>
    <row r="4525" spans="13:13" x14ac:dyDescent="0.45">
      <c r="M4525" s="158"/>
    </row>
    <row r="4527" spans="13:13" x14ac:dyDescent="0.45">
      <c r="M4527" s="158"/>
    </row>
    <row r="4528" spans="13:13" x14ac:dyDescent="0.45">
      <c r="M4528" s="158"/>
    </row>
    <row r="4529" spans="13:13" x14ac:dyDescent="0.45">
      <c r="M4529" s="158"/>
    </row>
    <row r="4530" spans="13:13" x14ac:dyDescent="0.45">
      <c r="M4530" s="158"/>
    </row>
    <row r="4531" spans="13:13" x14ac:dyDescent="0.45">
      <c r="M4531" s="158"/>
    </row>
    <row r="4532" spans="13:13" x14ac:dyDescent="0.45">
      <c r="M4532" s="158"/>
    </row>
    <row r="4533" spans="13:13" x14ac:dyDescent="0.45">
      <c r="M4533" s="158"/>
    </row>
    <row r="4534" spans="13:13" x14ac:dyDescent="0.45">
      <c r="M4534" s="158"/>
    </row>
    <row r="4535" spans="13:13" x14ac:dyDescent="0.45">
      <c r="M4535" s="158"/>
    </row>
    <row r="4537" spans="13:13" x14ac:dyDescent="0.45">
      <c r="M4537" s="158"/>
    </row>
    <row r="4538" spans="13:13" x14ac:dyDescent="0.45">
      <c r="M4538" s="158"/>
    </row>
    <row r="4539" spans="13:13" x14ac:dyDescent="0.45">
      <c r="M4539" s="158"/>
    </row>
    <row r="4540" spans="13:13" x14ac:dyDescent="0.45">
      <c r="M4540" s="158"/>
    </row>
    <row r="4541" spans="13:13" x14ac:dyDescent="0.45">
      <c r="M4541" s="158"/>
    </row>
    <row r="4542" spans="13:13" x14ac:dyDescent="0.45">
      <c r="M4542" s="158"/>
    </row>
    <row r="4543" spans="13:13" x14ac:dyDescent="0.45">
      <c r="M4543" s="158"/>
    </row>
    <row r="4544" spans="13:13" x14ac:dyDescent="0.45">
      <c r="M4544" s="158"/>
    </row>
    <row r="4545" spans="13:13" x14ac:dyDescent="0.45">
      <c r="M4545" s="158"/>
    </row>
    <row r="4547" spans="13:13" x14ac:dyDescent="0.45">
      <c r="M4547" s="158"/>
    </row>
    <row r="4548" spans="13:13" x14ac:dyDescent="0.45">
      <c r="M4548" s="158"/>
    </row>
    <row r="4549" spans="13:13" x14ac:dyDescent="0.45">
      <c r="M4549" s="158"/>
    </row>
    <row r="4550" spans="13:13" x14ac:dyDescent="0.45">
      <c r="M4550" s="158"/>
    </row>
    <row r="4551" spans="13:13" x14ac:dyDescent="0.45">
      <c r="M4551" s="158"/>
    </row>
    <row r="4552" spans="13:13" x14ac:dyDescent="0.45">
      <c r="M4552" s="158"/>
    </row>
    <row r="4553" spans="13:13" x14ac:dyDescent="0.45">
      <c r="M4553" s="158"/>
    </row>
    <row r="4555" spans="13:13" x14ac:dyDescent="0.45">
      <c r="M4555" s="158"/>
    </row>
    <row r="4556" spans="13:13" x14ac:dyDescent="0.45">
      <c r="M4556" s="158"/>
    </row>
    <row r="4557" spans="13:13" x14ac:dyDescent="0.45">
      <c r="M4557" s="158"/>
    </row>
    <row r="4558" spans="13:13" x14ac:dyDescent="0.45">
      <c r="M4558" s="158"/>
    </row>
    <row r="4559" spans="13:13" x14ac:dyDescent="0.45">
      <c r="M4559" s="158"/>
    </row>
    <row r="4560" spans="13:13" x14ac:dyDescent="0.45">
      <c r="M4560" s="158"/>
    </row>
    <row r="4561" spans="13:13" x14ac:dyDescent="0.45">
      <c r="M4561" s="158"/>
    </row>
    <row r="4563" spans="13:13" x14ac:dyDescent="0.45">
      <c r="M4563" s="158"/>
    </row>
    <row r="4564" spans="13:13" x14ac:dyDescent="0.45">
      <c r="M4564" s="158"/>
    </row>
    <row r="4565" spans="13:13" x14ac:dyDescent="0.45">
      <c r="M4565" s="158"/>
    </row>
    <row r="4566" spans="13:13" x14ac:dyDescent="0.45">
      <c r="M4566" s="158"/>
    </row>
    <row r="4567" spans="13:13" x14ac:dyDescent="0.45">
      <c r="M4567" s="158"/>
    </row>
    <row r="4568" spans="13:13" x14ac:dyDescent="0.45">
      <c r="M4568" s="158"/>
    </row>
    <row r="4569" spans="13:13" x14ac:dyDescent="0.45">
      <c r="M4569" s="158"/>
    </row>
    <row r="4570" spans="13:13" x14ac:dyDescent="0.45">
      <c r="M4570" s="158"/>
    </row>
    <row r="4571" spans="13:13" x14ac:dyDescent="0.45">
      <c r="M4571" s="158"/>
    </row>
    <row r="4573" spans="13:13" x14ac:dyDescent="0.45">
      <c r="M4573" s="158"/>
    </row>
    <row r="4574" spans="13:13" x14ac:dyDescent="0.45">
      <c r="M4574" s="158"/>
    </row>
    <row r="4575" spans="13:13" x14ac:dyDescent="0.45">
      <c r="M4575" s="158"/>
    </row>
    <row r="4576" spans="13:13" x14ac:dyDescent="0.45">
      <c r="M4576" s="158"/>
    </row>
    <row r="4577" spans="13:13" x14ac:dyDescent="0.45">
      <c r="M4577" s="158"/>
    </row>
    <row r="4578" spans="13:13" x14ac:dyDescent="0.45">
      <c r="M4578" s="158"/>
    </row>
    <row r="4579" spans="13:13" x14ac:dyDescent="0.45">
      <c r="M4579" s="158"/>
    </row>
    <row r="4580" spans="13:13" x14ac:dyDescent="0.45">
      <c r="M4580" s="158"/>
    </row>
    <row r="4581" spans="13:13" x14ac:dyDescent="0.45">
      <c r="M4581" s="158"/>
    </row>
    <row r="4583" spans="13:13" x14ac:dyDescent="0.45">
      <c r="M4583" s="158"/>
    </row>
    <row r="4584" spans="13:13" x14ac:dyDescent="0.45">
      <c r="M4584" s="158"/>
    </row>
    <row r="4585" spans="13:13" x14ac:dyDescent="0.45">
      <c r="M4585" s="158"/>
    </row>
    <row r="4586" spans="13:13" x14ac:dyDescent="0.45">
      <c r="M4586" s="158"/>
    </row>
    <row r="4587" spans="13:13" x14ac:dyDescent="0.45">
      <c r="M4587" s="158"/>
    </row>
    <row r="4588" spans="13:13" x14ac:dyDescent="0.45">
      <c r="M4588" s="158"/>
    </row>
    <row r="4589" spans="13:13" x14ac:dyDescent="0.45">
      <c r="M4589" s="158"/>
    </row>
    <row r="4590" spans="13:13" x14ac:dyDescent="0.45">
      <c r="M4590" s="158"/>
    </row>
    <row r="4591" spans="13:13" x14ac:dyDescent="0.45">
      <c r="M4591" s="158"/>
    </row>
    <row r="4593" spans="13:13" x14ac:dyDescent="0.45">
      <c r="M4593" s="158"/>
    </row>
    <row r="4594" spans="13:13" x14ac:dyDescent="0.45">
      <c r="M4594" s="158"/>
    </row>
    <row r="4595" spans="13:13" x14ac:dyDescent="0.45">
      <c r="M4595" s="158"/>
    </row>
    <row r="4596" spans="13:13" x14ac:dyDescent="0.45">
      <c r="M4596" s="158"/>
    </row>
    <row r="4597" spans="13:13" x14ac:dyDescent="0.45">
      <c r="M4597" s="158"/>
    </row>
    <row r="4598" spans="13:13" x14ac:dyDescent="0.45">
      <c r="M4598" s="158"/>
    </row>
    <row r="4599" spans="13:13" x14ac:dyDescent="0.45">
      <c r="M4599" s="158"/>
    </row>
    <row r="4600" spans="13:13" x14ac:dyDescent="0.45">
      <c r="M4600" s="158"/>
    </row>
    <row r="4601" spans="13:13" x14ac:dyDescent="0.45">
      <c r="M4601" s="158"/>
    </row>
    <row r="4603" spans="13:13" x14ac:dyDescent="0.45">
      <c r="M4603" s="158"/>
    </row>
    <row r="4604" spans="13:13" x14ac:dyDescent="0.45">
      <c r="M4604" s="158"/>
    </row>
    <row r="4605" spans="13:13" x14ac:dyDescent="0.45">
      <c r="M4605" s="158"/>
    </row>
    <row r="4606" spans="13:13" x14ac:dyDescent="0.45">
      <c r="M4606" s="158"/>
    </row>
    <row r="4607" spans="13:13" x14ac:dyDescent="0.45">
      <c r="M4607" s="158"/>
    </row>
    <row r="4608" spans="13:13" x14ac:dyDescent="0.45">
      <c r="M4608" s="158"/>
    </row>
    <row r="4609" spans="13:13" x14ac:dyDescent="0.45">
      <c r="M4609" s="158"/>
    </row>
    <row r="4610" spans="13:13" x14ac:dyDescent="0.45">
      <c r="M4610" s="158"/>
    </row>
    <row r="4611" spans="13:13" x14ac:dyDescent="0.45">
      <c r="M4611" s="158"/>
    </row>
    <row r="4613" spans="13:13" x14ac:dyDescent="0.45">
      <c r="M4613" s="158"/>
    </row>
    <row r="4614" spans="13:13" x14ac:dyDescent="0.45">
      <c r="M4614" s="158"/>
    </row>
    <row r="4615" spans="13:13" x14ac:dyDescent="0.45">
      <c r="M4615" s="158"/>
    </row>
    <row r="4616" spans="13:13" x14ac:dyDescent="0.45">
      <c r="M4616" s="158"/>
    </row>
    <row r="4617" spans="13:13" x14ac:dyDescent="0.45">
      <c r="M4617" s="158"/>
    </row>
    <row r="4618" spans="13:13" x14ac:dyDescent="0.45">
      <c r="M4618" s="158"/>
    </row>
    <row r="4619" spans="13:13" x14ac:dyDescent="0.45">
      <c r="M4619" s="158"/>
    </row>
    <row r="4620" spans="13:13" x14ac:dyDescent="0.45">
      <c r="M4620" s="158"/>
    </row>
    <row r="4621" spans="13:13" x14ac:dyDescent="0.45">
      <c r="M4621" s="158"/>
    </row>
    <row r="4623" spans="13:13" x14ac:dyDescent="0.45">
      <c r="M4623" s="158"/>
    </row>
    <row r="4624" spans="13:13" x14ac:dyDescent="0.45">
      <c r="M4624" s="158"/>
    </row>
    <row r="4625" spans="13:13" x14ac:dyDescent="0.45">
      <c r="M4625" s="158"/>
    </row>
    <row r="4626" spans="13:13" x14ac:dyDescent="0.45">
      <c r="M4626" s="158"/>
    </row>
    <row r="4627" spans="13:13" x14ac:dyDescent="0.45">
      <c r="M4627" s="158"/>
    </row>
    <row r="4628" spans="13:13" x14ac:dyDescent="0.45">
      <c r="M4628" s="158"/>
    </row>
    <row r="4629" spans="13:13" x14ac:dyDescent="0.45">
      <c r="M4629" s="158"/>
    </row>
    <row r="4630" spans="13:13" x14ac:dyDescent="0.45">
      <c r="M4630" s="158"/>
    </row>
    <row r="4631" spans="13:13" x14ac:dyDescent="0.45">
      <c r="M4631" s="158"/>
    </row>
    <row r="4633" spans="13:13" x14ac:dyDescent="0.45">
      <c r="M4633" s="158"/>
    </row>
    <row r="4634" spans="13:13" x14ac:dyDescent="0.45">
      <c r="M4634" s="158"/>
    </row>
    <row r="4635" spans="13:13" x14ac:dyDescent="0.45">
      <c r="M4635" s="158"/>
    </row>
    <row r="4636" spans="13:13" x14ac:dyDescent="0.45">
      <c r="M4636" s="158"/>
    </row>
    <row r="4637" spans="13:13" x14ac:dyDescent="0.45">
      <c r="M4637" s="158"/>
    </row>
    <row r="4638" spans="13:13" x14ac:dyDescent="0.45">
      <c r="M4638" s="158"/>
    </row>
    <row r="4639" spans="13:13" x14ac:dyDescent="0.45">
      <c r="M4639" s="158"/>
    </row>
    <row r="4640" spans="13:13" x14ac:dyDescent="0.45">
      <c r="M4640" s="158"/>
    </row>
    <row r="4641" spans="13:13" x14ac:dyDescent="0.45">
      <c r="M4641" s="158"/>
    </row>
    <row r="4643" spans="13:13" x14ac:dyDescent="0.45">
      <c r="M4643" s="158"/>
    </row>
    <row r="4644" spans="13:13" x14ac:dyDescent="0.45">
      <c r="M4644" s="158"/>
    </row>
    <row r="4645" spans="13:13" x14ac:dyDescent="0.45">
      <c r="M4645" s="158"/>
    </row>
    <row r="4646" spans="13:13" x14ac:dyDescent="0.45">
      <c r="M4646" s="158"/>
    </row>
    <row r="4647" spans="13:13" x14ac:dyDescent="0.45">
      <c r="M4647" s="158"/>
    </row>
    <row r="4648" spans="13:13" x14ac:dyDescent="0.45">
      <c r="M4648" s="158"/>
    </row>
    <row r="4649" spans="13:13" x14ac:dyDescent="0.45">
      <c r="M4649" s="158"/>
    </row>
    <row r="4650" spans="13:13" x14ac:dyDescent="0.45">
      <c r="M4650" s="158"/>
    </row>
    <row r="4651" spans="13:13" x14ac:dyDescent="0.45">
      <c r="M4651" s="158"/>
    </row>
    <row r="4653" spans="13:13" x14ac:dyDescent="0.45">
      <c r="M4653" s="158"/>
    </row>
    <row r="4654" spans="13:13" x14ac:dyDescent="0.45">
      <c r="M4654" s="158"/>
    </row>
    <row r="4655" spans="13:13" x14ac:dyDescent="0.45">
      <c r="M4655" s="158"/>
    </row>
    <row r="4656" spans="13:13" x14ac:dyDescent="0.45">
      <c r="M4656" s="158"/>
    </row>
    <row r="4657" spans="13:13" x14ac:dyDescent="0.45">
      <c r="M4657" s="158"/>
    </row>
    <row r="4658" spans="13:13" x14ac:dyDescent="0.45">
      <c r="M4658" s="158"/>
    </row>
    <row r="4660" spans="13:13" x14ac:dyDescent="0.45">
      <c r="M4660" s="158"/>
    </row>
    <row r="4661" spans="13:13" x14ac:dyDescent="0.45">
      <c r="M4661" s="158"/>
    </row>
    <row r="4662" spans="13:13" x14ac:dyDescent="0.45">
      <c r="M4662" s="158"/>
    </row>
    <row r="4663" spans="13:13" x14ac:dyDescent="0.45">
      <c r="M4663" s="158"/>
    </row>
    <row r="4664" spans="13:13" x14ac:dyDescent="0.45">
      <c r="M4664" s="158"/>
    </row>
    <row r="4665" spans="13:13" x14ac:dyDescent="0.45">
      <c r="M4665" s="158"/>
    </row>
    <row r="4666" spans="13:13" x14ac:dyDescent="0.45">
      <c r="M4666" s="158"/>
    </row>
    <row r="4667" spans="13:13" x14ac:dyDescent="0.45">
      <c r="M4667" s="158"/>
    </row>
    <row r="4668" spans="13:13" x14ac:dyDescent="0.45">
      <c r="M4668" s="158"/>
    </row>
    <row r="4670" spans="13:13" x14ac:dyDescent="0.45">
      <c r="M4670" s="158"/>
    </row>
    <row r="4671" spans="13:13" x14ac:dyDescent="0.45">
      <c r="M4671" s="158"/>
    </row>
    <row r="4672" spans="13:13" x14ac:dyDescent="0.45">
      <c r="M4672" s="158"/>
    </row>
    <row r="4673" spans="13:13" x14ac:dyDescent="0.45">
      <c r="M4673" s="158"/>
    </row>
    <row r="4674" spans="13:13" x14ac:dyDescent="0.45">
      <c r="M4674" s="158"/>
    </row>
    <row r="4675" spans="13:13" x14ac:dyDescent="0.45">
      <c r="M4675" s="158"/>
    </row>
    <row r="4676" spans="13:13" x14ac:dyDescent="0.45">
      <c r="M4676" s="158"/>
    </row>
    <row r="4677" spans="13:13" x14ac:dyDescent="0.45">
      <c r="M4677" s="158"/>
    </row>
    <row r="4678" spans="13:13" x14ac:dyDescent="0.45">
      <c r="M4678" s="158"/>
    </row>
    <row r="4680" spans="13:13" x14ac:dyDescent="0.45">
      <c r="M4680" s="158"/>
    </row>
    <row r="4681" spans="13:13" x14ac:dyDescent="0.45">
      <c r="M4681" s="158"/>
    </row>
    <row r="4682" spans="13:13" x14ac:dyDescent="0.45">
      <c r="M4682" s="158"/>
    </row>
    <row r="4683" spans="13:13" x14ac:dyDescent="0.45">
      <c r="M4683" s="158"/>
    </row>
    <row r="4684" spans="13:13" x14ac:dyDescent="0.45">
      <c r="M4684" s="158"/>
    </row>
    <row r="4685" spans="13:13" x14ac:dyDescent="0.45">
      <c r="M4685" s="158"/>
    </row>
    <row r="4686" spans="13:13" x14ac:dyDescent="0.45">
      <c r="M4686" s="158"/>
    </row>
    <row r="4687" spans="13:13" x14ac:dyDescent="0.45">
      <c r="M4687" s="158"/>
    </row>
    <row r="4688" spans="13:13" x14ac:dyDescent="0.45">
      <c r="M4688" s="158"/>
    </row>
    <row r="4690" spans="13:13" x14ac:dyDescent="0.45">
      <c r="M4690" s="158"/>
    </row>
    <row r="4691" spans="13:13" x14ac:dyDescent="0.45">
      <c r="M4691" s="158"/>
    </row>
    <row r="4692" spans="13:13" x14ac:dyDescent="0.45">
      <c r="M4692" s="158"/>
    </row>
    <row r="4693" spans="13:13" x14ac:dyDescent="0.45">
      <c r="M4693" s="158"/>
    </row>
    <row r="4694" spans="13:13" x14ac:dyDescent="0.45">
      <c r="M4694" s="158"/>
    </row>
    <row r="4695" spans="13:13" x14ac:dyDescent="0.45">
      <c r="M4695" s="158"/>
    </row>
    <row r="4696" spans="13:13" x14ac:dyDescent="0.45">
      <c r="M4696" s="158"/>
    </row>
    <row r="4697" spans="13:13" x14ac:dyDescent="0.45">
      <c r="M4697" s="158"/>
    </row>
    <row r="4698" spans="13:13" x14ac:dyDescent="0.45">
      <c r="M4698" s="158"/>
    </row>
    <row r="4700" spans="13:13" x14ac:dyDescent="0.45">
      <c r="M4700" s="158"/>
    </row>
    <row r="4701" spans="13:13" x14ac:dyDescent="0.45">
      <c r="M4701" s="158"/>
    </row>
    <row r="4702" spans="13:13" x14ac:dyDescent="0.45">
      <c r="M4702" s="158"/>
    </row>
    <row r="4703" spans="13:13" x14ac:dyDescent="0.45">
      <c r="M4703" s="158"/>
    </row>
    <row r="4704" spans="13:13" x14ac:dyDescent="0.45">
      <c r="M4704" s="158"/>
    </row>
    <row r="4705" spans="13:13" x14ac:dyDescent="0.45">
      <c r="M4705" s="158"/>
    </row>
    <row r="4706" spans="13:13" x14ac:dyDescent="0.45">
      <c r="M4706" s="158"/>
    </row>
    <row r="4707" spans="13:13" x14ac:dyDescent="0.45">
      <c r="M4707" s="158"/>
    </row>
    <row r="4708" spans="13:13" x14ac:dyDescent="0.45">
      <c r="M4708" s="158"/>
    </row>
    <row r="4710" spans="13:13" x14ac:dyDescent="0.45">
      <c r="M4710" s="158"/>
    </row>
    <row r="4711" spans="13:13" x14ac:dyDescent="0.45">
      <c r="M4711" s="158"/>
    </row>
    <row r="4712" spans="13:13" x14ac:dyDescent="0.45">
      <c r="M4712" s="158"/>
    </row>
    <row r="4713" spans="13:13" x14ac:dyDescent="0.45">
      <c r="M4713" s="158"/>
    </row>
    <row r="4714" spans="13:13" x14ac:dyDescent="0.45">
      <c r="M4714" s="158"/>
    </row>
    <row r="4715" spans="13:13" x14ac:dyDescent="0.45">
      <c r="M4715" s="158"/>
    </row>
    <row r="4717" spans="13:13" x14ac:dyDescent="0.45">
      <c r="M4717" s="158"/>
    </row>
    <row r="4718" spans="13:13" x14ac:dyDescent="0.45">
      <c r="M4718" s="158"/>
    </row>
    <row r="4719" spans="13:13" x14ac:dyDescent="0.45">
      <c r="M4719" s="158"/>
    </row>
    <row r="4720" spans="13:13" x14ac:dyDescent="0.45">
      <c r="M4720" s="158"/>
    </row>
    <row r="4721" spans="13:13" x14ac:dyDescent="0.45">
      <c r="M4721" s="158"/>
    </row>
    <row r="4722" spans="13:13" x14ac:dyDescent="0.45">
      <c r="M4722" s="158"/>
    </row>
    <row r="4723" spans="13:13" x14ac:dyDescent="0.45">
      <c r="M4723" s="158"/>
    </row>
    <row r="4724" spans="13:13" x14ac:dyDescent="0.45">
      <c r="M4724" s="158"/>
    </row>
    <row r="4725" spans="13:13" x14ac:dyDescent="0.45">
      <c r="M4725" s="158"/>
    </row>
    <row r="4727" spans="13:13" x14ac:dyDescent="0.45">
      <c r="M4727" s="158"/>
    </row>
    <row r="4728" spans="13:13" x14ac:dyDescent="0.45">
      <c r="M4728" s="158"/>
    </row>
    <row r="4729" spans="13:13" x14ac:dyDescent="0.45">
      <c r="M4729" s="158"/>
    </row>
    <row r="4730" spans="13:13" x14ac:dyDescent="0.45">
      <c r="M4730" s="158"/>
    </row>
    <row r="4731" spans="13:13" x14ac:dyDescent="0.45">
      <c r="M4731" s="158"/>
    </row>
    <row r="4732" spans="13:13" x14ac:dyDescent="0.45">
      <c r="M4732" s="158"/>
    </row>
    <row r="4733" spans="13:13" x14ac:dyDescent="0.45">
      <c r="M4733" s="158"/>
    </row>
    <row r="4734" spans="13:13" x14ac:dyDescent="0.45">
      <c r="M4734" s="158"/>
    </row>
    <row r="4735" spans="13:13" x14ac:dyDescent="0.45">
      <c r="M4735" s="158"/>
    </row>
    <row r="4737" spans="13:13" x14ac:dyDescent="0.45">
      <c r="M4737" s="158"/>
    </row>
    <row r="4738" spans="13:13" x14ac:dyDescent="0.45">
      <c r="M4738" s="158"/>
    </row>
    <row r="4739" spans="13:13" x14ac:dyDescent="0.45">
      <c r="M4739" s="158"/>
    </row>
    <row r="4740" spans="13:13" x14ac:dyDescent="0.45">
      <c r="M4740" s="158"/>
    </row>
    <row r="4741" spans="13:13" x14ac:dyDescent="0.45">
      <c r="M4741" s="158"/>
    </row>
    <row r="4742" spans="13:13" x14ac:dyDescent="0.45">
      <c r="M4742" s="158"/>
    </row>
    <row r="4743" spans="13:13" x14ac:dyDescent="0.45">
      <c r="M4743" s="158"/>
    </row>
    <row r="4744" spans="13:13" x14ac:dyDescent="0.45">
      <c r="M4744" s="158"/>
    </row>
    <row r="4745" spans="13:13" x14ac:dyDescent="0.45">
      <c r="M4745" s="158"/>
    </row>
    <row r="4747" spans="13:13" x14ac:dyDescent="0.45">
      <c r="M4747" s="158"/>
    </row>
    <row r="4748" spans="13:13" x14ac:dyDescent="0.45">
      <c r="M4748" s="158"/>
    </row>
    <row r="4749" spans="13:13" x14ac:dyDescent="0.45">
      <c r="M4749" s="158"/>
    </row>
    <row r="4750" spans="13:13" x14ac:dyDescent="0.45">
      <c r="M4750" s="158"/>
    </row>
    <row r="4751" spans="13:13" x14ac:dyDescent="0.45">
      <c r="M4751" s="158"/>
    </row>
    <row r="4752" spans="13:13" x14ac:dyDescent="0.45">
      <c r="M4752" s="158"/>
    </row>
    <row r="4753" spans="13:13" x14ac:dyDescent="0.45">
      <c r="M4753" s="158"/>
    </row>
    <row r="4754" spans="13:13" x14ac:dyDescent="0.45">
      <c r="M4754" s="158"/>
    </row>
    <row r="4755" spans="13:13" x14ac:dyDescent="0.45">
      <c r="M4755" s="158"/>
    </row>
    <row r="4757" spans="13:13" x14ac:dyDescent="0.45">
      <c r="M4757" s="158"/>
    </row>
    <row r="4758" spans="13:13" x14ac:dyDescent="0.45">
      <c r="M4758" s="158"/>
    </row>
    <row r="4759" spans="13:13" x14ac:dyDescent="0.45">
      <c r="M4759" s="158"/>
    </row>
    <row r="4760" spans="13:13" x14ac:dyDescent="0.45">
      <c r="M4760" s="158"/>
    </row>
    <row r="4761" spans="13:13" x14ac:dyDescent="0.45">
      <c r="M4761" s="158"/>
    </row>
    <row r="4762" spans="13:13" x14ac:dyDescent="0.45">
      <c r="M4762" s="158"/>
    </row>
    <row r="4763" spans="13:13" x14ac:dyDescent="0.45">
      <c r="M4763" s="158"/>
    </row>
    <row r="4764" spans="13:13" x14ac:dyDescent="0.45">
      <c r="M4764" s="158"/>
    </row>
    <row r="4765" spans="13:13" x14ac:dyDescent="0.45">
      <c r="M4765" s="158"/>
    </row>
    <row r="4767" spans="13:13" x14ac:dyDescent="0.45">
      <c r="M4767" s="158"/>
    </row>
    <row r="4768" spans="13:13" x14ac:dyDescent="0.45">
      <c r="M4768" s="158"/>
    </row>
    <row r="4769" spans="13:13" x14ac:dyDescent="0.45">
      <c r="M4769" s="158"/>
    </row>
    <row r="4770" spans="13:13" x14ac:dyDescent="0.45">
      <c r="M4770" s="158"/>
    </row>
    <row r="4771" spans="13:13" x14ac:dyDescent="0.45">
      <c r="M4771" s="158"/>
    </row>
    <row r="4772" spans="13:13" x14ac:dyDescent="0.45">
      <c r="M4772" s="158"/>
    </row>
    <row r="4773" spans="13:13" x14ac:dyDescent="0.45">
      <c r="M4773" s="158"/>
    </row>
    <row r="4774" spans="13:13" x14ac:dyDescent="0.45">
      <c r="M4774" s="158"/>
    </row>
    <row r="4775" spans="13:13" x14ac:dyDescent="0.45">
      <c r="M4775" s="158"/>
    </row>
    <row r="4777" spans="13:13" x14ac:dyDescent="0.45">
      <c r="M4777" s="158"/>
    </row>
    <row r="4778" spans="13:13" x14ac:dyDescent="0.45">
      <c r="M4778" s="158"/>
    </row>
    <row r="4779" spans="13:13" x14ac:dyDescent="0.45">
      <c r="M4779" s="158"/>
    </row>
    <row r="4780" spans="13:13" x14ac:dyDescent="0.45">
      <c r="M4780" s="158"/>
    </row>
    <row r="4781" spans="13:13" x14ac:dyDescent="0.45">
      <c r="M4781" s="158"/>
    </row>
    <row r="4782" spans="13:13" x14ac:dyDescent="0.45">
      <c r="M4782" s="158"/>
    </row>
    <row r="4783" spans="13:13" x14ac:dyDescent="0.45">
      <c r="M4783" s="158"/>
    </row>
    <row r="4784" spans="13:13" x14ac:dyDescent="0.45">
      <c r="M4784" s="158"/>
    </row>
    <row r="4785" spans="13:13" x14ac:dyDescent="0.45">
      <c r="M4785" s="158"/>
    </row>
    <row r="4787" spans="13:13" x14ac:dyDescent="0.45">
      <c r="M4787" s="158"/>
    </row>
    <row r="4788" spans="13:13" x14ac:dyDescent="0.45">
      <c r="M4788" s="158"/>
    </row>
    <row r="4789" spans="13:13" x14ac:dyDescent="0.45">
      <c r="M4789" s="158"/>
    </row>
    <row r="4790" spans="13:13" x14ac:dyDescent="0.45">
      <c r="M4790" s="158"/>
    </row>
    <row r="4791" spans="13:13" x14ac:dyDescent="0.45">
      <c r="M4791" s="158"/>
    </row>
    <row r="4792" spans="13:13" x14ac:dyDescent="0.45">
      <c r="M4792" s="158"/>
    </row>
    <row r="4793" spans="13:13" x14ac:dyDescent="0.45">
      <c r="M4793" s="158"/>
    </row>
    <row r="4794" spans="13:13" x14ac:dyDescent="0.45">
      <c r="M4794" s="158"/>
    </row>
    <row r="4795" spans="13:13" x14ac:dyDescent="0.45">
      <c r="M4795" s="158"/>
    </row>
    <row r="4797" spans="13:13" x14ac:dyDescent="0.45">
      <c r="M4797" s="158"/>
    </row>
    <row r="4798" spans="13:13" x14ac:dyDescent="0.45">
      <c r="M4798" s="158"/>
    </row>
    <row r="4799" spans="13:13" x14ac:dyDescent="0.45">
      <c r="M4799" s="158"/>
    </row>
    <row r="4800" spans="13:13" x14ac:dyDescent="0.45">
      <c r="M4800" s="158"/>
    </row>
    <row r="4801" spans="13:13" x14ac:dyDescent="0.45">
      <c r="M4801" s="158"/>
    </row>
    <row r="4802" spans="13:13" x14ac:dyDescent="0.45">
      <c r="M4802" s="158"/>
    </row>
    <row r="4803" spans="13:13" x14ac:dyDescent="0.45">
      <c r="M4803" s="158"/>
    </row>
    <row r="4804" spans="13:13" x14ac:dyDescent="0.45">
      <c r="M4804" s="158"/>
    </row>
    <row r="4805" spans="13:13" x14ac:dyDescent="0.45">
      <c r="M4805" s="158"/>
    </row>
    <row r="4807" spans="13:13" x14ac:dyDescent="0.45">
      <c r="M4807" s="158"/>
    </row>
    <row r="4808" spans="13:13" x14ac:dyDescent="0.45">
      <c r="M4808" s="158"/>
    </row>
    <row r="4809" spans="13:13" x14ac:dyDescent="0.45">
      <c r="M4809" s="158"/>
    </row>
    <row r="4810" spans="13:13" x14ac:dyDescent="0.45">
      <c r="M4810" s="158"/>
    </row>
    <row r="4811" spans="13:13" x14ac:dyDescent="0.45">
      <c r="M4811" s="158"/>
    </row>
    <row r="4812" spans="13:13" x14ac:dyDescent="0.45">
      <c r="M4812" s="158"/>
    </row>
    <row r="4813" spans="13:13" x14ac:dyDescent="0.45">
      <c r="M4813" s="158"/>
    </row>
    <row r="4814" spans="13:13" x14ac:dyDescent="0.45">
      <c r="M4814" s="158"/>
    </row>
    <row r="4815" spans="13:13" x14ac:dyDescent="0.45">
      <c r="M4815" s="158"/>
    </row>
    <row r="4817" spans="13:13" x14ac:dyDescent="0.45">
      <c r="M4817" s="158"/>
    </row>
    <row r="4818" spans="13:13" x14ac:dyDescent="0.45">
      <c r="M4818" s="158"/>
    </row>
    <row r="4819" spans="13:13" x14ac:dyDescent="0.45">
      <c r="M4819" s="158"/>
    </row>
    <row r="4820" spans="13:13" x14ac:dyDescent="0.45">
      <c r="M4820" s="158"/>
    </row>
    <row r="4821" spans="13:13" x14ac:dyDescent="0.45">
      <c r="M4821" s="158"/>
    </row>
    <row r="4822" spans="13:13" x14ac:dyDescent="0.45">
      <c r="M4822" s="158"/>
    </row>
    <row r="4823" spans="13:13" x14ac:dyDescent="0.45">
      <c r="M4823" s="158"/>
    </row>
    <row r="4824" spans="13:13" x14ac:dyDescent="0.45">
      <c r="M4824" s="158"/>
    </row>
    <row r="4825" spans="13:13" x14ac:dyDescent="0.45">
      <c r="M4825" s="158"/>
    </row>
    <row r="4827" spans="13:13" x14ac:dyDescent="0.45">
      <c r="M4827" s="158"/>
    </row>
    <row r="4828" spans="13:13" x14ac:dyDescent="0.45">
      <c r="M4828" s="158"/>
    </row>
    <row r="4829" spans="13:13" x14ac:dyDescent="0.45">
      <c r="M4829" s="158"/>
    </row>
    <row r="4830" spans="13:13" x14ac:dyDescent="0.45">
      <c r="M4830" s="158"/>
    </row>
    <row r="4831" spans="13:13" x14ac:dyDescent="0.45">
      <c r="M4831" s="158"/>
    </row>
    <row r="4832" spans="13:13" x14ac:dyDescent="0.45">
      <c r="M4832" s="158"/>
    </row>
    <row r="4833" spans="13:13" x14ac:dyDescent="0.45">
      <c r="M4833" s="158"/>
    </row>
    <row r="4834" spans="13:13" x14ac:dyDescent="0.45">
      <c r="M4834" s="158"/>
    </row>
    <row r="4835" spans="13:13" x14ac:dyDescent="0.45">
      <c r="M4835" s="158"/>
    </row>
    <row r="4837" spans="13:13" x14ac:dyDescent="0.45">
      <c r="M4837" s="158"/>
    </row>
    <row r="4838" spans="13:13" x14ac:dyDescent="0.45">
      <c r="M4838" s="158"/>
    </row>
    <row r="4839" spans="13:13" x14ac:dyDescent="0.45">
      <c r="M4839" s="158"/>
    </row>
    <row r="4840" spans="13:13" x14ac:dyDescent="0.45">
      <c r="M4840" s="158"/>
    </row>
    <row r="4841" spans="13:13" x14ac:dyDescent="0.45">
      <c r="M4841" s="158"/>
    </row>
    <row r="4842" spans="13:13" x14ac:dyDescent="0.45">
      <c r="M4842" s="158"/>
    </row>
    <row r="4843" spans="13:13" x14ac:dyDescent="0.45">
      <c r="M4843" s="158"/>
    </row>
    <row r="4844" spans="13:13" x14ac:dyDescent="0.45">
      <c r="M4844" s="158"/>
    </row>
    <row r="4845" spans="13:13" x14ac:dyDescent="0.45">
      <c r="M4845" s="158"/>
    </row>
    <row r="4847" spans="13:13" x14ac:dyDescent="0.45">
      <c r="M4847" s="158"/>
    </row>
    <row r="4848" spans="13:13" x14ac:dyDescent="0.45">
      <c r="M4848" s="158"/>
    </row>
    <row r="4849" spans="13:13" x14ac:dyDescent="0.45">
      <c r="M4849" s="158"/>
    </row>
    <row r="4850" spans="13:13" x14ac:dyDescent="0.45">
      <c r="M4850" s="158"/>
    </row>
    <row r="4851" spans="13:13" x14ac:dyDescent="0.45">
      <c r="M4851" s="158"/>
    </row>
    <row r="4852" spans="13:13" x14ac:dyDescent="0.45">
      <c r="M4852" s="158"/>
    </row>
    <row r="4853" spans="13:13" x14ac:dyDescent="0.45">
      <c r="M4853" s="158"/>
    </row>
    <row r="4854" spans="13:13" x14ac:dyDescent="0.45">
      <c r="M4854" s="158"/>
    </row>
    <row r="4855" spans="13:13" x14ac:dyDescent="0.45">
      <c r="M4855" s="158"/>
    </row>
    <row r="4857" spans="13:13" x14ac:dyDescent="0.45">
      <c r="M4857" s="158"/>
    </row>
    <row r="4858" spans="13:13" x14ac:dyDescent="0.45">
      <c r="M4858" s="158"/>
    </row>
    <row r="4859" spans="13:13" x14ac:dyDescent="0.45">
      <c r="M4859" s="158"/>
    </row>
    <row r="4860" spans="13:13" x14ac:dyDescent="0.45">
      <c r="M4860" s="158"/>
    </row>
    <row r="4861" spans="13:13" x14ac:dyDescent="0.45">
      <c r="M4861" s="158"/>
    </row>
    <row r="4862" spans="13:13" x14ac:dyDescent="0.45">
      <c r="M4862" s="158"/>
    </row>
    <row r="4863" spans="13:13" x14ac:dyDescent="0.45">
      <c r="M4863" s="158"/>
    </row>
    <row r="4864" spans="13:13" x14ac:dyDescent="0.45">
      <c r="M4864" s="158"/>
    </row>
    <row r="4865" spans="13:13" x14ac:dyDescent="0.45">
      <c r="M4865" s="158"/>
    </row>
    <row r="4867" spans="13:13" x14ac:dyDescent="0.45">
      <c r="M4867" s="158"/>
    </row>
    <row r="4868" spans="13:13" x14ac:dyDescent="0.45">
      <c r="M4868" s="158"/>
    </row>
    <row r="4869" spans="13:13" x14ac:dyDescent="0.45">
      <c r="M4869" s="158"/>
    </row>
    <row r="4870" spans="13:13" x14ac:dyDescent="0.45">
      <c r="M4870" s="158"/>
    </row>
    <row r="4871" spans="13:13" x14ac:dyDescent="0.45">
      <c r="M4871" s="158"/>
    </row>
    <row r="4872" spans="13:13" x14ac:dyDescent="0.45">
      <c r="M4872" s="158"/>
    </row>
    <row r="4873" spans="13:13" x14ac:dyDescent="0.45">
      <c r="M4873" s="158"/>
    </row>
    <row r="4874" spans="13:13" x14ac:dyDescent="0.45">
      <c r="M4874" s="158"/>
    </row>
    <row r="4875" spans="13:13" x14ac:dyDescent="0.45">
      <c r="M4875" s="158"/>
    </row>
    <row r="4877" spans="13:13" x14ac:dyDescent="0.45">
      <c r="M4877" s="158"/>
    </row>
    <row r="4878" spans="13:13" x14ac:dyDescent="0.45">
      <c r="M4878" s="158"/>
    </row>
    <row r="4879" spans="13:13" x14ac:dyDescent="0.45">
      <c r="M4879" s="158"/>
    </row>
    <row r="4880" spans="13:13" x14ac:dyDescent="0.45">
      <c r="M4880" s="158"/>
    </row>
    <row r="4881" spans="13:13" x14ac:dyDescent="0.45">
      <c r="M4881" s="158"/>
    </row>
    <row r="4882" spans="13:13" x14ac:dyDescent="0.45">
      <c r="M4882" s="158"/>
    </row>
    <row r="4883" spans="13:13" x14ac:dyDescent="0.45">
      <c r="M4883" s="158"/>
    </row>
    <row r="4885" spans="13:13" x14ac:dyDescent="0.45">
      <c r="M4885" s="158"/>
    </row>
    <row r="4886" spans="13:13" x14ac:dyDescent="0.45">
      <c r="M4886" s="158"/>
    </row>
    <row r="4887" spans="13:13" x14ac:dyDescent="0.45">
      <c r="M4887" s="158"/>
    </row>
    <row r="4888" spans="13:13" x14ac:dyDescent="0.45">
      <c r="M4888" s="158"/>
    </row>
    <row r="4889" spans="13:13" x14ac:dyDescent="0.45">
      <c r="M4889" s="158"/>
    </row>
    <row r="4890" spans="13:13" x14ac:dyDescent="0.45">
      <c r="M4890" s="158"/>
    </row>
    <row r="4891" spans="13:13" x14ac:dyDescent="0.45">
      <c r="M4891" s="158"/>
    </row>
    <row r="4892" spans="13:13" x14ac:dyDescent="0.45">
      <c r="M4892" s="158"/>
    </row>
    <row r="4893" spans="13:13" x14ac:dyDescent="0.45">
      <c r="M4893" s="158"/>
    </row>
    <row r="4895" spans="13:13" x14ac:dyDescent="0.45">
      <c r="M4895" s="158"/>
    </row>
    <row r="4896" spans="13:13" x14ac:dyDescent="0.45">
      <c r="M4896" s="158"/>
    </row>
    <row r="4897" spans="13:13" x14ac:dyDescent="0.45">
      <c r="M4897" s="158"/>
    </row>
    <row r="4898" spans="13:13" x14ac:dyDescent="0.45">
      <c r="M4898" s="158"/>
    </row>
    <row r="4899" spans="13:13" x14ac:dyDescent="0.45">
      <c r="M4899" s="158"/>
    </row>
    <row r="4900" spans="13:13" x14ac:dyDescent="0.45">
      <c r="M4900" s="158"/>
    </row>
    <row r="4901" spans="13:13" x14ac:dyDescent="0.45">
      <c r="M4901" s="158"/>
    </row>
    <row r="4902" spans="13:13" x14ac:dyDescent="0.45">
      <c r="M4902" s="158"/>
    </row>
    <row r="4903" spans="13:13" x14ac:dyDescent="0.45">
      <c r="M4903" s="158"/>
    </row>
    <row r="4905" spans="13:13" x14ac:dyDescent="0.45">
      <c r="M4905" s="158"/>
    </row>
    <row r="4906" spans="13:13" x14ac:dyDescent="0.45">
      <c r="M4906" s="158"/>
    </row>
    <row r="4907" spans="13:13" x14ac:dyDescent="0.45">
      <c r="M4907" s="158"/>
    </row>
    <row r="4908" spans="13:13" x14ac:dyDescent="0.45">
      <c r="M4908" s="158"/>
    </row>
    <row r="4909" spans="13:13" x14ac:dyDescent="0.45">
      <c r="M4909" s="158"/>
    </row>
    <row r="4910" spans="13:13" x14ac:dyDescent="0.45">
      <c r="M4910" s="158"/>
    </row>
    <row r="4911" spans="13:13" x14ac:dyDescent="0.45">
      <c r="M4911" s="158"/>
    </row>
    <row r="4912" spans="13:13" x14ac:dyDescent="0.45">
      <c r="M4912" s="158"/>
    </row>
    <row r="4913" spans="13:13" x14ac:dyDescent="0.45">
      <c r="M4913" s="158"/>
    </row>
    <row r="4915" spans="13:13" x14ac:dyDescent="0.45">
      <c r="M4915" s="158"/>
    </row>
    <row r="4916" spans="13:13" x14ac:dyDescent="0.45">
      <c r="M4916" s="158"/>
    </row>
    <row r="4917" spans="13:13" x14ac:dyDescent="0.45">
      <c r="M4917" s="158"/>
    </row>
    <row r="4918" spans="13:13" x14ac:dyDescent="0.45">
      <c r="M4918" s="158"/>
    </row>
    <row r="4919" spans="13:13" x14ac:dyDescent="0.45">
      <c r="M4919" s="158"/>
    </row>
    <row r="4920" spans="13:13" x14ac:dyDescent="0.45">
      <c r="M4920" s="158"/>
    </row>
    <row r="4921" spans="13:13" x14ac:dyDescent="0.45">
      <c r="M4921" s="158"/>
    </row>
    <row r="4922" spans="13:13" x14ac:dyDescent="0.45">
      <c r="M4922" s="158"/>
    </row>
    <row r="4923" spans="13:13" x14ac:dyDescent="0.45">
      <c r="M4923" s="158"/>
    </row>
    <row r="4925" spans="13:13" x14ac:dyDescent="0.45">
      <c r="M4925" s="158"/>
    </row>
    <row r="4926" spans="13:13" x14ac:dyDescent="0.45">
      <c r="M4926" s="158"/>
    </row>
    <row r="4927" spans="13:13" x14ac:dyDescent="0.45">
      <c r="M4927" s="158"/>
    </row>
    <row r="4928" spans="13:13" x14ac:dyDescent="0.45">
      <c r="M4928" s="158"/>
    </row>
    <row r="4929" spans="13:13" x14ac:dyDescent="0.45">
      <c r="M4929" s="158"/>
    </row>
    <row r="4930" spans="13:13" x14ac:dyDescent="0.45">
      <c r="M4930" s="158"/>
    </row>
    <row r="4931" spans="13:13" x14ac:dyDescent="0.45">
      <c r="M4931" s="158"/>
    </row>
    <row r="4932" spans="13:13" x14ac:dyDescent="0.45">
      <c r="M4932" s="158"/>
    </row>
    <row r="4933" spans="13:13" x14ac:dyDescent="0.45">
      <c r="M4933" s="158"/>
    </row>
    <row r="4935" spans="13:13" x14ac:dyDescent="0.45">
      <c r="M4935" s="158"/>
    </row>
    <row r="4936" spans="13:13" x14ac:dyDescent="0.45">
      <c r="M4936" s="158"/>
    </row>
    <row r="4937" spans="13:13" x14ac:dyDescent="0.45">
      <c r="M4937" s="158"/>
    </row>
    <row r="4938" spans="13:13" x14ac:dyDescent="0.45">
      <c r="M4938" s="158"/>
    </row>
    <row r="4939" spans="13:13" x14ac:dyDescent="0.45">
      <c r="M4939" s="158"/>
    </row>
    <row r="4940" spans="13:13" x14ac:dyDescent="0.45">
      <c r="M4940" s="158"/>
    </row>
    <row r="4941" spans="13:13" x14ac:dyDescent="0.45">
      <c r="M4941" s="158"/>
    </row>
    <row r="4942" spans="13:13" x14ac:dyDescent="0.45">
      <c r="M4942" s="158"/>
    </row>
    <row r="4943" spans="13:13" x14ac:dyDescent="0.45">
      <c r="M4943" s="158"/>
    </row>
    <row r="4945" spans="13:13" x14ac:dyDescent="0.45">
      <c r="M4945" s="158"/>
    </row>
    <row r="4946" spans="13:13" x14ac:dyDescent="0.45">
      <c r="M4946" s="158"/>
    </row>
    <row r="4947" spans="13:13" x14ac:dyDescent="0.45">
      <c r="M4947" s="158"/>
    </row>
    <row r="4948" spans="13:13" x14ac:dyDescent="0.45">
      <c r="M4948" s="158"/>
    </row>
    <row r="4949" spans="13:13" x14ac:dyDescent="0.45">
      <c r="M4949" s="158"/>
    </row>
    <row r="4950" spans="13:13" x14ac:dyDescent="0.45">
      <c r="M4950" s="158"/>
    </row>
    <row r="4951" spans="13:13" x14ac:dyDescent="0.45">
      <c r="M4951" s="158"/>
    </row>
    <row r="4952" spans="13:13" x14ac:dyDescent="0.45">
      <c r="M4952" s="158"/>
    </row>
    <row r="4953" spans="13:13" x14ac:dyDescent="0.45">
      <c r="M4953" s="158"/>
    </row>
    <row r="4955" spans="13:13" x14ac:dyDescent="0.45">
      <c r="M4955" s="158"/>
    </row>
    <row r="4956" spans="13:13" x14ac:dyDescent="0.45">
      <c r="M4956" s="158"/>
    </row>
    <row r="4957" spans="13:13" x14ac:dyDescent="0.45">
      <c r="M4957" s="158"/>
    </row>
    <row r="4958" spans="13:13" x14ac:dyDescent="0.45">
      <c r="M4958" s="158"/>
    </row>
    <row r="4959" spans="13:13" x14ac:dyDescent="0.45">
      <c r="M4959" s="158"/>
    </row>
    <row r="4960" spans="13:13" x14ac:dyDescent="0.45">
      <c r="M4960" s="158"/>
    </row>
    <row r="4961" spans="13:13" x14ac:dyDescent="0.45">
      <c r="M4961" s="158"/>
    </row>
    <row r="4962" spans="13:13" x14ac:dyDescent="0.45">
      <c r="M4962" s="158"/>
    </row>
    <row r="4963" spans="13:13" x14ac:dyDescent="0.45">
      <c r="M4963" s="158"/>
    </row>
    <row r="4965" spans="13:13" x14ac:dyDescent="0.45">
      <c r="M4965" s="158"/>
    </row>
    <row r="4966" spans="13:13" x14ac:dyDescent="0.45">
      <c r="M4966" s="158"/>
    </row>
    <row r="4967" spans="13:13" x14ac:dyDescent="0.45">
      <c r="M4967" s="158"/>
    </row>
    <row r="4968" spans="13:13" x14ac:dyDescent="0.45">
      <c r="M4968" s="158"/>
    </row>
    <row r="4969" spans="13:13" x14ac:dyDescent="0.45">
      <c r="M4969" s="158"/>
    </row>
    <row r="4970" spans="13:13" x14ac:dyDescent="0.45">
      <c r="M4970" s="158"/>
    </row>
    <row r="4971" spans="13:13" x14ac:dyDescent="0.45">
      <c r="M4971" s="158"/>
    </row>
    <row r="4972" spans="13:13" x14ac:dyDescent="0.45">
      <c r="M4972" s="158"/>
    </row>
    <row r="4973" spans="13:13" x14ac:dyDescent="0.45">
      <c r="M4973" s="158"/>
    </row>
    <row r="4975" spans="13:13" x14ac:dyDescent="0.45">
      <c r="M4975" s="158"/>
    </row>
    <row r="4976" spans="13:13" x14ac:dyDescent="0.45">
      <c r="M4976" s="158"/>
    </row>
    <row r="4977" spans="13:13" x14ac:dyDescent="0.45">
      <c r="M4977" s="158"/>
    </row>
    <row r="4978" spans="13:13" x14ac:dyDescent="0.45">
      <c r="M4978" s="158"/>
    </row>
    <row r="4979" spans="13:13" x14ac:dyDescent="0.45">
      <c r="M4979" s="158"/>
    </row>
    <row r="4980" spans="13:13" x14ac:dyDescent="0.45">
      <c r="M4980" s="158"/>
    </row>
    <row r="4981" spans="13:13" x14ac:dyDescent="0.45">
      <c r="M4981" s="158"/>
    </row>
    <row r="4982" spans="13:13" x14ac:dyDescent="0.45">
      <c r="M4982" s="158"/>
    </row>
    <row r="4983" spans="13:13" x14ac:dyDescent="0.45">
      <c r="M4983" s="158"/>
    </row>
    <row r="4985" spans="13:13" x14ac:dyDescent="0.45">
      <c r="M4985" s="158"/>
    </row>
    <row r="4986" spans="13:13" x14ac:dyDescent="0.45">
      <c r="M4986" s="158"/>
    </row>
    <row r="4987" spans="13:13" x14ac:dyDescent="0.45">
      <c r="M4987" s="158"/>
    </row>
    <row r="4988" spans="13:13" x14ac:dyDescent="0.45">
      <c r="M4988" s="158"/>
    </row>
    <row r="4989" spans="13:13" x14ac:dyDescent="0.45">
      <c r="M4989" s="158"/>
    </row>
    <row r="4990" spans="13:13" x14ac:dyDescent="0.45">
      <c r="M4990" s="158"/>
    </row>
    <row r="4991" spans="13:13" x14ac:dyDescent="0.45">
      <c r="M4991" s="158"/>
    </row>
    <row r="4992" spans="13:13" x14ac:dyDescent="0.45">
      <c r="M4992" s="158"/>
    </row>
    <row r="4993" spans="13:13" x14ac:dyDescent="0.45">
      <c r="M4993" s="158"/>
    </row>
    <row r="4995" spans="13:13" x14ac:dyDescent="0.45">
      <c r="M4995" s="158"/>
    </row>
    <row r="4996" spans="13:13" x14ac:dyDescent="0.45">
      <c r="M4996" s="158"/>
    </row>
    <row r="4997" spans="13:13" x14ac:dyDescent="0.45">
      <c r="M4997" s="158"/>
    </row>
    <row r="4998" spans="13:13" x14ac:dyDescent="0.45">
      <c r="M4998" s="158"/>
    </row>
    <row r="4999" spans="13:13" x14ac:dyDescent="0.45">
      <c r="M4999" s="158"/>
    </row>
    <row r="5000" spans="13:13" x14ac:dyDescent="0.45">
      <c r="M5000" s="158"/>
    </row>
    <row r="5001" spans="13:13" x14ac:dyDescent="0.45">
      <c r="M5001" s="158"/>
    </row>
    <row r="5002" spans="13:13" x14ac:dyDescent="0.45">
      <c r="M5002" s="158"/>
    </row>
    <row r="5003" spans="13:13" x14ac:dyDescent="0.45">
      <c r="M5003" s="158"/>
    </row>
    <row r="5005" spans="13:13" x14ac:dyDescent="0.45">
      <c r="M5005" s="158"/>
    </row>
    <row r="5006" spans="13:13" x14ac:dyDescent="0.45">
      <c r="M5006" s="158"/>
    </row>
    <row r="5007" spans="13:13" x14ac:dyDescent="0.45">
      <c r="M5007" s="158"/>
    </row>
    <row r="5008" spans="13:13" x14ac:dyDescent="0.45">
      <c r="M5008" s="158"/>
    </row>
    <row r="5009" spans="13:13" x14ac:dyDescent="0.45">
      <c r="M5009" s="158"/>
    </row>
    <row r="5010" spans="13:13" x14ac:dyDescent="0.45">
      <c r="M5010" s="158"/>
    </row>
    <row r="5011" spans="13:13" x14ac:dyDescent="0.45">
      <c r="M5011" s="158"/>
    </row>
    <row r="5012" spans="13:13" x14ac:dyDescent="0.45">
      <c r="M5012" s="158"/>
    </row>
    <row r="5013" spans="13:13" x14ac:dyDescent="0.45">
      <c r="M5013" s="158"/>
    </row>
    <row r="5015" spans="13:13" x14ac:dyDescent="0.45">
      <c r="M5015" s="158"/>
    </row>
    <row r="5016" spans="13:13" x14ac:dyDescent="0.45">
      <c r="M5016" s="158"/>
    </row>
    <row r="5017" spans="13:13" x14ac:dyDescent="0.45">
      <c r="M5017" s="158"/>
    </row>
    <row r="5018" spans="13:13" x14ac:dyDescent="0.45">
      <c r="M5018" s="158"/>
    </row>
    <row r="5019" spans="13:13" x14ac:dyDescent="0.45">
      <c r="M5019" s="158"/>
    </row>
    <row r="5020" spans="13:13" x14ac:dyDescent="0.45">
      <c r="M5020" s="158"/>
    </row>
    <row r="5021" spans="13:13" x14ac:dyDescent="0.45">
      <c r="M5021" s="158"/>
    </row>
    <row r="5022" spans="13:13" x14ac:dyDescent="0.45">
      <c r="M5022" s="158"/>
    </row>
    <row r="5023" spans="13:13" x14ac:dyDescent="0.45">
      <c r="M5023" s="158"/>
    </row>
    <row r="5025" spans="13:13" x14ac:dyDescent="0.45">
      <c r="M5025" s="158"/>
    </row>
    <row r="5026" spans="13:13" x14ac:dyDescent="0.45">
      <c r="M5026" s="158"/>
    </row>
    <row r="5027" spans="13:13" x14ac:dyDescent="0.45">
      <c r="M5027" s="158"/>
    </row>
    <row r="5028" spans="13:13" x14ac:dyDescent="0.45">
      <c r="M5028" s="158"/>
    </row>
    <row r="5029" spans="13:13" x14ac:dyDescent="0.45">
      <c r="M5029" s="158"/>
    </row>
    <row r="5030" spans="13:13" x14ac:dyDescent="0.45">
      <c r="M5030" s="158"/>
    </row>
    <row r="5031" spans="13:13" x14ac:dyDescent="0.45">
      <c r="M5031" s="158"/>
    </row>
    <row r="5032" spans="13:13" x14ac:dyDescent="0.45">
      <c r="M5032" s="158"/>
    </row>
    <row r="5033" spans="13:13" x14ac:dyDescent="0.45">
      <c r="M5033" s="158"/>
    </row>
    <row r="5035" spans="13:13" x14ac:dyDescent="0.45">
      <c r="M5035" s="158"/>
    </row>
    <row r="5036" spans="13:13" x14ac:dyDescent="0.45">
      <c r="M5036" s="158"/>
    </row>
    <row r="5037" spans="13:13" x14ac:dyDescent="0.45">
      <c r="M5037" s="158"/>
    </row>
    <row r="5038" spans="13:13" x14ac:dyDescent="0.45">
      <c r="M5038" s="158"/>
    </row>
    <row r="5039" spans="13:13" x14ac:dyDescent="0.45">
      <c r="M5039" s="158"/>
    </row>
    <row r="5040" spans="13:13" x14ac:dyDescent="0.45">
      <c r="M5040" s="158"/>
    </row>
    <row r="5041" spans="13:13" x14ac:dyDescent="0.45">
      <c r="M5041" s="158"/>
    </row>
    <row r="5042" spans="13:13" x14ac:dyDescent="0.45">
      <c r="M5042" s="158"/>
    </row>
    <row r="5043" spans="13:13" x14ac:dyDescent="0.45">
      <c r="M5043" s="158"/>
    </row>
    <row r="5045" spans="13:13" x14ac:dyDescent="0.45">
      <c r="M5045" s="158"/>
    </row>
    <row r="5046" spans="13:13" x14ac:dyDescent="0.45">
      <c r="M5046" s="158"/>
    </row>
    <row r="5047" spans="13:13" x14ac:dyDescent="0.45">
      <c r="M5047" s="158"/>
    </row>
    <row r="5048" spans="13:13" x14ac:dyDescent="0.45">
      <c r="M5048" s="158"/>
    </row>
    <row r="5049" spans="13:13" x14ac:dyDescent="0.45">
      <c r="M5049" s="158"/>
    </row>
    <row r="5050" spans="13:13" x14ac:dyDescent="0.45">
      <c r="M5050" s="158"/>
    </row>
    <row r="5051" spans="13:13" x14ac:dyDescent="0.45">
      <c r="M5051" s="158"/>
    </row>
    <row r="5053" spans="13:13" x14ac:dyDescent="0.45">
      <c r="M5053" s="158"/>
    </row>
    <row r="5054" spans="13:13" x14ac:dyDescent="0.45">
      <c r="M5054" s="158"/>
    </row>
    <row r="5055" spans="13:13" x14ac:dyDescent="0.45">
      <c r="M5055" s="158"/>
    </row>
    <row r="5056" spans="13:13" x14ac:dyDescent="0.45">
      <c r="M5056" s="158"/>
    </row>
    <row r="5057" spans="13:13" x14ac:dyDescent="0.45">
      <c r="M5057" s="158"/>
    </row>
    <row r="5058" spans="13:13" x14ac:dyDescent="0.45">
      <c r="M5058" s="158"/>
    </row>
    <row r="5059" spans="13:13" x14ac:dyDescent="0.45">
      <c r="M5059" s="158"/>
    </row>
    <row r="5060" spans="13:13" x14ac:dyDescent="0.45">
      <c r="M5060" s="158"/>
    </row>
    <row r="5061" spans="13:13" x14ac:dyDescent="0.45">
      <c r="M5061" s="158"/>
    </row>
    <row r="5063" spans="13:13" x14ac:dyDescent="0.45">
      <c r="M5063" s="158"/>
    </row>
    <row r="5064" spans="13:13" x14ac:dyDescent="0.45">
      <c r="M5064" s="158"/>
    </row>
    <row r="5065" spans="13:13" x14ac:dyDescent="0.45">
      <c r="M5065" s="158"/>
    </row>
    <row r="5066" spans="13:13" x14ac:dyDescent="0.45">
      <c r="M5066" s="158"/>
    </row>
    <row r="5067" spans="13:13" x14ac:dyDescent="0.45">
      <c r="M5067" s="158"/>
    </row>
    <row r="5068" spans="13:13" x14ac:dyDescent="0.45">
      <c r="M5068" s="158"/>
    </row>
    <row r="5069" spans="13:13" x14ac:dyDescent="0.45">
      <c r="M5069" s="158"/>
    </row>
    <row r="5070" spans="13:13" x14ac:dyDescent="0.45">
      <c r="M5070" s="158"/>
    </row>
    <row r="5071" spans="13:13" x14ac:dyDescent="0.45">
      <c r="M5071" s="158"/>
    </row>
    <row r="5073" spans="13:13" x14ac:dyDescent="0.45">
      <c r="M5073" s="158"/>
    </row>
    <row r="5074" spans="13:13" x14ac:dyDescent="0.45">
      <c r="M5074" s="158"/>
    </row>
    <row r="5075" spans="13:13" x14ac:dyDescent="0.45">
      <c r="M5075" s="158"/>
    </row>
    <row r="5076" spans="13:13" x14ac:dyDescent="0.45">
      <c r="M5076" s="158"/>
    </row>
    <row r="5077" spans="13:13" x14ac:dyDescent="0.45">
      <c r="M5077" s="158"/>
    </row>
    <row r="5078" spans="13:13" x14ac:dyDescent="0.45">
      <c r="M5078" s="158"/>
    </row>
    <row r="5079" spans="13:13" x14ac:dyDescent="0.45">
      <c r="M5079" s="158"/>
    </row>
    <row r="5080" spans="13:13" x14ac:dyDescent="0.45">
      <c r="M5080" s="158"/>
    </row>
    <row r="5081" spans="13:13" x14ac:dyDescent="0.45">
      <c r="M5081" s="158"/>
    </row>
    <row r="5083" spans="13:13" x14ac:dyDescent="0.45">
      <c r="M5083" s="158"/>
    </row>
    <row r="5084" spans="13:13" x14ac:dyDescent="0.45">
      <c r="M5084" s="158"/>
    </row>
    <row r="5085" spans="13:13" x14ac:dyDescent="0.45">
      <c r="M5085" s="158"/>
    </row>
    <row r="5086" spans="13:13" x14ac:dyDescent="0.45">
      <c r="M5086" s="158"/>
    </row>
    <row r="5087" spans="13:13" x14ac:dyDescent="0.45">
      <c r="M5087" s="158"/>
    </row>
    <row r="5088" spans="13:13" x14ac:dyDescent="0.45">
      <c r="M5088" s="158"/>
    </row>
    <row r="5089" spans="13:13" x14ac:dyDescent="0.45">
      <c r="M5089" s="158"/>
    </row>
    <row r="5090" spans="13:13" x14ac:dyDescent="0.45">
      <c r="M5090" s="158"/>
    </row>
    <row r="5091" spans="13:13" x14ac:dyDescent="0.45">
      <c r="M5091" s="158"/>
    </row>
    <row r="5093" spans="13:13" x14ac:dyDescent="0.45">
      <c r="M5093" s="158"/>
    </row>
    <row r="5094" spans="13:13" x14ac:dyDescent="0.45">
      <c r="M5094" s="158"/>
    </row>
    <row r="5095" spans="13:13" x14ac:dyDescent="0.45">
      <c r="M5095" s="158"/>
    </row>
    <row r="5096" spans="13:13" x14ac:dyDescent="0.45">
      <c r="M5096" s="158"/>
    </row>
    <row r="5097" spans="13:13" x14ac:dyDescent="0.45">
      <c r="M5097" s="158"/>
    </row>
    <row r="5098" spans="13:13" x14ac:dyDescent="0.45">
      <c r="M5098" s="158"/>
    </row>
    <row r="5099" spans="13:13" x14ac:dyDescent="0.45">
      <c r="M5099" s="158"/>
    </row>
    <row r="5100" spans="13:13" x14ac:dyDescent="0.45">
      <c r="M5100" s="158"/>
    </row>
    <row r="5101" spans="13:13" x14ac:dyDescent="0.45">
      <c r="M5101" s="158"/>
    </row>
    <row r="5103" spans="13:13" x14ac:dyDescent="0.45">
      <c r="M5103" s="158"/>
    </row>
    <row r="5104" spans="13:13" x14ac:dyDescent="0.45">
      <c r="M5104" s="158"/>
    </row>
    <row r="5105" spans="13:13" x14ac:dyDescent="0.45">
      <c r="M5105" s="158"/>
    </row>
    <row r="5106" spans="13:13" x14ac:dyDescent="0.45">
      <c r="M5106" s="158"/>
    </row>
    <row r="5107" spans="13:13" x14ac:dyDescent="0.45">
      <c r="M5107" s="158"/>
    </row>
    <row r="5108" spans="13:13" x14ac:dyDescent="0.45">
      <c r="M5108" s="158"/>
    </row>
    <row r="5109" spans="13:13" x14ac:dyDescent="0.45">
      <c r="M5109" s="158"/>
    </row>
    <row r="5110" spans="13:13" x14ac:dyDescent="0.45">
      <c r="M5110" s="158"/>
    </row>
    <row r="5111" spans="13:13" x14ac:dyDescent="0.45">
      <c r="M5111" s="158"/>
    </row>
    <row r="5113" spans="13:13" x14ac:dyDescent="0.45">
      <c r="M5113" s="158"/>
    </row>
    <row r="5114" spans="13:13" x14ac:dyDescent="0.45">
      <c r="M5114" s="158"/>
    </row>
    <row r="5115" spans="13:13" x14ac:dyDescent="0.45">
      <c r="M5115" s="158"/>
    </row>
    <row r="5116" spans="13:13" x14ac:dyDescent="0.45">
      <c r="M5116" s="158"/>
    </row>
    <row r="5117" spans="13:13" x14ac:dyDescent="0.45">
      <c r="M5117" s="158"/>
    </row>
    <row r="5118" spans="13:13" x14ac:dyDescent="0.45">
      <c r="M5118" s="158"/>
    </row>
    <row r="5119" spans="13:13" x14ac:dyDescent="0.45">
      <c r="M5119" s="158"/>
    </row>
    <row r="5120" spans="13:13" x14ac:dyDescent="0.45">
      <c r="M5120" s="158"/>
    </row>
    <row r="5121" spans="13:13" x14ac:dyDescent="0.45">
      <c r="M5121" s="158"/>
    </row>
    <row r="5123" spans="13:13" x14ac:dyDescent="0.45">
      <c r="M5123" s="158"/>
    </row>
    <row r="5124" spans="13:13" x14ac:dyDescent="0.45">
      <c r="M5124" s="158"/>
    </row>
    <row r="5125" spans="13:13" x14ac:dyDescent="0.45">
      <c r="M5125" s="158"/>
    </row>
    <row r="5126" spans="13:13" x14ac:dyDescent="0.45">
      <c r="M5126" s="158"/>
    </row>
    <row r="5127" spans="13:13" x14ac:dyDescent="0.45">
      <c r="M5127" s="158"/>
    </row>
    <row r="5128" spans="13:13" x14ac:dyDescent="0.45">
      <c r="M5128" s="158"/>
    </row>
    <row r="5129" spans="13:13" x14ac:dyDescent="0.45">
      <c r="M5129" s="158"/>
    </row>
    <row r="5130" spans="13:13" x14ac:dyDescent="0.45">
      <c r="M5130" s="158"/>
    </row>
    <row r="5131" spans="13:13" x14ac:dyDescent="0.45">
      <c r="M5131" s="158"/>
    </row>
    <row r="5133" spans="13:13" x14ac:dyDescent="0.45">
      <c r="M5133" s="158"/>
    </row>
    <row r="5134" spans="13:13" x14ac:dyDescent="0.45">
      <c r="M5134" s="158"/>
    </row>
    <row r="5135" spans="13:13" x14ac:dyDescent="0.45">
      <c r="M5135" s="158"/>
    </row>
    <row r="5136" spans="13:13" x14ac:dyDescent="0.45">
      <c r="M5136" s="158"/>
    </row>
    <row r="5137" spans="13:13" x14ac:dyDescent="0.45">
      <c r="M5137" s="158"/>
    </row>
    <row r="5138" spans="13:13" x14ac:dyDescent="0.45">
      <c r="M5138" s="158"/>
    </row>
    <row r="5139" spans="13:13" x14ac:dyDescent="0.45">
      <c r="M5139" s="158"/>
    </row>
    <row r="5140" spans="13:13" x14ac:dyDescent="0.45">
      <c r="M5140" s="158"/>
    </row>
    <row r="5141" spans="13:13" x14ac:dyDescent="0.45">
      <c r="M5141" s="158"/>
    </row>
    <row r="5143" spans="13:13" x14ac:dyDescent="0.45">
      <c r="M5143" s="158"/>
    </row>
    <row r="5144" spans="13:13" x14ac:dyDescent="0.45">
      <c r="M5144" s="158"/>
    </row>
    <row r="5145" spans="13:13" x14ac:dyDescent="0.45">
      <c r="M5145" s="158"/>
    </row>
    <row r="5146" spans="13:13" x14ac:dyDescent="0.45">
      <c r="M5146" s="158"/>
    </row>
    <row r="5147" spans="13:13" x14ac:dyDescent="0.45">
      <c r="M5147" s="158"/>
    </row>
    <row r="5148" spans="13:13" x14ac:dyDescent="0.45">
      <c r="M5148" s="158"/>
    </row>
    <row r="5149" spans="13:13" x14ac:dyDescent="0.45">
      <c r="M5149" s="158"/>
    </row>
    <row r="5150" spans="13:13" x14ac:dyDescent="0.45">
      <c r="M5150" s="158"/>
    </row>
    <row r="5151" spans="13:13" x14ac:dyDescent="0.45">
      <c r="M5151" s="158"/>
    </row>
    <row r="5153" spans="13:13" x14ac:dyDescent="0.45">
      <c r="M5153" s="158"/>
    </row>
    <row r="5154" spans="13:13" x14ac:dyDescent="0.45">
      <c r="M5154" s="158"/>
    </row>
    <row r="5155" spans="13:13" x14ac:dyDescent="0.45">
      <c r="M5155" s="158"/>
    </row>
    <row r="5156" spans="13:13" x14ac:dyDescent="0.45">
      <c r="M5156" s="158"/>
    </row>
    <row r="5157" spans="13:13" x14ac:dyDescent="0.45">
      <c r="M5157" s="158"/>
    </row>
    <row r="5158" spans="13:13" x14ac:dyDescent="0.45">
      <c r="M5158" s="158"/>
    </row>
    <row r="5159" spans="13:13" x14ac:dyDescent="0.45">
      <c r="M5159" s="158"/>
    </row>
    <row r="5160" spans="13:13" x14ac:dyDescent="0.45">
      <c r="M5160" s="158"/>
    </row>
    <row r="5161" spans="13:13" x14ac:dyDescent="0.45">
      <c r="M5161" s="158"/>
    </row>
    <row r="5163" spans="13:13" x14ac:dyDescent="0.45">
      <c r="M5163" s="158"/>
    </row>
    <row r="5164" spans="13:13" x14ac:dyDescent="0.45">
      <c r="M5164" s="158"/>
    </row>
    <row r="5165" spans="13:13" x14ac:dyDescent="0.45">
      <c r="M5165" s="158"/>
    </row>
    <row r="5166" spans="13:13" x14ac:dyDescent="0.45">
      <c r="M5166" s="158"/>
    </row>
    <row r="5167" spans="13:13" x14ac:dyDescent="0.45">
      <c r="M5167" s="158"/>
    </row>
    <row r="5168" spans="13:13" x14ac:dyDescent="0.45">
      <c r="M5168" s="158"/>
    </row>
    <row r="5169" spans="13:13" x14ac:dyDescent="0.45">
      <c r="M5169" s="158"/>
    </row>
    <row r="5170" spans="13:13" x14ac:dyDescent="0.45">
      <c r="M5170" s="158"/>
    </row>
    <row r="5171" spans="13:13" x14ac:dyDescent="0.45">
      <c r="M5171" s="158"/>
    </row>
    <row r="5173" spans="13:13" x14ac:dyDescent="0.45">
      <c r="M5173" s="158"/>
    </row>
    <row r="5174" spans="13:13" x14ac:dyDescent="0.45">
      <c r="M5174" s="158"/>
    </row>
    <row r="5175" spans="13:13" x14ac:dyDescent="0.45">
      <c r="M5175" s="158"/>
    </row>
    <row r="5176" spans="13:13" x14ac:dyDescent="0.45">
      <c r="M5176" s="158"/>
    </row>
    <row r="5177" spans="13:13" x14ac:dyDescent="0.45">
      <c r="M5177" s="158"/>
    </row>
    <row r="5178" spans="13:13" x14ac:dyDescent="0.45">
      <c r="M5178" s="158"/>
    </row>
    <row r="5179" spans="13:13" x14ac:dyDescent="0.45">
      <c r="M5179" s="158"/>
    </row>
    <row r="5181" spans="13:13" x14ac:dyDescent="0.45">
      <c r="M5181" s="158"/>
    </row>
    <row r="5182" spans="13:13" x14ac:dyDescent="0.45">
      <c r="M5182" s="158"/>
    </row>
    <row r="5183" spans="13:13" x14ac:dyDescent="0.45">
      <c r="M5183" s="158"/>
    </row>
    <row r="5184" spans="13:13" x14ac:dyDescent="0.45">
      <c r="M5184" s="158"/>
    </row>
    <row r="5185" spans="13:13" x14ac:dyDescent="0.45">
      <c r="M5185" s="158"/>
    </row>
    <row r="5186" spans="13:13" x14ac:dyDescent="0.45">
      <c r="M5186" s="158"/>
    </row>
    <row r="5187" spans="13:13" x14ac:dyDescent="0.45">
      <c r="M5187" s="158"/>
    </row>
    <row r="5188" spans="13:13" x14ac:dyDescent="0.45">
      <c r="M5188" s="158"/>
    </row>
    <row r="5189" spans="13:13" x14ac:dyDescent="0.45">
      <c r="M5189" s="158"/>
    </row>
    <row r="5191" spans="13:13" x14ac:dyDescent="0.45">
      <c r="M5191" s="158"/>
    </row>
    <row r="5192" spans="13:13" x14ac:dyDescent="0.45">
      <c r="M5192" s="158"/>
    </row>
    <row r="5193" spans="13:13" x14ac:dyDescent="0.45">
      <c r="M5193" s="158"/>
    </row>
    <row r="5194" spans="13:13" x14ac:dyDescent="0.45">
      <c r="M5194" s="158"/>
    </row>
    <row r="5195" spans="13:13" x14ac:dyDescent="0.45">
      <c r="M5195" s="158"/>
    </row>
    <row r="5196" spans="13:13" x14ac:dyDescent="0.45">
      <c r="M5196" s="158"/>
    </row>
    <row r="5197" spans="13:13" x14ac:dyDescent="0.45">
      <c r="M5197" s="158"/>
    </row>
    <row r="5198" spans="13:13" x14ac:dyDescent="0.45">
      <c r="M5198" s="158"/>
    </row>
    <row r="5199" spans="13:13" x14ac:dyDescent="0.45">
      <c r="M5199" s="158"/>
    </row>
    <row r="5201" spans="13:13" x14ac:dyDescent="0.45">
      <c r="M5201" s="158"/>
    </row>
    <row r="5202" spans="13:13" x14ac:dyDescent="0.45">
      <c r="M5202" s="158"/>
    </row>
    <row r="5203" spans="13:13" x14ac:dyDescent="0.45">
      <c r="M5203" s="158"/>
    </row>
    <row r="5204" spans="13:13" x14ac:dyDescent="0.45">
      <c r="M5204" s="158"/>
    </row>
    <row r="5205" spans="13:13" x14ac:dyDescent="0.45">
      <c r="M5205" s="158"/>
    </row>
    <row r="5206" spans="13:13" x14ac:dyDescent="0.45">
      <c r="M5206" s="158"/>
    </row>
    <row r="5207" spans="13:13" x14ac:dyDescent="0.45">
      <c r="M5207" s="158"/>
    </row>
    <row r="5208" spans="13:13" x14ac:dyDescent="0.45">
      <c r="M5208" s="158"/>
    </row>
    <row r="5209" spans="13:13" x14ac:dyDescent="0.45">
      <c r="M5209" s="158"/>
    </row>
    <row r="5211" spans="13:13" x14ac:dyDescent="0.45">
      <c r="M5211" s="158"/>
    </row>
    <row r="5212" spans="13:13" x14ac:dyDescent="0.45">
      <c r="M5212" s="158"/>
    </row>
    <row r="5213" spans="13:13" x14ac:dyDescent="0.45">
      <c r="M5213" s="158"/>
    </row>
    <row r="5214" spans="13:13" x14ac:dyDescent="0.45">
      <c r="M5214" s="158"/>
    </row>
    <row r="5215" spans="13:13" x14ac:dyDescent="0.45">
      <c r="M5215" s="158"/>
    </row>
    <row r="5216" spans="13:13" x14ac:dyDescent="0.45">
      <c r="M5216" s="158"/>
    </row>
    <row r="5217" spans="13:13" x14ac:dyDescent="0.45">
      <c r="M5217" s="158"/>
    </row>
    <row r="5219" spans="13:13" x14ac:dyDescent="0.45">
      <c r="M5219" s="158"/>
    </row>
    <row r="5220" spans="13:13" x14ac:dyDescent="0.45">
      <c r="M5220" s="158"/>
    </row>
    <row r="5221" spans="13:13" x14ac:dyDescent="0.45">
      <c r="M5221" s="158"/>
    </row>
    <row r="5222" spans="13:13" x14ac:dyDescent="0.45">
      <c r="M5222" s="158"/>
    </row>
    <row r="5223" spans="13:13" x14ac:dyDescent="0.45">
      <c r="M5223" s="158"/>
    </row>
    <row r="5224" spans="13:13" x14ac:dyDescent="0.45">
      <c r="M5224" s="158"/>
    </row>
    <row r="5225" spans="13:13" x14ac:dyDescent="0.45">
      <c r="M5225" s="158"/>
    </row>
    <row r="5226" spans="13:13" x14ac:dyDescent="0.45">
      <c r="M5226" s="158"/>
    </row>
    <row r="5227" spans="13:13" x14ac:dyDescent="0.45">
      <c r="M5227" s="158"/>
    </row>
    <row r="5229" spans="13:13" x14ac:dyDescent="0.45">
      <c r="M5229" s="158"/>
    </row>
    <row r="5230" spans="13:13" x14ac:dyDescent="0.45">
      <c r="M5230" s="158"/>
    </row>
    <row r="5231" spans="13:13" x14ac:dyDescent="0.45">
      <c r="M5231" s="158"/>
    </row>
    <row r="5232" spans="13:13" x14ac:dyDescent="0.45">
      <c r="M5232" s="158"/>
    </row>
    <row r="5233" spans="13:13" x14ac:dyDescent="0.45">
      <c r="M5233" s="158"/>
    </row>
    <row r="5234" spans="13:13" x14ac:dyDescent="0.45">
      <c r="M5234" s="158"/>
    </row>
    <row r="5235" spans="13:13" x14ac:dyDescent="0.45">
      <c r="M5235" s="158"/>
    </row>
    <row r="5236" spans="13:13" x14ac:dyDescent="0.45">
      <c r="M5236" s="158"/>
    </row>
    <row r="5237" spans="13:13" x14ac:dyDescent="0.45">
      <c r="M5237" s="158"/>
    </row>
    <row r="5239" spans="13:13" x14ac:dyDescent="0.45">
      <c r="M5239" s="158"/>
    </row>
    <row r="5240" spans="13:13" x14ac:dyDescent="0.45">
      <c r="M5240" s="158"/>
    </row>
    <row r="5241" spans="13:13" x14ac:dyDescent="0.45">
      <c r="M5241" s="158"/>
    </row>
    <row r="5242" spans="13:13" x14ac:dyDescent="0.45">
      <c r="M5242" s="158"/>
    </row>
    <row r="5243" spans="13:13" x14ac:dyDescent="0.45">
      <c r="M5243" s="158"/>
    </row>
    <row r="5244" spans="13:13" x14ac:dyDescent="0.45">
      <c r="M5244" s="158"/>
    </row>
    <row r="5245" spans="13:13" x14ac:dyDescent="0.45">
      <c r="M5245" s="158"/>
    </row>
    <row r="5246" spans="13:13" x14ac:dyDescent="0.45">
      <c r="M5246" s="158"/>
    </row>
    <row r="5247" spans="13:13" x14ac:dyDescent="0.45">
      <c r="M5247" s="158"/>
    </row>
    <row r="5249" spans="13:13" x14ac:dyDescent="0.45">
      <c r="M5249" s="158"/>
    </row>
    <row r="5250" spans="13:13" x14ac:dyDescent="0.45">
      <c r="M5250" s="158"/>
    </row>
    <row r="5251" spans="13:13" x14ac:dyDescent="0.45">
      <c r="M5251" s="158"/>
    </row>
    <row r="5252" spans="13:13" x14ac:dyDescent="0.45">
      <c r="M5252" s="158"/>
    </row>
    <row r="5253" spans="13:13" x14ac:dyDescent="0.45">
      <c r="M5253" s="158"/>
    </row>
    <row r="5254" spans="13:13" x14ac:dyDescent="0.45">
      <c r="M5254" s="158"/>
    </row>
    <row r="5255" spans="13:13" x14ac:dyDescent="0.45">
      <c r="M5255" s="158"/>
    </row>
    <row r="5256" spans="13:13" x14ac:dyDescent="0.45">
      <c r="M5256" s="158"/>
    </row>
    <row r="5257" spans="13:13" x14ac:dyDescent="0.45">
      <c r="M5257" s="158"/>
    </row>
    <row r="5259" spans="13:13" x14ac:dyDescent="0.45">
      <c r="M5259" s="158"/>
    </row>
    <row r="5260" spans="13:13" x14ac:dyDescent="0.45">
      <c r="M5260" s="158"/>
    </row>
    <row r="5261" spans="13:13" x14ac:dyDescent="0.45">
      <c r="M5261" s="158"/>
    </row>
    <row r="5262" spans="13:13" x14ac:dyDescent="0.45">
      <c r="M5262" s="158"/>
    </row>
    <row r="5263" spans="13:13" x14ac:dyDescent="0.45">
      <c r="M5263" s="158"/>
    </row>
    <row r="5264" spans="13:13" x14ac:dyDescent="0.45">
      <c r="M5264" s="158"/>
    </row>
    <row r="5265" spans="13:13" x14ac:dyDescent="0.45">
      <c r="M5265" s="158"/>
    </row>
    <row r="5266" spans="13:13" x14ac:dyDescent="0.45">
      <c r="M5266" s="158"/>
    </row>
    <row r="5267" spans="13:13" x14ac:dyDescent="0.45">
      <c r="M5267" s="158"/>
    </row>
    <row r="5269" spans="13:13" x14ac:dyDescent="0.45">
      <c r="M5269" s="158"/>
    </row>
    <row r="5270" spans="13:13" x14ac:dyDescent="0.45">
      <c r="M5270" s="158"/>
    </row>
    <row r="5271" spans="13:13" x14ac:dyDescent="0.45">
      <c r="M5271" s="158"/>
    </row>
    <row r="5272" spans="13:13" x14ac:dyDescent="0.45">
      <c r="M5272" s="158"/>
    </row>
    <row r="5273" spans="13:13" x14ac:dyDescent="0.45">
      <c r="M5273" s="158"/>
    </row>
    <row r="5274" spans="13:13" x14ac:dyDescent="0.45">
      <c r="M5274" s="158"/>
    </row>
    <row r="5275" spans="13:13" x14ac:dyDescent="0.45">
      <c r="M5275" s="158"/>
    </row>
    <row r="5276" spans="13:13" x14ac:dyDescent="0.45">
      <c r="M5276" s="158"/>
    </row>
    <row r="5277" spans="13:13" x14ac:dyDescent="0.45">
      <c r="M5277" s="158"/>
    </row>
    <row r="5279" spans="13:13" x14ac:dyDescent="0.45">
      <c r="M5279" s="158"/>
    </row>
    <row r="5280" spans="13:13" x14ac:dyDescent="0.45">
      <c r="M5280" s="158"/>
    </row>
    <row r="5281" spans="13:13" x14ac:dyDescent="0.45">
      <c r="M5281" s="158"/>
    </row>
    <row r="5282" spans="13:13" x14ac:dyDescent="0.45">
      <c r="M5282" s="158"/>
    </row>
    <row r="5283" spans="13:13" x14ac:dyDescent="0.45">
      <c r="M5283" s="158"/>
    </row>
    <row r="5284" spans="13:13" x14ac:dyDescent="0.45">
      <c r="M5284" s="158"/>
    </row>
    <row r="5285" spans="13:13" x14ac:dyDescent="0.45">
      <c r="M5285" s="158"/>
    </row>
    <row r="5286" spans="13:13" x14ac:dyDescent="0.45">
      <c r="M5286" s="158"/>
    </row>
    <row r="5287" spans="13:13" x14ac:dyDescent="0.45">
      <c r="M5287" s="158"/>
    </row>
    <row r="5289" spans="13:13" x14ac:dyDescent="0.45">
      <c r="M5289" s="158"/>
    </row>
    <row r="5290" spans="13:13" x14ac:dyDescent="0.45">
      <c r="M5290" s="158"/>
    </row>
    <row r="5291" spans="13:13" x14ac:dyDescent="0.45">
      <c r="M5291" s="158"/>
    </row>
    <row r="5292" spans="13:13" x14ac:dyDescent="0.45">
      <c r="M5292" s="158"/>
    </row>
    <row r="5293" spans="13:13" x14ac:dyDescent="0.45">
      <c r="M5293" s="158"/>
    </row>
    <row r="5294" spans="13:13" x14ac:dyDescent="0.45">
      <c r="M5294" s="158"/>
    </row>
    <row r="5295" spans="13:13" x14ac:dyDescent="0.45">
      <c r="M5295" s="158"/>
    </row>
    <row r="5296" spans="13:13" x14ac:dyDescent="0.45">
      <c r="M5296" s="158"/>
    </row>
    <row r="5297" spans="13:13" x14ac:dyDescent="0.45">
      <c r="M5297" s="158"/>
    </row>
    <row r="5299" spans="13:13" x14ac:dyDescent="0.45">
      <c r="M5299" s="158"/>
    </row>
    <row r="5300" spans="13:13" x14ac:dyDescent="0.45">
      <c r="M5300" s="158"/>
    </row>
    <row r="5301" spans="13:13" x14ac:dyDescent="0.45">
      <c r="M5301" s="158"/>
    </row>
    <row r="5302" spans="13:13" x14ac:dyDescent="0.45">
      <c r="M5302" s="158"/>
    </row>
    <row r="5303" spans="13:13" x14ac:dyDescent="0.45">
      <c r="M5303" s="158"/>
    </row>
    <row r="5304" spans="13:13" x14ac:dyDescent="0.45">
      <c r="M5304" s="158"/>
    </row>
    <row r="5305" spans="13:13" x14ac:dyDescent="0.45">
      <c r="M5305" s="158"/>
    </row>
    <row r="5306" spans="13:13" x14ac:dyDescent="0.45">
      <c r="M5306" s="158"/>
    </row>
    <row r="5307" spans="13:13" x14ac:dyDescent="0.45">
      <c r="M5307" s="158"/>
    </row>
    <row r="5309" spans="13:13" x14ac:dyDescent="0.45">
      <c r="M5309" s="158"/>
    </row>
    <row r="5310" spans="13:13" x14ac:dyDescent="0.45">
      <c r="M5310" s="158"/>
    </row>
    <row r="5311" spans="13:13" x14ac:dyDescent="0.45">
      <c r="M5311" s="158"/>
    </row>
    <row r="5312" spans="13:13" x14ac:dyDescent="0.45">
      <c r="M5312" s="158"/>
    </row>
    <row r="5313" spans="13:13" x14ac:dyDescent="0.45">
      <c r="M5313" s="158"/>
    </row>
    <row r="5314" spans="13:13" x14ac:dyDescent="0.45">
      <c r="M5314" s="158"/>
    </row>
    <row r="5315" spans="13:13" x14ac:dyDescent="0.45">
      <c r="M5315" s="158"/>
    </row>
    <row r="5316" spans="13:13" x14ac:dyDescent="0.45">
      <c r="M5316" s="158"/>
    </row>
    <row r="5317" spans="13:13" x14ac:dyDescent="0.45">
      <c r="M5317" s="158"/>
    </row>
    <row r="5319" spans="13:13" x14ac:dyDescent="0.45">
      <c r="M5319" s="158"/>
    </row>
    <row r="5320" spans="13:13" x14ac:dyDescent="0.45">
      <c r="M5320" s="158"/>
    </row>
    <row r="5321" spans="13:13" x14ac:dyDescent="0.45">
      <c r="M5321" s="158"/>
    </row>
    <row r="5322" spans="13:13" x14ac:dyDescent="0.45">
      <c r="M5322" s="158"/>
    </row>
    <row r="5323" spans="13:13" x14ac:dyDescent="0.45">
      <c r="M5323" s="158"/>
    </row>
    <row r="5324" spans="13:13" x14ac:dyDescent="0.45">
      <c r="M5324" s="158"/>
    </row>
    <row r="5325" spans="13:13" x14ac:dyDescent="0.45">
      <c r="M5325" s="158"/>
    </row>
    <row r="5326" spans="13:13" x14ac:dyDescent="0.45">
      <c r="M5326" s="158"/>
    </row>
    <row r="5327" spans="13:13" x14ac:dyDescent="0.45">
      <c r="M5327" s="158"/>
    </row>
    <row r="5329" spans="13:13" x14ac:dyDescent="0.45">
      <c r="M5329" s="158"/>
    </row>
    <row r="5330" spans="13:13" x14ac:dyDescent="0.45">
      <c r="M5330" s="158"/>
    </row>
    <row r="5331" spans="13:13" x14ac:dyDescent="0.45">
      <c r="M5331" s="158"/>
    </row>
    <row r="5332" spans="13:13" x14ac:dyDescent="0.45">
      <c r="M5332" s="158"/>
    </row>
    <row r="5333" spans="13:13" x14ac:dyDescent="0.45">
      <c r="M5333" s="158"/>
    </row>
    <row r="5334" spans="13:13" x14ac:dyDescent="0.45">
      <c r="M5334" s="158"/>
    </row>
    <row r="5335" spans="13:13" x14ac:dyDescent="0.45">
      <c r="M5335" s="158"/>
    </row>
    <row r="5336" spans="13:13" x14ac:dyDescent="0.45">
      <c r="M5336" s="158"/>
    </row>
    <row r="5337" spans="13:13" x14ac:dyDescent="0.45">
      <c r="M5337" s="158"/>
    </row>
    <row r="5339" spans="13:13" x14ac:dyDescent="0.45">
      <c r="M5339" s="158"/>
    </row>
    <row r="5340" spans="13:13" x14ac:dyDescent="0.45">
      <c r="M5340" s="158"/>
    </row>
    <row r="5341" spans="13:13" x14ac:dyDescent="0.45">
      <c r="M5341" s="158"/>
    </row>
    <row r="5342" spans="13:13" x14ac:dyDescent="0.45">
      <c r="M5342" s="158"/>
    </row>
    <row r="5343" spans="13:13" x14ac:dyDescent="0.45">
      <c r="M5343" s="158"/>
    </row>
    <row r="5344" spans="13:13" x14ac:dyDescent="0.45">
      <c r="M5344" s="158"/>
    </row>
    <row r="5345" spans="13:13" x14ac:dyDescent="0.45">
      <c r="M5345" s="158"/>
    </row>
    <row r="5346" spans="13:13" x14ac:dyDescent="0.45">
      <c r="M5346" s="158"/>
    </row>
    <row r="5347" spans="13:13" x14ac:dyDescent="0.45">
      <c r="M5347" s="158"/>
    </row>
    <row r="5349" spans="13:13" x14ac:dyDescent="0.45">
      <c r="M5349" s="158"/>
    </row>
    <row r="5350" spans="13:13" x14ac:dyDescent="0.45">
      <c r="M5350" s="158"/>
    </row>
    <row r="5351" spans="13:13" x14ac:dyDescent="0.45">
      <c r="M5351" s="158"/>
    </row>
    <row r="5352" spans="13:13" x14ac:dyDescent="0.45">
      <c r="M5352" s="158"/>
    </row>
    <row r="5353" spans="13:13" x14ac:dyDescent="0.45">
      <c r="M5353" s="158"/>
    </row>
    <row r="5354" spans="13:13" x14ac:dyDescent="0.45">
      <c r="M5354" s="158"/>
    </row>
    <row r="5355" spans="13:13" x14ac:dyDescent="0.45">
      <c r="M5355" s="158"/>
    </row>
    <row r="5356" spans="13:13" x14ac:dyDescent="0.45">
      <c r="M5356" s="158"/>
    </row>
    <row r="5357" spans="13:13" x14ac:dyDescent="0.45">
      <c r="M5357" s="158"/>
    </row>
    <row r="5359" spans="13:13" x14ac:dyDescent="0.45">
      <c r="M5359" s="158"/>
    </row>
    <row r="5360" spans="13:13" x14ac:dyDescent="0.45">
      <c r="M5360" s="158"/>
    </row>
    <row r="5361" spans="13:13" x14ac:dyDescent="0.45">
      <c r="M5361" s="158"/>
    </row>
    <row r="5362" spans="13:13" x14ac:dyDescent="0.45">
      <c r="M5362" s="158"/>
    </row>
    <row r="5363" spans="13:13" x14ac:dyDescent="0.45">
      <c r="M5363" s="158"/>
    </row>
    <row r="5364" spans="13:13" x14ac:dyDescent="0.45">
      <c r="M5364" s="158"/>
    </row>
    <row r="5365" spans="13:13" x14ac:dyDescent="0.45">
      <c r="M5365" s="158"/>
    </row>
    <row r="5366" spans="13:13" x14ac:dyDescent="0.45">
      <c r="M5366" s="158"/>
    </row>
    <row r="5367" spans="13:13" x14ac:dyDescent="0.45">
      <c r="M5367" s="158"/>
    </row>
    <row r="5369" spans="13:13" x14ac:dyDescent="0.45">
      <c r="M5369" s="158"/>
    </row>
    <row r="5370" spans="13:13" x14ac:dyDescent="0.45">
      <c r="M5370" s="158"/>
    </row>
    <row r="5371" spans="13:13" x14ac:dyDescent="0.45">
      <c r="M5371" s="158"/>
    </row>
    <row r="5372" spans="13:13" x14ac:dyDescent="0.45">
      <c r="M5372" s="158"/>
    </row>
    <row r="5373" spans="13:13" x14ac:dyDescent="0.45">
      <c r="M5373" s="158"/>
    </row>
    <row r="5374" spans="13:13" x14ac:dyDescent="0.45">
      <c r="M5374" s="158"/>
    </row>
    <row r="5375" spans="13:13" x14ac:dyDescent="0.45">
      <c r="M5375" s="158"/>
    </row>
    <row r="5376" spans="13:13" x14ac:dyDescent="0.45">
      <c r="M5376" s="158"/>
    </row>
    <row r="5377" spans="13:13" x14ac:dyDescent="0.45">
      <c r="M5377" s="158"/>
    </row>
    <row r="5379" spans="13:13" x14ac:dyDescent="0.45">
      <c r="M5379" s="158"/>
    </row>
    <row r="5380" spans="13:13" x14ac:dyDescent="0.45">
      <c r="M5380" s="158"/>
    </row>
    <row r="5381" spans="13:13" x14ac:dyDescent="0.45">
      <c r="M5381" s="158"/>
    </row>
    <row r="5382" spans="13:13" x14ac:dyDescent="0.45">
      <c r="M5382" s="158"/>
    </row>
    <row r="5383" spans="13:13" x14ac:dyDescent="0.45">
      <c r="M5383" s="158"/>
    </row>
    <row r="5384" spans="13:13" x14ac:dyDescent="0.45">
      <c r="M5384" s="158"/>
    </row>
    <row r="5385" spans="13:13" x14ac:dyDescent="0.45">
      <c r="M5385" s="158"/>
    </row>
    <row r="5386" spans="13:13" x14ac:dyDescent="0.45">
      <c r="M5386" s="158"/>
    </row>
    <row r="5387" spans="13:13" x14ac:dyDescent="0.45">
      <c r="M5387" s="158"/>
    </row>
    <row r="5388" spans="13:13" x14ac:dyDescent="0.45">
      <c r="M5388" s="158"/>
    </row>
    <row r="5389" spans="13:13" x14ac:dyDescent="0.45">
      <c r="M5389" s="158"/>
    </row>
    <row r="5390" spans="13:13" x14ac:dyDescent="0.45">
      <c r="M5390" s="158"/>
    </row>
    <row r="5391" spans="13:13" x14ac:dyDescent="0.45">
      <c r="M5391" s="158"/>
    </row>
    <row r="5392" spans="13:13" x14ac:dyDescent="0.45">
      <c r="M5392" s="158"/>
    </row>
    <row r="5394" spans="13:13" x14ac:dyDescent="0.45">
      <c r="M5394" s="158"/>
    </row>
    <row r="5395" spans="13:13" x14ac:dyDescent="0.45">
      <c r="M5395" s="158"/>
    </row>
    <row r="5396" spans="13:13" x14ac:dyDescent="0.45">
      <c r="M5396" s="158"/>
    </row>
    <row r="5397" spans="13:13" x14ac:dyDescent="0.45">
      <c r="M5397" s="158"/>
    </row>
    <row r="5398" spans="13:13" x14ac:dyDescent="0.45">
      <c r="M5398" s="158"/>
    </row>
    <row r="5399" spans="13:13" x14ac:dyDescent="0.45">
      <c r="M5399" s="158"/>
    </row>
    <row r="5400" spans="13:13" x14ac:dyDescent="0.45">
      <c r="M5400" s="158"/>
    </row>
    <row r="5401" spans="13:13" x14ac:dyDescent="0.45">
      <c r="M5401" s="158"/>
    </row>
    <row r="5402" spans="13:13" x14ac:dyDescent="0.45">
      <c r="M5402" s="158"/>
    </row>
    <row r="5404" spans="13:13" x14ac:dyDescent="0.45">
      <c r="M5404" s="158"/>
    </row>
    <row r="5405" spans="13:13" x14ac:dyDescent="0.45">
      <c r="M5405" s="158"/>
    </row>
    <row r="5406" spans="13:13" x14ac:dyDescent="0.45">
      <c r="M5406" s="158"/>
    </row>
    <row r="5407" spans="13:13" x14ac:dyDescent="0.45">
      <c r="M5407" s="158"/>
    </row>
    <row r="5408" spans="13:13" x14ac:dyDescent="0.45">
      <c r="M5408" s="158"/>
    </row>
    <row r="5409" spans="13:13" x14ac:dyDescent="0.45">
      <c r="M5409" s="158"/>
    </row>
    <row r="5410" spans="13:13" x14ac:dyDescent="0.45">
      <c r="M5410" s="158"/>
    </row>
    <row r="5411" spans="13:13" x14ac:dyDescent="0.45">
      <c r="M5411" s="158"/>
    </row>
    <row r="5412" spans="13:13" x14ac:dyDescent="0.45">
      <c r="M5412" s="158"/>
    </row>
    <row r="5414" spans="13:13" x14ac:dyDescent="0.45">
      <c r="M5414" s="158"/>
    </row>
    <row r="5415" spans="13:13" x14ac:dyDescent="0.45">
      <c r="M5415" s="158"/>
    </row>
    <row r="5416" spans="13:13" x14ac:dyDescent="0.45">
      <c r="M5416" s="158"/>
    </row>
    <row r="5417" spans="13:13" x14ac:dyDescent="0.45">
      <c r="M5417" s="158"/>
    </row>
    <row r="5418" spans="13:13" x14ac:dyDescent="0.45">
      <c r="M5418" s="158"/>
    </row>
    <row r="5419" spans="13:13" x14ac:dyDescent="0.45">
      <c r="M5419" s="158"/>
    </row>
    <row r="5420" spans="13:13" x14ac:dyDescent="0.45">
      <c r="M5420" s="158"/>
    </row>
    <row r="5421" spans="13:13" x14ac:dyDescent="0.45">
      <c r="M5421" s="158"/>
    </row>
    <row r="5422" spans="13:13" x14ac:dyDescent="0.45">
      <c r="M5422" s="158"/>
    </row>
    <row r="5424" spans="13:13" x14ac:dyDescent="0.45">
      <c r="M5424" s="158"/>
    </row>
    <row r="5425" spans="13:13" x14ac:dyDescent="0.45">
      <c r="M5425" s="158"/>
    </row>
    <row r="5426" spans="13:13" x14ac:dyDescent="0.45">
      <c r="M5426" s="158"/>
    </row>
    <row r="5427" spans="13:13" x14ac:dyDescent="0.45">
      <c r="M5427" s="158"/>
    </row>
    <row r="5428" spans="13:13" x14ac:dyDescent="0.45">
      <c r="M5428" s="158"/>
    </row>
    <row r="5429" spans="13:13" x14ac:dyDescent="0.45">
      <c r="M5429" s="158"/>
    </row>
    <row r="5430" spans="13:13" x14ac:dyDescent="0.45">
      <c r="M5430" s="158"/>
    </row>
    <row r="5431" spans="13:13" x14ac:dyDescent="0.45">
      <c r="M5431" s="158"/>
    </row>
    <row r="5432" spans="13:13" x14ac:dyDescent="0.45">
      <c r="M5432" s="158"/>
    </row>
    <row r="5434" spans="13:13" x14ac:dyDescent="0.45">
      <c r="M5434" s="158"/>
    </row>
    <row r="5435" spans="13:13" x14ac:dyDescent="0.45">
      <c r="M5435" s="158"/>
    </row>
    <row r="5436" spans="13:13" x14ac:dyDescent="0.45">
      <c r="M5436" s="158"/>
    </row>
    <row r="5437" spans="13:13" x14ac:dyDescent="0.45">
      <c r="M5437" s="158"/>
    </row>
    <row r="5438" spans="13:13" x14ac:dyDescent="0.45">
      <c r="M5438" s="158"/>
    </row>
    <row r="5439" spans="13:13" x14ac:dyDescent="0.45">
      <c r="M5439" s="158"/>
    </row>
    <row r="5440" spans="13:13" x14ac:dyDescent="0.45">
      <c r="M5440" s="158"/>
    </row>
    <row r="5441" spans="13:13" x14ac:dyDescent="0.45">
      <c r="M5441" s="158"/>
    </row>
    <row r="5442" spans="13:13" x14ac:dyDescent="0.45">
      <c r="M5442" s="158"/>
    </row>
    <row r="5444" spans="13:13" x14ac:dyDescent="0.45">
      <c r="M5444" s="158"/>
    </row>
    <row r="5445" spans="13:13" x14ac:dyDescent="0.45">
      <c r="M5445" s="158"/>
    </row>
    <row r="5446" spans="13:13" x14ac:dyDescent="0.45">
      <c r="M5446" s="158"/>
    </row>
    <row r="5447" spans="13:13" x14ac:dyDescent="0.45">
      <c r="M5447" s="158"/>
    </row>
    <row r="5448" spans="13:13" x14ac:dyDescent="0.45">
      <c r="M5448" s="158"/>
    </row>
    <row r="5449" spans="13:13" x14ac:dyDescent="0.45">
      <c r="M5449" s="158"/>
    </row>
    <row r="5450" spans="13:13" x14ac:dyDescent="0.45">
      <c r="M5450" s="158"/>
    </row>
    <row r="5451" spans="13:13" x14ac:dyDescent="0.45">
      <c r="M5451" s="158"/>
    </row>
    <row r="5453" spans="13:13" x14ac:dyDescent="0.45">
      <c r="M5453" s="158"/>
    </row>
    <row r="5454" spans="13:13" x14ac:dyDescent="0.45">
      <c r="M5454" s="158"/>
    </row>
    <row r="5455" spans="13:13" x14ac:dyDescent="0.45">
      <c r="M5455" s="158"/>
    </row>
    <row r="5456" spans="13:13" x14ac:dyDescent="0.45">
      <c r="M5456" s="158"/>
    </row>
    <row r="5457" spans="13:13" x14ac:dyDescent="0.45">
      <c r="M5457" s="158"/>
    </row>
    <row r="5458" spans="13:13" x14ac:dyDescent="0.45">
      <c r="M5458" s="158"/>
    </row>
    <row r="5459" spans="13:13" x14ac:dyDescent="0.45">
      <c r="M5459" s="158"/>
    </row>
    <row r="5460" spans="13:13" x14ac:dyDescent="0.45">
      <c r="M5460" s="158"/>
    </row>
    <row r="5461" spans="13:13" x14ac:dyDescent="0.45">
      <c r="M5461" s="158"/>
    </row>
    <row r="5463" spans="13:13" x14ac:dyDescent="0.45">
      <c r="M5463" s="158"/>
    </row>
    <row r="5464" spans="13:13" x14ac:dyDescent="0.45">
      <c r="M5464" s="158"/>
    </row>
    <row r="5465" spans="13:13" x14ac:dyDescent="0.45">
      <c r="M5465" s="158"/>
    </row>
    <row r="5466" spans="13:13" x14ac:dyDescent="0.45">
      <c r="M5466" s="158"/>
    </row>
    <row r="5467" spans="13:13" x14ac:dyDescent="0.45">
      <c r="M5467" s="158"/>
    </row>
    <row r="5468" spans="13:13" x14ac:dyDescent="0.45">
      <c r="M5468" s="158"/>
    </row>
    <row r="5469" spans="13:13" x14ac:dyDescent="0.45">
      <c r="M5469" s="158"/>
    </row>
    <row r="5470" spans="13:13" x14ac:dyDescent="0.45">
      <c r="M5470" s="158"/>
    </row>
    <row r="5471" spans="13:13" x14ac:dyDescent="0.45">
      <c r="M5471" s="158"/>
    </row>
    <row r="5473" spans="13:13" x14ac:dyDescent="0.45">
      <c r="M5473" s="158"/>
    </row>
    <row r="5474" spans="13:13" x14ac:dyDescent="0.45">
      <c r="M5474" s="158"/>
    </row>
    <row r="5475" spans="13:13" x14ac:dyDescent="0.45">
      <c r="M5475" s="158"/>
    </row>
    <row r="5476" spans="13:13" x14ac:dyDescent="0.45">
      <c r="M5476" s="158"/>
    </row>
    <row r="5477" spans="13:13" x14ac:dyDescent="0.45">
      <c r="M5477" s="158"/>
    </row>
    <row r="5478" spans="13:13" x14ac:dyDescent="0.45">
      <c r="M5478" s="158"/>
    </row>
    <row r="5479" spans="13:13" x14ac:dyDescent="0.45">
      <c r="M5479" s="158"/>
    </row>
    <row r="5480" spans="13:13" x14ac:dyDescent="0.45">
      <c r="M5480" s="158"/>
    </row>
    <row r="5481" spans="13:13" x14ac:dyDescent="0.45">
      <c r="M5481" s="158"/>
    </row>
    <row r="5483" spans="13:13" x14ac:dyDescent="0.45">
      <c r="M5483" s="158"/>
    </row>
    <row r="5484" spans="13:13" x14ac:dyDescent="0.45">
      <c r="M5484" s="158"/>
    </row>
    <row r="5485" spans="13:13" x14ac:dyDescent="0.45">
      <c r="M5485" s="158"/>
    </row>
    <row r="5486" spans="13:13" x14ac:dyDescent="0.45">
      <c r="M5486" s="158"/>
    </row>
    <row r="5487" spans="13:13" x14ac:dyDescent="0.45">
      <c r="M5487" s="158"/>
    </row>
    <row r="5488" spans="13:13" x14ac:dyDescent="0.45">
      <c r="M5488" s="158"/>
    </row>
    <row r="5489" spans="13:13" x14ac:dyDescent="0.45">
      <c r="M5489" s="158"/>
    </row>
    <row r="5490" spans="13:13" x14ac:dyDescent="0.45">
      <c r="M5490" s="158"/>
    </row>
    <row r="5491" spans="13:13" x14ac:dyDescent="0.45">
      <c r="M5491" s="158"/>
    </row>
    <row r="5493" spans="13:13" x14ac:dyDescent="0.45">
      <c r="M5493" s="158"/>
    </row>
    <row r="5494" spans="13:13" x14ac:dyDescent="0.45">
      <c r="M5494" s="158"/>
    </row>
    <row r="5495" spans="13:13" x14ac:dyDescent="0.45">
      <c r="M5495" s="158"/>
    </row>
    <row r="5496" spans="13:13" x14ac:dyDescent="0.45">
      <c r="M5496" s="158"/>
    </row>
    <row r="5497" spans="13:13" x14ac:dyDescent="0.45">
      <c r="M5497" s="158"/>
    </row>
    <row r="5498" spans="13:13" x14ac:dyDescent="0.45">
      <c r="M5498" s="158"/>
    </row>
    <row r="5499" spans="13:13" x14ac:dyDescent="0.45">
      <c r="M5499" s="158"/>
    </row>
    <row r="5500" spans="13:13" x14ac:dyDescent="0.45">
      <c r="M5500" s="158"/>
    </row>
    <row r="5501" spans="13:13" x14ac:dyDescent="0.45">
      <c r="M5501" s="158"/>
    </row>
    <row r="5503" spans="13:13" x14ac:dyDescent="0.45">
      <c r="M5503" s="158"/>
    </row>
    <row r="5504" spans="13:13" x14ac:dyDescent="0.45">
      <c r="M5504" s="158"/>
    </row>
    <row r="5505" spans="13:13" x14ac:dyDescent="0.45">
      <c r="M5505" s="158"/>
    </row>
    <row r="5506" spans="13:13" x14ac:dyDescent="0.45">
      <c r="M5506" s="158"/>
    </row>
    <row r="5507" spans="13:13" x14ac:dyDescent="0.45">
      <c r="M5507" s="158"/>
    </row>
    <row r="5508" spans="13:13" x14ac:dyDescent="0.45">
      <c r="M5508" s="158"/>
    </row>
    <row r="5509" spans="13:13" x14ac:dyDescent="0.45">
      <c r="M5509" s="158"/>
    </row>
    <row r="5511" spans="13:13" x14ac:dyDescent="0.45">
      <c r="M5511" s="158"/>
    </row>
    <row r="5512" spans="13:13" x14ac:dyDescent="0.45">
      <c r="M5512" s="158"/>
    </row>
    <row r="5513" spans="13:13" x14ac:dyDescent="0.45">
      <c r="M5513" s="158"/>
    </row>
    <row r="5514" spans="13:13" x14ac:dyDescent="0.45">
      <c r="M5514" s="158"/>
    </row>
    <row r="5515" spans="13:13" x14ac:dyDescent="0.45">
      <c r="M5515" s="158"/>
    </row>
    <row r="5516" spans="13:13" x14ac:dyDescent="0.45">
      <c r="M5516" s="158"/>
    </row>
    <row r="5517" spans="13:13" x14ac:dyDescent="0.45">
      <c r="M5517" s="158"/>
    </row>
    <row r="5518" spans="13:13" x14ac:dyDescent="0.45">
      <c r="M5518" s="158"/>
    </row>
    <row r="5519" spans="13:13" x14ac:dyDescent="0.45">
      <c r="M5519" s="158"/>
    </row>
    <row r="5521" spans="13:13" x14ac:dyDescent="0.45">
      <c r="M5521" s="158"/>
    </row>
    <row r="5522" spans="13:13" x14ac:dyDescent="0.45">
      <c r="M5522" s="158"/>
    </row>
    <row r="5523" spans="13:13" x14ac:dyDescent="0.45">
      <c r="M5523" s="158"/>
    </row>
    <row r="5524" spans="13:13" x14ac:dyDescent="0.45">
      <c r="M5524" s="158"/>
    </row>
    <row r="5525" spans="13:13" x14ac:dyDescent="0.45">
      <c r="M5525" s="158"/>
    </row>
    <row r="5526" spans="13:13" x14ac:dyDescent="0.45">
      <c r="M5526" s="158"/>
    </row>
    <row r="5527" spans="13:13" x14ac:dyDescent="0.45">
      <c r="M5527" s="158"/>
    </row>
    <row r="5528" spans="13:13" x14ac:dyDescent="0.45">
      <c r="M5528" s="158"/>
    </row>
    <row r="5529" spans="13:13" x14ac:dyDescent="0.45">
      <c r="M5529" s="158"/>
    </row>
    <row r="5531" spans="13:13" x14ac:dyDescent="0.45">
      <c r="M5531" s="158"/>
    </row>
    <row r="5532" spans="13:13" x14ac:dyDescent="0.45">
      <c r="M5532" s="158"/>
    </row>
    <row r="5533" spans="13:13" x14ac:dyDescent="0.45">
      <c r="M5533" s="158"/>
    </row>
    <row r="5534" spans="13:13" x14ac:dyDescent="0.45">
      <c r="M5534" s="158"/>
    </row>
    <row r="5535" spans="13:13" x14ac:dyDescent="0.45">
      <c r="M5535" s="158"/>
    </row>
    <row r="5536" spans="13:13" x14ac:dyDescent="0.45">
      <c r="M5536" s="158"/>
    </row>
    <row r="5537" spans="13:13" x14ac:dyDescent="0.45">
      <c r="M5537" s="158"/>
    </row>
    <row r="5538" spans="13:13" x14ac:dyDescent="0.45">
      <c r="M5538" s="158"/>
    </row>
    <row r="5539" spans="13:13" x14ac:dyDescent="0.45">
      <c r="M5539" s="158"/>
    </row>
    <row r="5541" spans="13:13" x14ac:dyDescent="0.45">
      <c r="M5541" s="158"/>
    </row>
    <row r="5542" spans="13:13" x14ac:dyDescent="0.45">
      <c r="M5542" s="158"/>
    </row>
    <row r="5543" spans="13:13" x14ac:dyDescent="0.45">
      <c r="M5543" s="158"/>
    </row>
    <row r="5544" spans="13:13" x14ac:dyDescent="0.45">
      <c r="M5544" s="158"/>
    </row>
    <row r="5545" spans="13:13" x14ac:dyDescent="0.45">
      <c r="M5545" s="158"/>
    </row>
    <row r="5546" spans="13:13" x14ac:dyDescent="0.45">
      <c r="M5546" s="158"/>
    </row>
    <row r="5547" spans="13:13" x14ac:dyDescent="0.45">
      <c r="M5547" s="158"/>
    </row>
    <row r="5548" spans="13:13" x14ac:dyDescent="0.45">
      <c r="M5548" s="158"/>
    </row>
    <row r="5550" spans="13:13" x14ac:dyDescent="0.45">
      <c r="M5550" s="158"/>
    </row>
    <row r="5551" spans="13:13" x14ac:dyDescent="0.45">
      <c r="M5551" s="158"/>
    </row>
    <row r="5552" spans="13:13" x14ac:dyDescent="0.45">
      <c r="M5552" s="158"/>
    </row>
    <row r="5553" spans="13:13" x14ac:dyDescent="0.45">
      <c r="M5553" s="158"/>
    </row>
    <row r="5554" spans="13:13" x14ac:dyDescent="0.45">
      <c r="M5554" s="158"/>
    </row>
    <row r="5555" spans="13:13" x14ac:dyDescent="0.45">
      <c r="M5555" s="158"/>
    </row>
    <row r="5556" spans="13:13" x14ac:dyDescent="0.45">
      <c r="M5556" s="158"/>
    </row>
    <row r="5558" spans="13:13" x14ac:dyDescent="0.45">
      <c r="M5558" s="158"/>
    </row>
    <row r="5559" spans="13:13" x14ac:dyDescent="0.45">
      <c r="M5559" s="158"/>
    </row>
    <row r="5560" spans="13:13" x14ac:dyDescent="0.45">
      <c r="M5560" s="158"/>
    </row>
    <row r="5561" spans="13:13" x14ac:dyDescent="0.45">
      <c r="M5561" s="158"/>
    </row>
    <row r="5562" spans="13:13" x14ac:dyDescent="0.45">
      <c r="M5562" s="158"/>
    </row>
    <row r="5563" spans="13:13" x14ac:dyDescent="0.45">
      <c r="M5563" s="158"/>
    </row>
    <row r="5564" spans="13:13" x14ac:dyDescent="0.45">
      <c r="M5564" s="158"/>
    </row>
    <row r="5565" spans="13:13" x14ac:dyDescent="0.45">
      <c r="M5565" s="158"/>
    </row>
    <row r="5566" spans="13:13" x14ac:dyDescent="0.45">
      <c r="M5566" s="158"/>
    </row>
    <row r="5568" spans="13:13" x14ac:dyDescent="0.45">
      <c r="M5568" s="158"/>
    </row>
    <row r="5569" spans="13:13" x14ac:dyDescent="0.45">
      <c r="M5569" s="158"/>
    </row>
    <row r="5570" spans="13:13" x14ac:dyDescent="0.45">
      <c r="M5570" s="158"/>
    </row>
    <row r="5571" spans="13:13" x14ac:dyDescent="0.45">
      <c r="M5571" s="158"/>
    </row>
    <row r="5572" spans="13:13" x14ac:dyDescent="0.45">
      <c r="M5572" s="158"/>
    </row>
    <row r="5573" spans="13:13" x14ac:dyDescent="0.45">
      <c r="M5573" s="158"/>
    </row>
    <row r="5574" spans="13:13" x14ac:dyDescent="0.45">
      <c r="M5574" s="158"/>
    </row>
    <row r="5575" spans="13:13" x14ac:dyDescent="0.45">
      <c r="M5575" s="158"/>
    </row>
    <row r="5576" spans="13:13" x14ac:dyDescent="0.45">
      <c r="M5576" s="158"/>
    </row>
    <row r="5578" spans="13:13" x14ac:dyDescent="0.45">
      <c r="M5578" s="158"/>
    </row>
    <row r="5579" spans="13:13" x14ac:dyDescent="0.45">
      <c r="M5579" s="158"/>
    </row>
    <row r="5580" spans="13:13" x14ac:dyDescent="0.45">
      <c r="M5580" s="158"/>
    </row>
    <row r="5581" spans="13:13" x14ac:dyDescent="0.45">
      <c r="M5581" s="158"/>
    </row>
    <row r="5582" spans="13:13" x14ac:dyDescent="0.45">
      <c r="M5582" s="158"/>
    </row>
    <row r="5583" spans="13:13" x14ac:dyDescent="0.45">
      <c r="M5583" s="158"/>
    </row>
    <row r="5584" spans="13:13" x14ac:dyDescent="0.45">
      <c r="M5584" s="158"/>
    </row>
    <row r="5585" spans="13:13" x14ac:dyDescent="0.45">
      <c r="M5585" s="158"/>
    </row>
    <row r="5587" spans="13:13" x14ac:dyDescent="0.45">
      <c r="M5587" s="158"/>
    </row>
    <row r="5588" spans="13:13" x14ac:dyDescent="0.45">
      <c r="M5588" s="158"/>
    </row>
    <row r="5589" spans="13:13" x14ac:dyDescent="0.45">
      <c r="M5589" s="158"/>
    </row>
    <row r="5590" spans="13:13" x14ac:dyDescent="0.45">
      <c r="M5590" s="158"/>
    </row>
    <row r="5591" spans="13:13" x14ac:dyDescent="0.45">
      <c r="M5591" s="158"/>
    </row>
    <row r="5592" spans="13:13" x14ac:dyDescent="0.45">
      <c r="M5592" s="158"/>
    </row>
    <row r="5593" spans="13:13" x14ac:dyDescent="0.45">
      <c r="M5593" s="158"/>
    </row>
    <row r="5594" spans="13:13" x14ac:dyDescent="0.45">
      <c r="M5594" s="158"/>
    </row>
    <row r="5595" spans="13:13" x14ac:dyDescent="0.45">
      <c r="M5595" s="158"/>
    </row>
    <row r="5597" spans="13:13" x14ac:dyDescent="0.45">
      <c r="M5597" s="158"/>
    </row>
    <row r="5598" spans="13:13" x14ac:dyDescent="0.45">
      <c r="M5598" s="158"/>
    </row>
    <row r="5599" spans="13:13" x14ac:dyDescent="0.45">
      <c r="M5599" s="158"/>
    </row>
    <row r="5600" spans="13:13" x14ac:dyDescent="0.45">
      <c r="M5600" s="158"/>
    </row>
    <row r="5601" spans="13:13" x14ac:dyDescent="0.45">
      <c r="M5601" s="158"/>
    </row>
    <row r="5602" spans="13:13" x14ac:dyDescent="0.45">
      <c r="M5602" s="158"/>
    </row>
    <row r="5603" spans="13:13" x14ac:dyDescent="0.45">
      <c r="M5603" s="158"/>
    </row>
    <row r="5604" spans="13:13" x14ac:dyDescent="0.45">
      <c r="M5604" s="158"/>
    </row>
    <row r="5605" spans="13:13" x14ac:dyDescent="0.45">
      <c r="M5605" s="158"/>
    </row>
    <row r="5607" spans="13:13" x14ac:dyDescent="0.45">
      <c r="M5607" s="158"/>
    </row>
    <row r="5608" spans="13:13" x14ac:dyDescent="0.45">
      <c r="M5608" s="158"/>
    </row>
    <row r="5609" spans="13:13" x14ac:dyDescent="0.45">
      <c r="M5609" s="158"/>
    </row>
    <row r="5610" spans="13:13" x14ac:dyDescent="0.45">
      <c r="M5610" s="158"/>
    </row>
    <row r="5611" spans="13:13" x14ac:dyDescent="0.45">
      <c r="M5611" s="158"/>
    </row>
    <row r="5612" spans="13:13" x14ac:dyDescent="0.45">
      <c r="M5612" s="158"/>
    </row>
    <row r="5613" spans="13:13" x14ac:dyDescent="0.45">
      <c r="M5613" s="158"/>
    </row>
    <row r="5614" spans="13:13" x14ac:dyDescent="0.45">
      <c r="M5614" s="158"/>
    </row>
    <row r="5615" spans="13:13" x14ac:dyDescent="0.45">
      <c r="M5615" s="158"/>
    </row>
    <row r="5617" spans="13:13" x14ac:dyDescent="0.45">
      <c r="M5617" s="158"/>
    </row>
    <row r="5618" spans="13:13" x14ac:dyDescent="0.45">
      <c r="M5618" s="158"/>
    </row>
    <row r="5619" spans="13:13" x14ac:dyDescent="0.45">
      <c r="M5619" s="158"/>
    </row>
    <row r="5620" spans="13:13" x14ac:dyDescent="0.45">
      <c r="M5620" s="158"/>
    </row>
    <row r="5621" spans="13:13" x14ac:dyDescent="0.45">
      <c r="M5621" s="158"/>
    </row>
    <row r="5622" spans="13:13" x14ac:dyDescent="0.45">
      <c r="M5622" s="158"/>
    </row>
    <row r="5623" spans="13:13" x14ac:dyDescent="0.45">
      <c r="M5623" s="158"/>
    </row>
    <row r="5624" spans="13:13" x14ac:dyDescent="0.45">
      <c r="M5624" s="158"/>
    </row>
    <row r="5625" spans="13:13" x14ac:dyDescent="0.45">
      <c r="M5625" s="158"/>
    </row>
    <row r="5627" spans="13:13" x14ac:dyDescent="0.45">
      <c r="M5627" s="158"/>
    </row>
    <row r="5628" spans="13:13" x14ac:dyDescent="0.45">
      <c r="M5628" s="158"/>
    </row>
    <row r="5629" spans="13:13" x14ac:dyDescent="0.45">
      <c r="M5629" s="158"/>
    </row>
    <row r="5630" spans="13:13" x14ac:dyDescent="0.45">
      <c r="M5630" s="158"/>
    </row>
    <row r="5631" spans="13:13" x14ac:dyDescent="0.45">
      <c r="M5631" s="158"/>
    </row>
    <row r="5632" spans="13:13" x14ac:dyDescent="0.45">
      <c r="M5632" s="158"/>
    </row>
    <row r="5633" spans="13:13" x14ac:dyDescent="0.45">
      <c r="M5633" s="158"/>
    </row>
    <row r="5634" spans="13:13" x14ac:dyDescent="0.45">
      <c r="M5634" s="158"/>
    </row>
    <row r="5635" spans="13:13" x14ac:dyDescent="0.45">
      <c r="M5635" s="158"/>
    </row>
    <row r="5637" spans="13:13" x14ac:dyDescent="0.45">
      <c r="M5637" s="158"/>
    </row>
    <row r="5638" spans="13:13" x14ac:dyDescent="0.45">
      <c r="M5638" s="158"/>
    </row>
    <row r="5639" spans="13:13" x14ac:dyDescent="0.45">
      <c r="M5639" s="158"/>
    </row>
    <row r="5640" spans="13:13" x14ac:dyDescent="0.45">
      <c r="M5640" s="158"/>
    </row>
    <row r="5641" spans="13:13" x14ac:dyDescent="0.45">
      <c r="M5641" s="158"/>
    </row>
    <row r="5642" spans="13:13" x14ac:dyDescent="0.45">
      <c r="M5642" s="158"/>
    </row>
    <row r="5643" spans="13:13" x14ac:dyDescent="0.45">
      <c r="M5643" s="158"/>
    </row>
    <row r="5644" spans="13:13" x14ac:dyDescent="0.45">
      <c r="M5644" s="158"/>
    </row>
    <row r="5645" spans="13:13" x14ac:dyDescent="0.45">
      <c r="M5645" s="158"/>
    </row>
    <row r="5647" spans="13:13" x14ac:dyDescent="0.45">
      <c r="M5647" s="158"/>
    </row>
    <row r="5648" spans="13:13" x14ac:dyDescent="0.45">
      <c r="M5648" s="158"/>
    </row>
    <row r="5649" spans="13:13" x14ac:dyDescent="0.45">
      <c r="M5649" s="158"/>
    </row>
    <row r="5650" spans="13:13" x14ac:dyDescent="0.45">
      <c r="M5650" s="158"/>
    </row>
    <row r="5651" spans="13:13" x14ac:dyDescent="0.45">
      <c r="M5651" s="158"/>
    </row>
    <row r="5652" spans="13:13" x14ac:dyDescent="0.45">
      <c r="M5652" s="158"/>
    </row>
    <row r="5653" spans="13:13" x14ac:dyDescent="0.45">
      <c r="M5653" s="158"/>
    </row>
    <row r="5654" spans="13:13" x14ac:dyDescent="0.45">
      <c r="M5654" s="158"/>
    </row>
    <row r="5656" spans="13:13" x14ac:dyDescent="0.45">
      <c r="M5656" s="158"/>
    </row>
    <row r="5657" spans="13:13" x14ac:dyDescent="0.45">
      <c r="M5657" s="158"/>
    </row>
    <row r="5658" spans="13:13" x14ac:dyDescent="0.45">
      <c r="M5658" s="158"/>
    </row>
    <row r="5659" spans="13:13" x14ac:dyDescent="0.45">
      <c r="M5659" s="158"/>
    </row>
    <row r="5660" spans="13:13" x14ac:dyDescent="0.45">
      <c r="M5660" s="158"/>
    </row>
    <row r="5661" spans="13:13" x14ac:dyDescent="0.45">
      <c r="M5661" s="158"/>
    </row>
    <row r="5662" spans="13:13" x14ac:dyDescent="0.45">
      <c r="M5662" s="158"/>
    </row>
    <row r="5663" spans="13:13" x14ac:dyDescent="0.45">
      <c r="M5663" s="158"/>
    </row>
    <row r="5664" spans="13:13" x14ac:dyDescent="0.45">
      <c r="M5664" s="158"/>
    </row>
    <row r="5666" spans="13:13" x14ac:dyDescent="0.45">
      <c r="M5666" s="158"/>
    </row>
    <row r="5667" spans="13:13" x14ac:dyDescent="0.45">
      <c r="M5667" s="158"/>
    </row>
    <row r="5668" spans="13:13" x14ac:dyDescent="0.45">
      <c r="M5668" s="158"/>
    </row>
    <row r="5669" spans="13:13" x14ac:dyDescent="0.45">
      <c r="M5669" s="158"/>
    </row>
    <row r="5670" spans="13:13" x14ac:dyDescent="0.45">
      <c r="M5670" s="158"/>
    </row>
    <row r="5671" spans="13:13" x14ac:dyDescent="0.45">
      <c r="M5671" s="158"/>
    </row>
    <row r="5672" spans="13:13" x14ac:dyDescent="0.45">
      <c r="M5672" s="158"/>
    </row>
    <row r="5673" spans="13:13" x14ac:dyDescent="0.45">
      <c r="M5673" s="158"/>
    </row>
    <row r="5674" spans="13:13" x14ac:dyDescent="0.45">
      <c r="M5674" s="158"/>
    </row>
    <row r="5676" spans="13:13" x14ac:dyDescent="0.45">
      <c r="M5676" s="158"/>
    </row>
    <row r="5677" spans="13:13" x14ac:dyDescent="0.45">
      <c r="M5677" s="158"/>
    </row>
    <row r="5678" spans="13:13" x14ac:dyDescent="0.45">
      <c r="M5678" s="158"/>
    </row>
    <row r="5679" spans="13:13" x14ac:dyDescent="0.45">
      <c r="M5679" s="158"/>
    </row>
    <row r="5680" spans="13:13" x14ac:dyDescent="0.45">
      <c r="M5680" s="158"/>
    </row>
    <row r="5681" spans="13:13" x14ac:dyDescent="0.45">
      <c r="M5681" s="158"/>
    </row>
    <row r="5682" spans="13:13" x14ac:dyDescent="0.45">
      <c r="M5682" s="158"/>
    </row>
    <row r="5683" spans="13:13" x14ac:dyDescent="0.45">
      <c r="M5683" s="158"/>
    </row>
    <row r="5684" spans="13:13" x14ac:dyDescent="0.45">
      <c r="M5684" s="158"/>
    </row>
    <row r="5686" spans="13:13" x14ac:dyDescent="0.45">
      <c r="M5686" s="158"/>
    </row>
    <row r="5687" spans="13:13" x14ac:dyDescent="0.45">
      <c r="M5687" s="158"/>
    </row>
    <row r="5688" spans="13:13" x14ac:dyDescent="0.45">
      <c r="M5688" s="158"/>
    </row>
    <row r="5689" spans="13:13" x14ac:dyDescent="0.45">
      <c r="M5689" s="158"/>
    </row>
    <row r="5690" spans="13:13" x14ac:dyDescent="0.45">
      <c r="M5690" s="158"/>
    </row>
    <row r="5691" spans="13:13" x14ac:dyDescent="0.45">
      <c r="M5691" s="158"/>
    </row>
    <row r="5692" spans="13:13" x14ac:dyDescent="0.45">
      <c r="M5692" s="158"/>
    </row>
    <row r="5693" spans="13:13" x14ac:dyDescent="0.45">
      <c r="M5693" s="158"/>
    </row>
    <row r="5694" spans="13:13" x14ac:dyDescent="0.45">
      <c r="M5694" s="158"/>
    </row>
    <row r="5696" spans="13:13" x14ac:dyDescent="0.45">
      <c r="M5696" s="158"/>
    </row>
    <row r="5697" spans="13:13" x14ac:dyDescent="0.45">
      <c r="M5697" s="158"/>
    </row>
    <row r="5698" spans="13:13" x14ac:dyDescent="0.45">
      <c r="M5698" s="158"/>
    </row>
    <row r="5699" spans="13:13" x14ac:dyDescent="0.45">
      <c r="M5699" s="158"/>
    </row>
    <row r="5700" spans="13:13" x14ac:dyDescent="0.45">
      <c r="M5700" s="158"/>
    </row>
    <row r="5701" spans="13:13" x14ac:dyDescent="0.45">
      <c r="M5701" s="158"/>
    </row>
    <row r="5702" spans="13:13" x14ac:dyDescent="0.45">
      <c r="M5702" s="158"/>
    </row>
    <row r="5703" spans="13:13" x14ac:dyDescent="0.45">
      <c r="M5703" s="158"/>
    </row>
    <row r="5704" spans="13:13" x14ac:dyDescent="0.45">
      <c r="M5704" s="158"/>
    </row>
    <row r="5706" spans="13:13" x14ac:dyDescent="0.45">
      <c r="M5706" s="158"/>
    </row>
    <row r="5707" spans="13:13" x14ac:dyDescent="0.45">
      <c r="M5707" s="158"/>
    </row>
    <row r="5708" spans="13:13" x14ac:dyDescent="0.45">
      <c r="M5708" s="158"/>
    </row>
    <row r="5709" spans="13:13" x14ac:dyDescent="0.45">
      <c r="M5709" s="158"/>
    </row>
    <row r="5710" spans="13:13" x14ac:dyDescent="0.45">
      <c r="M5710" s="158"/>
    </row>
    <row r="5711" spans="13:13" x14ac:dyDescent="0.45">
      <c r="M5711" s="158"/>
    </row>
    <row r="5712" spans="13:13" x14ac:dyDescent="0.45">
      <c r="M5712" s="158"/>
    </row>
    <row r="5714" spans="13:13" x14ac:dyDescent="0.45">
      <c r="M5714" s="158"/>
    </row>
    <row r="5715" spans="13:13" x14ac:dyDescent="0.45">
      <c r="M5715" s="158"/>
    </row>
    <row r="5716" spans="13:13" x14ac:dyDescent="0.45">
      <c r="M5716" s="158"/>
    </row>
    <row r="5717" spans="13:13" x14ac:dyDescent="0.45">
      <c r="M5717" s="158"/>
    </row>
    <row r="5718" spans="13:13" x14ac:dyDescent="0.45">
      <c r="M5718" s="158"/>
    </row>
    <row r="5719" spans="13:13" x14ac:dyDescent="0.45">
      <c r="M5719" s="158"/>
    </row>
    <row r="5720" spans="13:13" x14ac:dyDescent="0.45">
      <c r="M5720" s="158"/>
    </row>
    <row r="5721" spans="13:13" x14ac:dyDescent="0.45">
      <c r="M5721" s="158"/>
    </row>
    <row r="5722" spans="13:13" x14ac:dyDescent="0.45">
      <c r="M5722" s="158"/>
    </row>
    <row r="5724" spans="13:13" x14ac:dyDescent="0.45">
      <c r="M5724" s="158"/>
    </row>
    <row r="5725" spans="13:13" x14ac:dyDescent="0.45">
      <c r="M5725" s="158"/>
    </row>
    <row r="5726" spans="13:13" x14ac:dyDescent="0.45">
      <c r="M5726" s="158"/>
    </row>
    <row r="5727" spans="13:13" x14ac:dyDescent="0.45">
      <c r="M5727" s="158"/>
    </row>
    <row r="5728" spans="13:13" x14ac:dyDescent="0.45">
      <c r="M5728" s="158"/>
    </row>
    <row r="5729" spans="13:13" x14ac:dyDescent="0.45">
      <c r="M5729" s="158"/>
    </row>
    <row r="5730" spans="13:13" x14ac:dyDescent="0.45">
      <c r="M5730" s="158"/>
    </row>
    <row r="5731" spans="13:13" x14ac:dyDescent="0.45">
      <c r="M5731" s="158"/>
    </row>
    <row r="5732" spans="13:13" x14ac:dyDescent="0.45">
      <c r="M5732" s="158"/>
    </row>
    <row r="5734" spans="13:13" x14ac:dyDescent="0.45">
      <c r="M5734" s="158"/>
    </row>
    <row r="5735" spans="13:13" x14ac:dyDescent="0.45">
      <c r="M5735" s="158"/>
    </row>
    <row r="5736" spans="13:13" x14ac:dyDescent="0.45">
      <c r="M5736" s="158"/>
    </row>
    <row r="5737" spans="13:13" x14ac:dyDescent="0.45">
      <c r="M5737" s="158"/>
    </row>
    <row r="5738" spans="13:13" x14ac:dyDescent="0.45">
      <c r="M5738" s="158"/>
    </row>
    <row r="5739" spans="13:13" x14ac:dyDescent="0.45">
      <c r="M5739" s="158"/>
    </row>
    <row r="5740" spans="13:13" x14ac:dyDescent="0.45">
      <c r="M5740" s="158"/>
    </row>
    <row r="5741" spans="13:13" x14ac:dyDescent="0.45">
      <c r="M5741" s="158"/>
    </row>
    <row r="5742" spans="13:13" x14ac:dyDescent="0.45">
      <c r="M5742" s="158"/>
    </row>
    <row r="5744" spans="13:13" x14ac:dyDescent="0.45">
      <c r="M5744" s="158"/>
    </row>
    <row r="5745" spans="13:13" x14ac:dyDescent="0.45">
      <c r="M5745" s="158"/>
    </row>
    <row r="5746" spans="13:13" x14ac:dyDescent="0.45">
      <c r="M5746" s="158"/>
    </row>
    <row r="5747" spans="13:13" x14ac:dyDescent="0.45">
      <c r="M5747" s="158"/>
    </row>
    <row r="5748" spans="13:13" x14ac:dyDescent="0.45">
      <c r="M5748" s="158"/>
    </row>
    <row r="5749" spans="13:13" x14ac:dyDescent="0.45">
      <c r="M5749" s="158"/>
    </row>
    <row r="5750" spans="13:13" x14ac:dyDescent="0.45">
      <c r="M5750" s="158"/>
    </row>
    <row r="5751" spans="13:13" x14ac:dyDescent="0.45">
      <c r="M5751" s="158"/>
    </row>
    <row r="5752" spans="13:13" x14ac:dyDescent="0.45">
      <c r="M5752" s="158"/>
    </row>
    <row r="5754" spans="13:13" x14ac:dyDescent="0.45">
      <c r="M5754" s="158"/>
    </row>
    <row r="5755" spans="13:13" x14ac:dyDescent="0.45">
      <c r="M5755" s="158"/>
    </row>
    <row r="5756" spans="13:13" x14ac:dyDescent="0.45">
      <c r="M5756" s="158"/>
    </row>
    <row r="5757" spans="13:13" x14ac:dyDescent="0.45">
      <c r="M5757" s="158"/>
    </row>
    <row r="5758" spans="13:13" x14ac:dyDescent="0.45">
      <c r="M5758" s="158"/>
    </row>
    <row r="5759" spans="13:13" x14ac:dyDescent="0.45">
      <c r="M5759" s="158"/>
    </row>
    <row r="5760" spans="13:13" x14ac:dyDescent="0.45">
      <c r="M5760" s="158"/>
    </row>
    <row r="5761" spans="13:13" x14ac:dyDescent="0.45">
      <c r="M5761" s="158"/>
    </row>
    <row r="5762" spans="13:13" x14ac:dyDescent="0.45">
      <c r="M5762" s="158"/>
    </row>
    <row r="5764" spans="13:13" x14ac:dyDescent="0.45">
      <c r="M5764" s="158"/>
    </row>
    <row r="5765" spans="13:13" x14ac:dyDescent="0.45">
      <c r="M5765" s="158"/>
    </row>
    <row r="5766" spans="13:13" x14ac:dyDescent="0.45">
      <c r="M5766" s="158"/>
    </row>
    <row r="5767" spans="13:13" x14ac:dyDescent="0.45">
      <c r="M5767" s="158"/>
    </row>
    <row r="5768" spans="13:13" x14ac:dyDescent="0.45">
      <c r="M5768" s="158"/>
    </row>
    <row r="5769" spans="13:13" x14ac:dyDescent="0.45">
      <c r="M5769" s="158"/>
    </row>
    <row r="5770" spans="13:13" x14ac:dyDescent="0.45">
      <c r="M5770" s="158"/>
    </row>
    <row r="5771" spans="13:13" x14ac:dyDescent="0.45">
      <c r="M5771" s="158"/>
    </row>
    <row r="5772" spans="13:13" x14ac:dyDescent="0.45">
      <c r="M5772" s="158"/>
    </row>
    <row r="5774" spans="13:13" x14ac:dyDescent="0.45">
      <c r="M5774" s="158"/>
    </row>
    <row r="5775" spans="13:13" x14ac:dyDescent="0.45">
      <c r="M5775" s="158"/>
    </row>
    <row r="5776" spans="13:13" x14ac:dyDescent="0.45">
      <c r="M5776" s="158"/>
    </row>
    <row r="5777" spans="13:13" x14ac:dyDescent="0.45">
      <c r="M5777" s="158"/>
    </row>
    <row r="5778" spans="13:13" x14ac:dyDescent="0.45">
      <c r="M5778" s="158"/>
    </row>
    <row r="5779" spans="13:13" x14ac:dyDescent="0.45">
      <c r="M5779" s="158"/>
    </row>
    <row r="5780" spans="13:13" x14ac:dyDescent="0.45">
      <c r="M5780" s="158"/>
    </row>
    <row r="5781" spans="13:13" x14ac:dyDescent="0.45">
      <c r="M5781" s="158"/>
    </row>
    <row r="5782" spans="13:13" x14ac:dyDescent="0.45">
      <c r="M5782" s="158"/>
    </row>
    <row r="5784" spans="13:13" x14ac:dyDescent="0.45">
      <c r="M5784" s="158"/>
    </row>
    <row r="5785" spans="13:13" x14ac:dyDescent="0.45">
      <c r="M5785" s="158"/>
    </row>
    <row r="5786" spans="13:13" x14ac:dyDescent="0.45">
      <c r="M5786" s="158"/>
    </row>
    <row r="5787" spans="13:13" x14ac:dyDescent="0.45">
      <c r="M5787" s="158"/>
    </row>
    <row r="5788" spans="13:13" x14ac:dyDescent="0.45">
      <c r="M5788" s="158"/>
    </row>
    <row r="5789" spans="13:13" x14ac:dyDescent="0.45">
      <c r="M5789" s="158"/>
    </row>
    <row r="5790" spans="13:13" x14ac:dyDescent="0.45">
      <c r="M5790" s="158"/>
    </row>
    <row r="5791" spans="13:13" x14ac:dyDescent="0.45">
      <c r="M5791" s="158"/>
    </row>
    <row r="5792" spans="13:13" x14ac:dyDescent="0.45">
      <c r="M5792" s="158"/>
    </row>
    <row r="5794" spans="13:13" x14ac:dyDescent="0.45">
      <c r="M5794" s="158"/>
    </row>
    <row r="5795" spans="13:13" x14ac:dyDescent="0.45">
      <c r="M5795" s="158"/>
    </row>
    <row r="5796" spans="13:13" x14ac:dyDescent="0.45">
      <c r="M5796" s="158"/>
    </row>
    <row r="5797" spans="13:13" x14ac:dyDescent="0.45">
      <c r="M5797" s="158"/>
    </row>
    <row r="5798" spans="13:13" x14ac:dyDescent="0.45">
      <c r="M5798" s="158"/>
    </row>
    <row r="5799" spans="13:13" x14ac:dyDescent="0.45">
      <c r="M5799" s="158"/>
    </row>
    <row r="5800" spans="13:13" x14ac:dyDescent="0.45">
      <c r="M5800" s="158"/>
    </row>
    <row r="5801" spans="13:13" x14ac:dyDescent="0.45">
      <c r="M5801" s="158"/>
    </row>
    <row r="5802" spans="13:13" x14ac:dyDescent="0.45">
      <c r="M5802" s="158"/>
    </row>
    <row r="5804" spans="13:13" x14ac:dyDescent="0.45">
      <c r="M5804" s="158"/>
    </row>
    <row r="5805" spans="13:13" x14ac:dyDescent="0.45">
      <c r="M5805" s="158"/>
    </row>
    <row r="5806" spans="13:13" x14ac:dyDescent="0.45">
      <c r="M5806" s="158"/>
    </row>
    <row r="5807" spans="13:13" x14ac:dyDescent="0.45">
      <c r="M5807" s="158"/>
    </row>
    <row r="5808" spans="13:13" x14ac:dyDescent="0.45">
      <c r="M5808" s="158"/>
    </row>
    <row r="5809" spans="13:13" x14ac:dyDescent="0.45">
      <c r="M5809" s="158"/>
    </row>
    <row r="5810" spans="13:13" x14ac:dyDescent="0.45">
      <c r="M5810" s="158"/>
    </row>
    <row r="5811" spans="13:13" x14ac:dyDescent="0.45">
      <c r="M5811" s="158"/>
    </row>
    <row r="5812" spans="13:13" x14ac:dyDescent="0.45">
      <c r="M5812" s="158"/>
    </row>
    <row r="5814" spans="13:13" x14ac:dyDescent="0.45">
      <c r="M5814" s="158"/>
    </row>
    <row r="5815" spans="13:13" x14ac:dyDescent="0.45">
      <c r="M5815" s="158"/>
    </row>
    <row r="5816" spans="13:13" x14ac:dyDescent="0.45">
      <c r="M5816" s="158"/>
    </row>
    <row r="5817" spans="13:13" x14ac:dyDescent="0.45">
      <c r="M5817" s="158"/>
    </row>
    <row r="5818" spans="13:13" x14ac:dyDescent="0.45">
      <c r="M5818" s="158"/>
    </row>
    <row r="5819" spans="13:13" x14ac:dyDescent="0.45">
      <c r="M5819" s="158"/>
    </row>
    <row r="5820" spans="13:13" x14ac:dyDescent="0.45">
      <c r="M5820" s="158"/>
    </row>
    <row r="5821" spans="13:13" x14ac:dyDescent="0.45">
      <c r="M5821" s="158"/>
    </row>
    <row r="5822" spans="13:13" x14ac:dyDescent="0.45">
      <c r="M5822" s="158"/>
    </row>
    <row r="5824" spans="13:13" x14ac:dyDescent="0.45">
      <c r="M5824" s="158"/>
    </row>
    <row r="5825" spans="13:13" x14ac:dyDescent="0.45">
      <c r="M5825" s="158"/>
    </row>
    <row r="5826" spans="13:13" x14ac:dyDescent="0.45">
      <c r="M5826" s="158"/>
    </row>
    <row r="5827" spans="13:13" x14ac:dyDescent="0.45">
      <c r="M5827" s="158"/>
    </row>
    <row r="5828" spans="13:13" x14ac:dyDescent="0.45">
      <c r="M5828" s="158"/>
    </row>
    <row r="5829" spans="13:13" x14ac:dyDescent="0.45">
      <c r="M5829" s="158"/>
    </row>
    <row r="5830" spans="13:13" x14ac:dyDescent="0.45">
      <c r="M5830" s="158"/>
    </row>
    <row r="5831" spans="13:13" x14ac:dyDescent="0.45">
      <c r="M5831" s="158"/>
    </row>
    <row r="5832" spans="13:13" x14ac:dyDescent="0.45">
      <c r="M5832" s="158"/>
    </row>
    <row r="5834" spans="13:13" x14ac:dyDescent="0.45">
      <c r="M5834" s="158"/>
    </row>
    <row r="5835" spans="13:13" x14ac:dyDescent="0.45">
      <c r="M5835" s="158"/>
    </row>
    <row r="5836" spans="13:13" x14ac:dyDescent="0.45">
      <c r="M5836" s="158"/>
    </row>
    <row r="5837" spans="13:13" x14ac:dyDescent="0.45">
      <c r="M5837" s="158"/>
    </row>
    <row r="5838" spans="13:13" x14ac:dyDescent="0.45">
      <c r="M5838" s="158"/>
    </row>
    <row r="5839" spans="13:13" x14ac:dyDescent="0.45">
      <c r="M5839" s="158"/>
    </row>
    <row r="5840" spans="13:13" x14ac:dyDescent="0.45">
      <c r="M5840" s="158"/>
    </row>
    <row r="5842" spans="13:13" x14ac:dyDescent="0.45">
      <c r="M5842" s="158"/>
    </row>
    <row r="5843" spans="13:13" x14ac:dyDescent="0.45">
      <c r="M5843" s="158"/>
    </row>
    <row r="5844" spans="13:13" x14ac:dyDescent="0.45">
      <c r="M5844" s="158"/>
    </row>
    <row r="5845" spans="13:13" x14ac:dyDescent="0.45">
      <c r="M5845" s="158"/>
    </row>
    <row r="5846" spans="13:13" x14ac:dyDescent="0.45">
      <c r="M5846" s="158"/>
    </row>
    <row r="5847" spans="13:13" x14ac:dyDescent="0.45">
      <c r="M5847" s="158"/>
    </row>
    <row r="5848" spans="13:13" x14ac:dyDescent="0.45">
      <c r="M5848" s="158"/>
    </row>
    <row r="5849" spans="13:13" x14ac:dyDescent="0.45">
      <c r="M5849" s="158"/>
    </row>
    <row r="5850" spans="13:13" x14ac:dyDescent="0.45">
      <c r="M5850" s="158"/>
    </row>
    <row r="5852" spans="13:13" x14ac:dyDescent="0.45">
      <c r="M5852" s="158"/>
    </row>
    <row r="5853" spans="13:13" x14ac:dyDescent="0.45">
      <c r="M5853" s="158"/>
    </row>
    <row r="5854" spans="13:13" x14ac:dyDescent="0.45">
      <c r="M5854" s="158"/>
    </row>
    <row r="5855" spans="13:13" x14ac:dyDescent="0.45">
      <c r="M5855" s="158"/>
    </row>
    <row r="5856" spans="13:13" x14ac:dyDescent="0.45">
      <c r="M5856" s="158"/>
    </row>
    <row r="5857" spans="13:13" x14ac:dyDescent="0.45">
      <c r="M5857" s="158"/>
    </row>
    <row r="5858" spans="13:13" x14ac:dyDescent="0.45">
      <c r="M5858" s="158"/>
    </row>
    <row r="5859" spans="13:13" x14ac:dyDescent="0.45">
      <c r="M5859" s="158"/>
    </row>
    <row r="5860" spans="13:13" x14ac:dyDescent="0.45">
      <c r="M5860" s="158"/>
    </row>
    <row r="5862" spans="13:13" x14ac:dyDescent="0.45">
      <c r="M5862" s="158"/>
    </row>
    <row r="5863" spans="13:13" x14ac:dyDescent="0.45">
      <c r="M5863" s="158"/>
    </row>
    <row r="5864" spans="13:13" x14ac:dyDescent="0.45">
      <c r="M5864" s="158"/>
    </row>
    <row r="5865" spans="13:13" x14ac:dyDescent="0.45">
      <c r="M5865" s="158"/>
    </row>
    <row r="5866" spans="13:13" x14ac:dyDescent="0.45">
      <c r="M5866" s="158"/>
    </row>
    <row r="5867" spans="13:13" x14ac:dyDescent="0.45">
      <c r="M5867" s="158"/>
    </row>
    <row r="5868" spans="13:13" x14ac:dyDescent="0.45">
      <c r="M5868" s="158"/>
    </row>
    <row r="5869" spans="13:13" x14ac:dyDescent="0.45">
      <c r="M5869" s="158"/>
    </row>
    <row r="5870" spans="13:13" x14ac:dyDescent="0.45">
      <c r="M5870" s="158"/>
    </row>
    <row r="5872" spans="13:13" x14ac:dyDescent="0.45">
      <c r="M5872" s="158"/>
    </row>
    <row r="5873" spans="13:13" x14ac:dyDescent="0.45">
      <c r="M5873" s="158"/>
    </row>
    <row r="5874" spans="13:13" x14ac:dyDescent="0.45">
      <c r="M5874" s="158"/>
    </row>
    <row r="5875" spans="13:13" x14ac:dyDescent="0.45">
      <c r="M5875" s="158"/>
    </row>
    <row r="5876" spans="13:13" x14ac:dyDescent="0.45">
      <c r="M5876" s="158"/>
    </row>
    <row r="5877" spans="13:13" x14ac:dyDescent="0.45">
      <c r="M5877" s="158"/>
    </row>
    <row r="5878" spans="13:13" x14ac:dyDescent="0.45">
      <c r="M5878" s="158"/>
    </row>
    <row r="5879" spans="13:13" x14ac:dyDescent="0.45">
      <c r="M5879" s="158"/>
    </row>
    <row r="5881" spans="13:13" x14ac:dyDescent="0.45">
      <c r="M5881" s="158"/>
    </row>
    <row r="5882" spans="13:13" x14ac:dyDescent="0.45">
      <c r="M5882" s="158"/>
    </row>
    <row r="5883" spans="13:13" x14ac:dyDescent="0.45">
      <c r="M5883" s="158"/>
    </row>
    <row r="5884" spans="13:13" x14ac:dyDescent="0.45">
      <c r="M5884" s="158"/>
    </row>
    <row r="5885" spans="13:13" x14ac:dyDescent="0.45">
      <c r="M5885" s="158"/>
    </row>
    <row r="5886" spans="13:13" x14ac:dyDescent="0.45">
      <c r="M5886" s="158"/>
    </row>
    <row r="5887" spans="13:13" x14ac:dyDescent="0.45">
      <c r="M5887" s="158"/>
    </row>
    <row r="5888" spans="13:13" x14ac:dyDescent="0.45">
      <c r="M5888" s="158"/>
    </row>
    <row r="5889" spans="13:13" x14ac:dyDescent="0.45">
      <c r="M5889" s="158"/>
    </row>
    <row r="5891" spans="13:13" x14ac:dyDescent="0.45">
      <c r="M5891" s="158"/>
    </row>
    <row r="5892" spans="13:13" x14ac:dyDescent="0.45">
      <c r="M5892" s="158"/>
    </row>
    <row r="5893" spans="13:13" x14ac:dyDescent="0.45">
      <c r="M5893" s="158"/>
    </row>
    <row r="5894" spans="13:13" x14ac:dyDescent="0.45">
      <c r="M5894" s="158"/>
    </row>
    <row r="5895" spans="13:13" x14ac:dyDescent="0.45">
      <c r="M5895" s="158"/>
    </row>
    <row r="5896" spans="13:13" x14ac:dyDescent="0.45">
      <c r="M5896" s="158"/>
    </row>
    <row r="5897" spans="13:13" x14ac:dyDescent="0.45">
      <c r="M5897" s="158"/>
    </row>
    <row r="5898" spans="13:13" x14ac:dyDescent="0.45">
      <c r="M5898" s="158"/>
    </row>
    <row r="5899" spans="13:13" x14ac:dyDescent="0.45">
      <c r="M5899" s="158"/>
    </row>
    <row r="5901" spans="13:13" x14ac:dyDescent="0.45">
      <c r="M5901" s="158"/>
    </row>
    <row r="5902" spans="13:13" x14ac:dyDescent="0.45">
      <c r="M5902" s="158"/>
    </row>
    <row r="5903" spans="13:13" x14ac:dyDescent="0.45">
      <c r="M5903" s="158"/>
    </row>
    <row r="5904" spans="13:13" x14ac:dyDescent="0.45">
      <c r="M5904" s="158"/>
    </row>
    <row r="5905" spans="13:13" x14ac:dyDescent="0.45">
      <c r="M5905" s="158"/>
    </row>
    <row r="5906" spans="13:13" x14ac:dyDescent="0.45">
      <c r="M5906" s="158"/>
    </row>
    <row r="5907" spans="13:13" x14ac:dyDescent="0.45">
      <c r="M5907" s="158"/>
    </row>
    <row r="5908" spans="13:13" x14ac:dyDescent="0.45">
      <c r="M5908" s="158"/>
    </row>
    <row r="5909" spans="13:13" x14ac:dyDescent="0.45">
      <c r="M5909" s="158"/>
    </row>
    <row r="5911" spans="13:13" x14ac:dyDescent="0.45">
      <c r="M5911" s="158"/>
    </row>
    <row r="5912" spans="13:13" x14ac:dyDescent="0.45">
      <c r="M5912" s="158"/>
    </row>
    <row r="5913" spans="13:13" x14ac:dyDescent="0.45">
      <c r="M5913" s="158"/>
    </row>
    <row r="5914" spans="13:13" x14ac:dyDescent="0.45">
      <c r="M5914" s="158"/>
    </row>
    <row r="5915" spans="13:13" x14ac:dyDescent="0.45">
      <c r="M5915" s="158"/>
    </row>
    <row r="5916" spans="13:13" x14ac:dyDescent="0.45">
      <c r="M5916" s="158"/>
    </row>
    <row r="5917" spans="13:13" x14ac:dyDescent="0.45">
      <c r="M5917" s="158"/>
    </row>
    <row r="5918" spans="13:13" x14ac:dyDescent="0.45">
      <c r="M5918" s="158"/>
    </row>
    <row r="5919" spans="13:13" x14ac:dyDescent="0.45">
      <c r="M5919" s="158"/>
    </row>
    <row r="5921" spans="13:13" x14ac:dyDescent="0.45">
      <c r="M5921" s="158"/>
    </row>
    <row r="5922" spans="13:13" x14ac:dyDescent="0.45">
      <c r="M5922" s="158"/>
    </row>
    <row r="5923" spans="13:13" x14ac:dyDescent="0.45">
      <c r="M5923" s="158"/>
    </row>
    <row r="5924" spans="13:13" x14ac:dyDescent="0.45">
      <c r="M5924" s="158"/>
    </row>
    <row r="5925" spans="13:13" x14ac:dyDescent="0.45">
      <c r="M5925" s="158"/>
    </row>
    <row r="5926" spans="13:13" x14ac:dyDescent="0.45">
      <c r="M5926" s="158"/>
    </row>
    <row r="5927" spans="13:13" x14ac:dyDescent="0.45">
      <c r="M5927" s="158"/>
    </row>
    <row r="5928" spans="13:13" x14ac:dyDescent="0.45">
      <c r="M5928" s="158"/>
    </row>
    <row r="5929" spans="13:13" x14ac:dyDescent="0.45">
      <c r="M5929" s="158"/>
    </row>
    <row r="5931" spans="13:13" x14ac:dyDescent="0.45">
      <c r="M5931" s="158"/>
    </row>
    <row r="5932" spans="13:13" x14ac:dyDescent="0.45">
      <c r="M5932" s="158"/>
    </row>
    <row r="5933" spans="13:13" x14ac:dyDescent="0.45">
      <c r="M5933" s="158"/>
    </row>
    <row r="5934" spans="13:13" x14ac:dyDescent="0.45">
      <c r="M5934" s="158"/>
    </row>
    <row r="5935" spans="13:13" x14ac:dyDescent="0.45">
      <c r="M5935" s="158"/>
    </row>
    <row r="5936" spans="13:13" x14ac:dyDescent="0.45">
      <c r="M5936" s="158"/>
    </row>
    <row r="5937" spans="13:13" x14ac:dyDescent="0.45">
      <c r="M5937" s="158"/>
    </row>
    <row r="5938" spans="13:13" x14ac:dyDescent="0.45">
      <c r="M5938" s="158"/>
    </row>
    <row r="5939" spans="13:13" x14ac:dyDescent="0.45">
      <c r="M5939" s="158"/>
    </row>
    <row r="5941" spans="13:13" x14ac:dyDescent="0.45">
      <c r="M5941" s="158"/>
    </row>
    <row r="5942" spans="13:13" x14ac:dyDescent="0.45">
      <c r="M5942" s="158"/>
    </row>
    <row r="5943" spans="13:13" x14ac:dyDescent="0.45">
      <c r="M5943" s="158"/>
    </row>
    <row r="5944" spans="13:13" x14ac:dyDescent="0.45">
      <c r="M5944" s="158"/>
    </row>
    <row r="5945" spans="13:13" x14ac:dyDescent="0.45">
      <c r="M5945" s="158"/>
    </row>
    <row r="5946" spans="13:13" x14ac:dyDescent="0.45">
      <c r="M5946" s="158"/>
    </row>
    <row r="5947" spans="13:13" x14ac:dyDescent="0.45">
      <c r="M5947" s="158"/>
    </row>
    <row r="5948" spans="13:13" x14ac:dyDescent="0.45">
      <c r="M5948" s="158"/>
    </row>
    <row r="5949" spans="13:13" x14ac:dyDescent="0.45">
      <c r="M5949" s="158"/>
    </row>
    <row r="5951" spans="13:13" x14ac:dyDescent="0.45">
      <c r="M5951" s="158"/>
    </row>
    <row r="5952" spans="13:13" x14ac:dyDescent="0.45">
      <c r="M5952" s="158"/>
    </row>
    <row r="5953" spans="13:13" x14ac:dyDescent="0.45">
      <c r="M5953" s="158"/>
    </row>
    <row r="5954" spans="13:13" x14ac:dyDescent="0.45">
      <c r="M5954" s="158"/>
    </row>
    <row r="5955" spans="13:13" x14ac:dyDescent="0.45">
      <c r="M5955" s="158"/>
    </row>
    <row r="5956" spans="13:13" x14ac:dyDescent="0.45">
      <c r="M5956" s="158"/>
    </row>
    <row r="5957" spans="13:13" x14ac:dyDescent="0.45">
      <c r="M5957" s="158"/>
    </row>
    <row r="5958" spans="13:13" x14ac:dyDescent="0.45">
      <c r="M5958" s="158"/>
    </row>
    <row r="5959" spans="13:13" x14ac:dyDescent="0.45">
      <c r="M5959" s="158"/>
    </row>
    <row r="5961" spans="13:13" x14ac:dyDescent="0.45">
      <c r="M5961" s="158"/>
    </row>
    <row r="5962" spans="13:13" x14ac:dyDescent="0.45">
      <c r="M5962" s="158"/>
    </row>
    <row r="5963" spans="13:13" x14ac:dyDescent="0.45">
      <c r="M5963" s="158"/>
    </row>
    <row r="5964" spans="13:13" x14ac:dyDescent="0.45">
      <c r="M5964" s="158"/>
    </row>
    <row r="5965" spans="13:13" x14ac:dyDescent="0.45">
      <c r="M5965" s="158"/>
    </row>
    <row r="5966" spans="13:13" x14ac:dyDescent="0.45">
      <c r="M5966" s="158"/>
    </row>
    <row r="5967" spans="13:13" x14ac:dyDescent="0.45">
      <c r="M5967" s="158"/>
    </row>
    <row r="5968" spans="13:13" x14ac:dyDescent="0.45">
      <c r="M5968" s="158"/>
    </row>
    <row r="5969" spans="13:13" x14ac:dyDescent="0.45">
      <c r="M5969" s="158"/>
    </row>
    <row r="5971" spans="13:13" x14ac:dyDescent="0.45">
      <c r="M5971" s="158"/>
    </row>
    <row r="5972" spans="13:13" x14ac:dyDescent="0.45">
      <c r="M5972" s="158"/>
    </row>
    <row r="5973" spans="13:13" x14ac:dyDescent="0.45">
      <c r="M5973" s="158"/>
    </row>
    <row r="5974" spans="13:13" x14ac:dyDescent="0.45">
      <c r="M5974" s="158"/>
    </row>
    <row r="5975" spans="13:13" x14ac:dyDescent="0.45">
      <c r="M5975" s="158"/>
    </row>
    <row r="5976" spans="13:13" x14ac:dyDescent="0.45">
      <c r="M5976" s="158"/>
    </row>
    <row r="5977" spans="13:13" x14ac:dyDescent="0.45">
      <c r="M5977" s="158"/>
    </row>
    <row r="5978" spans="13:13" x14ac:dyDescent="0.45">
      <c r="M5978" s="158"/>
    </row>
    <row r="5979" spans="13:13" x14ac:dyDescent="0.45">
      <c r="M5979" s="158"/>
    </row>
    <row r="5981" spans="13:13" x14ac:dyDescent="0.45">
      <c r="M5981" s="158"/>
    </row>
    <row r="5982" spans="13:13" x14ac:dyDescent="0.45">
      <c r="M5982" s="158"/>
    </row>
    <row r="5983" spans="13:13" x14ac:dyDescent="0.45">
      <c r="M5983" s="158"/>
    </row>
    <row r="5984" spans="13:13" x14ac:dyDescent="0.45">
      <c r="M5984" s="158"/>
    </row>
    <row r="5985" spans="13:13" x14ac:dyDescent="0.45">
      <c r="M5985" s="158"/>
    </row>
    <row r="5986" spans="13:13" x14ac:dyDescent="0.45">
      <c r="M5986" s="158"/>
    </row>
    <row r="5987" spans="13:13" x14ac:dyDescent="0.45">
      <c r="M5987" s="158"/>
    </row>
    <row r="5988" spans="13:13" x14ac:dyDescent="0.45">
      <c r="M5988" s="158"/>
    </row>
    <row r="5989" spans="13:13" x14ac:dyDescent="0.45">
      <c r="M5989" s="158"/>
    </row>
    <row r="5991" spans="13:13" x14ac:dyDescent="0.45">
      <c r="M5991" s="158"/>
    </row>
    <row r="5992" spans="13:13" x14ac:dyDescent="0.45">
      <c r="M5992" s="158"/>
    </row>
    <row r="5993" spans="13:13" x14ac:dyDescent="0.45">
      <c r="M5993" s="158"/>
    </row>
    <row r="5994" spans="13:13" x14ac:dyDescent="0.45">
      <c r="M5994" s="158"/>
    </row>
    <row r="5995" spans="13:13" x14ac:dyDescent="0.45">
      <c r="M5995" s="158"/>
    </row>
    <row r="5996" spans="13:13" x14ac:dyDescent="0.45">
      <c r="M5996" s="158"/>
    </row>
    <row r="5997" spans="13:13" x14ac:dyDescent="0.45">
      <c r="M5997" s="158"/>
    </row>
    <row r="5998" spans="13:13" x14ac:dyDescent="0.45">
      <c r="M5998" s="158"/>
    </row>
    <row r="5999" spans="13:13" x14ac:dyDescent="0.45">
      <c r="M5999" s="158"/>
    </row>
    <row r="6001" spans="13:13" x14ac:dyDescent="0.45">
      <c r="M6001" s="158"/>
    </row>
    <row r="6002" spans="13:13" x14ac:dyDescent="0.45">
      <c r="M6002" s="158"/>
    </row>
    <row r="6003" spans="13:13" x14ac:dyDescent="0.45">
      <c r="M6003" s="158"/>
    </row>
    <row r="6004" spans="13:13" x14ac:dyDescent="0.45">
      <c r="M6004" s="158"/>
    </row>
    <row r="6005" spans="13:13" x14ac:dyDescent="0.45">
      <c r="M6005" s="158"/>
    </row>
    <row r="6006" spans="13:13" x14ac:dyDescent="0.45">
      <c r="M6006" s="158"/>
    </row>
    <row r="6007" spans="13:13" x14ac:dyDescent="0.45">
      <c r="M6007" s="158"/>
    </row>
    <row r="6008" spans="13:13" x14ac:dyDescent="0.45">
      <c r="M6008" s="158"/>
    </row>
    <row r="6009" spans="13:13" x14ac:dyDescent="0.45">
      <c r="M6009" s="158"/>
    </row>
    <row r="6011" spans="13:13" x14ac:dyDescent="0.45">
      <c r="M6011" s="158"/>
    </row>
    <row r="6012" spans="13:13" x14ac:dyDescent="0.45">
      <c r="M6012" s="158"/>
    </row>
    <row r="6013" spans="13:13" x14ac:dyDescent="0.45">
      <c r="M6013" s="158"/>
    </row>
    <row r="6014" spans="13:13" x14ac:dyDescent="0.45">
      <c r="M6014" s="158"/>
    </row>
    <row r="6015" spans="13:13" x14ac:dyDescent="0.45">
      <c r="M6015" s="158"/>
    </row>
    <row r="6016" spans="13:13" x14ac:dyDescent="0.45">
      <c r="M6016" s="158"/>
    </row>
    <row r="6017" spans="13:13" x14ac:dyDescent="0.45">
      <c r="M6017" s="158"/>
    </row>
    <row r="6018" spans="13:13" x14ac:dyDescent="0.45">
      <c r="M6018" s="158"/>
    </row>
    <row r="6019" spans="13:13" x14ac:dyDescent="0.45">
      <c r="M6019" s="158"/>
    </row>
    <row r="6021" spans="13:13" x14ac:dyDescent="0.45">
      <c r="M6021" s="158"/>
    </row>
    <row r="6022" spans="13:13" x14ac:dyDescent="0.45">
      <c r="M6022" s="158"/>
    </row>
    <row r="6023" spans="13:13" x14ac:dyDescent="0.45">
      <c r="M6023" s="158"/>
    </row>
    <row r="6024" spans="13:13" x14ac:dyDescent="0.45">
      <c r="M6024" s="158"/>
    </row>
    <row r="6025" spans="13:13" x14ac:dyDescent="0.45">
      <c r="M6025" s="158"/>
    </row>
    <row r="6026" spans="13:13" x14ac:dyDescent="0.45">
      <c r="M6026" s="158"/>
    </row>
    <row r="6027" spans="13:13" x14ac:dyDescent="0.45">
      <c r="M6027" s="158"/>
    </row>
    <row r="6028" spans="13:13" x14ac:dyDescent="0.45">
      <c r="M6028" s="158"/>
    </row>
    <row r="6029" spans="13:13" x14ac:dyDescent="0.45">
      <c r="M6029" s="158"/>
    </row>
    <row r="6031" spans="13:13" x14ac:dyDescent="0.45">
      <c r="M6031" s="158"/>
    </row>
    <row r="6032" spans="13:13" x14ac:dyDescent="0.45">
      <c r="M6032" s="158"/>
    </row>
    <row r="6033" spans="13:13" x14ac:dyDescent="0.45">
      <c r="M6033" s="158"/>
    </row>
    <row r="6034" spans="13:13" x14ac:dyDescent="0.45">
      <c r="M6034" s="158"/>
    </row>
    <row r="6035" spans="13:13" x14ac:dyDescent="0.45">
      <c r="M6035" s="158"/>
    </row>
    <row r="6036" spans="13:13" x14ac:dyDescent="0.45">
      <c r="M6036" s="158"/>
    </row>
    <row r="6037" spans="13:13" x14ac:dyDescent="0.45">
      <c r="M6037" s="158"/>
    </row>
    <row r="6038" spans="13:13" x14ac:dyDescent="0.45">
      <c r="M6038" s="158"/>
    </row>
    <row r="6039" spans="13:13" x14ac:dyDescent="0.45">
      <c r="M6039" s="158"/>
    </row>
    <row r="6041" spans="13:13" x14ac:dyDescent="0.45">
      <c r="M6041" s="158"/>
    </row>
    <row r="6042" spans="13:13" x14ac:dyDescent="0.45">
      <c r="M6042" s="158"/>
    </row>
    <row r="6043" spans="13:13" x14ac:dyDescent="0.45">
      <c r="M6043" s="158"/>
    </row>
    <row r="6044" spans="13:13" x14ac:dyDescent="0.45">
      <c r="M6044" s="158"/>
    </row>
    <row r="6045" spans="13:13" x14ac:dyDescent="0.45">
      <c r="M6045" s="158"/>
    </row>
    <row r="6046" spans="13:13" x14ac:dyDescent="0.45">
      <c r="M6046" s="158"/>
    </row>
    <row r="6048" spans="13:13" x14ac:dyDescent="0.45">
      <c r="M6048" s="158"/>
    </row>
    <row r="6049" spans="13:13" x14ac:dyDescent="0.45">
      <c r="M6049" s="158"/>
    </row>
    <row r="6050" spans="13:13" x14ac:dyDescent="0.45">
      <c r="M6050" s="158"/>
    </row>
    <row r="6051" spans="13:13" x14ac:dyDescent="0.45">
      <c r="M6051" s="158"/>
    </row>
    <row r="6052" spans="13:13" x14ac:dyDescent="0.45">
      <c r="M6052" s="158"/>
    </row>
    <row r="6053" spans="13:13" x14ac:dyDescent="0.45">
      <c r="M6053" s="158"/>
    </row>
    <row r="6054" spans="13:13" x14ac:dyDescent="0.45">
      <c r="M6054" s="158"/>
    </row>
    <row r="6055" spans="13:13" x14ac:dyDescent="0.45">
      <c r="M6055" s="158"/>
    </row>
    <row r="6056" spans="13:13" x14ac:dyDescent="0.45">
      <c r="M6056" s="158"/>
    </row>
    <row r="6058" spans="13:13" x14ac:dyDescent="0.45">
      <c r="M6058" s="158"/>
    </row>
    <row r="6059" spans="13:13" x14ac:dyDescent="0.45">
      <c r="M6059" s="158"/>
    </row>
    <row r="6060" spans="13:13" x14ac:dyDescent="0.45">
      <c r="M6060" s="158"/>
    </row>
    <row r="6061" spans="13:13" x14ac:dyDescent="0.45">
      <c r="M6061" s="158"/>
    </row>
    <row r="6062" spans="13:13" x14ac:dyDescent="0.45">
      <c r="M6062" s="158"/>
    </row>
    <row r="6063" spans="13:13" x14ac:dyDescent="0.45">
      <c r="M6063" s="158"/>
    </row>
    <row r="6064" spans="13:13" x14ac:dyDescent="0.45">
      <c r="M6064" s="158"/>
    </row>
    <row r="6065" spans="13:13" x14ac:dyDescent="0.45">
      <c r="M6065" s="158"/>
    </row>
    <row r="6066" spans="13:13" x14ac:dyDescent="0.45">
      <c r="M6066" s="158"/>
    </row>
    <row r="6068" spans="13:13" x14ac:dyDescent="0.45">
      <c r="M6068" s="158"/>
    </row>
    <row r="6069" spans="13:13" x14ac:dyDescent="0.45">
      <c r="M6069" s="158"/>
    </row>
    <row r="6070" spans="13:13" x14ac:dyDescent="0.45">
      <c r="M6070" s="158"/>
    </row>
    <row r="6071" spans="13:13" x14ac:dyDescent="0.45">
      <c r="M6071" s="158"/>
    </row>
    <row r="6072" spans="13:13" x14ac:dyDescent="0.45">
      <c r="M6072" s="158"/>
    </row>
    <row r="6073" spans="13:13" x14ac:dyDescent="0.45">
      <c r="M6073" s="158"/>
    </row>
    <row r="6074" spans="13:13" x14ac:dyDescent="0.45">
      <c r="M6074" s="158"/>
    </row>
    <row r="6075" spans="13:13" x14ac:dyDescent="0.45">
      <c r="M6075" s="158"/>
    </row>
    <row r="6076" spans="13:13" x14ac:dyDescent="0.45">
      <c r="M6076" s="158"/>
    </row>
    <row r="6078" spans="13:13" x14ac:dyDescent="0.45">
      <c r="M6078" s="158"/>
    </row>
    <row r="6079" spans="13:13" x14ac:dyDescent="0.45">
      <c r="M6079" s="158"/>
    </row>
    <row r="6080" spans="13:13" x14ac:dyDescent="0.45">
      <c r="M6080" s="158"/>
    </row>
    <row r="6081" spans="13:13" x14ac:dyDescent="0.45">
      <c r="M6081" s="158"/>
    </row>
    <row r="6082" spans="13:13" x14ac:dyDescent="0.45">
      <c r="M6082" s="158"/>
    </row>
    <row r="6083" spans="13:13" x14ac:dyDescent="0.45">
      <c r="M6083" s="158"/>
    </row>
    <row r="6084" spans="13:13" x14ac:dyDescent="0.45">
      <c r="M6084" s="158"/>
    </row>
    <row r="6085" spans="13:13" x14ac:dyDescent="0.45">
      <c r="M6085" s="158"/>
    </row>
    <row r="6086" spans="13:13" x14ac:dyDescent="0.45">
      <c r="M6086" s="158"/>
    </row>
    <row r="6088" spans="13:13" x14ac:dyDescent="0.45">
      <c r="M6088" s="158"/>
    </row>
    <row r="6089" spans="13:13" x14ac:dyDescent="0.45">
      <c r="M6089" s="158"/>
    </row>
    <row r="6090" spans="13:13" x14ac:dyDescent="0.45">
      <c r="M6090" s="158"/>
    </row>
    <row r="6091" spans="13:13" x14ac:dyDescent="0.45">
      <c r="M6091" s="158"/>
    </row>
    <row r="6092" spans="13:13" x14ac:dyDescent="0.45">
      <c r="M6092" s="158"/>
    </row>
    <row r="6093" spans="13:13" x14ac:dyDescent="0.45">
      <c r="M6093" s="158"/>
    </row>
    <row r="6094" spans="13:13" x14ac:dyDescent="0.45">
      <c r="M6094" s="158"/>
    </row>
    <row r="6095" spans="13:13" x14ac:dyDescent="0.45">
      <c r="M6095" s="158"/>
    </row>
    <row r="6096" spans="13:13" x14ac:dyDescent="0.45">
      <c r="M6096" s="158"/>
    </row>
    <row r="6098" spans="13:13" x14ac:dyDescent="0.45">
      <c r="M6098" s="158"/>
    </row>
    <row r="6099" spans="13:13" x14ac:dyDescent="0.45">
      <c r="M6099" s="158"/>
    </row>
    <row r="6100" spans="13:13" x14ac:dyDescent="0.45">
      <c r="M6100" s="158"/>
    </row>
    <row r="6101" spans="13:13" x14ac:dyDescent="0.45">
      <c r="M6101" s="158"/>
    </row>
    <row r="6102" spans="13:13" x14ac:dyDescent="0.45">
      <c r="M6102" s="158"/>
    </row>
    <row r="6103" spans="13:13" x14ac:dyDescent="0.45">
      <c r="M6103" s="158"/>
    </row>
    <row r="6104" spans="13:13" x14ac:dyDescent="0.45">
      <c r="M6104" s="158"/>
    </row>
    <row r="6105" spans="13:13" x14ac:dyDescent="0.45">
      <c r="M6105" s="158"/>
    </row>
    <row r="6106" spans="13:13" x14ac:dyDescent="0.45">
      <c r="M6106" s="158"/>
    </row>
    <row r="6108" spans="13:13" x14ac:dyDescent="0.45">
      <c r="M6108" s="158"/>
    </row>
    <row r="6109" spans="13:13" x14ac:dyDescent="0.45">
      <c r="M6109" s="158"/>
    </row>
    <row r="6110" spans="13:13" x14ac:dyDescent="0.45">
      <c r="M6110" s="158"/>
    </row>
    <row r="6111" spans="13:13" x14ac:dyDescent="0.45">
      <c r="M6111" s="158"/>
    </row>
    <row r="6112" spans="13:13" x14ac:dyDescent="0.45">
      <c r="M6112" s="158"/>
    </row>
    <row r="6113" spans="13:13" x14ac:dyDescent="0.45">
      <c r="M6113" s="158"/>
    </row>
    <row r="6114" spans="13:13" x14ac:dyDescent="0.45">
      <c r="M6114" s="158"/>
    </row>
    <row r="6115" spans="13:13" x14ac:dyDescent="0.45">
      <c r="M6115" s="158"/>
    </row>
    <row r="6116" spans="13:13" x14ac:dyDescent="0.45">
      <c r="M6116" s="158"/>
    </row>
    <row r="6118" spans="13:13" x14ac:dyDescent="0.45">
      <c r="M6118" s="158"/>
    </row>
    <row r="6119" spans="13:13" x14ac:dyDescent="0.45">
      <c r="M6119" s="158"/>
    </row>
    <row r="6120" spans="13:13" x14ac:dyDescent="0.45">
      <c r="M6120" s="158"/>
    </row>
    <row r="6121" spans="13:13" x14ac:dyDescent="0.45">
      <c r="M6121" s="158"/>
    </row>
    <row r="6122" spans="13:13" x14ac:dyDescent="0.45">
      <c r="M6122" s="158"/>
    </row>
    <row r="6123" spans="13:13" x14ac:dyDescent="0.45">
      <c r="M6123" s="158"/>
    </row>
    <row r="6124" spans="13:13" x14ac:dyDescent="0.45">
      <c r="M6124" s="158"/>
    </row>
    <row r="6125" spans="13:13" x14ac:dyDescent="0.45">
      <c r="M6125" s="158"/>
    </row>
    <row r="6126" spans="13:13" x14ac:dyDescent="0.45">
      <c r="M6126" s="158"/>
    </row>
    <row r="6128" spans="13:13" x14ac:dyDescent="0.45">
      <c r="M6128" s="158"/>
    </row>
    <row r="6129" spans="13:13" x14ac:dyDescent="0.45">
      <c r="M6129" s="158"/>
    </row>
    <row r="6130" spans="13:13" x14ac:dyDescent="0.45">
      <c r="M6130" s="158"/>
    </row>
    <row r="6131" spans="13:13" x14ac:dyDescent="0.45">
      <c r="M6131" s="158"/>
    </row>
    <row r="6132" spans="13:13" x14ac:dyDescent="0.45">
      <c r="M6132" s="158"/>
    </row>
    <row r="6133" spans="13:13" x14ac:dyDescent="0.45">
      <c r="M6133" s="158"/>
    </row>
    <row r="6134" spans="13:13" x14ac:dyDescent="0.45">
      <c r="M6134" s="158"/>
    </row>
    <row r="6135" spans="13:13" x14ac:dyDescent="0.45">
      <c r="M6135" s="158"/>
    </row>
    <row r="6136" spans="13:13" x14ac:dyDescent="0.45">
      <c r="M6136" s="158"/>
    </row>
    <row r="6138" spans="13:13" x14ac:dyDescent="0.45">
      <c r="M6138" s="158"/>
    </row>
    <row r="6139" spans="13:13" x14ac:dyDescent="0.45">
      <c r="M6139" s="158"/>
    </row>
    <row r="6140" spans="13:13" x14ac:dyDescent="0.45">
      <c r="M6140" s="158"/>
    </row>
    <row r="6141" spans="13:13" x14ac:dyDescent="0.45">
      <c r="M6141" s="158"/>
    </row>
    <row r="6142" spans="13:13" x14ac:dyDescent="0.45">
      <c r="M6142" s="158"/>
    </row>
    <row r="6143" spans="13:13" x14ac:dyDescent="0.45">
      <c r="M6143" s="158"/>
    </row>
    <row r="6144" spans="13:13" x14ac:dyDescent="0.45">
      <c r="M6144" s="158"/>
    </row>
    <row r="6145" spans="13:13" x14ac:dyDescent="0.45">
      <c r="M6145" s="158"/>
    </row>
    <row r="6146" spans="13:13" x14ac:dyDescent="0.45">
      <c r="M6146" s="158"/>
    </row>
    <row r="6148" spans="13:13" x14ac:dyDescent="0.45">
      <c r="M6148" s="158"/>
    </row>
    <row r="6149" spans="13:13" x14ac:dyDescent="0.45">
      <c r="M6149" s="158"/>
    </row>
    <row r="6150" spans="13:13" x14ac:dyDescent="0.45">
      <c r="M6150" s="158"/>
    </row>
    <row r="6151" spans="13:13" x14ac:dyDescent="0.45">
      <c r="M6151" s="158"/>
    </row>
    <row r="6152" spans="13:13" x14ac:dyDescent="0.45">
      <c r="M6152" s="158"/>
    </row>
    <row r="6153" spans="13:13" x14ac:dyDescent="0.45">
      <c r="M6153" s="158"/>
    </row>
    <row r="6154" spans="13:13" x14ac:dyDescent="0.45">
      <c r="M6154" s="158"/>
    </row>
    <row r="6155" spans="13:13" x14ac:dyDescent="0.45">
      <c r="M6155" s="158"/>
    </row>
    <row r="6156" spans="13:13" x14ac:dyDescent="0.45">
      <c r="M6156" s="158"/>
    </row>
    <row r="6158" spans="13:13" x14ac:dyDescent="0.45">
      <c r="M6158" s="158"/>
    </row>
    <row r="6159" spans="13:13" x14ac:dyDescent="0.45">
      <c r="M6159" s="158"/>
    </row>
    <row r="6160" spans="13:13" x14ac:dyDescent="0.45">
      <c r="M6160" s="158"/>
    </row>
    <row r="6161" spans="13:13" x14ac:dyDescent="0.45">
      <c r="M6161" s="158"/>
    </row>
    <row r="6162" spans="13:13" x14ac:dyDescent="0.45">
      <c r="M6162" s="158"/>
    </row>
    <row r="6163" spans="13:13" x14ac:dyDescent="0.45">
      <c r="M6163" s="158"/>
    </row>
    <row r="6164" spans="13:13" x14ac:dyDescent="0.45">
      <c r="M6164" s="158"/>
    </row>
    <row r="6165" spans="13:13" x14ac:dyDescent="0.45">
      <c r="M6165" s="158"/>
    </row>
    <row r="6166" spans="13:13" x14ac:dyDescent="0.45">
      <c r="M6166" s="158"/>
    </row>
    <row r="6168" spans="13:13" x14ac:dyDescent="0.45">
      <c r="M6168" s="158"/>
    </row>
    <row r="6169" spans="13:13" x14ac:dyDescent="0.45">
      <c r="M6169" s="158"/>
    </row>
    <row r="6170" spans="13:13" x14ac:dyDescent="0.45">
      <c r="M6170" s="158"/>
    </row>
    <row r="6171" spans="13:13" x14ac:dyDescent="0.45">
      <c r="M6171" s="158"/>
    </row>
    <row r="6172" spans="13:13" x14ac:dyDescent="0.45">
      <c r="M6172" s="158"/>
    </row>
    <row r="6173" spans="13:13" x14ac:dyDescent="0.45">
      <c r="M6173" s="158"/>
    </row>
    <row r="6174" spans="13:13" x14ac:dyDescent="0.45">
      <c r="M6174" s="158"/>
    </row>
    <row r="6175" spans="13:13" x14ac:dyDescent="0.45">
      <c r="M6175" s="158"/>
    </row>
    <row r="6176" spans="13:13" x14ac:dyDescent="0.45">
      <c r="M6176" s="158"/>
    </row>
    <row r="6178" spans="13:13" x14ac:dyDescent="0.45">
      <c r="M6178" s="158"/>
    </row>
    <row r="6179" spans="13:13" x14ac:dyDescent="0.45">
      <c r="M6179" s="158"/>
    </row>
    <row r="6180" spans="13:13" x14ac:dyDescent="0.45">
      <c r="M6180" s="158"/>
    </row>
    <row r="6181" spans="13:13" x14ac:dyDescent="0.45">
      <c r="M6181" s="158"/>
    </row>
    <row r="6182" spans="13:13" x14ac:dyDescent="0.45">
      <c r="M6182" s="158"/>
    </row>
    <row r="6183" spans="13:13" x14ac:dyDescent="0.45">
      <c r="M6183" s="158"/>
    </row>
    <row r="6184" spans="13:13" x14ac:dyDescent="0.45">
      <c r="M6184" s="158"/>
    </row>
    <row r="6185" spans="13:13" x14ac:dyDescent="0.45">
      <c r="M6185" s="158"/>
    </row>
    <row r="6186" spans="13:13" x14ac:dyDescent="0.45">
      <c r="M6186" s="158"/>
    </row>
    <row r="6188" spans="13:13" x14ac:dyDescent="0.45">
      <c r="M6188" s="158"/>
    </row>
    <row r="6189" spans="13:13" x14ac:dyDescent="0.45">
      <c r="M6189" s="158"/>
    </row>
    <row r="6190" spans="13:13" x14ac:dyDescent="0.45">
      <c r="M6190" s="158"/>
    </row>
    <row r="6191" spans="13:13" x14ac:dyDescent="0.45">
      <c r="M6191" s="158"/>
    </row>
    <row r="6192" spans="13:13" x14ac:dyDescent="0.45">
      <c r="M6192" s="158"/>
    </row>
    <row r="6193" spans="13:13" x14ac:dyDescent="0.45">
      <c r="M6193" s="158"/>
    </row>
    <row r="6194" spans="13:13" x14ac:dyDescent="0.45">
      <c r="M6194" s="158"/>
    </row>
    <row r="6195" spans="13:13" x14ac:dyDescent="0.45">
      <c r="M6195" s="158"/>
    </row>
    <row r="6196" spans="13:13" x14ac:dyDescent="0.45">
      <c r="M6196" s="158"/>
    </row>
    <row r="6198" spans="13:13" x14ac:dyDescent="0.45">
      <c r="M6198" s="158"/>
    </row>
    <row r="6199" spans="13:13" x14ac:dyDescent="0.45">
      <c r="M6199" s="158"/>
    </row>
    <row r="6200" spans="13:13" x14ac:dyDescent="0.45">
      <c r="M6200" s="158"/>
    </row>
    <row r="6201" spans="13:13" x14ac:dyDescent="0.45">
      <c r="M6201" s="158"/>
    </row>
    <row r="6202" spans="13:13" x14ac:dyDescent="0.45">
      <c r="M6202" s="158"/>
    </row>
    <row r="6203" spans="13:13" x14ac:dyDescent="0.45">
      <c r="M6203" s="158"/>
    </row>
    <row r="6204" spans="13:13" x14ac:dyDescent="0.45">
      <c r="M6204" s="158"/>
    </row>
    <row r="6205" spans="13:13" x14ac:dyDescent="0.45">
      <c r="M6205" s="158"/>
    </row>
    <row r="6206" spans="13:13" x14ac:dyDescent="0.45">
      <c r="M6206" s="158"/>
    </row>
    <row r="6208" spans="13:13" x14ac:dyDescent="0.45">
      <c r="M6208" s="158"/>
    </row>
    <row r="6209" spans="13:13" x14ac:dyDescent="0.45">
      <c r="M6209" s="158"/>
    </row>
    <row r="6210" spans="13:13" x14ac:dyDescent="0.45">
      <c r="M6210" s="158"/>
    </row>
    <row r="6211" spans="13:13" x14ac:dyDescent="0.45">
      <c r="M6211" s="158"/>
    </row>
    <row r="6212" spans="13:13" x14ac:dyDescent="0.45">
      <c r="M6212" s="158"/>
    </row>
    <row r="6213" spans="13:13" x14ac:dyDescent="0.45">
      <c r="M6213" s="158"/>
    </row>
    <row r="6214" spans="13:13" x14ac:dyDescent="0.45">
      <c r="M6214" s="158"/>
    </row>
    <row r="6215" spans="13:13" x14ac:dyDescent="0.45">
      <c r="M6215" s="158"/>
    </row>
    <row r="6217" spans="13:13" x14ac:dyDescent="0.45">
      <c r="M6217" s="158"/>
    </row>
    <row r="6218" spans="13:13" x14ac:dyDescent="0.45">
      <c r="M6218" s="158"/>
    </row>
    <row r="6219" spans="13:13" x14ac:dyDescent="0.45">
      <c r="M6219" s="158"/>
    </row>
    <row r="6220" spans="13:13" x14ac:dyDescent="0.45">
      <c r="M6220" s="158"/>
    </row>
    <row r="6221" spans="13:13" x14ac:dyDescent="0.45">
      <c r="M6221" s="158"/>
    </row>
    <row r="6222" spans="13:13" x14ac:dyDescent="0.45">
      <c r="M6222" s="158"/>
    </row>
    <row r="6223" spans="13:13" x14ac:dyDescent="0.45">
      <c r="M6223" s="158"/>
    </row>
    <row r="6224" spans="13:13" x14ac:dyDescent="0.45">
      <c r="M6224" s="158"/>
    </row>
    <row r="6225" spans="13:13" x14ac:dyDescent="0.45">
      <c r="M6225" s="158"/>
    </row>
    <row r="6227" spans="13:13" x14ac:dyDescent="0.45">
      <c r="M6227" s="158"/>
    </row>
    <row r="6228" spans="13:13" x14ac:dyDescent="0.45">
      <c r="M6228" s="158"/>
    </row>
    <row r="6229" spans="13:13" x14ac:dyDescent="0.45">
      <c r="M6229" s="158"/>
    </row>
    <row r="6230" spans="13:13" x14ac:dyDescent="0.45">
      <c r="M6230" s="158"/>
    </row>
    <row r="6231" spans="13:13" x14ac:dyDescent="0.45">
      <c r="M6231" s="158"/>
    </row>
    <row r="6232" spans="13:13" x14ac:dyDescent="0.45">
      <c r="M6232" s="158"/>
    </row>
    <row r="6233" spans="13:13" x14ac:dyDescent="0.45">
      <c r="M6233" s="158"/>
    </row>
    <row r="6234" spans="13:13" x14ac:dyDescent="0.45">
      <c r="M6234" s="158"/>
    </row>
    <row r="6235" spans="13:13" x14ac:dyDescent="0.45">
      <c r="M6235" s="158"/>
    </row>
    <row r="6237" spans="13:13" x14ac:dyDescent="0.45">
      <c r="M6237" s="158"/>
    </row>
    <row r="6238" spans="13:13" x14ac:dyDescent="0.45">
      <c r="M6238" s="158"/>
    </row>
    <row r="6239" spans="13:13" x14ac:dyDescent="0.45">
      <c r="M6239" s="158"/>
    </row>
    <row r="6240" spans="13:13" x14ac:dyDescent="0.45">
      <c r="M6240" s="158"/>
    </row>
    <row r="6241" spans="13:13" x14ac:dyDescent="0.45">
      <c r="M6241" s="158"/>
    </row>
    <row r="6242" spans="13:13" x14ac:dyDescent="0.45">
      <c r="M6242" s="158"/>
    </row>
    <row r="6243" spans="13:13" x14ac:dyDescent="0.45">
      <c r="M6243" s="158"/>
    </row>
    <row r="6244" spans="13:13" x14ac:dyDescent="0.45">
      <c r="M6244" s="158"/>
    </row>
    <row r="6245" spans="13:13" x14ac:dyDescent="0.45">
      <c r="M6245" s="158"/>
    </row>
    <row r="6247" spans="13:13" x14ac:dyDescent="0.45">
      <c r="M6247" s="158"/>
    </row>
    <row r="6248" spans="13:13" x14ac:dyDescent="0.45">
      <c r="M6248" s="158"/>
    </row>
    <row r="6249" spans="13:13" x14ac:dyDescent="0.45">
      <c r="M6249" s="158"/>
    </row>
    <row r="6250" spans="13:13" x14ac:dyDescent="0.45">
      <c r="M6250" s="158"/>
    </row>
    <row r="6251" spans="13:13" x14ac:dyDescent="0.45">
      <c r="M6251" s="158"/>
    </row>
    <row r="6252" spans="13:13" x14ac:dyDescent="0.45">
      <c r="M6252" s="158"/>
    </row>
    <row r="6253" spans="13:13" x14ac:dyDescent="0.45">
      <c r="M6253" s="158"/>
    </row>
    <row r="6254" spans="13:13" x14ac:dyDescent="0.45">
      <c r="M6254" s="158"/>
    </row>
    <row r="6255" spans="13:13" x14ac:dyDescent="0.45">
      <c r="M6255" s="158"/>
    </row>
    <row r="6257" spans="13:13" x14ac:dyDescent="0.45">
      <c r="M6257" s="158"/>
    </row>
    <row r="6258" spans="13:13" x14ac:dyDescent="0.45">
      <c r="M6258" s="158"/>
    </row>
    <row r="6259" spans="13:13" x14ac:dyDescent="0.45">
      <c r="M6259" s="158"/>
    </row>
    <row r="6260" spans="13:13" x14ac:dyDescent="0.45">
      <c r="M6260" s="158"/>
    </row>
    <row r="6261" spans="13:13" x14ac:dyDescent="0.45">
      <c r="M6261" s="158"/>
    </row>
    <row r="6262" spans="13:13" x14ac:dyDescent="0.45">
      <c r="M6262" s="158"/>
    </row>
    <row r="6263" spans="13:13" x14ac:dyDescent="0.45">
      <c r="M6263" s="158"/>
    </row>
    <row r="6264" spans="13:13" x14ac:dyDescent="0.45">
      <c r="M6264" s="158"/>
    </row>
    <row r="6265" spans="13:13" x14ac:dyDescent="0.45">
      <c r="M6265" s="158"/>
    </row>
    <row r="6267" spans="13:13" x14ac:dyDescent="0.45">
      <c r="M6267" s="158"/>
    </row>
    <row r="6268" spans="13:13" x14ac:dyDescent="0.45">
      <c r="M6268" s="158"/>
    </row>
    <row r="6269" spans="13:13" x14ac:dyDescent="0.45">
      <c r="M6269" s="158"/>
    </row>
    <row r="6270" spans="13:13" x14ac:dyDescent="0.45">
      <c r="M6270" s="158"/>
    </row>
    <row r="6271" spans="13:13" x14ac:dyDescent="0.45">
      <c r="M6271" s="158"/>
    </row>
    <row r="6272" spans="13:13" x14ac:dyDescent="0.45">
      <c r="M6272" s="158"/>
    </row>
    <row r="6273" spans="13:13" x14ac:dyDescent="0.45">
      <c r="M6273" s="158"/>
    </row>
    <row r="6274" spans="13:13" x14ac:dyDescent="0.45">
      <c r="M6274" s="158"/>
    </row>
    <row r="6275" spans="13:13" x14ac:dyDescent="0.45">
      <c r="M6275" s="158"/>
    </row>
    <row r="6277" spans="13:13" x14ac:dyDescent="0.45">
      <c r="M6277" s="158"/>
    </row>
    <row r="6278" spans="13:13" x14ac:dyDescent="0.45">
      <c r="M6278" s="158"/>
    </row>
    <row r="6279" spans="13:13" x14ac:dyDescent="0.45">
      <c r="M6279" s="158"/>
    </row>
    <row r="6280" spans="13:13" x14ac:dyDescent="0.45">
      <c r="M6280" s="158"/>
    </row>
    <row r="6281" spans="13:13" x14ac:dyDescent="0.45">
      <c r="M6281" s="158"/>
    </row>
    <row r="6282" spans="13:13" x14ac:dyDescent="0.45">
      <c r="M6282" s="158"/>
    </row>
    <row r="6283" spans="13:13" x14ac:dyDescent="0.45">
      <c r="M6283" s="158"/>
    </row>
    <row r="6284" spans="13:13" x14ac:dyDescent="0.45">
      <c r="M6284" s="158"/>
    </row>
    <row r="6285" spans="13:13" x14ac:dyDescent="0.45">
      <c r="M6285" s="158"/>
    </row>
    <row r="6287" spans="13:13" x14ac:dyDescent="0.45">
      <c r="M6287" s="158"/>
    </row>
    <row r="6288" spans="13:13" x14ac:dyDescent="0.45">
      <c r="M6288" s="158"/>
    </row>
    <row r="6289" spans="13:13" x14ac:dyDescent="0.45">
      <c r="M6289" s="158"/>
    </row>
    <row r="6290" spans="13:13" x14ac:dyDescent="0.45">
      <c r="M6290" s="158"/>
    </row>
    <row r="6291" spans="13:13" x14ac:dyDescent="0.45">
      <c r="M6291" s="158"/>
    </row>
    <row r="6292" spans="13:13" x14ac:dyDescent="0.45">
      <c r="M6292" s="158"/>
    </row>
    <row r="6293" spans="13:13" x14ac:dyDescent="0.45">
      <c r="M6293" s="158"/>
    </row>
    <row r="6294" spans="13:13" x14ac:dyDescent="0.45">
      <c r="M6294" s="158"/>
    </row>
    <row r="6295" spans="13:13" x14ac:dyDescent="0.45">
      <c r="M6295" s="158"/>
    </row>
    <row r="6297" spans="13:13" x14ac:dyDescent="0.45">
      <c r="M6297" s="158"/>
    </row>
    <row r="6298" spans="13:13" x14ac:dyDescent="0.45">
      <c r="M6298" s="158"/>
    </row>
    <row r="6299" spans="13:13" x14ac:dyDescent="0.45">
      <c r="M6299" s="158"/>
    </row>
    <row r="6300" spans="13:13" x14ac:dyDescent="0.45">
      <c r="M6300" s="158"/>
    </row>
    <row r="6301" spans="13:13" x14ac:dyDescent="0.45">
      <c r="M6301" s="158"/>
    </row>
    <row r="6302" spans="13:13" x14ac:dyDescent="0.45">
      <c r="M6302" s="158"/>
    </row>
    <row r="6303" spans="13:13" x14ac:dyDescent="0.45">
      <c r="M6303" s="158"/>
    </row>
    <row r="6304" spans="13:13" x14ac:dyDescent="0.45">
      <c r="M6304" s="158"/>
    </row>
    <row r="6305" spans="13:13" x14ac:dyDescent="0.45">
      <c r="M6305" s="158"/>
    </row>
    <row r="6307" spans="13:13" x14ac:dyDescent="0.45">
      <c r="M6307" s="158"/>
    </row>
    <row r="6308" spans="13:13" x14ac:dyDescent="0.45">
      <c r="M6308" s="158"/>
    </row>
    <row r="6309" spans="13:13" x14ac:dyDescent="0.45">
      <c r="M6309" s="158"/>
    </row>
    <row r="6310" spans="13:13" x14ac:dyDescent="0.45">
      <c r="M6310" s="158"/>
    </row>
    <row r="6311" spans="13:13" x14ac:dyDescent="0.45">
      <c r="M6311" s="158"/>
    </row>
    <row r="6312" spans="13:13" x14ac:dyDescent="0.45">
      <c r="M6312" s="158"/>
    </row>
    <row r="6313" spans="13:13" x14ac:dyDescent="0.45">
      <c r="M6313" s="158"/>
    </row>
    <row r="6314" spans="13:13" x14ac:dyDescent="0.45">
      <c r="M6314" s="158"/>
    </row>
    <row r="6315" spans="13:13" x14ac:dyDescent="0.45">
      <c r="M6315" s="158"/>
    </row>
    <row r="6317" spans="13:13" x14ac:dyDescent="0.45">
      <c r="M6317" s="158"/>
    </row>
    <row r="6318" spans="13:13" x14ac:dyDescent="0.45">
      <c r="M6318" s="158"/>
    </row>
    <row r="6319" spans="13:13" x14ac:dyDescent="0.45">
      <c r="M6319" s="158"/>
    </row>
    <row r="6320" spans="13:13" x14ac:dyDescent="0.45">
      <c r="M6320" s="158"/>
    </row>
    <row r="6321" spans="13:13" x14ac:dyDescent="0.45">
      <c r="M6321" s="158"/>
    </row>
    <row r="6322" spans="13:13" x14ac:dyDescent="0.45">
      <c r="M6322" s="158"/>
    </row>
    <row r="6323" spans="13:13" x14ac:dyDescent="0.45">
      <c r="M6323" s="158"/>
    </row>
    <row r="6324" spans="13:13" x14ac:dyDescent="0.45">
      <c r="M6324" s="158"/>
    </row>
    <row r="6325" spans="13:13" x14ac:dyDescent="0.45">
      <c r="M6325" s="158"/>
    </row>
    <row r="6327" spans="13:13" x14ac:dyDescent="0.45">
      <c r="M6327" s="158"/>
    </row>
    <row r="6328" spans="13:13" x14ac:dyDescent="0.45">
      <c r="M6328" s="158"/>
    </row>
    <row r="6329" spans="13:13" x14ac:dyDescent="0.45">
      <c r="M6329" s="158"/>
    </row>
    <row r="6330" spans="13:13" x14ac:dyDescent="0.45">
      <c r="M6330" s="158"/>
    </row>
    <row r="6331" spans="13:13" x14ac:dyDescent="0.45">
      <c r="M6331" s="158"/>
    </row>
    <row r="6332" spans="13:13" x14ac:dyDescent="0.45">
      <c r="M6332" s="158"/>
    </row>
    <row r="6333" spans="13:13" x14ac:dyDescent="0.45">
      <c r="M6333" s="158"/>
    </row>
    <row r="6334" spans="13:13" x14ac:dyDescent="0.45">
      <c r="M6334" s="158"/>
    </row>
    <row r="6335" spans="13:13" x14ac:dyDescent="0.45">
      <c r="M6335" s="158"/>
    </row>
    <row r="6337" spans="13:13" x14ac:dyDescent="0.45">
      <c r="M6337" s="158"/>
    </row>
    <row r="6338" spans="13:13" x14ac:dyDescent="0.45">
      <c r="M6338" s="158"/>
    </row>
    <row r="6339" spans="13:13" x14ac:dyDescent="0.45">
      <c r="M6339" s="158"/>
    </row>
    <row r="6340" spans="13:13" x14ac:dyDescent="0.45">
      <c r="M6340" s="158"/>
    </row>
    <row r="6341" spans="13:13" x14ac:dyDescent="0.45">
      <c r="M6341" s="158"/>
    </row>
    <row r="6342" spans="13:13" x14ac:dyDescent="0.45">
      <c r="M6342" s="158"/>
    </row>
    <row r="6343" spans="13:13" x14ac:dyDescent="0.45">
      <c r="M6343" s="158"/>
    </row>
    <row r="6344" spans="13:13" x14ac:dyDescent="0.45">
      <c r="M6344" s="158"/>
    </row>
    <row r="6345" spans="13:13" x14ac:dyDescent="0.45">
      <c r="M6345" s="158"/>
    </row>
    <row r="6347" spans="13:13" x14ac:dyDescent="0.45">
      <c r="M6347" s="158"/>
    </row>
    <row r="6348" spans="13:13" x14ac:dyDescent="0.45">
      <c r="M6348" s="158"/>
    </row>
    <row r="6349" spans="13:13" x14ac:dyDescent="0.45">
      <c r="M6349" s="158"/>
    </row>
    <row r="6350" spans="13:13" x14ac:dyDescent="0.45">
      <c r="M6350" s="158"/>
    </row>
    <row r="6351" spans="13:13" x14ac:dyDescent="0.45">
      <c r="M6351" s="158"/>
    </row>
    <row r="6352" spans="13:13" x14ac:dyDescent="0.45">
      <c r="M6352" s="158"/>
    </row>
    <row r="6353" spans="13:13" x14ac:dyDescent="0.45">
      <c r="M6353" s="158"/>
    </row>
    <row r="6354" spans="13:13" x14ac:dyDescent="0.45">
      <c r="M6354" s="158"/>
    </row>
    <row r="6355" spans="13:13" x14ac:dyDescent="0.45">
      <c r="M6355" s="158"/>
    </row>
    <row r="6357" spans="13:13" x14ac:dyDescent="0.45">
      <c r="M6357" s="158"/>
    </row>
    <row r="6358" spans="13:13" x14ac:dyDescent="0.45">
      <c r="M6358" s="158"/>
    </row>
    <row r="6359" spans="13:13" x14ac:dyDescent="0.45">
      <c r="M6359" s="158"/>
    </row>
    <row r="6360" spans="13:13" x14ac:dyDescent="0.45">
      <c r="M6360" s="158"/>
    </row>
    <row r="6361" spans="13:13" x14ac:dyDescent="0.45">
      <c r="M6361" s="158"/>
    </row>
    <row r="6362" spans="13:13" x14ac:dyDescent="0.45">
      <c r="M6362" s="158"/>
    </row>
    <row r="6363" spans="13:13" x14ac:dyDescent="0.45">
      <c r="M6363" s="158"/>
    </row>
    <row r="6364" spans="13:13" x14ac:dyDescent="0.45">
      <c r="M6364" s="158"/>
    </row>
    <row r="6365" spans="13:13" x14ac:dyDescent="0.45">
      <c r="M6365" s="158"/>
    </row>
    <row r="6367" spans="13:13" x14ac:dyDescent="0.45">
      <c r="M6367" s="158"/>
    </row>
    <row r="6368" spans="13:13" x14ac:dyDescent="0.45">
      <c r="M6368" s="158"/>
    </row>
    <row r="6369" spans="13:13" x14ac:dyDescent="0.45">
      <c r="M6369" s="158"/>
    </row>
    <row r="6370" spans="13:13" x14ac:dyDescent="0.45">
      <c r="M6370" s="158"/>
    </row>
    <row r="6371" spans="13:13" x14ac:dyDescent="0.45">
      <c r="M6371" s="158"/>
    </row>
    <row r="6372" spans="13:13" x14ac:dyDescent="0.45">
      <c r="M6372" s="158"/>
    </row>
    <row r="6373" spans="13:13" x14ac:dyDescent="0.45">
      <c r="M6373" s="158"/>
    </row>
    <row r="6374" spans="13:13" x14ac:dyDescent="0.45">
      <c r="M6374" s="158"/>
    </row>
    <row r="6375" spans="13:13" x14ac:dyDescent="0.45">
      <c r="M6375" s="158"/>
    </row>
    <row r="6377" spans="13:13" x14ac:dyDescent="0.45">
      <c r="M6377" s="158"/>
    </row>
    <row r="6378" spans="13:13" x14ac:dyDescent="0.45">
      <c r="M6378" s="158"/>
    </row>
    <row r="6379" spans="13:13" x14ac:dyDescent="0.45">
      <c r="M6379" s="158"/>
    </row>
    <row r="6380" spans="13:13" x14ac:dyDescent="0.45">
      <c r="M6380" s="158"/>
    </row>
    <row r="6381" spans="13:13" x14ac:dyDescent="0.45">
      <c r="M6381" s="158"/>
    </row>
    <row r="6383" spans="13:13" x14ac:dyDescent="0.45">
      <c r="M6383" s="158"/>
    </row>
    <row r="6384" spans="13:13" x14ac:dyDescent="0.45">
      <c r="M6384" s="158"/>
    </row>
    <row r="6385" spans="13:13" x14ac:dyDescent="0.45">
      <c r="M6385" s="158"/>
    </row>
    <row r="6386" spans="13:13" x14ac:dyDescent="0.45">
      <c r="M6386" s="158"/>
    </row>
    <row r="6387" spans="13:13" x14ac:dyDescent="0.45">
      <c r="M6387" s="158"/>
    </row>
    <row r="6388" spans="13:13" x14ac:dyDescent="0.45">
      <c r="M6388" s="158"/>
    </row>
    <row r="6389" spans="13:13" x14ac:dyDescent="0.45">
      <c r="M6389" s="158"/>
    </row>
    <row r="6390" spans="13:13" x14ac:dyDescent="0.45">
      <c r="M6390" s="158"/>
    </row>
    <row r="6391" spans="13:13" x14ac:dyDescent="0.45">
      <c r="M6391" s="158"/>
    </row>
    <row r="6393" spans="13:13" x14ac:dyDescent="0.45">
      <c r="M6393" s="158"/>
    </row>
    <row r="6394" spans="13:13" x14ac:dyDescent="0.45">
      <c r="M6394" s="158"/>
    </row>
    <row r="6395" spans="13:13" x14ac:dyDescent="0.45">
      <c r="M6395" s="158"/>
    </row>
    <row r="6396" spans="13:13" x14ac:dyDescent="0.45">
      <c r="M6396" s="158"/>
    </row>
    <row r="6397" spans="13:13" x14ac:dyDescent="0.45">
      <c r="M6397" s="158"/>
    </row>
    <row r="6398" spans="13:13" x14ac:dyDescent="0.45">
      <c r="M6398" s="158"/>
    </row>
    <row r="6399" spans="13:13" x14ac:dyDescent="0.45">
      <c r="M6399" s="158"/>
    </row>
    <row r="6400" spans="13:13" x14ac:dyDescent="0.45">
      <c r="M6400" s="158"/>
    </row>
    <row r="6401" spans="13:13" x14ac:dyDescent="0.45">
      <c r="M6401" s="158"/>
    </row>
    <row r="6403" spans="13:13" x14ac:dyDescent="0.45">
      <c r="M6403" s="158"/>
    </row>
    <row r="6404" spans="13:13" x14ac:dyDescent="0.45">
      <c r="M6404" s="158"/>
    </row>
    <row r="6405" spans="13:13" x14ac:dyDescent="0.45">
      <c r="M6405" s="158"/>
    </row>
    <row r="6406" spans="13:13" x14ac:dyDescent="0.45">
      <c r="M6406" s="158"/>
    </row>
    <row r="6407" spans="13:13" x14ac:dyDescent="0.45">
      <c r="M6407" s="158"/>
    </row>
    <row r="6408" spans="13:13" x14ac:dyDescent="0.45">
      <c r="M6408" s="158"/>
    </row>
    <row r="6409" spans="13:13" x14ac:dyDescent="0.45">
      <c r="M6409" s="158"/>
    </row>
    <row r="6410" spans="13:13" x14ac:dyDescent="0.45">
      <c r="M6410" s="158"/>
    </row>
    <row r="6411" spans="13:13" x14ac:dyDescent="0.45">
      <c r="M6411" s="158"/>
    </row>
    <row r="6413" spans="13:13" x14ac:dyDescent="0.45">
      <c r="M6413" s="158"/>
    </row>
    <row r="6414" spans="13:13" x14ac:dyDescent="0.45">
      <c r="M6414" s="158"/>
    </row>
    <row r="6415" spans="13:13" x14ac:dyDescent="0.45">
      <c r="M6415" s="158"/>
    </row>
    <row r="6416" spans="13:13" x14ac:dyDescent="0.45">
      <c r="M6416" s="158"/>
    </row>
    <row r="6417" spans="13:13" x14ac:dyDescent="0.45">
      <c r="M6417" s="158"/>
    </row>
    <row r="6418" spans="13:13" x14ac:dyDescent="0.45">
      <c r="M6418" s="158"/>
    </row>
    <row r="6419" spans="13:13" x14ac:dyDescent="0.45">
      <c r="M6419" s="158"/>
    </row>
    <row r="6420" spans="13:13" x14ac:dyDescent="0.45">
      <c r="M6420" s="158"/>
    </row>
    <row r="6421" spans="13:13" x14ac:dyDescent="0.45">
      <c r="M6421" s="158"/>
    </row>
    <row r="6423" spans="13:13" x14ac:dyDescent="0.45">
      <c r="M6423" s="158"/>
    </row>
    <row r="6424" spans="13:13" x14ac:dyDescent="0.45">
      <c r="M6424" s="158"/>
    </row>
    <row r="6425" spans="13:13" x14ac:dyDescent="0.45">
      <c r="M6425" s="158"/>
    </row>
    <row r="6426" spans="13:13" x14ac:dyDescent="0.45">
      <c r="M6426" s="158"/>
    </row>
    <row r="6427" spans="13:13" x14ac:dyDescent="0.45">
      <c r="M6427" s="158"/>
    </row>
    <row r="6428" spans="13:13" x14ac:dyDescent="0.45">
      <c r="M6428" s="158"/>
    </row>
    <row r="6429" spans="13:13" x14ac:dyDescent="0.45">
      <c r="M6429" s="158"/>
    </row>
    <row r="6430" spans="13:13" x14ac:dyDescent="0.45">
      <c r="M6430" s="158"/>
    </row>
    <row r="6431" spans="13:13" x14ac:dyDescent="0.45">
      <c r="M6431" s="158"/>
    </row>
    <row r="6433" spans="13:13" x14ac:dyDescent="0.45">
      <c r="M6433" s="158"/>
    </row>
    <row r="6434" spans="13:13" x14ac:dyDescent="0.45">
      <c r="M6434" s="158"/>
    </row>
    <row r="6435" spans="13:13" x14ac:dyDescent="0.45">
      <c r="M6435" s="158"/>
    </row>
    <row r="6436" spans="13:13" x14ac:dyDescent="0.45">
      <c r="M6436" s="158"/>
    </row>
    <row r="6437" spans="13:13" x14ac:dyDescent="0.45">
      <c r="M6437" s="158"/>
    </row>
    <row r="6438" spans="13:13" x14ac:dyDescent="0.45">
      <c r="M6438" s="158"/>
    </row>
    <row r="6439" spans="13:13" x14ac:dyDescent="0.45">
      <c r="M6439" s="158"/>
    </row>
    <row r="6440" spans="13:13" x14ac:dyDescent="0.45">
      <c r="M6440" s="158"/>
    </row>
    <row r="6441" spans="13:13" x14ac:dyDescent="0.45">
      <c r="M6441" s="158"/>
    </row>
    <row r="6443" spans="13:13" x14ac:dyDescent="0.45">
      <c r="M6443" s="158"/>
    </row>
    <row r="6444" spans="13:13" x14ac:dyDescent="0.45">
      <c r="M6444" s="158"/>
    </row>
    <row r="6445" spans="13:13" x14ac:dyDescent="0.45">
      <c r="M6445" s="158"/>
    </row>
    <row r="6446" spans="13:13" x14ac:dyDescent="0.45">
      <c r="M6446" s="158"/>
    </row>
    <row r="6447" spans="13:13" x14ac:dyDescent="0.45">
      <c r="M6447" s="158"/>
    </row>
    <row r="6448" spans="13:13" x14ac:dyDescent="0.45">
      <c r="M6448" s="158"/>
    </row>
    <row r="6449" spans="13:13" x14ac:dyDescent="0.45">
      <c r="M6449" s="158"/>
    </row>
    <row r="6450" spans="13:13" x14ac:dyDescent="0.45">
      <c r="M6450" s="158"/>
    </row>
    <row r="6451" spans="13:13" x14ac:dyDescent="0.45">
      <c r="M6451" s="158"/>
    </row>
    <row r="6453" spans="13:13" x14ac:dyDescent="0.45">
      <c r="M6453" s="158"/>
    </row>
    <row r="6454" spans="13:13" x14ac:dyDescent="0.45">
      <c r="M6454" s="158"/>
    </row>
    <row r="6455" spans="13:13" x14ac:dyDescent="0.45">
      <c r="M6455" s="158"/>
    </row>
    <row r="6456" spans="13:13" x14ac:dyDescent="0.45">
      <c r="M6456" s="158"/>
    </row>
    <row r="6457" spans="13:13" x14ac:dyDescent="0.45">
      <c r="M6457" s="158"/>
    </row>
    <row r="6458" spans="13:13" x14ac:dyDescent="0.45">
      <c r="M6458" s="158"/>
    </row>
    <row r="6459" spans="13:13" x14ac:dyDescent="0.45">
      <c r="M6459" s="158"/>
    </row>
    <row r="6460" spans="13:13" x14ac:dyDescent="0.45">
      <c r="M6460" s="158"/>
    </row>
    <row r="6461" spans="13:13" x14ac:dyDescent="0.45">
      <c r="M6461" s="158"/>
    </row>
    <row r="6463" spans="13:13" x14ac:dyDescent="0.45">
      <c r="M6463" s="158"/>
    </row>
    <row r="6464" spans="13:13" x14ac:dyDescent="0.45">
      <c r="M6464" s="158"/>
    </row>
    <row r="6465" spans="13:13" x14ac:dyDescent="0.45">
      <c r="M6465" s="158"/>
    </row>
    <row r="6466" spans="13:13" x14ac:dyDescent="0.45">
      <c r="M6466" s="158"/>
    </row>
    <row r="6467" spans="13:13" x14ac:dyDescent="0.45">
      <c r="M6467" s="158"/>
    </row>
    <row r="6468" spans="13:13" x14ac:dyDescent="0.45">
      <c r="M6468" s="158"/>
    </row>
    <row r="6469" spans="13:13" x14ac:dyDescent="0.45">
      <c r="M6469" s="158"/>
    </row>
    <row r="6470" spans="13:13" x14ac:dyDescent="0.45">
      <c r="M6470" s="158"/>
    </row>
    <row r="6471" spans="13:13" x14ac:dyDescent="0.45">
      <c r="M6471" s="158"/>
    </row>
    <row r="6473" spans="13:13" x14ac:dyDescent="0.45">
      <c r="M6473" s="158"/>
    </row>
    <row r="6474" spans="13:13" x14ac:dyDescent="0.45">
      <c r="M6474" s="158"/>
    </row>
    <row r="6475" spans="13:13" x14ac:dyDescent="0.45">
      <c r="M6475" s="158"/>
    </row>
    <row r="6476" spans="13:13" x14ac:dyDescent="0.45">
      <c r="M6476" s="158"/>
    </row>
    <row r="6477" spans="13:13" x14ac:dyDescent="0.45">
      <c r="M6477" s="158"/>
    </row>
    <row r="6478" spans="13:13" x14ac:dyDescent="0.45">
      <c r="M6478" s="158"/>
    </row>
    <row r="6479" spans="13:13" x14ac:dyDescent="0.45">
      <c r="M6479" s="158"/>
    </row>
    <row r="6480" spans="13:13" x14ac:dyDescent="0.45">
      <c r="M6480" s="158"/>
    </row>
    <row r="6481" spans="13:13" x14ac:dyDescent="0.45">
      <c r="M6481" s="158"/>
    </row>
    <row r="6483" spans="13:13" x14ac:dyDescent="0.45">
      <c r="M6483" s="158"/>
    </row>
    <row r="6484" spans="13:13" x14ac:dyDescent="0.45">
      <c r="M6484" s="158"/>
    </row>
    <row r="6485" spans="13:13" x14ac:dyDescent="0.45">
      <c r="M6485" s="158"/>
    </row>
    <row r="6486" spans="13:13" x14ac:dyDescent="0.45">
      <c r="M6486" s="158"/>
    </row>
    <row r="6487" spans="13:13" x14ac:dyDescent="0.45">
      <c r="M6487" s="158"/>
    </row>
    <row r="6488" spans="13:13" x14ac:dyDescent="0.45">
      <c r="M6488" s="158"/>
    </row>
    <row r="6489" spans="13:13" x14ac:dyDescent="0.45">
      <c r="M6489" s="158"/>
    </row>
    <row r="6490" spans="13:13" x14ac:dyDescent="0.45">
      <c r="M6490" s="158"/>
    </row>
    <row r="6492" spans="13:13" x14ac:dyDescent="0.45">
      <c r="M6492" s="158"/>
    </row>
    <row r="6493" spans="13:13" x14ac:dyDescent="0.45">
      <c r="M6493" s="158"/>
    </row>
    <row r="6494" spans="13:13" x14ac:dyDescent="0.45">
      <c r="M6494" s="158"/>
    </row>
    <row r="6495" spans="13:13" x14ac:dyDescent="0.45">
      <c r="M6495" s="158"/>
    </row>
    <row r="6496" spans="13:13" x14ac:dyDescent="0.45">
      <c r="M6496" s="158"/>
    </row>
    <row r="6497" spans="13:13" x14ac:dyDescent="0.45">
      <c r="M6497" s="158"/>
    </row>
    <row r="6498" spans="13:13" x14ac:dyDescent="0.45">
      <c r="M6498" s="158"/>
    </row>
    <row r="6499" spans="13:13" x14ac:dyDescent="0.45">
      <c r="M6499" s="158"/>
    </row>
    <row r="6500" spans="13:13" x14ac:dyDescent="0.45">
      <c r="M6500" s="158"/>
    </row>
    <row r="6502" spans="13:13" x14ac:dyDescent="0.45">
      <c r="M6502" s="158"/>
    </row>
    <row r="6503" spans="13:13" x14ac:dyDescent="0.45">
      <c r="M6503" s="158"/>
    </row>
    <row r="6504" spans="13:13" x14ac:dyDescent="0.45">
      <c r="M6504" s="158"/>
    </row>
    <row r="6505" spans="13:13" x14ac:dyDescent="0.45">
      <c r="M6505" s="158"/>
    </row>
    <row r="6506" spans="13:13" x14ac:dyDescent="0.45">
      <c r="M6506" s="158"/>
    </row>
    <row r="6507" spans="13:13" x14ac:dyDescent="0.45">
      <c r="M6507" s="158"/>
    </row>
    <row r="6508" spans="13:13" x14ac:dyDescent="0.45">
      <c r="M6508" s="158"/>
    </row>
    <row r="6510" spans="13:13" x14ac:dyDescent="0.45">
      <c r="M6510" s="158"/>
    </row>
    <row r="6511" spans="13:13" x14ac:dyDescent="0.45">
      <c r="M6511" s="158"/>
    </row>
    <row r="6512" spans="13:13" x14ac:dyDescent="0.45">
      <c r="M6512" s="158"/>
    </row>
    <row r="6513" spans="13:13" x14ac:dyDescent="0.45">
      <c r="M6513" s="158"/>
    </row>
    <row r="6514" spans="13:13" x14ac:dyDescent="0.45">
      <c r="M6514" s="158"/>
    </row>
    <row r="6515" spans="13:13" x14ac:dyDescent="0.45">
      <c r="M6515" s="158"/>
    </row>
    <row r="6516" spans="13:13" x14ac:dyDescent="0.45">
      <c r="M6516" s="158"/>
    </row>
    <row r="6517" spans="13:13" x14ac:dyDescent="0.45">
      <c r="M6517" s="158"/>
    </row>
    <row r="6518" spans="13:13" x14ac:dyDescent="0.45">
      <c r="M6518" s="158"/>
    </row>
    <row r="6520" spans="13:13" x14ac:dyDescent="0.45">
      <c r="M6520" s="158"/>
    </row>
    <row r="6521" spans="13:13" x14ac:dyDescent="0.45">
      <c r="M6521" s="158"/>
    </row>
    <row r="6522" spans="13:13" x14ac:dyDescent="0.45">
      <c r="M6522" s="158"/>
    </row>
    <row r="6523" spans="13:13" x14ac:dyDescent="0.45">
      <c r="M6523" s="158"/>
    </row>
    <row r="6524" spans="13:13" x14ac:dyDescent="0.45">
      <c r="M6524" s="158"/>
    </row>
    <row r="6525" spans="13:13" x14ac:dyDescent="0.45">
      <c r="M6525" s="158"/>
    </row>
    <row r="6526" spans="13:13" x14ac:dyDescent="0.45">
      <c r="M6526" s="158"/>
    </row>
    <row r="6527" spans="13:13" x14ac:dyDescent="0.45">
      <c r="M6527" s="158"/>
    </row>
    <row r="6528" spans="13:13" x14ac:dyDescent="0.45">
      <c r="M6528" s="158"/>
    </row>
    <row r="6530" spans="13:13" x14ac:dyDescent="0.45">
      <c r="M6530" s="158"/>
    </row>
    <row r="6531" spans="13:13" x14ac:dyDescent="0.45">
      <c r="M6531" s="158"/>
    </row>
    <row r="6532" spans="13:13" x14ac:dyDescent="0.45">
      <c r="M6532" s="158"/>
    </row>
    <row r="6533" spans="13:13" x14ac:dyDescent="0.45">
      <c r="M6533" s="158"/>
    </row>
    <row r="6534" spans="13:13" x14ac:dyDescent="0.45">
      <c r="M6534" s="158"/>
    </row>
    <row r="6535" spans="13:13" x14ac:dyDescent="0.45">
      <c r="M6535" s="158"/>
    </row>
    <row r="6536" spans="13:13" x14ac:dyDescent="0.45">
      <c r="M6536" s="158"/>
    </row>
    <row r="6537" spans="13:13" x14ac:dyDescent="0.45">
      <c r="M6537" s="158"/>
    </row>
    <row r="6538" spans="13:13" x14ac:dyDescent="0.45">
      <c r="M6538" s="158"/>
    </row>
    <row r="6540" spans="13:13" x14ac:dyDescent="0.45">
      <c r="M6540" s="158"/>
    </row>
    <row r="6541" spans="13:13" x14ac:dyDescent="0.45">
      <c r="M6541" s="158"/>
    </row>
    <row r="6542" spans="13:13" x14ac:dyDescent="0.45">
      <c r="M6542" s="158"/>
    </row>
    <row r="6543" spans="13:13" x14ac:dyDescent="0.45">
      <c r="M6543" s="158"/>
    </row>
    <row r="6544" spans="13:13" x14ac:dyDescent="0.45">
      <c r="M6544" s="158"/>
    </row>
    <row r="6545" spans="13:13" x14ac:dyDescent="0.45">
      <c r="M6545" s="158"/>
    </row>
    <row r="6546" spans="13:13" x14ac:dyDescent="0.45">
      <c r="M6546" s="158"/>
    </row>
    <row r="6548" spans="13:13" x14ac:dyDescent="0.45">
      <c r="M6548" s="158"/>
    </row>
    <row r="6549" spans="13:13" x14ac:dyDescent="0.45">
      <c r="M6549" s="158"/>
    </row>
    <row r="6550" spans="13:13" x14ac:dyDescent="0.45">
      <c r="M6550" s="158"/>
    </row>
    <row r="6551" spans="13:13" x14ac:dyDescent="0.45">
      <c r="M6551" s="158"/>
    </row>
    <row r="6552" spans="13:13" x14ac:dyDescent="0.45">
      <c r="M6552" s="158"/>
    </row>
    <row r="6553" spans="13:13" x14ac:dyDescent="0.45">
      <c r="M6553" s="158"/>
    </row>
    <row r="6554" spans="13:13" x14ac:dyDescent="0.45">
      <c r="M6554" s="158"/>
    </row>
    <row r="6555" spans="13:13" x14ac:dyDescent="0.45">
      <c r="M6555" s="158"/>
    </row>
    <row r="6557" spans="13:13" x14ac:dyDescent="0.45">
      <c r="M6557" s="158"/>
    </row>
    <row r="6558" spans="13:13" x14ac:dyDescent="0.45">
      <c r="M6558" s="158"/>
    </row>
    <row r="6559" spans="13:13" x14ac:dyDescent="0.45">
      <c r="M6559" s="158"/>
    </row>
    <row r="6560" spans="13:13" x14ac:dyDescent="0.45">
      <c r="M6560" s="158"/>
    </row>
    <row r="6561" spans="13:13" x14ac:dyDescent="0.45">
      <c r="M6561" s="158"/>
    </row>
    <row r="6562" spans="13:13" x14ac:dyDescent="0.45">
      <c r="M6562" s="158"/>
    </row>
    <row r="6563" spans="13:13" x14ac:dyDescent="0.45">
      <c r="M6563" s="158"/>
    </row>
    <row r="6564" spans="13:13" x14ac:dyDescent="0.45">
      <c r="M6564" s="158"/>
    </row>
    <row r="6565" spans="13:13" x14ac:dyDescent="0.45">
      <c r="M6565" s="158"/>
    </row>
    <row r="6567" spans="13:13" x14ac:dyDescent="0.45">
      <c r="M6567" s="158"/>
    </row>
    <row r="6568" spans="13:13" x14ac:dyDescent="0.45">
      <c r="M6568" s="158"/>
    </row>
    <row r="6569" spans="13:13" x14ac:dyDescent="0.45">
      <c r="M6569" s="158"/>
    </row>
    <row r="6570" spans="13:13" x14ac:dyDescent="0.45">
      <c r="M6570" s="158"/>
    </row>
    <row r="6571" spans="13:13" x14ac:dyDescent="0.45">
      <c r="M6571" s="158"/>
    </row>
    <row r="6572" spans="13:13" x14ac:dyDescent="0.45">
      <c r="M6572" s="158"/>
    </row>
    <row r="6573" spans="13:13" x14ac:dyDescent="0.45">
      <c r="M6573" s="158"/>
    </row>
    <row r="6574" spans="13:13" x14ac:dyDescent="0.45">
      <c r="M6574" s="158"/>
    </row>
    <row r="6575" spans="13:13" x14ac:dyDescent="0.45">
      <c r="M6575" s="158"/>
    </row>
    <row r="6577" spans="13:13" x14ac:dyDescent="0.45">
      <c r="M6577" s="158"/>
    </row>
    <row r="6578" spans="13:13" x14ac:dyDescent="0.45">
      <c r="M6578" s="158"/>
    </row>
    <row r="6579" spans="13:13" x14ac:dyDescent="0.45">
      <c r="M6579" s="158"/>
    </row>
    <row r="6580" spans="13:13" x14ac:dyDescent="0.45">
      <c r="M6580" s="158"/>
    </row>
    <row r="6581" spans="13:13" x14ac:dyDescent="0.45">
      <c r="M6581" s="158"/>
    </row>
    <row r="6582" spans="13:13" x14ac:dyDescent="0.45">
      <c r="M6582" s="158"/>
    </row>
    <row r="6583" spans="13:13" x14ac:dyDescent="0.45">
      <c r="M6583" s="158"/>
    </row>
    <row r="6584" spans="13:13" x14ac:dyDescent="0.45">
      <c r="M6584" s="158"/>
    </row>
    <row r="6585" spans="13:13" x14ac:dyDescent="0.45">
      <c r="M6585" s="158"/>
    </row>
    <row r="6587" spans="13:13" x14ac:dyDescent="0.45">
      <c r="M6587" s="158"/>
    </row>
    <row r="6588" spans="13:13" x14ac:dyDescent="0.45">
      <c r="M6588" s="158"/>
    </row>
    <row r="6589" spans="13:13" x14ac:dyDescent="0.45">
      <c r="M6589" s="158"/>
    </row>
    <row r="6590" spans="13:13" x14ac:dyDescent="0.45">
      <c r="M6590" s="158"/>
    </row>
    <row r="6591" spans="13:13" x14ac:dyDescent="0.45">
      <c r="M6591" s="158"/>
    </row>
    <row r="6592" spans="13:13" x14ac:dyDescent="0.45">
      <c r="M6592" s="158"/>
    </row>
    <row r="6593" spans="13:13" x14ac:dyDescent="0.45">
      <c r="M6593" s="158"/>
    </row>
    <row r="6594" spans="13:13" x14ac:dyDescent="0.45">
      <c r="M6594" s="158"/>
    </row>
    <row r="6595" spans="13:13" x14ac:dyDescent="0.45">
      <c r="M6595" s="158"/>
    </row>
    <row r="6597" spans="13:13" x14ac:dyDescent="0.45">
      <c r="M6597" s="158"/>
    </row>
    <row r="6598" spans="13:13" x14ac:dyDescent="0.45">
      <c r="M6598" s="158"/>
    </row>
    <row r="6599" spans="13:13" x14ac:dyDescent="0.45">
      <c r="M6599" s="158"/>
    </row>
    <row r="6600" spans="13:13" x14ac:dyDescent="0.45">
      <c r="M6600" s="158"/>
    </row>
    <row r="6601" spans="13:13" x14ac:dyDescent="0.45">
      <c r="M6601" s="158"/>
    </row>
    <row r="6602" spans="13:13" x14ac:dyDescent="0.45">
      <c r="M6602" s="158"/>
    </row>
    <row r="6603" spans="13:13" x14ac:dyDescent="0.45">
      <c r="M6603" s="158"/>
    </row>
    <row r="6604" spans="13:13" x14ac:dyDescent="0.45">
      <c r="M6604" s="158"/>
    </row>
    <row r="6605" spans="13:13" x14ac:dyDescent="0.45">
      <c r="M6605" s="158"/>
    </row>
    <row r="6607" spans="13:13" x14ac:dyDescent="0.45">
      <c r="M6607" s="158"/>
    </row>
    <row r="6608" spans="13:13" x14ac:dyDescent="0.45">
      <c r="M6608" s="158"/>
    </row>
    <row r="6609" spans="13:13" x14ac:dyDescent="0.45">
      <c r="M6609" s="158"/>
    </row>
    <row r="6610" spans="13:13" x14ac:dyDescent="0.45">
      <c r="M6610" s="158"/>
    </row>
    <row r="6611" spans="13:13" x14ac:dyDescent="0.45">
      <c r="M6611" s="158"/>
    </row>
    <row r="6612" spans="13:13" x14ac:dyDescent="0.45">
      <c r="M6612" s="158"/>
    </row>
    <row r="6613" spans="13:13" x14ac:dyDescent="0.45">
      <c r="M6613" s="158"/>
    </row>
    <row r="6614" spans="13:13" x14ac:dyDescent="0.45">
      <c r="M6614" s="158"/>
    </row>
    <row r="6615" spans="13:13" x14ac:dyDescent="0.45">
      <c r="M6615" s="158"/>
    </row>
    <row r="6617" spans="13:13" x14ac:dyDescent="0.45">
      <c r="M6617" s="158"/>
    </row>
    <row r="6618" spans="13:13" x14ac:dyDescent="0.45">
      <c r="M6618" s="158"/>
    </row>
    <row r="6619" spans="13:13" x14ac:dyDescent="0.45">
      <c r="M6619" s="158"/>
    </row>
    <row r="6620" spans="13:13" x14ac:dyDescent="0.45">
      <c r="M6620" s="158"/>
    </row>
    <row r="6621" spans="13:13" x14ac:dyDescent="0.45">
      <c r="M6621" s="158"/>
    </row>
    <row r="6622" spans="13:13" x14ac:dyDescent="0.45">
      <c r="M6622" s="158"/>
    </row>
    <row r="6623" spans="13:13" x14ac:dyDescent="0.45">
      <c r="M6623" s="158"/>
    </row>
    <row r="6624" spans="13:13" x14ac:dyDescent="0.45">
      <c r="M6624" s="158"/>
    </row>
    <row r="6625" spans="13:13" x14ac:dyDescent="0.45">
      <c r="M6625" s="158"/>
    </row>
    <row r="6627" spans="13:13" x14ac:dyDescent="0.45">
      <c r="M6627" s="158"/>
    </row>
    <row r="6628" spans="13:13" x14ac:dyDescent="0.45">
      <c r="M6628" s="158"/>
    </row>
    <row r="6629" spans="13:13" x14ac:dyDescent="0.45">
      <c r="M6629" s="158"/>
    </row>
    <row r="6630" spans="13:13" x14ac:dyDescent="0.45">
      <c r="M6630" s="158"/>
    </row>
    <row r="6631" spans="13:13" x14ac:dyDescent="0.45">
      <c r="M6631" s="158"/>
    </row>
    <row r="6632" spans="13:13" x14ac:dyDescent="0.45">
      <c r="M6632" s="158"/>
    </row>
    <row r="6633" spans="13:13" x14ac:dyDescent="0.45">
      <c r="M6633" s="158"/>
    </row>
    <row r="6634" spans="13:13" x14ac:dyDescent="0.45">
      <c r="M6634" s="158"/>
    </row>
    <row r="6635" spans="13:13" x14ac:dyDescent="0.45">
      <c r="M6635" s="158"/>
    </row>
    <row r="6637" spans="13:13" x14ac:dyDescent="0.45">
      <c r="M6637" s="158"/>
    </row>
    <row r="6638" spans="13:13" x14ac:dyDescent="0.45">
      <c r="M6638" s="158"/>
    </row>
    <row r="6639" spans="13:13" x14ac:dyDescent="0.45">
      <c r="M6639" s="158"/>
    </row>
    <row r="6640" spans="13:13" x14ac:dyDescent="0.45">
      <c r="M6640" s="158"/>
    </row>
    <row r="6641" spans="13:13" x14ac:dyDescent="0.45">
      <c r="M6641" s="158"/>
    </row>
    <row r="6642" spans="13:13" x14ac:dyDescent="0.45">
      <c r="M6642" s="158"/>
    </row>
    <row r="6643" spans="13:13" x14ac:dyDescent="0.45">
      <c r="M6643" s="158"/>
    </row>
    <row r="6644" spans="13:13" x14ac:dyDescent="0.45">
      <c r="M6644" s="158"/>
    </row>
    <row r="6645" spans="13:13" x14ac:dyDescent="0.45">
      <c r="M6645" s="158"/>
    </row>
    <row r="6647" spans="13:13" x14ac:dyDescent="0.45">
      <c r="M6647" s="158"/>
    </row>
    <row r="6648" spans="13:13" x14ac:dyDescent="0.45">
      <c r="M6648" s="158"/>
    </row>
    <row r="6649" spans="13:13" x14ac:dyDescent="0.45">
      <c r="M6649" s="158"/>
    </row>
    <row r="6650" spans="13:13" x14ac:dyDescent="0.45">
      <c r="M6650" s="158"/>
    </row>
    <row r="6651" spans="13:13" x14ac:dyDescent="0.45">
      <c r="M6651" s="158"/>
    </row>
    <row r="6652" spans="13:13" x14ac:dyDescent="0.45">
      <c r="M6652" s="158"/>
    </row>
    <row r="6653" spans="13:13" x14ac:dyDescent="0.45">
      <c r="M6653" s="158"/>
    </row>
    <row r="6655" spans="13:13" x14ac:dyDescent="0.45">
      <c r="M6655" s="158"/>
    </row>
    <row r="6656" spans="13:13" x14ac:dyDescent="0.45">
      <c r="M6656" s="158"/>
    </row>
    <row r="6657" spans="13:13" x14ac:dyDescent="0.45">
      <c r="M6657" s="158"/>
    </row>
    <row r="6658" spans="13:13" x14ac:dyDescent="0.45">
      <c r="M6658" s="158"/>
    </row>
    <row r="6659" spans="13:13" x14ac:dyDescent="0.45">
      <c r="M6659" s="158"/>
    </row>
    <row r="6660" spans="13:13" x14ac:dyDescent="0.45">
      <c r="M6660" s="158"/>
    </row>
    <row r="6661" spans="13:13" x14ac:dyDescent="0.45">
      <c r="M6661" s="158"/>
    </row>
    <row r="6662" spans="13:13" x14ac:dyDescent="0.45">
      <c r="M6662" s="158"/>
    </row>
    <row r="6663" spans="13:13" x14ac:dyDescent="0.45">
      <c r="M6663" s="158"/>
    </row>
    <row r="6665" spans="13:13" x14ac:dyDescent="0.45">
      <c r="M6665" s="158"/>
    </row>
    <row r="6666" spans="13:13" x14ac:dyDescent="0.45">
      <c r="M6666" s="158"/>
    </row>
    <row r="6667" spans="13:13" x14ac:dyDescent="0.45">
      <c r="M6667" s="158"/>
    </row>
    <row r="6668" spans="13:13" x14ac:dyDescent="0.45">
      <c r="M6668" s="158"/>
    </row>
    <row r="6669" spans="13:13" x14ac:dyDescent="0.45">
      <c r="M6669" s="158"/>
    </row>
    <row r="6670" spans="13:13" x14ac:dyDescent="0.45">
      <c r="M6670" s="158"/>
    </row>
    <row r="6671" spans="13:13" x14ac:dyDescent="0.45">
      <c r="M6671" s="158"/>
    </row>
    <row r="6672" spans="13:13" x14ac:dyDescent="0.45">
      <c r="M6672" s="158"/>
    </row>
    <row r="6673" spans="13:13" x14ac:dyDescent="0.45">
      <c r="M6673" s="158"/>
    </row>
    <row r="6675" spans="13:13" x14ac:dyDescent="0.45">
      <c r="M6675" s="158"/>
    </row>
    <row r="6676" spans="13:13" x14ac:dyDescent="0.45">
      <c r="M6676" s="158"/>
    </row>
    <row r="6677" spans="13:13" x14ac:dyDescent="0.45">
      <c r="M6677" s="158"/>
    </row>
    <row r="6678" spans="13:13" x14ac:dyDescent="0.45">
      <c r="M6678" s="158"/>
    </row>
    <row r="6679" spans="13:13" x14ac:dyDescent="0.45">
      <c r="M6679" s="158"/>
    </row>
    <row r="6680" spans="13:13" x14ac:dyDescent="0.45">
      <c r="M6680" s="158"/>
    </row>
    <row r="6681" spans="13:13" x14ac:dyDescent="0.45">
      <c r="M6681" s="158"/>
    </row>
    <row r="6682" spans="13:13" x14ac:dyDescent="0.45">
      <c r="M6682" s="158"/>
    </row>
    <row r="6683" spans="13:13" x14ac:dyDescent="0.45">
      <c r="M6683" s="158"/>
    </row>
    <row r="6685" spans="13:13" x14ac:dyDescent="0.45">
      <c r="M6685" s="158"/>
    </row>
    <row r="6686" spans="13:13" x14ac:dyDescent="0.45">
      <c r="M6686" s="158"/>
    </row>
    <row r="6687" spans="13:13" x14ac:dyDescent="0.45">
      <c r="M6687" s="158"/>
    </row>
    <row r="6688" spans="13:13" x14ac:dyDescent="0.45">
      <c r="M6688" s="158"/>
    </row>
    <row r="6689" spans="13:13" x14ac:dyDescent="0.45">
      <c r="M6689" s="158"/>
    </row>
    <row r="6690" spans="13:13" x14ac:dyDescent="0.45">
      <c r="M6690" s="158"/>
    </row>
    <row r="6691" spans="13:13" x14ac:dyDescent="0.45">
      <c r="M6691" s="158"/>
    </row>
    <row r="6692" spans="13:13" x14ac:dyDescent="0.45">
      <c r="M6692" s="158"/>
    </row>
    <row r="6693" spans="13:13" x14ac:dyDescent="0.45">
      <c r="M6693" s="158"/>
    </row>
    <row r="6695" spans="13:13" x14ac:dyDescent="0.45">
      <c r="M6695" s="158"/>
    </row>
    <row r="6696" spans="13:13" x14ac:dyDescent="0.45">
      <c r="M6696" s="158"/>
    </row>
    <row r="6697" spans="13:13" x14ac:dyDescent="0.45">
      <c r="M6697" s="158"/>
    </row>
    <row r="6698" spans="13:13" x14ac:dyDescent="0.45">
      <c r="M6698" s="158"/>
    </row>
    <row r="6699" spans="13:13" x14ac:dyDescent="0.45">
      <c r="M6699" s="158"/>
    </row>
    <row r="6700" spans="13:13" x14ac:dyDescent="0.45">
      <c r="M6700" s="158"/>
    </row>
    <row r="6701" spans="13:13" x14ac:dyDescent="0.45">
      <c r="M6701" s="158"/>
    </row>
    <row r="6702" spans="13:13" x14ac:dyDescent="0.45">
      <c r="M6702" s="158"/>
    </row>
    <row r="6703" spans="13:13" x14ac:dyDescent="0.45">
      <c r="M6703" s="158"/>
    </row>
    <row r="6705" spans="13:13" x14ac:dyDescent="0.45">
      <c r="M6705" s="158"/>
    </row>
    <row r="6706" spans="13:13" x14ac:dyDescent="0.45">
      <c r="M6706" s="158"/>
    </row>
    <row r="6707" spans="13:13" x14ac:dyDescent="0.45">
      <c r="M6707" s="158"/>
    </row>
    <row r="6708" spans="13:13" x14ac:dyDescent="0.45">
      <c r="M6708" s="158"/>
    </row>
    <row r="6709" spans="13:13" x14ac:dyDescent="0.45">
      <c r="M6709" s="158"/>
    </row>
    <row r="6710" spans="13:13" x14ac:dyDescent="0.45">
      <c r="M6710" s="158"/>
    </row>
    <row r="6711" spans="13:13" x14ac:dyDescent="0.45">
      <c r="M6711" s="158"/>
    </row>
    <row r="6713" spans="13:13" x14ac:dyDescent="0.45">
      <c r="M6713" s="158"/>
    </row>
    <row r="6714" spans="13:13" x14ac:dyDescent="0.45">
      <c r="M6714" s="158"/>
    </row>
    <row r="6715" spans="13:13" x14ac:dyDescent="0.45">
      <c r="M6715" s="158"/>
    </row>
    <row r="6716" spans="13:13" x14ac:dyDescent="0.45">
      <c r="M6716" s="158"/>
    </row>
    <row r="6717" spans="13:13" x14ac:dyDescent="0.45">
      <c r="M6717" s="158"/>
    </row>
    <row r="6718" spans="13:13" x14ac:dyDescent="0.45">
      <c r="M6718" s="158"/>
    </row>
    <row r="6719" spans="13:13" x14ac:dyDescent="0.45">
      <c r="M6719" s="158"/>
    </row>
    <row r="6720" spans="13:13" x14ac:dyDescent="0.45">
      <c r="M6720" s="158"/>
    </row>
    <row r="6721" spans="13:13" x14ac:dyDescent="0.45">
      <c r="M6721" s="158"/>
    </row>
    <row r="6723" spans="13:13" x14ac:dyDescent="0.45">
      <c r="M6723" s="158"/>
    </row>
    <row r="6724" spans="13:13" x14ac:dyDescent="0.45">
      <c r="M6724" s="158"/>
    </row>
    <row r="6725" spans="13:13" x14ac:dyDescent="0.45">
      <c r="M6725" s="158"/>
    </row>
    <row r="6726" spans="13:13" x14ac:dyDescent="0.45">
      <c r="M6726" s="158"/>
    </row>
    <row r="6727" spans="13:13" x14ac:dyDescent="0.45">
      <c r="M6727" s="158"/>
    </row>
    <row r="6728" spans="13:13" x14ac:dyDescent="0.45">
      <c r="M6728" s="158"/>
    </row>
    <row r="6729" spans="13:13" x14ac:dyDescent="0.45">
      <c r="M6729" s="158"/>
    </row>
    <row r="6730" spans="13:13" x14ac:dyDescent="0.45">
      <c r="M6730" s="158"/>
    </row>
    <row r="6731" spans="13:13" x14ac:dyDescent="0.45">
      <c r="M6731" s="158"/>
    </row>
    <row r="6733" spans="13:13" x14ac:dyDescent="0.45">
      <c r="M6733" s="158"/>
    </row>
    <row r="6734" spans="13:13" x14ac:dyDescent="0.45">
      <c r="M6734" s="158"/>
    </row>
    <row r="6735" spans="13:13" x14ac:dyDescent="0.45">
      <c r="M6735" s="158"/>
    </row>
    <row r="6736" spans="13:13" x14ac:dyDescent="0.45">
      <c r="M6736" s="158"/>
    </row>
    <row r="6737" spans="13:13" x14ac:dyDescent="0.45">
      <c r="M6737" s="158"/>
    </row>
    <row r="6738" spans="13:13" x14ac:dyDescent="0.45">
      <c r="M6738" s="158"/>
    </row>
    <row r="6739" spans="13:13" x14ac:dyDescent="0.45">
      <c r="M6739" s="158"/>
    </row>
    <row r="6740" spans="13:13" x14ac:dyDescent="0.45">
      <c r="M6740" s="158"/>
    </row>
    <row r="6741" spans="13:13" x14ac:dyDescent="0.45">
      <c r="M6741" s="158"/>
    </row>
    <row r="6743" spans="13:13" x14ac:dyDescent="0.45">
      <c r="M6743" s="158"/>
    </row>
    <row r="6744" spans="13:13" x14ac:dyDescent="0.45">
      <c r="M6744" s="158"/>
    </row>
    <row r="6745" spans="13:13" x14ac:dyDescent="0.45">
      <c r="M6745" s="158"/>
    </row>
    <row r="6746" spans="13:13" x14ac:dyDescent="0.45">
      <c r="M6746" s="158"/>
    </row>
    <row r="6747" spans="13:13" x14ac:dyDescent="0.45">
      <c r="M6747" s="158"/>
    </row>
    <row r="6748" spans="13:13" x14ac:dyDescent="0.45">
      <c r="M6748" s="158"/>
    </row>
    <row r="6749" spans="13:13" x14ac:dyDescent="0.45">
      <c r="M6749" s="158"/>
    </row>
    <row r="6750" spans="13:13" x14ac:dyDescent="0.45">
      <c r="M6750" s="158"/>
    </row>
    <row r="6751" spans="13:13" x14ac:dyDescent="0.45">
      <c r="M6751" s="158"/>
    </row>
    <row r="6753" spans="13:13" x14ac:dyDescent="0.45">
      <c r="M6753" s="158"/>
    </row>
    <row r="6754" spans="13:13" x14ac:dyDescent="0.45">
      <c r="M6754" s="158"/>
    </row>
    <row r="6755" spans="13:13" x14ac:dyDescent="0.45">
      <c r="M6755" s="158"/>
    </row>
    <row r="6756" spans="13:13" x14ac:dyDescent="0.45">
      <c r="M6756" s="158"/>
    </row>
    <row r="6757" spans="13:13" x14ac:dyDescent="0.45">
      <c r="M6757" s="158"/>
    </row>
    <row r="6758" spans="13:13" x14ac:dyDescent="0.45">
      <c r="M6758" s="158"/>
    </row>
    <row r="6759" spans="13:13" x14ac:dyDescent="0.45">
      <c r="M6759" s="158"/>
    </row>
    <row r="6760" spans="13:13" x14ac:dyDescent="0.45">
      <c r="M6760" s="158"/>
    </row>
    <row r="6761" spans="13:13" x14ac:dyDescent="0.45">
      <c r="M6761" s="158"/>
    </row>
    <row r="6763" spans="13:13" x14ac:dyDescent="0.45">
      <c r="M6763" s="158"/>
    </row>
    <row r="6764" spans="13:13" x14ac:dyDescent="0.45">
      <c r="M6764" s="158"/>
    </row>
    <row r="6765" spans="13:13" x14ac:dyDescent="0.45">
      <c r="M6765" s="158"/>
    </row>
    <row r="6766" spans="13:13" x14ac:dyDescent="0.45">
      <c r="M6766" s="158"/>
    </row>
    <row r="6767" spans="13:13" x14ac:dyDescent="0.45">
      <c r="M6767" s="158"/>
    </row>
    <row r="6768" spans="13:13" x14ac:dyDescent="0.45">
      <c r="M6768" s="158"/>
    </row>
    <row r="6769" spans="13:13" x14ac:dyDescent="0.45">
      <c r="M6769" s="158"/>
    </row>
    <row r="6770" spans="13:13" x14ac:dyDescent="0.45">
      <c r="M6770" s="158"/>
    </row>
    <row r="6771" spans="13:13" x14ac:dyDescent="0.45">
      <c r="M6771" s="158"/>
    </row>
    <row r="6773" spans="13:13" x14ac:dyDescent="0.45">
      <c r="M6773" s="158"/>
    </row>
    <row r="6774" spans="13:13" x14ac:dyDescent="0.45">
      <c r="M6774" s="158"/>
    </row>
    <row r="6775" spans="13:13" x14ac:dyDescent="0.45">
      <c r="M6775" s="158"/>
    </row>
    <row r="6776" spans="13:13" x14ac:dyDescent="0.45">
      <c r="M6776" s="158"/>
    </row>
    <row r="6777" spans="13:13" x14ac:dyDescent="0.45">
      <c r="M6777" s="158"/>
    </row>
    <row r="6778" spans="13:13" x14ac:dyDescent="0.45">
      <c r="M6778" s="158"/>
    </row>
    <row r="6779" spans="13:13" x14ac:dyDescent="0.45">
      <c r="M6779" s="158"/>
    </row>
    <row r="6780" spans="13:13" x14ac:dyDescent="0.45">
      <c r="M6780" s="158"/>
    </row>
    <row r="6781" spans="13:13" x14ac:dyDescent="0.45">
      <c r="M6781" s="158"/>
    </row>
    <row r="6783" spans="13:13" x14ac:dyDescent="0.45">
      <c r="M6783" s="158"/>
    </row>
    <row r="6784" spans="13:13" x14ac:dyDescent="0.45">
      <c r="M6784" s="158"/>
    </row>
    <row r="6785" spans="13:13" x14ac:dyDescent="0.45">
      <c r="M6785" s="158"/>
    </row>
    <row r="6786" spans="13:13" x14ac:dyDescent="0.45">
      <c r="M6786" s="158"/>
    </row>
    <row r="6787" spans="13:13" x14ac:dyDescent="0.45">
      <c r="M6787" s="158"/>
    </row>
    <row r="6788" spans="13:13" x14ac:dyDescent="0.45">
      <c r="M6788" s="158"/>
    </row>
    <row r="6789" spans="13:13" x14ac:dyDescent="0.45">
      <c r="M6789" s="158"/>
    </row>
    <row r="6790" spans="13:13" x14ac:dyDescent="0.45">
      <c r="M6790" s="158"/>
    </row>
    <row r="6791" spans="13:13" x14ac:dyDescent="0.45">
      <c r="M6791" s="158"/>
    </row>
    <row r="6793" spans="13:13" x14ac:dyDescent="0.45">
      <c r="M6793" s="158"/>
    </row>
    <row r="6794" spans="13:13" x14ac:dyDescent="0.45">
      <c r="M6794" s="158"/>
    </row>
    <row r="6795" spans="13:13" x14ac:dyDescent="0.45">
      <c r="M6795" s="158"/>
    </row>
    <row r="6796" spans="13:13" x14ac:dyDescent="0.45">
      <c r="M6796" s="158"/>
    </row>
    <row r="6797" spans="13:13" x14ac:dyDescent="0.45">
      <c r="M6797" s="158"/>
    </row>
    <row r="6798" spans="13:13" x14ac:dyDescent="0.45">
      <c r="M6798" s="158"/>
    </row>
    <row r="6799" spans="13:13" x14ac:dyDescent="0.45">
      <c r="M6799" s="158"/>
    </row>
    <row r="6800" spans="13:13" x14ac:dyDescent="0.45">
      <c r="M6800" s="158"/>
    </row>
    <row r="6801" spans="13:13" x14ac:dyDescent="0.45">
      <c r="M6801" s="158"/>
    </row>
    <row r="6803" spans="13:13" x14ac:dyDescent="0.45">
      <c r="M6803" s="158"/>
    </row>
    <row r="6804" spans="13:13" x14ac:dyDescent="0.45">
      <c r="M6804" s="158"/>
    </row>
    <row r="6805" spans="13:13" x14ac:dyDescent="0.45">
      <c r="M6805" s="158"/>
    </row>
    <row r="6806" spans="13:13" x14ac:dyDescent="0.45">
      <c r="M6806" s="158"/>
    </row>
    <row r="6807" spans="13:13" x14ac:dyDescent="0.45">
      <c r="M6807" s="158"/>
    </row>
    <row r="6808" spans="13:13" x14ac:dyDescent="0.45">
      <c r="M6808" s="158"/>
    </row>
    <row r="6809" spans="13:13" x14ac:dyDescent="0.45">
      <c r="M6809" s="158"/>
    </row>
    <row r="6810" spans="13:13" x14ac:dyDescent="0.45">
      <c r="M6810" s="158"/>
    </row>
    <row r="6811" spans="13:13" x14ac:dyDescent="0.45">
      <c r="M6811" s="158"/>
    </row>
    <row r="6813" spans="13:13" x14ac:dyDescent="0.45">
      <c r="M6813" s="158"/>
    </row>
    <row r="6814" spans="13:13" x14ac:dyDescent="0.45">
      <c r="M6814" s="158"/>
    </row>
    <row r="6815" spans="13:13" x14ac:dyDescent="0.45">
      <c r="M6815" s="158"/>
    </row>
    <row r="6816" spans="13:13" x14ac:dyDescent="0.45">
      <c r="M6816" s="158"/>
    </row>
    <row r="6817" spans="13:13" x14ac:dyDescent="0.45">
      <c r="M6817" s="158"/>
    </row>
    <row r="6818" spans="13:13" x14ac:dyDescent="0.45">
      <c r="M6818" s="158"/>
    </row>
    <row r="6819" spans="13:13" x14ac:dyDescent="0.45">
      <c r="M6819" s="158"/>
    </row>
    <row r="6820" spans="13:13" x14ac:dyDescent="0.45">
      <c r="M6820" s="158"/>
    </row>
    <row r="6821" spans="13:13" x14ac:dyDescent="0.45">
      <c r="M6821" s="158"/>
    </row>
    <row r="6823" spans="13:13" x14ac:dyDescent="0.45">
      <c r="M6823" s="158"/>
    </row>
    <row r="6824" spans="13:13" x14ac:dyDescent="0.45">
      <c r="M6824" s="158"/>
    </row>
    <row r="6825" spans="13:13" x14ac:dyDescent="0.45">
      <c r="M6825" s="158"/>
    </row>
    <row r="6826" spans="13:13" x14ac:dyDescent="0.45">
      <c r="M6826" s="158"/>
    </row>
    <row r="6827" spans="13:13" x14ac:dyDescent="0.45">
      <c r="M6827" s="158"/>
    </row>
    <row r="6828" spans="13:13" x14ac:dyDescent="0.45">
      <c r="M6828" s="158"/>
    </row>
    <row r="6829" spans="13:13" x14ac:dyDescent="0.45">
      <c r="M6829" s="158"/>
    </row>
    <row r="6830" spans="13:13" x14ac:dyDescent="0.45">
      <c r="M6830" s="158"/>
    </row>
    <row r="6831" spans="13:13" x14ac:dyDescent="0.45">
      <c r="M6831" s="158"/>
    </row>
    <row r="6833" spans="13:13" x14ac:dyDescent="0.45">
      <c r="M6833" s="158"/>
    </row>
    <row r="6834" spans="13:13" x14ac:dyDescent="0.45">
      <c r="M6834" s="158"/>
    </row>
    <row r="6835" spans="13:13" x14ac:dyDescent="0.45">
      <c r="M6835" s="158"/>
    </row>
    <row r="6836" spans="13:13" x14ac:dyDescent="0.45">
      <c r="M6836" s="158"/>
    </row>
    <row r="6837" spans="13:13" x14ac:dyDescent="0.45">
      <c r="M6837" s="158"/>
    </row>
    <row r="6838" spans="13:13" x14ac:dyDescent="0.45">
      <c r="M6838" s="158"/>
    </row>
    <row r="6839" spans="13:13" x14ac:dyDescent="0.45">
      <c r="M6839" s="158"/>
    </row>
    <row r="6840" spans="13:13" x14ac:dyDescent="0.45">
      <c r="M6840" s="158"/>
    </row>
    <row r="6841" spans="13:13" x14ac:dyDescent="0.45">
      <c r="M6841" s="158"/>
    </row>
    <row r="6843" spans="13:13" x14ac:dyDescent="0.45">
      <c r="M6843" s="158"/>
    </row>
    <row r="6844" spans="13:13" x14ac:dyDescent="0.45">
      <c r="M6844" s="158"/>
    </row>
    <row r="6845" spans="13:13" x14ac:dyDescent="0.45">
      <c r="M6845" s="158"/>
    </row>
    <row r="6846" spans="13:13" x14ac:dyDescent="0.45">
      <c r="M6846" s="158"/>
    </row>
    <row r="6847" spans="13:13" x14ac:dyDescent="0.45">
      <c r="M6847" s="158"/>
    </row>
    <row r="6848" spans="13:13" x14ac:dyDescent="0.45">
      <c r="M6848" s="158"/>
    </row>
    <row r="6849" spans="13:13" x14ac:dyDescent="0.45">
      <c r="M6849" s="158"/>
    </row>
    <row r="6850" spans="13:13" x14ac:dyDescent="0.45">
      <c r="M6850" s="158"/>
    </row>
    <row r="6851" spans="13:13" x14ac:dyDescent="0.45">
      <c r="M6851" s="158"/>
    </row>
    <row r="6853" spans="13:13" x14ac:dyDescent="0.45">
      <c r="M6853" s="158"/>
    </row>
    <row r="6854" spans="13:13" x14ac:dyDescent="0.45">
      <c r="M6854" s="158"/>
    </row>
    <row r="6855" spans="13:13" x14ac:dyDescent="0.45">
      <c r="M6855" s="158"/>
    </row>
    <row r="6856" spans="13:13" x14ac:dyDescent="0.45">
      <c r="M6856" s="158"/>
    </row>
    <row r="6857" spans="13:13" x14ac:dyDescent="0.45">
      <c r="M6857" s="158"/>
    </row>
    <row r="6858" spans="13:13" x14ac:dyDescent="0.45">
      <c r="M6858" s="158"/>
    </row>
    <row r="6859" spans="13:13" x14ac:dyDescent="0.45">
      <c r="M6859" s="158"/>
    </row>
    <row r="6860" spans="13:13" x14ac:dyDescent="0.45">
      <c r="M6860" s="158"/>
    </row>
    <row r="6861" spans="13:13" x14ac:dyDescent="0.45">
      <c r="M6861" s="158"/>
    </row>
    <row r="6863" spans="13:13" x14ac:dyDescent="0.45">
      <c r="M6863" s="158"/>
    </row>
    <row r="6864" spans="13:13" x14ac:dyDescent="0.45">
      <c r="M6864" s="158"/>
    </row>
    <row r="6865" spans="13:13" x14ac:dyDescent="0.45">
      <c r="M6865" s="158"/>
    </row>
    <row r="6866" spans="13:13" x14ac:dyDescent="0.45">
      <c r="M6866" s="158"/>
    </row>
    <row r="6867" spans="13:13" x14ac:dyDescent="0.45">
      <c r="M6867" s="158"/>
    </row>
    <row r="6868" spans="13:13" x14ac:dyDescent="0.45">
      <c r="M6868" s="158"/>
    </row>
    <row r="6869" spans="13:13" x14ac:dyDescent="0.45">
      <c r="M6869" s="158"/>
    </row>
    <row r="6870" spans="13:13" x14ac:dyDescent="0.45">
      <c r="M6870" s="158"/>
    </row>
    <row r="6871" spans="13:13" x14ac:dyDescent="0.45">
      <c r="M6871" s="158"/>
    </row>
    <row r="6873" spans="13:13" x14ac:dyDescent="0.45">
      <c r="M6873" s="158"/>
    </row>
    <row r="6874" spans="13:13" x14ac:dyDescent="0.45">
      <c r="M6874" s="158"/>
    </row>
    <row r="6875" spans="13:13" x14ac:dyDescent="0.45">
      <c r="M6875" s="158"/>
    </row>
    <row r="6876" spans="13:13" x14ac:dyDescent="0.45">
      <c r="M6876" s="158"/>
    </row>
    <row r="6877" spans="13:13" x14ac:dyDescent="0.45">
      <c r="M6877" s="158"/>
    </row>
    <row r="6878" spans="13:13" x14ac:dyDescent="0.45">
      <c r="M6878" s="158"/>
    </row>
    <row r="6879" spans="13:13" x14ac:dyDescent="0.45">
      <c r="M6879" s="158"/>
    </row>
    <row r="6880" spans="13:13" x14ac:dyDescent="0.45">
      <c r="M6880" s="158"/>
    </row>
    <row r="6882" spans="13:13" x14ac:dyDescent="0.45">
      <c r="M6882" s="158"/>
    </row>
    <row r="6883" spans="13:13" x14ac:dyDescent="0.45">
      <c r="M6883" s="158"/>
    </row>
    <row r="6884" spans="13:13" x14ac:dyDescent="0.45">
      <c r="M6884" s="158"/>
    </row>
    <row r="6885" spans="13:13" x14ac:dyDescent="0.45">
      <c r="M6885" s="158"/>
    </row>
    <row r="6886" spans="13:13" x14ac:dyDescent="0.45">
      <c r="M6886" s="158"/>
    </row>
    <row r="6887" spans="13:13" x14ac:dyDescent="0.45">
      <c r="M6887" s="158"/>
    </row>
    <row r="6888" spans="13:13" x14ac:dyDescent="0.45">
      <c r="M6888" s="158"/>
    </row>
    <row r="6889" spans="13:13" x14ac:dyDescent="0.45">
      <c r="M6889" s="158"/>
    </row>
    <row r="6890" spans="13:13" x14ac:dyDescent="0.45">
      <c r="M6890" s="158"/>
    </row>
    <row r="6892" spans="13:13" x14ac:dyDescent="0.45">
      <c r="M6892" s="158"/>
    </row>
    <row r="6893" spans="13:13" x14ac:dyDescent="0.45">
      <c r="M6893" s="158"/>
    </row>
    <row r="6894" spans="13:13" x14ac:dyDescent="0.45">
      <c r="M6894" s="158"/>
    </row>
    <row r="6895" spans="13:13" x14ac:dyDescent="0.45">
      <c r="M6895" s="158"/>
    </row>
    <row r="6896" spans="13:13" x14ac:dyDescent="0.45">
      <c r="M6896" s="158"/>
    </row>
    <row r="6897" spans="13:13" x14ac:dyDescent="0.45">
      <c r="M6897" s="158"/>
    </row>
    <row r="6898" spans="13:13" x14ac:dyDescent="0.45">
      <c r="M6898" s="158"/>
    </row>
    <row r="6899" spans="13:13" x14ac:dyDescent="0.45">
      <c r="M6899" s="158"/>
    </row>
    <row r="6900" spans="13:13" x14ac:dyDescent="0.45">
      <c r="M6900" s="158"/>
    </row>
    <row r="6902" spans="13:13" x14ac:dyDescent="0.45">
      <c r="M6902" s="158"/>
    </row>
    <row r="6903" spans="13:13" x14ac:dyDescent="0.45">
      <c r="M6903" s="158"/>
    </row>
    <row r="6904" spans="13:13" x14ac:dyDescent="0.45">
      <c r="M6904" s="158"/>
    </row>
    <row r="6905" spans="13:13" x14ac:dyDescent="0.45">
      <c r="M6905" s="158"/>
    </row>
    <row r="6906" spans="13:13" x14ac:dyDescent="0.45">
      <c r="M6906" s="158"/>
    </row>
    <row r="6907" spans="13:13" x14ac:dyDescent="0.45">
      <c r="M6907" s="158"/>
    </row>
    <row r="6908" spans="13:13" x14ac:dyDescent="0.45">
      <c r="M6908" s="158"/>
    </row>
    <row r="6909" spans="13:13" x14ac:dyDescent="0.45">
      <c r="M6909" s="158"/>
    </row>
    <row r="6910" spans="13:13" x14ac:dyDescent="0.45">
      <c r="M6910" s="158"/>
    </row>
    <row r="6912" spans="13:13" x14ac:dyDescent="0.45">
      <c r="M6912" s="158"/>
    </row>
    <row r="6913" spans="13:13" x14ac:dyDescent="0.45">
      <c r="M6913" s="158"/>
    </row>
    <row r="6914" spans="13:13" x14ac:dyDescent="0.45">
      <c r="M6914" s="158"/>
    </row>
    <row r="6915" spans="13:13" x14ac:dyDescent="0.45">
      <c r="M6915" s="158"/>
    </row>
    <row r="6916" spans="13:13" x14ac:dyDescent="0.45">
      <c r="M6916" s="158"/>
    </row>
    <row r="6917" spans="13:13" x14ac:dyDescent="0.45">
      <c r="M6917" s="158"/>
    </row>
    <row r="6918" spans="13:13" x14ac:dyDescent="0.45">
      <c r="M6918" s="158"/>
    </row>
    <row r="6919" spans="13:13" x14ac:dyDescent="0.45">
      <c r="M6919" s="158"/>
    </row>
    <row r="6920" spans="13:13" x14ac:dyDescent="0.45">
      <c r="M6920" s="158"/>
    </row>
    <row r="6922" spans="13:13" x14ac:dyDescent="0.45">
      <c r="M6922" s="158"/>
    </row>
    <row r="6923" spans="13:13" x14ac:dyDescent="0.45">
      <c r="M6923" s="158"/>
    </row>
    <row r="6924" spans="13:13" x14ac:dyDescent="0.45">
      <c r="M6924" s="158"/>
    </row>
    <row r="6925" spans="13:13" x14ac:dyDescent="0.45">
      <c r="M6925" s="158"/>
    </row>
    <row r="6926" spans="13:13" x14ac:dyDescent="0.45">
      <c r="M6926" s="158"/>
    </row>
    <row r="6927" spans="13:13" x14ac:dyDescent="0.45">
      <c r="M6927" s="158"/>
    </row>
    <row r="6928" spans="13:13" x14ac:dyDescent="0.45">
      <c r="M6928" s="158"/>
    </row>
    <row r="6929" spans="13:13" x14ac:dyDescent="0.45">
      <c r="M6929" s="158"/>
    </row>
    <row r="6930" spans="13:13" x14ac:dyDescent="0.45">
      <c r="M6930" s="158"/>
    </row>
    <row r="6932" spans="13:13" x14ac:dyDescent="0.45">
      <c r="M6932" s="158"/>
    </row>
    <row r="6933" spans="13:13" x14ac:dyDescent="0.45">
      <c r="M6933" s="158"/>
    </row>
    <row r="6934" spans="13:13" x14ac:dyDescent="0.45">
      <c r="M6934" s="158"/>
    </row>
    <row r="6935" spans="13:13" x14ac:dyDescent="0.45">
      <c r="M6935" s="158"/>
    </row>
    <row r="6936" spans="13:13" x14ac:dyDescent="0.45">
      <c r="M6936" s="158"/>
    </row>
    <row r="6937" spans="13:13" x14ac:dyDescent="0.45">
      <c r="M6937" s="158"/>
    </row>
    <row r="6938" spans="13:13" x14ac:dyDescent="0.45">
      <c r="M6938" s="158"/>
    </row>
    <row r="6939" spans="13:13" x14ac:dyDescent="0.45">
      <c r="M6939" s="158"/>
    </row>
    <row r="6940" spans="13:13" x14ac:dyDescent="0.45">
      <c r="M6940" s="158"/>
    </row>
    <row r="6942" spans="13:13" x14ac:dyDescent="0.45">
      <c r="M6942" s="158"/>
    </row>
    <row r="6943" spans="13:13" x14ac:dyDescent="0.45">
      <c r="M6943" s="158"/>
    </row>
    <row r="6944" spans="13:13" x14ac:dyDescent="0.45">
      <c r="M6944" s="158"/>
    </row>
    <row r="6945" spans="13:13" x14ac:dyDescent="0.45">
      <c r="M6945" s="158"/>
    </row>
    <row r="6946" spans="13:13" x14ac:dyDescent="0.45">
      <c r="M6946" s="158"/>
    </row>
    <row r="6947" spans="13:13" x14ac:dyDescent="0.45">
      <c r="M6947" s="158"/>
    </row>
    <row r="6948" spans="13:13" x14ac:dyDescent="0.45">
      <c r="M6948" s="158"/>
    </row>
    <row r="6949" spans="13:13" x14ac:dyDescent="0.45">
      <c r="M6949" s="158"/>
    </row>
    <row r="6950" spans="13:13" x14ac:dyDescent="0.45">
      <c r="M6950" s="158"/>
    </row>
    <row r="6952" spans="13:13" x14ac:dyDescent="0.45">
      <c r="M6952" s="158"/>
    </row>
    <row r="6953" spans="13:13" x14ac:dyDescent="0.45">
      <c r="M6953" s="158"/>
    </row>
    <row r="6954" spans="13:13" x14ac:dyDescent="0.45">
      <c r="M6954" s="158"/>
    </row>
    <row r="6955" spans="13:13" x14ac:dyDescent="0.45">
      <c r="M6955" s="158"/>
    </row>
    <row r="6956" spans="13:13" x14ac:dyDescent="0.45">
      <c r="M6956" s="158"/>
    </row>
    <row r="6957" spans="13:13" x14ac:dyDescent="0.45">
      <c r="M6957" s="158"/>
    </row>
    <row r="6958" spans="13:13" x14ac:dyDescent="0.45">
      <c r="M6958" s="158"/>
    </row>
    <row r="6959" spans="13:13" x14ac:dyDescent="0.45">
      <c r="M6959" s="158"/>
    </row>
    <row r="6960" spans="13:13" x14ac:dyDescent="0.45">
      <c r="M6960" s="158"/>
    </row>
    <row r="6962" spans="13:13" x14ac:dyDescent="0.45">
      <c r="M6962" s="158"/>
    </row>
    <row r="6963" spans="13:13" x14ac:dyDescent="0.45">
      <c r="M6963" s="158"/>
    </row>
    <row r="6964" spans="13:13" x14ac:dyDescent="0.45">
      <c r="M6964" s="158"/>
    </row>
    <row r="6965" spans="13:13" x14ac:dyDescent="0.45">
      <c r="M6965" s="158"/>
    </row>
    <row r="6966" spans="13:13" x14ac:dyDescent="0.45">
      <c r="M6966" s="158"/>
    </row>
    <row r="6967" spans="13:13" x14ac:dyDescent="0.45">
      <c r="M6967" s="158"/>
    </row>
    <row r="6968" spans="13:13" x14ac:dyDescent="0.45">
      <c r="M6968" s="158"/>
    </row>
    <row r="6969" spans="13:13" x14ac:dyDescent="0.45">
      <c r="M6969" s="158"/>
    </row>
    <row r="6970" spans="13:13" x14ac:dyDescent="0.45">
      <c r="M6970" s="158"/>
    </row>
    <row r="6972" spans="13:13" x14ac:dyDescent="0.45">
      <c r="M6972" s="158"/>
    </row>
    <row r="6973" spans="13:13" x14ac:dyDescent="0.45">
      <c r="M6973" s="158"/>
    </row>
    <row r="6974" spans="13:13" x14ac:dyDescent="0.45">
      <c r="M6974" s="158"/>
    </row>
    <row r="6975" spans="13:13" x14ac:dyDescent="0.45">
      <c r="M6975" s="158"/>
    </row>
    <row r="6976" spans="13:13" x14ac:dyDescent="0.45">
      <c r="M6976" s="158"/>
    </row>
    <row r="6977" spans="13:13" x14ac:dyDescent="0.45">
      <c r="M6977" s="158"/>
    </row>
    <row r="6978" spans="13:13" x14ac:dyDescent="0.45">
      <c r="M6978" s="158"/>
    </row>
    <row r="6979" spans="13:13" x14ac:dyDescent="0.45">
      <c r="M6979" s="158"/>
    </row>
    <row r="6980" spans="13:13" x14ac:dyDescent="0.45">
      <c r="M6980" s="158"/>
    </row>
    <row r="6982" spans="13:13" x14ac:dyDescent="0.45">
      <c r="M6982" s="158"/>
    </row>
    <row r="6983" spans="13:13" x14ac:dyDescent="0.45">
      <c r="M6983" s="158"/>
    </row>
    <row r="6984" spans="13:13" x14ac:dyDescent="0.45">
      <c r="M6984" s="158"/>
    </row>
    <row r="6985" spans="13:13" x14ac:dyDescent="0.45">
      <c r="M6985" s="158"/>
    </row>
    <row r="6986" spans="13:13" x14ac:dyDescent="0.45">
      <c r="M6986" s="158"/>
    </row>
    <row r="6987" spans="13:13" x14ac:dyDescent="0.45">
      <c r="M6987" s="158"/>
    </row>
    <row r="6988" spans="13:13" x14ac:dyDescent="0.45">
      <c r="M6988" s="158"/>
    </row>
    <row r="6989" spans="13:13" x14ac:dyDescent="0.45">
      <c r="M6989" s="158"/>
    </row>
    <row r="6990" spans="13:13" x14ac:dyDescent="0.45">
      <c r="M6990" s="158"/>
    </row>
    <row r="6992" spans="13:13" x14ac:dyDescent="0.45">
      <c r="M6992" s="158"/>
    </row>
    <row r="6993" spans="13:13" x14ac:dyDescent="0.45">
      <c r="M6993" s="158"/>
    </row>
    <row r="6994" spans="13:13" x14ac:dyDescent="0.45">
      <c r="M6994" s="158"/>
    </row>
    <row r="6995" spans="13:13" x14ac:dyDescent="0.45">
      <c r="M6995" s="158"/>
    </row>
    <row r="6996" spans="13:13" x14ac:dyDescent="0.45">
      <c r="M6996" s="158"/>
    </row>
    <row r="6997" spans="13:13" x14ac:dyDescent="0.45">
      <c r="M6997" s="158"/>
    </row>
    <row r="6998" spans="13:13" x14ac:dyDescent="0.45">
      <c r="M6998" s="158"/>
    </row>
    <row r="6999" spans="13:13" x14ac:dyDescent="0.45">
      <c r="M6999" s="158"/>
    </row>
    <row r="7000" spans="13:13" x14ac:dyDescent="0.45">
      <c r="M7000" s="158"/>
    </row>
    <row r="7002" spans="13:13" x14ac:dyDescent="0.45">
      <c r="M7002" s="158"/>
    </row>
    <row r="7003" spans="13:13" x14ac:dyDescent="0.45">
      <c r="M7003" s="158"/>
    </row>
    <row r="7004" spans="13:13" x14ac:dyDescent="0.45">
      <c r="M7004" s="158"/>
    </row>
    <row r="7005" spans="13:13" x14ac:dyDescent="0.45">
      <c r="M7005" s="158"/>
    </row>
    <row r="7006" spans="13:13" x14ac:dyDescent="0.45">
      <c r="M7006" s="158"/>
    </row>
    <row r="7007" spans="13:13" x14ac:dyDescent="0.45">
      <c r="M7007" s="158"/>
    </row>
    <row r="7008" spans="13:13" x14ac:dyDescent="0.45">
      <c r="M7008" s="158"/>
    </row>
    <row r="7009" spans="13:13" x14ac:dyDescent="0.45">
      <c r="M7009" s="158"/>
    </row>
    <row r="7010" spans="13:13" x14ac:dyDescent="0.45">
      <c r="M7010" s="158"/>
    </row>
    <row r="7012" spans="13:13" x14ac:dyDescent="0.45">
      <c r="M7012" s="158"/>
    </row>
    <row r="7013" spans="13:13" x14ac:dyDescent="0.45">
      <c r="M7013" s="158"/>
    </row>
    <row r="7014" spans="13:13" x14ac:dyDescent="0.45">
      <c r="M7014" s="158"/>
    </row>
    <row r="7015" spans="13:13" x14ac:dyDescent="0.45">
      <c r="M7015" s="158"/>
    </row>
    <row r="7016" spans="13:13" x14ac:dyDescent="0.45">
      <c r="M7016" s="158"/>
    </row>
    <row r="7017" spans="13:13" x14ac:dyDescent="0.45">
      <c r="M7017" s="158"/>
    </row>
    <row r="7018" spans="13:13" x14ac:dyDescent="0.45">
      <c r="M7018" s="158"/>
    </row>
    <row r="7019" spans="13:13" x14ac:dyDescent="0.45">
      <c r="M7019" s="158"/>
    </row>
    <row r="7020" spans="13:13" x14ac:dyDescent="0.45">
      <c r="M7020" s="158"/>
    </row>
    <row r="7022" spans="13:13" x14ac:dyDescent="0.45">
      <c r="M7022" s="158"/>
    </row>
    <row r="7023" spans="13:13" x14ac:dyDescent="0.45">
      <c r="M7023" s="158"/>
    </row>
    <row r="7024" spans="13:13" x14ac:dyDescent="0.45">
      <c r="M7024" s="158"/>
    </row>
    <row r="7025" spans="13:13" x14ac:dyDescent="0.45">
      <c r="M7025" s="158"/>
    </row>
    <row r="7026" spans="13:13" x14ac:dyDescent="0.45">
      <c r="M7026" s="158"/>
    </row>
    <row r="7027" spans="13:13" x14ac:dyDescent="0.45">
      <c r="M7027" s="158"/>
    </row>
    <row r="7028" spans="13:13" x14ac:dyDescent="0.45">
      <c r="M7028" s="158"/>
    </row>
    <row r="7029" spans="13:13" x14ac:dyDescent="0.45">
      <c r="M7029" s="158"/>
    </row>
    <row r="7030" spans="13:13" x14ac:dyDescent="0.45">
      <c r="M7030" s="158"/>
    </row>
    <row r="7032" spans="13:13" x14ac:dyDescent="0.45">
      <c r="M7032" s="158"/>
    </row>
    <row r="7033" spans="13:13" x14ac:dyDescent="0.45">
      <c r="M7033" s="158"/>
    </row>
    <row r="7034" spans="13:13" x14ac:dyDescent="0.45">
      <c r="M7034" s="158"/>
    </row>
    <row r="7035" spans="13:13" x14ac:dyDescent="0.45">
      <c r="M7035" s="158"/>
    </row>
    <row r="7036" spans="13:13" x14ac:dyDescent="0.45">
      <c r="M7036" s="158"/>
    </row>
    <row r="7037" spans="13:13" x14ac:dyDescent="0.45">
      <c r="M7037" s="158"/>
    </row>
    <row r="7038" spans="13:13" x14ac:dyDescent="0.45">
      <c r="M7038" s="158"/>
    </row>
    <row r="7039" spans="13:13" x14ac:dyDescent="0.45">
      <c r="M7039" s="158"/>
    </row>
    <row r="7040" spans="13:13" x14ac:dyDescent="0.45">
      <c r="M7040" s="158"/>
    </row>
    <row r="7042" spans="13:13" x14ac:dyDescent="0.45">
      <c r="M7042" s="158"/>
    </row>
    <row r="7043" spans="13:13" x14ac:dyDescent="0.45">
      <c r="M7043" s="158"/>
    </row>
    <row r="7044" spans="13:13" x14ac:dyDescent="0.45">
      <c r="M7044" s="158"/>
    </row>
    <row r="7045" spans="13:13" x14ac:dyDescent="0.45">
      <c r="M7045" s="158"/>
    </row>
    <row r="7046" spans="13:13" x14ac:dyDescent="0.45">
      <c r="M7046" s="158"/>
    </row>
    <row r="7047" spans="13:13" x14ac:dyDescent="0.45">
      <c r="M7047" s="158"/>
    </row>
    <row r="7048" spans="13:13" x14ac:dyDescent="0.45">
      <c r="M7048" s="158"/>
    </row>
    <row r="7049" spans="13:13" x14ac:dyDescent="0.45">
      <c r="M7049" s="158"/>
    </row>
    <row r="7051" spans="13:13" x14ac:dyDescent="0.45">
      <c r="M7051" s="158"/>
    </row>
    <row r="7052" spans="13:13" x14ac:dyDescent="0.45">
      <c r="M7052" s="158"/>
    </row>
    <row r="7053" spans="13:13" x14ac:dyDescent="0.45">
      <c r="M7053" s="158"/>
    </row>
    <row r="7054" spans="13:13" x14ac:dyDescent="0.45">
      <c r="M7054" s="158"/>
    </row>
    <row r="7055" spans="13:13" x14ac:dyDescent="0.45">
      <c r="M7055" s="158"/>
    </row>
    <row r="7056" spans="13:13" x14ac:dyDescent="0.45">
      <c r="M7056" s="158"/>
    </row>
    <row r="7057" spans="13:13" x14ac:dyDescent="0.45">
      <c r="M7057" s="158"/>
    </row>
    <row r="7058" spans="13:13" x14ac:dyDescent="0.45">
      <c r="M7058" s="158"/>
    </row>
    <row r="7059" spans="13:13" x14ac:dyDescent="0.45">
      <c r="M7059" s="158"/>
    </row>
    <row r="7061" spans="13:13" x14ac:dyDescent="0.45">
      <c r="M7061" s="158"/>
    </row>
    <row r="7062" spans="13:13" x14ac:dyDescent="0.45">
      <c r="M7062" s="158"/>
    </row>
    <row r="7063" spans="13:13" x14ac:dyDescent="0.45">
      <c r="M7063" s="158"/>
    </row>
    <row r="7064" spans="13:13" x14ac:dyDescent="0.45">
      <c r="M7064" s="158"/>
    </row>
    <row r="7065" spans="13:13" x14ac:dyDescent="0.45">
      <c r="M7065" s="158"/>
    </row>
    <row r="7066" spans="13:13" x14ac:dyDescent="0.45">
      <c r="M7066" s="158"/>
    </row>
    <row r="7067" spans="13:13" x14ac:dyDescent="0.45">
      <c r="M7067" s="158"/>
    </row>
    <row r="7068" spans="13:13" x14ac:dyDescent="0.45">
      <c r="M7068" s="158"/>
    </row>
    <row r="7069" spans="13:13" x14ac:dyDescent="0.45">
      <c r="M7069" s="158"/>
    </row>
    <row r="7071" spans="13:13" x14ac:dyDescent="0.45">
      <c r="M7071" s="158"/>
    </row>
    <row r="7072" spans="13:13" x14ac:dyDescent="0.45">
      <c r="M7072" s="158"/>
    </row>
    <row r="7073" spans="13:13" x14ac:dyDescent="0.45">
      <c r="M7073" s="158"/>
    </row>
    <row r="7074" spans="13:13" x14ac:dyDescent="0.45">
      <c r="M7074" s="158"/>
    </row>
    <row r="7075" spans="13:13" x14ac:dyDescent="0.45">
      <c r="M7075" s="158"/>
    </row>
    <row r="7076" spans="13:13" x14ac:dyDescent="0.45">
      <c r="M7076" s="158"/>
    </row>
    <row r="7077" spans="13:13" x14ac:dyDescent="0.45">
      <c r="M7077" s="158"/>
    </row>
    <row r="7078" spans="13:13" x14ac:dyDescent="0.45">
      <c r="M7078" s="158"/>
    </row>
    <row r="7079" spans="13:13" x14ac:dyDescent="0.45">
      <c r="M7079" s="158"/>
    </row>
    <row r="7081" spans="13:13" x14ac:dyDescent="0.45">
      <c r="M7081" s="158"/>
    </row>
    <row r="7082" spans="13:13" x14ac:dyDescent="0.45">
      <c r="M7082" s="158"/>
    </row>
    <row r="7083" spans="13:13" x14ac:dyDescent="0.45">
      <c r="M7083" s="158"/>
    </row>
    <row r="7084" spans="13:13" x14ac:dyDescent="0.45">
      <c r="M7084" s="158"/>
    </row>
    <row r="7085" spans="13:13" x14ac:dyDescent="0.45">
      <c r="M7085" s="158"/>
    </row>
    <row r="7086" spans="13:13" x14ac:dyDescent="0.45">
      <c r="M7086" s="158"/>
    </row>
    <row r="7087" spans="13:13" x14ac:dyDescent="0.45">
      <c r="M7087" s="158"/>
    </row>
    <row r="7088" spans="13:13" x14ac:dyDescent="0.45">
      <c r="M7088" s="158"/>
    </row>
    <row r="7089" spans="13:13" x14ac:dyDescent="0.45">
      <c r="M7089" s="158"/>
    </row>
    <row r="7091" spans="13:13" x14ac:dyDescent="0.45">
      <c r="M7091" s="158"/>
    </row>
    <row r="7092" spans="13:13" x14ac:dyDescent="0.45">
      <c r="M7092" s="158"/>
    </row>
    <row r="7093" spans="13:13" x14ac:dyDescent="0.45">
      <c r="M7093" s="158"/>
    </row>
    <row r="7094" spans="13:13" x14ac:dyDescent="0.45">
      <c r="M7094" s="158"/>
    </row>
    <row r="7095" spans="13:13" x14ac:dyDescent="0.45">
      <c r="M7095" s="158"/>
    </row>
    <row r="7096" spans="13:13" x14ac:dyDescent="0.45">
      <c r="M7096" s="158"/>
    </row>
    <row r="7097" spans="13:13" x14ac:dyDescent="0.45">
      <c r="M7097" s="158"/>
    </row>
    <row r="7098" spans="13:13" x14ac:dyDescent="0.45">
      <c r="M7098" s="158"/>
    </row>
    <row r="7099" spans="13:13" x14ac:dyDescent="0.45">
      <c r="M7099" s="158"/>
    </row>
    <row r="7101" spans="13:13" x14ac:dyDescent="0.45">
      <c r="M7101" s="158"/>
    </row>
    <row r="7102" spans="13:13" x14ac:dyDescent="0.45">
      <c r="M7102" s="158"/>
    </row>
    <row r="7103" spans="13:13" x14ac:dyDescent="0.45">
      <c r="M7103" s="158"/>
    </row>
    <row r="7104" spans="13:13" x14ac:dyDescent="0.45">
      <c r="M7104" s="158"/>
    </row>
    <row r="7105" spans="13:13" x14ac:dyDescent="0.45">
      <c r="M7105" s="158"/>
    </row>
    <row r="7106" spans="13:13" x14ac:dyDescent="0.45">
      <c r="M7106" s="158"/>
    </row>
    <row r="7107" spans="13:13" x14ac:dyDescent="0.45">
      <c r="M7107" s="158"/>
    </row>
    <row r="7108" spans="13:13" x14ac:dyDescent="0.45">
      <c r="M7108" s="158"/>
    </row>
    <row r="7109" spans="13:13" x14ac:dyDescent="0.45">
      <c r="M7109" s="158"/>
    </row>
    <row r="7111" spans="13:13" x14ac:dyDescent="0.45">
      <c r="M7111" s="158"/>
    </row>
    <row r="7112" spans="13:13" x14ac:dyDescent="0.45">
      <c r="M7112" s="158"/>
    </row>
    <row r="7113" spans="13:13" x14ac:dyDescent="0.45">
      <c r="M7113" s="158"/>
    </row>
    <row r="7114" spans="13:13" x14ac:dyDescent="0.45">
      <c r="M7114" s="158"/>
    </row>
    <row r="7115" spans="13:13" x14ac:dyDescent="0.45">
      <c r="M7115" s="158"/>
    </row>
    <row r="7116" spans="13:13" x14ac:dyDescent="0.45">
      <c r="M7116" s="158"/>
    </row>
    <row r="7117" spans="13:13" x14ac:dyDescent="0.45">
      <c r="M7117" s="158"/>
    </row>
    <row r="7118" spans="13:13" x14ac:dyDescent="0.45">
      <c r="M7118" s="158"/>
    </row>
    <row r="7119" spans="13:13" x14ac:dyDescent="0.45">
      <c r="M7119" s="158"/>
    </row>
    <row r="7121" spans="13:13" x14ac:dyDescent="0.45">
      <c r="M7121" s="158"/>
    </row>
    <row r="7122" spans="13:13" x14ac:dyDescent="0.45">
      <c r="M7122" s="158"/>
    </row>
    <row r="7123" spans="13:13" x14ac:dyDescent="0.45">
      <c r="M7123" s="158"/>
    </row>
    <row r="7124" spans="13:13" x14ac:dyDescent="0.45">
      <c r="M7124" s="158"/>
    </row>
    <row r="7125" spans="13:13" x14ac:dyDescent="0.45">
      <c r="M7125" s="158"/>
    </row>
    <row r="7126" spans="13:13" x14ac:dyDescent="0.45">
      <c r="M7126" s="158"/>
    </row>
    <row r="7127" spans="13:13" x14ac:dyDescent="0.45">
      <c r="M7127" s="158"/>
    </row>
    <row r="7128" spans="13:13" x14ac:dyDescent="0.45">
      <c r="M7128" s="158"/>
    </row>
    <row r="7129" spans="13:13" x14ac:dyDescent="0.45">
      <c r="M7129" s="158"/>
    </row>
    <row r="7131" spans="13:13" x14ac:dyDescent="0.45">
      <c r="M7131" s="158"/>
    </row>
    <row r="7132" spans="13:13" x14ac:dyDescent="0.45">
      <c r="M7132" s="158"/>
    </row>
    <row r="7133" spans="13:13" x14ac:dyDescent="0.45">
      <c r="M7133" s="158"/>
    </row>
    <row r="7134" spans="13:13" x14ac:dyDescent="0.45">
      <c r="M7134" s="158"/>
    </row>
    <row r="7135" spans="13:13" x14ac:dyDescent="0.45">
      <c r="M7135" s="158"/>
    </row>
    <row r="7136" spans="13:13" x14ac:dyDescent="0.45">
      <c r="M7136" s="158"/>
    </row>
    <row r="7137" spans="13:13" x14ac:dyDescent="0.45">
      <c r="M7137" s="158"/>
    </row>
    <row r="7138" spans="13:13" x14ac:dyDescent="0.45">
      <c r="M7138" s="158"/>
    </row>
    <row r="7139" spans="13:13" x14ac:dyDescent="0.45">
      <c r="M7139" s="158"/>
    </row>
    <row r="7141" spans="13:13" x14ac:dyDescent="0.45">
      <c r="M7141" s="158"/>
    </row>
    <row r="7142" spans="13:13" x14ac:dyDescent="0.45">
      <c r="M7142" s="158"/>
    </row>
    <row r="7143" spans="13:13" x14ac:dyDescent="0.45">
      <c r="M7143" s="158"/>
    </row>
    <row r="7144" spans="13:13" x14ac:dyDescent="0.45">
      <c r="M7144" s="158"/>
    </row>
    <row r="7145" spans="13:13" x14ac:dyDescent="0.45">
      <c r="M7145" s="158"/>
    </row>
    <row r="7146" spans="13:13" x14ac:dyDescent="0.45">
      <c r="M7146" s="158"/>
    </row>
    <row r="7147" spans="13:13" x14ac:dyDescent="0.45">
      <c r="M7147" s="158"/>
    </row>
    <row r="7148" spans="13:13" x14ac:dyDescent="0.45">
      <c r="M7148" s="158"/>
    </row>
    <row r="7149" spans="13:13" x14ac:dyDescent="0.45">
      <c r="M7149" s="158"/>
    </row>
    <row r="7151" spans="13:13" x14ac:dyDescent="0.45">
      <c r="M7151" s="158"/>
    </row>
    <row r="7152" spans="13:13" x14ac:dyDescent="0.45">
      <c r="M7152" s="158"/>
    </row>
    <row r="7153" spans="13:13" x14ac:dyDescent="0.45">
      <c r="M7153" s="158"/>
    </row>
    <row r="7154" spans="13:13" x14ac:dyDescent="0.45">
      <c r="M7154" s="158"/>
    </row>
    <row r="7155" spans="13:13" x14ac:dyDescent="0.45">
      <c r="M7155" s="158"/>
    </row>
    <row r="7156" spans="13:13" x14ac:dyDescent="0.45">
      <c r="M7156" s="158"/>
    </row>
    <row r="7157" spans="13:13" x14ac:dyDescent="0.45">
      <c r="M7157" s="158"/>
    </row>
    <row r="7158" spans="13:13" x14ac:dyDescent="0.45">
      <c r="M7158" s="158"/>
    </row>
    <row r="7159" spans="13:13" x14ac:dyDescent="0.45">
      <c r="M7159" s="158"/>
    </row>
    <row r="7161" spans="13:13" x14ac:dyDescent="0.45">
      <c r="M7161" s="158"/>
    </row>
    <row r="7162" spans="13:13" x14ac:dyDescent="0.45">
      <c r="M7162" s="158"/>
    </row>
    <row r="7163" spans="13:13" x14ac:dyDescent="0.45">
      <c r="M7163" s="158"/>
    </row>
    <row r="7164" spans="13:13" x14ac:dyDescent="0.45">
      <c r="M7164" s="158"/>
    </row>
    <row r="7165" spans="13:13" x14ac:dyDescent="0.45">
      <c r="M7165" s="158"/>
    </row>
    <row r="7166" spans="13:13" x14ac:dyDescent="0.45">
      <c r="M7166" s="158"/>
    </row>
    <row r="7167" spans="13:13" x14ac:dyDescent="0.45">
      <c r="M7167" s="158"/>
    </row>
    <row r="7168" spans="13:13" x14ac:dyDescent="0.45">
      <c r="M7168" s="158"/>
    </row>
    <row r="7169" spans="13:13" x14ac:dyDescent="0.45">
      <c r="M7169" s="158"/>
    </row>
    <row r="7171" spans="13:13" x14ac:dyDescent="0.45">
      <c r="M7171" s="158"/>
    </row>
    <row r="7172" spans="13:13" x14ac:dyDescent="0.45">
      <c r="M7172" s="158"/>
    </row>
    <row r="7173" spans="13:13" x14ac:dyDescent="0.45">
      <c r="M7173" s="158"/>
    </row>
    <row r="7174" spans="13:13" x14ac:dyDescent="0.45">
      <c r="M7174" s="158"/>
    </row>
    <row r="7175" spans="13:13" x14ac:dyDescent="0.45">
      <c r="M7175" s="158"/>
    </row>
    <row r="7176" spans="13:13" x14ac:dyDescent="0.45">
      <c r="M7176" s="158"/>
    </row>
    <row r="7177" spans="13:13" x14ac:dyDescent="0.45">
      <c r="M7177" s="158"/>
    </row>
    <row r="7178" spans="13:13" x14ac:dyDescent="0.45">
      <c r="M7178" s="158"/>
    </row>
    <row r="7179" spans="13:13" x14ac:dyDescent="0.45">
      <c r="M7179" s="158"/>
    </row>
    <row r="7181" spans="13:13" x14ac:dyDescent="0.45">
      <c r="M7181" s="158"/>
    </row>
    <row r="7182" spans="13:13" x14ac:dyDescent="0.45">
      <c r="M7182" s="158"/>
    </row>
    <row r="7183" spans="13:13" x14ac:dyDescent="0.45">
      <c r="M7183" s="158"/>
    </row>
    <row r="7184" spans="13:13" x14ac:dyDescent="0.45">
      <c r="M7184" s="158"/>
    </row>
    <row r="7185" spans="13:13" x14ac:dyDescent="0.45">
      <c r="M7185" s="158"/>
    </row>
    <row r="7186" spans="13:13" x14ac:dyDescent="0.45">
      <c r="M7186" s="158"/>
    </row>
    <row r="7187" spans="13:13" x14ac:dyDescent="0.45">
      <c r="M7187" s="158"/>
    </row>
    <row r="7188" spans="13:13" x14ac:dyDescent="0.45">
      <c r="M7188" s="158"/>
    </row>
    <row r="7189" spans="13:13" x14ac:dyDescent="0.45">
      <c r="M7189" s="158"/>
    </row>
    <row r="7191" spans="13:13" x14ac:dyDescent="0.45">
      <c r="M7191" s="158"/>
    </row>
    <row r="7192" spans="13:13" x14ac:dyDescent="0.45">
      <c r="M7192" s="158"/>
    </row>
    <row r="7193" spans="13:13" x14ac:dyDescent="0.45">
      <c r="M7193" s="158"/>
    </row>
    <row r="7194" spans="13:13" x14ac:dyDescent="0.45">
      <c r="M7194" s="158"/>
    </row>
    <row r="7195" spans="13:13" x14ac:dyDescent="0.45">
      <c r="M7195" s="158"/>
    </row>
    <row r="7196" spans="13:13" x14ac:dyDescent="0.45">
      <c r="M7196" s="158"/>
    </row>
    <row r="7197" spans="13:13" x14ac:dyDescent="0.45">
      <c r="M7197" s="158"/>
    </row>
    <row r="7198" spans="13:13" x14ac:dyDescent="0.45">
      <c r="M7198" s="158"/>
    </row>
    <row r="7199" spans="13:13" x14ac:dyDescent="0.45">
      <c r="M7199" s="158"/>
    </row>
    <row r="7201" spans="13:13" x14ac:dyDescent="0.45">
      <c r="M7201" s="158"/>
    </row>
    <row r="7202" spans="13:13" x14ac:dyDescent="0.45">
      <c r="M7202" s="158"/>
    </row>
    <row r="7203" spans="13:13" x14ac:dyDescent="0.45">
      <c r="M7203" s="158"/>
    </row>
    <row r="7204" spans="13:13" x14ac:dyDescent="0.45">
      <c r="M7204" s="158"/>
    </row>
    <row r="7205" spans="13:13" x14ac:dyDescent="0.45">
      <c r="M7205" s="158"/>
    </row>
    <row r="7206" spans="13:13" x14ac:dyDescent="0.45">
      <c r="M7206" s="158"/>
    </row>
    <row r="7207" spans="13:13" x14ac:dyDescent="0.45">
      <c r="M7207" s="158"/>
    </row>
    <row r="7208" spans="13:13" x14ac:dyDescent="0.45">
      <c r="M7208" s="158"/>
    </row>
    <row r="7209" spans="13:13" x14ac:dyDescent="0.45">
      <c r="M7209" s="158"/>
    </row>
    <row r="7211" spans="13:13" x14ac:dyDescent="0.45">
      <c r="M7211" s="158"/>
    </row>
    <row r="7212" spans="13:13" x14ac:dyDescent="0.45">
      <c r="M7212" s="158"/>
    </row>
    <row r="7213" spans="13:13" x14ac:dyDescent="0.45">
      <c r="M7213" s="158"/>
    </row>
    <row r="7214" spans="13:13" x14ac:dyDescent="0.45">
      <c r="M7214" s="158"/>
    </row>
    <row r="7215" spans="13:13" x14ac:dyDescent="0.45">
      <c r="M7215" s="158"/>
    </row>
    <row r="7216" spans="13:13" x14ac:dyDescent="0.45">
      <c r="M7216" s="158"/>
    </row>
    <row r="7217" spans="13:13" x14ac:dyDescent="0.45">
      <c r="M7217" s="158"/>
    </row>
    <row r="7219" spans="13:13" x14ac:dyDescent="0.45">
      <c r="M7219" s="158"/>
    </row>
    <row r="7220" spans="13:13" x14ac:dyDescent="0.45">
      <c r="M7220" s="158"/>
    </row>
    <row r="7221" spans="13:13" x14ac:dyDescent="0.45">
      <c r="M7221" s="158"/>
    </row>
    <row r="7222" spans="13:13" x14ac:dyDescent="0.45">
      <c r="M7222" s="158"/>
    </row>
    <row r="7223" spans="13:13" x14ac:dyDescent="0.45">
      <c r="M7223" s="158"/>
    </row>
    <row r="7224" spans="13:13" x14ac:dyDescent="0.45">
      <c r="M7224" s="158"/>
    </row>
    <row r="7225" spans="13:13" x14ac:dyDescent="0.45">
      <c r="M7225" s="158"/>
    </row>
    <row r="7226" spans="13:13" x14ac:dyDescent="0.45">
      <c r="M7226" s="158"/>
    </row>
    <row r="7227" spans="13:13" x14ac:dyDescent="0.45">
      <c r="M7227" s="158"/>
    </row>
    <row r="7229" spans="13:13" x14ac:dyDescent="0.45">
      <c r="M7229" s="158"/>
    </row>
    <row r="7230" spans="13:13" x14ac:dyDescent="0.45">
      <c r="M7230" s="158"/>
    </row>
    <row r="7231" spans="13:13" x14ac:dyDescent="0.45">
      <c r="M7231" s="158"/>
    </row>
    <row r="7232" spans="13:13" x14ac:dyDescent="0.45">
      <c r="M7232" s="158"/>
    </row>
    <row r="7233" spans="13:13" x14ac:dyDescent="0.45">
      <c r="M7233" s="158"/>
    </row>
    <row r="7234" spans="13:13" x14ac:dyDescent="0.45">
      <c r="M7234" s="158"/>
    </row>
    <row r="7235" spans="13:13" x14ac:dyDescent="0.45">
      <c r="M7235" s="158"/>
    </row>
    <row r="7236" spans="13:13" x14ac:dyDescent="0.45">
      <c r="M7236" s="158"/>
    </row>
    <row r="7237" spans="13:13" x14ac:dyDescent="0.45">
      <c r="M7237" s="158"/>
    </row>
    <row r="7239" spans="13:13" x14ac:dyDescent="0.45">
      <c r="M7239" s="158"/>
    </row>
    <row r="7240" spans="13:13" x14ac:dyDescent="0.45">
      <c r="M7240" s="158"/>
    </row>
    <row r="7241" spans="13:13" x14ac:dyDescent="0.45">
      <c r="M7241" s="158"/>
    </row>
    <row r="7242" spans="13:13" x14ac:dyDescent="0.45">
      <c r="M7242" s="158"/>
    </row>
    <row r="7243" spans="13:13" x14ac:dyDescent="0.45">
      <c r="M7243" s="158"/>
    </row>
    <row r="7244" spans="13:13" x14ac:dyDescent="0.45">
      <c r="M7244" s="158"/>
    </row>
    <row r="7245" spans="13:13" x14ac:dyDescent="0.45">
      <c r="M7245" s="158"/>
    </row>
    <row r="7246" spans="13:13" x14ac:dyDescent="0.45">
      <c r="M7246" s="158"/>
    </row>
    <row r="7247" spans="13:13" x14ac:dyDescent="0.45">
      <c r="M7247" s="158"/>
    </row>
    <row r="7249" spans="13:13" x14ac:dyDescent="0.45">
      <c r="M7249" s="158"/>
    </row>
    <row r="7250" spans="13:13" x14ac:dyDescent="0.45">
      <c r="M7250" s="158"/>
    </row>
    <row r="7251" spans="13:13" x14ac:dyDescent="0.45">
      <c r="M7251" s="158"/>
    </row>
    <row r="7252" spans="13:13" x14ac:dyDescent="0.45">
      <c r="M7252" s="158"/>
    </row>
    <row r="7253" spans="13:13" x14ac:dyDescent="0.45">
      <c r="M7253" s="158"/>
    </row>
    <row r="7254" spans="13:13" x14ac:dyDescent="0.45">
      <c r="M7254" s="158"/>
    </row>
    <row r="7255" spans="13:13" x14ac:dyDescent="0.45">
      <c r="M7255" s="158"/>
    </row>
    <row r="7256" spans="13:13" x14ac:dyDescent="0.45">
      <c r="M7256" s="158"/>
    </row>
    <row r="7257" spans="13:13" x14ac:dyDescent="0.45">
      <c r="M7257" s="158"/>
    </row>
    <row r="7259" spans="13:13" x14ac:dyDescent="0.45">
      <c r="M7259" s="158"/>
    </row>
    <row r="7260" spans="13:13" x14ac:dyDescent="0.45">
      <c r="M7260" s="158"/>
    </row>
    <row r="7261" spans="13:13" x14ac:dyDescent="0.45">
      <c r="M7261" s="158"/>
    </row>
    <row r="7262" spans="13:13" x14ac:dyDescent="0.45">
      <c r="M7262" s="158"/>
    </row>
    <row r="7263" spans="13:13" x14ac:dyDescent="0.45">
      <c r="M7263" s="158"/>
    </row>
    <row r="7264" spans="13:13" x14ac:dyDescent="0.45">
      <c r="M7264" s="158"/>
    </row>
    <row r="7265" spans="13:13" x14ac:dyDescent="0.45">
      <c r="M7265" s="158"/>
    </row>
    <row r="7266" spans="13:13" x14ac:dyDescent="0.45">
      <c r="M7266" s="158"/>
    </row>
    <row r="7267" spans="13:13" x14ac:dyDescent="0.45">
      <c r="M7267" s="158"/>
    </row>
    <row r="7269" spans="13:13" x14ac:dyDescent="0.45">
      <c r="M7269" s="158"/>
    </row>
    <row r="7270" spans="13:13" x14ac:dyDescent="0.45">
      <c r="M7270" s="158"/>
    </row>
    <row r="7271" spans="13:13" x14ac:dyDescent="0.45">
      <c r="M7271" s="158"/>
    </row>
    <row r="7272" spans="13:13" x14ac:dyDescent="0.45">
      <c r="M7272" s="158"/>
    </row>
    <row r="7273" spans="13:13" x14ac:dyDescent="0.45">
      <c r="M7273" s="158"/>
    </row>
    <row r="7274" spans="13:13" x14ac:dyDescent="0.45">
      <c r="M7274" s="158"/>
    </row>
    <row r="7275" spans="13:13" x14ac:dyDescent="0.45">
      <c r="M7275" s="158"/>
    </row>
    <row r="7276" spans="13:13" x14ac:dyDescent="0.45">
      <c r="M7276" s="158"/>
    </row>
    <row r="7277" spans="13:13" x14ac:dyDescent="0.45">
      <c r="M7277" s="158"/>
    </row>
    <row r="7279" spans="13:13" x14ac:dyDescent="0.45">
      <c r="M7279" s="158"/>
    </row>
    <row r="7280" spans="13:13" x14ac:dyDescent="0.45">
      <c r="M7280" s="158"/>
    </row>
    <row r="7281" spans="13:13" x14ac:dyDescent="0.45">
      <c r="M7281" s="158"/>
    </row>
    <row r="7282" spans="13:13" x14ac:dyDescent="0.45">
      <c r="M7282" s="158"/>
    </row>
    <row r="7283" spans="13:13" x14ac:dyDescent="0.45">
      <c r="M7283" s="158"/>
    </row>
    <row r="7284" spans="13:13" x14ac:dyDescent="0.45">
      <c r="M7284" s="158"/>
    </row>
    <row r="7285" spans="13:13" x14ac:dyDescent="0.45">
      <c r="M7285" s="158"/>
    </row>
    <row r="7286" spans="13:13" x14ac:dyDescent="0.45">
      <c r="M7286" s="158"/>
    </row>
    <row r="7287" spans="13:13" x14ac:dyDescent="0.45">
      <c r="M7287" s="158"/>
    </row>
    <row r="7289" spans="13:13" x14ac:dyDescent="0.45">
      <c r="M7289" s="158"/>
    </row>
    <row r="7290" spans="13:13" x14ac:dyDescent="0.45">
      <c r="M7290" s="158"/>
    </row>
    <row r="7291" spans="13:13" x14ac:dyDescent="0.45">
      <c r="M7291" s="158"/>
    </row>
    <row r="7292" spans="13:13" x14ac:dyDescent="0.45">
      <c r="M7292" s="158"/>
    </row>
    <row r="7293" spans="13:13" x14ac:dyDescent="0.45">
      <c r="M7293" s="158"/>
    </row>
    <row r="7294" spans="13:13" x14ac:dyDescent="0.45">
      <c r="M7294" s="158"/>
    </row>
    <row r="7295" spans="13:13" x14ac:dyDescent="0.45">
      <c r="M7295" s="158"/>
    </row>
    <row r="7296" spans="13:13" x14ac:dyDescent="0.45">
      <c r="M7296" s="158"/>
    </row>
    <row r="7297" spans="13:13" x14ac:dyDescent="0.45">
      <c r="M7297" s="158"/>
    </row>
    <row r="7299" spans="13:13" x14ac:dyDescent="0.45">
      <c r="M7299" s="158"/>
    </row>
    <row r="7300" spans="13:13" x14ac:dyDescent="0.45">
      <c r="M7300" s="158"/>
    </row>
    <row r="7301" spans="13:13" x14ac:dyDescent="0.45">
      <c r="M7301" s="158"/>
    </row>
    <row r="7302" spans="13:13" x14ac:dyDescent="0.45">
      <c r="M7302" s="158"/>
    </row>
    <row r="7303" spans="13:13" x14ac:dyDescent="0.45">
      <c r="M7303" s="158"/>
    </row>
    <row r="7304" spans="13:13" x14ac:dyDescent="0.45">
      <c r="M7304" s="158"/>
    </row>
    <row r="7305" spans="13:13" x14ac:dyDescent="0.45">
      <c r="M7305" s="158"/>
    </row>
    <row r="7306" spans="13:13" x14ac:dyDescent="0.45">
      <c r="M7306" s="158"/>
    </row>
    <row r="7307" spans="13:13" x14ac:dyDescent="0.45">
      <c r="M7307" s="158"/>
    </row>
    <row r="7309" spans="13:13" x14ac:dyDescent="0.45">
      <c r="M7309" s="158"/>
    </row>
    <row r="7310" spans="13:13" x14ac:dyDescent="0.45">
      <c r="M7310" s="158"/>
    </row>
    <row r="7311" spans="13:13" x14ac:dyDescent="0.45">
      <c r="M7311" s="158"/>
    </row>
    <row r="7312" spans="13:13" x14ac:dyDescent="0.45">
      <c r="M7312" s="158"/>
    </row>
    <row r="7313" spans="13:13" x14ac:dyDescent="0.45">
      <c r="M7313" s="158"/>
    </row>
    <row r="7314" spans="13:13" x14ac:dyDescent="0.45">
      <c r="M7314" s="158"/>
    </row>
    <row r="7315" spans="13:13" x14ac:dyDescent="0.45">
      <c r="M7315" s="158"/>
    </row>
    <row r="7316" spans="13:13" x14ac:dyDescent="0.45">
      <c r="M7316" s="158"/>
    </row>
    <row r="7317" spans="13:13" x14ac:dyDescent="0.45">
      <c r="M7317" s="158"/>
    </row>
    <row r="7319" spans="13:13" x14ac:dyDescent="0.45">
      <c r="M7319" s="158"/>
    </row>
    <row r="7320" spans="13:13" x14ac:dyDescent="0.45">
      <c r="M7320" s="158"/>
    </row>
    <row r="7321" spans="13:13" x14ac:dyDescent="0.45">
      <c r="M7321" s="158"/>
    </row>
    <row r="7322" spans="13:13" x14ac:dyDescent="0.45">
      <c r="M7322" s="158"/>
    </row>
    <row r="7323" spans="13:13" x14ac:dyDescent="0.45">
      <c r="M7323" s="158"/>
    </row>
    <row r="7324" spans="13:13" x14ac:dyDescent="0.45">
      <c r="M7324" s="158"/>
    </row>
    <row r="7325" spans="13:13" x14ac:dyDescent="0.45">
      <c r="M7325" s="158"/>
    </row>
    <row r="7326" spans="13:13" x14ac:dyDescent="0.45">
      <c r="M7326" s="158"/>
    </row>
    <row r="7327" spans="13:13" x14ac:dyDescent="0.45">
      <c r="M7327" s="158"/>
    </row>
    <row r="7329" spans="13:13" x14ac:dyDescent="0.45">
      <c r="M7329" s="158"/>
    </row>
    <row r="7330" spans="13:13" x14ac:dyDescent="0.45">
      <c r="M7330" s="158"/>
    </row>
    <row r="7331" spans="13:13" x14ac:dyDescent="0.45">
      <c r="M7331" s="158"/>
    </row>
    <row r="7332" spans="13:13" x14ac:dyDescent="0.45">
      <c r="M7332" s="158"/>
    </row>
    <row r="7333" spans="13:13" x14ac:dyDescent="0.45">
      <c r="M7333" s="158"/>
    </row>
    <row r="7334" spans="13:13" x14ac:dyDescent="0.45">
      <c r="M7334" s="158"/>
    </row>
    <row r="7335" spans="13:13" x14ac:dyDescent="0.45">
      <c r="M7335" s="158"/>
    </row>
    <row r="7336" spans="13:13" x14ac:dyDescent="0.45">
      <c r="M7336" s="158"/>
    </row>
    <row r="7337" spans="13:13" x14ac:dyDescent="0.45">
      <c r="M7337" s="158"/>
    </row>
    <row r="7339" spans="13:13" x14ac:dyDescent="0.45">
      <c r="M7339" s="158"/>
    </row>
    <row r="7340" spans="13:13" x14ac:dyDescent="0.45">
      <c r="M7340" s="158"/>
    </row>
    <row r="7341" spans="13:13" x14ac:dyDescent="0.45">
      <c r="M7341" s="158"/>
    </row>
    <row r="7342" spans="13:13" x14ac:dyDescent="0.45">
      <c r="M7342" s="158"/>
    </row>
    <row r="7343" spans="13:13" x14ac:dyDescent="0.45">
      <c r="M7343" s="158"/>
    </row>
    <row r="7344" spans="13:13" x14ac:dyDescent="0.45">
      <c r="M7344" s="158"/>
    </row>
    <row r="7345" spans="13:13" x14ac:dyDescent="0.45">
      <c r="M7345" s="158"/>
    </row>
    <row r="7346" spans="13:13" x14ac:dyDescent="0.45">
      <c r="M7346" s="158"/>
    </row>
    <row r="7347" spans="13:13" x14ac:dyDescent="0.45">
      <c r="M7347" s="158"/>
    </row>
    <row r="7349" spans="13:13" x14ac:dyDescent="0.45">
      <c r="M7349" s="158"/>
    </row>
    <row r="7350" spans="13:13" x14ac:dyDescent="0.45">
      <c r="M7350" s="158"/>
    </row>
    <row r="7351" spans="13:13" x14ac:dyDescent="0.45">
      <c r="M7351" s="158"/>
    </row>
    <row r="7352" spans="13:13" x14ac:dyDescent="0.45">
      <c r="M7352" s="158"/>
    </row>
    <row r="7353" spans="13:13" x14ac:dyDescent="0.45">
      <c r="M7353" s="158"/>
    </row>
    <row r="7354" spans="13:13" x14ac:dyDescent="0.45">
      <c r="M7354" s="158"/>
    </row>
    <row r="7355" spans="13:13" x14ac:dyDescent="0.45">
      <c r="M7355" s="158"/>
    </row>
    <row r="7356" spans="13:13" x14ac:dyDescent="0.45">
      <c r="M7356" s="158"/>
    </row>
    <row r="7357" spans="13:13" x14ac:dyDescent="0.45">
      <c r="M7357" s="158"/>
    </row>
    <row r="7359" spans="13:13" x14ac:dyDescent="0.45">
      <c r="M7359" s="158"/>
    </row>
    <row r="7360" spans="13:13" x14ac:dyDescent="0.45">
      <c r="M7360" s="158"/>
    </row>
    <row r="7361" spans="13:13" x14ac:dyDescent="0.45">
      <c r="M7361" s="158"/>
    </row>
    <row r="7362" spans="13:13" x14ac:dyDescent="0.45">
      <c r="M7362" s="158"/>
    </row>
    <row r="7363" spans="13:13" x14ac:dyDescent="0.45">
      <c r="M7363" s="158"/>
    </row>
    <row r="7364" spans="13:13" x14ac:dyDescent="0.45">
      <c r="M7364" s="158"/>
    </row>
    <row r="7365" spans="13:13" x14ac:dyDescent="0.45">
      <c r="M7365" s="158"/>
    </row>
    <row r="7366" spans="13:13" x14ac:dyDescent="0.45">
      <c r="M7366" s="158"/>
    </row>
    <row r="7367" spans="13:13" x14ac:dyDescent="0.45">
      <c r="M7367" s="158"/>
    </row>
    <row r="7369" spans="13:13" x14ac:dyDescent="0.45">
      <c r="M7369" s="158"/>
    </row>
    <row r="7370" spans="13:13" x14ac:dyDescent="0.45">
      <c r="M7370" s="158"/>
    </row>
    <row r="7371" spans="13:13" x14ac:dyDescent="0.45">
      <c r="M7371" s="158"/>
    </row>
    <row r="7372" spans="13:13" x14ac:dyDescent="0.45">
      <c r="M7372" s="158"/>
    </row>
    <row r="7373" spans="13:13" x14ac:dyDescent="0.45">
      <c r="M7373" s="158"/>
    </row>
    <row r="7374" spans="13:13" x14ac:dyDescent="0.45">
      <c r="M7374" s="158"/>
    </row>
    <row r="7375" spans="13:13" x14ac:dyDescent="0.45">
      <c r="M7375" s="158"/>
    </row>
    <row r="7376" spans="13:13" x14ac:dyDescent="0.45">
      <c r="M7376" s="158"/>
    </row>
    <row r="7377" spans="13:13" x14ac:dyDescent="0.45">
      <c r="M7377" s="158"/>
    </row>
    <row r="7379" spans="13:13" x14ac:dyDescent="0.45">
      <c r="M7379" s="158"/>
    </row>
    <row r="7380" spans="13:13" x14ac:dyDescent="0.45">
      <c r="M7380" s="158"/>
    </row>
    <row r="7381" spans="13:13" x14ac:dyDescent="0.45">
      <c r="M7381" s="158"/>
    </row>
    <row r="7382" spans="13:13" x14ac:dyDescent="0.45">
      <c r="M7382" s="158"/>
    </row>
    <row r="7383" spans="13:13" x14ac:dyDescent="0.45">
      <c r="M7383" s="158"/>
    </row>
    <row r="7384" spans="13:13" x14ac:dyDescent="0.45">
      <c r="M7384" s="158"/>
    </row>
    <row r="7385" spans="13:13" x14ac:dyDescent="0.45">
      <c r="M7385" s="158"/>
    </row>
    <row r="7386" spans="13:13" x14ac:dyDescent="0.45">
      <c r="M7386" s="158"/>
    </row>
    <row r="7387" spans="13:13" x14ac:dyDescent="0.45">
      <c r="M7387" s="158"/>
    </row>
    <row r="7388" spans="13:13" x14ac:dyDescent="0.45">
      <c r="M7388" s="158"/>
    </row>
    <row r="7389" spans="13:13" x14ac:dyDescent="0.45">
      <c r="M7389" s="158"/>
    </row>
    <row r="7390" spans="13:13" x14ac:dyDescent="0.45">
      <c r="M7390" s="158"/>
    </row>
    <row r="7391" spans="13:13" x14ac:dyDescent="0.45">
      <c r="M7391" s="158"/>
    </row>
    <row r="7392" spans="13:13" x14ac:dyDescent="0.45">
      <c r="M7392" s="158"/>
    </row>
    <row r="7393" spans="13:13" x14ac:dyDescent="0.45">
      <c r="M7393" s="158"/>
    </row>
    <row r="7394" spans="13:13" x14ac:dyDescent="0.45">
      <c r="M7394" s="158"/>
    </row>
    <row r="7396" spans="13:13" x14ac:dyDescent="0.45">
      <c r="M7396" s="158"/>
    </row>
    <row r="7397" spans="13:13" x14ac:dyDescent="0.45">
      <c r="M7397" s="158"/>
    </row>
    <row r="7398" spans="13:13" x14ac:dyDescent="0.45">
      <c r="M7398" s="158"/>
    </row>
    <row r="7399" spans="13:13" x14ac:dyDescent="0.45">
      <c r="M7399" s="158"/>
    </row>
    <row r="7400" spans="13:13" x14ac:dyDescent="0.45">
      <c r="M7400" s="158"/>
    </row>
    <row r="7401" spans="13:13" x14ac:dyDescent="0.45">
      <c r="M7401" s="158"/>
    </row>
    <row r="7402" spans="13:13" x14ac:dyDescent="0.45">
      <c r="M7402" s="158"/>
    </row>
    <row r="7403" spans="13:13" x14ac:dyDescent="0.45">
      <c r="M7403" s="158"/>
    </row>
    <row r="7404" spans="13:13" x14ac:dyDescent="0.45">
      <c r="M7404" s="158"/>
    </row>
    <row r="7406" spans="13:13" x14ac:dyDescent="0.45">
      <c r="M7406" s="158"/>
    </row>
    <row r="7407" spans="13:13" x14ac:dyDescent="0.45">
      <c r="M7407" s="158"/>
    </row>
    <row r="7408" spans="13:13" x14ac:dyDescent="0.45">
      <c r="M7408" s="158"/>
    </row>
    <row r="7409" spans="13:13" x14ac:dyDescent="0.45">
      <c r="M7409" s="158"/>
    </row>
    <row r="7410" spans="13:13" x14ac:dyDescent="0.45">
      <c r="M7410" s="158"/>
    </row>
    <row r="7411" spans="13:13" x14ac:dyDescent="0.45">
      <c r="M7411" s="158"/>
    </row>
    <row r="7412" spans="13:13" x14ac:dyDescent="0.45">
      <c r="M7412" s="158"/>
    </row>
    <row r="7413" spans="13:13" x14ac:dyDescent="0.45">
      <c r="M7413" s="158"/>
    </row>
    <row r="7414" spans="13:13" x14ac:dyDescent="0.45">
      <c r="M7414" s="158"/>
    </row>
    <row r="7416" spans="13:13" x14ac:dyDescent="0.45">
      <c r="M7416" s="158"/>
    </row>
    <row r="7417" spans="13:13" x14ac:dyDescent="0.45">
      <c r="M7417" s="158"/>
    </row>
    <row r="7418" spans="13:13" x14ac:dyDescent="0.45">
      <c r="M7418" s="158"/>
    </row>
    <row r="7419" spans="13:13" x14ac:dyDescent="0.45">
      <c r="M7419" s="158"/>
    </row>
    <row r="7420" spans="13:13" x14ac:dyDescent="0.45">
      <c r="M7420" s="158"/>
    </row>
    <row r="7421" spans="13:13" x14ac:dyDescent="0.45">
      <c r="M7421" s="158"/>
    </row>
    <row r="7422" spans="13:13" x14ac:dyDescent="0.45">
      <c r="M7422" s="158"/>
    </row>
    <row r="7423" spans="13:13" x14ac:dyDescent="0.45">
      <c r="M7423" s="158"/>
    </row>
    <row r="7424" spans="13:13" x14ac:dyDescent="0.45">
      <c r="M7424" s="158"/>
    </row>
    <row r="7426" spans="13:13" x14ac:dyDescent="0.45">
      <c r="M7426" s="158"/>
    </row>
    <row r="7427" spans="13:13" x14ac:dyDescent="0.45">
      <c r="M7427" s="158"/>
    </row>
    <row r="7428" spans="13:13" x14ac:dyDescent="0.45">
      <c r="M7428" s="158"/>
    </row>
    <row r="7429" spans="13:13" x14ac:dyDescent="0.45">
      <c r="M7429" s="158"/>
    </row>
    <row r="7430" spans="13:13" x14ac:dyDescent="0.45">
      <c r="M7430" s="158"/>
    </row>
    <row r="7431" spans="13:13" x14ac:dyDescent="0.45">
      <c r="M7431" s="158"/>
    </row>
    <row r="7432" spans="13:13" x14ac:dyDescent="0.45">
      <c r="M7432" s="158"/>
    </row>
    <row r="7433" spans="13:13" x14ac:dyDescent="0.45">
      <c r="M7433" s="158"/>
    </row>
    <row r="7434" spans="13:13" x14ac:dyDescent="0.45">
      <c r="M7434" s="158"/>
    </row>
    <row r="7436" spans="13:13" x14ac:dyDescent="0.45">
      <c r="M7436" s="158"/>
    </row>
    <row r="7437" spans="13:13" x14ac:dyDescent="0.45">
      <c r="M7437" s="158"/>
    </row>
    <row r="7438" spans="13:13" x14ac:dyDescent="0.45">
      <c r="M7438" s="158"/>
    </row>
    <row r="7439" spans="13:13" x14ac:dyDescent="0.45">
      <c r="M7439" s="158"/>
    </row>
    <row r="7440" spans="13:13" x14ac:dyDescent="0.45">
      <c r="M7440" s="158"/>
    </row>
    <row r="7441" spans="13:13" x14ac:dyDescent="0.45">
      <c r="M7441" s="158"/>
    </row>
    <row r="7442" spans="13:13" x14ac:dyDescent="0.45">
      <c r="M7442" s="158"/>
    </row>
    <row r="7443" spans="13:13" x14ac:dyDescent="0.45">
      <c r="M7443" s="158"/>
    </row>
    <row r="7444" spans="13:13" x14ac:dyDescent="0.45">
      <c r="M7444" s="158"/>
    </row>
    <row r="7446" spans="13:13" x14ac:dyDescent="0.45">
      <c r="M7446" s="158"/>
    </row>
    <row r="7447" spans="13:13" x14ac:dyDescent="0.45">
      <c r="M7447" s="158"/>
    </row>
    <row r="7448" spans="13:13" x14ac:dyDescent="0.45">
      <c r="M7448" s="158"/>
    </row>
    <row r="7449" spans="13:13" x14ac:dyDescent="0.45">
      <c r="M7449" s="158"/>
    </row>
    <row r="7450" spans="13:13" x14ac:dyDescent="0.45">
      <c r="M7450" s="158"/>
    </row>
    <row r="7451" spans="13:13" x14ac:dyDescent="0.45">
      <c r="M7451" s="158"/>
    </row>
    <row r="7452" spans="13:13" x14ac:dyDescent="0.45">
      <c r="M7452" s="158"/>
    </row>
    <row r="7453" spans="13:13" x14ac:dyDescent="0.45">
      <c r="M7453" s="158"/>
    </row>
    <row r="7454" spans="13:13" x14ac:dyDescent="0.45">
      <c r="M7454" s="158"/>
    </row>
    <row r="7456" spans="13:13" x14ac:dyDescent="0.45">
      <c r="M7456" s="158"/>
    </row>
    <row r="7457" spans="13:13" x14ac:dyDescent="0.45">
      <c r="M7457" s="158"/>
    </row>
    <row r="7458" spans="13:13" x14ac:dyDescent="0.45">
      <c r="M7458" s="158"/>
    </row>
    <row r="7459" spans="13:13" x14ac:dyDescent="0.45">
      <c r="M7459" s="158"/>
    </row>
    <row r="7460" spans="13:13" x14ac:dyDescent="0.45">
      <c r="M7460" s="158"/>
    </row>
    <row r="7461" spans="13:13" x14ac:dyDescent="0.45">
      <c r="M7461" s="158"/>
    </row>
    <row r="7462" spans="13:13" x14ac:dyDescent="0.45">
      <c r="M7462" s="158"/>
    </row>
    <row r="7463" spans="13:13" x14ac:dyDescent="0.45">
      <c r="M7463" s="158"/>
    </row>
    <row r="7464" spans="13:13" x14ac:dyDescent="0.45">
      <c r="M7464" s="158"/>
    </row>
    <row r="7466" spans="13:13" x14ac:dyDescent="0.45">
      <c r="M7466" s="158"/>
    </row>
    <row r="7467" spans="13:13" x14ac:dyDescent="0.45">
      <c r="M7467" s="158"/>
    </row>
    <row r="7468" spans="13:13" x14ac:dyDescent="0.45">
      <c r="M7468" s="158"/>
    </row>
    <row r="7469" spans="13:13" x14ac:dyDescent="0.45">
      <c r="M7469" s="158"/>
    </row>
    <row r="7470" spans="13:13" x14ac:dyDescent="0.45">
      <c r="M7470" s="158"/>
    </row>
    <row r="7471" spans="13:13" x14ac:dyDescent="0.45">
      <c r="M7471" s="158"/>
    </row>
    <row r="7472" spans="13:13" x14ac:dyDescent="0.45">
      <c r="M7472" s="158"/>
    </row>
    <row r="7473" spans="13:13" x14ac:dyDescent="0.45">
      <c r="M7473" s="158"/>
    </row>
    <row r="7474" spans="13:13" x14ac:dyDescent="0.45">
      <c r="M7474" s="158"/>
    </row>
    <row r="7476" spans="13:13" x14ac:dyDescent="0.45">
      <c r="M7476" s="158"/>
    </row>
    <row r="7477" spans="13:13" x14ac:dyDescent="0.45">
      <c r="M7477" s="158"/>
    </row>
    <row r="7478" spans="13:13" x14ac:dyDescent="0.45">
      <c r="M7478" s="158"/>
    </row>
    <row r="7479" spans="13:13" x14ac:dyDescent="0.45">
      <c r="M7479" s="158"/>
    </row>
    <row r="7480" spans="13:13" x14ac:dyDescent="0.45">
      <c r="M7480" s="158"/>
    </row>
    <row r="7481" spans="13:13" x14ac:dyDescent="0.45">
      <c r="M7481" s="158"/>
    </row>
    <row r="7482" spans="13:13" x14ac:dyDescent="0.45">
      <c r="M7482" s="158"/>
    </row>
    <row r="7483" spans="13:13" x14ac:dyDescent="0.45">
      <c r="M7483" s="158"/>
    </row>
    <row r="7484" spans="13:13" x14ac:dyDescent="0.45">
      <c r="M7484" s="158"/>
    </row>
    <row r="7486" spans="13:13" x14ac:dyDescent="0.45">
      <c r="M7486" s="158"/>
    </row>
    <row r="7487" spans="13:13" x14ac:dyDescent="0.45">
      <c r="M7487" s="158"/>
    </row>
    <row r="7488" spans="13:13" x14ac:dyDescent="0.45">
      <c r="M7488" s="158"/>
    </row>
    <row r="7489" spans="13:13" x14ac:dyDescent="0.45">
      <c r="M7489" s="158"/>
    </row>
    <row r="7490" spans="13:13" x14ac:dyDescent="0.45">
      <c r="M7490" s="158"/>
    </row>
    <row r="7491" spans="13:13" x14ac:dyDescent="0.45">
      <c r="M7491" s="158"/>
    </row>
    <row r="7492" spans="13:13" x14ac:dyDescent="0.45">
      <c r="M7492" s="158"/>
    </row>
    <row r="7493" spans="13:13" x14ac:dyDescent="0.45">
      <c r="M7493" s="158"/>
    </row>
    <row r="7494" spans="13:13" x14ac:dyDescent="0.45">
      <c r="M7494" s="158"/>
    </row>
    <row r="7496" spans="13:13" x14ac:dyDescent="0.45">
      <c r="M7496" s="158"/>
    </row>
    <row r="7497" spans="13:13" x14ac:dyDescent="0.45">
      <c r="M7497" s="158"/>
    </row>
    <row r="7498" spans="13:13" x14ac:dyDescent="0.45">
      <c r="M7498" s="158"/>
    </row>
    <row r="7499" spans="13:13" x14ac:dyDescent="0.45">
      <c r="M7499" s="158"/>
    </row>
    <row r="7500" spans="13:13" x14ac:dyDescent="0.45">
      <c r="M7500" s="158"/>
    </row>
    <row r="7501" spans="13:13" x14ac:dyDescent="0.45">
      <c r="M7501" s="158"/>
    </row>
    <row r="7502" spans="13:13" x14ac:dyDescent="0.45">
      <c r="M7502" s="158"/>
    </row>
    <row r="7503" spans="13:13" x14ac:dyDescent="0.45">
      <c r="M7503" s="158"/>
    </row>
    <row r="7504" spans="13:13" x14ac:dyDescent="0.45">
      <c r="M7504" s="158"/>
    </row>
    <row r="7506" spans="13:13" x14ac:dyDescent="0.45">
      <c r="M7506" s="158"/>
    </row>
    <row r="7507" spans="13:13" x14ac:dyDescent="0.45">
      <c r="M7507" s="158"/>
    </row>
    <row r="7508" spans="13:13" x14ac:dyDescent="0.45">
      <c r="M7508" s="158"/>
    </row>
    <row r="7509" spans="13:13" x14ac:dyDescent="0.45">
      <c r="M7509" s="158"/>
    </row>
    <row r="7510" spans="13:13" x14ac:dyDescent="0.45">
      <c r="M7510" s="158"/>
    </row>
    <row r="7511" spans="13:13" x14ac:dyDescent="0.45">
      <c r="M7511" s="158"/>
    </row>
    <row r="7512" spans="13:13" x14ac:dyDescent="0.45">
      <c r="M7512" s="158"/>
    </row>
    <row r="7513" spans="13:13" x14ac:dyDescent="0.45">
      <c r="M7513" s="158"/>
    </row>
    <row r="7515" spans="13:13" x14ac:dyDescent="0.45">
      <c r="M7515" s="158"/>
    </row>
    <row r="7516" spans="13:13" x14ac:dyDescent="0.45">
      <c r="M7516" s="158"/>
    </row>
    <row r="7517" spans="13:13" x14ac:dyDescent="0.45">
      <c r="M7517" s="158"/>
    </row>
    <row r="7518" spans="13:13" x14ac:dyDescent="0.45">
      <c r="M7518" s="158"/>
    </row>
    <row r="7519" spans="13:13" x14ac:dyDescent="0.45">
      <c r="M7519" s="158"/>
    </row>
    <row r="7520" spans="13:13" x14ac:dyDescent="0.45">
      <c r="M7520" s="158"/>
    </row>
    <row r="7521" spans="13:13" x14ac:dyDescent="0.45">
      <c r="M7521" s="158"/>
    </row>
    <row r="7522" spans="13:13" x14ac:dyDescent="0.45">
      <c r="M7522" s="158"/>
    </row>
    <row r="7523" spans="13:13" x14ac:dyDescent="0.45">
      <c r="M7523" s="158"/>
    </row>
    <row r="7525" spans="13:13" x14ac:dyDescent="0.45">
      <c r="M7525" s="158"/>
    </row>
    <row r="7526" spans="13:13" x14ac:dyDescent="0.45">
      <c r="M7526" s="158"/>
    </row>
    <row r="7527" spans="13:13" x14ac:dyDescent="0.45">
      <c r="M7527" s="158"/>
    </row>
    <row r="7528" spans="13:13" x14ac:dyDescent="0.45">
      <c r="M7528" s="158"/>
    </row>
    <row r="7529" spans="13:13" x14ac:dyDescent="0.45">
      <c r="M7529" s="158"/>
    </row>
    <row r="7530" spans="13:13" x14ac:dyDescent="0.45">
      <c r="M7530" s="158"/>
    </row>
    <row r="7531" spans="13:13" x14ac:dyDescent="0.45">
      <c r="M7531" s="158"/>
    </row>
    <row r="7532" spans="13:13" x14ac:dyDescent="0.45">
      <c r="M7532" s="158"/>
    </row>
    <row r="7533" spans="13:13" x14ac:dyDescent="0.45">
      <c r="M7533" s="158"/>
    </row>
    <row r="7535" spans="13:13" x14ac:dyDescent="0.45">
      <c r="M7535" s="158"/>
    </row>
    <row r="7536" spans="13:13" x14ac:dyDescent="0.45">
      <c r="M7536" s="158"/>
    </row>
    <row r="7537" spans="13:13" x14ac:dyDescent="0.45">
      <c r="M7537" s="158"/>
    </row>
    <row r="7538" spans="13:13" x14ac:dyDescent="0.45">
      <c r="M7538" s="158"/>
    </row>
    <row r="7539" spans="13:13" x14ac:dyDescent="0.45">
      <c r="M7539" s="158"/>
    </row>
    <row r="7540" spans="13:13" x14ac:dyDescent="0.45">
      <c r="M7540" s="158"/>
    </row>
    <row r="7541" spans="13:13" x14ac:dyDescent="0.45">
      <c r="M7541" s="158"/>
    </row>
    <row r="7542" spans="13:13" x14ac:dyDescent="0.45">
      <c r="M7542" s="158"/>
    </row>
    <row r="7543" spans="13:13" x14ac:dyDescent="0.45">
      <c r="M7543" s="158"/>
    </row>
    <row r="7545" spans="13:13" x14ac:dyDescent="0.45">
      <c r="M7545" s="158"/>
    </row>
    <row r="7546" spans="13:13" x14ac:dyDescent="0.45">
      <c r="M7546" s="158"/>
    </row>
    <row r="7547" spans="13:13" x14ac:dyDescent="0.45">
      <c r="M7547" s="158"/>
    </row>
    <row r="7548" spans="13:13" x14ac:dyDescent="0.45">
      <c r="M7548" s="158"/>
    </row>
    <row r="7549" spans="13:13" x14ac:dyDescent="0.45">
      <c r="M7549" s="158"/>
    </row>
    <row r="7550" spans="13:13" x14ac:dyDescent="0.45">
      <c r="M7550" s="158"/>
    </row>
    <row r="7551" spans="13:13" x14ac:dyDescent="0.45">
      <c r="M7551" s="158"/>
    </row>
    <row r="7553" spans="13:13" x14ac:dyDescent="0.45">
      <c r="M7553" s="158"/>
    </row>
    <row r="7554" spans="13:13" x14ac:dyDescent="0.45">
      <c r="M7554" s="158"/>
    </row>
    <row r="7555" spans="13:13" x14ac:dyDescent="0.45">
      <c r="M7555" s="158"/>
    </row>
    <row r="7556" spans="13:13" x14ac:dyDescent="0.45">
      <c r="M7556" s="158"/>
    </row>
    <row r="7557" spans="13:13" x14ac:dyDescent="0.45">
      <c r="M7557" s="158"/>
    </row>
    <row r="7558" spans="13:13" x14ac:dyDescent="0.45">
      <c r="M7558" s="158"/>
    </row>
    <row r="7559" spans="13:13" x14ac:dyDescent="0.45">
      <c r="M7559" s="158"/>
    </row>
    <row r="7561" spans="13:13" x14ac:dyDescent="0.45">
      <c r="M7561" s="158"/>
    </row>
    <row r="7562" spans="13:13" x14ac:dyDescent="0.45">
      <c r="M7562" s="158"/>
    </row>
    <row r="7563" spans="13:13" x14ac:dyDescent="0.45">
      <c r="M7563" s="158"/>
    </row>
    <row r="7564" spans="13:13" x14ac:dyDescent="0.45">
      <c r="M7564" s="158"/>
    </row>
    <row r="7565" spans="13:13" x14ac:dyDescent="0.45">
      <c r="M7565" s="158"/>
    </row>
    <row r="7566" spans="13:13" x14ac:dyDescent="0.45">
      <c r="M7566" s="158"/>
    </row>
    <row r="7567" spans="13:13" x14ac:dyDescent="0.45">
      <c r="M7567" s="158"/>
    </row>
    <row r="7568" spans="13:13" x14ac:dyDescent="0.45">
      <c r="M7568" s="158"/>
    </row>
    <row r="7569" spans="13:13" x14ac:dyDescent="0.45">
      <c r="M7569" s="158"/>
    </row>
    <row r="7571" spans="13:13" x14ac:dyDescent="0.45">
      <c r="M7571" s="158"/>
    </row>
    <row r="7572" spans="13:13" x14ac:dyDescent="0.45">
      <c r="M7572" s="158"/>
    </row>
    <row r="7573" spans="13:13" x14ac:dyDescent="0.45">
      <c r="M7573" s="158"/>
    </row>
    <row r="7574" spans="13:13" x14ac:dyDescent="0.45">
      <c r="M7574" s="158"/>
    </row>
    <row r="7575" spans="13:13" x14ac:dyDescent="0.45">
      <c r="M7575" s="158"/>
    </row>
    <row r="7576" spans="13:13" x14ac:dyDescent="0.45">
      <c r="M7576" s="158"/>
    </row>
    <row r="7577" spans="13:13" x14ac:dyDescent="0.45">
      <c r="M7577" s="158"/>
    </row>
    <row r="7578" spans="13:13" x14ac:dyDescent="0.45">
      <c r="M7578" s="158"/>
    </row>
    <row r="7579" spans="13:13" x14ac:dyDescent="0.45">
      <c r="M7579" s="158"/>
    </row>
    <row r="7581" spans="13:13" x14ac:dyDescent="0.45">
      <c r="M7581" s="158"/>
    </row>
    <row r="7582" spans="13:13" x14ac:dyDescent="0.45">
      <c r="M7582" s="158"/>
    </row>
    <row r="7583" spans="13:13" x14ac:dyDescent="0.45">
      <c r="M7583" s="158"/>
    </row>
    <row r="7584" spans="13:13" x14ac:dyDescent="0.45">
      <c r="M7584" s="158"/>
    </row>
    <row r="7585" spans="13:13" x14ac:dyDescent="0.45">
      <c r="M7585" s="158"/>
    </row>
    <row r="7586" spans="13:13" x14ac:dyDescent="0.45">
      <c r="M7586" s="158"/>
    </row>
    <row r="7587" spans="13:13" x14ac:dyDescent="0.45">
      <c r="M7587" s="158"/>
    </row>
    <row r="7588" spans="13:13" x14ac:dyDescent="0.45">
      <c r="M7588" s="158"/>
    </row>
    <row r="7589" spans="13:13" x14ac:dyDescent="0.45">
      <c r="M7589" s="158"/>
    </row>
    <row r="7591" spans="13:13" x14ac:dyDescent="0.45">
      <c r="M7591" s="158"/>
    </row>
    <row r="7592" spans="13:13" x14ac:dyDescent="0.45">
      <c r="M7592" s="158"/>
    </row>
    <row r="7593" spans="13:13" x14ac:dyDescent="0.45">
      <c r="M7593" s="158"/>
    </row>
    <row r="7594" spans="13:13" x14ac:dyDescent="0.45">
      <c r="M7594" s="158"/>
    </row>
    <row r="7595" spans="13:13" x14ac:dyDescent="0.45">
      <c r="M7595" s="158"/>
    </row>
    <row r="7596" spans="13:13" x14ac:dyDescent="0.45">
      <c r="M7596" s="158"/>
    </row>
    <row r="7597" spans="13:13" x14ac:dyDescent="0.45">
      <c r="M7597" s="158"/>
    </row>
    <row r="7598" spans="13:13" x14ac:dyDescent="0.45">
      <c r="M7598" s="158"/>
    </row>
    <row r="7599" spans="13:13" x14ac:dyDescent="0.45">
      <c r="M7599" s="158"/>
    </row>
    <row r="7601" spans="13:13" x14ac:dyDescent="0.45">
      <c r="M7601" s="158"/>
    </row>
    <row r="7602" spans="13:13" x14ac:dyDescent="0.45">
      <c r="M7602" s="158"/>
    </row>
    <row r="7603" spans="13:13" x14ac:dyDescent="0.45">
      <c r="M7603" s="158"/>
    </row>
    <row r="7604" spans="13:13" x14ac:dyDescent="0.45">
      <c r="M7604" s="158"/>
    </row>
    <row r="7605" spans="13:13" x14ac:dyDescent="0.45">
      <c r="M7605" s="158"/>
    </row>
    <row r="7606" spans="13:13" x14ac:dyDescent="0.45">
      <c r="M7606" s="158"/>
    </row>
    <row r="7607" spans="13:13" x14ac:dyDescent="0.45">
      <c r="M7607" s="158"/>
    </row>
    <row r="7608" spans="13:13" x14ac:dyDescent="0.45">
      <c r="M7608" s="158"/>
    </row>
    <row r="7609" spans="13:13" x14ac:dyDescent="0.45">
      <c r="M7609" s="158"/>
    </row>
    <row r="7611" spans="13:13" x14ac:dyDescent="0.45">
      <c r="M7611" s="158"/>
    </row>
    <row r="7612" spans="13:13" x14ac:dyDescent="0.45">
      <c r="M7612" s="158"/>
    </row>
    <row r="7613" spans="13:13" x14ac:dyDescent="0.45">
      <c r="M7613" s="158"/>
    </row>
    <row r="7614" spans="13:13" x14ac:dyDescent="0.45">
      <c r="M7614" s="158"/>
    </row>
    <row r="7615" spans="13:13" x14ac:dyDescent="0.45">
      <c r="M7615" s="158"/>
    </row>
    <row r="7616" spans="13:13" x14ac:dyDescent="0.45">
      <c r="M7616" s="158"/>
    </row>
    <row r="7617" spans="13:13" x14ac:dyDescent="0.45">
      <c r="M7617" s="158"/>
    </row>
    <row r="7618" spans="13:13" x14ac:dyDescent="0.45">
      <c r="M7618" s="158"/>
    </row>
    <row r="7619" spans="13:13" x14ac:dyDescent="0.45">
      <c r="M7619" s="158"/>
    </row>
    <row r="7621" spans="13:13" x14ac:dyDescent="0.45">
      <c r="M7621" s="158"/>
    </row>
    <row r="7622" spans="13:13" x14ac:dyDescent="0.45">
      <c r="M7622" s="158"/>
    </row>
    <row r="7623" spans="13:13" x14ac:dyDescent="0.45">
      <c r="M7623" s="158"/>
    </row>
    <row r="7624" spans="13:13" x14ac:dyDescent="0.45">
      <c r="M7624" s="158"/>
    </row>
    <row r="7625" spans="13:13" x14ac:dyDescent="0.45">
      <c r="M7625" s="158"/>
    </row>
    <row r="7626" spans="13:13" x14ac:dyDescent="0.45">
      <c r="M7626" s="158"/>
    </row>
    <row r="7627" spans="13:13" x14ac:dyDescent="0.45">
      <c r="M7627" s="158"/>
    </row>
    <row r="7628" spans="13:13" x14ac:dyDescent="0.45">
      <c r="M7628" s="158"/>
    </row>
    <row r="7629" spans="13:13" x14ac:dyDescent="0.45">
      <c r="M7629" s="158"/>
    </row>
    <row r="7631" spans="13:13" x14ac:dyDescent="0.45">
      <c r="M7631" s="158"/>
    </row>
    <row r="7632" spans="13:13" x14ac:dyDescent="0.45">
      <c r="M7632" s="158"/>
    </row>
    <row r="7633" spans="13:13" x14ac:dyDescent="0.45">
      <c r="M7633" s="158"/>
    </row>
    <row r="7634" spans="13:13" x14ac:dyDescent="0.45">
      <c r="M7634" s="158"/>
    </row>
    <row r="7635" spans="13:13" x14ac:dyDescent="0.45">
      <c r="M7635" s="158"/>
    </row>
    <row r="7636" spans="13:13" x14ac:dyDescent="0.45">
      <c r="M7636" s="158"/>
    </row>
    <row r="7637" spans="13:13" x14ac:dyDescent="0.45">
      <c r="M7637" s="158"/>
    </row>
    <row r="7638" spans="13:13" x14ac:dyDescent="0.45">
      <c r="M7638" s="158"/>
    </row>
    <row r="7639" spans="13:13" x14ac:dyDescent="0.45">
      <c r="M7639" s="158"/>
    </row>
    <row r="7641" spans="13:13" x14ac:dyDescent="0.45">
      <c r="M7641" s="158"/>
    </row>
    <row r="7642" spans="13:13" x14ac:dyDescent="0.45">
      <c r="M7642" s="158"/>
    </row>
    <row r="7643" spans="13:13" x14ac:dyDescent="0.45">
      <c r="M7643" s="158"/>
    </row>
    <row r="7644" spans="13:13" x14ac:dyDescent="0.45">
      <c r="M7644" s="158"/>
    </row>
    <row r="7645" spans="13:13" x14ac:dyDescent="0.45">
      <c r="M7645" s="158"/>
    </row>
    <row r="7646" spans="13:13" x14ac:dyDescent="0.45">
      <c r="M7646" s="158"/>
    </row>
    <row r="7647" spans="13:13" x14ac:dyDescent="0.45">
      <c r="M7647" s="158"/>
    </row>
    <row r="7648" spans="13:13" x14ac:dyDescent="0.45">
      <c r="M7648" s="158"/>
    </row>
    <row r="7649" spans="13:13" x14ac:dyDescent="0.45">
      <c r="M7649" s="158"/>
    </row>
    <row r="7651" spans="13:13" x14ac:dyDescent="0.45">
      <c r="M7651" s="158"/>
    </row>
    <row r="7652" spans="13:13" x14ac:dyDescent="0.45">
      <c r="M7652" s="158"/>
    </row>
    <row r="7653" spans="13:13" x14ac:dyDescent="0.45">
      <c r="M7653" s="158"/>
    </row>
    <row r="7654" spans="13:13" x14ac:dyDescent="0.45">
      <c r="M7654" s="158"/>
    </row>
    <row r="7655" spans="13:13" x14ac:dyDescent="0.45">
      <c r="M7655" s="158"/>
    </row>
    <row r="7656" spans="13:13" x14ac:dyDescent="0.45">
      <c r="M7656" s="158"/>
    </row>
    <row r="7657" spans="13:13" x14ac:dyDescent="0.45">
      <c r="M7657" s="158"/>
    </row>
    <row r="7659" spans="13:13" x14ac:dyDescent="0.45">
      <c r="M7659" s="158"/>
    </row>
    <row r="7660" spans="13:13" x14ac:dyDescent="0.45">
      <c r="M7660" s="158"/>
    </row>
    <row r="7661" spans="13:13" x14ac:dyDescent="0.45">
      <c r="M7661" s="158"/>
    </row>
    <row r="7662" spans="13:13" x14ac:dyDescent="0.45">
      <c r="M7662" s="158"/>
    </row>
    <row r="7663" spans="13:13" x14ac:dyDescent="0.45">
      <c r="M7663" s="158"/>
    </row>
    <row r="7664" spans="13:13" x14ac:dyDescent="0.45">
      <c r="M7664" s="158"/>
    </row>
    <row r="7665" spans="13:13" x14ac:dyDescent="0.45">
      <c r="M7665" s="158"/>
    </row>
    <row r="7666" spans="13:13" x14ac:dyDescent="0.45">
      <c r="M7666" s="158"/>
    </row>
    <row r="7667" spans="13:13" x14ac:dyDescent="0.45">
      <c r="M7667" s="158"/>
    </row>
    <row r="7669" spans="13:13" x14ac:dyDescent="0.45">
      <c r="M7669" s="158"/>
    </row>
    <row r="7670" spans="13:13" x14ac:dyDescent="0.45">
      <c r="M7670" s="158"/>
    </row>
    <row r="7671" spans="13:13" x14ac:dyDescent="0.45">
      <c r="M7671" s="158"/>
    </row>
    <row r="7672" spans="13:13" x14ac:dyDescent="0.45">
      <c r="M7672" s="158"/>
    </row>
    <row r="7673" spans="13:13" x14ac:dyDescent="0.45">
      <c r="M7673" s="158"/>
    </row>
    <row r="7674" spans="13:13" x14ac:dyDescent="0.45">
      <c r="M7674" s="158"/>
    </row>
    <row r="7675" spans="13:13" x14ac:dyDescent="0.45">
      <c r="M7675" s="158"/>
    </row>
    <row r="7676" spans="13:13" x14ac:dyDescent="0.45">
      <c r="M7676" s="158"/>
    </row>
    <row r="7677" spans="13:13" x14ac:dyDescent="0.45">
      <c r="M7677" s="158"/>
    </row>
    <row r="7679" spans="13:13" x14ac:dyDescent="0.45">
      <c r="M7679" s="158"/>
    </row>
    <row r="7680" spans="13:13" x14ac:dyDescent="0.45">
      <c r="M7680" s="158"/>
    </row>
    <row r="7681" spans="13:13" x14ac:dyDescent="0.45">
      <c r="M7681" s="158"/>
    </row>
    <row r="7682" spans="13:13" x14ac:dyDescent="0.45">
      <c r="M7682" s="158"/>
    </row>
    <row r="7683" spans="13:13" x14ac:dyDescent="0.45">
      <c r="M7683" s="158"/>
    </row>
    <row r="7684" spans="13:13" x14ac:dyDescent="0.45">
      <c r="M7684" s="158"/>
    </row>
    <row r="7685" spans="13:13" x14ac:dyDescent="0.45">
      <c r="M7685" s="158"/>
    </row>
    <row r="7686" spans="13:13" x14ac:dyDescent="0.45">
      <c r="M7686" s="158"/>
    </row>
    <row r="7687" spans="13:13" x14ac:dyDescent="0.45">
      <c r="M7687" s="158"/>
    </row>
    <row r="7689" spans="13:13" x14ac:dyDescent="0.45">
      <c r="M7689" s="158"/>
    </row>
    <row r="7690" spans="13:13" x14ac:dyDescent="0.45">
      <c r="M7690" s="158"/>
    </row>
    <row r="7691" spans="13:13" x14ac:dyDescent="0.45">
      <c r="M7691" s="158"/>
    </row>
    <row r="7692" spans="13:13" x14ac:dyDescent="0.45">
      <c r="M7692" s="158"/>
    </row>
    <row r="7693" spans="13:13" x14ac:dyDescent="0.45">
      <c r="M7693" s="158"/>
    </row>
    <row r="7694" spans="13:13" x14ac:dyDescent="0.45">
      <c r="M7694" s="158"/>
    </row>
    <row r="7695" spans="13:13" x14ac:dyDescent="0.45">
      <c r="M7695" s="158"/>
    </row>
    <row r="7696" spans="13:13" x14ac:dyDescent="0.45">
      <c r="M7696" s="158"/>
    </row>
    <row r="7697" spans="13:13" x14ac:dyDescent="0.45">
      <c r="M7697" s="158"/>
    </row>
    <row r="7699" spans="13:13" x14ac:dyDescent="0.45">
      <c r="M7699" s="158"/>
    </row>
    <row r="7700" spans="13:13" x14ac:dyDescent="0.45">
      <c r="M7700" s="158"/>
    </row>
    <row r="7701" spans="13:13" x14ac:dyDescent="0.45">
      <c r="M7701" s="158"/>
    </row>
    <row r="7702" spans="13:13" x14ac:dyDescent="0.45">
      <c r="M7702" s="158"/>
    </row>
    <row r="7703" spans="13:13" x14ac:dyDescent="0.45">
      <c r="M7703" s="158"/>
    </row>
    <row r="7704" spans="13:13" x14ac:dyDescent="0.45">
      <c r="M7704" s="158"/>
    </row>
    <row r="7705" spans="13:13" x14ac:dyDescent="0.45">
      <c r="M7705" s="158"/>
    </row>
    <row r="7706" spans="13:13" x14ac:dyDescent="0.45">
      <c r="M7706" s="158"/>
    </row>
    <row r="7707" spans="13:13" x14ac:dyDescent="0.45">
      <c r="M7707" s="158"/>
    </row>
    <row r="7709" spans="13:13" x14ac:dyDescent="0.45">
      <c r="M7709" s="158"/>
    </row>
    <row r="7710" spans="13:13" x14ac:dyDescent="0.45">
      <c r="M7710" s="158"/>
    </row>
    <row r="7711" spans="13:13" x14ac:dyDescent="0.45">
      <c r="M7711" s="158"/>
    </row>
    <row r="7712" spans="13:13" x14ac:dyDescent="0.45">
      <c r="M7712" s="158"/>
    </row>
    <row r="7713" spans="13:13" x14ac:dyDescent="0.45">
      <c r="M7713" s="158"/>
    </row>
    <row r="7714" spans="13:13" x14ac:dyDescent="0.45">
      <c r="M7714" s="158"/>
    </row>
    <row r="7715" spans="13:13" x14ac:dyDescent="0.45">
      <c r="M7715" s="158"/>
    </row>
    <row r="7716" spans="13:13" x14ac:dyDescent="0.45">
      <c r="M7716" s="158"/>
    </row>
    <row r="7718" spans="13:13" x14ac:dyDescent="0.45">
      <c r="M7718" s="158"/>
    </row>
    <row r="7719" spans="13:13" x14ac:dyDescent="0.45">
      <c r="M7719" s="158"/>
    </row>
    <row r="7720" spans="13:13" x14ac:dyDescent="0.45">
      <c r="M7720" s="158"/>
    </row>
    <row r="7721" spans="13:13" x14ac:dyDescent="0.45">
      <c r="M7721" s="158"/>
    </row>
    <row r="7722" spans="13:13" x14ac:dyDescent="0.45">
      <c r="M7722" s="158"/>
    </row>
    <row r="7723" spans="13:13" x14ac:dyDescent="0.45">
      <c r="M7723" s="158"/>
    </row>
    <row r="7724" spans="13:13" x14ac:dyDescent="0.45">
      <c r="M7724" s="158"/>
    </row>
    <row r="7725" spans="13:13" x14ac:dyDescent="0.45">
      <c r="M7725" s="158"/>
    </row>
    <row r="7726" spans="13:13" x14ac:dyDescent="0.45">
      <c r="M7726" s="158"/>
    </row>
    <row r="7728" spans="13:13" x14ac:dyDescent="0.45">
      <c r="M7728" s="158"/>
    </row>
    <row r="7729" spans="13:13" x14ac:dyDescent="0.45">
      <c r="M7729" s="158"/>
    </row>
    <row r="7730" spans="13:13" x14ac:dyDescent="0.45">
      <c r="M7730" s="158"/>
    </row>
    <row r="7731" spans="13:13" x14ac:dyDescent="0.45">
      <c r="M7731" s="158"/>
    </row>
    <row r="7732" spans="13:13" x14ac:dyDescent="0.45">
      <c r="M7732" s="158"/>
    </row>
    <row r="7733" spans="13:13" x14ac:dyDescent="0.45">
      <c r="M7733" s="158"/>
    </row>
    <row r="7734" spans="13:13" x14ac:dyDescent="0.45">
      <c r="M7734" s="158"/>
    </row>
    <row r="7735" spans="13:13" x14ac:dyDescent="0.45">
      <c r="M7735" s="158"/>
    </row>
    <row r="7736" spans="13:13" x14ac:dyDescent="0.45">
      <c r="M7736" s="158"/>
    </row>
    <row r="7738" spans="13:13" x14ac:dyDescent="0.45">
      <c r="M7738" s="158"/>
    </row>
    <row r="7739" spans="13:13" x14ac:dyDescent="0.45">
      <c r="M7739" s="158"/>
    </row>
    <row r="7740" spans="13:13" x14ac:dyDescent="0.45">
      <c r="M7740" s="158"/>
    </row>
    <row r="7741" spans="13:13" x14ac:dyDescent="0.45">
      <c r="M7741" s="158"/>
    </row>
    <row r="7742" spans="13:13" x14ac:dyDescent="0.45">
      <c r="M7742" s="158"/>
    </row>
    <row r="7743" spans="13:13" x14ac:dyDescent="0.45">
      <c r="M7743" s="158"/>
    </row>
    <row r="7744" spans="13:13" x14ac:dyDescent="0.45">
      <c r="M7744" s="158"/>
    </row>
    <row r="7745" spans="13:13" x14ac:dyDescent="0.45">
      <c r="M7745" s="158"/>
    </row>
    <row r="7746" spans="13:13" x14ac:dyDescent="0.45">
      <c r="M7746" s="158"/>
    </row>
    <row r="7748" spans="13:13" x14ac:dyDescent="0.45">
      <c r="M7748" s="158"/>
    </row>
    <row r="7749" spans="13:13" x14ac:dyDescent="0.45">
      <c r="M7749" s="158"/>
    </row>
    <row r="7750" spans="13:13" x14ac:dyDescent="0.45">
      <c r="M7750" s="158"/>
    </row>
    <row r="7751" spans="13:13" x14ac:dyDescent="0.45">
      <c r="M7751" s="158"/>
    </row>
    <row r="7752" spans="13:13" x14ac:dyDescent="0.45">
      <c r="M7752" s="158"/>
    </row>
    <row r="7753" spans="13:13" x14ac:dyDescent="0.45">
      <c r="M7753" s="158"/>
    </row>
    <row r="7754" spans="13:13" x14ac:dyDescent="0.45">
      <c r="M7754" s="158"/>
    </row>
    <row r="7755" spans="13:13" x14ac:dyDescent="0.45">
      <c r="M7755" s="158"/>
    </row>
    <row r="7756" spans="13:13" x14ac:dyDescent="0.45">
      <c r="M7756" s="158"/>
    </row>
    <row r="7758" spans="13:13" x14ac:dyDescent="0.45">
      <c r="M7758" s="158"/>
    </row>
    <row r="7759" spans="13:13" x14ac:dyDescent="0.45">
      <c r="M7759" s="158"/>
    </row>
    <row r="7760" spans="13:13" x14ac:dyDescent="0.45">
      <c r="M7760" s="158"/>
    </row>
    <row r="7761" spans="13:13" x14ac:dyDescent="0.45">
      <c r="M7761" s="158"/>
    </row>
    <row r="7762" spans="13:13" x14ac:dyDescent="0.45">
      <c r="M7762" s="158"/>
    </row>
    <row r="7763" spans="13:13" x14ac:dyDescent="0.45">
      <c r="M7763" s="158"/>
    </row>
    <row r="7764" spans="13:13" x14ac:dyDescent="0.45">
      <c r="M7764" s="158"/>
    </row>
    <row r="7765" spans="13:13" x14ac:dyDescent="0.45">
      <c r="M7765" s="158"/>
    </row>
    <row r="7766" spans="13:13" x14ac:dyDescent="0.45">
      <c r="M7766" s="158"/>
    </row>
    <row r="7768" spans="13:13" x14ac:dyDescent="0.45">
      <c r="M7768" s="158"/>
    </row>
    <row r="7769" spans="13:13" x14ac:dyDescent="0.45">
      <c r="M7769" s="158"/>
    </row>
    <row r="7770" spans="13:13" x14ac:dyDescent="0.45">
      <c r="M7770" s="158"/>
    </row>
    <row r="7771" spans="13:13" x14ac:dyDescent="0.45">
      <c r="M7771" s="158"/>
    </row>
    <row r="7772" spans="13:13" x14ac:dyDescent="0.45">
      <c r="M7772" s="158"/>
    </row>
    <row r="7773" spans="13:13" x14ac:dyDescent="0.45">
      <c r="M7773" s="158"/>
    </row>
    <row r="7774" spans="13:13" x14ac:dyDescent="0.45">
      <c r="M7774" s="158"/>
    </row>
    <row r="7775" spans="13:13" x14ac:dyDescent="0.45">
      <c r="M7775" s="158"/>
    </row>
    <row r="7776" spans="13:13" x14ac:dyDescent="0.45">
      <c r="M7776" s="158"/>
    </row>
    <row r="7778" spans="13:13" x14ac:dyDescent="0.45">
      <c r="M7778" s="158"/>
    </row>
    <row r="7779" spans="13:13" x14ac:dyDescent="0.45">
      <c r="M7779" s="158"/>
    </row>
    <row r="7780" spans="13:13" x14ac:dyDescent="0.45">
      <c r="M7780" s="158"/>
    </row>
    <row r="7781" spans="13:13" x14ac:dyDescent="0.45">
      <c r="M7781" s="158"/>
    </row>
    <row r="7782" spans="13:13" x14ac:dyDescent="0.45">
      <c r="M7782" s="158"/>
    </row>
    <row r="7783" spans="13:13" x14ac:dyDescent="0.45">
      <c r="M7783" s="158"/>
    </row>
    <row r="7784" spans="13:13" x14ac:dyDescent="0.45">
      <c r="M7784" s="158"/>
    </row>
    <row r="7785" spans="13:13" x14ac:dyDescent="0.45">
      <c r="M7785" s="158"/>
    </row>
    <row r="7786" spans="13:13" x14ac:dyDescent="0.45">
      <c r="M7786" s="158"/>
    </row>
    <row r="7788" spans="13:13" x14ac:dyDescent="0.45">
      <c r="M7788" s="158"/>
    </row>
    <row r="7789" spans="13:13" x14ac:dyDescent="0.45">
      <c r="M7789" s="158"/>
    </row>
    <row r="7790" spans="13:13" x14ac:dyDescent="0.45">
      <c r="M7790" s="158"/>
    </row>
    <row r="7791" spans="13:13" x14ac:dyDescent="0.45">
      <c r="M7791" s="158"/>
    </row>
    <row r="7792" spans="13:13" x14ac:dyDescent="0.45">
      <c r="M7792" s="158"/>
    </row>
    <row r="7793" spans="13:13" x14ac:dyDescent="0.45">
      <c r="M7793" s="158"/>
    </row>
    <row r="7794" spans="13:13" x14ac:dyDescent="0.45">
      <c r="M7794" s="158"/>
    </row>
    <row r="7795" spans="13:13" x14ac:dyDescent="0.45">
      <c r="M7795" s="158"/>
    </row>
    <row r="7796" spans="13:13" x14ac:dyDescent="0.45">
      <c r="M7796" s="158"/>
    </row>
    <row r="7798" spans="13:13" x14ac:dyDescent="0.45">
      <c r="M7798" s="158"/>
    </row>
    <row r="7799" spans="13:13" x14ac:dyDescent="0.45">
      <c r="M7799" s="158"/>
    </row>
    <row r="7800" spans="13:13" x14ac:dyDescent="0.45">
      <c r="M7800" s="158"/>
    </row>
    <row r="7801" spans="13:13" x14ac:dyDescent="0.45">
      <c r="M7801" s="158"/>
    </row>
    <row r="7802" spans="13:13" x14ac:dyDescent="0.45">
      <c r="M7802" s="158"/>
    </row>
    <row r="7803" spans="13:13" x14ac:dyDescent="0.45">
      <c r="M7803" s="158"/>
    </row>
    <row r="7804" spans="13:13" x14ac:dyDescent="0.45">
      <c r="M7804" s="158"/>
    </row>
    <row r="7805" spans="13:13" x14ac:dyDescent="0.45">
      <c r="M7805" s="158"/>
    </row>
    <row r="7806" spans="13:13" x14ac:dyDescent="0.45">
      <c r="M7806" s="158"/>
    </row>
    <row r="7808" spans="13:13" x14ac:dyDescent="0.45">
      <c r="M7808" s="158"/>
    </row>
    <row r="7809" spans="13:13" x14ac:dyDescent="0.45">
      <c r="M7809" s="158"/>
    </row>
    <row r="7810" spans="13:13" x14ac:dyDescent="0.45">
      <c r="M7810" s="158"/>
    </row>
    <row r="7811" spans="13:13" x14ac:dyDescent="0.45">
      <c r="M7811" s="158"/>
    </row>
    <row r="7812" spans="13:13" x14ac:dyDescent="0.45">
      <c r="M7812" s="158"/>
    </row>
    <row r="7813" spans="13:13" x14ac:dyDescent="0.45">
      <c r="M7813" s="158"/>
    </row>
    <row r="7814" spans="13:13" x14ac:dyDescent="0.45">
      <c r="M7814" s="158"/>
    </row>
    <row r="7815" spans="13:13" x14ac:dyDescent="0.45">
      <c r="M7815" s="158"/>
    </row>
    <row r="7816" spans="13:13" x14ac:dyDescent="0.45">
      <c r="M7816" s="158"/>
    </row>
    <row r="7818" spans="13:13" x14ac:dyDescent="0.45">
      <c r="M7818" s="158"/>
    </row>
    <row r="7819" spans="13:13" x14ac:dyDescent="0.45">
      <c r="M7819" s="158"/>
    </row>
    <row r="7820" spans="13:13" x14ac:dyDescent="0.45">
      <c r="M7820" s="158"/>
    </row>
    <row r="7821" spans="13:13" x14ac:dyDescent="0.45">
      <c r="M7821" s="158"/>
    </row>
    <row r="7822" spans="13:13" x14ac:dyDescent="0.45">
      <c r="M7822" s="158"/>
    </row>
    <row r="7823" spans="13:13" x14ac:dyDescent="0.45">
      <c r="M7823" s="158"/>
    </row>
    <row r="7824" spans="13:13" x14ac:dyDescent="0.45">
      <c r="M7824" s="158"/>
    </row>
    <row r="7825" spans="13:13" x14ac:dyDescent="0.45">
      <c r="M7825" s="158"/>
    </row>
    <row r="7826" spans="13:13" x14ac:dyDescent="0.45">
      <c r="M7826" s="158"/>
    </row>
    <row r="7828" spans="13:13" x14ac:dyDescent="0.45">
      <c r="M7828" s="158"/>
    </row>
    <row r="7829" spans="13:13" x14ac:dyDescent="0.45">
      <c r="M7829" s="158"/>
    </row>
    <row r="7830" spans="13:13" x14ac:dyDescent="0.45">
      <c r="M7830" s="158"/>
    </row>
    <row r="7831" spans="13:13" x14ac:dyDescent="0.45">
      <c r="M7831" s="158"/>
    </row>
    <row r="7832" spans="13:13" x14ac:dyDescent="0.45">
      <c r="M7832" s="158"/>
    </row>
    <row r="7833" spans="13:13" x14ac:dyDescent="0.45">
      <c r="M7833" s="158"/>
    </row>
    <row r="7834" spans="13:13" x14ac:dyDescent="0.45">
      <c r="M7834" s="158"/>
    </row>
    <row r="7835" spans="13:13" x14ac:dyDescent="0.45">
      <c r="M7835" s="158"/>
    </row>
    <row r="7836" spans="13:13" x14ac:dyDescent="0.45">
      <c r="M7836" s="158"/>
    </row>
    <row r="7838" spans="13:13" x14ac:dyDescent="0.45">
      <c r="M7838" s="158"/>
    </row>
    <row r="7839" spans="13:13" x14ac:dyDescent="0.45">
      <c r="M7839" s="158"/>
    </row>
    <row r="7840" spans="13:13" x14ac:dyDescent="0.45">
      <c r="M7840" s="158"/>
    </row>
    <row r="7841" spans="13:13" x14ac:dyDescent="0.45">
      <c r="M7841" s="158"/>
    </row>
    <row r="7842" spans="13:13" x14ac:dyDescent="0.45">
      <c r="M7842" s="158"/>
    </row>
    <row r="7843" spans="13:13" x14ac:dyDescent="0.45">
      <c r="M7843" s="158"/>
    </row>
    <row r="7844" spans="13:13" x14ac:dyDescent="0.45">
      <c r="M7844" s="158"/>
    </row>
    <row r="7845" spans="13:13" x14ac:dyDescent="0.45">
      <c r="M7845" s="158"/>
    </row>
    <row r="7846" spans="13:13" x14ac:dyDescent="0.45">
      <c r="M7846" s="158"/>
    </row>
    <row r="7848" spans="13:13" x14ac:dyDescent="0.45">
      <c r="M7848" s="158"/>
    </row>
    <row r="7849" spans="13:13" x14ac:dyDescent="0.45">
      <c r="M7849" s="158"/>
    </row>
    <row r="7850" spans="13:13" x14ac:dyDescent="0.45">
      <c r="M7850" s="158"/>
    </row>
    <row r="7851" spans="13:13" x14ac:dyDescent="0.45">
      <c r="M7851" s="158"/>
    </row>
    <row r="7852" spans="13:13" x14ac:dyDescent="0.45">
      <c r="M7852" s="158"/>
    </row>
    <row r="7853" spans="13:13" x14ac:dyDescent="0.45">
      <c r="M7853" s="158"/>
    </row>
    <row r="7854" spans="13:13" x14ac:dyDescent="0.45">
      <c r="M7854" s="158"/>
    </row>
    <row r="7855" spans="13:13" x14ac:dyDescent="0.45">
      <c r="M7855" s="158"/>
    </row>
    <row r="7856" spans="13:13" x14ac:dyDescent="0.45">
      <c r="M7856" s="158"/>
    </row>
    <row r="7858" spans="13:13" x14ac:dyDescent="0.45">
      <c r="M7858" s="158"/>
    </row>
    <row r="7859" spans="13:13" x14ac:dyDescent="0.45">
      <c r="M7859" s="158"/>
    </row>
    <row r="7860" spans="13:13" x14ac:dyDescent="0.45">
      <c r="M7860" s="158"/>
    </row>
    <row r="7861" spans="13:13" x14ac:dyDescent="0.45">
      <c r="M7861" s="158"/>
    </row>
    <row r="7862" spans="13:13" x14ac:dyDescent="0.45">
      <c r="M7862" s="158"/>
    </row>
    <row r="7863" spans="13:13" x14ac:dyDescent="0.45">
      <c r="M7863" s="158"/>
    </row>
    <row r="7864" spans="13:13" x14ac:dyDescent="0.45">
      <c r="M7864" s="158"/>
    </row>
    <row r="7865" spans="13:13" x14ac:dyDescent="0.45">
      <c r="M7865" s="158"/>
    </row>
    <row r="7866" spans="13:13" x14ac:dyDescent="0.45">
      <c r="M7866" s="158"/>
    </row>
    <row r="7868" spans="13:13" x14ac:dyDescent="0.45">
      <c r="M7868" s="158"/>
    </row>
    <row r="7869" spans="13:13" x14ac:dyDescent="0.45">
      <c r="M7869" s="158"/>
    </row>
    <row r="7870" spans="13:13" x14ac:dyDescent="0.45">
      <c r="M7870" s="158"/>
    </row>
    <row r="7871" spans="13:13" x14ac:dyDescent="0.45">
      <c r="M7871" s="158"/>
    </row>
    <row r="7872" spans="13:13" x14ac:dyDescent="0.45">
      <c r="M7872" s="158"/>
    </row>
    <row r="7873" spans="13:13" x14ac:dyDescent="0.45">
      <c r="M7873" s="158"/>
    </row>
    <row r="7874" spans="13:13" x14ac:dyDescent="0.45">
      <c r="M7874" s="158"/>
    </row>
    <row r="7875" spans="13:13" x14ac:dyDescent="0.45">
      <c r="M7875" s="158"/>
    </row>
    <row r="7876" spans="13:13" x14ac:dyDescent="0.45">
      <c r="M7876" s="158"/>
    </row>
    <row r="7878" spans="13:13" x14ac:dyDescent="0.45">
      <c r="M7878" s="158"/>
    </row>
    <row r="7879" spans="13:13" x14ac:dyDescent="0.45">
      <c r="M7879" s="158"/>
    </row>
    <row r="7880" spans="13:13" x14ac:dyDescent="0.45">
      <c r="M7880" s="158"/>
    </row>
    <row r="7881" spans="13:13" x14ac:dyDescent="0.45">
      <c r="M7881" s="158"/>
    </row>
    <row r="7882" spans="13:13" x14ac:dyDescent="0.45">
      <c r="M7882" s="158"/>
    </row>
    <row r="7883" spans="13:13" x14ac:dyDescent="0.45">
      <c r="M7883" s="158"/>
    </row>
    <row r="7884" spans="13:13" x14ac:dyDescent="0.45">
      <c r="M7884" s="158"/>
    </row>
    <row r="7886" spans="13:13" x14ac:dyDescent="0.45">
      <c r="M7886" s="158"/>
    </row>
    <row r="7887" spans="13:13" x14ac:dyDescent="0.45">
      <c r="M7887" s="158"/>
    </row>
    <row r="7888" spans="13:13" x14ac:dyDescent="0.45">
      <c r="M7888" s="158"/>
    </row>
    <row r="7889" spans="13:13" x14ac:dyDescent="0.45">
      <c r="M7889" s="158"/>
    </row>
    <row r="7890" spans="13:13" x14ac:dyDescent="0.45">
      <c r="M7890" s="158"/>
    </row>
    <row r="7891" spans="13:13" x14ac:dyDescent="0.45">
      <c r="M7891" s="158"/>
    </row>
    <row r="7892" spans="13:13" x14ac:dyDescent="0.45">
      <c r="M7892" s="158"/>
    </row>
    <row r="7893" spans="13:13" x14ac:dyDescent="0.45">
      <c r="M7893" s="158"/>
    </row>
    <row r="7894" spans="13:13" x14ac:dyDescent="0.45">
      <c r="M7894" s="158"/>
    </row>
    <row r="7896" spans="13:13" x14ac:dyDescent="0.45">
      <c r="M7896" s="158"/>
    </row>
    <row r="7897" spans="13:13" x14ac:dyDescent="0.45">
      <c r="M7897" s="158"/>
    </row>
    <row r="7898" spans="13:13" x14ac:dyDescent="0.45">
      <c r="M7898" s="158"/>
    </row>
    <row r="7899" spans="13:13" x14ac:dyDescent="0.45">
      <c r="M7899" s="158"/>
    </row>
    <row r="7900" spans="13:13" x14ac:dyDescent="0.45">
      <c r="M7900" s="158"/>
    </row>
    <row r="7901" spans="13:13" x14ac:dyDescent="0.45">
      <c r="M7901" s="158"/>
    </row>
    <row r="7902" spans="13:13" x14ac:dyDescent="0.45">
      <c r="M7902" s="158"/>
    </row>
    <row r="7903" spans="13:13" x14ac:dyDescent="0.45">
      <c r="M7903" s="158"/>
    </row>
    <row r="7904" spans="13:13" x14ac:dyDescent="0.45">
      <c r="M7904" s="158"/>
    </row>
    <row r="7906" spans="13:13" x14ac:dyDescent="0.45">
      <c r="M7906" s="158"/>
    </row>
    <row r="7907" spans="13:13" x14ac:dyDescent="0.45">
      <c r="M7907" s="158"/>
    </row>
    <row r="7908" spans="13:13" x14ac:dyDescent="0.45">
      <c r="M7908" s="158"/>
    </row>
    <row r="7909" spans="13:13" x14ac:dyDescent="0.45">
      <c r="M7909" s="158"/>
    </row>
    <row r="7910" spans="13:13" x14ac:dyDescent="0.45">
      <c r="M7910" s="158"/>
    </row>
    <row r="7911" spans="13:13" x14ac:dyDescent="0.45">
      <c r="M7911" s="158"/>
    </row>
    <row r="7912" spans="13:13" x14ac:dyDescent="0.45">
      <c r="M7912" s="158"/>
    </row>
    <row r="7913" spans="13:13" x14ac:dyDescent="0.45">
      <c r="M7913" s="158"/>
    </row>
    <row r="7914" spans="13:13" x14ac:dyDescent="0.45">
      <c r="M7914" s="158"/>
    </row>
    <row r="7916" spans="13:13" x14ac:dyDescent="0.45">
      <c r="M7916" s="158"/>
    </row>
    <row r="7917" spans="13:13" x14ac:dyDescent="0.45">
      <c r="M7917" s="158"/>
    </row>
    <row r="7918" spans="13:13" x14ac:dyDescent="0.45">
      <c r="M7918" s="158"/>
    </row>
    <row r="7919" spans="13:13" x14ac:dyDescent="0.45">
      <c r="M7919" s="158"/>
    </row>
    <row r="7920" spans="13:13" x14ac:dyDescent="0.45">
      <c r="M7920" s="158"/>
    </row>
    <row r="7921" spans="13:13" x14ac:dyDescent="0.45">
      <c r="M7921" s="158"/>
    </row>
    <row r="7922" spans="13:13" x14ac:dyDescent="0.45">
      <c r="M7922" s="158"/>
    </row>
    <row r="7923" spans="13:13" x14ac:dyDescent="0.45">
      <c r="M7923" s="158"/>
    </row>
    <row r="7924" spans="13:13" x14ac:dyDescent="0.45">
      <c r="M7924" s="158"/>
    </row>
    <row r="7926" spans="13:13" x14ac:dyDescent="0.45">
      <c r="M7926" s="158"/>
    </row>
    <row r="7927" spans="13:13" x14ac:dyDescent="0.45">
      <c r="M7927" s="158"/>
    </row>
    <row r="7928" spans="13:13" x14ac:dyDescent="0.45">
      <c r="M7928" s="158"/>
    </row>
    <row r="7929" spans="13:13" x14ac:dyDescent="0.45">
      <c r="M7929" s="158"/>
    </row>
    <row r="7930" spans="13:13" x14ac:dyDescent="0.45">
      <c r="M7930" s="158"/>
    </row>
    <row r="7931" spans="13:13" x14ac:dyDescent="0.45">
      <c r="M7931" s="158"/>
    </row>
    <row r="7932" spans="13:13" x14ac:dyDescent="0.45">
      <c r="M7932" s="158"/>
    </row>
    <row r="7933" spans="13:13" x14ac:dyDescent="0.45">
      <c r="M7933" s="158"/>
    </row>
    <row r="7934" spans="13:13" x14ac:dyDescent="0.45">
      <c r="M7934" s="158"/>
    </row>
    <row r="7936" spans="13:13" x14ac:dyDescent="0.45">
      <c r="M7936" s="158"/>
    </row>
    <row r="7937" spans="13:13" x14ac:dyDescent="0.45">
      <c r="M7937" s="158"/>
    </row>
    <row r="7938" spans="13:13" x14ac:dyDescent="0.45">
      <c r="M7938" s="158"/>
    </row>
    <row r="7939" spans="13:13" x14ac:dyDescent="0.45">
      <c r="M7939" s="158"/>
    </row>
    <row r="7940" spans="13:13" x14ac:dyDescent="0.45">
      <c r="M7940" s="158"/>
    </row>
    <row r="7941" spans="13:13" x14ac:dyDescent="0.45">
      <c r="M7941" s="158"/>
    </row>
    <row r="7942" spans="13:13" x14ac:dyDescent="0.45">
      <c r="M7942" s="158"/>
    </row>
    <row r="7943" spans="13:13" x14ac:dyDescent="0.45">
      <c r="M7943" s="158"/>
    </row>
    <row r="7944" spans="13:13" x14ac:dyDescent="0.45">
      <c r="M7944" s="158"/>
    </row>
    <row r="7946" spans="13:13" x14ac:dyDescent="0.45">
      <c r="M7946" s="158"/>
    </row>
    <row r="7947" spans="13:13" x14ac:dyDescent="0.45">
      <c r="M7947" s="158"/>
    </row>
    <row r="7948" spans="13:13" x14ac:dyDescent="0.45">
      <c r="M7948" s="158"/>
    </row>
    <row r="7949" spans="13:13" x14ac:dyDescent="0.45">
      <c r="M7949" s="158"/>
    </row>
    <row r="7950" spans="13:13" x14ac:dyDescent="0.45">
      <c r="M7950" s="158"/>
    </row>
    <row r="7951" spans="13:13" x14ac:dyDescent="0.45">
      <c r="M7951" s="158"/>
    </row>
    <row r="7952" spans="13:13" x14ac:dyDescent="0.45">
      <c r="M7952" s="158"/>
    </row>
    <row r="7953" spans="13:13" x14ac:dyDescent="0.45">
      <c r="M7953" s="158"/>
    </row>
    <row r="7954" spans="13:13" x14ac:dyDescent="0.45">
      <c r="M7954" s="158"/>
    </row>
    <row r="7956" spans="13:13" x14ac:dyDescent="0.45">
      <c r="M7956" s="158"/>
    </row>
    <row r="7957" spans="13:13" x14ac:dyDescent="0.45">
      <c r="M7957" s="158"/>
    </row>
    <row r="7958" spans="13:13" x14ac:dyDescent="0.45">
      <c r="M7958" s="158"/>
    </row>
    <row r="7959" spans="13:13" x14ac:dyDescent="0.45">
      <c r="M7959" s="158"/>
    </row>
    <row r="7960" spans="13:13" x14ac:dyDescent="0.45">
      <c r="M7960" s="158"/>
    </row>
    <row r="7961" spans="13:13" x14ac:dyDescent="0.45">
      <c r="M7961" s="158"/>
    </row>
    <row r="7962" spans="13:13" x14ac:dyDescent="0.45">
      <c r="M7962" s="158"/>
    </row>
    <row r="7963" spans="13:13" x14ac:dyDescent="0.45">
      <c r="M7963" s="158"/>
    </row>
    <row r="7964" spans="13:13" x14ac:dyDescent="0.45">
      <c r="M7964" s="158"/>
    </row>
    <row r="7966" spans="13:13" x14ac:dyDescent="0.45">
      <c r="M7966" s="158"/>
    </row>
    <row r="7967" spans="13:13" x14ac:dyDescent="0.45">
      <c r="M7967" s="158"/>
    </row>
    <row r="7968" spans="13:13" x14ac:dyDescent="0.45">
      <c r="M7968" s="158"/>
    </row>
    <row r="7969" spans="13:13" x14ac:dyDescent="0.45">
      <c r="M7969" s="158"/>
    </row>
    <row r="7970" spans="13:13" x14ac:dyDescent="0.45">
      <c r="M7970" s="158"/>
    </row>
    <row r="7971" spans="13:13" x14ac:dyDescent="0.45">
      <c r="M7971" s="158"/>
    </row>
    <row r="7972" spans="13:13" x14ac:dyDescent="0.45">
      <c r="M7972" s="158"/>
    </row>
    <row r="7973" spans="13:13" x14ac:dyDescent="0.45">
      <c r="M7973" s="158"/>
    </row>
    <row r="7974" spans="13:13" x14ac:dyDescent="0.45">
      <c r="M7974" s="158"/>
    </row>
    <row r="7976" spans="13:13" x14ac:dyDescent="0.45">
      <c r="M7976" s="158"/>
    </row>
    <row r="7977" spans="13:13" x14ac:dyDescent="0.45">
      <c r="M7977" s="158"/>
    </row>
    <row r="7978" spans="13:13" x14ac:dyDescent="0.45">
      <c r="M7978" s="158"/>
    </row>
    <row r="7979" spans="13:13" x14ac:dyDescent="0.45">
      <c r="M7979" s="158"/>
    </row>
    <row r="7980" spans="13:13" x14ac:dyDescent="0.45">
      <c r="M7980" s="158"/>
    </row>
    <row r="7981" spans="13:13" x14ac:dyDescent="0.45">
      <c r="M7981" s="158"/>
    </row>
    <row r="7982" spans="13:13" x14ac:dyDescent="0.45">
      <c r="M7982" s="158"/>
    </row>
    <row r="7983" spans="13:13" x14ac:dyDescent="0.45">
      <c r="M7983" s="158"/>
    </row>
    <row r="7984" spans="13:13" x14ac:dyDescent="0.45">
      <c r="M7984" s="158"/>
    </row>
    <row r="7986" spans="13:13" x14ac:dyDescent="0.45">
      <c r="M7986" s="158"/>
    </row>
    <row r="7987" spans="13:13" x14ac:dyDescent="0.45">
      <c r="M7987" s="158"/>
    </row>
    <row r="7988" spans="13:13" x14ac:dyDescent="0.45">
      <c r="M7988" s="158"/>
    </row>
    <row r="7989" spans="13:13" x14ac:dyDescent="0.45">
      <c r="M7989" s="158"/>
    </row>
    <row r="7990" spans="13:13" x14ac:dyDescent="0.45">
      <c r="M7990" s="158"/>
    </row>
    <row r="7991" spans="13:13" x14ac:dyDescent="0.45">
      <c r="M7991" s="158"/>
    </row>
    <row r="7992" spans="13:13" x14ac:dyDescent="0.45">
      <c r="M7992" s="158"/>
    </row>
    <row r="7993" spans="13:13" x14ac:dyDescent="0.45">
      <c r="M7993" s="158"/>
    </row>
    <row r="7994" spans="13:13" x14ac:dyDescent="0.45">
      <c r="M7994" s="158"/>
    </row>
    <row r="7996" spans="13:13" x14ac:dyDescent="0.45">
      <c r="M7996" s="158"/>
    </row>
    <row r="7997" spans="13:13" x14ac:dyDescent="0.45">
      <c r="M7997" s="158"/>
    </row>
    <row r="7998" spans="13:13" x14ac:dyDescent="0.45">
      <c r="M7998" s="158"/>
    </row>
    <row r="7999" spans="13:13" x14ac:dyDescent="0.45">
      <c r="M7999" s="158"/>
    </row>
    <row r="8000" spans="13:13" x14ac:dyDescent="0.45">
      <c r="M8000" s="158"/>
    </row>
    <row r="8001" spans="13:13" x14ac:dyDescent="0.45">
      <c r="M8001" s="158"/>
    </row>
    <row r="8002" spans="13:13" x14ac:dyDescent="0.45">
      <c r="M8002" s="158"/>
    </row>
    <row r="8003" spans="13:13" x14ac:dyDescent="0.45">
      <c r="M8003" s="158"/>
    </row>
    <row r="8004" spans="13:13" x14ac:dyDescent="0.45">
      <c r="M8004" s="158"/>
    </row>
    <row r="8006" spans="13:13" x14ac:dyDescent="0.45">
      <c r="M8006" s="158"/>
    </row>
    <row r="8007" spans="13:13" x14ac:dyDescent="0.45">
      <c r="M8007" s="158"/>
    </row>
    <row r="8008" spans="13:13" x14ac:dyDescent="0.45">
      <c r="M8008" s="158"/>
    </row>
    <row r="8009" spans="13:13" x14ac:dyDescent="0.45">
      <c r="M8009" s="158"/>
    </row>
    <row r="8010" spans="13:13" x14ac:dyDescent="0.45">
      <c r="M8010" s="158"/>
    </row>
    <row r="8011" spans="13:13" x14ac:dyDescent="0.45">
      <c r="M8011" s="158"/>
    </row>
    <row r="8012" spans="13:13" x14ac:dyDescent="0.45">
      <c r="M8012" s="158"/>
    </row>
    <row r="8013" spans="13:13" x14ac:dyDescent="0.45">
      <c r="M8013" s="158"/>
    </row>
    <row r="8014" spans="13:13" x14ac:dyDescent="0.45">
      <c r="M8014" s="158"/>
    </row>
    <row r="8016" spans="13:13" x14ac:dyDescent="0.45">
      <c r="M8016" s="158"/>
    </row>
    <row r="8017" spans="13:13" x14ac:dyDescent="0.45">
      <c r="M8017" s="158"/>
    </row>
    <row r="8018" spans="13:13" x14ac:dyDescent="0.45">
      <c r="M8018" s="158"/>
    </row>
    <row r="8019" spans="13:13" x14ac:dyDescent="0.45">
      <c r="M8019" s="158"/>
    </row>
    <row r="8020" spans="13:13" x14ac:dyDescent="0.45">
      <c r="M8020" s="158"/>
    </row>
    <row r="8021" spans="13:13" x14ac:dyDescent="0.45">
      <c r="M8021" s="158"/>
    </row>
    <row r="8022" spans="13:13" x14ac:dyDescent="0.45">
      <c r="M8022" s="158"/>
    </row>
    <row r="8023" spans="13:13" x14ac:dyDescent="0.45">
      <c r="M8023" s="158"/>
    </row>
    <row r="8024" spans="13:13" x14ac:dyDescent="0.45">
      <c r="M8024" s="158"/>
    </row>
    <row r="8026" spans="13:13" x14ac:dyDescent="0.45">
      <c r="M8026" s="158"/>
    </row>
    <row r="8027" spans="13:13" x14ac:dyDescent="0.45">
      <c r="M8027" s="158"/>
    </row>
    <row r="8028" spans="13:13" x14ac:dyDescent="0.45">
      <c r="M8028" s="158"/>
    </row>
    <row r="8029" spans="13:13" x14ac:dyDescent="0.45">
      <c r="M8029" s="158"/>
    </row>
    <row r="8030" spans="13:13" x14ac:dyDescent="0.45">
      <c r="M8030" s="158"/>
    </row>
    <row r="8031" spans="13:13" x14ac:dyDescent="0.45">
      <c r="M8031" s="158"/>
    </row>
    <row r="8032" spans="13:13" x14ac:dyDescent="0.45">
      <c r="M8032" s="158"/>
    </row>
    <row r="8033" spans="13:13" x14ac:dyDescent="0.45">
      <c r="M8033" s="158"/>
    </row>
    <row r="8034" spans="13:13" x14ac:dyDescent="0.45">
      <c r="M8034" s="158"/>
    </row>
    <row r="8036" spans="13:13" x14ac:dyDescent="0.45">
      <c r="M8036" s="158"/>
    </row>
    <row r="8037" spans="13:13" x14ac:dyDescent="0.45">
      <c r="M8037" s="158"/>
    </row>
    <row r="8038" spans="13:13" x14ac:dyDescent="0.45">
      <c r="M8038" s="158"/>
    </row>
    <row r="8039" spans="13:13" x14ac:dyDescent="0.45">
      <c r="M8039" s="158"/>
    </row>
    <row r="8040" spans="13:13" x14ac:dyDescent="0.45">
      <c r="M8040" s="158"/>
    </row>
    <row r="8041" spans="13:13" x14ac:dyDescent="0.45">
      <c r="M8041" s="158"/>
    </row>
    <row r="8042" spans="13:13" x14ac:dyDescent="0.45">
      <c r="M8042" s="158"/>
    </row>
    <row r="8043" spans="13:13" x14ac:dyDescent="0.45">
      <c r="M8043" s="158"/>
    </row>
    <row r="8044" spans="13:13" x14ac:dyDescent="0.45">
      <c r="M8044" s="158"/>
    </row>
    <row r="8046" spans="13:13" x14ac:dyDescent="0.45">
      <c r="M8046" s="158"/>
    </row>
    <row r="8047" spans="13:13" x14ac:dyDescent="0.45">
      <c r="M8047" s="158"/>
    </row>
    <row r="8048" spans="13:13" x14ac:dyDescent="0.45">
      <c r="M8048" s="158"/>
    </row>
    <row r="8049" spans="13:13" x14ac:dyDescent="0.45">
      <c r="M8049" s="158"/>
    </row>
    <row r="8050" spans="13:13" x14ac:dyDescent="0.45">
      <c r="M8050" s="158"/>
    </row>
    <row r="8051" spans="13:13" x14ac:dyDescent="0.45">
      <c r="M8051" s="158"/>
    </row>
    <row r="8052" spans="13:13" x14ac:dyDescent="0.45">
      <c r="M8052" s="158"/>
    </row>
    <row r="8053" spans="13:13" x14ac:dyDescent="0.45">
      <c r="M8053" s="158"/>
    </row>
    <row r="8054" spans="13:13" x14ac:dyDescent="0.45">
      <c r="M8054" s="158"/>
    </row>
    <row r="8055" spans="13:13" x14ac:dyDescent="0.45">
      <c r="M8055" s="158"/>
    </row>
    <row r="8056" spans="13:13" x14ac:dyDescent="0.45">
      <c r="M8056" s="158"/>
    </row>
    <row r="8057" spans="13:13" x14ac:dyDescent="0.45">
      <c r="M8057" s="158"/>
    </row>
    <row r="8058" spans="13:13" x14ac:dyDescent="0.45">
      <c r="M8058" s="158"/>
    </row>
    <row r="8059" spans="13:13" x14ac:dyDescent="0.45">
      <c r="M8059" s="158"/>
    </row>
    <row r="8060" spans="13:13" x14ac:dyDescent="0.45">
      <c r="M8060" s="158"/>
    </row>
    <row r="8062" spans="13:13" x14ac:dyDescent="0.45">
      <c r="M8062" s="158"/>
    </row>
    <row r="8063" spans="13:13" x14ac:dyDescent="0.45">
      <c r="M8063" s="158"/>
    </row>
    <row r="8064" spans="13:13" x14ac:dyDescent="0.45">
      <c r="M8064" s="158"/>
    </row>
    <row r="8065" spans="13:13" x14ac:dyDescent="0.45">
      <c r="M8065" s="158"/>
    </row>
    <row r="8066" spans="13:13" x14ac:dyDescent="0.45">
      <c r="M8066" s="158"/>
    </row>
    <row r="8067" spans="13:13" x14ac:dyDescent="0.45">
      <c r="M8067" s="158"/>
    </row>
    <row r="8068" spans="13:13" x14ac:dyDescent="0.45">
      <c r="M8068" s="158"/>
    </row>
    <row r="8069" spans="13:13" x14ac:dyDescent="0.45">
      <c r="M8069" s="158"/>
    </row>
    <row r="8070" spans="13:13" x14ac:dyDescent="0.45">
      <c r="M8070" s="158"/>
    </row>
    <row r="8072" spans="13:13" x14ac:dyDescent="0.45">
      <c r="M8072" s="158"/>
    </row>
    <row r="8073" spans="13:13" x14ac:dyDescent="0.45">
      <c r="M8073" s="158"/>
    </row>
    <row r="8074" spans="13:13" x14ac:dyDescent="0.45">
      <c r="M8074" s="158"/>
    </row>
    <row r="8075" spans="13:13" x14ac:dyDescent="0.45">
      <c r="M8075" s="158"/>
    </row>
    <row r="8076" spans="13:13" x14ac:dyDescent="0.45">
      <c r="M8076" s="158"/>
    </row>
    <row r="8077" spans="13:13" x14ac:dyDescent="0.45">
      <c r="M8077" s="158"/>
    </row>
    <row r="8078" spans="13:13" x14ac:dyDescent="0.45">
      <c r="M8078" s="158"/>
    </row>
    <row r="8079" spans="13:13" x14ac:dyDescent="0.45">
      <c r="M8079" s="158"/>
    </row>
    <row r="8080" spans="13:13" x14ac:dyDescent="0.45">
      <c r="M8080" s="158"/>
    </row>
    <row r="8082" spans="13:13" x14ac:dyDescent="0.45">
      <c r="M8082" s="158"/>
    </row>
    <row r="8083" spans="13:13" x14ac:dyDescent="0.45">
      <c r="M8083" s="158"/>
    </row>
    <row r="8084" spans="13:13" x14ac:dyDescent="0.45">
      <c r="M8084" s="158"/>
    </row>
    <row r="8085" spans="13:13" x14ac:dyDescent="0.45">
      <c r="M8085" s="158"/>
    </row>
    <row r="8086" spans="13:13" x14ac:dyDescent="0.45">
      <c r="M8086" s="158"/>
    </row>
    <row r="8087" spans="13:13" x14ac:dyDescent="0.45">
      <c r="M8087" s="158"/>
    </row>
    <row r="8088" spans="13:13" x14ac:dyDescent="0.45">
      <c r="M8088" s="158"/>
    </row>
    <row r="8089" spans="13:13" x14ac:dyDescent="0.45">
      <c r="M8089" s="158"/>
    </row>
    <row r="8090" spans="13:13" x14ac:dyDescent="0.45">
      <c r="M8090" s="158"/>
    </row>
    <row r="8092" spans="13:13" x14ac:dyDescent="0.45">
      <c r="M8092" s="158"/>
    </row>
    <row r="8093" spans="13:13" x14ac:dyDescent="0.45">
      <c r="M8093" s="158"/>
    </row>
    <row r="8094" spans="13:13" x14ac:dyDescent="0.45">
      <c r="M8094" s="158"/>
    </row>
    <row r="8095" spans="13:13" x14ac:dyDescent="0.45">
      <c r="M8095" s="158"/>
    </row>
    <row r="8096" spans="13:13" x14ac:dyDescent="0.45">
      <c r="M8096" s="158"/>
    </row>
    <row r="8097" spans="13:13" x14ac:dyDescent="0.45">
      <c r="M8097" s="158"/>
    </row>
    <row r="8098" spans="13:13" x14ac:dyDescent="0.45">
      <c r="M8098" s="158"/>
    </row>
    <row r="8099" spans="13:13" x14ac:dyDescent="0.45">
      <c r="M8099" s="158"/>
    </row>
    <row r="8100" spans="13:13" x14ac:dyDescent="0.45">
      <c r="M8100" s="158"/>
    </row>
    <row r="8102" spans="13:13" x14ac:dyDescent="0.45">
      <c r="M8102" s="158"/>
    </row>
    <row r="8103" spans="13:13" x14ac:dyDescent="0.45">
      <c r="M8103" s="158"/>
    </row>
    <row r="8104" spans="13:13" x14ac:dyDescent="0.45">
      <c r="M8104" s="158"/>
    </row>
    <row r="8105" spans="13:13" x14ac:dyDescent="0.45">
      <c r="M8105" s="158"/>
    </row>
    <row r="8106" spans="13:13" x14ac:dyDescent="0.45">
      <c r="M8106" s="158"/>
    </row>
    <row r="8107" spans="13:13" x14ac:dyDescent="0.45">
      <c r="M8107" s="158"/>
    </row>
    <row r="8108" spans="13:13" x14ac:dyDescent="0.45">
      <c r="M8108" s="158"/>
    </row>
    <row r="8109" spans="13:13" x14ac:dyDescent="0.45">
      <c r="M8109" s="158"/>
    </row>
    <row r="8110" spans="13:13" x14ac:dyDescent="0.45">
      <c r="M8110" s="158"/>
    </row>
    <row r="8112" spans="13:13" x14ac:dyDescent="0.45">
      <c r="M8112" s="158"/>
    </row>
    <row r="8113" spans="13:13" x14ac:dyDescent="0.45">
      <c r="M8113" s="158"/>
    </row>
    <row r="8114" spans="13:13" x14ac:dyDescent="0.45">
      <c r="M8114" s="158"/>
    </row>
    <row r="8115" spans="13:13" x14ac:dyDescent="0.45">
      <c r="M8115" s="158"/>
    </row>
    <row r="8116" spans="13:13" x14ac:dyDescent="0.45">
      <c r="M8116" s="158"/>
    </row>
    <row r="8117" spans="13:13" x14ac:dyDescent="0.45">
      <c r="M8117" s="158"/>
    </row>
    <row r="8118" spans="13:13" x14ac:dyDescent="0.45">
      <c r="M8118" s="158"/>
    </row>
    <row r="8119" spans="13:13" x14ac:dyDescent="0.45">
      <c r="M8119" s="158"/>
    </row>
    <row r="8120" spans="13:13" x14ac:dyDescent="0.45">
      <c r="M8120" s="158"/>
    </row>
    <row r="8122" spans="13:13" x14ac:dyDescent="0.45">
      <c r="M8122" s="158"/>
    </row>
    <row r="8123" spans="13:13" x14ac:dyDescent="0.45">
      <c r="M8123" s="158"/>
    </row>
    <row r="8124" spans="13:13" x14ac:dyDescent="0.45">
      <c r="M8124" s="158"/>
    </row>
    <row r="8125" spans="13:13" x14ac:dyDescent="0.45">
      <c r="M8125" s="158"/>
    </row>
    <row r="8126" spans="13:13" x14ac:dyDescent="0.45">
      <c r="M8126" s="158"/>
    </row>
    <row r="8127" spans="13:13" x14ac:dyDescent="0.45">
      <c r="M8127" s="158"/>
    </row>
    <row r="8128" spans="13:13" x14ac:dyDescent="0.45">
      <c r="M8128" s="158"/>
    </row>
    <row r="8129" spans="13:13" x14ac:dyDescent="0.45">
      <c r="M8129" s="158"/>
    </row>
    <row r="8130" spans="13:13" x14ac:dyDescent="0.45">
      <c r="M8130" s="158"/>
    </row>
    <row r="8132" spans="13:13" x14ac:dyDescent="0.45">
      <c r="M8132" s="158"/>
    </row>
    <row r="8133" spans="13:13" x14ac:dyDescent="0.45">
      <c r="M8133" s="158"/>
    </row>
    <row r="8134" spans="13:13" x14ac:dyDescent="0.45">
      <c r="M8134" s="158"/>
    </row>
    <row r="8135" spans="13:13" x14ac:dyDescent="0.45">
      <c r="M8135" s="158"/>
    </row>
    <row r="8136" spans="13:13" x14ac:dyDescent="0.45">
      <c r="M8136" s="158"/>
    </row>
    <row r="8137" spans="13:13" x14ac:dyDescent="0.45">
      <c r="M8137" s="158"/>
    </row>
    <row r="8138" spans="13:13" x14ac:dyDescent="0.45">
      <c r="M8138" s="158"/>
    </row>
    <row r="8139" spans="13:13" x14ac:dyDescent="0.45">
      <c r="M8139" s="158"/>
    </row>
    <row r="8140" spans="13:13" x14ac:dyDescent="0.45">
      <c r="M8140" s="158"/>
    </row>
    <row r="8142" spans="13:13" x14ac:dyDescent="0.45">
      <c r="M8142" s="158"/>
    </row>
    <row r="8143" spans="13:13" x14ac:dyDescent="0.45">
      <c r="M8143" s="158"/>
    </row>
    <row r="8144" spans="13:13" x14ac:dyDescent="0.45">
      <c r="M8144" s="158"/>
    </row>
    <row r="8145" spans="13:13" x14ac:dyDescent="0.45">
      <c r="M8145" s="158"/>
    </row>
    <row r="8146" spans="13:13" x14ac:dyDescent="0.45">
      <c r="M8146" s="158"/>
    </row>
    <row r="8147" spans="13:13" x14ac:dyDescent="0.45">
      <c r="M8147" s="158"/>
    </row>
    <row r="8148" spans="13:13" x14ac:dyDescent="0.45">
      <c r="M8148" s="158"/>
    </row>
    <row r="8149" spans="13:13" x14ac:dyDescent="0.45">
      <c r="M8149" s="158"/>
    </row>
    <row r="8150" spans="13:13" x14ac:dyDescent="0.45">
      <c r="M8150" s="158"/>
    </row>
    <row r="8152" spans="13:13" x14ac:dyDescent="0.45">
      <c r="M8152" s="158"/>
    </row>
    <row r="8153" spans="13:13" x14ac:dyDescent="0.45">
      <c r="M8153" s="158"/>
    </row>
    <row r="8154" spans="13:13" x14ac:dyDescent="0.45">
      <c r="M8154" s="158"/>
    </row>
    <row r="8155" spans="13:13" x14ac:dyDescent="0.45">
      <c r="M8155" s="158"/>
    </row>
    <row r="8156" spans="13:13" x14ac:dyDescent="0.45">
      <c r="M8156" s="158"/>
    </row>
    <row r="8157" spans="13:13" x14ac:dyDescent="0.45">
      <c r="M8157" s="158"/>
    </row>
    <row r="8158" spans="13:13" x14ac:dyDescent="0.45">
      <c r="M8158" s="158"/>
    </row>
    <row r="8159" spans="13:13" x14ac:dyDescent="0.45">
      <c r="M8159" s="158"/>
    </row>
    <row r="8160" spans="13:13" x14ac:dyDescent="0.45">
      <c r="M8160" s="158"/>
    </row>
    <row r="8162" spans="13:13" x14ac:dyDescent="0.45">
      <c r="M8162" s="158"/>
    </row>
    <row r="8163" spans="13:13" x14ac:dyDescent="0.45">
      <c r="M8163" s="158"/>
    </row>
    <row r="8164" spans="13:13" x14ac:dyDescent="0.45">
      <c r="M8164" s="158"/>
    </row>
    <row r="8165" spans="13:13" x14ac:dyDescent="0.45">
      <c r="M8165" s="158"/>
    </row>
    <row r="8166" spans="13:13" x14ac:dyDescent="0.45">
      <c r="M8166" s="158"/>
    </row>
    <row r="8167" spans="13:13" x14ac:dyDescent="0.45">
      <c r="M8167" s="158"/>
    </row>
    <row r="8168" spans="13:13" x14ac:dyDescent="0.45">
      <c r="M8168" s="158"/>
    </row>
    <row r="8169" spans="13:13" x14ac:dyDescent="0.45">
      <c r="M8169" s="158"/>
    </row>
    <row r="8170" spans="13:13" x14ac:dyDescent="0.45">
      <c r="M8170" s="158"/>
    </row>
    <row r="8172" spans="13:13" x14ac:dyDescent="0.45">
      <c r="M8172" s="158"/>
    </row>
    <row r="8173" spans="13:13" x14ac:dyDescent="0.45">
      <c r="M8173" s="158"/>
    </row>
    <row r="8174" spans="13:13" x14ac:dyDescent="0.45">
      <c r="M8174" s="158"/>
    </row>
    <row r="8175" spans="13:13" x14ac:dyDescent="0.45">
      <c r="M8175" s="158"/>
    </row>
    <row r="8176" spans="13:13" x14ac:dyDescent="0.45">
      <c r="M8176" s="158"/>
    </row>
    <row r="8177" spans="13:13" x14ac:dyDescent="0.45">
      <c r="M8177" s="158"/>
    </row>
    <row r="8178" spans="13:13" x14ac:dyDescent="0.45">
      <c r="M8178" s="158"/>
    </row>
    <row r="8179" spans="13:13" x14ac:dyDescent="0.45">
      <c r="M8179" s="158"/>
    </row>
    <row r="8180" spans="13:13" x14ac:dyDescent="0.45">
      <c r="M8180" s="158"/>
    </row>
    <row r="8182" spans="13:13" x14ac:dyDescent="0.45">
      <c r="M8182" s="158"/>
    </row>
    <row r="8183" spans="13:13" x14ac:dyDescent="0.45">
      <c r="M8183" s="158"/>
    </row>
    <row r="8184" spans="13:13" x14ac:dyDescent="0.45">
      <c r="M8184" s="158"/>
    </row>
    <row r="8185" spans="13:13" x14ac:dyDescent="0.45">
      <c r="M8185" s="158"/>
    </row>
    <row r="8186" spans="13:13" x14ac:dyDescent="0.45">
      <c r="M8186" s="158"/>
    </row>
    <row r="8187" spans="13:13" x14ac:dyDescent="0.45">
      <c r="M8187" s="158"/>
    </row>
    <row r="8188" spans="13:13" x14ac:dyDescent="0.45">
      <c r="M8188" s="158"/>
    </row>
    <row r="8189" spans="13:13" x14ac:dyDescent="0.45">
      <c r="M8189" s="158"/>
    </row>
    <row r="8190" spans="13:13" x14ac:dyDescent="0.45">
      <c r="M8190" s="158"/>
    </row>
    <row r="8192" spans="13:13" x14ac:dyDescent="0.45">
      <c r="M8192" s="158"/>
    </row>
    <row r="8193" spans="13:13" x14ac:dyDescent="0.45">
      <c r="M8193" s="158"/>
    </row>
    <row r="8194" spans="13:13" x14ac:dyDescent="0.45">
      <c r="M8194" s="158"/>
    </row>
    <row r="8195" spans="13:13" x14ac:dyDescent="0.45">
      <c r="M8195" s="158"/>
    </row>
    <row r="8196" spans="13:13" x14ac:dyDescent="0.45">
      <c r="M8196" s="158"/>
    </row>
    <row r="8197" spans="13:13" x14ac:dyDescent="0.45">
      <c r="M8197" s="158"/>
    </row>
    <row r="8198" spans="13:13" x14ac:dyDescent="0.45">
      <c r="M8198" s="158"/>
    </row>
    <row r="8199" spans="13:13" x14ac:dyDescent="0.45">
      <c r="M8199" s="158"/>
    </row>
    <row r="8200" spans="13:13" x14ac:dyDescent="0.45">
      <c r="M8200" s="158"/>
    </row>
    <row r="8202" spans="13:13" x14ac:dyDescent="0.45">
      <c r="M8202" s="158"/>
    </row>
    <row r="8203" spans="13:13" x14ac:dyDescent="0.45">
      <c r="M8203" s="158"/>
    </row>
    <row r="8204" spans="13:13" x14ac:dyDescent="0.45">
      <c r="M8204" s="158"/>
    </row>
    <row r="8205" spans="13:13" x14ac:dyDescent="0.45">
      <c r="M8205" s="158"/>
    </row>
    <row r="8206" spans="13:13" x14ac:dyDescent="0.45">
      <c r="M8206" s="158"/>
    </row>
    <row r="8207" spans="13:13" x14ac:dyDescent="0.45">
      <c r="M8207" s="158"/>
    </row>
    <row r="8208" spans="13:13" x14ac:dyDescent="0.45">
      <c r="M8208" s="158"/>
    </row>
    <row r="8209" spans="13:13" x14ac:dyDescent="0.45">
      <c r="M8209" s="158"/>
    </row>
    <row r="8210" spans="13:13" x14ac:dyDescent="0.45">
      <c r="M8210" s="158"/>
    </row>
    <row r="8212" spans="13:13" x14ac:dyDescent="0.45">
      <c r="M8212" s="158"/>
    </row>
    <row r="8213" spans="13:13" x14ac:dyDescent="0.45">
      <c r="M8213" s="158"/>
    </row>
    <row r="8214" spans="13:13" x14ac:dyDescent="0.45">
      <c r="M8214" s="158"/>
    </row>
    <row r="8215" spans="13:13" x14ac:dyDescent="0.45">
      <c r="M8215" s="158"/>
    </row>
    <row r="8216" spans="13:13" x14ac:dyDescent="0.45">
      <c r="M8216" s="158"/>
    </row>
    <row r="8217" spans="13:13" x14ac:dyDescent="0.45">
      <c r="M8217" s="158"/>
    </row>
    <row r="8218" spans="13:13" x14ac:dyDescent="0.45">
      <c r="M8218" s="158"/>
    </row>
    <row r="8219" spans="13:13" x14ac:dyDescent="0.45">
      <c r="M8219" s="158"/>
    </row>
    <row r="8221" spans="13:13" x14ac:dyDescent="0.45">
      <c r="M8221" s="158"/>
    </row>
    <row r="8222" spans="13:13" x14ac:dyDescent="0.45">
      <c r="M8222" s="158"/>
    </row>
    <row r="8223" spans="13:13" x14ac:dyDescent="0.45">
      <c r="M8223" s="158"/>
    </row>
    <row r="8224" spans="13:13" x14ac:dyDescent="0.45">
      <c r="M8224" s="158"/>
    </row>
    <row r="8225" spans="13:13" x14ac:dyDescent="0.45">
      <c r="M8225" s="158"/>
    </row>
    <row r="8226" spans="13:13" x14ac:dyDescent="0.45">
      <c r="M8226" s="158"/>
    </row>
    <row r="8227" spans="13:13" x14ac:dyDescent="0.45">
      <c r="M8227" s="158"/>
    </row>
    <row r="8228" spans="13:13" x14ac:dyDescent="0.45">
      <c r="M8228" s="158"/>
    </row>
    <row r="8229" spans="13:13" x14ac:dyDescent="0.45">
      <c r="M8229" s="158"/>
    </row>
    <row r="8231" spans="13:13" x14ac:dyDescent="0.45">
      <c r="M8231" s="158"/>
    </row>
    <row r="8232" spans="13:13" x14ac:dyDescent="0.45">
      <c r="M8232" s="158"/>
    </row>
    <row r="8233" spans="13:13" x14ac:dyDescent="0.45">
      <c r="M8233" s="158"/>
    </row>
    <row r="8234" spans="13:13" x14ac:dyDescent="0.45">
      <c r="M8234" s="158"/>
    </row>
    <row r="8235" spans="13:13" x14ac:dyDescent="0.45">
      <c r="M8235" s="158"/>
    </row>
    <row r="8236" spans="13:13" x14ac:dyDescent="0.45">
      <c r="M8236" s="158"/>
    </row>
    <row r="8237" spans="13:13" x14ac:dyDescent="0.45">
      <c r="M8237" s="158"/>
    </row>
    <row r="8238" spans="13:13" x14ac:dyDescent="0.45">
      <c r="M8238" s="158"/>
    </row>
    <row r="8239" spans="13:13" x14ac:dyDescent="0.45">
      <c r="M8239" s="158"/>
    </row>
    <row r="8241" spans="13:13" x14ac:dyDescent="0.45">
      <c r="M8241" s="158"/>
    </row>
    <row r="8242" spans="13:13" x14ac:dyDescent="0.45">
      <c r="M8242" s="158"/>
    </row>
    <row r="8243" spans="13:13" x14ac:dyDescent="0.45">
      <c r="M8243" s="158"/>
    </row>
    <row r="8244" spans="13:13" x14ac:dyDescent="0.45">
      <c r="M8244" s="158"/>
    </row>
    <row r="8245" spans="13:13" x14ac:dyDescent="0.45">
      <c r="M8245" s="158"/>
    </row>
    <row r="8246" spans="13:13" x14ac:dyDescent="0.45">
      <c r="M8246" s="158"/>
    </row>
    <row r="8247" spans="13:13" x14ac:dyDescent="0.45">
      <c r="M8247" s="158"/>
    </row>
    <row r="8248" spans="13:13" x14ac:dyDescent="0.45">
      <c r="M8248" s="158"/>
    </row>
    <row r="8249" spans="13:13" x14ac:dyDescent="0.45">
      <c r="M8249" s="158"/>
    </row>
    <row r="8251" spans="13:13" x14ac:dyDescent="0.45">
      <c r="M8251" s="158"/>
    </row>
    <row r="8252" spans="13:13" x14ac:dyDescent="0.45">
      <c r="M8252" s="158"/>
    </row>
    <row r="8253" spans="13:13" x14ac:dyDescent="0.45">
      <c r="M8253" s="158"/>
    </row>
    <row r="8254" spans="13:13" x14ac:dyDescent="0.45">
      <c r="M8254" s="158"/>
    </row>
    <row r="8255" spans="13:13" x14ac:dyDescent="0.45">
      <c r="M8255" s="158"/>
    </row>
    <row r="8256" spans="13:13" x14ac:dyDescent="0.45">
      <c r="M8256" s="158"/>
    </row>
    <row r="8257" spans="13:13" x14ac:dyDescent="0.45">
      <c r="M8257" s="158"/>
    </row>
    <row r="8258" spans="13:13" x14ac:dyDescent="0.45">
      <c r="M8258" s="158"/>
    </row>
    <row r="8260" spans="13:13" x14ac:dyDescent="0.45">
      <c r="M8260" s="158"/>
    </row>
    <row r="8261" spans="13:13" x14ac:dyDescent="0.45">
      <c r="M8261" s="158"/>
    </row>
    <row r="8262" spans="13:13" x14ac:dyDescent="0.45">
      <c r="M8262" s="158"/>
    </row>
    <row r="8263" spans="13:13" x14ac:dyDescent="0.45">
      <c r="M8263" s="158"/>
    </row>
    <row r="8264" spans="13:13" x14ac:dyDescent="0.45">
      <c r="M8264" s="158"/>
    </row>
    <row r="8265" spans="13:13" x14ac:dyDescent="0.45">
      <c r="M8265" s="158"/>
    </row>
    <row r="8266" spans="13:13" x14ac:dyDescent="0.45">
      <c r="M8266" s="158"/>
    </row>
    <row r="8267" spans="13:13" x14ac:dyDescent="0.45">
      <c r="M8267" s="158"/>
    </row>
    <row r="8268" spans="13:13" x14ac:dyDescent="0.45">
      <c r="M8268" s="158"/>
    </row>
    <row r="8270" spans="13:13" x14ac:dyDescent="0.45">
      <c r="M8270" s="158"/>
    </row>
    <row r="8271" spans="13:13" x14ac:dyDescent="0.45">
      <c r="M8271" s="158"/>
    </row>
    <row r="8272" spans="13:13" x14ac:dyDescent="0.45">
      <c r="M8272" s="158"/>
    </row>
    <row r="8273" spans="13:13" x14ac:dyDescent="0.45">
      <c r="M8273" s="158"/>
    </row>
    <row r="8274" spans="13:13" x14ac:dyDescent="0.45">
      <c r="M8274" s="158"/>
    </row>
    <row r="8275" spans="13:13" x14ac:dyDescent="0.45">
      <c r="M8275" s="158"/>
    </row>
    <row r="8276" spans="13:13" x14ac:dyDescent="0.45">
      <c r="M8276" s="158"/>
    </row>
    <row r="8277" spans="13:13" x14ac:dyDescent="0.45">
      <c r="M8277" s="158"/>
    </row>
    <row r="8278" spans="13:13" x14ac:dyDescent="0.45">
      <c r="M8278" s="158"/>
    </row>
    <row r="8280" spans="13:13" x14ac:dyDescent="0.45">
      <c r="M8280" s="158"/>
    </row>
    <row r="8281" spans="13:13" x14ac:dyDescent="0.45">
      <c r="M8281" s="158"/>
    </row>
    <row r="8282" spans="13:13" x14ac:dyDescent="0.45">
      <c r="M8282" s="158"/>
    </row>
    <row r="8283" spans="13:13" x14ac:dyDescent="0.45">
      <c r="M8283" s="158"/>
    </row>
    <row r="8284" spans="13:13" x14ac:dyDescent="0.45">
      <c r="M8284" s="158"/>
    </row>
    <row r="8285" spans="13:13" x14ac:dyDescent="0.45">
      <c r="M8285" s="158"/>
    </row>
    <row r="8286" spans="13:13" x14ac:dyDescent="0.45">
      <c r="M8286" s="158"/>
    </row>
    <row r="8287" spans="13:13" x14ac:dyDescent="0.45">
      <c r="M8287" s="158"/>
    </row>
    <row r="8288" spans="13:13" x14ac:dyDescent="0.45">
      <c r="M8288" s="158"/>
    </row>
    <row r="8290" spans="13:13" x14ac:dyDescent="0.45">
      <c r="M8290" s="158"/>
    </row>
    <row r="8291" spans="13:13" x14ac:dyDescent="0.45">
      <c r="M8291" s="158"/>
    </row>
    <row r="8292" spans="13:13" x14ac:dyDescent="0.45">
      <c r="M8292" s="158"/>
    </row>
    <row r="8293" spans="13:13" x14ac:dyDescent="0.45">
      <c r="M8293" s="158"/>
    </row>
    <row r="8294" spans="13:13" x14ac:dyDescent="0.45">
      <c r="M8294" s="158"/>
    </row>
    <row r="8295" spans="13:13" x14ac:dyDescent="0.45">
      <c r="M8295" s="158"/>
    </row>
    <row r="8296" spans="13:13" x14ac:dyDescent="0.45">
      <c r="M8296" s="158"/>
    </row>
    <row r="8297" spans="13:13" x14ac:dyDescent="0.45">
      <c r="M8297" s="158"/>
    </row>
    <row r="8298" spans="13:13" x14ac:dyDescent="0.45">
      <c r="M8298" s="158"/>
    </row>
    <row r="8300" spans="13:13" x14ac:dyDescent="0.45">
      <c r="M8300" s="158"/>
    </row>
    <row r="8301" spans="13:13" x14ac:dyDescent="0.45">
      <c r="M8301" s="158"/>
    </row>
    <row r="8302" spans="13:13" x14ac:dyDescent="0.45">
      <c r="M8302" s="158"/>
    </row>
    <row r="8303" spans="13:13" x14ac:dyDescent="0.45">
      <c r="M8303" s="158"/>
    </row>
    <row r="8304" spans="13:13" x14ac:dyDescent="0.45">
      <c r="M8304" s="158"/>
    </row>
    <row r="8305" spans="13:13" x14ac:dyDescent="0.45">
      <c r="M8305" s="158"/>
    </row>
    <row r="8306" spans="13:13" x14ac:dyDescent="0.45">
      <c r="M8306" s="158"/>
    </row>
    <row r="8307" spans="13:13" x14ac:dyDescent="0.45">
      <c r="M8307" s="158"/>
    </row>
    <row r="8308" spans="13:13" x14ac:dyDescent="0.45">
      <c r="M8308" s="158"/>
    </row>
    <row r="8310" spans="13:13" x14ac:dyDescent="0.45">
      <c r="M8310" s="158"/>
    </row>
    <row r="8311" spans="13:13" x14ac:dyDescent="0.45">
      <c r="M8311" s="158"/>
    </row>
    <row r="8312" spans="13:13" x14ac:dyDescent="0.45">
      <c r="M8312" s="158"/>
    </row>
    <row r="8313" spans="13:13" x14ac:dyDescent="0.45">
      <c r="M8313" s="158"/>
    </row>
    <row r="8314" spans="13:13" x14ac:dyDescent="0.45">
      <c r="M8314" s="158"/>
    </row>
    <row r="8315" spans="13:13" x14ac:dyDescent="0.45">
      <c r="M8315" s="158"/>
    </row>
    <row r="8316" spans="13:13" x14ac:dyDescent="0.45">
      <c r="M8316" s="158"/>
    </row>
    <row r="8317" spans="13:13" x14ac:dyDescent="0.45">
      <c r="M8317" s="158"/>
    </row>
    <row r="8318" spans="13:13" x14ac:dyDescent="0.45">
      <c r="M8318" s="158"/>
    </row>
    <row r="8320" spans="13:13" x14ac:dyDescent="0.45">
      <c r="M8320" s="158"/>
    </row>
    <row r="8321" spans="13:13" x14ac:dyDescent="0.45">
      <c r="M8321" s="158"/>
    </row>
    <row r="8322" spans="13:13" x14ac:dyDescent="0.45">
      <c r="M8322" s="158"/>
    </row>
    <row r="8323" spans="13:13" x14ac:dyDescent="0.45">
      <c r="M8323" s="158"/>
    </row>
    <row r="8324" spans="13:13" x14ac:dyDescent="0.45">
      <c r="M8324" s="158"/>
    </row>
    <row r="8325" spans="13:13" x14ac:dyDescent="0.45">
      <c r="M8325" s="158"/>
    </row>
    <row r="8326" spans="13:13" x14ac:dyDescent="0.45">
      <c r="M8326" s="158"/>
    </row>
    <row r="8327" spans="13:13" x14ac:dyDescent="0.45">
      <c r="M8327" s="158"/>
    </row>
    <row r="8328" spans="13:13" x14ac:dyDescent="0.45">
      <c r="M8328" s="158"/>
    </row>
    <row r="8330" spans="13:13" x14ac:dyDescent="0.45">
      <c r="M8330" s="158"/>
    </row>
    <row r="8331" spans="13:13" x14ac:dyDescent="0.45">
      <c r="M8331" s="158"/>
    </row>
    <row r="8332" spans="13:13" x14ac:dyDescent="0.45">
      <c r="M8332" s="158"/>
    </row>
    <row r="8333" spans="13:13" x14ac:dyDescent="0.45">
      <c r="M8333" s="158"/>
    </row>
    <row r="8334" spans="13:13" x14ac:dyDescent="0.45">
      <c r="M8334" s="158"/>
    </row>
    <row r="8335" spans="13:13" x14ac:dyDescent="0.45">
      <c r="M8335" s="158"/>
    </row>
    <row r="8336" spans="13:13" x14ac:dyDescent="0.45">
      <c r="M8336" s="158"/>
    </row>
    <row r="8337" spans="13:13" x14ac:dyDescent="0.45">
      <c r="M8337" s="158"/>
    </row>
    <row r="8338" spans="13:13" x14ac:dyDescent="0.45">
      <c r="M8338" s="158"/>
    </row>
    <row r="8340" spans="13:13" x14ac:dyDescent="0.45">
      <c r="M8340" s="158"/>
    </row>
    <row r="8341" spans="13:13" x14ac:dyDescent="0.45">
      <c r="M8341" s="158"/>
    </row>
    <row r="8342" spans="13:13" x14ac:dyDescent="0.45">
      <c r="M8342" s="158"/>
    </row>
    <row r="8343" spans="13:13" x14ac:dyDescent="0.45">
      <c r="M8343" s="158"/>
    </row>
    <row r="8344" spans="13:13" x14ac:dyDescent="0.45">
      <c r="M8344" s="158"/>
    </row>
    <row r="8345" spans="13:13" x14ac:dyDescent="0.45">
      <c r="M8345" s="158"/>
    </row>
    <row r="8346" spans="13:13" x14ac:dyDescent="0.45">
      <c r="M8346" s="158"/>
    </row>
    <row r="8347" spans="13:13" x14ac:dyDescent="0.45">
      <c r="M8347" s="158"/>
    </row>
    <row r="8348" spans="13:13" x14ac:dyDescent="0.45">
      <c r="M8348" s="158"/>
    </row>
    <row r="8350" spans="13:13" x14ac:dyDescent="0.45">
      <c r="M8350" s="158"/>
    </row>
    <row r="8351" spans="13:13" x14ac:dyDescent="0.45">
      <c r="M8351" s="158"/>
    </row>
    <row r="8352" spans="13:13" x14ac:dyDescent="0.45">
      <c r="M8352" s="158"/>
    </row>
    <row r="8353" spans="13:13" x14ac:dyDescent="0.45">
      <c r="M8353" s="158"/>
    </row>
    <row r="8354" spans="13:13" x14ac:dyDescent="0.45">
      <c r="M8354" s="158"/>
    </row>
    <row r="8355" spans="13:13" x14ac:dyDescent="0.45">
      <c r="M8355" s="158"/>
    </row>
    <row r="8356" spans="13:13" x14ac:dyDescent="0.45">
      <c r="M8356" s="158"/>
    </row>
    <row r="8357" spans="13:13" x14ac:dyDescent="0.45">
      <c r="M8357" s="158"/>
    </row>
    <row r="8358" spans="13:13" x14ac:dyDescent="0.45">
      <c r="M8358" s="158"/>
    </row>
    <row r="8360" spans="13:13" x14ac:dyDescent="0.45">
      <c r="M8360" s="158"/>
    </row>
    <row r="8361" spans="13:13" x14ac:dyDescent="0.45">
      <c r="M8361" s="158"/>
    </row>
    <row r="8362" spans="13:13" x14ac:dyDescent="0.45">
      <c r="M8362" s="158"/>
    </row>
    <row r="8363" spans="13:13" x14ac:dyDescent="0.45">
      <c r="M8363" s="158"/>
    </row>
    <row r="8364" spans="13:13" x14ac:dyDescent="0.45">
      <c r="M8364" s="158"/>
    </row>
    <row r="8365" spans="13:13" x14ac:dyDescent="0.45">
      <c r="M8365" s="158"/>
    </row>
    <row r="8366" spans="13:13" x14ac:dyDescent="0.45">
      <c r="M8366" s="158"/>
    </row>
    <row r="8367" spans="13:13" x14ac:dyDescent="0.45">
      <c r="M8367" s="158"/>
    </row>
    <row r="8368" spans="13:13" x14ac:dyDescent="0.45">
      <c r="M8368" s="158"/>
    </row>
    <row r="8370" spans="13:13" x14ac:dyDescent="0.45">
      <c r="M8370" s="158"/>
    </row>
    <row r="8371" spans="13:13" x14ac:dyDescent="0.45">
      <c r="M8371" s="158"/>
    </row>
    <row r="8372" spans="13:13" x14ac:dyDescent="0.45">
      <c r="M8372" s="158"/>
    </row>
    <row r="8373" spans="13:13" x14ac:dyDescent="0.45">
      <c r="M8373" s="158"/>
    </row>
    <row r="8374" spans="13:13" x14ac:dyDescent="0.45">
      <c r="M8374" s="158"/>
    </row>
    <row r="8375" spans="13:13" x14ac:dyDescent="0.45">
      <c r="M8375" s="158"/>
    </row>
    <row r="8376" spans="13:13" x14ac:dyDescent="0.45">
      <c r="M8376" s="158"/>
    </row>
    <row r="8377" spans="13:13" x14ac:dyDescent="0.45">
      <c r="M8377" s="158"/>
    </row>
    <row r="8378" spans="13:13" x14ac:dyDescent="0.45">
      <c r="M8378" s="158"/>
    </row>
    <row r="8380" spans="13:13" x14ac:dyDescent="0.45">
      <c r="M8380" s="158"/>
    </row>
    <row r="8381" spans="13:13" x14ac:dyDescent="0.45">
      <c r="M8381" s="158"/>
    </row>
    <row r="8382" spans="13:13" x14ac:dyDescent="0.45">
      <c r="M8382" s="158"/>
    </row>
    <row r="8383" spans="13:13" x14ac:dyDescent="0.45">
      <c r="M8383" s="158"/>
    </row>
    <row r="8384" spans="13:13" x14ac:dyDescent="0.45">
      <c r="M8384" s="158"/>
    </row>
    <row r="8386" spans="13:13" x14ac:dyDescent="0.45">
      <c r="M8386" s="158"/>
    </row>
    <row r="8387" spans="13:13" x14ac:dyDescent="0.45">
      <c r="M8387" s="158"/>
    </row>
    <row r="8388" spans="13:13" x14ac:dyDescent="0.45">
      <c r="M8388" s="158"/>
    </row>
    <row r="8389" spans="13:13" x14ac:dyDescent="0.45">
      <c r="M8389" s="158"/>
    </row>
    <row r="8390" spans="13:13" x14ac:dyDescent="0.45">
      <c r="M8390" s="158"/>
    </row>
    <row r="8391" spans="13:13" x14ac:dyDescent="0.45">
      <c r="M8391" s="158"/>
    </row>
    <row r="8392" spans="13:13" x14ac:dyDescent="0.45">
      <c r="M8392" s="158"/>
    </row>
    <row r="8393" spans="13:13" x14ac:dyDescent="0.45">
      <c r="M8393" s="158"/>
    </row>
    <row r="8394" spans="13:13" x14ac:dyDescent="0.45">
      <c r="M8394" s="158"/>
    </row>
    <row r="8396" spans="13:13" x14ac:dyDescent="0.45">
      <c r="M8396" s="158"/>
    </row>
    <row r="8397" spans="13:13" x14ac:dyDescent="0.45">
      <c r="M8397" s="158"/>
    </row>
    <row r="8398" spans="13:13" x14ac:dyDescent="0.45">
      <c r="M8398" s="158"/>
    </row>
    <row r="8399" spans="13:13" x14ac:dyDescent="0.45">
      <c r="M8399" s="158"/>
    </row>
    <row r="8400" spans="13:13" x14ac:dyDescent="0.45">
      <c r="M8400" s="158"/>
    </row>
    <row r="8401" spans="13:13" x14ac:dyDescent="0.45">
      <c r="M8401" s="158"/>
    </row>
    <row r="8402" spans="13:13" x14ac:dyDescent="0.45">
      <c r="M8402" s="158"/>
    </row>
    <row r="8403" spans="13:13" x14ac:dyDescent="0.45">
      <c r="M8403" s="158"/>
    </row>
    <row r="8404" spans="13:13" x14ac:dyDescent="0.45">
      <c r="M8404" s="158"/>
    </row>
    <row r="8406" spans="13:13" x14ac:dyDescent="0.45">
      <c r="M8406" s="158"/>
    </row>
    <row r="8407" spans="13:13" x14ac:dyDescent="0.45">
      <c r="M8407" s="158"/>
    </row>
    <row r="8408" spans="13:13" x14ac:dyDescent="0.45">
      <c r="M8408" s="158"/>
    </row>
    <row r="8409" spans="13:13" x14ac:dyDescent="0.45">
      <c r="M8409" s="158"/>
    </row>
    <row r="8410" spans="13:13" x14ac:dyDescent="0.45">
      <c r="M8410" s="158"/>
    </row>
    <row r="8411" spans="13:13" x14ac:dyDescent="0.45">
      <c r="M8411" s="158"/>
    </row>
    <row r="8412" spans="13:13" x14ac:dyDescent="0.45">
      <c r="M8412" s="158"/>
    </row>
    <row r="8413" spans="13:13" x14ac:dyDescent="0.45">
      <c r="M8413" s="158"/>
    </row>
    <row r="8414" spans="13:13" x14ac:dyDescent="0.45">
      <c r="M8414" s="158"/>
    </row>
    <row r="8416" spans="13:13" x14ac:dyDescent="0.45">
      <c r="M8416" s="158"/>
    </row>
    <row r="8417" spans="13:13" x14ac:dyDescent="0.45">
      <c r="M8417" s="158"/>
    </row>
    <row r="8418" spans="13:13" x14ac:dyDescent="0.45">
      <c r="M8418" s="158"/>
    </row>
    <row r="8419" spans="13:13" x14ac:dyDescent="0.45">
      <c r="M8419" s="158"/>
    </row>
    <row r="8420" spans="13:13" x14ac:dyDescent="0.45">
      <c r="M8420" s="158"/>
    </row>
    <row r="8421" spans="13:13" x14ac:dyDescent="0.45">
      <c r="M8421" s="158"/>
    </row>
    <row r="8422" spans="13:13" x14ac:dyDescent="0.45">
      <c r="M8422" s="158"/>
    </row>
    <row r="8423" spans="13:13" x14ac:dyDescent="0.45">
      <c r="M8423" s="158"/>
    </row>
    <row r="8424" spans="13:13" x14ac:dyDescent="0.45">
      <c r="M8424" s="158"/>
    </row>
    <row r="8426" spans="13:13" x14ac:dyDescent="0.45">
      <c r="M8426" s="158"/>
    </row>
    <row r="8427" spans="13:13" x14ac:dyDescent="0.45">
      <c r="M8427" s="158"/>
    </row>
    <row r="8428" spans="13:13" x14ac:dyDescent="0.45">
      <c r="M8428" s="158"/>
    </row>
    <row r="8429" spans="13:13" x14ac:dyDescent="0.45">
      <c r="M8429" s="158"/>
    </row>
    <row r="8430" spans="13:13" x14ac:dyDescent="0.45">
      <c r="M8430" s="158"/>
    </row>
    <row r="8431" spans="13:13" x14ac:dyDescent="0.45">
      <c r="M8431" s="158"/>
    </row>
    <row r="8432" spans="13:13" x14ac:dyDescent="0.45">
      <c r="M8432" s="158"/>
    </row>
    <row r="8433" spans="13:13" x14ac:dyDescent="0.45">
      <c r="M8433" s="158"/>
    </row>
    <row r="8434" spans="13:13" x14ac:dyDescent="0.45">
      <c r="M8434" s="158"/>
    </row>
    <row r="8436" spans="13:13" x14ac:dyDescent="0.45">
      <c r="M8436" s="158"/>
    </row>
    <row r="8437" spans="13:13" x14ac:dyDescent="0.45">
      <c r="M8437" s="158"/>
    </row>
    <row r="8438" spans="13:13" x14ac:dyDescent="0.45">
      <c r="M8438" s="158"/>
    </row>
    <row r="8439" spans="13:13" x14ac:dyDescent="0.45">
      <c r="M8439" s="158"/>
    </row>
    <row r="8440" spans="13:13" x14ac:dyDescent="0.45">
      <c r="M8440" s="158"/>
    </row>
    <row r="8441" spans="13:13" x14ac:dyDescent="0.45">
      <c r="M8441" s="158"/>
    </row>
    <row r="8442" spans="13:13" x14ac:dyDescent="0.45">
      <c r="M8442" s="158"/>
    </row>
    <row r="8443" spans="13:13" x14ac:dyDescent="0.45">
      <c r="M8443" s="158"/>
    </row>
    <row r="8444" spans="13:13" x14ac:dyDescent="0.45">
      <c r="M8444" s="158"/>
    </row>
    <row r="8446" spans="13:13" x14ac:dyDescent="0.45">
      <c r="M8446" s="158"/>
    </row>
    <row r="8447" spans="13:13" x14ac:dyDescent="0.45">
      <c r="M8447" s="158"/>
    </row>
    <row r="8448" spans="13:13" x14ac:dyDescent="0.45">
      <c r="M8448" s="158"/>
    </row>
    <row r="8449" spans="13:13" x14ac:dyDescent="0.45">
      <c r="M8449" s="158"/>
    </row>
    <row r="8450" spans="13:13" x14ac:dyDescent="0.45">
      <c r="M8450" s="158"/>
    </row>
    <row r="8451" spans="13:13" x14ac:dyDescent="0.45">
      <c r="M8451" s="158"/>
    </row>
    <row r="8452" spans="13:13" x14ac:dyDescent="0.45">
      <c r="M8452" s="158"/>
    </row>
    <row r="8453" spans="13:13" x14ac:dyDescent="0.45">
      <c r="M8453" s="158"/>
    </row>
    <row r="8454" spans="13:13" x14ac:dyDescent="0.45">
      <c r="M8454" s="158"/>
    </row>
    <row r="8456" spans="13:13" x14ac:dyDescent="0.45">
      <c r="M8456" s="158"/>
    </row>
    <row r="8457" spans="13:13" x14ac:dyDescent="0.45">
      <c r="M8457" s="158"/>
    </row>
    <row r="8458" spans="13:13" x14ac:dyDescent="0.45">
      <c r="M8458" s="158"/>
    </row>
    <row r="8459" spans="13:13" x14ac:dyDescent="0.45">
      <c r="M8459" s="158"/>
    </row>
    <row r="8460" spans="13:13" x14ac:dyDescent="0.45">
      <c r="M8460" s="158"/>
    </row>
    <row r="8461" spans="13:13" x14ac:dyDescent="0.45">
      <c r="M8461" s="158"/>
    </row>
    <row r="8462" spans="13:13" x14ac:dyDescent="0.45">
      <c r="M8462" s="158"/>
    </row>
    <row r="8463" spans="13:13" x14ac:dyDescent="0.45">
      <c r="M8463" s="158"/>
    </row>
    <row r="8464" spans="13:13" x14ac:dyDescent="0.45">
      <c r="M8464" s="158"/>
    </row>
    <row r="8466" spans="13:13" x14ac:dyDescent="0.45">
      <c r="M8466" s="158"/>
    </row>
    <row r="8467" spans="13:13" x14ac:dyDescent="0.45">
      <c r="M8467" s="158"/>
    </row>
    <row r="8468" spans="13:13" x14ac:dyDescent="0.45">
      <c r="M8468" s="158"/>
    </row>
    <row r="8469" spans="13:13" x14ac:dyDescent="0.45">
      <c r="M8469" s="158"/>
    </row>
    <row r="8470" spans="13:13" x14ac:dyDescent="0.45">
      <c r="M8470" s="158"/>
    </row>
    <row r="8471" spans="13:13" x14ac:dyDescent="0.45">
      <c r="M8471" s="158"/>
    </row>
    <row r="8472" spans="13:13" x14ac:dyDescent="0.45">
      <c r="M8472" s="158"/>
    </row>
    <row r="8473" spans="13:13" x14ac:dyDescent="0.45">
      <c r="M8473" s="158"/>
    </row>
    <row r="8474" spans="13:13" x14ac:dyDescent="0.45">
      <c r="M8474" s="158"/>
    </row>
    <row r="8476" spans="13:13" x14ac:dyDescent="0.45">
      <c r="M8476" s="158"/>
    </row>
    <row r="8477" spans="13:13" x14ac:dyDescent="0.45">
      <c r="M8477" s="158"/>
    </row>
    <row r="8478" spans="13:13" x14ac:dyDescent="0.45">
      <c r="M8478" s="158"/>
    </row>
    <row r="8479" spans="13:13" x14ac:dyDescent="0.45">
      <c r="M8479" s="158"/>
    </row>
    <row r="8480" spans="13:13" x14ac:dyDescent="0.45">
      <c r="M8480" s="158"/>
    </row>
    <row r="8481" spans="13:13" x14ac:dyDescent="0.45">
      <c r="M8481" s="158"/>
    </row>
    <row r="8482" spans="13:13" x14ac:dyDescent="0.45">
      <c r="M8482" s="158"/>
    </row>
    <row r="8483" spans="13:13" x14ac:dyDescent="0.45">
      <c r="M8483" s="158"/>
    </row>
    <row r="8484" spans="13:13" x14ac:dyDescent="0.45">
      <c r="M8484" s="158"/>
    </row>
    <row r="8486" spans="13:13" x14ac:dyDescent="0.45">
      <c r="M8486" s="158"/>
    </row>
    <row r="8487" spans="13:13" x14ac:dyDescent="0.45">
      <c r="M8487" s="158"/>
    </row>
    <row r="8488" spans="13:13" x14ac:dyDescent="0.45">
      <c r="M8488" s="158"/>
    </row>
    <row r="8489" spans="13:13" x14ac:dyDescent="0.45">
      <c r="M8489" s="158"/>
    </row>
    <row r="8490" spans="13:13" x14ac:dyDescent="0.45">
      <c r="M8490" s="158"/>
    </row>
    <row r="8491" spans="13:13" x14ac:dyDescent="0.45">
      <c r="M8491" s="158"/>
    </row>
    <row r="8492" spans="13:13" x14ac:dyDescent="0.45">
      <c r="M8492" s="158"/>
    </row>
    <row r="8493" spans="13:13" x14ac:dyDescent="0.45">
      <c r="M8493" s="158"/>
    </row>
    <row r="8495" spans="13:13" x14ac:dyDescent="0.45">
      <c r="M8495" s="158"/>
    </row>
    <row r="8496" spans="13:13" x14ac:dyDescent="0.45">
      <c r="M8496" s="158"/>
    </row>
    <row r="8497" spans="13:13" x14ac:dyDescent="0.45">
      <c r="M8497" s="158"/>
    </row>
    <row r="8498" spans="13:13" x14ac:dyDescent="0.45">
      <c r="M8498" s="158"/>
    </row>
    <row r="8499" spans="13:13" x14ac:dyDescent="0.45">
      <c r="M8499" s="158"/>
    </row>
    <row r="8500" spans="13:13" x14ac:dyDescent="0.45">
      <c r="M8500" s="158"/>
    </row>
    <row r="8501" spans="13:13" x14ac:dyDescent="0.45">
      <c r="M8501" s="158"/>
    </row>
    <row r="8502" spans="13:13" x14ac:dyDescent="0.45">
      <c r="M8502" s="158"/>
    </row>
    <row r="8503" spans="13:13" x14ac:dyDescent="0.45">
      <c r="M8503" s="158"/>
    </row>
    <row r="8505" spans="13:13" x14ac:dyDescent="0.45">
      <c r="M8505" s="158"/>
    </row>
    <row r="8506" spans="13:13" x14ac:dyDescent="0.45">
      <c r="M8506" s="158"/>
    </row>
    <row r="8507" spans="13:13" x14ac:dyDescent="0.45">
      <c r="M8507" s="158"/>
    </row>
    <row r="8508" spans="13:13" x14ac:dyDescent="0.45">
      <c r="M8508" s="158"/>
    </row>
    <row r="8509" spans="13:13" x14ac:dyDescent="0.45">
      <c r="M8509" s="158"/>
    </row>
    <row r="8510" spans="13:13" x14ac:dyDescent="0.45">
      <c r="M8510" s="158"/>
    </row>
    <row r="8511" spans="13:13" x14ac:dyDescent="0.45">
      <c r="M8511" s="158"/>
    </row>
    <row r="8512" spans="13:13" x14ac:dyDescent="0.45">
      <c r="M8512" s="158"/>
    </row>
    <row r="8514" spans="13:13" x14ac:dyDescent="0.45">
      <c r="M8514" s="158"/>
    </row>
    <row r="8515" spans="13:13" x14ac:dyDescent="0.45">
      <c r="M8515" s="158"/>
    </row>
    <row r="8516" spans="13:13" x14ac:dyDescent="0.45">
      <c r="M8516" s="158"/>
    </row>
    <row r="8517" spans="13:13" x14ac:dyDescent="0.45">
      <c r="M8517" s="158"/>
    </row>
    <row r="8518" spans="13:13" x14ac:dyDescent="0.45">
      <c r="M8518" s="158"/>
    </row>
    <row r="8519" spans="13:13" x14ac:dyDescent="0.45">
      <c r="M8519" s="158"/>
    </row>
    <row r="8520" spans="13:13" x14ac:dyDescent="0.45">
      <c r="M8520" s="158"/>
    </row>
    <row r="8521" spans="13:13" x14ac:dyDescent="0.45">
      <c r="M8521" s="158"/>
    </row>
    <row r="8522" spans="13:13" x14ac:dyDescent="0.45">
      <c r="M8522" s="158"/>
    </row>
    <row r="8524" spans="13:13" x14ac:dyDescent="0.45">
      <c r="M8524" s="158"/>
    </row>
    <row r="8525" spans="13:13" x14ac:dyDescent="0.45">
      <c r="M8525" s="158"/>
    </row>
    <row r="8526" spans="13:13" x14ac:dyDescent="0.45">
      <c r="M8526" s="158"/>
    </row>
    <row r="8527" spans="13:13" x14ac:dyDescent="0.45">
      <c r="M8527" s="158"/>
    </row>
    <row r="8528" spans="13:13" x14ac:dyDescent="0.45">
      <c r="M8528" s="158"/>
    </row>
    <row r="8529" spans="13:13" x14ac:dyDescent="0.45">
      <c r="M8529" s="158"/>
    </row>
    <row r="8530" spans="13:13" x14ac:dyDescent="0.45">
      <c r="M8530" s="158"/>
    </row>
    <row r="8531" spans="13:13" x14ac:dyDescent="0.45">
      <c r="M8531" s="158"/>
    </row>
    <row r="8532" spans="13:13" x14ac:dyDescent="0.45">
      <c r="M8532" s="158"/>
    </row>
    <row r="8534" spans="13:13" x14ac:dyDescent="0.45">
      <c r="M8534" s="158"/>
    </row>
    <row r="8535" spans="13:13" x14ac:dyDescent="0.45">
      <c r="M8535" s="158"/>
    </row>
    <row r="8536" spans="13:13" x14ac:dyDescent="0.45">
      <c r="M8536" s="158"/>
    </row>
    <row r="8537" spans="13:13" x14ac:dyDescent="0.45">
      <c r="M8537" s="158"/>
    </row>
    <row r="8538" spans="13:13" x14ac:dyDescent="0.45">
      <c r="M8538" s="158"/>
    </row>
    <row r="8539" spans="13:13" x14ac:dyDescent="0.45">
      <c r="M8539" s="158"/>
    </row>
    <row r="8540" spans="13:13" x14ac:dyDescent="0.45">
      <c r="M8540" s="158"/>
    </row>
    <row r="8541" spans="13:13" x14ac:dyDescent="0.45">
      <c r="M8541" s="158"/>
    </row>
    <row r="8542" spans="13:13" x14ac:dyDescent="0.45">
      <c r="M8542" s="158"/>
    </row>
    <row r="8544" spans="13:13" x14ac:dyDescent="0.45">
      <c r="M8544" s="158"/>
    </row>
    <row r="8545" spans="13:13" x14ac:dyDescent="0.45">
      <c r="M8545" s="158"/>
    </row>
    <row r="8546" spans="13:13" x14ac:dyDescent="0.45">
      <c r="M8546" s="158"/>
    </row>
    <row r="8547" spans="13:13" x14ac:dyDescent="0.45">
      <c r="M8547" s="158"/>
    </row>
    <row r="8548" spans="13:13" x14ac:dyDescent="0.45">
      <c r="M8548" s="158"/>
    </row>
    <row r="8549" spans="13:13" x14ac:dyDescent="0.45">
      <c r="M8549" s="158"/>
    </row>
    <row r="8550" spans="13:13" x14ac:dyDescent="0.45">
      <c r="M8550" s="158"/>
    </row>
    <row r="8551" spans="13:13" x14ac:dyDescent="0.45">
      <c r="M8551" s="158"/>
    </row>
    <row r="8553" spans="13:13" x14ac:dyDescent="0.45">
      <c r="M8553" s="158"/>
    </row>
    <row r="8554" spans="13:13" x14ac:dyDescent="0.45">
      <c r="M8554" s="158"/>
    </row>
    <row r="8555" spans="13:13" x14ac:dyDescent="0.45">
      <c r="M8555" s="158"/>
    </row>
    <row r="8556" spans="13:13" x14ac:dyDescent="0.45">
      <c r="M8556" s="158"/>
    </row>
    <row r="8557" spans="13:13" x14ac:dyDescent="0.45">
      <c r="M8557" s="158"/>
    </row>
    <row r="8558" spans="13:13" x14ac:dyDescent="0.45">
      <c r="M8558" s="158"/>
    </row>
    <row r="8559" spans="13:13" x14ac:dyDescent="0.45">
      <c r="M8559" s="158"/>
    </row>
    <row r="8560" spans="13:13" x14ac:dyDescent="0.45">
      <c r="M8560" s="158"/>
    </row>
    <row r="8562" spans="13:13" x14ac:dyDescent="0.45">
      <c r="M8562" s="158"/>
    </row>
    <row r="8563" spans="13:13" x14ac:dyDescent="0.45">
      <c r="M8563" s="158"/>
    </row>
    <row r="8564" spans="13:13" x14ac:dyDescent="0.45">
      <c r="M8564" s="158"/>
    </row>
    <row r="8565" spans="13:13" x14ac:dyDescent="0.45">
      <c r="M8565" s="158"/>
    </row>
    <row r="8566" spans="13:13" x14ac:dyDescent="0.45">
      <c r="M8566" s="158"/>
    </row>
    <row r="8567" spans="13:13" x14ac:dyDescent="0.45">
      <c r="M8567" s="158"/>
    </row>
    <row r="8568" spans="13:13" x14ac:dyDescent="0.45">
      <c r="M8568" s="158"/>
    </row>
    <row r="8569" spans="13:13" x14ac:dyDescent="0.45">
      <c r="M8569" s="158"/>
    </row>
    <row r="8570" spans="13:13" x14ac:dyDescent="0.45">
      <c r="M8570" s="158"/>
    </row>
    <row r="8572" spans="13:13" x14ac:dyDescent="0.45">
      <c r="M8572" s="158"/>
    </row>
    <row r="8573" spans="13:13" x14ac:dyDescent="0.45">
      <c r="M8573" s="158"/>
    </row>
    <row r="8574" spans="13:13" x14ac:dyDescent="0.45">
      <c r="M8574" s="158"/>
    </row>
    <row r="8575" spans="13:13" x14ac:dyDescent="0.45">
      <c r="M8575" s="158"/>
    </row>
    <row r="8576" spans="13:13" x14ac:dyDescent="0.45">
      <c r="M8576" s="158"/>
    </row>
    <row r="8577" spans="13:13" x14ac:dyDescent="0.45">
      <c r="M8577" s="158"/>
    </row>
    <row r="8578" spans="13:13" x14ac:dyDescent="0.45">
      <c r="M8578" s="158"/>
    </row>
    <row r="8579" spans="13:13" x14ac:dyDescent="0.45">
      <c r="M8579" s="158"/>
    </row>
    <row r="8580" spans="13:13" x14ac:dyDescent="0.45">
      <c r="M8580" s="158"/>
    </row>
    <row r="8582" spans="13:13" x14ac:dyDescent="0.45">
      <c r="M8582" s="158"/>
    </row>
    <row r="8583" spans="13:13" x14ac:dyDescent="0.45">
      <c r="M8583" s="158"/>
    </row>
    <row r="8584" spans="13:13" x14ac:dyDescent="0.45">
      <c r="M8584" s="158"/>
    </row>
    <row r="8585" spans="13:13" x14ac:dyDescent="0.45">
      <c r="M8585" s="158"/>
    </row>
    <row r="8586" spans="13:13" x14ac:dyDescent="0.45">
      <c r="M8586" s="158"/>
    </row>
    <row r="8587" spans="13:13" x14ac:dyDescent="0.45">
      <c r="M8587" s="158"/>
    </row>
    <row r="8588" spans="13:13" x14ac:dyDescent="0.45">
      <c r="M8588" s="158"/>
    </row>
    <row r="8589" spans="13:13" x14ac:dyDescent="0.45">
      <c r="M8589" s="158"/>
    </row>
    <row r="8590" spans="13:13" x14ac:dyDescent="0.45">
      <c r="M8590" s="158"/>
    </row>
    <row r="8592" spans="13:13" x14ac:dyDescent="0.45">
      <c r="M8592" s="158"/>
    </row>
    <row r="8593" spans="13:13" x14ac:dyDescent="0.45">
      <c r="M8593" s="158"/>
    </row>
    <row r="8594" spans="13:13" x14ac:dyDescent="0.45">
      <c r="M8594" s="158"/>
    </row>
    <row r="8595" spans="13:13" x14ac:dyDescent="0.45">
      <c r="M8595" s="158"/>
    </row>
    <row r="8596" spans="13:13" x14ac:dyDescent="0.45">
      <c r="M8596" s="158"/>
    </row>
    <row r="8597" spans="13:13" x14ac:dyDescent="0.45">
      <c r="M8597" s="158"/>
    </row>
    <row r="8598" spans="13:13" x14ac:dyDescent="0.45">
      <c r="M8598" s="158"/>
    </row>
    <row r="8599" spans="13:13" x14ac:dyDescent="0.45">
      <c r="M8599" s="158"/>
    </row>
    <row r="8600" spans="13:13" x14ac:dyDescent="0.45">
      <c r="M8600" s="158"/>
    </row>
    <row r="8602" spans="13:13" x14ac:dyDescent="0.45">
      <c r="M8602" s="158"/>
    </row>
    <row r="8603" spans="13:13" x14ac:dyDescent="0.45">
      <c r="M8603" s="158"/>
    </row>
    <row r="8604" spans="13:13" x14ac:dyDescent="0.45">
      <c r="M8604" s="158"/>
    </row>
    <row r="8605" spans="13:13" x14ac:dyDescent="0.45">
      <c r="M8605" s="158"/>
    </row>
    <row r="8606" spans="13:13" x14ac:dyDescent="0.45">
      <c r="M8606" s="158"/>
    </row>
    <row r="8607" spans="13:13" x14ac:dyDescent="0.45">
      <c r="M8607" s="158"/>
    </row>
    <row r="8608" spans="13:13" x14ac:dyDescent="0.45">
      <c r="M8608" s="158"/>
    </row>
    <row r="8609" spans="13:13" x14ac:dyDescent="0.45">
      <c r="M8609" s="158"/>
    </row>
    <row r="8610" spans="13:13" x14ac:dyDescent="0.45">
      <c r="M8610" s="158"/>
    </row>
    <row r="8612" spans="13:13" x14ac:dyDescent="0.45">
      <c r="M8612" s="158"/>
    </row>
    <row r="8613" spans="13:13" x14ac:dyDescent="0.45">
      <c r="M8613" s="158"/>
    </row>
    <row r="8614" spans="13:13" x14ac:dyDescent="0.45">
      <c r="M8614" s="158"/>
    </row>
    <row r="8615" spans="13:13" x14ac:dyDescent="0.45">
      <c r="M8615" s="158"/>
    </row>
    <row r="8616" spans="13:13" x14ac:dyDescent="0.45">
      <c r="M8616" s="158"/>
    </row>
    <row r="8617" spans="13:13" x14ac:dyDescent="0.45">
      <c r="M8617" s="158"/>
    </row>
    <row r="8618" spans="13:13" x14ac:dyDescent="0.45">
      <c r="M8618" s="158"/>
    </row>
    <row r="8619" spans="13:13" x14ac:dyDescent="0.45">
      <c r="M8619" s="158"/>
    </row>
    <row r="8620" spans="13:13" x14ac:dyDescent="0.45">
      <c r="M8620" s="158"/>
    </row>
    <row r="8622" spans="13:13" x14ac:dyDescent="0.45">
      <c r="M8622" s="158"/>
    </row>
    <row r="8623" spans="13:13" x14ac:dyDescent="0.45">
      <c r="M8623" s="158"/>
    </row>
    <row r="8624" spans="13:13" x14ac:dyDescent="0.45">
      <c r="M8624" s="158"/>
    </row>
    <row r="8625" spans="13:13" x14ac:dyDescent="0.45">
      <c r="M8625" s="158"/>
    </row>
    <row r="8626" spans="13:13" x14ac:dyDescent="0.45">
      <c r="M8626" s="158"/>
    </row>
    <row r="8627" spans="13:13" x14ac:dyDescent="0.45">
      <c r="M8627" s="158"/>
    </row>
    <row r="8628" spans="13:13" x14ac:dyDescent="0.45">
      <c r="M8628" s="158"/>
    </row>
    <row r="8629" spans="13:13" x14ac:dyDescent="0.45">
      <c r="M8629" s="158"/>
    </row>
    <row r="8630" spans="13:13" x14ac:dyDescent="0.45">
      <c r="M8630" s="158"/>
    </row>
    <row r="8632" spans="13:13" x14ac:dyDescent="0.45">
      <c r="M8632" s="158"/>
    </row>
    <row r="8633" spans="13:13" x14ac:dyDescent="0.45">
      <c r="M8633" s="158"/>
    </row>
    <row r="8634" spans="13:13" x14ac:dyDescent="0.45">
      <c r="M8634" s="158"/>
    </row>
    <row r="8635" spans="13:13" x14ac:dyDescent="0.45">
      <c r="M8635" s="158"/>
    </row>
    <row r="8636" spans="13:13" x14ac:dyDescent="0.45">
      <c r="M8636" s="158"/>
    </row>
    <row r="8637" spans="13:13" x14ac:dyDescent="0.45">
      <c r="M8637" s="158"/>
    </row>
    <row r="8638" spans="13:13" x14ac:dyDescent="0.45">
      <c r="M8638" s="158"/>
    </row>
    <row r="8639" spans="13:13" x14ac:dyDescent="0.45">
      <c r="M8639" s="158"/>
    </row>
    <row r="8640" spans="13:13" x14ac:dyDescent="0.45">
      <c r="M8640" s="158"/>
    </row>
    <row r="8642" spans="13:13" x14ac:dyDescent="0.45">
      <c r="M8642" s="158"/>
    </row>
    <row r="8643" spans="13:13" x14ac:dyDescent="0.45">
      <c r="M8643" s="158"/>
    </row>
    <row r="8644" spans="13:13" x14ac:dyDescent="0.45">
      <c r="M8644" s="158"/>
    </row>
    <row r="8645" spans="13:13" x14ac:dyDescent="0.45">
      <c r="M8645" s="158"/>
    </row>
    <row r="8646" spans="13:13" x14ac:dyDescent="0.45">
      <c r="M8646" s="158"/>
    </row>
    <row r="8647" spans="13:13" x14ac:dyDescent="0.45">
      <c r="M8647" s="158"/>
    </row>
    <row r="8648" spans="13:13" x14ac:dyDescent="0.45">
      <c r="M8648" s="158"/>
    </row>
    <row r="8649" spans="13:13" x14ac:dyDescent="0.45">
      <c r="M8649" s="158"/>
    </row>
    <row r="8650" spans="13:13" x14ac:dyDescent="0.45">
      <c r="M8650" s="158"/>
    </row>
    <row r="8652" spans="13:13" x14ac:dyDescent="0.45">
      <c r="M8652" s="158"/>
    </row>
    <row r="8653" spans="13:13" x14ac:dyDescent="0.45">
      <c r="M8653" s="158"/>
    </row>
    <row r="8654" spans="13:13" x14ac:dyDescent="0.45">
      <c r="M8654" s="158"/>
    </row>
    <row r="8655" spans="13:13" x14ac:dyDescent="0.45">
      <c r="M8655" s="158"/>
    </row>
    <row r="8656" spans="13:13" x14ac:dyDescent="0.45">
      <c r="M8656" s="158"/>
    </row>
    <row r="8657" spans="13:13" x14ac:dyDescent="0.45">
      <c r="M8657" s="158"/>
    </row>
    <row r="8658" spans="13:13" x14ac:dyDescent="0.45">
      <c r="M8658" s="158"/>
    </row>
    <row r="8660" spans="13:13" x14ac:dyDescent="0.45">
      <c r="M8660" s="158"/>
    </row>
    <row r="8661" spans="13:13" x14ac:dyDescent="0.45">
      <c r="M8661" s="158"/>
    </row>
    <row r="8662" spans="13:13" x14ac:dyDescent="0.45">
      <c r="M8662" s="158"/>
    </row>
    <row r="8663" spans="13:13" x14ac:dyDescent="0.45">
      <c r="M8663" s="158"/>
    </row>
    <row r="8664" spans="13:13" x14ac:dyDescent="0.45">
      <c r="M8664" s="158"/>
    </row>
    <row r="8665" spans="13:13" x14ac:dyDescent="0.45">
      <c r="M8665" s="158"/>
    </row>
    <row r="8666" spans="13:13" x14ac:dyDescent="0.45">
      <c r="M8666" s="158"/>
    </row>
    <row r="8667" spans="13:13" x14ac:dyDescent="0.45">
      <c r="M8667" s="158"/>
    </row>
    <row r="8668" spans="13:13" x14ac:dyDescent="0.45">
      <c r="M8668" s="158"/>
    </row>
    <row r="8670" spans="13:13" x14ac:dyDescent="0.45">
      <c r="M8670" s="158"/>
    </row>
    <row r="8671" spans="13:13" x14ac:dyDescent="0.45">
      <c r="M8671" s="158"/>
    </row>
    <row r="8672" spans="13:13" x14ac:dyDescent="0.45">
      <c r="M8672" s="158"/>
    </row>
    <row r="8673" spans="13:13" x14ac:dyDescent="0.45">
      <c r="M8673" s="158"/>
    </row>
    <row r="8674" spans="13:13" x14ac:dyDescent="0.45">
      <c r="M8674" s="158"/>
    </row>
    <row r="8675" spans="13:13" x14ac:dyDescent="0.45">
      <c r="M8675" s="158"/>
    </row>
    <row r="8676" spans="13:13" x14ac:dyDescent="0.45">
      <c r="M8676" s="158"/>
    </row>
    <row r="8677" spans="13:13" x14ac:dyDescent="0.45">
      <c r="M8677" s="158"/>
    </row>
    <row r="8678" spans="13:13" x14ac:dyDescent="0.45">
      <c r="M8678" s="158"/>
    </row>
    <row r="8680" spans="13:13" x14ac:dyDescent="0.45">
      <c r="M8680" s="158"/>
    </row>
    <row r="8681" spans="13:13" x14ac:dyDescent="0.45">
      <c r="M8681" s="158"/>
    </row>
    <row r="8682" spans="13:13" x14ac:dyDescent="0.45">
      <c r="M8682" s="158"/>
    </row>
    <row r="8683" spans="13:13" x14ac:dyDescent="0.45">
      <c r="M8683" s="158"/>
    </row>
    <row r="8684" spans="13:13" x14ac:dyDescent="0.45">
      <c r="M8684" s="158"/>
    </row>
    <row r="8685" spans="13:13" x14ac:dyDescent="0.45">
      <c r="M8685" s="158"/>
    </row>
    <row r="8686" spans="13:13" x14ac:dyDescent="0.45">
      <c r="M8686" s="158"/>
    </row>
    <row r="8687" spans="13:13" x14ac:dyDescent="0.45">
      <c r="M8687" s="158"/>
    </row>
    <row r="8688" spans="13:13" x14ac:dyDescent="0.45">
      <c r="M8688" s="158"/>
    </row>
    <row r="8690" spans="13:13" x14ac:dyDescent="0.45">
      <c r="M8690" s="158"/>
    </row>
    <row r="8691" spans="13:13" x14ac:dyDescent="0.45">
      <c r="M8691" s="158"/>
    </row>
    <row r="8692" spans="13:13" x14ac:dyDescent="0.45">
      <c r="M8692" s="158"/>
    </row>
    <row r="8693" spans="13:13" x14ac:dyDescent="0.45">
      <c r="M8693" s="158"/>
    </row>
    <row r="8694" spans="13:13" x14ac:dyDescent="0.45">
      <c r="M8694" s="158"/>
    </row>
    <row r="8695" spans="13:13" x14ac:dyDescent="0.45">
      <c r="M8695" s="158"/>
    </row>
    <row r="8696" spans="13:13" x14ac:dyDescent="0.45">
      <c r="M8696" s="158"/>
    </row>
    <row r="8697" spans="13:13" x14ac:dyDescent="0.45">
      <c r="M8697" s="158"/>
    </row>
    <row r="8698" spans="13:13" x14ac:dyDescent="0.45">
      <c r="M8698" s="158"/>
    </row>
    <row r="8700" spans="13:13" x14ac:dyDescent="0.45">
      <c r="M8700" s="158"/>
    </row>
    <row r="8701" spans="13:13" x14ac:dyDescent="0.45">
      <c r="M8701" s="158"/>
    </row>
    <row r="8702" spans="13:13" x14ac:dyDescent="0.45">
      <c r="M8702" s="158"/>
    </row>
    <row r="8703" spans="13:13" x14ac:dyDescent="0.45">
      <c r="M8703" s="158"/>
    </row>
    <row r="8704" spans="13:13" x14ac:dyDescent="0.45">
      <c r="M8704" s="158"/>
    </row>
    <row r="8705" spans="13:13" x14ac:dyDescent="0.45">
      <c r="M8705" s="158"/>
    </row>
    <row r="8706" spans="13:13" x14ac:dyDescent="0.45">
      <c r="M8706" s="158"/>
    </row>
    <row r="8707" spans="13:13" x14ac:dyDescent="0.45">
      <c r="M8707" s="158"/>
    </row>
    <row r="8708" spans="13:13" x14ac:dyDescent="0.45">
      <c r="M8708" s="158"/>
    </row>
    <row r="8710" spans="13:13" x14ac:dyDescent="0.45">
      <c r="M8710" s="158"/>
    </row>
    <row r="8711" spans="13:13" x14ac:dyDescent="0.45">
      <c r="M8711" s="158"/>
    </row>
    <row r="8712" spans="13:13" x14ac:dyDescent="0.45">
      <c r="M8712" s="158"/>
    </row>
    <row r="8713" spans="13:13" x14ac:dyDescent="0.45">
      <c r="M8713" s="158"/>
    </row>
    <row r="8714" spans="13:13" x14ac:dyDescent="0.45">
      <c r="M8714" s="158"/>
    </row>
    <row r="8715" spans="13:13" x14ac:dyDescent="0.45">
      <c r="M8715" s="158"/>
    </row>
    <row r="8717" spans="13:13" x14ac:dyDescent="0.45">
      <c r="M8717" s="158"/>
    </row>
    <row r="8718" spans="13:13" x14ac:dyDescent="0.45">
      <c r="M8718" s="158"/>
    </row>
    <row r="8719" spans="13:13" x14ac:dyDescent="0.45">
      <c r="M8719" s="158"/>
    </row>
    <row r="8720" spans="13:13" x14ac:dyDescent="0.45">
      <c r="M8720" s="158"/>
    </row>
    <row r="8721" spans="13:13" x14ac:dyDescent="0.45">
      <c r="M8721" s="158"/>
    </row>
    <row r="8722" spans="13:13" x14ac:dyDescent="0.45">
      <c r="M8722" s="158"/>
    </row>
    <row r="8723" spans="13:13" x14ac:dyDescent="0.45">
      <c r="M8723" s="158"/>
    </row>
    <row r="8724" spans="13:13" x14ac:dyDescent="0.45">
      <c r="M8724" s="158"/>
    </row>
    <row r="8725" spans="13:13" x14ac:dyDescent="0.45">
      <c r="M8725" s="158"/>
    </row>
    <row r="8727" spans="13:13" x14ac:dyDescent="0.45">
      <c r="M8727" s="158"/>
    </row>
    <row r="8728" spans="13:13" x14ac:dyDescent="0.45">
      <c r="M8728" s="158"/>
    </row>
    <row r="8729" spans="13:13" x14ac:dyDescent="0.45">
      <c r="M8729" s="158"/>
    </row>
    <row r="8730" spans="13:13" x14ac:dyDescent="0.45">
      <c r="M8730" s="158"/>
    </row>
    <row r="8731" spans="13:13" x14ac:dyDescent="0.45">
      <c r="M8731" s="158"/>
    </row>
    <row r="8732" spans="13:13" x14ac:dyDescent="0.45">
      <c r="M8732" s="158"/>
    </row>
    <row r="8733" spans="13:13" x14ac:dyDescent="0.45">
      <c r="M8733" s="158"/>
    </row>
    <row r="8734" spans="13:13" x14ac:dyDescent="0.45">
      <c r="M8734" s="158"/>
    </row>
    <row r="8735" spans="13:13" x14ac:dyDescent="0.45">
      <c r="M8735" s="158"/>
    </row>
    <row r="8737" spans="13:13" x14ac:dyDescent="0.45">
      <c r="M8737" s="158"/>
    </row>
    <row r="8738" spans="13:13" x14ac:dyDescent="0.45">
      <c r="M8738" s="158"/>
    </row>
    <row r="8739" spans="13:13" x14ac:dyDescent="0.45">
      <c r="M8739" s="158"/>
    </row>
    <row r="8740" spans="13:13" x14ac:dyDescent="0.45">
      <c r="M8740" s="158"/>
    </row>
    <row r="8741" spans="13:13" x14ac:dyDescent="0.45">
      <c r="M8741" s="158"/>
    </row>
    <row r="8742" spans="13:13" x14ac:dyDescent="0.45">
      <c r="M8742" s="158"/>
    </row>
    <row r="8743" spans="13:13" x14ac:dyDescent="0.45">
      <c r="M8743" s="158"/>
    </row>
    <row r="8744" spans="13:13" x14ac:dyDescent="0.45">
      <c r="M8744" s="158"/>
    </row>
    <row r="8745" spans="13:13" x14ac:dyDescent="0.45">
      <c r="M8745" s="158"/>
    </row>
    <row r="8747" spans="13:13" x14ac:dyDescent="0.45">
      <c r="M8747" s="158"/>
    </row>
    <row r="8748" spans="13:13" x14ac:dyDescent="0.45">
      <c r="M8748" s="158"/>
    </row>
    <row r="8749" spans="13:13" x14ac:dyDescent="0.45">
      <c r="M8749" s="158"/>
    </row>
    <row r="8750" spans="13:13" x14ac:dyDescent="0.45">
      <c r="M8750" s="158"/>
    </row>
    <row r="8751" spans="13:13" x14ac:dyDescent="0.45">
      <c r="M8751" s="158"/>
    </row>
    <row r="8752" spans="13:13" x14ac:dyDescent="0.45">
      <c r="M8752" s="158"/>
    </row>
    <row r="8753" spans="13:13" x14ac:dyDescent="0.45">
      <c r="M8753" s="158"/>
    </row>
    <row r="8754" spans="13:13" x14ac:dyDescent="0.45">
      <c r="M8754" s="158"/>
    </row>
    <row r="8755" spans="13:13" x14ac:dyDescent="0.45">
      <c r="M8755" s="158"/>
    </row>
    <row r="8757" spans="13:13" x14ac:dyDescent="0.45">
      <c r="M8757" s="158"/>
    </row>
    <row r="8758" spans="13:13" x14ac:dyDescent="0.45">
      <c r="M8758" s="158"/>
    </row>
    <row r="8759" spans="13:13" x14ac:dyDescent="0.45">
      <c r="M8759" s="158"/>
    </row>
    <row r="8760" spans="13:13" x14ac:dyDescent="0.45">
      <c r="M8760" s="158"/>
    </row>
    <row r="8761" spans="13:13" x14ac:dyDescent="0.45">
      <c r="M8761" s="158"/>
    </row>
    <row r="8762" spans="13:13" x14ac:dyDescent="0.45">
      <c r="M8762" s="158"/>
    </row>
    <row r="8763" spans="13:13" x14ac:dyDescent="0.45">
      <c r="M8763" s="158"/>
    </row>
    <row r="8764" spans="13:13" x14ac:dyDescent="0.45">
      <c r="M8764" s="158"/>
    </row>
    <row r="8765" spans="13:13" x14ac:dyDescent="0.45">
      <c r="M8765" s="158"/>
    </row>
    <row r="8767" spans="13:13" x14ac:dyDescent="0.45">
      <c r="M8767" s="158"/>
    </row>
    <row r="8768" spans="13:13" x14ac:dyDescent="0.45">
      <c r="M8768" s="158"/>
    </row>
    <row r="8769" spans="13:13" x14ac:dyDescent="0.45">
      <c r="M8769" s="158"/>
    </row>
    <row r="8770" spans="13:13" x14ac:dyDescent="0.45">
      <c r="M8770" s="158"/>
    </row>
    <row r="8771" spans="13:13" x14ac:dyDescent="0.45">
      <c r="M8771" s="158"/>
    </row>
    <row r="8772" spans="13:13" x14ac:dyDescent="0.45">
      <c r="M8772" s="158"/>
    </row>
    <row r="8773" spans="13:13" x14ac:dyDescent="0.45">
      <c r="M8773" s="158"/>
    </row>
    <row r="8774" spans="13:13" x14ac:dyDescent="0.45">
      <c r="M8774" s="158"/>
    </row>
    <row r="8775" spans="13:13" x14ac:dyDescent="0.45">
      <c r="M8775" s="158"/>
    </row>
    <row r="8777" spans="13:13" x14ac:dyDescent="0.45">
      <c r="M8777" s="158"/>
    </row>
    <row r="8778" spans="13:13" x14ac:dyDescent="0.45">
      <c r="M8778" s="158"/>
    </row>
    <row r="8779" spans="13:13" x14ac:dyDescent="0.45">
      <c r="M8779" s="158"/>
    </row>
    <row r="8780" spans="13:13" x14ac:dyDescent="0.45">
      <c r="M8780" s="158"/>
    </row>
    <row r="8781" spans="13:13" x14ac:dyDescent="0.45">
      <c r="M8781" s="158"/>
    </row>
    <row r="8782" spans="13:13" x14ac:dyDescent="0.45">
      <c r="M8782" s="158"/>
    </row>
    <row r="8783" spans="13:13" x14ac:dyDescent="0.45">
      <c r="M8783" s="158"/>
    </row>
    <row r="8784" spans="13:13" x14ac:dyDescent="0.45">
      <c r="M8784" s="158"/>
    </row>
    <row r="8785" spans="13:13" x14ac:dyDescent="0.45">
      <c r="M8785" s="158"/>
    </row>
    <row r="8787" spans="13:13" x14ac:dyDescent="0.45">
      <c r="M8787" s="158"/>
    </row>
    <row r="8788" spans="13:13" x14ac:dyDescent="0.45">
      <c r="M8788" s="158"/>
    </row>
    <row r="8789" spans="13:13" x14ac:dyDescent="0.45">
      <c r="M8789" s="158"/>
    </row>
    <row r="8790" spans="13:13" x14ac:dyDescent="0.45">
      <c r="M8790" s="158"/>
    </row>
    <row r="8791" spans="13:13" x14ac:dyDescent="0.45">
      <c r="M8791" s="158"/>
    </row>
    <row r="8792" spans="13:13" x14ac:dyDescent="0.45">
      <c r="M8792" s="158"/>
    </row>
    <row r="8793" spans="13:13" x14ac:dyDescent="0.45">
      <c r="M8793" s="158"/>
    </row>
    <row r="8794" spans="13:13" x14ac:dyDescent="0.45">
      <c r="M8794" s="158"/>
    </row>
    <row r="8795" spans="13:13" x14ac:dyDescent="0.45">
      <c r="M8795" s="158"/>
    </row>
    <row r="8797" spans="13:13" x14ac:dyDescent="0.45">
      <c r="M8797" s="158"/>
    </row>
    <row r="8798" spans="13:13" x14ac:dyDescent="0.45">
      <c r="M8798" s="158"/>
    </row>
    <row r="8799" spans="13:13" x14ac:dyDescent="0.45">
      <c r="M8799" s="158"/>
    </row>
    <row r="8800" spans="13:13" x14ac:dyDescent="0.45">
      <c r="M8800" s="158"/>
    </row>
    <row r="8801" spans="13:13" x14ac:dyDescent="0.45">
      <c r="M8801" s="158"/>
    </row>
    <row r="8802" spans="13:13" x14ac:dyDescent="0.45">
      <c r="M8802" s="158"/>
    </row>
    <row r="8803" spans="13:13" x14ac:dyDescent="0.45">
      <c r="M8803" s="158"/>
    </row>
    <row r="8804" spans="13:13" x14ac:dyDescent="0.45">
      <c r="M8804" s="158"/>
    </row>
    <row r="8805" spans="13:13" x14ac:dyDescent="0.45">
      <c r="M8805" s="158"/>
    </row>
    <row r="8807" spans="13:13" x14ac:dyDescent="0.45">
      <c r="M8807" s="158"/>
    </row>
    <row r="8808" spans="13:13" x14ac:dyDescent="0.45">
      <c r="M8808" s="158"/>
    </row>
    <row r="8809" spans="13:13" x14ac:dyDescent="0.45">
      <c r="M8809" s="158"/>
    </row>
    <row r="8810" spans="13:13" x14ac:dyDescent="0.45">
      <c r="M8810" s="158"/>
    </row>
    <row r="8811" spans="13:13" x14ac:dyDescent="0.45">
      <c r="M8811" s="158"/>
    </row>
    <row r="8812" spans="13:13" x14ac:dyDescent="0.45">
      <c r="M8812" s="158"/>
    </row>
    <row r="8813" spans="13:13" x14ac:dyDescent="0.45">
      <c r="M8813" s="158"/>
    </row>
    <row r="8814" spans="13:13" x14ac:dyDescent="0.45">
      <c r="M8814" s="158"/>
    </row>
    <row r="8815" spans="13:13" x14ac:dyDescent="0.45">
      <c r="M8815" s="158"/>
    </row>
    <row r="8817" spans="13:13" x14ac:dyDescent="0.45">
      <c r="M8817" s="158"/>
    </row>
    <row r="8818" spans="13:13" x14ac:dyDescent="0.45">
      <c r="M8818" s="158"/>
    </row>
    <row r="8819" spans="13:13" x14ac:dyDescent="0.45">
      <c r="M8819" s="158"/>
    </row>
    <row r="8820" spans="13:13" x14ac:dyDescent="0.45">
      <c r="M8820" s="158"/>
    </row>
    <row r="8821" spans="13:13" x14ac:dyDescent="0.45">
      <c r="M8821" s="158"/>
    </row>
    <row r="8822" spans="13:13" x14ac:dyDescent="0.45">
      <c r="M8822" s="158"/>
    </row>
    <row r="8823" spans="13:13" x14ac:dyDescent="0.45">
      <c r="M8823" s="158"/>
    </row>
    <row r="8824" spans="13:13" x14ac:dyDescent="0.45">
      <c r="M8824" s="158"/>
    </row>
    <row r="8825" spans="13:13" x14ac:dyDescent="0.45">
      <c r="M8825" s="158"/>
    </row>
    <row r="8827" spans="13:13" x14ac:dyDescent="0.45">
      <c r="M8827" s="158"/>
    </row>
    <row r="8828" spans="13:13" x14ac:dyDescent="0.45">
      <c r="M8828" s="158"/>
    </row>
    <row r="8829" spans="13:13" x14ac:dyDescent="0.45">
      <c r="M8829" s="158"/>
    </row>
    <row r="8830" spans="13:13" x14ac:dyDescent="0.45">
      <c r="M8830" s="158"/>
    </row>
    <row r="8831" spans="13:13" x14ac:dyDescent="0.45">
      <c r="M8831" s="158"/>
    </row>
    <row r="8832" spans="13:13" x14ac:dyDescent="0.45">
      <c r="M8832" s="158"/>
    </row>
    <row r="8833" spans="13:13" x14ac:dyDescent="0.45">
      <c r="M8833" s="158"/>
    </row>
    <row r="8834" spans="13:13" x14ac:dyDescent="0.45">
      <c r="M8834" s="158"/>
    </row>
    <row r="8835" spans="13:13" x14ac:dyDescent="0.45">
      <c r="M8835" s="158"/>
    </row>
    <row r="8837" spans="13:13" x14ac:dyDescent="0.45">
      <c r="M8837" s="158"/>
    </row>
    <row r="8838" spans="13:13" x14ac:dyDescent="0.45">
      <c r="M8838" s="158"/>
    </row>
    <row r="8839" spans="13:13" x14ac:dyDescent="0.45">
      <c r="M8839" s="158"/>
    </row>
    <row r="8840" spans="13:13" x14ac:dyDescent="0.45">
      <c r="M8840" s="158"/>
    </row>
    <row r="8841" spans="13:13" x14ac:dyDescent="0.45">
      <c r="M8841" s="158"/>
    </row>
    <row r="8842" spans="13:13" x14ac:dyDescent="0.45">
      <c r="M8842" s="158"/>
    </row>
    <row r="8843" spans="13:13" x14ac:dyDescent="0.45">
      <c r="M8843" s="158"/>
    </row>
    <row r="8844" spans="13:13" x14ac:dyDescent="0.45">
      <c r="M8844" s="158"/>
    </row>
    <row r="8845" spans="13:13" x14ac:dyDescent="0.45">
      <c r="M8845" s="158"/>
    </row>
    <row r="8847" spans="13:13" x14ac:dyDescent="0.45">
      <c r="M8847" s="158"/>
    </row>
    <row r="8848" spans="13:13" x14ac:dyDescent="0.45">
      <c r="M8848" s="158"/>
    </row>
    <row r="8849" spans="13:13" x14ac:dyDescent="0.45">
      <c r="M8849" s="158"/>
    </row>
    <row r="8850" spans="13:13" x14ac:dyDescent="0.45">
      <c r="M8850" s="158"/>
    </row>
    <row r="8851" spans="13:13" x14ac:dyDescent="0.45">
      <c r="M8851" s="158"/>
    </row>
    <row r="8852" spans="13:13" x14ac:dyDescent="0.45">
      <c r="M8852" s="158"/>
    </row>
    <row r="8853" spans="13:13" x14ac:dyDescent="0.45">
      <c r="M8853" s="158"/>
    </row>
    <row r="8854" spans="13:13" x14ac:dyDescent="0.45">
      <c r="M8854" s="158"/>
    </row>
    <row r="8855" spans="13:13" x14ac:dyDescent="0.45">
      <c r="M8855" s="158"/>
    </row>
    <row r="8857" spans="13:13" x14ac:dyDescent="0.45">
      <c r="M8857" s="158"/>
    </row>
    <row r="8858" spans="13:13" x14ac:dyDescent="0.45">
      <c r="M8858" s="158"/>
    </row>
    <row r="8859" spans="13:13" x14ac:dyDescent="0.45">
      <c r="M8859" s="158"/>
    </row>
    <row r="8860" spans="13:13" x14ac:dyDescent="0.45">
      <c r="M8860" s="158"/>
    </row>
    <row r="8861" spans="13:13" x14ac:dyDescent="0.45">
      <c r="M8861" s="158"/>
    </row>
    <row r="8862" spans="13:13" x14ac:dyDescent="0.45">
      <c r="M8862" s="158"/>
    </row>
    <row r="8863" spans="13:13" x14ac:dyDescent="0.45">
      <c r="M8863" s="158"/>
    </row>
    <row r="8864" spans="13:13" x14ac:dyDescent="0.45">
      <c r="M8864" s="158"/>
    </row>
    <row r="8865" spans="13:13" x14ac:dyDescent="0.45">
      <c r="M8865" s="158"/>
    </row>
    <row r="8867" spans="13:13" x14ac:dyDescent="0.45">
      <c r="M8867" s="158"/>
    </row>
    <row r="8868" spans="13:13" x14ac:dyDescent="0.45">
      <c r="M8868" s="158"/>
    </row>
    <row r="8869" spans="13:13" x14ac:dyDescent="0.45">
      <c r="M8869" s="158"/>
    </row>
    <row r="8870" spans="13:13" x14ac:dyDescent="0.45">
      <c r="M8870" s="158"/>
    </row>
    <row r="8871" spans="13:13" x14ac:dyDescent="0.45">
      <c r="M8871" s="158"/>
    </row>
    <row r="8872" spans="13:13" x14ac:dyDescent="0.45">
      <c r="M8872" s="158"/>
    </row>
    <row r="8873" spans="13:13" x14ac:dyDescent="0.45">
      <c r="M8873" s="158"/>
    </row>
    <row r="8874" spans="13:13" x14ac:dyDescent="0.45">
      <c r="M8874" s="158"/>
    </row>
    <row r="8875" spans="13:13" x14ac:dyDescent="0.45">
      <c r="M8875" s="158"/>
    </row>
    <row r="8877" spans="13:13" x14ac:dyDescent="0.45">
      <c r="M8877" s="158"/>
    </row>
    <row r="8878" spans="13:13" x14ac:dyDescent="0.45">
      <c r="M8878" s="158"/>
    </row>
    <row r="8879" spans="13:13" x14ac:dyDescent="0.45">
      <c r="M8879" s="158"/>
    </row>
    <row r="8880" spans="13:13" x14ac:dyDescent="0.45">
      <c r="M8880" s="158"/>
    </row>
    <row r="8881" spans="13:13" x14ac:dyDescent="0.45">
      <c r="M8881" s="158"/>
    </row>
    <row r="8882" spans="13:13" x14ac:dyDescent="0.45">
      <c r="M8882" s="158"/>
    </row>
    <row r="8883" spans="13:13" x14ac:dyDescent="0.45">
      <c r="M8883" s="158"/>
    </row>
    <row r="8884" spans="13:13" x14ac:dyDescent="0.45">
      <c r="M8884" s="158"/>
    </row>
    <row r="8886" spans="13:13" x14ac:dyDescent="0.45">
      <c r="M8886" s="158"/>
    </row>
    <row r="8887" spans="13:13" x14ac:dyDescent="0.45">
      <c r="M8887" s="158"/>
    </row>
    <row r="8888" spans="13:13" x14ac:dyDescent="0.45">
      <c r="M8888" s="158"/>
    </row>
    <row r="8889" spans="13:13" x14ac:dyDescent="0.45">
      <c r="M8889" s="158"/>
    </row>
    <row r="8890" spans="13:13" x14ac:dyDescent="0.45">
      <c r="M8890" s="158"/>
    </row>
    <row r="8891" spans="13:13" x14ac:dyDescent="0.45">
      <c r="M8891" s="158"/>
    </row>
    <row r="8892" spans="13:13" x14ac:dyDescent="0.45">
      <c r="M8892" s="158"/>
    </row>
    <row r="8893" spans="13:13" x14ac:dyDescent="0.45">
      <c r="M8893" s="158"/>
    </row>
    <row r="8894" spans="13:13" x14ac:dyDescent="0.45">
      <c r="M8894" s="158"/>
    </row>
    <row r="8896" spans="13:13" x14ac:dyDescent="0.45">
      <c r="M8896" s="158"/>
    </row>
    <row r="8897" spans="13:13" x14ac:dyDescent="0.45">
      <c r="M8897" s="158"/>
    </row>
    <row r="8898" spans="13:13" x14ac:dyDescent="0.45">
      <c r="M8898" s="158"/>
    </row>
    <row r="8899" spans="13:13" x14ac:dyDescent="0.45">
      <c r="M8899" s="158"/>
    </row>
    <row r="8900" spans="13:13" x14ac:dyDescent="0.45">
      <c r="M8900" s="158"/>
    </row>
    <row r="8901" spans="13:13" x14ac:dyDescent="0.45">
      <c r="M8901" s="158"/>
    </row>
    <row r="8902" spans="13:13" x14ac:dyDescent="0.45">
      <c r="M8902" s="158"/>
    </row>
    <row r="8903" spans="13:13" x14ac:dyDescent="0.45">
      <c r="M8903" s="158"/>
    </row>
    <row r="8904" spans="13:13" x14ac:dyDescent="0.45">
      <c r="M8904" s="158"/>
    </row>
    <row r="8906" spans="13:13" x14ac:dyDescent="0.45">
      <c r="M8906" s="158"/>
    </row>
    <row r="8907" spans="13:13" x14ac:dyDescent="0.45">
      <c r="M8907" s="158"/>
    </row>
    <row r="8908" spans="13:13" x14ac:dyDescent="0.45">
      <c r="M8908" s="158"/>
    </row>
    <row r="8909" spans="13:13" x14ac:dyDescent="0.45">
      <c r="M8909" s="158"/>
    </row>
    <row r="8910" spans="13:13" x14ac:dyDescent="0.45">
      <c r="M8910" s="158"/>
    </row>
    <row r="8911" spans="13:13" x14ac:dyDescent="0.45">
      <c r="M8911" s="158"/>
    </row>
    <row r="8912" spans="13:13" x14ac:dyDescent="0.45">
      <c r="M8912" s="158"/>
    </row>
    <row r="8913" spans="13:13" x14ac:dyDescent="0.45">
      <c r="M8913" s="158"/>
    </row>
    <row r="8914" spans="13:13" x14ac:dyDescent="0.45">
      <c r="M8914" s="158"/>
    </row>
    <row r="8916" spans="13:13" x14ac:dyDescent="0.45">
      <c r="M8916" s="158"/>
    </row>
    <row r="8917" spans="13:13" x14ac:dyDescent="0.45">
      <c r="M8917" s="158"/>
    </row>
    <row r="8918" spans="13:13" x14ac:dyDescent="0.45">
      <c r="M8918" s="158"/>
    </row>
    <row r="8919" spans="13:13" x14ac:dyDescent="0.45">
      <c r="M8919" s="158"/>
    </row>
    <row r="8920" spans="13:13" x14ac:dyDescent="0.45">
      <c r="M8920" s="158"/>
    </row>
    <row r="8921" spans="13:13" x14ac:dyDescent="0.45">
      <c r="M8921" s="158"/>
    </row>
    <row r="8922" spans="13:13" x14ac:dyDescent="0.45">
      <c r="M8922" s="158"/>
    </row>
    <row r="8923" spans="13:13" x14ac:dyDescent="0.45">
      <c r="M8923" s="158"/>
    </row>
    <row r="8924" spans="13:13" x14ac:dyDescent="0.45">
      <c r="M8924" s="158"/>
    </row>
    <row r="8926" spans="13:13" x14ac:dyDescent="0.45">
      <c r="M8926" s="158"/>
    </row>
    <row r="8927" spans="13:13" x14ac:dyDescent="0.45">
      <c r="M8927" s="158"/>
    </row>
    <row r="8928" spans="13:13" x14ac:dyDescent="0.45">
      <c r="M8928" s="158"/>
    </row>
    <row r="8929" spans="13:13" x14ac:dyDescent="0.45">
      <c r="M8929" s="158"/>
    </row>
    <row r="8930" spans="13:13" x14ac:dyDescent="0.45">
      <c r="M8930" s="158"/>
    </row>
    <row r="8931" spans="13:13" x14ac:dyDescent="0.45">
      <c r="M8931" s="158"/>
    </row>
    <row r="8932" spans="13:13" x14ac:dyDescent="0.45">
      <c r="M8932" s="158"/>
    </row>
    <row r="8933" spans="13:13" x14ac:dyDescent="0.45">
      <c r="M8933" s="158"/>
    </row>
    <row r="8934" spans="13:13" x14ac:dyDescent="0.45">
      <c r="M8934" s="158"/>
    </row>
    <row r="8936" spans="13:13" x14ac:dyDescent="0.45">
      <c r="M8936" s="158"/>
    </row>
    <row r="8937" spans="13:13" x14ac:dyDescent="0.45">
      <c r="M8937" s="158"/>
    </row>
    <row r="8938" spans="13:13" x14ac:dyDescent="0.45">
      <c r="M8938" s="158"/>
    </row>
    <row r="8939" spans="13:13" x14ac:dyDescent="0.45">
      <c r="M8939" s="158"/>
    </row>
    <row r="8940" spans="13:13" x14ac:dyDescent="0.45">
      <c r="M8940" s="158"/>
    </row>
    <row r="8941" spans="13:13" x14ac:dyDescent="0.45">
      <c r="M8941" s="158"/>
    </row>
    <row r="8942" spans="13:13" x14ac:dyDescent="0.45">
      <c r="M8942" s="158"/>
    </row>
    <row r="8943" spans="13:13" x14ac:dyDescent="0.45">
      <c r="M8943" s="158"/>
    </row>
    <row r="8944" spans="13:13" x14ac:dyDescent="0.45">
      <c r="M8944" s="158"/>
    </row>
    <row r="8946" spans="13:13" x14ac:dyDescent="0.45">
      <c r="M8946" s="158"/>
    </row>
    <row r="8947" spans="13:13" x14ac:dyDescent="0.45">
      <c r="M8947" s="158"/>
    </row>
    <row r="8948" spans="13:13" x14ac:dyDescent="0.45">
      <c r="M8948" s="158"/>
    </row>
    <row r="8949" spans="13:13" x14ac:dyDescent="0.45">
      <c r="M8949" s="158"/>
    </row>
    <row r="8950" spans="13:13" x14ac:dyDescent="0.45">
      <c r="M8950" s="158"/>
    </row>
    <row r="8951" spans="13:13" x14ac:dyDescent="0.45">
      <c r="M8951" s="158"/>
    </row>
    <row r="8952" spans="13:13" x14ac:dyDescent="0.45">
      <c r="M8952" s="158"/>
    </row>
    <row r="8953" spans="13:13" x14ac:dyDescent="0.45">
      <c r="M8953" s="158"/>
    </row>
    <row r="8954" spans="13:13" x14ac:dyDescent="0.45">
      <c r="M8954" s="158"/>
    </row>
    <row r="8956" spans="13:13" x14ac:dyDescent="0.45">
      <c r="M8956" s="158"/>
    </row>
    <row r="8957" spans="13:13" x14ac:dyDescent="0.45">
      <c r="M8957" s="158"/>
    </row>
    <row r="8958" spans="13:13" x14ac:dyDescent="0.45">
      <c r="M8958" s="158"/>
    </row>
    <row r="8959" spans="13:13" x14ac:dyDescent="0.45">
      <c r="M8959" s="158"/>
    </row>
    <row r="8960" spans="13:13" x14ac:dyDescent="0.45">
      <c r="M8960" s="158"/>
    </row>
    <row r="8961" spans="13:13" x14ac:dyDescent="0.45">
      <c r="M8961" s="158"/>
    </row>
    <row r="8962" spans="13:13" x14ac:dyDescent="0.45">
      <c r="M8962" s="158"/>
    </row>
    <row r="8963" spans="13:13" x14ac:dyDescent="0.45">
      <c r="M8963" s="158"/>
    </row>
    <row r="8964" spans="13:13" x14ac:dyDescent="0.45">
      <c r="M8964" s="158"/>
    </row>
    <row r="8966" spans="13:13" x14ac:dyDescent="0.45">
      <c r="M8966" s="158"/>
    </row>
    <row r="8967" spans="13:13" x14ac:dyDescent="0.45">
      <c r="M8967" s="158"/>
    </row>
    <row r="8968" spans="13:13" x14ac:dyDescent="0.45">
      <c r="M8968" s="158"/>
    </row>
    <row r="8969" spans="13:13" x14ac:dyDescent="0.45">
      <c r="M8969" s="158"/>
    </row>
    <row r="8970" spans="13:13" x14ac:dyDescent="0.45">
      <c r="M8970" s="158"/>
    </row>
    <row r="8971" spans="13:13" x14ac:dyDescent="0.45">
      <c r="M8971" s="158"/>
    </row>
    <row r="8972" spans="13:13" x14ac:dyDescent="0.45">
      <c r="M8972" s="158"/>
    </row>
    <row r="8973" spans="13:13" x14ac:dyDescent="0.45">
      <c r="M8973" s="158"/>
    </row>
    <row r="8974" spans="13:13" x14ac:dyDescent="0.45">
      <c r="M8974" s="158"/>
    </row>
    <row r="8976" spans="13:13" x14ac:dyDescent="0.45">
      <c r="M8976" s="158"/>
    </row>
    <row r="8977" spans="13:13" x14ac:dyDescent="0.45">
      <c r="M8977" s="158"/>
    </row>
    <row r="8978" spans="13:13" x14ac:dyDescent="0.45">
      <c r="M8978" s="158"/>
    </row>
    <row r="8979" spans="13:13" x14ac:dyDescent="0.45">
      <c r="M8979" s="158"/>
    </row>
    <row r="8980" spans="13:13" x14ac:dyDescent="0.45">
      <c r="M8980" s="158"/>
    </row>
    <row r="8981" spans="13:13" x14ac:dyDescent="0.45">
      <c r="M8981" s="158"/>
    </row>
    <row r="8982" spans="13:13" x14ac:dyDescent="0.45">
      <c r="M8982" s="158"/>
    </row>
    <row r="8983" spans="13:13" x14ac:dyDescent="0.45">
      <c r="M8983" s="158"/>
    </row>
    <row r="8984" spans="13:13" x14ac:dyDescent="0.45">
      <c r="M8984" s="158"/>
    </row>
    <row r="8986" spans="13:13" x14ac:dyDescent="0.45">
      <c r="M8986" s="158"/>
    </row>
    <row r="8987" spans="13:13" x14ac:dyDescent="0.45">
      <c r="M8987" s="158"/>
    </row>
    <row r="8988" spans="13:13" x14ac:dyDescent="0.45">
      <c r="M8988" s="158"/>
    </row>
    <row r="8989" spans="13:13" x14ac:dyDescent="0.45">
      <c r="M8989" s="158"/>
    </row>
    <row r="8990" spans="13:13" x14ac:dyDescent="0.45">
      <c r="M8990" s="158"/>
    </row>
    <row r="8991" spans="13:13" x14ac:dyDescent="0.45">
      <c r="M8991" s="158"/>
    </row>
    <row r="8992" spans="13:13" x14ac:dyDescent="0.45">
      <c r="M8992" s="158"/>
    </row>
    <row r="8993" spans="13:13" x14ac:dyDescent="0.45">
      <c r="M8993" s="158"/>
    </row>
    <row r="8994" spans="13:13" x14ac:dyDescent="0.45">
      <c r="M8994" s="158"/>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election activeCell="B59" sqref="B59"/>
    </sheetView>
  </sheetViews>
  <sheetFormatPr defaultRowHeight="14.25" x14ac:dyDescent="0.45"/>
  <sheetData>
    <row r="1" spans="1:7" x14ac:dyDescent="0.45">
      <c r="A1" t="s">
        <v>333</v>
      </c>
      <c r="B1" s="159" t="s">
        <v>165</v>
      </c>
      <c r="C1" t="s">
        <v>164</v>
      </c>
      <c r="E1" t="s">
        <v>418</v>
      </c>
      <c r="F1" s="159" t="s">
        <v>313</v>
      </c>
      <c r="G1">
        <v>1</v>
      </c>
    </row>
    <row r="2" spans="1:7" x14ac:dyDescent="0.45">
      <c r="A2" t="s">
        <v>334</v>
      </c>
      <c r="B2" s="159" t="s">
        <v>167</v>
      </c>
      <c r="C2" t="s">
        <v>166</v>
      </c>
      <c r="E2" t="s">
        <v>126</v>
      </c>
      <c r="F2" s="159" t="s">
        <v>126</v>
      </c>
      <c r="G2">
        <v>2</v>
      </c>
    </row>
    <row r="3" spans="1:7" x14ac:dyDescent="0.45">
      <c r="A3" t="s">
        <v>335</v>
      </c>
      <c r="B3" s="159" t="s">
        <v>169</v>
      </c>
      <c r="C3" t="s">
        <v>168</v>
      </c>
      <c r="E3" s="159" t="s">
        <v>127</v>
      </c>
      <c r="F3" s="159" t="s">
        <v>127</v>
      </c>
      <c r="G3">
        <v>3</v>
      </c>
    </row>
    <row r="4" spans="1:7" x14ac:dyDescent="0.45">
      <c r="A4" t="s">
        <v>336</v>
      </c>
      <c r="B4" s="159" t="s">
        <v>171</v>
      </c>
      <c r="C4" t="s">
        <v>170</v>
      </c>
      <c r="E4" s="159" t="s">
        <v>128</v>
      </c>
      <c r="F4" s="159" t="s">
        <v>128</v>
      </c>
      <c r="G4">
        <v>4</v>
      </c>
    </row>
    <row r="5" spans="1:7" x14ac:dyDescent="0.45">
      <c r="A5" t="s">
        <v>337</v>
      </c>
      <c r="B5" s="159" t="s">
        <v>173</v>
      </c>
      <c r="C5" t="s">
        <v>172</v>
      </c>
      <c r="E5" s="159" t="s">
        <v>129</v>
      </c>
      <c r="F5" s="159" t="s">
        <v>129</v>
      </c>
      <c r="G5">
        <v>5</v>
      </c>
    </row>
    <row r="6" spans="1:7" x14ac:dyDescent="0.45">
      <c r="A6" t="s">
        <v>338</v>
      </c>
      <c r="B6" s="159" t="s">
        <v>175</v>
      </c>
      <c r="C6" t="s">
        <v>174</v>
      </c>
      <c r="E6" s="159" t="s">
        <v>130</v>
      </c>
      <c r="F6" s="159" t="s">
        <v>130</v>
      </c>
      <c r="G6">
        <v>6</v>
      </c>
    </row>
    <row r="7" spans="1:7" x14ac:dyDescent="0.45">
      <c r="A7" t="s">
        <v>339</v>
      </c>
      <c r="B7" s="159" t="s">
        <v>177</v>
      </c>
      <c r="C7" t="s">
        <v>176</v>
      </c>
      <c r="E7" s="159" t="s">
        <v>131</v>
      </c>
      <c r="F7" s="159" t="s">
        <v>131</v>
      </c>
      <c r="G7">
        <v>7</v>
      </c>
    </row>
    <row r="8" spans="1:7" x14ac:dyDescent="0.45">
      <c r="A8" t="s">
        <v>340</v>
      </c>
      <c r="B8" s="159" t="s">
        <v>179</v>
      </c>
      <c r="C8" t="s">
        <v>178</v>
      </c>
      <c r="E8" s="159" t="s">
        <v>132</v>
      </c>
      <c r="F8" s="159" t="s">
        <v>132</v>
      </c>
      <c r="G8">
        <v>8</v>
      </c>
    </row>
    <row r="9" spans="1:7" x14ac:dyDescent="0.45">
      <c r="A9" t="s">
        <v>341</v>
      </c>
      <c r="B9" s="159" t="s">
        <v>181</v>
      </c>
      <c r="C9" t="s">
        <v>180</v>
      </c>
      <c r="E9" s="159" t="s">
        <v>113</v>
      </c>
      <c r="F9" s="159" t="s">
        <v>113</v>
      </c>
      <c r="G9">
        <v>9</v>
      </c>
    </row>
    <row r="10" spans="1:7" x14ac:dyDescent="0.45">
      <c r="A10" t="s">
        <v>342</v>
      </c>
      <c r="B10" s="159" t="s">
        <v>183</v>
      </c>
      <c r="C10" t="s">
        <v>182</v>
      </c>
      <c r="E10" s="159" t="s">
        <v>321</v>
      </c>
      <c r="F10" s="159" t="s">
        <v>321</v>
      </c>
      <c r="G10">
        <v>10</v>
      </c>
    </row>
    <row r="11" spans="1:7" x14ac:dyDescent="0.45">
      <c r="A11" t="s">
        <v>343</v>
      </c>
      <c r="B11" s="159" t="s">
        <v>185</v>
      </c>
      <c r="C11" t="s">
        <v>184</v>
      </c>
    </row>
    <row r="12" spans="1:7" x14ac:dyDescent="0.45">
      <c r="A12" t="s">
        <v>344</v>
      </c>
      <c r="B12" s="159" t="s">
        <v>187</v>
      </c>
      <c r="C12" t="s">
        <v>186</v>
      </c>
    </row>
    <row r="13" spans="1:7" x14ac:dyDescent="0.45">
      <c r="A13" t="s">
        <v>345</v>
      </c>
      <c r="B13" s="159" t="s">
        <v>189</v>
      </c>
      <c r="C13" t="s">
        <v>188</v>
      </c>
    </row>
    <row r="14" spans="1:7" x14ac:dyDescent="0.45">
      <c r="A14" t="s">
        <v>346</v>
      </c>
      <c r="B14" s="159" t="s">
        <v>191</v>
      </c>
      <c r="C14" t="s">
        <v>190</v>
      </c>
    </row>
    <row r="15" spans="1:7" x14ac:dyDescent="0.45">
      <c r="A15" t="s">
        <v>347</v>
      </c>
      <c r="B15" s="159" t="s">
        <v>193</v>
      </c>
      <c r="C15" t="s">
        <v>192</v>
      </c>
    </row>
    <row r="16" spans="1:7" x14ac:dyDescent="0.45">
      <c r="A16" t="s">
        <v>348</v>
      </c>
      <c r="B16" s="159" t="s">
        <v>195</v>
      </c>
      <c r="C16" t="s">
        <v>194</v>
      </c>
    </row>
    <row r="17" spans="1:3" x14ac:dyDescent="0.45">
      <c r="A17" t="s">
        <v>349</v>
      </c>
      <c r="B17" s="159" t="s">
        <v>197</v>
      </c>
      <c r="C17" t="s">
        <v>196</v>
      </c>
    </row>
    <row r="18" spans="1:3" x14ac:dyDescent="0.45">
      <c r="A18" t="s">
        <v>350</v>
      </c>
      <c r="B18" s="159" t="s">
        <v>199</v>
      </c>
      <c r="C18" t="s">
        <v>198</v>
      </c>
    </row>
    <row r="19" spans="1:3" x14ac:dyDescent="0.45">
      <c r="A19" t="s">
        <v>351</v>
      </c>
      <c r="B19" s="159" t="s">
        <v>201</v>
      </c>
      <c r="C19" t="s">
        <v>200</v>
      </c>
    </row>
    <row r="20" spans="1:3" x14ac:dyDescent="0.45">
      <c r="A20" t="s">
        <v>352</v>
      </c>
      <c r="B20" s="159" t="s">
        <v>203</v>
      </c>
      <c r="C20" t="s">
        <v>202</v>
      </c>
    </row>
    <row r="21" spans="1:3" x14ac:dyDescent="0.45">
      <c r="A21" t="s">
        <v>353</v>
      </c>
      <c r="B21" s="159" t="s">
        <v>205</v>
      </c>
      <c r="C21" t="s">
        <v>204</v>
      </c>
    </row>
    <row r="22" spans="1:3" x14ac:dyDescent="0.45">
      <c r="A22" t="s">
        <v>354</v>
      </c>
      <c r="B22" s="159" t="s">
        <v>207</v>
      </c>
      <c r="C22" t="s">
        <v>206</v>
      </c>
    </row>
    <row r="23" spans="1:3" x14ac:dyDescent="0.45">
      <c r="A23" t="s">
        <v>355</v>
      </c>
      <c r="B23" s="159" t="s">
        <v>209</v>
      </c>
      <c r="C23" t="s">
        <v>208</v>
      </c>
    </row>
    <row r="24" spans="1:3" x14ac:dyDescent="0.45">
      <c r="A24" t="s">
        <v>211</v>
      </c>
      <c r="B24" s="159" t="s">
        <v>211</v>
      </c>
      <c r="C24" t="s">
        <v>210</v>
      </c>
    </row>
    <row r="25" spans="1:3" x14ac:dyDescent="0.45">
      <c r="A25" t="s">
        <v>356</v>
      </c>
      <c r="B25" s="159" t="s">
        <v>213</v>
      </c>
      <c r="C25" t="s">
        <v>212</v>
      </c>
    </row>
    <row r="26" spans="1:3" x14ac:dyDescent="0.45">
      <c r="A26" t="s">
        <v>357</v>
      </c>
      <c r="B26" s="159" t="s">
        <v>215</v>
      </c>
      <c r="C26" t="s">
        <v>214</v>
      </c>
    </row>
    <row r="27" spans="1:3" x14ac:dyDescent="0.45">
      <c r="A27" t="s">
        <v>358</v>
      </c>
      <c r="B27" s="159" t="s">
        <v>217</v>
      </c>
      <c r="C27" t="s">
        <v>216</v>
      </c>
    </row>
    <row r="28" spans="1:3" x14ac:dyDescent="0.45">
      <c r="A28" t="s">
        <v>359</v>
      </c>
      <c r="B28" s="159" t="s">
        <v>219</v>
      </c>
      <c r="C28" t="s">
        <v>218</v>
      </c>
    </row>
    <row r="29" spans="1:3" x14ac:dyDescent="0.45">
      <c r="A29" t="s">
        <v>360</v>
      </c>
      <c r="B29" s="159" t="s">
        <v>221</v>
      </c>
      <c r="C29" t="s">
        <v>220</v>
      </c>
    </row>
    <row r="30" spans="1:3" x14ac:dyDescent="0.45">
      <c r="A30" t="s">
        <v>361</v>
      </c>
      <c r="B30" s="159" t="s">
        <v>223</v>
      </c>
      <c r="C30" t="s">
        <v>222</v>
      </c>
    </row>
    <row r="31" spans="1:3" x14ac:dyDescent="0.45">
      <c r="A31" t="s">
        <v>362</v>
      </c>
      <c r="B31" s="159" t="s">
        <v>225</v>
      </c>
      <c r="C31" t="s">
        <v>224</v>
      </c>
    </row>
    <row r="32" spans="1:3" x14ac:dyDescent="0.45">
      <c r="A32" t="s">
        <v>363</v>
      </c>
      <c r="B32" s="159" t="s">
        <v>227</v>
      </c>
      <c r="C32" t="s">
        <v>226</v>
      </c>
    </row>
    <row r="33" spans="1:3" x14ac:dyDescent="0.45">
      <c r="A33" t="s">
        <v>364</v>
      </c>
      <c r="B33" s="159" t="s">
        <v>229</v>
      </c>
      <c r="C33" t="s">
        <v>228</v>
      </c>
    </row>
    <row r="34" spans="1:3" x14ac:dyDescent="0.45">
      <c r="A34" t="s">
        <v>365</v>
      </c>
      <c r="B34" s="159" t="s">
        <v>231</v>
      </c>
      <c r="C34" t="s">
        <v>230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workbookViewId="0">
      <selection sqref="A1:N1"/>
    </sheetView>
  </sheetViews>
  <sheetFormatPr defaultColWidth="9.1328125" defaultRowHeight="13.5" x14ac:dyDescent="0.35"/>
  <cols>
    <col min="1" max="16384" width="9.1328125" style="19"/>
  </cols>
  <sheetData>
    <row r="1" spans="1:14" ht="33" customHeight="1" x14ac:dyDescent="0.4">
      <c r="A1" s="172" t="s">
        <v>48</v>
      </c>
      <c r="B1" s="172"/>
      <c r="C1" s="172"/>
      <c r="D1" s="172"/>
      <c r="E1" s="172"/>
      <c r="F1" s="172"/>
      <c r="G1" s="172"/>
      <c r="H1" s="172"/>
      <c r="I1" s="172"/>
      <c r="J1" s="172"/>
      <c r="K1" s="172"/>
      <c r="L1" s="172"/>
      <c r="M1" s="172"/>
      <c r="N1" s="172"/>
    </row>
    <row r="2" spans="1:14" ht="13.9" x14ac:dyDescent="0.4">
      <c r="A2" s="168"/>
      <c r="B2" s="168"/>
      <c r="C2" s="168"/>
      <c r="D2" s="168"/>
      <c r="E2" s="168"/>
      <c r="F2" s="168"/>
      <c r="G2" s="168"/>
      <c r="H2" s="168"/>
      <c r="I2" s="168"/>
      <c r="J2" s="168"/>
      <c r="K2" s="168"/>
      <c r="L2" s="168"/>
      <c r="M2" s="168"/>
      <c r="N2" s="168"/>
    </row>
    <row r="3" spans="1:14" ht="18.75" x14ac:dyDescent="0.35">
      <c r="A3" s="171" t="s">
        <v>49</v>
      </c>
      <c r="B3" s="171"/>
      <c r="C3" s="171"/>
      <c r="D3" s="171"/>
      <c r="E3" s="171"/>
      <c r="F3" s="171"/>
      <c r="G3" s="171"/>
      <c r="H3" s="171"/>
      <c r="I3" s="171"/>
      <c r="J3" s="171"/>
      <c r="K3" s="171"/>
      <c r="L3" s="171"/>
      <c r="M3" s="171"/>
      <c r="N3" s="171"/>
    </row>
    <row r="4" spans="1:14" ht="129" customHeight="1" x14ac:dyDescent="0.35">
      <c r="A4" s="173" t="s">
        <v>50</v>
      </c>
      <c r="B4" s="173"/>
      <c r="C4" s="173"/>
      <c r="D4" s="173"/>
      <c r="E4" s="173"/>
      <c r="F4" s="173"/>
      <c r="G4" s="173"/>
      <c r="H4" s="173"/>
      <c r="I4" s="173"/>
      <c r="J4" s="173"/>
      <c r="K4" s="173"/>
      <c r="L4" s="173"/>
      <c r="M4" s="173"/>
      <c r="N4" s="173"/>
    </row>
    <row r="5" spans="1:14" x14ac:dyDescent="0.35">
      <c r="A5" s="173"/>
      <c r="B5" s="173"/>
      <c r="C5" s="173"/>
      <c r="D5" s="173"/>
      <c r="E5" s="173"/>
      <c r="F5" s="173"/>
      <c r="G5" s="173"/>
      <c r="H5" s="173"/>
      <c r="I5" s="173"/>
      <c r="J5" s="173"/>
      <c r="K5" s="173"/>
      <c r="L5" s="173"/>
      <c r="M5" s="173"/>
      <c r="N5" s="173"/>
    </row>
    <row r="6" spans="1:14" ht="18.75" x14ac:dyDescent="0.35">
      <c r="A6" s="171" t="s">
        <v>51</v>
      </c>
      <c r="B6" s="171"/>
      <c r="C6" s="171"/>
      <c r="D6" s="171"/>
      <c r="E6" s="171"/>
      <c r="F6" s="171"/>
      <c r="G6" s="171"/>
      <c r="H6" s="171"/>
      <c r="I6" s="171"/>
      <c r="J6" s="171"/>
      <c r="K6" s="171"/>
      <c r="L6" s="171"/>
      <c r="M6" s="171"/>
      <c r="N6" s="171"/>
    </row>
    <row r="7" spans="1:14" ht="57" customHeight="1" x14ac:dyDescent="0.35">
      <c r="A7" s="169" t="s">
        <v>52</v>
      </c>
      <c r="B7" s="169"/>
      <c r="C7" s="169"/>
      <c r="D7" s="169"/>
      <c r="E7" s="169"/>
      <c r="F7" s="169"/>
      <c r="G7" s="169"/>
      <c r="H7" s="169"/>
      <c r="I7" s="169"/>
      <c r="J7" s="169"/>
      <c r="K7" s="169"/>
      <c r="L7" s="169"/>
      <c r="M7" s="169"/>
      <c r="N7" s="169"/>
    </row>
    <row r="8" spans="1:14" x14ac:dyDescent="0.35">
      <c r="A8" s="169" t="s">
        <v>53</v>
      </c>
      <c r="B8" s="169"/>
      <c r="C8" s="169"/>
      <c r="D8" s="169"/>
      <c r="E8" s="169"/>
      <c r="F8" s="169"/>
      <c r="G8" s="169"/>
      <c r="H8" s="169"/>
      <c r="I8" s="169"/>
      <c r="J8" s="169"/>
      <c r="K8" s="169"/>
      <c r="L8" s="169"/>
      <c r="M8" s="169"/>
      <c r="N8" s="169"/>
    </row>
    <row r="9" spans="1:14" ht="66.75" customHeight="1" x14ac:dyDescent="0.35">
      <c r="A9" s="170" t="s">
        <v>54</v>
      </c>
      <c r="B9" s="170"/>
      <c r="C9" s="170"/>
      <c r="D9" s="170"/>
      <c r="E9" s="170"/>
      <c r="F9" s="170"/>
      <c r="G9" s="170"/>
      <c r="H9" s="170"/>
      <c r="I9" s="170"/>
      <c r="J9" s="170"/>
      <c r="K9" s="170"/>
      <c r="L9" s="170"/>
      <c r="M9" s="170"/>
      <c r="N9" s="170"/>
    </row>
    <row r="10" spans="1:14" ht="43.5" customHeight="1" x14ac:dyDescent="0.35">
      <c r="A10" s="170" t="s">
        <v>55</v>
      </c>
      <c r="B10" s="170"/>
      <c r="C10" s="170"/>
      <c r="D10" s="170"/>
      <c r="E10" s="170"/>
      <c r="F10" s="170"/>
      <c r="G10" s="170"/>
      <c r="H10" s="170"/>
      <c r="I10" s="170"/>
      <c r="J10" s="170"/>
      <c r="K10" s="170"/>
      <c r="L10" s="170"/>
      <c r="M10" s="170"/>
      <c r="N10" s="170"/>
    </row>
    <row r="11" spans="1:14" ht="64.5" customHeight="1" x14ac:dyDescent="0.35">
      <c r="A11" s="170" t="s">
        <v>56</v>
      </c>
      <c r="B11" s="170"/>
      <c r="C11" s="170"/>
      <c r="D11" s="170"/>
      <c r="E11" s="170"/>
      <c r="F11" s="170"/>
      <c r="G11" s="170"/>
      <c r="H11" s="170"/>
      <c r="I11" s="170"/>
      <c r="J11" s="170"/>
      <c r="K11" s="170"/>
      <c r="L11" s="170"/>
      <c r="M11" s="170"/>
      <c r="N11" s="170"/>
    </row>
    <row r="12" spans="1:14" ht="60.75" customHeight="1" x14ac:dyDescent="0.35">
      <c r="A12" s="170" t="s">
        <v>57</v>
      </c>
      <c r="B12" s="170"/>
      <c r="C12" s="170"/>
      <c r="D12" s="170"/>
      <c r="E12" s="170"/>
      <c r="F12" s="170"/>
      <c r="G12" s="170"/>
      <c r="H12" s="170"/>
      <c r="I12" s="170"/>
      <c r="J12" s="170"/>
      <c r="K12" s="170"/>
      <c r="L12" s="170"/>
      <c r="M12" s="170"/>
      <c r="N12" s="170"/>
    </row>
    <row r="13" spans="1:14" ht="53.25" customHeight="1" x14ac:dyDescent="0.35">
      <c r="A13" s="170" t="s">
        <v>58</v>
      </c>
      <c r="B13" s="170"/>
      <c r="C13" s="170"/>
      <c r="D13" s="170"/>
      <c r="E13" s="170"/>
      <c r="F13" s="170"/>
      <c r="G13" s="170"/>
      <c r="H13" s="170"/>
      <c r="I13" s="170"/>
      <c r="J13" s="170"/>
      <c r="K13" s="170"/>
      <c r="L13" s="170"/>
      <c r="M13" s="170"/>
      <c r="N13" s="170"/>
    </row>
    <row r="14" spans="1:14" ht="14.25" customHeight="1" x14ac:dyDescent="0.35">
      <c r="A14" s="169" t="s">
        <v>59</v>
      </c>
      <c r="B14" s="169"/>
      <c r="C14" s="169"/>
      <c r="D14" s="169"/>
      <c r="E14" s="169"/>
      <c r="F14" s="169"/>
      <c r="G14" s="169"/>
      <c r="H14" s="169"/>
      <c r="I14" s="169"/>
      <c r="J14" s="169"/>
      <c r="K14" s="169"/>
      <c r="L14" s="169"/>
      <c r="M14" s="169"/>
      <c r="N14" s="169"/>
    </row>
    <row r="15" spans="1:14" x14ac:dyDescent="0.35">
      <c r="A15" s="169"/>
      <c r="B15" s="169"/>
      <c r="C15" s="169"/>
      <c r="D15" s="169"/>
      <c r="E15" s="169"/>
      <c r="F15" s="169"/>
      <c r="G15" s="169"/>
      <c r="H15" s="169"/>
      <c r="I15" s="169"/>
      <c r="J15" s="169"/>
      <c r="K15" s="169"/>
      <c r="L15" s="169"/>
      <c r="M15" s="169"/>
      <c r="N15" s="169"/>
    </row>
    <row r="16" spans="1:14" ht="18.75" x14ac:dyDescent="0.35">
      <c r="A16" s="171" t="s">
        <v>60</v>
      </c>
      <c r="B16" s="171"/>
      <c r="C16" s="171"/>
      <c r="D16" s="171"/>
      <c r="E16" s="171"/>
      <c r="F16" s="171"/>
      <c r="G16" s="171"/>
      <c r="H16" s="171"/>
      <c r="I16" s="171"/>
      <c r="J16" s="171"/>
      <c r="K16" s="171"/>
      <c r="L16" s="171"/>
      <c r="M16" s="171"/>
      <c r="N16" s="171"/>
    </row>
    <row r="17" spans="1:14" ht="14.25" customHeight="1" x14ac:dyDescent="0.35">
      <c r="A17" s="169" t="s">
        <v>61</v>
      </c>
      <c r="B17" s="169"/>
      <c r="C17" s="169"/>
      <c r="D17" s="169"/>
      <c r="E17" s="169"/>
      <c r="F17" s="169"/>
      <c r="G17" s="169"/>
      <c r="H17" s="169"/>
      <c r="I17" s="169"/>
      <c r="J17" s="169"/>
      <c r="K17" s="169"/>
      <c r="L17" s="169"/>
      <c r="M17" s="169"/>
      <c r="N17" s="169"/>
    </row>
    <row r="18" spans="1:14" ht="14.25" customHeight="1" x14ac:dyDescent="0.35">
      <c r="A18" s="167"/>
      <c r="B18" s="167"/>
      <c r="C18" s="167"/>
      <c r="D18" s="167"/>
      <c r="E18" s="167"/>
      <c r="F18" s="167"/>
      <c r="G18" s="167"/>
      <c r="H18" s="167"/>
      <c r="I18" s="167"/>
      <c r="J18" s="167"/>
      <c r="K18" s="167"/>
      <c r="L18" s="167"/>
      <c r="M18" s="167"/>
      <c r="N18" s="167"/>
    </row>
    <row r="19" spans="1:14" ht="30.75" customHeight="1" x14ac:dyDescent="0.35">
      <c r="A19" s="169" t="s">
        <v>62</v>
      </c>
      <c r="B19" s="169"/>
      <c r="C19" s="169"/>
      <c r="D19" s="169"/>
      <c r="E19" s="169"/>
      <c r="F19" s="169"/>
      <c r="G19" s="169"/>
      <c r="H19" s="169"/>
      <c r="I19" s="169"/>
      <c r="J19" s="169"/>
      <c r="K19" s="169"/>
      <c r="L19" s="169"/>
      <c r="M19" s="169"/>
      <c r="N19" s="169"/>
    </row>
    <row r="20" spans="1:14" x14ac:dyDescent="0.35">
      <c r="A20" s="169" t="s">
        <v>63</v>
      </c>
      <c r="B20" s="169"/>
      <c r="C20" s="169"/>
      <c r="D20" s="169"/>
      <c r="E20" s="169"/>
      <c r="F20" s="169"/>
      <c r="G20" s="169"/>
      <c r="H20" s="169"/>
      <c r="I20" s="169"/>
      <c r="J20" s="169"/>
      <c r="K20" s="169"/>
      <c r="L20" s="169"/>
      <c r="M20" s="169"/>
      <c r="N20" s="169"/>
    </row>
    <row r="21" spans="1:14" x14ac:dyDescent="0.35">
      <c r="A21" s="169" t="s">
        <v>64</v>
      </c>
      <c r="B21" s="169"/>
      <c r="C21" s="169"/>
      <c r="D21" s="169"/>
      <c r="E21" s="169"/>
      <c r="F21" s="169"/>
      <c r="G21" s="169"/>
      <c r="H21" s="169"/>
      <c r="I21" s="169"/>
      <c r="J21" s="169"/>
      <c r="K21" s="169"/>
      <c r="L21" s="169"/>
      <c r="M21" s="169"/>
      <c r="N21" s="169"/>
    </row>
    <row r="22" spans="1:14" ht="30.75" customHeight="1" x14ac:dyDescent="0.35">
      <c r="A22" s="169" t="s">
        <v>65</v>
      </c>
      <c r="B22" s="169"/>
      <c r="C22" s="169"/>
      <c r="D22" s="169"/>
      <c r="E22" s="169"/>
      <c r="F22" s="169"/>
      <c r="G22" s="169"/>
      <c r="H22" s="169"/>
      <c r="I22" s="169"/>
      <c r="J22" s="169"/>
      <c r="K22" s="169"/>
      <c r="L22" s="169"/>
      <c r="M22" s="169"/>
      <c r="N22" s="169"/>
    </row>
    <row r="23" spans="1:14" x14ac:dyDescent="0.35">
      <c r="A23" s="169" t="s">
        <v>66</v>
      </c>
      <c r="B23" s="169"/>
      <c r="C23" s="169"/>
      <c r="D23" s="169"/>
      <c r="E23" s="169"/>
      <c r="F23" s="169"/>
      <c r="G23" s="169"/>
      <c r="H23" s="169"/>
      <c r="I23" s="169"/>
      <c r="J23" s="169"/>
      <c r="K23" s="169"/>
      <c r="L23" s="169"/>
      <c r="M23" s="169"/>
      <c r="N23" s="169"/>
    </row>
    <row r="24" spans="1:14" x14ac:dyDescent="0.35">
      <c r="A24" s="169" t="s">
        <v>67</v>
      </c>
      <c r="B24" s="169"/>
      <c r="C24" s="169"/>
      <c r="D24" s="169"/>
      <c r="E24" s="169"/>
      <c r="F24" s="169"/>
      <c r="G24" s="169"/>
      <c r="H24" s="169"/>
      <c r="I24" s="169"/>
      <c r="J24" s="169"/>
      <c r="K24" s="169"/>
      <c r="L24" s="169"/>
      <c r="M24" s="169"/>
      <c r="N24" s="169"/>
    </row>
    <row r="25" spans="1:14" ht="30.75" customHeight="1" x14ac:dyDescent="0.35">
      <c r="A25" s="169" t="s">
        <v>68</v>
      </c>
      <c r="B25" s="169"/>
      <c r="C25" s="169"/>
      <c r="D25" s="169"/>
      <c r="E25" s="169"/>
      <c r="F25" s="169"/>
      <c r="G25" s="169"/>
      <c r="H25" s="169"/>
      <c r="I25" s="169"/>
      <c r="J25" s="169"/>
      <c r="K25" s="169"/>
      <c r="L25" s="169"/>
      <c r="M25" s="169"/>
      <c r="N25" s="169"/>
    </row>
    <row r="26" spans="1:14" ht="14.25" customHeight="1" x14ac:dyDescent="0.35">
      <c r="A26" s="169" t="s">
        <v>69</v>
      </c>
      <c r="B26" s="169"/>
      <c r="C26" s="169"/>
      <c r="D26" s="169"/>
      <c r="E26" s="169"/>
      <c r="F26" s="169"/>
      <c r="G26" s="169"/>
      <c r="H26" s="169"/>
      <c r="I26" s="169"/>
      <c r="J26" s="169"/>
      <c r="K26" s="169"/>
      <c r="L26" s="169"/>
      <c r="M26" s="169"/>
      <c r="N26" s="169"/>
    </row>
    <row r="27" spans="1:14" ht="30.75" customHeight="1" x14ac:dyDescent="0.35">
      <c r="A27" s="169" t="s">
        <v>70</v>
      </c>
      <c r="B27" s="169"/>
      <c r="C27" s="169"/>
      <c r="D27" s="169"/>
      <c r="E27" s="169"/>
      <c r="F27" s="169"/>
      <c r="G27" s="169"/>
      <c r="H27" s="169"/>
      <c r="I27" s="169"/>
      <c r="J27" s="169"/>
      <c r="K27" s="169"/>
      <c r="L27" s="169"/>
      <c r="M27" s="169"/>
      <c r="N27" s="169"/>
    </row>
    <row r="28" spans="1:14" ht="14.25" customHeight="1" x14ac:dyDescent="0.35">
      <c r="A28" s="169" t="s">
        <v>71</v>
      </c>
      <c r="B28" s="169"/>
      <c r="C28" s="169"/>
      <c r="D28" s="169"/>
      <c r="E28" s="169"/>
      <c r="F28" s="169"/>
      <c r="G28" s="169"/>
      <c r="H28" s="169"/>
      <c r="I28" s="169"/>
      <c r="J28" s="169"/>
      <c r="K28" s="169"/>
      <c r="L28" s="169"/>
      <c r="M28" s="169"/>
      <c r="N28" s="169"/>
    </row>
    <row r="29" spans="1:14" ht="14.25" customHeight="1" x14ac:dyDescent="0.35">
      <c r="A29" s="169" t="s">
        <v>72</v>
      </c>
      <c r="B29" s="169"/>
      <c r="C29" s="169"/>
      <c r="D29" s="169"/>
      <c r="E29" s="169"/>
      <c r="F29" s="169"/>
      <c r="G29" s="169"/>
      <c r="H29" s="169"/>
      <c r="I29" s="169"/>
      <c r="J29" s="169"/>
      <c r="K29" s="169"/>
      <c r="L29" s="169"/>
      <c r="M29" s="169"/>
      <c r="N29" s="169"/>
    </row>
  </sheetData>
  <mergeCells count="27">
    <mergeCell ref="A7:N7"/>
    <mergeCell ref="A1:N1"/>
    <mergeCell ref="A3:N3"/>
    <mergeCell ref="A4:N4"/>
    <mergeCell ref="A5:N5"/>
    <mergeCell ref="A6:N6"/>
    <mergeCell ref="A20:N20"/>
    <mergeCell ref="A8:N8"/>
    <mergeCell ref="A9:N9"/>
    <mergeCell ref="A10:N10"/>
    <mergeCell ref="A11:N11"/>
    <mergeCell ref="A12:N12"/>
    <mergeCell ref="A13:N13"/>
    <mergeCell ref="A14:N14"/>
    <mergeCell ref="A15:N15"/>
    <mergeCell ref="A16:N16"/>
    <mergeCell ref="A17:N17"/>
    <mergeCell ref="A19:N19"/>
    <mergeCell ref="A27:N27"/>
    <mergeCell ref="A28:N28"/>
    <mergeCell ref="A29:N29"/>
    <mergeCell ref="A21:N21"/>
    <mergeCell ref="A22:N22"/>
    <mergeCell ref="A23:N23"/>
    <mergeCell ref="A24:N24"/>
    <mergeCell ref="A25:N25"/>
    <mergeCell ref="A26:N2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4"/>
  <sheetViews>
    <sheetView zoomScaleNormal="100" workbookViewId="0">
      <pane ySplit="7" topLeftCell="A8" activePane="bottomLeft" state="frozen"/>
      <selection activeCell="B35" sqref="B35"/>
      <selection pane="bottomLeft" sqref="A1:Q1"/>
    </sheetView>
  </sheetViews>
  <sheetFormatPr defaultColWidth="9.1328125" defaultRowHeight="12.75" x14ac:dyDescent="0.35"/>
  <cols>
    <col min="1" max="1" width="35.3984375" style="20" customWidth="1"/>
    <col min="2" max="2" width="10.1328125" style="20" customWidth="1"/>
    <col min="3" max="3" width="9.59765625" style="20" customWidth="1"/>
    <col min="4" max="5" width="9.86328125" style="20" customWidth="1"/>
    <col min="6" max="6" width="10.1328125" style="20" customWidth="1"/>
    <col min="7" max="7" width="9.59765625" style="20" customWidth="1"/>
    <col min="8" max="9" width="9.86328125" style="20" customWidth="1"/>
    <col min="10" max="10" width="1.73046875" style="20" customWidth="1"/>
    <col min="11" max="11" width="10.1328125" style="20" customWidth="1"/>
    <col min="12" max="12" width="9.59765625" style="20" customWidth="1"/>
    <col min="13" max="14" width="9.86328125" style="20" customWidth="1"/>
    <col min="15" max="15" width="10.1328125" style="20" customWidth="1"/>
    <col min="16" max="16" width="9.59765625" style="20" customWidth="1"/>
    <col min="17" max="17" width="9.86328125" style="20" customWidth="1"/>
    <col min="18" max="18" width="10.265625" style="20" bestFit="1" customWidth="1"/>
    <col min="19" max="16384" width="9.1328125" style="20"/>
  </cols>
  <sheetData>
    <row r="1" spans="1:21" ht="25.5" customHeight="1" x14ac:dyDescent="0.4">
      <c r="A1" s="176" t="s">
        <v>73</v>
      </c>
      <c r="B1" s="176"/>
      <c r="C1" s="176"/>
      <c r="D1" s="176"/>
      <c r="E1" s="176"/>
      <c r="F1" s="176"/>
      <c r="G1" s="176"/>
      <c r="H1" s="176"/>
      <c r="I1" s="176"/>
      <c r="J1" s="176"/>
      <c r="K1" s="176"/>
      <c r="L1" s="176"/>
      <c r="M1" s="176"/>
      <c r="N1" s="176"/>
      <c r="O1" s="176"/>
      <c r="P1" s="176"/>
      <c r="Q1" s="176"/>
    </row>
    <row r="2" spans="1:21" x14ac:dyDescent="0.35">
      <c r="A2" s="21" t="s">
        <v>74</v>
      </c>
    </row>
    <row r="3" spans="1:21" x14ac:dyDescent="0.35">
      <c r="A3" s="20" t="s">
        <v>75</v>
      </c>
    </row>
    <row r="4" spans="1:21" x14ac:dyDescent="0.35">
      <c r="A4" s="20" t="s">
        <v>76</v>
      </c>
    </row>
    <row r="6" spans="1:21" ht="26.25" customHeight="1" x14ac:dyDescent="0.4">
      <c r="A6" s="22"/>
      <c r="B6" s="177" t="s">
        <v>77</v>
      </c>
      <c r="C6" s="177"/>
      <c r="D6" s="177"/>
      <c r="E6" s="177"/>
      <c r="F6" s="177" t="s">
        <v>78</v>
      </c>
      <c r="G6" s="177"/>
      <c r="H6" s="177"/>
      <c r="I6" s="177"/>
      <c r="J6" s="23"/>
      <c r="K6" s="177" t="s">
        <v>79</v>
      </c>
      <c r="L6" s="177"/>
      <c r="M6" s="177"/>
      <c r="N6" s="177"/>
      <c r="O6" s="177" t="s">
        <v>80</v>
      </c>
      <c r="P6" s="177"/>
      <c r="Q6" s="177"/>
      <c r="R6" s="177"/>
    </row>
    <row r="7" spans="1:21" ht="36.4" customHeight="1" x14ac:dyDescent="0.35">
      <c r="A7" s="24" t="s">
        <v>81</v>
      </c>
      <c r="B7" s="25" t="s">
        <v>82</v>
      </c>
      <c r="C7" s="25" t="s">
        <v>83</v>
      </c>
      <c r="D7" s="25" t="s">
        <v>84</v>
      </c>
      <c r="E7" s="25" t="s">
        <v>85</v>
      </c>
      <c r="F7" s="25" t="s">
        <v>82</v>
      </c>
      <c r="G7" s="25" t="s">
        <v>83</v>
      </c>
      <c r="H7" s="25" t="s">
        <v>84</v>
      </c>
      <c r="I7" s="25" t="s">
        <v>85</v>
      </c>
      <c r="J7" s="26"/>
      <c r="K7" s="25" t="s">
        <v>82</v>
      </c>
      <c r="L7" s="25" t="s">
        <v>83</v>
      </c>
      <c r="M7" s="25" t="s">
        <v>84</v>
      </c>
      <c r="N7" s="25" t="s">
        <v>85</v>
      </c>
      <c r="O7" s="25" t="s">
        <v>82</v>
      </c>
      <c r="P7" s="25" t="s">
        <v>83</v>
      </c>
      <c r="Q7" s="25" t="s">
        <v>84</v>
      </c>
      <c r="R7" s="25" t="s">
        <v>85</v>
      </c>
    </row>
    <row r="8" spans="1:21" x14ac:dyDescent="0.35">
      <c r="A8" s="27"/>
      <c r="B8" s="28"/>
      <c r="C8" s="28"/>
      <c r="D8" s="28"/>
      <c r="E8" s="28"/>
      <c r="F8" s="29"/>
      <c r="G8" s="29"/>
      <c r="H8" s="29"/>
      <c r="I8" s="29"/>
      <c r="J8" s="28"/>
      <c r="K8" s="28"/>
      <c r="L8" s="28"/>
      <c r="M8" s="28"/>
      <c r="N8" s="28"/>
      <c r="O8" s="28"/>
      <c r="P8" s="28"/>
      <c r="Q8" s="28"/>
    </row>
    <row r="9" spans="1:21" ht="13.15" x14ac:dyDescent="0.4">
      <c r="A9" s="30" t="s">
        <v>86</v>
      </c>
      <c r="B9" s="31">
        <v>282850</v>
      </c>
      <c r="C9" s="31">
        <v>289470</v>
      </c>
      <c r="D9" s="31">
        <v>264540</v>
      </c>
      <c r="E9" s="31">
        <v>229950</v>
      </c>
      <c r="F9" s="32">
        <v>87.2</v>
      </c>
      <c r="G9" s="32">
        <v>86.2</v>
      </c>
      <c r="H9" s="32">
        <v>85.1</v>
      </c>
      <c r="I9" s="32">
        <v>82.6</v>
      </c>
      <c r="J9" s="33"/>
      <c r="K9" s="31">
        <v>179580</v>
      </c>
      <c r="L9" s="31">
        <v>200510</v>
      </c>
      <c r="M9" s="31">
        <v>185890</v>
      </c>
      <c r="N9" s="31">
        <v>159490</v>
      </c>
      <c r="O9" s="34">
        <v>19900</v>
      </c>
      <c r="P9" s="34">
        <v>23300</v>
      </c>
      <c r="Q9" s="34">
        <v>26000</v>
      </c>
      <c r="R9" s="34">
        <v>30500</v>
      </c>
    </row>
    <row r="10" spans="1:21" ht="23.65" x14ac:dyDescent="0.4">
      <c r="A10" s="35" t="s">
        <v>87</v>
      </c>
      <c r="B10" s="31">
        <v>205785</v>
      </c>
      <c r="C10" s="31">
        <v>210200</v>
      </c>
      <c r="D10" s="31">
        <v>190785</v>
      </c>
      <c r="E10" s="31">
        <v>160495</v>
      </c>
      <c r="F10" s="32">
        <v>87.4</v>
      </c>
      <c r="G10" s="32">
        <v>86.7</v>
      </c>
      <c r="H10" s="32">
        <v>85.9</v>
      </c>
      <c r="I10" s="32">
        <v>83.7</v>
      </c>
      <c r="J10" s="33"/>
      <c r="K10" s="31">
        <v>131510</v>
      </c>
      <c r="L10" s="31">
        <v>148590</v>
      </c>
      <c r="M10" s="31">
        <v>138115</v>
      </c>
      <c r="N10" s="31">
        <v>115530</v>
      </c>
      <c r="O10" s="34">
        <v>19500</v>
      </c>
      <c r="P10" s="34">
        <v>23400</v>
      </c>
      <c r="Q10" s="34">
        <v>26600</v>
      </c>
      <c r="R10" s="34">
        <v>31800</v>
      </c>
    </row>
    <row r="11" spans="1:21" x14ac:dyDescent="0.35">
      <c r="A11" s="27"/>
      <c r="B11" s="36"/>
      <c r="C11" s="36"/>
      <c r="D11" s="36"/>
      <c r="E11" s="36"/>
      <c r="F11" s="37"/>
      <c r="G11" s="37"/>
      <c r="H11" s="37"/>
      <c r="I11" s="37"/>
      <c r="J11" s="36"/>
      <c r="K11" s="36"/>
      <c r="L11" s="36"/>
      <c r="M11" s="36"/>
      <c r="N11" s="36"/>
      <c r="O11" s="36"/>
      <c r="P11" s="36"/>
      <c r="Q11" s="36"/>
      <c r="R11" s="36"/>
    </row>
    <row r="12" spans="1:21" ht="13.15" x14ac:dyDescent="0.35">
      <c r="A12" s="30" t="s">
        <v>88</v>
      </c>
      <c r="B12" s="36" t="s">
        <v>3</v>
      </c>
      <c r="C12" s="36"/>
      <c r="D12" s="36"/>
      <c r="E12" s="36"/>
      <c r="F12" s="37"/>
      <c r="G12" s="37"/>
      <c r="H12" s="37"/>
      <c r="I12" s="37"/>
      <c r="J12" s="36"/>
      <c r="K12" s="36"/>
      <c r="L12" s="36"/>
      <c r="M12" s="36"/>
      <c r="N12" s="36"/>
      <c r="O12" s="36"/>
      <c r="P12" s="36"/>
      <c r="Q12" s="36"/>
      <c r="R12" s="36"/>
    </row>
    <row r="13" spans="1:21" x14ac:dyDescent="0.35">
      <c r="A13" s="27" t="s">
        <v>89</v>
      </c>
      <c r="B13" s="38">
        <v>163270</v>
      </c>
      <c r="C13" s="38">
        <v>165665</v>
      </c>
      <c r="D13" s="38">
        <v>152350</v>
      </c>
      <c r="E13" s="38">
        <v>131230</v>
      </c>
      <c r="F13" s="39">
        <v>88.5</v>
      </c>
      <c r="G13" s="39">
        <v>87.2</v>
      </c>
      <c r="H13" s="39">
        <v>86</v>
      </c>
      <c r="I13" s="39">
        <v>82.8</v>
      </c>
      <c r="J13" s="40"/>
      <c r="K13" s="38">
        <v>105135</v>
      </c>
      <c r="L13" s="38">
        <v>114650</v>
      </c>
      <c r="M13" s="38">
        <v>106730</v>
      </c>
      <c r="N13" s="38">
        <v>89115</v>
      </c>
      <c r="O13" s="41">
        <v>19300</v>
      </c>
      <c r="P13" s="41">
        <v>22400</v>
      </c>
      <c r="Q13" s="41">
        <v>24700</v>
      </c>
      <c r="R13" s="41">
        <v>26900</v>
      </c>
    </row>
    <row r="14" spans="1:21" x14ac:dyDescent="0.35">
      <c r="A14" s="27" t="s">
        <v>90</v>
      </c>
      <c r="B14" s="38">
        <v>119580</v>
      </c>
      <c r="C14" s="38">
        <v>123805</v>
      </c>
      <c r="D14" s="38">
        <v>112190</v>
      </c>
      <c r="E14" s="38">
        <v>98720</v>
      </c>
      <c r="F14" s="39">
        <v>85.4</v>
      </c>
      <c r="G14" s="39">
        <v>84.9</v>
      </c>
      <c r="H14" s="39">
        <v>83.9</v>
      </c>
      <c r="I14" s="39">
        <v>82.3</v>
      </c>
      <c r="J14" s="40"/>
      <c r="K14" s="38">
        <v>74445</v>
      </c>
      <c r="L14" s="38">
        <v>85860</v>
      </c>
      <c r="M14" s="38">
        <v>79160</v>
      </c>
      <c r="N14" s="38">
        <v>70375</v>
      </c>
      <c r="O14" s="41">
        <v>20900</v>
      </c>
      <c r="P14" s="41">
        <v>24900</v>
      </c>
      <c r="Q14" s="41">
        <v>28300</v>
      </c>
      <c r="R14" s="41">
        <v>35300</v>
      </c>
      <c r="U14" s="20" t="s">
        <v>3</v>
      </c>
    </row>
    <row r="15" spans="1:21" x14ac:dyDescent="0.35">
      <c r="A15" s="27" t="s">
        <v>91</v>
      </c>
      <c r="B15" s="38">
        <v>282850</v>
      </c>
      <c r="C15" s="38">
        <v>289470</v>
      </c>
      <c r="D15" s="38">
        <v>264540</v>
      </c>
      <c r="E15" s="38">
        <v>229950</v>
      </c>
      <c r="F15" s="39">
        <v>87.2</v>
      </c>
      <c r="G15" s="39">
        <v>86.2</v>
      </c>
      <c r="H15" s="39">
        <v>85.1</v>
      </c>
      <c r="I15" s="39">
        <v>82.6</v>
      </c>
      <c r="J15" s="40"/>
      <c r="K15" s="38">
        <v>179580</v>
      </c>
      <c r="L15" s="38">
        <v>200510</v>
      </c>
      <c r="M15" s="38">
        <v>185890</v>
      </c>
      <c r="N15" s="38">
        <v>159490</v>
      </c>
      <c r="O15" s="41">
        <v>19900</v>
      </c>
      <c r="P15" s="41">
        <v>23300</v>
      </c>
      <c r="Q15" s="41">
        <v>26000</v>
      </c>
      <c r="R15" s="41">
        <v>30500</v>
      </c>
    </row>
    <row r="16" spans="1:21" x14ac:dyDescent="0.35">
      <c r="A16" s="27"/>
      <c r="B16" s="42"/>
      <c r="C16" s="42"/>
      <c r="D16" s="42"/>
      <c r="E16" s="42"/>
      <c r="F16" s="43"/>
      <c r="G16" s="43"/>
      <c r="H16" s="43"/>
      <c r="I16" s="43"/>
      <c r="J16" s="36"/>
      <c r="K16" s="42"/>
      <c r="L16" s="42"/>
      <c r="M16" s="42"/>
      <c r="N16" s="42"/>
      <c r="O16" s="42"/>
      <c r="P16" s="42"/>
      <c r="Q16" s="42"/>
      <c r="R16" s="42"/>
    </row>
    <row r="17" spans="1:18" x14ac:dyDescent="0.35">
      <c r="A17" s="30" t="s">
        <v>92</v>
      </c>
      <c r="B17" s="36"/>
      <c r="C17" s="36"/>
      <c r="D17" s="36"/>
      <c r="E17" s="36"/>
      <c r="F17" s="37"/>
      <c r="G17" s="37"/>
      <c r="H17" s="37"/>
      <c r="I17" s="37"/>
      <c r="J17" s="36"/>
      <c r="K17" s="36"/>
      <c r="L17" s="36"/>
      <c r="M17" s="36"/>
      <c r="N17" s="36"/>
      <c r="O17" s="36"/>
      <c r="P17" s="36"/>
      <c r="Q17" s="36"/>
      <c r="R17" s="36"/>
    </row>
    <row r="18" spans="1:18" x14ac:dyDescent="0.35">
      <c r="A18" s="27" t="s">
        <v>93</v>
      </c>
      <c r="B18" s="38">
        <v>210955</v>
      </c>
      <c r="C18" s="38">
        <v>220635</v>
      </c>
      <c r="D18" s="38">
        <v>202735</v>
      </c>
      <c r="E18" s="38">
        <v>178965</v>
      </c>
      <c r="F18" s="39">
        <v>88.1</v>
      </c>
      <c r="G18" s="39">
        <v>87.2</v>
      </c>
      <c r="H18" s="39">
        <v>86.3</v>
      </c>
      <c r="I18" s="39">
        <v>83.7</v>
      </c>
      <c r="J18" s="40"/>
      <c r="K18" s="38">
        <v>136810</v>
      </c>
      <c r="L18" s="38">
        <v>155645</v>
      </c>
      <c r="M18" s="38">
        <v>145235</v>
      </c>
      <c r="N18" s="38">
        <v>126620</v>
      </c>
      <c r="O18" s="41">
        <v>20000</v>
      </c>
      <c r="P18" s="41">
        <v>23300</v>
      </c>
      <c r="Q18" s="41">
        <v>26100</v>
      </c>
      <c r="R18" s="41">
        <v>30700</v>
      </c>
    </row>
    <row r="19" spans="1:18" x14ac:dyDescent="0.35">
      <c r="A19" s="27" t="s">
        <v>94</v>
      </c>
      <c r="B19" s="38">
        <v>4430</v>
      </c>
      <c r="C19" s="38">
        <v>4420</v>
      </c>
      <c r="D19" s="38">
        <v>4030</v>
      </c>
      <c r="E19" s="38">
        <v>2755</v>
      </c>
      <c r="F19" s="39">
        <v>87.1</v>
      </c>
      <c r="G19" s="39">
        <v>86.1</v>
      </c>
      <c r="H19" s="39">
        <v>85.8</v>
      </c>
      <c r="I19" s="39">
        <v>83.5</v>
      </c>
      <c r="J19" s="40"/>
      <c r="K19" s="38">
        <v>2960</v>
      </c>
      <c r="L19" s="38">
        <v>3105</v>
      </c>
      <c r="M19" s="38">
        <v>2835</v>
      </c>
      <c r="N19" s="38">
        <v>1905</v>
      </c>
      <c r="O19" s="41">
        <v>18000</v>
      </c>
      <c r="P19" s="41">
        <v>21200</v>
      </c>
      <c r="Q19" s="41">
        <v>23300</v>
      </c>
      <c r="R19" s="41">
        <v>27500</v>
      </c>
    </row>
    <row r="20" spans="1:18" x14ac:dyDescent="0.35">
      <c r="A20" s="27" t="s">
        <v>95</v>
      </c>
      <c r="B20" s="38">
        <v>14280</v>
      </c>
      <c r="C20" s="38">
        <v>12690</v>
      </c>
      <c r="D20" s="38">
        <v>10160</v>
      </c>
      <c r="E20" s="38">
        <v>5720</v>
      </c>
      <c r="F20" s="39">
        <v>85.4</v>
      </c>
      <c r="G20" s="39">
        <v>82.5</v>
      </c>
      <c r="H20" s="39">
        <v>79.400000000000006</v>
      </c>
      <c r="I20" s="39">
        <v>75.099999999999994</v>
      </c>
      <c r="J20" s="40"/>
      <c r="K20" s="38">
        <v>8325</v>
      </c>
      <c r="L20" s="38">
        <v>7665</v>
      </c>
      <c r="M20" s="38">
        <v>5960</v>
      </c>
      <c r="N20" s="38">
        <v>3110</v>
      </c>
      <c r="O20" s="41">
        <v>19500</v>
      </c>
      <c r="P20" s="41">
        <v>21900</v>
      </c>
      <c r="Q20" s="41">
        <v>23900</v>
      </c>
      <c r="R20" s="41">
        <v>28700</v>
      </c>
    </row>
    <row r="21" spans="1:18" x14ac:dyDescent="0.35">
      <c r="A21" s="27" t="s">
        <v>96</v>
      </c>
      <c r="B21" s="38">
        <v>835</v>
      </c>
      <c r="C21" s="38">
        <v>855</v>
      </c>
      <c r="D21" s="38">
        <v>890</v>
      </c>
      <c r="E21" s="38">
        <v>795</v>
      </c>
      <c r="F21" s="39">
        <v>84.8</v>
      </c>
      <c r="G21" s="39">
        <v>79.099999999999994</v>
      </c>
      <c r="H21" s="39">
        <v>77.599999999999994</v>
      </c>
      <c r="I21" s="39">
        <v>76.400000000000006</v>
      </c>
      <c r="J21" s="40"/>
      <c r="K21" s="38">
        <v>490</v>
      </c>
      <c r="L21" s="38">
        <v>520</v>
      </c>
      <c r="M21" s="38">
        <v>520</v>
      </c>
      <c r="N21" s="38">
        <v>480</v>
      </c>
      <c r="O21" s="41">
        <v>17400</v>
      </c>
      <c r="P21" s="41">
        <v>21000</v>
      </c>
      <c r="Q21" s="41">
        <v>22400</v>
      </c>
      <c r="R21" s="41">
        <v>27800</v>
      </c>
    </row>
    <row r="22" spans="1:18" x14ac:dyDescent="0.35">
      <c r="A22" s="27" t="s">
        <v>97</v>
      </c>
      <c r="B22" s="38">
        <v>11220</v>
      </c>
      <c r="C22" s="38">
        <v>11905</v>
      </c>
      <c r="D22" s="38">
        <v>11660</v>
      </c>
      <c r="E22" s="38">
        <v>10990</v>
      </c>
      <c r="F22" s="39">
        <v>87.3</v>
      </c>
      <c r="G22" s="39">
        <v>87.2</v>
      </c>
      <c r="H22" s="39">
        <v>86.3</v>
      </c>
      <c r="I22" s="39">
        <v>83.2</v>
      </c>
      <c r="J22" s="40"/>
      <c r="K22" s="38">
        <v>6985</v>
      </c>
      <c r="L22" s="38">
        <v>8570</v>
      </c>
      <c r="M22" s="38">
        <v>8680</v>
      </c>
      <c r="N22" s="38">
        <v>8000</v>
      </c>
      <c r="O22" s="41">
        <v>21900</v>
      </c>
      <c r="P22" s="41">
        <v>25700</v>
      </c>
      <c r="Q22" s="41">
        <v>28500</v>
      </c>
      <c r="R22" s="41">
        <v>33100</v>
      </c>
    </row>
    <row r="23" spans="1:18" x14ac:dyDescent="0.35">
      <c r="A23" s="27" t="s">
        <v>98</v>
      </c>
      <c r="B23" s="38">
        <v>8200</v>
      </c>
      <c r="C23" s="38">
        <v>7630</v>
      </c>
      <c r="D23" s="38">
        <v>6775</v>
      </c>
      <c r="E23" s="38">
        <v>5295</v>
      </c>
      <c r="F23" s="39">
        <v>83.2</v>
      </c>
      <c r="G23" s="39">
        <v>82</v>
      </c>
      <c r="H23" s="39">
        <v>81</v>
      </c>
      <c r="I23" s="39">
        <v>77.099999999999994</v>
      </c>
      <c r="J23" s="40"/>
      <c r="K23" s="38">
        <v>4635</v>
      </c>
      <c r="L23" s="38">
        <v>5130</v>
      </c>
      <c r="M23" s="38">
        <v>4650</v>
      </c>
      <c r="N23" s="38">
        <v>3490</v>
      </c>
      <c r="O23" s="41">
        <v>18400</v>
      </c>
      <c r="P23" s="41">
        <v>21000</v>
      </c>
      <c r="Q23" s="41">
        <v>22400</v>
      </c>
      <c r="R23" s="41">
        <v>24700</v>
      </c>
    </row>
    <row r="24" spans="1:18" x14ac:dyDescent="0.35">
      <c r="A24" s="27" t="s">
        <v>99</v>
      </c>
      <c r="B24" s="38">
        <v>3275</v>
      </c>
      <c r="C24" s="38">
        <v>2980</v>
      </c>
      <c r="D24" s="38">
        <v>2580</v>
      </c>
      <c r="E24" s="38">
        <v>1840</v>
      </c>
      <c r="F24" s="39">
        <v>86.4</v>
      </c>
      <c r="G24" s="39">
        <v>84.1</v>
      </c>
      <c r="H24" s="39">
        <v>83.1</v>
      </c>
      <c r="I24" s="39">
        <v>80.8</v>
      </c>
      <c r="J24" s="40"/>
      <c r="K24" s="38">
        <v>2075</v>
      </c>
      <c r="L24" s="38">
        <v>2115</v>
      </c>
      <c r="M24" s="38">
        <v>1890</v>
      </c>
      <c r="N24" s="38">
        <v>1310</v>
      </c>
      <c r="O24" s="41">
        <v>17900</v>
      </c>
      <c r="P24" s="41">
        <v>21800</v>
      </c>
      <c r="Q24" s="41">
        <v>24400</v>
      </c>
      <c r="R24" s="41">
        <v>27700</v>
      </c>
    </row>
    <row r="25" spans="1:18" x14ac:dyDescent="0.35">
      <c r="A25" s="27" t="s">
        <v>100</v>
      </c>
      <c r="B25" s="38">
        <v>2600</v>
      </c>
      <c r="C25" s="38">
        <v>2785</v>
      </c>
      <c r="D25" s="38">
        <v>2880</v>
      </c>
      <c r="E25" s="38">
        <v>2625</v>
      </c>
      <c r="F25" s="39">
        <v>80.5</v>
      </c>
      <c r="G25" s="39">
        <v>74.599999999999994</v>
      </c>
      <c r="H25" s="39">
        <v>72.7</v>
      </c>
      <c r="I25" s="39">
        <v>68.599999999999994</v>
      </c>
      <c r="J25" s="40"/>
      <c r="K25" s="38">
        <v>1375</v>
      </c>
      <c r="L25" s="38">
        <v>1545</v>
      </c>
      <c r="M25" s="38">
        <v>1635</v>
      </c>
      <c r="N25" s="38">
        <v>1385</v>
      </c>
      <c r="O25" s="41">
        <v>21700</v>
      </c>
      <c r="P25" s="41">
        <v>25300</v>
      </c>
      <c r="Q25" s="41">
        <v>28100</v>
      </c>
      <c r="R25" s="41">
        <v>32600</v>
      </c>
    </row>
    <row r="26" spans="1:18" x14ac:dyDescent="0.35">
      <c r="A26" s="27" t="s">
        <v>101</v>
      </c>
      <c r="B26" s="38">
        <v>5255</v>
      </c>
      <c r="C26" s="38">
        <v>4710</v>
      </c>
      <c r="D26" s="38">
        <v>3810</v>
      </c>
      <c r="E26" s="38">
        <v>2855</v>
      </c>
      <c r="F26" s="39">
        <v>83.7</v>
      </c>
      <c r="G26" s="39">
        <v>81.7</v>
      </c>
      <c r="H26" s="39">
        <v>77.8</v>
      </c>
      <c r="I26" s="39">
        <v>75.8</v>
      </c>
      <c r="J26" s="40"/>
      <c r="K26" s="38">
        <v>2945</v>
      </c>
      <c r="L26" s="38">
        <v>2985</v>
      </c>
      <c r="M26" s="38">
        <v>2320</v>
      </c>
      <c r="N26" s="38">
        <v>1695</v>
      </c>
      <c r="O26" s="41">
        <v>20800</v>
      </c>
      <c r="P26" s="41">
        <v>24300</v>
      </c>
      <c r="Q26" s="41">
        <v>28500</v>
      </c>
      <c r="R26" s="41">
        <v>33200</v>
      </c>
    </row>
    <row r="27" spans="1:18" x14ac:dyDescent="0.35">
      <c r="A27" s="27" t="s">
        <v>102</v>
      </c>
      <c r="B27" s="38">
        <v>13775</v>
      </c>
      <c r="C27" s="38">
        <v>12900</v>
      </c>
      <c r="D27" s="38">
        <v>10895</v>
      </c>
      <c r="E27" s="38">
        <v>6380</v>
      </c>
      <c r="F27" s="39">
        <v>83.7</v>
      </c>
      <c r="G27" s="39">
        <v>81.2</v>
      </c>
      <c r="H27" s="39">
        <v>79.900000000000006</v>
      </c>
      <c r="I27" s="39">
        <v>76.900000000000006</v>
      </c>
      <c r="J27" s="40"/>
      <c r="K27" s="38">
        <v>8090</v>
      </c>
      <c r="L27" s="38">
        <v>8245</v>
      </c>
      <c r="M27" s="38">
        <v>7060</v>
      </c>
      <c r="N27" s="38">
        <v>3960</v>
      </c>
      <c r="O27" s="41">
        <v>19600</v>
      </c>
      <c r="P27" s="41">
        <v>23100</v>
      </c>
      <c r="Q27" s="41">
        <v>26100</v>
      </c>
      <c r="R27" s="41">
        <v>31400</v>
      </c>
    </row>
    <row r="28" spans="1:18" x14ac:dyDescent="0.35">
      <c r="A28" s="44" t="s">
        <v>103</v>
      </c>
      <c r="B28" s="38">
        <v>8025</v>
      </c>
      <c r="C28" s="38">
        <v>7955</v>
      </c>
      <c r="D28" s="38">
        <v>8125</v>
      </c>
      <c r="E28" s="38">
        <v>11730</v>
      </c>
      <c r="F28" s="39">
        <v>82.9</v>
      </c>
      <c r="G28" s="39">
        <v>81.5</v>
      </c>
      <c r="H28" s="39">
        <v>80</v>
      </c>
      <c r="I28" s="39">
        <v>79.8</v>
      </c>
      <c r="J28" s="40"/>
      <c r="K28" s="38">
        <v>4885</v>
      </c>
      <c r="L28" s="38">
        <v>4990</v>
      </c>
      <c r="M28" s="38">
        <v>5110</v>
      </c>
      <c r="N28" s="38">
        <v>7525</v>
      </c>
      <c r="O28" s="41">
        <v>19700</v>
      </c>
      <c r="P28" s="41">
        <v>22800</v>
      </c>
      <c r="Q28" s="41">
        <v>24400</v>
      </c>
      <c r="R28" s="41">
        <v>27500</v>
      </c>
    </row>
    <row r="29" spans="1:18" x14ac:dyDescent="0.35">
      <c r="A29" s="27"/>
      <c r="B29" s="42"/>
      <c r="C29" s="42"/>
      <c r="D29" s="42"/>
      <c r="E29" s="42"/>
      <c r="F29" s="43"/>
      <c r="G29" s="43"/>
      <c r="H29" s="43"/>
      <c r="I29" s="43"/>
      <c r="J29" s="36"/>
      <c r="K29" s="45"/>
      <c r="L29" s="45"/>
      <c r="M29" s="45"/>
      <c r="N29" s="45"/>
      <c r="O29" s="42"/>
      <c r="P29" s="42"/>
      <c r="Q29" s="42"/>
      <c r="R29" s="42"/>
    </row>
    <row r="30" spans="1:18" x14ac:dyDescent="0.35">
      <c r="A30" s="30" t="s">
        <v>104</v>
      </c>
      <c r="B30" s="42"/>
      <c r="C30" s="42"/>
      <c r="D30" s="42"/>
      <c r="E30" s="42"/>
      <c r="F30" s="43"/>
      <c r="G30" s="43"/>
      <c r="H30" s="43"/>
      <c r="I30" s="43"/>
      <c r="J30" s="36"/>
      <c r="K30" s="42"/>
      <c r="L30" s="42"/>
      <c r="M30" s="42"/>
      <c r="N30" s="42"/>
      <c r="O30" s="42"/>
      <c r="P30" s="42"/>
      <c r="Q30" s="42"/>
      <c r="R30" s="42"/>
    </row>
    <row r="31" spans="1:18" x14ac:dyDescent="0.35">
      <c r="A31" s="27" t="s">
        <v>105</v>
      </c>
      <c r="B31" s="38">
        <v>271910</v>
      </c>
      <c r="C31" s="38">
        <v>282965</v>
      </c>
      <c r="D31" s="38">
        <v>258980</v>
      </c>
      <c r="E31" s="38">
        <v>225895</v>
      </c>
      <c r="F31" s="39">
        <v>87.3</v>
      </c>
      <c r="G31" s="39">
        <v>86.2</v>
      </c>
      <c r="H31" s="39">
        <v>85.1</v>
      </c>
      <c r="I31" s="39">
        <v>82.6</v>
      </c>
      <c r="J31" s="36"/>
      <c r="K31" s="38">
        <v>172545</v>
      </c>
      <c r="L31" s="38">
        <v>195870</v>
      </c>
      <c r="M31" s="38">
        <v>181920</v>
      </c>
      <c r="N31" s="38">
        <v>156705</v>
      </c>
      <c r="O31" s="41">
        <v>20200</v>
      </c>
      <c r="P31" s="41">
        <v>23300</v>
      </c>
      <c r="Q31" s="41">
        <v>26100</v>
      </c>
      <c r="R31" s="41">
        <v>30600</v>
      </c>
    </row>
    <row r="32" spans="1:18" x14ac:dyDescent="0.35">
      <c r="A32" s="27" t="s">
        <v>106</v>
      </c>
      <c r="B32" s="38">
        <v>7775</v>
      </c>
      <c r="C32" s="38">
        <v>6505</v>
      </c>
      <c r="D32" s="38">
        <v>5555</v>
      </c>
      <c r="E32" s="38">
        <v>4055</v>
      </c>
      <c r="F32" s="39">
        <v>85.4</v>
      </c>
      <c r="G32" s="39">
        <v>85.6</v>
      </c>
      <c r="H32" s="39">
        <v>83.9</v>
      </c>
      <c r="I32" s="39">
        <v>83.4</v>
      </c>
      <c r="J32" s="36"/>
      <c r="K32" s="38">
        <v>5100</v>
      </c>
      <c r="L32" s="38">
        <v>4640</v>
      </c>
      <c r="M32" s="38">
        <v>3970</v>
      </c>
      <c r="N32" s="38">
        <v>2785</v>
      </c>
      <c r="O32" s="41">
        <v>15200</v>
      </c>
      <c r="P32" s="41">
        <v>18000</v>
      </c>
      <c r="Q32" s="41">
        <v>19600</v>
      </c>
      <c r="R32" s="41">
        <v>22900</v>
      </c>
    </row>
    <row r="33" spans="1:22" x14ac:dyDescent="0.35">
      <c r="A33" s="57" t="s">
        <v>107</v>
      </c>
      <c r="B33" s="38">
        <v>3165</v>
      </c>
      <c r="C33" s="38" t="s">
        <v>108</v>
      </c>
      <c r="D33" s="38" t="s">
        <v>108</v>
      </c>
      <c r="E33" s="38" t="s">
        <v>108</v>
      </c>
      <c r="F33" s="39">
        <v>80.7</v>
      </c>
      <c r="G33" s="39" t="s">
        <v>108</v>
      </c>
      <c r="H33" s="39" t="s">
        <v>108</v>
      </c>
      <c r="I33" s="39" t="s">
        <v>108</v>
      </c>
      <c r="J33" s="36"/>
      <c r="K33" s="38">
        <v>1935</v>
      </c>
      <c r="L33" s="38" t="s">
        <v>108</v>
      </c>
      <c r="M33" s="38" t="s">
        <v>108</v>
      </c>
      <c r="N33" s="38" t="s">
        <v>108</v>
      </c>
      <c r="O33" s="41">
        <v>15400</v>
      </c>
      <c r="P33" s="41" t="s">
        <v>108</v>
      </c>
      <c r="Q33" s="41" t="s">
        <v>108</v>
      </c>
      <c r="R33" s="41" t="s">
        <v>108</v>
      </c>
    </row>
    <row r="34" spans="1:22" x14ac:dyDescent="0.35">
      <c r="A34" s="27"/>
      <c r="B34" s="36"/>
      <c r="C34" s="36"/>
      <c r="D34" s="36"/>
      <c r="E34" s="36"/>
      <c r="F34" s="37"/>
      <c r="G34" s="37"/>
      <c r="H34" s="37"/>
      <c r="I34" s="37"/>
      <c r="J34" s="36"/>
      <c r="K34" s="36" t="s">
        <v>3</v>
      </c>
      <c r="L34" s="36"/>
      <c r="M34" s="36"/>
      <c r="N34" s="36"/>
      <c r="O34" s="36"/>
      <c r="P34" s="36"/>
      <c r="Q34" s="36"/>
      <c r="R34" s="36"/>
      <c r="U34" s="20" t="s">
        <v>3</v>
      </c>
    </row>
    <row r="35" spans="1:22" ht="13.15" x14ac:dyDescent="0.35">
      <c r="A35" s="30" t="s">
        <v>109</v>
      </c>
      <c r="B35" s="36"/>
      <c r="C35" s="36"/>
      <c r="D35" s="36"/>
      <c r="E35" s="36"/>
      <c r="F35" s="37"/>
      <c r="G35" s="37"/>
      <c r="H35" s="37"/>
      <c r="I35" s="37"/>
      <c r="J35" s="36"/>
      <c r="K35" s="36"/>
      <c r="L35" s="36"/>
      <c r="M35" s="36" t="s">
        <v>3</v>
      </c>
      <c r="N35" s="36"/>
      <c r="O35" s="36"/>
      <c r="P35" s="36"/>
      <c r="Q35" s="36"/>
      <c r="R35" s="36"/>
    </row>
    <row r="36" spans="1:22" x14ac:dyDescent="0.35">
      <c r="A36" s="27" t="s">
        <v>110</v>
      </c>
      <c r="B36" s="38">
        <v>232580</v>
      </c>
      <c r="C36" s="38">
        <v>241000</v>
      </c>
      <c r="D36" s="38">
        <v>219410</v>
      </c>
      <c r="E36" s="38">
        <v>183345</v>
      </c>
      <c r="F36" s="39">
        <v>87.3</v>
      </c>
      <c r="G36" s="39">
        <v>86.2</v>
      </c>
      <c r="H36" s="39">
        <v>85.2</v>
      </c>
      <c r="I36" s="39">
        <v>82.9</v>
      </c>
      <c r="J36" s="40"/>
      <c r="K36" s="38">
        <v>145905</v>
      </c>
      <c r="L36" s="38">
        <v>167085</v>
      </c>
      <c r="M36" s="38">
        <v>154755</v>
      </c>
      <c r="N36" s="38">
        <v>128295</v>
      </c>
      <c r="O36" s="41">
        <v>19200</v>
      </c>
      <c r="P36" s="41">
        <v>22900</v>
      </c>
      <c r="Q36" s="41">
        <v>25600</v>
      </c>
      <c r="R36" s="41">
        <v>30200</v>
      </c>
    </row>
    <row r="37" spans="1:22" x14ac:dyDescent="0.35">
      <c r="A37" s="27" t="s">
        <v>111</v>
      </c>
      <c r="B37" s="38">
        <v>18615</v>
      </c>
      <c r="C37" s="38">
        <v>15220</v>
      </c>
      <c r="D37" s="38">
        <v>13170</v>
      </c>
      <c r="E37" s="38">
        <v>15310</v>
      </c>
      <c r="F37" s="39">
        <v>89</v>
      </c>
      <c r="G37" s="39">
        <v>87.1</v>
      </c>
      <c r="H37" s="39">
        <v>85.3</v>
      </c>
      <c r="I37" s="39">
        <v>83.5</v>
      </c>
      <c r="J37" s="40"/>
      <c r="K37" s="38">
        <v>13715</v>
      </c>
      <c r="L37" s="38">
        <v>11335</v>
      </c>
      <c r="M37" s="38">
        <v>9890</v>
      </c>
      <c r="N37" s="38">
        <v>11385</v>
      </c>
      <c r="O37" s="41">
        <v>24000</v>
      </c>
      <c r="P37" s="41">
        <v>28900</v>
      </c>
      <c r="Q37" s="41">
        <v>31800</v>
      </c>
      <c r="R37" s="41">
        <v>36600</v>
      </c>
    </row>
    <row r="38" spans="1:22" x14ac:dyDescent="0.35">
      <c r="A38" s="27" t="s">
        <v>112</v>
      </c>
      <c r="B38" s="38">
        <v>31650</v>
      </c>
      <c r="C38" s="38">
        <v>33190</v>
      </c>
      <c r="D38" s="38">
        <v>31925</v>
      </c>
      <c r="E38" s="38">
        <v>31020</v>
      </c>
      <c r="F38" s="39">
        <v>85.9</v>
      </c>
      <c r="G38" s="39">
        <v>85.6</v>
      </c>
      <c r="H38" s="39">
        <v>84.3</v>
      </c>
      <c r="I38" s="39">
        <v>80.3</v>
      </c>
      <c r="J38" s="40"/>
      <c r="K38" s="38">
        <v>19955</v>
      </c>
      <c r="L38" s="38">
        <v>22045</v>
      </c>
      <c r="M38" s="38">
        <v>21220</v>
      </c>
      <c r="N38" s="38">
        <v>19605</v>
      </c>
      <c r="O38" s="41">
        <v>23100</v>
      </c>
      <c r="P38" s="41">
        <v>24900</v>
      </c>
      <c r="Q38" s="41">
        <v>26200</v>
      </c>
      <c r="R38" s="41">
        <v>29300</v>
      </c>
    </row>
    <row r="39" spans="1:22" x14ac:dyDescent="0.35">
      <c r="A39" s="27" t="s">
        <v>113</v>
      </c>
      <c r="B39" s="38">
        <v>5</v>
      </c>
      <c r="C39" s="38">
        <v>60</v>
      </c>
      <c r="D39" s="38">
        <v>30</v>
      </c>
      <c r="E39" s="38">
        <v>275</v>
      </c>
      <c r="F39" s="39">
        <v>100</v>
      </c>
      <c r="G39" s="39">
        <v>93</v>
      </c>
      <c r="H39" s="39">
        <v>75.599999999999994</v>
      </c>
      <c r="I39" s="39">
        <v>86.7</v>
      </c>
      <c r="J39" s="40"/>
      <c r="K39" s="38" t="s">
        <v>114</v>
      </c>
      <c r="L39" s="38">
        <v>45</v>
      </c>
      <c r="M39" s="38">
        <v>20</v>
      </c>
      <c r="N39" s="38">
        <v>205</v>
      </c>
      <c r="O39" s="41" t="s">
        <v>114</v>
      </c>
      <c r="P39" s="41">
        <v>25400</v>
      </c>
      <c r="Q39" s="41">
        <v>22100</v>
      </c>
      <c r="R39" s="41">
        <v>24600</v>
      </c>
    </row>
    <row r="40" spans="1:22" x14ac:dyDescent="0.35">
      <c r="A40" s="27"/>
      <c r="B40" s="36"/>
      <c r="C40" s="36"/>
      <c r="D40" s="36"/>
      <c r="E40" s="36"/>
      <c r="F40" s="37"/>
      <c r="G40" s="37"/>
      <c r="H40" s="37"/>
      <c r="I40" s="37"/>
      <c r="J40" s="36"/>
      <c r="K40" s="36"/>
      <c r="L40" s="36"/>
      <c r="M40" s="36"/>
      <c r="N40" s="36"/>
      <c r="O40" s="36"/>
      <c r="P40" s="36"/>
      <c r="Q40" s="36"/>
      <c r="R40" s="36"/>
    </row>
    <row r="41" spans="1:22" ht="13.15" x14ac:dyDescent="0.35">
      <c r="A41" s="30" t="s">
        <v>115</v>
      </c>
      <c r="B41" s="36"/>
      <c r="C41" s="36"/>
      <c r="D41" s="36"/>
      <c r="E41" s="36"/>
      <c r="F41" s="37"/>
      <c r="G41" s="37"/>
      <c r="H41" s="37"/>
      <c r="I41" s="37"/>
      <c r="J41" s="36"/>
      <c r="K41" s="36"/>
      <c r="L41" s="36"/>
      <c r="M41" s="36"/>
      <c r="N41" s="36"/>
      <c r="O41" s="36"/>
      <c r="P41" s="36"/>
      <c r="Q41" s="36"/>
      <c r="R41" s="36"/>
    </row>
    <row r="42" spans="1:22" x14ac:dyDescent="0.35">
      <c r="A42" s="44" t="s">
        <v>116</v>
      </c>
      <c r="B42" s="38">
        <v>205785</v>
      </c>
      <c r="C42" s="38">
        <v>210200</v>
      </c>
      <c r="D42" s="38">
        <v>190785</v>
      </c>
      <c r="E42" s="38">
        <v>160495</v>
      </c>
      <c r="F42" s="39">
        <v>87.4</v>
      </c>
      <c r="G42" s="39">
        <v>86.7</v>
      </c>
      <c r="H42" s="39">
        <v>85.9</v>
      </c>
      <c r="I42" s="39">
        <v>83.7</v>
      </c>
      <c r="J42" s="40"/>
      <c r="K42" s="38">
        <v>131510</v>
      </c>
      <c r="L42" s="38">
        <v>148590</v>
      </c>
      <c r="M42" s="38">
        <v>138115</v>
      </c>
      <c r="N42" s="38">
        <v>115530</v>
      </c>
      <c r="O42" s="38">
        <v>19500</v>
      </c>
      <c r="P42" s="38">
        <v>23400</v>
      </c>
      <c r="Q42" s="38">
        <v>26600</v>
      </c>
      <c r="R42" s="38">
        <v>31800</v>
      </c>
      <c r="T42" s="20" t="s">
        <v>3</v>
      </c>
    </row>
    <row r="43" spans="1:22" x14ac:dyDescent="0.35">
      <c r="A43" s="27" t="s">
        <v>117</v>
      </c>
      <c r="B43" s="38">
        <v>77060</v>
      </c>
      <c r="C43" s="38">
        <v>79270</v>
      </c>
      <c r="D43" s="38">
        <v>73750</v>
      </c>
      <c r="E43" s="38">
        <v>69430</v>
      </c>
      <c r="F43" s="39">
        <v>86.7</v>
      </c>
      <c r="G43" s="39">
        <v>85</v>
      </c>
      <c r="H43" s="39">
        <v>82.9</v>
      </c>
      <c r="I43" s="39">
        <v>80</v>
      </c>
      <c r="J43" s="40"/>
      <c r="K43" s="38">
        <v>48065</v>
      </c>
      <c r="L43" s="38">
        <v>51920</v>
      </c>
      <c r="M43" s="38">
        <v>47775</v>
      </c>
      <c r="N43" s="38">
        <v>43945</v>
      </c>
      <c r="O43" s="38">
        <v>21300</v>
      </c>
      <c r="P43" s="38">
        <v>22600</v>
      </c>
      <c r="Q43" s="38">
        <v>23900</v>
      </c>
      <c r="R43" s="38">
        <v>27000</v>
      </c>
    </row>
    <row r="44" spans="1:22" x14ac:dyDescent="0.35">
      <c r="A44" s="27" t="s">
        <v>118</v>
      </c>
      <c r="B44" s="38">
        <v>29990</v>
      </c>
      <c r="C44" s="38">
        <v>31175</v>
      </c>
      <c r="D44" s="38">
        <v>28485</v>
      </c>
      <c r="E44" s="38">
        <v>26170</v>
      </c>
      <c r="F44" s="39">
        <v>85.5</v>
      </c>
      <c r="G44" s="39">
        <v>84</v>
      </c>
      <c r="H44" s="39">
        <v>82.5</v>
      </c>
      <c r="I44" s="39">
        <v>81</v>
      </c>
      <c r="J44" s="40"/>
      <c r="K44" s="38">
        <v>19345</v>
      </c>
      <c r="L44" s="38">
        <v>20960</v>
      </c>
      <c r="M44" s="38">
        <v>18890</v>
      </c>
      <c r="N44" s="38">
        <v>17060</v>
      </c>
      <c r="O44" s="38">
        <v>19900</v>
      </c>
      <c r="P44" s="38">
        <v>22200</v>
      </c>
      <c r="Q44" s="38">
        <v>23800</v>
      </c>
      <c r="R44" s="38">
        <v>26900</v>
      </c>
      <c r="V44" s="20" t="s">
        <v>3</v>
      </c>
    </row>
    <row r="45" spans="1:22" x14ac:dyDescent="0.35">
      <c r="A45" s="27" t="s">
        <v>119</v>
      </c>
      <c r="B45" s="38">
        <v>25435</v>
      </c>
      <c r="C45" s="38">
        <v>25145</v>
      </c>
      <c r="D45" s="38">
        <v>23355</v>
      </c>
      <c r="E45" s="38">
        <v>21800</v>
      </c>
      <c r="F45" s="39">
        <v>87.7</v>
      </c>
      <c r="G45" s="39">
        <v>85.9</v>
      </c>
      <c r="H45" s="39">
        <v>83.3</v>
      </c>
      <c r="I45" s="39">
        <v>80.099999999999994</v>
      </c>
      <c r="J45" s="40"/>
      <c r="K45" s="38">
        <v>15600</v>
      </c>
      <c r="L45" s="38">
        <v>16185</v>
      </c>
      <c r="M45" s="38">
        <v>14615</v>
      </c>
      <c r="N45" s="38">
        <v>13440</v>
      </c>
      <c r="O45" s="38">
        <v>22200</v>
      </c>
      <c r="P45" s="38">
        <v>22700</v>
      </c>
      <c r="Q45" s="38">
        <v>24000</v>
      </c>
      <c r="R45" s="38">
        <v>28200</v>
      </c>
    </row>
    <row r="46" spans="1:22" x14ac:dyDescent="0.35">
      <c r="A46" s="27" t="s">
        <v>120</v>
      </c>
      <c r="B46" s="38">
        <v>14320</v>
      </c>
      <c r="C46" s="38">
        <v>15350</v>
      </c>
      <c r="D46" s="38">
        <v>14545</v>
      </c>
      <c r="E46" s="38">
        <v>14895</v>
      </c>
      <c r="F46" s="39">
        <v>88.6</v>
      </c>
      <c r="G46" s="39">
        <v>86.9</v>
      </c>
      <c r="H46" s="39">
        <v>85.3</v>
      </c>
      <c r="I46" s="39">
        <v>82.1</v>
      </c>
      <c r="J46" s="40"/>
      <c r="K46" s="38">
        <v>8925</v>
      </c>
      <c r="L46" s="38">
        <v>10070</v>
      </c>
      <c r="M46" s="38">
        <v>9740</v>
      </c>
      <c r="N46" s="38">
        <v>9995</v>
      </c>
      <c r="O46" s="38">
        <v>22600</v>
      </c>
      <c r="P46" s="38">
        <v>23700</v>
      </c>
      <c r="Q46" s="38">
        <v>24900</v>
      </c>
      <c r="R46" s="38">
        <v>28500</v>
      </c>
      <c r="T46" s="20" t="s">
        <v>3</v>
      </c>
    </row>
    <row r="47" spans="1:22" x14ac:dyDescent="0.35">
      <c r="A47" s="27" t="s">
        <v>121</v>
      </c>
      <c r="B47" s="38">
        <v>5905</v>
      </c>
      <c r="C47" s="38">
        <v>6215</v>
      </c>
      <c r="D47" s="38">
        <v>5900</v>
      </c>
      <c r="E47" s="38">
        <v>5210</v>
      </c>
      <c r="F47" s="39">
        <v>86.4</v>
      </c>
      <c r="G47" s="39">
        <v>84.9</v>
      </c>
      <c r="H47" s="39">
        <v>81.7</v>
      </c>
      <c r="I47" s="39">
        <v>73.400000000000006</v>
      </c>
      <c r="J47" s="40"/>
      <c r="K47" s="38">
        <v>3595</v>
      </c>
      <c r="L47" s="38">
        <v>4075</v>
      </c>
      <c r="M47" s="38">
        <v>3840</v>
      </c>
      <c r="N47" s="38">
        <v>2890</v>
      </c>
      <c r="O47" s="38">
        <v>22900</v>
      </c>
      <c r="P47" s="38">
        <v>22700</v>
      </c>
      <c r="Q47" s="38">
        <v>22000</v>
      </c>
      <c r="R47" s="38">
        <v>18500</v>
      </c>
    </row>
    <row r="48" spans="1:22" x14ac:dyDescent="0.35">
      <c r="A48" s="27" t="s">
        <v>122</v>
      </c>
      <c r="B48" s="38">
        <v>1415</v>
      </c>
      <c r="C48" s="38">
        <v>1380</v>
      </c>
      <c r="D48" s="38">
        <v>1470</v>
      </c>
      <c r="E48" s="38">
        <v>1385</v>
      </c>
      <c r="F48" s="39">
        <v>76.099999999999994</v>
      </c>
      <c r="G48" s="39">
        <v>68.900000000000006</v>
      </c>
      <c r="H48" s="39">
        <v>67.099999999999994</v>
      </c>
      <c r="I48" s="39">
        <v>60</v>
      </c>
      <c r="J48" s="40"/>
      <c r="K48" s="38">
        <v>610</v>
      </c>
      <c r="L48" s="38">
        <v>630</v>
      </c>
      <c r="M48" s="38">
        <v>685</v>
      </c>
      <c r="N48" s="38">
        <v>565</v>
      </c>
      <c r="O48" s="38">
        <v>13900</v>
      </c>
      <c r="P48" s="38">
        <v>11000</v>
      </c>
      <c r="Q48" s="38">
        <v>11000</v>
      </c>
      <c r="R48" s="38">
        <v>8300</v>
      </c>
      <c r="T48" s="20" t="s">
        <v>3</v>
      </c>
    </row>
    <row r="49" spans="1:21" x14ac:dyDescent="0.35">
      <c r="B49" s="46"/>
      <c r="C49" s="46"/>
      <c r="D49" s="46"/>
      <c r="E49" s="46"/>
      <c r="F49" s="47"/>
      <c r="G49" s="47"/>
      <c r="H49" s="47"/>
      <c r="I49" s="47"/>
      <c r="J49" s="46"/>
      <c r="K49" s="46"/>
      <c r="L49" s="46"/>
      <c r="M49" s="46"/>
      <c r="N49" s="46"/>
      <c r="O49" s="46"/>
      <c r="P49" s="46"/>
      <c r="Q49" s="46"/>
      <c r="R49" s="46"/>
    </row>
    <row r="50" spans="1:21" x14ac:dyDescent="0.35">
      <c r="A50" s="30" t="s">
        <v>123</v>
      </c>
      <c r="B50" s="36"/>
      <c r="C50" s="36"/>
      <c r="D50" s="36"/>
      <c r="E50" s="36"/>
      <c r="F50" s="37"/>
      <c r="G50" s="37"/>
      <c r="H50" s="37"/>
      <c r="I50" s="37"/>
      <c r="J50" s="36"/>
      <c r="K50" s="36"/>
      <c r="L50" s="36"/>
      <c r="M50" s="36"/>
      <c r="N50" s="36"/>
      <c r="O50" s="36"/>
      <c r="P50" s="36"/>
      <c r="Q50" s="36"/>
      <c r="R50" s="36"/>
    </row>
    <row r="51" spans="1:21" x14ac:dyDescent="0.35">
      <c r="A51" s="48">
        <v>1</v>
      </c>
      <c r="B51" s="38">
        <v>20715</v>
      </c>
      <c r="C51" s="38">
        <v>19655</v>
      </c>
      <c r="D51" s="38">
        <v>16900</v>
      </c>
      <c r="E51" s="38">
        <v>13105</v>
      </c>
      <c r="F51" s="39">
        <v>88.4</v>
      </c>
      <c r="G51" s="39">
        <v>87.9</v>
      </c>
      <c r="H51" s="39">
        <v>86.9</v>
      </c>
      <c r="I51" s="39">
        <v>85.9</v>
      </c>
      <c r="J51" s="40"/>
      <c r="K51" s="38">
        <v>13540</v>
      </c>
      <c r="L51" s="38">
        <v>14290</v>
      </c>
      <c r="M51" s="38">
        <v>12525</v>
      </c>
      <c r="N51" s="38">
        <v>9760</v>
      </c>
      <c r="O51" s="38">
        <v>17700</v>
      </c>
      <c r="P51" s="38">
        <v>21000</v>
      </c>
      <c r="Q51" s="38">
        <v>23300</v>
      </c>
      <c r="R51" s="38">
        <v>28300</v>
      </c>
    </row>
    <row r="52" spans="1:21" x14ac:dyDescent="0.35">
      <c r="A52" s="48">
        <v>2</v>
      </c>
      <c r="B52" s="38">
        <v>30380</v>
      </c>
      <c r="C52" s="38">
        <v>30035</v>
      </c>
      <c r="D52" s="38">
        <v>26605</v>
      </c>
      <c r="E52" s="38">
        <v>21540</v>
      </c>
      <c r="F52" s="39">
        <v>88.2</v>
      </c>
      <c r="G52" s="39">
        <v>87.2</v>
      </c>
      <c r="H52" s="39">
        <v>86.6</v>
      </c>
      <c r="I52" s="39">
        <v>84.9</v>
      </c>
      <c r="J52" s="40"/>
      <c r="K52" s="38">
        <v>19880</v>
      </c>
      <c r="L52" s="38">
        <v>21610</v>
      </c>
      <c r="M52" s="38">
        <v>19545</v>
      </c>
      <c r="N52" s="38">
        <v>15880</v>
      </c>
      <c r="O52" s="38">
        <v>18300</v>
      </c>
      <c r="P52" s="38">
        <v>21800</v>
      </c>
      <c r="Q52" s="38">
        <v>24500</v>
      </c>
      <c r="R52" s="38">
        <v>29200</v>
      </c>
    </row>
    <row r="53" spans="1:21" x14ac:dyDescent="0.35">
      <c r="A53" s="48">
        <v>3</v>
      </c>
      <c r="B53" s="38">
        <v>39950</v>
      </c>
      <c r="C53" s="38">
        <v>40370</v>
      </c>
      <c r="D53" s="38">
        <v>36215</v>
      </c>
      <c r="E53" s="38">
        <v>30020</v>
      </c>
      <c r="F53" s="39">
        <v>87.5</v>
      </c>
      <c r="G53" s="39">
        <v>86.5</v>
      </c>
      <c r="H53" s="39">
        <v>85.9</v>
      </c>
      <c r="I53" s="39">
        <v>84</v>
      </c>
      <c r="J53" s="40"/>
      <c r="K53" s="38">
        <v>25655</v>
      </c>
      <c r="L53" s="38">
        <v>28735</v>
      </c>
      <c r="M53" s="38">
        <v>26315</v>
      </c>
      <c r="N53" s="38">
        <v>21815</v>
      </c>
      <c r="O53" s="38">
        <v>18900</v>
      </c>
      <c r="P53" s="38">
        <v>22800</v>
      </c>
      <c r="Q53" s="38">
        <v>25300</v>
      </c>
      <c r="R53" s="38">
        <v>30500</v>
      </c>
    </row>
    <row r="54" spans="1:21" x14ac:dyDescent="0.35">
      <c r="A54" s="48">
        <v>4</v>
      </c>
      <c r="B54" s="38">
        <v>48160</v>
      </c>
      <c r="C54" s="38">
        <v>50265</v>
      </c>
      <c r="D54" s="38">
        <v>45990</v>
      </c>
      <c r="E54" s="38">
        <v>38565</v>
      </c>
      <c r="F54" s="39">
        <v>87.5</v>
      </c>
      <c r="G54" s="39">
        <v>86.8</v>
      </c>
      <c r="H54" s="39">
        <v>86.3</v>
      </c>
      <c r="I54" s="39">
        <v>83.9</v>
      </c>
      <c r="J54" s="40"/>
      <c r="K54" s="38">
        <v>30920</v>
      </c>
      <c r="L54" s="38">
        <v>35535</v>
      </c>
      <c r="M54" s="38">
        <v>33270</v>
      </c>
      <c r="N54" s="38">
        <v>27870</v>
      </c>
      <c r="O54" s="38">
        <v>19800</v>
      </c>
      <c r="P54" s="38">
        <v>23700</v>
      </c>
      <c r="Q54" s="38">
        <v>26900</v>
      </c>
      <c r="R54" s="38">
        <v>32000</v>
      </c>
    </row>
    <row r="55" spans="1:21" x14ac:dyDescent="0.35">
      <c r="A55" s="48">
        <v>5</v>
      </c>
      <c r="B55" s="38">
        <v>66000</v>
      </c>
      <c r="C55" s="38">
        <v>69285</v>
      </c>
      <c r="D55" s="38">
        <v>64145</v>
      </c>
      <c r="E55" s="38">
        <v>54430</v>
      </c>
      <c r="F55" s="39">
        <v>86.7</v>
      </c>
      <c r="G55" s="39">
        <v>86.2</v>
      </c>
      <c r="H55" s="39">
        <v>85.3</v>
      </c>
      <c r="I55" s="39">
        <v>82.7</v>
      </c>
      <c r="J55" s="40"/>
      <c r="K55" s="38">
        <v>41250</v>
      </c>
      <c r="L55" s="38">
        <v>48140</v>
      </c>
      <c r="M55" s="38">
        <v>45975</v>
      </c>
      <c r="N55" s="38">
        <v>38500</v>
      </c>
      <c r="O55" s="38">
        <v>21000</v>
      </c>
      <c r="P55" s="38">
        <v>25300</v>
      </c>
      <c r="Q55" s="38">
        <v>29200</v>
      </c>
      <c r="R55" s="38">
        <v>34200</v>
      </c>
    </row>
    <row r="56" spans="1:21" x14ac:dyDescent="0.35">
      <c r="A56" s="48" t="s">
        <v>103</v>
      </c>
      <c r="B56" s="38">
        <v>585</v>
      </c>
      <c r="C56" s="38">
        <v>590</v>
      </c>
      <c r="D56" s="38">
        <v>935</v>
      </c>
      <c r="E56" s="38">
        <v>2830</v>
      </c>
      <c r="F56" s="39">
        <v>81.3</v>
      </c>
      <c r="G56" s="39">
        <v>70.099999999999994</v>
      </c>
      <c r="H56" s="39">
        <v>70.900000000000006</v>
      </c>
      <c r="I56" s="39">
        <v>78.5</v>
      </c>
      <c r="J56" s="40"/>
      <c r="K56" s="38">
        <v>270</v>
      </c>
      <c r="L56" s="38">
        <v>280</v>
      </c>
      <c r="M56" s="38">
        <v>480</v>
      </c>
      <c r="N56" s="38">
        <v>1710</v>
      </c>
      <c r="O56" s="38">
        <v>20900</v>
      </c>
      <c r="P56" s="38">
        <v>24800</v>
      </c>
      <c r="Q56" s="38">
        <v>26800</v>
      </c>
      <c r="R56" s="38">
        <v>44000</v>
      </c>
    </row>
    <row r="57" spans="1:21" x14ac:dyDescent="0.35">
      <c r="A57" s="48"/>
      <c r="B57" s="42"/>
      <c r="C57" s="42"/>
      <c r="D57" s="42"/>
      <c r="E57" s="42"/>
      <c r="F57" s="43"/>
      <c r="G57" s="43"/>
      <c r="H57" s="43"/>
      <c r="I57" s="43"/>
      <c r="J57" s="36"/>
      <c r="K57" s="42"/>
      <c r="L57" s="42"/>
      <c r="M57" s="42"/>
      <c r="N57" s="42"/>
      <c r="O57" s="42"/>
      <c r="P57" s="42"/>
      <c r="Q57" s="42"/>
      <c r="R57" s="42"/>
    </row>
    <row r="58" spans="1:21" x14ac:dyDescent="0.35">
      <c r="A58" s="30" t="s">
        <v>124</v>
      </c>
      <c r="B58" s="36"/>
      <c r="C58" s="36"/>
      <c r="D58" s="36"/>
      <c r="E58" s="36"/>
      <c r="F58" s="37"/>
      <c r="G58" s="37"/>
      <c r="H58" s="37"/>
      <c r="I58" s="37"/>
      <c r="J58" s="36"/>
      <c r="K58" s="36"/>
      <c r="L58" s="36"/>
      <c r="M58" s="36"/>
      <c r="N58" s="36"/>
      <c r="O58" s="36"/>
      <c r="P58" s="36"/>
      <c r="Q58" s="36"/>
      <c r="R58" s="36"/>
    </row>
    <row r="59" spans="1:21" x14ac:dyDescent="0.35">
      <c r="A59" s="27" t="s">
        <v>125</v>
      </c>
      <c r="B59" s="38">
        <v>9630</v>
      </c>
      <c r="C59" s="38">
        <v>10170</v>
      </c>
      <c r="D59" s="38">
        <v>9075</v>
      </c>
      <c r="E59" s="49" t="s">
        <v>108</v>
      </c>
      <c r="F59" s="39">
        <v>89.8</v>
      </c>
      <c r="G59" s="39">
        <v>87.4</v>
      </c>
      <c r="H59" s="39">
        <v>86.9</v>
      </c>
      <c r="I59" s="50" t="s">
        <v>108</v>
      </c>
      <c r="J59" s="40"/>
      <c r="K59" s="38">
        <v>5260</v>
      </c>
      <c r="L59" s="38">
        <v>6235</v>
      </c>
      <c r="M59" s="38">
        <v>6245</v>
      </c>
      <c r="N59" s="49" t="s">
        <v>108</v>
      </c>
      <c r="O59" s="38">
        <v>28800</v>
      </c>
      <c r="P59" s="38">
        <v>34000</v>
      </c>
      <c r="Q59" s="38">
        <v>40300</v>
      </c>
      <c r="R59" s="49" t="s">
        <v>108</v>
      </c>
      <c r="U59" s="20" t="s">
        <v>3</v>
      </c>
    </row>
    <row r="60" spans="1:21" x14ac:dyDescent="0.35">
      <c r="A60" s="27" t="s">
        <v>126</v>
      </c>
      <c r="B60" s="38">
        <v>20090</v>
      </c>
      <c r="C60" s="38">
        <v>19400</v>
      </c>
      <c r="D60" s="38">
        <v>16545</v>
      </c>
      <c r="E60" s="49" t="s">
        <v>108</v>
      </c>
      <c r="F60" s="39">
        <v>88.9</v>
      </c>
      <c r="G60" s="39">
        <v>87.4</v>
      </c>
      <c r="H60" s="39">
        <v>86.8</v>
      </c>
      <c r="I60" s="50" t="s">
        <v>108</v>
      </c>
      <c r="J60" s="40"/>
      <c r="K60" s="38">
        <v>11720</v>
      </c>
      <c r="L60" s="38">
        <v>12940</v>
      </c>
      <c r="M60" s="38">
        <v>11675</v>
      </c>
      <c r="N60" s="49" t="s">
        <v>108</v>
      </c>
      <c r="O60" s="38">
        <v>24700</v>
      </c>
      <c r="P60" s="38">
        <v>29500</v>
      </c>
      <c r="Q60" s="38">
        <v>35100</v>
      </c>
      <c r="R60" s="49" t="s">
        <v>108</v>
      </c>
    </row>
    <row r="61" spans="1:21" x14ac:dyDescent="0.35">
      <c r="A61" s="27" t="s">
        <v>127</v>
      </c>
      <c r="B61" s="38">
        <v>49915</v>
      </c>
      <c r="C61" s="38">
        <v>51135</v>
      </c>
      <c r="D61" s="38">
        <v>45215</v>
      </c>
      <c r="E61" s="49" t="s">
        <v>108</v>
      </c>
      <c r="F61" s="39">
        <v>87.9</v>
      </c>
      <c r="G61" s="39">
        <v>87.4</v>
      </c>
      <c r="H61" s="39">
        <v>86.6</v>
      </c>
      <c r="I61" s="50" t="s">
        <v>108</v>
      </c>
      <c r="J61" s="40"/>
      <c r="K61" s="38">
        <v>30820</v>
      </c>
      <c r="L61" s="38">
        <v>35675</v>
      </c>
      <c r="M61" s="38">
        <v>32725</v>
      </c>
      <c r="N61" s="49" t="s">
        <v>108</v>
      </c>
      <c r="O61" s="38">
        <v>20900</v>
      </c>
      <c r="P61" s="38">
        <v>25000</v>
      </c>
      <c r="Q61" s="38">
        <v>28900</v>
      </c>
      <c r="R61" s="49" t="s">
        <v>108</v>
      </c>
    </row>
    <row r="62" spans="1:21" x14ac:dyDescent="0.35">
      <c r="A62" s="27" t="s">
        <v>128</v>
      </c>
      <c r="B62" s="38">
        <v>40665</v>
      </c>
      <c r="C62" s="38">
        <v>42870</v>
      </c>
      <c r="D62" s="38">
        <v>40095</v>
      </c>
      <c r="E62" s="49" t="s">
        <v>108</v>
      </c>
      <c r="F62" s="39">
        <v>88</v>
      </c>
      <c r="G62" s="39">
        <v>87.3</v>
      </c>
      <c r="H62" s="39">
        <v>86.8</v>
      </c>
      <c r="I62" s="50" t="s">
        <v>108</v>
      </c>
      <c r="J62" s="40"/>
      <c r="K62" s="38">
        <v>26965</v>
      </c>
      <c r="L62" s="38">
        <v>31570</v>
      </c>
      <c r="M62" s="38">
        <v>30235</v>
      </c>
      <c r="N62" s="49" t="s">
        <v>108</v>
      </c>
      <c r="O62" s="38">
        <v>19100</v>
      </c>
      <c r="P62" s="38">
        <v>23100</v>
      </c>
      <c r="Q62" s="38">
        <v>26200</v>
      </c>
      <c r="R62" s="49" t="s">
        <v>108</v>
      </c>
    </row>
    <row r="63" spans="1:21" x14ac:dyDescent="0.35">
      <c r="A63" s="27" t="s">
        <v>129</v>
      </c>
      <c r="B63" s="38">
        <v>18665</v>
      </c>
      <c r="C63" s="38">
        <v>21425</v>
      </c>
      <c r="D63" s="38">
        <v>21905</v>
      </c>
      <c r="E63" s="49" t="s">
        <v>108</v>
      </c>
      <c r="F63" s="39">
        <v>87.4</v>
      </c>
      <c r="G63" s="39">
        <v>87.2</v>
      </c>
      <c r="H63" s="39">
        <v>86.6</v>
      </c>
      <c r="I63" s="50" t="s">
        <v>108</v>
      </c>
      <c r="J63" s="40"/>
      <c r="K63" s="38">
        <v>12630</v>
      </c>
      <c r="L63" s="38">
        <v>16130</v>
      </c>
      <c r="M63" s="38">
        <v>16900</v>
      </c>
      <c r="N63" s="49" t="s">
        <v>108</v>
      </c>
      <c r="O63" s="38">
        <v>17900</v>
      </c>
      <c r="P63" s="38">
        <v>21700</v>
      </c>
      <c r="Q63" s="38">
        <v>24400</v>
      </c>
      <c r="R63" s="49" t="s">
        <v>108</v>
      </c>
    </row>
    <row r="64" spans="1:21" x14ac:dyDescent="0.35">
      <c r="A64" s="27" t="s">
        <v>130</v>
      </c>
      <c r="B64" s="38">
        <v>2255</v>
      </c>
      <c r="C64" s="38">
        <v>3105</v>
      </c>
      <c r="D64" s="38">
        <v>3925</v>
      </c>
      <c r="E64" s="49" t="s">
        <v>108</v>
      </c>
      <c r="F64" s="39">
        <v>85.3</v>
      </c>
      <c r="G64" s="39">
        <v>87.6</v>
      </c>
      <c r="H64" s="39">
        <v>86.4</v>
      </c>
      <c r="I64" s="50" t="s">
        <v>108</v>
      </c>
      <c r="J64" s="40"/>
      <c r="K64" s="38">
        <v>1500</v>
      </c>
      <c r="L64" s="38">
        <v>2335</v>
      </c>
      <c r="M64" s="38">
        <v>3025</v>
      </c>
      <c r="N64" s="49" t="s">
        <v>108</v>
      </c>
      <c r="O64" s="38">
        <v>17400</v>
      </c>
      <c r="P64" s="38">
        <v>20700</v>
      </c>
      <c r="Q64" s="38">
        <v>23200</v>
      </c>
      <c r="R64" s="49" t="s">
        <v>108</v>
      </c>
    </row>
    <row r="65" spans="1:23" x14ac:dyDescent="0.35">
      <c r="A65" s="27" t="s">
        <v>131</v>
      </c>
      <c r="B65" s="38">
        <v>14075</v>
      </c>
      <c r="C65" s="38">
        <v>13405</v>
      </c>
      <c r="D65" s="38">
        <v>16015</v>
      </c>
      <c r="E65" s="49" t="s">
        <v>108</v>
      </c>
      <c r="F65" s="39">
        <v>86.8</v>
      </c>
      <c r="G65" s="39">
        <v>85.6</v>
      </c>
      <c r="H65" s="39">
        <v>84.8</v>
      </c>
      <c r="I65" s="50" t="s">
        <v>108</v>
      </c>
      <c r="J65" s="40"/>
      <c r="K65" s="38">
        <v>9615</v>
      </c>
      <c r="L65" s="38">
        <v>9870</v>
      </c>
      <c r="M65" s="38">
        <v>12035</v>
      </c>
      <c r="N65" s="49" t="s">
        <v>108</v>
      </c>
      <c r="O65" s="38">
        <v>17300</v>
      </c>
      <c r="P65" s="38">
        <v>21400</v>
      </c>
      <c r="Q65" s="38">
        <v>23200</v>
      </c>
      <c r="R65" s="49" t="s">
        <v>108</v>
      </c>
    </row>
    <row r="66" spans="1:23" x14ac:dyDescent="0.35">
      <c r="A66" s="27" t="s">
        <v>132</v>
      </c>
      <c r="B66" s="38">
        <v>7885</v>
      </c>
      <c r="C66" s="38">
        <v>17010</v>
      </c>
      <c r="D66" s="38">
        <v>11950</v>
      </c>
      <c r="E66" s="49" t="s">
        <v>108</v>
      </c>
      <c r="F66" s="39">
        <v>86</v>
      </c>
      <c r="G66" s="39">
        <v>86.4</v>
      </c>
      <c r="H66" s="39">
        <v>86.2</v>
      </c>
      <c r="I66" s="50" t="s">
        <v>108</v>
      </c>
      <c r="J66" s="40"/>
      <c r="K66" s="38">
        <v>5760</v>
      </c>
      <c r="L66" s="38">
        <v>12945</v>
      </c>
      <c r="M66" s="38">
        <v>9260</v>
      </c>
      <c r="N66" s="49" t="s">
        <v>108</v>
      </c>
      <c r="O66" s="38">
        <v>18400</v>
      </c>
      <c r="P66" s="38">
        <v>19600</v>
      </c>
      <c r="Q66" s="38">
        <v>21700</v>
      </c>
      <c r="R66" s="49" t="s">
        <v>108</v>
      </c>
    </row>
    <row r="67" spans="1:23" x14ac:dyDescent="0.35">
      <c r="A67" s="27" t="s">
        <v>113</v>
      </c>
      <c r="B67" s="38">
        <v>27670</v>
      </c>
      <c r="C67" s="38">
        <v>16070</v>
      </c>
      <c r="D67" s="38">
        <v>9660</v>
      </c>
      <c r="E67" s="49" t="s">
        <v>108</v>
      </c>
      <c r="F67" s="39">
        <v>86.2</v>
      </c>
      <c r="G67" s="39">
        <v>85.7</v>
      </c>
      <c r="H67" s="39">
        <v>84.3</v>
      </c>
      <c r="I67" s="50" t="s">
        <v>108</v>
      </c>
      <c r="J67" s="40"/>
      <c r="K67" s="38">
        <v>19175</v>
      </c>
      <c r="L67" s="38">
        <v>11775</v>
      </c>
      <c r="M67" s="38">
        <v>7170</v>
      </c>
      <c r="N67" s="49" t="s">
        <v>108</v>
      </c>
      <c r="O67" s="38">
        <v>17000</v>
      </c>
      <c r="P67" s="38">
        <v>21200</v>
      </c>
      <c r="Q67" s="38">
        <v>23200</v>
      </c>
      <c r="R67" s="49" t="s">
        <v>108</v>
      </c>
    </row>
    <row r="68" spans="1:23" x14ac:dyDescent="0.35">
      <c r="A68" s="27" t="s">
        <v>103</v>
      </c>
      <c r="B68" s="38">
        <v>14945</v>
      </c>
      <c r="C68" s="38">
        <v>15610</v>
      </c>
      <c r="D68" s="38">
        <v>16400</v>
      </c>
      <c r="E68" s="49" t="s">
        <v>108</v>
      </c>
      <c r="F68" s="39">
        <v>84.5</v>
      </c>
      <c r="G68" s="39">
        <v>81.7</v>
      </c>
      <c r="H68" s="39">
        <v>80.3</v>
      </c>
      <c r="I68" s="50" t="s">
        <v>108</v>
      </c>
      <c r="J68" s="40"/>
      <c r="K68" s="38">
        <v>8070</v>
      </c>
      <c r="L68" s="38">
        <v>9120</v>
      </c>
      <c r="M68" s="38">
        <v>8845</v>
      </c>
      <c r="N68" s="49" t="s">
        <v>108</v>
      </c>
      <c r="O68" s="38">
        <v>18800</v>
      </c>
      <c r="P68" s="38">
        <v>22500</v>
      </c>
      <c r="Q68" s="38">
        <v>25000</v>
      </c>
      <c r="R68" s="49" t="s">
        <v>108</v>
      </c>
      <c r="U68" s="51"/>
    </row>
    <row r="69" spans="1:23" x14ac:dyDescent="0.35">
      <c r="A69" s="27"/>
      <c r="B69" s="42"/>
      <c r="C69" s="42"/>
      <c r="D69" s="42"/>
      <c r="E69" s="42"/>
      <c r="F69" s="43"/>
      <c r="G69" s="43"/>
      <c r="H69" s="43"/>
      <c r="I69" s="43"/>
      <c r="J69" s="36"/>
      <c r="K69" s="42"/>
      <c r="L69" s="42"/>
      <c r="M69" s="42"/>
      <c r="N69" s="42"/>
      <c r="O69" s="42"/>
      <c r="P69" s="42"/>
      <c r="Q69" s="42"/>
      <c r="R69" s="42"/>
    </row>
    <row r="70" spans="1:23" x14ac:dyDescent="0.35">
      <c r="A70" s="30" t="s">
        <v>133</v>
      </c>
      <c r="B70" s="46"/>
      <c r="C70" s="46"/>
      <c r="D70" s="46"/>
      <c r="E70" s="46"/>
      <c r="F70" s="47"/>
      <c r="G70" s="47"/>
      <c r="H70" s="47"/>
      <c r="I70" s="47"/>
      <c r="J70" s="46"/>
      <c r="K70" s="46"/>
      <c r="L70" s="46"/>
      <c r="M70" s="46"/>
      <c r="N70" s="46"/>
      <c r="O70" s="46"/>
      <c r="P70" s="46"/>
      <c r="Q70" s="46"/>
      <c r="R70" s="46"/>
    </row>
    <row r="71" spans="1:23" x14ac:dyDescent="0.35">
      <c r="A71" s="27" t="s">
        <v>134</v>
      </c>
      <c r="B71" s="38">
        <v>21375</v>
      </c>
      <c r="C71" s="38">
        <v>19615</v>
      </c>
      <c r="D71" s="38">
        <v>14055</v>
      </c>
      <c r="E71" s="49" t="s">
        <v>108</v>
      </c>
      <c r="F71" s="39">
        <v>85.3</v>
      </c>
      <c r="G71" s="39">
        <v>84.3</v>
      </c>
      <c r="H71" s="39">
        <v>83.3</v>
      </c>
      <c r="I71" s="50" t="s">
        <v>108</v>
      </c>
      <c r="J71" s="40"/>
      <c r="K71" s="38">
        <v>13530</v>
      </c>
      <c r="L71" s="38">
        <v>13760</v>
      </c>
      <c r="M71" s="38">
        <v>10165</v>
      </c>
      <c r="N71" s="49" t="s">
        <v>108</v>
      </c>
      <c r="O71" s="38">
        <v>17500</v>
      </c>
      <c r="P71" s="38">
        <v>21000</v>
      </c>
      <c r="Q71" s="38">
        <v>23200</v>
      </c>
      <c r="R71" s="49" t="s">
        <v>108</v>
      </c>
    </row>
    <row r="72" spans="1:23" x14ac:dyDescent="0.35">
      <c r="A72" s="27" t="s">
        <v>135</v>
      </c>
      <c r="B72" s="38">
        <v>155750</v>
      </c>
      <c r="C72" s="38">
        <v>157540</v>
      </c>
      <c r="D72" s="38">
        <v>138190</v>
      </c>
      <c r="E72" s="49" t="s">
        <v>108</v>
      </c>
      <c r="F72" s="39">
        <v>88.1</v>
      </c>
      <c r="G72" s="39">
        <v>87.6</v>
      </c>
      <c r="H72" s="39">
        <v>87</v>
      </c>
      <c r="I72" s="50" t="s">
        <v>108</v>
      </c>
      <c r="J72" s="40"/>
      <c r="K72" s="38">
        <v>101870</v>
      </c>
      <c r="L72" s="38">
        <v>113925</v>
      </c>
      <c r="M72" s="38">
        <v>103460</v>
      </c>
      <c r="N72" s="49" t="s">
        <v>108</v>
      </c>
      <c r="O72" s="38">
        <v>19500</v>
      </c>
      <c r="P72" s="38">
        <v>23300</v>
      </c>
      <c r="Q72" s="38">
        <v>26200</v>
      </c>
      <c r="R72" s="49" t="s">
        <v>108</v>
      </c>
    </row>
    <row r="73" spans="1:23" x14ac:dyDescent="0.35">
      <c r="A73" s="27" t="s">
        <v>103</v>
      </c>
      <c r="B73" s="38">
        <v>28655</v>
      </c>
      <c r="C73" s="38">
        <v>33050</v>
      </c>
      <c r="D73" s="38">
        <v>38540</v>
      </c>
      <c r="E73" s="49" t="s">
        <v>108</v>
      </c>
      <c r="F73" s="39">
        <v>85.4</v>
      </c>
      <c r="G73" s="39">
        <v>83.2</v>
      </c>
      <c r="H73" s="39">
        <v>82.8</v>
      </c>
      <c r="I73" s="50" t="s">
        <v>108</v>
      </c>
      <c r="J73" s="40"/>
      <c r="K73" s="38">
        <v>16115</v>
      </c>
      <c r="L73" s="38">
        <v>20905</v>
      </c>
      <c r="M73" s="38">
        <v>24485</v>
      </c>
      <c r="N73" s="49" t="s">
        <v>108</v>
      </c>
      <c r="O73" s="38">
        <v>21700</v>
      </c>
      <c r="P73" s="38">
        <v>26800</v>
      </c>
      <c r="Q73" s="38">
        <v>30700</v>
      </c>
      <c r="R73" s="49" t="s">
        <v>108</v>
      </c>
    </row>
    <row r="74" spans="1:23" x14ac:dyDescent="0.35">
      <c r="A74" s="27"/>
      <c r="B74" s="36"/>
      <c r="C74" s="36"/>
      <c r="D74" s="36"/>
      <c r="E74" s="36"/>
      <c r="F74" s="37"/>
      <c r="G74" s="37"/>
      <c r="H74" s="37"/>
      <c r="I74" s="37"/>
      <c r="J74" s="36"/>
      <c r="K74" s="36"/>
      <c r="L74" s="36"/>
      <c r="M74" s="36"/>
      <c r="N74" s="36"/>
      <c r="O74" s="36"/>
      <c r="P74" s="36"/>
      <c r="Q74" s="36"/>
      <c r="R74" s="36"/>
    </row>
    <row r="75" spans="1:23" x14ac:dyDescent="0.35">
      <c r="A75" s="30" t="s">
        <v>136</v>
      </c>
      <c r="B75" s="36"/>
      <c r="C75" s="36"/>
      <c r="D75" s="36"/>
      <c r="E75" s="36"/>
      <c r="F75" s="37"/>
      <c r="G75" s="37"/>
      <c r="H75" s="37"/>
      <c r="I75" s="37"/>
      <c r="J75" s="36"/>
      <c r="K75" s="36"/>
      <c r="L75" s="36"/>
      <c r="M75" s="36"/>
      <c r="N75" s="36"/>
      <c r="O75" s="36"/>
      <c r="P75" s="36"/>
      <c r="Q75" s="36"/>
      <c r="R75" s="36"/>
    </row>
    <row r="76" spans="1:23" x14ac:dyDescent="0.35">
      <c r="A76" s="27" t="s">
        <v>137</v>
      </c>
      <c r="B76" s="38">
        <v>7840</v>
      </c>
      <c r="C76" s="38">
        <v>7955</v>
      </c>
      <c r="D76" s="38">
        <v>7400</v>
      </c>
      <c r="E76" s="38">
        <v>6455</v>
      </c>
      <c r="F76" s="39">
        <v>87.9</v>
      </c>
      <c r="G76" s="39">
        <v>87.6</v>
      </c>
      <c r="H76" s="39">
        <v>86.7</v>
      </c>
      <c r="I76" s="39">
        <v>85.3</v>
      </c>
      <c r="J76" s="40"/>
      <c r="K76" s="38">
        <v>4820</v>
      </c>
      <c r="L76" s="38">
        <v>5685</v>
      </c>
      <c r="M76" s="38">
        <v>5325</v>
      </c>
      <c r="N76" s="38">
        <v>4800</v>
      </c>
      <c r="O76" s="38">
        <v>17700</v>
      </c>
      <c r="P76" s="38">
        <v>21100</v>
      </c>
      <c r="Q76" s="38">
        <v>23300</v>
      </c>
      <c r="R76" s="38">
        <v>28400</v>
      </c>
      <c r="W76" s="20" t="s">
        <v>3</v>
      </c>
    </row>
    <row r="77" spans="1:23" x14ac:dyDescent="0.35">
      <c r="A77" s="27" t="s">
        <v>138</v>
      </c>
      <c r="B77" s="38">
        <v>26640</v>
      </c>
      <c r="C77" s="38">
        <v>27325</v>
      </c>
      <c r="D77" s="38">
        <v>24440</v>
      </c>
      <c r="E77" s="38">
        <v>20245</v>
      </c>
      <c r="F77" s="39">
        <v>87.5</v>
      </c>
      <c r="G77" s="39">
        <v>86.9</v>
      </c>
      <c r="H77" s="39">
        <v>86.3</v>
      </c>
      <c r="I77" s="39">
        <v>85.1</v>
      </c>
      <c r="J77" s="40"/>
      <c r="K77" s="38">
        <v>17070</v>
      </c>
      <c r="L77" s="38">
        <v>19285</v>
      </c>
      <c r="M77" s="38">
        <v>17860</v>
      </c>
      <c r="N77" s="38">
        <v>14975</v>
      </c>
      <c r="O77" s="38">
        <v>18200</v>
      </c>
      <c r="P77" s="38">
        <v>21700</v>
      </c>
      <c r="Q77" s="38">
        <v>24400</v>
      </c>
      <c r="R77" s="38">
        <v>29300</v>
      </c>
    </row>
    <row r="78" spans="1:23" x14ac:dyDescent="0.35">
      <c r="A78" s="27" t="s">
        <v>139</v>
      </c>
      <c r="B78" s="38">
        <v>18070</v>
      </c>
      <c r="C78" s="38">
        <v>18115</v>
      </c>
      <c r="D78" s="38">
        <v>16430</v>
      </c>
      <c r="E78" s="38">
        <v>13575</v>
      </c>
      <c r="F78" s="39">
        <v>88.6</v>
      </c>
      <c r="G78" s="39">
        <v>87.6</v>
      </c>
      <c r="H78" s="39">
        <v>86.8</v>
      </c>
      <c r="I78" s="39">
        <v>85.7</v>
      </c>
      <c r="J78" s="40"/>
      <c r="K78" s="38">
        <v>11860</v>
      </c>
      <c r="L78" s="38">
        <v>12990</v>
      </c>
      <c r="M78" s="38">
        <v>12065</v>
      </c>
      <c r="N78" s="38">
        <v>10140</v>
      </c>
      <c r="O78" s="38">
        <v>18300</v>
      </c>
      <c r="P78" s="38">
        <v>21700</v>
      </c>
      <c r="Q78" s="38">
        <v>24400</v>
      </c>
      <c r="R78" s="38">
        <v>29100</v>
      </c>
    </row>
    <row r="79" spans="1:23" x14ac:dyDescent="0.35">
      <c r="A79" s="27" t="s">
        <v>140</v>
      </c>
      <c r="B79" s="38">
        <v>15855</v>
      </c>
      <c r="C79" s="38">
        <v>16675</v>
      </c>
      <c r="D79" s="38">
        <v>15125</v>
      </c>
      <c r="E79" s="38">
        <v>12670</v>
      </c>
      <c r="F79" s="39">
        <v>89.1</v>
      </c>
      <c r="G79" s="39">
        <v>87.9</v>
      </c>
      <c r="H79" s="39">
        <v>86.9</v>
      </c>
      <c r="I79" s="39">
        <v>85.2</v>
      </c>
      <c r="J79" s="40"/>
      <c r="K79" s="38">
        <v>10120</v>
      </c>
      <c r="L79" s="38">
        <v>11895</v>
      </c>
      <c r="M79" s="38">
        <v>11140</v>
      </c>
      <c r="N79" s="38">
        <v>9460</v>
      </c>
      <c r="O79" s="38">
        <v>19100</v>
      </c>
      <c r="P79" s="38">
        <v>22600</v>
      </c>
      <c r="Q79" s="38">
        <v>25100</v>
      </c>
      <c r="R79" s="38">
        <v>30400</v>
      </c>
      <c r="V79" s="20" t="s">
        <v>3</v>
      </c>
      <c r="W79" s="20" t="s">
        <v>3</v>
      </c>
    </row>
    <row r="80" spans="1:23" x14ac:dyDescent="0.35">
      <c r="A80" s="27" t="s">
        <v>141</v>
      </c>
      <c r="B80" s="38">
        <v>19800</v>
      </c>
      <c r="C80" s="38">
        <v>20205</v>
      </c>
      <c r="D80" s="38">
        <v>18475</v>
      </c>
      <c r="E80" s="38">
        <v>15470</v>
      </c>
      <c r="F80" s="39">
        <v>88.7</v>
      </c>
      <c r="G80" s="39">
        <v>87.6</v>
      </c>
      <c r="H80" s="39">
        <v>87.6</v>
      </c>
      <c r="I80" s="39">
        <v>85.2</v>
      </c>
      <c r="J80" s="40"/>
      <c r="K80" s="38">
        <v>12740</v>
      </c>
      <c r="L80" s="38">
        <v>14480</v>
      </c>
      <c r="M80" s="38">
        <v>13680</v>
      </c>
      <c r="N80" s="38">
        <v>11505</v>
      </c>
      <c r="O80" s="38">
        <v>18800</v>
      </c>
      <c r="P80" s="38">
        <v>22500</v>
      </c>
      <c r="Q80" s="38">
        <v>25400</v>
      </c>
      <c r="R80" s="38">
        <v>30200</v>
      </c>
    </row>
    <row r="81" spans="1:18" x14ac:dyDescent="0.35">
      <c r="A81" s="27" t="s">
        <v>142</v>
      </c>
      <c r="B81" s="38">
        <v>22275</v>
      </c>
      <c r="C81" s="38">
        <v>22855</v>
      </c>
      <c r="D81" s="38">
        <v>20720</v>
      </c>
      <c r="E81" s="38">
        <v>16770</v>
      </c>
      <c r="F81" s="39">
        <v>88.3</v>
      </c>
      <c r="G81" s="39">
        <v>87.6</v>
      </c>
      <c r="H81" s="39">
        <v>86.7</v>
      </c>
      <c r="I81" s="39">
        <v>84.4</v>
      </c>
      <c r="J81" s="40"/>
      <c r="K81" s="38">
        <v>14745</v>
      </c>
      <c r="L81" s="38">
        <v>16660</v>
      </c>
      <c r="M81" s="38">
        <v>15390</v>
      </c>
      <c r="N81" s="38">
        <v>12340</v>
      </c>
      <c r="O81" s="38">
        <v>20200</v>
      </c>
      <c r="P81" s="38">
        <v>24500</v>
      </c>
      <c r="Q81" s="38">
        <v>27900</v>
      </c>
      <c r="R81" s="38">
        <v>33500</v>
      </c>
    </row>
    <row r="82" spans="1:18" x14ac:dyDescent="0.35">
      <c r="A82" s="27" t="s">
        <v>143</v>
      </c>
      <c r="B82" s="38">
        <v>36245</v>
      </c>
      <c r="C82" s="38">
        <v>37280</v>
      </c>
      <c r="D82" s="38">
        <v>33035</v>
      </c>
      <c r="E82" s="38">
        <v>25785</v>
      </c>
      <c r="F82" s="39">
        <v>84.6</v>
      </c>
      <c r="G82" s="39">
        <v>84</v>
      </c>
      <c r="H82" s="39">
        <v>83.2</v>
      </c>
      <c r="I82" s="39">
        <v>80.5</v>
      </c>
      <c r="J82" s="40"/>
      <c r="K82" s="38">
        <v>22155</v>
      </c>
      <c r="L82" s="38">
        <v>25445</v>
      </c>
      <c r="M82" s="38">
        <v>23285</v>
      </c>
      <c r="N82" s="38">
        <v>17745</v>
      </c>
      <c r="O82" s="38">
        <v>20600</v>
      </c>
      <c r="P82" s="38">
        <v>25400</v>
      </c>
      <c r="Q82" s="38">
        <v>29000</v>
      </c>
      <c r="R82" s="38">
        <v>35100</v>
      </c>
    </row>
    <row r="83" spans="1:18" x14ac:dyDescent="0.35">
      <c r="A83" s="27" t="s">
        <v>144</v>
      </c>
      <c r="B83" s="38">
        <v>34100</v>
      </c>
      <c r="C83" s="38">
        <v>35100</v>
      </c>
      <c r="D83" s="38">
        <v>32085</v>
      </c>
      <c r="E83" s="38">
        <v>26790</v>
      </c>
      <c r="F83" s="39">
        <v>87.4</v>
      </c>
      <c r="G83" s="39">
        <v>87.2</v>
      </c>
      <c r="H83" s="39">
        <v>86.2</v>
      </c>
      <c r="I83" s="39">
        <v>82.9</v>
      </c>
      <c r="J83" s="40"/>
      <c r="K83" s="38">
        <v>22240</v>
      </c>
      <c r="L83" s="38">
        <v>25355</v>
      </c>
      <c r="M83" s="38">
        <v>23510</v>
      </c>
      <c r="N83" s="38">
        <v>19165</v>
      </c>
      <c r="O83" s="38">
        <v>20900</v>
      </c>
      <c r="P83" s="38">
        <v>25200</v>
      </c>
      <c r="Q83" s="38">
        <v>28900</v>
      </c>
      <c r="R83" s="38">
        <v>34400</v>
      </c>
    </row>
    <row r="84" spans="1:18" x14ac:dyDescent="0.35">
      <c r="A84" s="27" t="s">
        <v>145</v>
      </c>
      <c r="B84" s="38">
        <v>16365</v>
      </c>
      <c r="C84" s="38">
        <v>16935</v>
      </c>
      <c r="D84" s="38">
        <v>15745</v>
      </c>
      <c r="E84" s="38">
        <v>13455</v>
      </c>
      <c r="F84" s="39">
        <v>87.9</v>
      </c>
      <c r="G84" s="39">
        <v>87.6</v>
      </c>
      <c r="H84" s="39">
        <v>86.7</v>
      </c>
      <c r="I84" s="39">
        <v>84.3</v>
      </c>
      <c r="J84" s="40"/>
      <c r="K84" s="38">
        <v>10680</v>
      </c>
      <c r="L84" s="38">
        <v>11990</v>
      </c>
      <c r="M84" s="38">
        <v>11370</v>
      </c>
      <c r="N84" s="38">
        <v>9740</v>
      </c>
      <c r="O84" s="38">
        <v>19500</v>
      </c>
      <c r="P84" s="38">
        <v>23300</v>
      </c>
      <c r="Q84" s="38">
        <v>26300</v>
      </c>
      <c r="R84" s="38">
        <v>30500</v>
      </c>
    </row>
    <row r="85" spans="1:18" x14ac:dyDescent="0.35">
      <c r="A85" s="27" t="s">
        <v>146</v>
      </c>
      <c r="B85" s="38">
        <v>8135</v>
      </c>
      <c r="C85" s="38">
        <v>7275</v>
      </c>
      <c r="D85" s="38">
        <v>6530</v>
      </c>
      <c r="E85" s="38">
        <v>6745</v>
      </c>
      <c r="F85" s="39">
        <v>86.5</v>
      </c>
      <c r="G85" s="39">
        <v>83.6</v>
      </c>
      <c r="H85" s="39">
        <v>83.9</v>
      </c>
      <c r="I85" s="39">
        <v>81.5</v>
      </c>
      <c r="J85" s="40"/>
      <c r="K85" s="38">
        <v>4885</v>
      </c>
      <c r="L85" s="38">
        <v>4600</v>
      </c>
      <c r="M85" s="38">
        <v>4090</v>
      </c>
      <c r="N85" s="38">
        <v>4105</v>
      </c>
      <c r="O85" s="38">
        <v>19300</v>
      </c>
      <c r="P85" s="38">
        <v>23000</v>
      </c>
      <c r="Q85" s="38">
        <v>26400</v>
      </c>
      <c r="R85" s="38">
        <v>31800</v>
      </c>
    </row>
    <row r="86" spans="1:18" x14ac:dyDescent="0.35">
      <c r="A86" s="27" t="s">
        <v>103</v>
      </c>
      <c r="B86" s="38">
        <v>465</v>
      </c>
      <c r="C86" s="38">
        <v>485</v>
      </c>
      <c r="D86" s="38">
        <v>800</v>
      </c>
      <c r="E86" s="38">
        <v>2535</v>
      </c>
      <c r="F86" s="39">
        <v>79.2</v>
      </c>
      <c r="G86" s="39">
        <v>69</v>
      </c>
      <c r="H86" s="39">
        <v>70.3</v>
      </c>
      <c r="I86" s="39">
        <v>78.900000000000006</v>
      </c>
      <c r="J86" s="40"/>
      <c r="K86" s="38">
        <v>200</v>
      </c>
      <c r="L86" s="38">
        <v>210</v>
      </c>
      <c r="M86" s="38">
        <v>400</v>
      </c>
      <c r="N86" s="38">
        <v>1550</v>
      </c>
      <c r="O86" s="38">
        <v>20600</v>
      </c>
      <c r="P86" s="38">
        <v>24000</v>
      </c>
      <c r="Q86" s="38">
        <v>25400</v>
      </c>
      <c r="R86" s="38">
        <v>44400</v>
      </c>
    </row>
    <row r="87" spans="1:18" x14ac:dyDescent="0.35">
      <c r="A87" s="27"/>
      <c r="B87" s="36"/>
      <c r="C87" s="36"/>
      <c r="D87" s="36"/>
      <c r="E87" s="36"/>
      <c r="F87" s="37"/>
      <c r="G87" s="37"/>
      <c r="H87" s="37"/>
      <c r="I87" s="37"/>
      <c r="J87" s="36"/>
      <c r="K87" s="36"/>
      <c r="L87" s="36"/>
      <c r="M87" s="36"/>
      <c r="N87" s="36"/>
      <c r="O87" s="36"/>
      <c r="P87" s="36"/>
      <c r="Q87" s="36"/>
      <c r="R87" s="36"/>
    </row>
    <row r="88" spans="1:18" x14ac:dyDescent="0.35">
      <c r="A88" s="30" t="s">
        <v>147</v>
      </c>
      <c r="B88" s="36"/>
      <c r="C88" s="36"/>
      <c r="D88" s="36"/>
      <c r="E88" s="36"/>
      <c r="F88" s="37"/>
      <c r="G88" s="37"/>
      <c r="H88" s="37"/>
      <c r="I88" s="37"/>
      <c r="J88" s="36"/>
      <c r="K88" s="36"/>
      <c r="L88" s="36"/>
      <c r="M88" s="36"/>
      <c r="N88" s="36"/>
      <c r="O88" s="36"/>
      <c r="P88" s="36"/>
      <c r="Q88" s="36"/>
      <c r="R88" s="36"/>
    </row>
    <row r="89" spans="1:18" x14ac:dyDescent="0.35">
      <c r="A89" s="44" t="s">
        <v>148</v>
      </c>
      <c r="B89" s="38">
        <v>51660</v>
      </c>
      <c r="C89" s="38">
        <v>52785</v>
      </c>
      <c r="D89" s="38">
        <v>46150</v>
      </c>
      <c r="E89" s="38">
        <v>32005</v>
      </c>
      <c r="F89" s="39">
        <v>87.6</v>
      </c>
      <c r="G89" s="39">
        <v>87.4</v>
      </c>
      <c r="H89" s="39">
        <v>86.4</v>
      </c>
      <c r="I89" s="39">
        <v>84.2</v>
      </c>
      <c r="J89" s="52"/>
      <c r="K89" s="38">
        <v>33765</v>
      </c>
      <c r="L89" s="38">
        <v>38795</v>
      </c>
      <c r="M89" s="38">
        <v>34545</v>
      </c>
      <c r="N89" s="38">
        <v>23710</v>
      </c>
      <c r="O89" s="38">
        <v>18400</v>
      </c>
      <c r="P89" s="38">
        <v>21800</v>
      </c>
      <c r="Q89" s="38">
        <v>24400</v>
      </c>
      <c r="R89" s="38">
        <v>28600</v>
      </c>
    </row>
    <row r="90" spans="1:18" x14ac:dyDescent="0.35">
      <c r="A90" s="27" t="s">
        <v>149</v>
      </c>
      <c r="B90" s="38">
        <v>142845</v>
      </c>
      <c r="C90" s="38">
        <v>147075</v>
      </c>
      <c r="D90" s="38">
        <v>131385</v>
      </c>
      <c r="E90" s="38">
        <v>119075</v>
      </c>
      <c r="F90" s="39">
        <v>87.5</v>
      </c>
      <c r="G90" s="39">
        <v>86.5</v>
      </c>
      <c r="H90" s="39">
        <v>85.9</v>
      </c>
      <c r="I90" s="39">
        <v>83.6</v>
      </c>
      <c r="J90" s="52"/>
      <c r="K90" s="38">
        <v>90505</v>
      </c>
      <c r="L90" s="38">
        <v>102695</v>
      </c>
      <c r="M90" s="38">
        <v>94200</v>
      </c>
      <c r="N90" s="38">
        <v>85105</v>
      </c>
      <c r="O90" s="38">
        <v>20100</v>
      </c>
      <c r="P90" s="38">
        <v>24100</v>
      </c>
      <c r="Q90" s="38">
        <v>27500</v>
      </c>
      <c r="R90" s="38">
        <v>33000</v>
      </c>
    </row>
    <row r="91" spans="1:18" x14ac:dyDescent="0.35">
      <c r="A91" s="26" t="s">
        <v>103</v>
      </c>
      <c r="B91" s="53">
        <v>11280</v>
      </c>
      <c r="C91" s="53">
        <v>10340</v>
      </c>
      <c r="D91" s="53">
        <v>13250</v>
      </c>
      <c r="E91" s="53">
        <v>9415</v>
      </c>
      <c r="F91" s="54">
        <v>84.8</v>
      </c>
      <c r="G91" s="54">
        <v>84.9</v>
      </c>
      <c r="H91" s="54">
        <v>84.6</v>
      </c>
      <c r="I91" s="54">
        <v>83.4</v>
      </c>
      <c r="J91" s="55"/>
      <c r="K91" s="53">
        <v>7240</v>
      </c>
      <c r="L91" s="53">
        <v>7105</v>
      </c>
      <c r="M91" s="53">
        <v>9365</v>
      </c>
      <c r="N91" s="53">
        <v>6715</v>
      </c>
      <c r="O91" s="53">
        <v>18200</v>
      </c>
      <c r="P91" s="53">
        <v>22900</v>
      </c>
      <c r="Q91" s="53">
        <v>25700</v>
      </c>
      <c r="R91" s="53">
        <v>29500</v>
      </c>
    </row>
    <row r="92" spans="1:18" s="57" customFormat="1" ht="25.5" customHeight="1" x14ac:dyDescent="0.35">
      <c r="A92" s="56"/>
      <c r="B92" s="175" t="s">
        <v>150</v>
      </c>
      <c r="C92" s="175"/>
      <c r="D92" s="175"/>
      <c r="E92" s="175"/>
      <c r="F92" s="175"/>
      <c r="G92" s="175"/>
      <c r="H92" s="175"/>
      <c r="I92" s="175"/>
      <c r="J92" s="175"/>
      <c r="K92" s="175"/>
      <c r="L92" s="175"/>
      <c r="M92" s="175"/>
      <c r="N92" s="175"/>
      <c r="O92" s="175"/>
      <c r="P92" s="175"/>
      <c r="Q92" s="175"/>
      <c r="R92" s="175"/>
    </row>
    <row r="93" spans="1:18" s="57" customFormat="1" ht="11.65" x14ac:dyDescent="0.35">
      <c r="A93" s="27"/>
      <c r="B93" s="27"/>
      <c r="C93" s="56"/>
      <c r="D93" s="58"/>
      <c r="E93" s="56"/>
      <c r="F93" s="58"/>
      <c r="G93" s="58"/>
      <c r="H93" s="58"/>
      <c r="I93" s="58"/>
      <c r="J93" s="58"/>
      <c r="K93" s="27"/>
      <c r="L93" s="27"/>
      <c r="M93" s="27"/>
    </row>
    <row r="94" spans="1:18" s="57" customFormat="1" ht="24" customHeight="1" x14ac:dyDescent="0.35">
      <c r="A94" s="174" t="s">
        <v>151</v>
      </c>
      <c r="B94" s="174"/>
      <c r="C94" s="174"/>
      <c r="D94" s="174"/>
      <c r="E94" s="174"/>
      <c r="F94" s="174"/>
      <c r="G94" s="174"/>
      <c r="H94" s="174"/>
      <c r="I94" s="174"/>
      <c r="J94" s="174"/>
      <c r="K94" s="174"/>
      <c r="L94" s="174"/>
      <c r="M94" s="174"/>
      <c r="N94" s="174"/>
      <c r="O94" s="174"/>
      <c r="P94" s="174"/>
      <c r="Q94" s="174"/>
      <c r="R94" s="174"/>
    </row>
    <row r="95" spans="1:18" s="57" customFormat="1" ht="11.65" x14ac:dyDescent="0.35">
      <c r="A95" s="27"/>
      <c r="B95" s="27"/>
      <c r="C95" s="59"/>
      <c r="D95" s="60"/>
      <c r="E95" s="58"/>
      <c r="F95" s="60"/>
      <c r="G95" s="60"/>
      <c r="H95" s="60"/>
      <c r="I95" s="60"/>
      <c r="J95" s="60"/>
      <c r="K95" s="27"/>
      <c r="L95" s="27"/>
      <c r="M95" s="27"/>
    </row>
    <row r="96" spans="1:18" s="57" customFormat="1" ht="12" customHeight="1" x14ac:dyDescent="0.35">
      <c r="A96" s="174" t="s">
        <v>152</v>
      </c>
      <c r="B96" s="174"/>
      <c r="C96" s="174"/>
      <c r="D96" s="174"/>
      <c r="E96" s="174"/>
      <c r="F96" s="174"/>
      <c r="G96" s="174"/>
      <c r="H96" s="174"/>
      <c r="I96" s="174"/>
      <c r="J96" s="174"/>
      <c r="K96" s="174"/>
      <c r="L96" s="174"/>
      <c r="M96" s="174"/>
      <c r="N96" s="174"/>
      <c r="O96" s="174"/>
      <c r="P96" s="174"/>
      <c r="Q96" s="174"/>
      <c r="R96" s="174"/>
    </row>
    <row r="97" spans="1:18" s="57" customFormat="1" ht="11.65" x14ac:dyDescent="0.35">
      <c r="A97" s="174" t="s">
        <v>153</v>
      </c>
      <c r="B97" s="174"/>
      <c r="C97" s="174"/>
      <c r="D97" s="174"/>
      <c r="E97" s="174"/>
      <c r="F97" s="174"/>
      <c r="G97" s="174"/>
      <c r="H97" s="174"/>
      <c r="I97" s="174"/>
      <c r="J97" s="174"/>
      <c r="K97" s="174"/>
      <c r="L97" s="174"/>
      <c r="M97" s="174"/>
      <c r="N97" s="174"/>
      <c r="O97" s="174"/>
      <c r="P97" s="174"/>
      <c r="Q97" s="174"/>
      <c r="R97" s="174"/>
    </row>
    <row r="98" spans="1:18" s="57" customFormat="1" ht="49.5" customHeight="1" x14ac:dyDescent="0.35">
      <c r="A98" s="174" t="s">
        <v>154</v>
      </c>
      <c r="B98" s="174"/>
      <c r="C98" s="174"/>
      <c r="D98" s="174"/>
      <c r="E98" s="174"/>
      <c r="F98" s="174"/>
      <c r="G98" s="174"/>
      <c r="H98" s="174"/>
      <c r="I98" s="174"/>
      <c r="J98" s="174"/>
      <c r="K98" s="174"/>
      <c r="L98" s="174"/>
      <c r="M98" s="174"/>
      <c r="N98" s="174"/>
      <c r="O98" s="174"/>
      <c r="P98" s="174"/>
      <c r="Q98" s="174"/>
      <c r="R98" s="174"/>
    </row>
    <row r="99" spans="1:18" s="57" customFormat="1" ht="12" customHeight="1" x14ac:dyDescent="0.35">
      <c r="A99" s="174" t="s">
        <v>155</v>
      </c>
      <c r="B99" s="174"/>
      <c r="C99" s="174"/>
      <c r="D99" s="174"/>
      <c r="E99" s="174"/>
      <c r="F99" s="174"/>
      <c r="G99" s="174"/>
      <c r="H99" s="174"/>
      <c r="I99" s="174"/>
      <c r="J99" s="174"/>
      <c r="K99" s="174"/>
      <c r="L99" s="174"/>
      <c r="M99" s="174"/>
      <c r="N99" s="174"/>
      <c r="O99" s="174"/>
      <c r="P99" s="174"/>
      <c r="Q99" s="174"/>
      <c r="R99" s="174"/>
    </row>
    <row r="100" spans="1:18" s="57" customFormat="1" ht="24.75" customHeight="1" x14ac:dyDescent="0.35">
      <c r="A100" s="174" t="s">
        <v>156</v>
      </c>
      <c r="B100" s="174"/>
      <c r="C100" s="174"/>
      <c r="D100" s="174"/>
      <c r="E100" s="174"/>
      <c r="F100" s="174"/>
      <c r="G100" s="174"/>
      <c r="H100" s="174"/>
      <c r="I100" s="174"/>
      <c r="J100" s="174"/>
      <c r="K100" s="174"/>
      <c r="L100" s="174"/>
      <c r="M100" s="174"/>
      <c r="N100" s="174"/>
      <c r="O100" s="174"/>
      <c r="P100" s="174"/>
      <c r="Q100" s="174"/>
      <c r="R100" s="174"/>
    </row>
    <row r="101" spans="1:18" s="57" customFormat="1" ht="12" customHeight="1" x14ac:dyDescent="0.35">
      <c r="A101" s="174" t="s">
        <v>157</v>
      </c>
      <c r="B101" s="174"/>
      <c r="C101" s="174"/>
      <c r="D101" s="174"/>
      <c r="E101" s="174"/>
      <c r="F101" s="174"/>
      <c r="G101" s="174"/>
      <c r="H101" s="174"/>
      <c r="I101" s="174"/>
      <c r="J101" s="174"/>
      <c r="K101" s="174"/>
      <c r="L101" s="174"/>
      <c r="M101" s="174"/>
      <c r="N101" s="174"/>
      <c r="O101" s="174"/>
      <c r="P101" s="174"/>
      <c r="Q101" s="174"/>
      <c r="R101" s="174"/>
    </row>
    <row r="102" spans="1:18" ht="15" customHeight="1" x14ac:dyDescent="0.35">
      <c r="A102" s="174" t="s">
        <v>158</v>
      </c>
      <c r="B102" s="174"/>
      <c r="C102" s="174"/>
      <c r="D102" s="174"/>
      <c r="E102" s="174"/>
      <c r="F102" s="174"/>
      <c r="G102" s="174"/>
      <c r="H102" s="174"/>
      <c r="I102" s="174"/>
      <c r="J102" s="174"/>
      <c r="K102" s="174"/>
      <c r="L102" s="174"/>
      <c r="M102" s="174"/>
      <c r="N102" s="174"/>
      <c r="O102" s="174"/>
      <c r="P102" s="174"/>
      <c r="Q102" s="174"/>
      <c r="R102" s="174"/>
    </row>
    <row r="103" spans="1:18" x14ac:dyDescent="0.35">
      <c r="A103" s="174" t="s">
        <v>159</v>
      </c>
      <c r="B103" s="174"/>
      <c r="C103" s="174"/>
      <c r="D103" s="174"/>
      <c r="E103" s="174"/>
      <c r="F103" s="174"/>
      <c r="G103" s="174"/>
      <c r="H103" s="174"/>
      <c r="I103" s="174"/>
      <c r="J103" s="174"/>
      <c r="K103" s="174"/>
      <c r="L103" s="174"/>
      <c r="M103" s="174"/>
      <c r="N103" s="174"/>
      <c r="O103" s="174"/>
      <c r="P103" s="174"/>
      <c r="Q103" s="174"/>
      <c r="R103" s="174"/>
    </row>
    <row r="104" spans="1:18" x14ac:dyDescent="0.35">
      <c r="B104" s="20" t="s">
        <v>3</v>
      </c>
    </row>
  </sheetData>
  <mergeCells count="15">
    <mergeCell ref="B92:R92"/>
    <mergeCell ref="A1:Q1"/>
    <mergeCell ref="B6:E6"/>
    <mergeCell ref="F6:I6"/>
    <mergeCell ref="K6:N6"/>
    <mergeCell ref="O6:R6"/>
    <mergeCell ref="A101:R101"/>
    <mergeCell ref="A102:R102"/>
    <mergeCell ref="A103:R103"/>
    <mergeCell ref="A94:R94"/>
    <mergeCell ref="A96:R96"/>
    <mergeCell ref="A97:R97"/>
    <mergeCell ref="A98:R98"/>
    <mergeCell ref="A99:R99"/>
    <mergeCell ref="A100:R10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1"/>
  <sheetViews>
    <sheetView workbookViewId="0">
      <pane ySplit="7" topLeftCell="A8" activePane="bottomLeft" state="frozen"/>
      <selection activeCell="B35" sqref="B35"/>
      <selection pane="bottomLeft"/>
    </sheetView>
  </sheetViews>
  <sheetFormatPr defaultColWidth="9.1328125" defaultRowHeight="14.25" x14ac:dyDescent="0.45"/>
  <cols>
    <col min="1" max="1" width="15.59765625" style="1" customWidth="1"/>
    <col min="2" max="2" width="13" style="1" customWidth="1"/>
    <col min="3" max="3" width="42.86328125" style="1" customWidth="1"/>
    <col min="4" max="4" width="9.86328125" style="1" customWidth="1"/>
    <col min="5" max="6" width="10.1328125" style="1" customWidth="1"/>
    <col min="7" max="7" width="10.86328125" style="1" customWidth="1"/>
    <col min="8" max="8" width="10.265625" style="1" customWidth="1"/>
    <col min="9" max="10" width="10.1328125" style="1" customWidth="1"/>
    <col min="11" max="11" width="9.265625" style="1" customWidth="1"/>
    <col min="12" max="12" width="3.1328125" style="1" customWidth="1"/>
    <col min="13" max="13" width="9.86328125" style="1" customWidth="1"/>
    <col min="14" max="15" width="10.1328125" style="1" customWidth="1"/>
    <col min="16" max="16" width="10.86328125" style="1" customWidth="1"/>
    <col min="17" max="17" width="9.86328125" style="1" customWidth="1"/>
    <col min="18" max="19" width="10.1328125" style="1" customWidth="1"/>
    <col min="20" max="20" width="9.73046875" style="1" customWidth="1"/>
    <col min="21" max="16384" width="9.1328125" style="1"/>
  </cols>
  <sheetData>
    <row r="1" spans="1:20" ht="15" customHeight="1" x14ac:dyDescent="0.45">
      <c r="A1" s="61" t="s">
        <v>160</v>
      </c>
      <c r="B1" s="61"/>
      <c r="C1" s="61"/>
      <c r="D1" s="61"/>
      <c r="E1" s="61"/>
      <c r="F1" s="61"/>
      <c r="G1" s="61"/>
      <c r="H1" s="61"/>
      <c r="I1" s="61"/>
      <c r="J1" s="61"/>
      <c r="K1" s="61"/>
      <c r="L1" s="61"/>
      <c r="M1" s="61"/>
      <c r="N1" s="61"/>
      <c r="O1" s="61"/>
      <c r="P1" s="61"/>
      <c r="Q1" s="61"/>
      <c r="R1" s="61"/>
      <c r="S1" s="61"/>
      <c r="T1" s="61"/>
    </row>
    <row r="2" spans="1:20" x14ac:dyDescent="0.45">
      <c r="A2" s="21" t="s">
        <v>74</v>
      </c>
      <c r="B2" s="21"/>
      <c r="C2" s="20"/>
      <c r="D2" s="20"/>
      <c r="E2" s="20"/>
      <c r="F2" s="20"/>
      <c r="G2" s="20"/>
      <c r="H2" s="20"/>
      <c r="I2" s="20"/>
      <c r="J2" s="20"/>
      <c r="K2" s="20"/>
      <c r="L2" s="20"/>
      <c r="M2" s="20"/>
      <c r="N2" s="20"/>
      <c r="O2" s="20"/>
      <c r="P2" s="20"/>
      <c r="Q2" s="20"/>
      <c r="R2" s="20"/>
      <c r="S2" s="20"/>
    </row>
    <row r="3" spans="1:20" x14ac:dyDescent="0.45">
      <c r="A3" s="20" t="s">
        <v>75</v>
      </c>
      <c r="B3" s="20"/>
      <c r="C3" s="20"/>
      <c r="D3" s="20"/>
      <c r="E3" s="20"/>
      <c r="F3" s="20"/>
      <c r="G3" s="20"/>
      <c r="H3" s="20"/>
      <c r="I3" s="20"/>
      <c r="J3" s="20"/>
      <c r="K3" s="20"/>
      <c r="L3" s="20"/>
      <c r="M3" s="20"/>
      <c r="N3" s="20"/>
      <c r="O3" s="20"/>
      <c r="P3" s="20"/>
      <c r="Q3" s="20"/>
      <c r="R3" s="20"/>
      <c r="S3" s="20"/>
    </row>
    <row r="4" spans="1:20" x14ac:dyDescent="0.45">
      <c r="A4" s="20" t="s">
        <v>76</v>
      </c>
      <c r="B4" s="20"/>
      <c r="C4" s="20"/>
      <c r="D4" s="20"/>
      <c r="E4" s="20"/>
      <c r="F4" s="20"/>
      <c r="G4" s="20" t="s">
        <v>3</v>
      </c>
      <c r="H4" s="20"/>
      <c r="I4" s="20"/>
      <c r="J4" s="20"/>
      <c r="K4" s="20"/>
      <c r="L4" s="20"/>
      <c r="M4" s="20"/>
      <c r="N4" s="20"/>
      <c r="O4" s="20"/>
      <c r="P4" s="20"/>
      <c r="Q4" s="20"/>
      <c r="R4" s="20"/>
      <c r="S4" s="20"/>
    </row>
    <row r="5" spans="1:20" x14ac:dyDescent="0.45">
      <c r="B5" s="20" t="s">
        <v>3</v>
      </c>
      <c r="C5" s="20"/>
      <c r="D5" s="20"/>
      <c r="E5" s="20"/>
      <c r="F5" s="20"/>
      <c r="G5" s="20"/>
      <c r="H5" s="20"/>
      <c r="I5" s="20"/>
      <c r="J5" s="20"/>
      <c r="K5" s="20"/>
      <c r="L5" s="20"/>
      <c r="M5" s="20"/>
      <c r="N5" s="20"/>
      <c r="O5" s="20"/>
      <c r="P5" s="20"/>
      <c r="Q5" s="20"/>
      <c r="R5" s="20"/>
      <c r="S5" s="20"/>
      <c r="T5" s="20"/>
    </row>
    <row r="6" spans="1:20" ht="32.25" customHeight="1" x14ac:dyDescent="0.45">
      <c r="A6" s="22"/>
      <c r="B6" s="22"/>
      <c r="C6" s="22"/>
      <c r="D6" s="177" t="s">
        <v>77</v>
      </c>
      <c r="E6" s="177"/>
      <c r="F6" s="177"/>
      <c r="G6" s="177"/>
      <c r="H6" s="177" t="s">
        <v>78</v>
      </c>
      <c r="I6" s="177"/>
      <c r="J6" s="177"/>
      <c r="K6" s="177"/>
      <c r="L6" s="23"/>
      <c r="M6" s="177" t="s">
        <v>79</v>
      </c>
      <c r="N6" s="177"/>
      <c r="O6" s="177"/>
      <c r="P6" s="177"/>
      <c r="Q6" s="177" t="s">
        <v>80</v>
      </c>
      <c r="R6" s="177"/>
      <c r="S6" s="177"/>
      <c r="T6" s="177"/>
    </row>
    <row r="7" spans="1:20" ht="42.75" customHeight="1" x14ac:dyDescent="0.45">
      <c r="A7" s="62" t="s">
        <v>161</v>
      </c>
      <c r="B7" s="62" t="s">
        <v>162</v>
      </c>
      <c r="C7" s="63" t="s">
        <v>163</v>
      </c>
      <c r="D7" s="25" t="s">
        <v>82</v>
      </c>
      <c r="E7" s="25" t="s">
        <v>83</v>
      </c>
      <c r="F7" s="25" t="s">
        <v>84</v>
      </c>
      <c r="G7" s="25" t="s">
        <v>85</v>
      </c>
      <c r="H7" s="25" t="s">
        <v>82</v>
      </c>
      <c r="I7" s="25" t="s">
        <v>83</v>
      </c>
      <c r="J7" s="25" t="s">
        <v>84</v>
      </c>
      <c r="K7" s="25" t="s">
        <v>85</v>
      </c>
      <c r="L7" s="26"/>
      <c r="M7" s="25" t="s">
        <v>82</v>
      </c>
      <c r="N7" s="25" t="s">
        <v>83</v>
      </c>
      <c r="O7" s="25" t="s">
        <v>84</v>
      </c>
      <c r="P7" s="25" t="s">
        <v>85</v>
      </c>
      <c r="Q7" s="25" t="s">
        <v>82</v>
      </c>
      <c r="R7" s="25" t="s">
        <v>83</v>
      </c>
      <c r="S7" s="25" t="s">
        <v>84</v>
      </c>
      <c r="T7" s="25" t="s">
        <v>85</v>
      </c>
    </row>
    <row r="8" spans="1:20" ht="15" customHeight="1" x14ac:dyDescent="0.45">
      <c r="A8" s="44" t="s">
        <v>91</v>
      </c>
      <c r="B8" s="44" t="s">
        <v>164</v>
      </c>
      <c r="C8" s="44" t="s">
        <v>165</v>
      </c>
      <c r="D8" s="38">
        <v>7210</v>
      </c>
      <c r="E8" s="38">
        <v>7395</v>
      </c>
      <c r="F8" s="38">
        <v>7110</v>
      </c>
      <c r="G8" s="38">
        <v>5615</v>
      </c>
      <c r="H8" s="64">
        <v>97.5</v>
      </c>
      <c r="I8" s="64">
        <v>90.1</v>
      </c>
      <c r="J8" s="64">
        <v>90</v>
      </c>
      <c r="K8" s="64">
        <v>85</v>
      </c>
      <c r="L8" s="40"/>
      <c r="M8" s="38">
        <v>5255</v>
      </c>
      <c r="N8" s="38">
        <v>5090</v>
      </c>
      <c r="O8" s="38">
        <v>4965</v>
      </c>
      <c r="P8" s="38">
        <v>3170</v>
      </c>
      <c r="Q8" s="41">
        <v>36600</v>
      </c>
      <c r="R8" s="41">
        <v>43000</v>
      </c>
      <c r="S8" s="41">
        <v>47100</v>
      </c>
      <c r="T8" s="41">
        <v>53300</v>
      </c>
    </row>
    <row r="9" spans="1:20" ht="15" customHeight="1" x14ac:dyDescent="0.45">
      <c r="A9" s="44" t="s">
        <v>91</v>
      </c>
      <c r="B9" s="44" t="s">
        <v>166</v>
      </c>
      <c r="C9" s="44" t="s">
        <v>167</v>
      </c>
      <c r="D9" s="38">
        <v>18135</v>
      </c>
      <c r="E9" s="38">
        <v>13930</v>
      </c>
      <c r="F9" s="38">
        <v>10145</v>
      </c>
      <c r="G9" s="38">
        <v>9470</v>
      </c>
      <c r="H9" s="64">
        <v>95.2</v>
      </c>
      <c r="I9" s="64">
        <v>93.1</v>
      </c>
      <c r="J9" s="64">
        <v>91.4</v>
      </c>
      <c r="K9" s="64">
        <v>89.1</v>
      </c>
      <c r="L9" s="40"/>
      <c r="M9" s="38">
        <v>12520</v>
      </c>
      <c r="N9" s="38">
        <v>8530</v>
      </c>
      <c r="O9" s="38">
        <v>6385</v>
      </c>
      <c r="P9" s="38">
        <v>5830</v>
      </c>
      <c r="Q9" s="41">
        <v>25800</v>
      </c>
      <c r="R9" s="41">
        <v>26900</v>
      </c>
      <c r="S9" s="41">
        <v>28300</v>
      </c>
      <c r="T9" s="41">
        <v>30100</v>
      </c>
    </row>
    <row r="10" spans="1:20" ht="15" customHeight="1" x14ac:dyDescent="0.45">
      <c r="A10" s="44" t="s">
        <v>91</v>
      </c>
      <c r="B10" s="44" t="s">
        <v>168</v>
      </c>
      <c r="C10" s="44" t="s">
        <v>169</v>
      </c>
      <c r="D10" s="38">
        <v>2765</v>
      </c>
      <c r="E10" s="38">
        <v>2685</v>
      </c>
      <c r="F10" s="38">
        <v>2640</v>
      </c>
      <c r="G10" s="38">
        <v>1790</v>
      </c>
      <c r="H10" s="64">
        <v>87.1</v>
      </c>
      <c r="I10" s="64">
        <v>89.2</v>
      </c>
      <c r="J10" s="64">
        <v>86.6</v>
      </c>
      <c r="K10" s="64">
        <v>84.7</v>
      </c>
      <c r="L10" s="40"/>
      <c r="M10" s="38">
        <v>1110</v>
      </c>
      <c r="N10" s="38">
        <v>1340</v>
      </c>
      <c r="O10" s="38">
        <v>1540</v>
      </c>
      <c r="P10" s="38">
        <v>1185</v>
      </c>
      <c r="Q10" s="41">
        <v>24200</v>
      </c>
      <c r="R10" s="41">
        <v>29700</v>
      </c>
      <c r="S10" s="41">
        <v>33700</v>
      </c>
      <c r="T10" s="41">
        <v>31600</v>
      </c>
    </row>
    <row r="11" spans="1:20" ht="15" customHeight="1" x14ac:dyDescent="0.45">
      <c r="A11" s="44" t="s">
        <v>91</v>
      </c>
      <c r="B11" s="44" t="s">
        <v>170</v>
      </c>
      <c r="C11" s="44" t="s">
        <v>171</v>
      </c>
      <c r="D11" s="38">
        <v>11855</v>
      </c>
      <c r="E11" s="38">
        <v>12380</v>
      </c>
      <c r="F11" s="38">
        <v>11320</v>
      </c>
      <c r="G11" s="38">
        <v>9900</v>
      </c>
      <c r="H11" s="64">
        <v>91.3</v>
      </c>
      <c r="I11" s="64">
        <v>88.8</v>
      </c>
      <c r="J11" s="64">
        <v>87.4</v>
      </c>
      <c r="K11" s="64">
        <v>84.7</v>
      </c>
      <c r="L11" s="40"/>
      <c r="M11" s="38">
        <v>7420</v>
      </c>
      <c r="N11" s="38">
        <v>7870</v>
      </c>
      <c r="O11" s="38">
        <v>7375</v>
      </c>
      <c r="P11" s="38">
        <v>6565</v>
      </c>
      <c r="Q11" s="41">
        <v>21300</v>
      </c>
      <c r="R11" s="41">
        <v>24100</v>
      </c>
      <c r="S11" s="41">
        <v>26000</v>
      </c>
      <c r="T11" s="41">
        <v>28500</v>
      </c>
    </row>
    <row r="12" spans="1:20" ht="15" customHeight="1" x14ac:dyDescent="0.45">
      <c r="A12" s="44" t="s">
        <v>91</v>
      </c>
      <c r="B12" s="44" t="s">
        <v>172</v>
      </c>
      <c r="C12" s="44" t="s">
        <v>173</v>
      </c>
      <c r="D12" s="38">
        <v>9515</v>
      </c>
      <c r="E12" s="38">
        <v>9075</v>
      </c>
      <c r="F12" s="38">
        <v>7645</v>
      </c>
      <c r="G12" s="38">
        <v>6745</v>
      </c>
      <c r="H12" s="64">
        <v>88</v>
      </c>
      <c r="I12" s="64">
        <v>87.4</v>
      </c>
      <c r="J12" s="64">
        <v>85.8</v>
      </c>
      <c r="K12" s="64">
        <v>82.7</v>
      </c>
      <c r="L12" s="40"/>
      <c r="M12" s="38">
        <v>4400</v>
      </c>
      <c r="N12" s="38">
        <v>5120</v>
      </c>
      <c r="O12" s="38">
        <v>4600</v>
      </c>
      <c r="P12" s="38">
        <v>4660</v>
      </c>
      <c r="Q12" s="41">
        <v>18100</v>
      </c>
      <c r="R12" s="41">
        <v>21900</v>
      </c>
      <c r="S12" s="41">
        <v>25500</v>
      </c>
      <c r="T12" s="41">
        <v>30900</v>
      </c>
    </row>
    <row r="13" spans="1:20" ht="15" customHeight="1" x14ac:dyDescent="0.45">
      <c r="A13" s="44" t="s">
        <v>91</v>
      </c>
      <c r="B13" s="44" t="s">
        <v>174</v>
      </c>
      <c r="C13" s="44" t="s">
        <v>175</v>
      </c>
      <c r="D13" s="38">
        <v>8685</v>
      </c>
      <c r="E13" s="38">
        <v>8795</v>
      </c>
      <c r="F13" s="38">
        <v>7360</v>
      </c>
      <c r="G13" s="38">
        <v>4995</v>
      </c>
      <c r="H13" s="64">
        <v>89.5</v>
      </c>
      <c r="I13" s="64">
        <v>88.2</v>
      </c>
      <c r="J13" s="64">
        <v>87.7</v>
      </c>
      <c r="K13" s="64">
        <v>87.3</v>
      </c>
      <c r="L13" s="40"/>
      <c r="M13" s="38">
        <v>5365</v>
      </c>
      <c r="N13" s="38">
        <v>6265</v>
      </c>
      <c r="O13" s="38">
        <v>5455</v>
      </c>
      <c r="P13" s="38">
        <v>3830</v>
      </c>
      <c r="Q13" s="41">
        <v>15800</v>
      </c>
      <c r="R13" s="41">
        <v>21100</v>
      </c>
      <c r="S13" s="41">
        <v>24100</v>
      </c>
      <c r="T13" s="41">
        <v>30600</v>
      </c>
    </row>
    <row r="14" spans="1:20" ht="15" customHeight="1" x14ac:dyDescent="0.45">
      <c r="A14" s="44" t="s">
        <v>91</v>
      </c>
      <c r="B14" s="44" t="s">
        <v>176</v>
      </c>
      <c r="C14" s="44" t="s">
        <v>177</v>
      </c>
      <c r="D14" s="38">
        <v>12030</v>
      </c>
      <c r="E14" s="38">
        <v>11965</v>
      </c>
      <c r="F14" s="38">
        <v>10770</v>
      </c>
      <c r="G14" s="38">
        <v>9665</v>
      </c>
      <c r="H14" s="64">
        <v>88.2</v>
      </c>
      <c r="I14" s="64">
        <v>87.4</v>
      </c>
      <c r="J14" s="64">
        <v>86.6</v>
      </c>
      <c r="K14" s="64">
        <v>84.4</v>
      </c>
      <c r="L14" s="40"/>
      <c r="M14" s="38">
        <v>6630</v>
      </c>
      <c r="N14" s="38">
        <v>7490</v>
      </c>
      <c r="O14" s="38">
        <v>6880</v>
      </c>
      <c r="P14" s="38">
        <v>6600</v>
      </c>
      <c r="Q14" s="41">
        <v>17100</v>
      </c>
      <c r="R14" s="41">
        <v>20700</v>
      </c>
      <c r="S14" s="41">
        <v>23200</v>
      </c>
      <c r="T14" s="41">
        <v>26600</v>
      </c>
    </row>
    <row r="15" spans="1:20" ht="15" customHeight="1" x14ac:dyDescent="0.45">
      <c r="A15" s="44" t="s">
        <v>91</v>
      </c>
      <c r="B15" s="44" t="s">
        <v>178</v>
      </c>
      <c r="C15" s="44" t="s">
        <v>179</v>
      </c>
      <c r="D15" s="38">
        <v>885</v>
      </c>
      <c r="E15" s="38">
        <v>695</v>
      </c>
      <c r="F15" s="38">
        <v>720</v>
      </c>
      <c r="G15" s="38">
        <v>590</v>
      </c>
      <c r="H15" s="64">
        <v>93.6</v>
      </c>
      <c r="I15" s="64">
        <v>89.8</v>
      </c>
      <c r="J15" s="64">
        <v>88.5</v>
      </c>
      <c r="K15" s="64">
        <v>85.1</v>
      </c>
      <c r="L15" s="40"/>
      <c r="M15" s="38">
        <v>645</v>
      </c>
      <c r="N15" s="38">
        <v>430</v>
      </c>
      <c r="O15" s="38">
        <v>480</v>
      </c>
      <c r="P15" s="38">
        <v>390</v>
      </c>
      <c r="Q15" s="41">
        <v>28000</v>
      </c>
      <c r="R15" s="41">
        <v>31400</v>
      </c>
      <c r="S15" s="41">
        <v>32500</v>
      </c>
      <c r="T15" s="41">
        <v>31200</v>
      </c>
    </row>
    <row r="16" spans="1:20" ht="15" customHeight="1" x14ac:dyDescent="0.45">
      <c r="A16" s="44" t="s">
        <v>91</v>
      </c>
      <c r="B16" s="44" t="s">
        <v>180</v>
      </c>
      <c r="C16" s="44" t="s">
        <v>181</v>
      </c>
      <c r="D16" s="38">
        <v>2205</v>
      </c>
      <c r="E16" s="38">
        <v>2310</v>
      </c>
      <c r="F16" s="38">
        <v>1995</v>
      </c>
      <c r="G16" s="38">
        <v>1605</v>
      </c>
      <c r="H16" s="64">
        <v>85.5</v>
      </c>
      <c r="I16" s="64">
        <v>86.9</v>
      </c>
      <c r="J16" s="64">
        <v>83.7</v>
      </c>
      <c r="K16" s="64">
        <v>83</v>
      </c>
      <c r="L16" s="40"/>
      <c r="M16" s="38">
        <v>1415</v>
      </c>
      <c r="N16" s="38">
        <v>1605</v>
      </c>
      <c r="O16" s="38">
        <v>1380</v>
      </c>
      <c r="P16" s="38">
        <v>1140</v>
      </c>
      <c r="Q16" s="41">
        <v>17300</v>
      </c>
      <c r="R16" s="41">
        <v>19500</v>
      </c>
      <c r="S16" s="41">
        <v>21700</v>
      </c>
      <c r="T16" s="41">
        <v>25100</v>
      </c>
    </row>
    <row r="17" spans="1:20" ht="15" customHeight="1" x14ac:dyDescent="0.45">
      <c r="A17" s="44" t="s">
        <v>91</v>
      </c>
      <c r="B17" s="44" t="s">
        <v>182</v>
      </c>
      <c r="C17" s="44" t="s">
        <v>183</v>
      </c>
      <c r="D17" s="38">
        <v>2930</v>
      </c>
      <c r="E17" s="38">
        <v>2420</v>
      </c>
      <c r="F17" s="38">
        <v>2155</v>
      </c>
      <c r="G17" s="38">
        <v>2045</v>
      </c>
      <c r="H17" s="64">
        <v>87.7</v>
      </c>
      <c r="I17" s="64">
        <v>88.1</v>
      </c>
      <c r="J17" s="64">
        <v>84.3</v>
      </c>
      <c r="K17" s="64">
        <v>80.7</v>
      </c>
      <c r="L17" s="40"/>
      <c r="M17" s="38">
        <v>1340</v>
      </c>
      <c r="N17" s="38">
        <v>1295</v>
      </c>
      <c r="O17" s="38">
        <v>1325</v>
      </c>
      <c r="P17" s="38">
        <v>1435</v>
      </c>
      <c r="Q17" s="41">
        <v>24400</v>
      </c>
      <c r="R17" s="41">
        <v>29800</v>
      </c>
      <c r="S17" s="41">
        <v>32900</v>
      </c>
      <c r="T17" s="41">
        <v>39200</v>
      </c>
    </row>
    <row r="18" spans="1:20" ht="15" customHeight="1" x14ac:dyDescent="0.45">
      <c r="A18" s="44" t="s">
        <v>91</v>
      </c>
      <c r="B18" s="44" t="s">
        <v>184</v>
      </c>
      <c r="C18" s="44" t="s">
        <v>185</v>
      </c>
      <c r="D18" s="38">
        <v>3235</v>
      </c>
      <c r="E18" s="38">
        <v>2750</v>
      </c>
      <c r="F18" s="38">
        <v>2455</v>
      </c>
      <c r="G18" s="38">
        <v>1945</v>
      </c>
      <c r="H18" s="64">
        <v>89.7</v>
      </c>
      <c r="I18" s="64">
        <v>88.7</v>
      </c>
      <c r="J18" s="64">
        <v>86.1</v>
      </c>
      <c r="K18" s="64">
        <v>82.4</v>
      </c>
      <c r="L18" s="40"/>
      <c r="M18" s="38">
        <v>1740</v>
      </c>
      <c r="N18" s="38">
        <v>1590</v>
      </c>
      <c r="O18" s="38">
        <v>1605</v>
      </c>
      <c r="P18" s="38">
        <v>1420</v>
      </c>
      <c r="Q18" s="41">
        <v>21000</v>
      </c>
      <c r="R18" s="41">
        <v>25200</v>
      </c>
      <c r="S18" s="41">
        <v>29100</v>
      </c>
      <c r="T18" s="41">
        <v>35000</v>
      </c>
    </row>
    <row r="19" spans="1:20" ht="15" customHeight="1" x14ac:dyDescent="0.45">
      <c r="A19" s="44" t="s">
        <v>91</v>
      </c>
      <c r="B19" s="44" t="s">
        <v>186</v>
      </c>
      <c r="C19" s="44" t="s">
        <v>187</v>
      </c>
      <c r="D19" s="38">
        <v>2815</v>
      </c>
      <c r="E19" s="38">
        <v>3195</v>
      </c>
      <c r="F19" s="38">
        <v>2895</v>
      </c>
      <c r="G19" s="38">
        <v>2595</v>
      </c>
      <c r="H19" s="64">
        <v>87.5</v>
      </c>
      <c r="I19" s="64">
        <v>85.5</v>
      </c>
      <c r="J19" s="64">
        <v>84</v>
      </c>
      <c r="K19" s="64">
        <v>81.7</v>
      </c>
      <c r="L19" s="40"/>
      <c r="M19" s="38">
        <v>1525</v>
      </c>
      <c r="N19" s="38">
        <v>2110</v>
      </c>
      <c r="O19" s="38">
        <v>1960</v>
      </c>
      <c r="P19" s="38">
        <v>1795</v>
      </c>
      <c r="Q19" s="41">
        <v>18400</v>
      </c>
      <c r="R19" s="41">
        <v>22500</v>
      </c>
      <c r="S19" s="41">
        <v>25000</v>
      </c>
      <c r="T19" s="41">
        <v>30000</v>
      </c>
    </row>
    <row r="20" spans="1:20" ht="15" customHeight="1" x14ac:dyDescent="0.45">
      <c r="A20" s="44" t="s">
        <v>91</v>
      </c>
      <c r="B20" s="44" t="s">
        <v>188</v>
      </c>
      <c r="C20" s="44" t="s">
        <v>189</v>
      </c>
      <c r="D20" s="38">
        <v>5845</v>
      </c>
      <c r="E20" s="38">
        <v>6035</v>
      </c>
      <c r="F20" s="38">
        <v>4880</v>
      </c>
      <c r="G20" s="38">
        <v>3915</v>
      </c>
      <c r="H20" s="64">
        <v>88.7</v>
      </c>
      <c r="I20" s="64">
        <v>87.8</v>
      </c>
      <c r="J20" s="64">
        <v>85.6</v>
      </c>
      <c r="K20" s="64">
        <v>82</v>
      </c>
      <c r="L20" s="40"/>
      <c r="M20" s="38">
        <v>3510</v>
      </c>
      <c r="N20" s="38">
        <v>4375</v>
      </c>
      <c r="O20" s="38">
        <v>3560</v>
      </c>
      <c r="P20" s="38">
        <v>2785</v>
      </c>
      <c r="Q20" s="41">
        <v>24000</v>
      </c>
      <c r="R20" s="41">
        <v>28300</v>
      </c>
      <c r="S20" s="41">
        <v>33900</v>
      </c>
      <c r="T20" s="41">
        <v>40400</v>
      </c>
    </row>
    <row r="21" spans="1:20" ht="15" customHeight="1" x14ac:dyDescent="0.45">
      <c r="A21" s="44" t="s">
        <v>91</v>
      </c>
      <c r="B21" s="44" t="s">
        <v>190</v>
      </c>
      <c r="C21" s="44" t="s">
        <v>191</v>
      </c>
      <c r="D21" s="38">
        <v>12535</v>
      </c>
      <c r="E21" s="38">
        <v>11885</v>
      </c>
      <c r="F21" s="38">
        <v>10725</v>
      </c>
      <c r="G21" s="38">
        <v>9375</v>
      </c>
      <c r="H21" s="64">
        <v>88.3</v>
      </c>
      <c r="I21" s="64">
        <v>86.2</v>
      </c>
      <c r="J21" s="64">
        <v>85.6</v>
      </c>
      <c r="K21" s="64">
        <v>81.400000000000006</v>
      </c>
      <c r="L21" s="40"/>
      <c r="M21" s="38">
        <v>8770</v>
      </c>
      <c r="N21" s="38">
        <v>8580</v>
      </c>
      <c r="O21" s="38">
        <v>7885</v>
      </c>
      <c r="P21" s="38">
        <v>6665</v>
      </c>
      <c r="Q21" s="41">
        <v>26500</v>
      </c>
      <c r="R21" s="41">
        <v>30800</v>
      </c>
      <c r="S21" s="41">
        <v>34300</v>
      </c>
      <c r="T21" s="41">
        <v>41200</v>
      </c>
    </row>
    <row r="22" spans="1:20" ht="15" customHeight="1" x14ac:dyDescent="0.45">
      <c r="A22" s="44" t="s">
        <v>91</v>
      </c>
      <c r="B22" s="44" t="s">
        <v>192</v>
      </c>
      <c r="C22" s="44" t="s">
        <v>193</v>
      </c>
      <c r="D22" s="38">
        <v>1420</v>
      </c>
      <c r="E22" s="38">
        <v>1640</v>
      </c>
      <c r="F22" s="38">
        <v>1895</v>
      </c>
      <c r="G22" s="38">
        <v>1705</v>
      </c>
      <c r="H22" s="64">
        <v>83.9</v>
      </c>
      <c r="I22" s="64">
        <v>83.6</v>
      </c>
      <c r="J22" s="64">
        <v>82</v>
      </c>
      <c r="K22" s="64">
        <v>80.3</v>
      </c>
      <c r="L22" s="40"/>
      <c r="M22" s="38">
        <v>950</v>
      </c>
      <c r="N22" s="38">
        <v>1165</v>
      </c>
      <c r="O22" s="38">
        <v>1325</v>
      </c>
      <c r="P22" s="38">
        <v>1180</v>
      </c>
      <c r="Q22" s="41">
        <v>18100</v>
      </c>
      <c r="R22" s="41">
        <v>22400</v>
      </c>
      <c r="S22" s="41">
        <v>25200</v>
      </c>
      <c r="T22" s="41">
        <v>31500</v>
      </c>
    </row>
    <row r="23" spans="1:20" ht="15" customHeight="1" x14ac:dyDescent="0.45">
      <c r="A23" s="44" t="s">
        <v>91</v>
      </c>
      <c r="B23" s="44" t="s">
        <v>194</v>
      </c>
      <c r="C23" s="44" t="s">
        <v>195</v>
      </c>
      <c r="D23" s="38">
        <v>10535</v>
      </c>
      <c r="E23" s="38">
        <v>10595</v>
      </c>
      <c r="F23" s="38">
        <v>9625</v>
      </c>
      <c r="G23" s="38">
        <v>13665</v>
      </c>
      <c r="H23" s="64">
        <v>84.1</v>
      </c>
      <c r="I23" s="64">
        <v>84.4</v>
      </c>
      <c r="J23" s="64">
        <v>83.2</v>
      </c>
      <c r="K23" s="64">
        <v>81.900000000000006</v>
      </c>
      <c r="L23" s="40"/>
      <c r="M23" s="38">
        <v>7590</v>
      </c>
      <c r="N23" s="38">
        <v>8095</v>
      </c>
      <c r="O23" s="38">
        <v>7240</v>
      </c>
      <c r="P23" s="38">
        <v>10075</v>
      </c>
      <c r="Q23" s="41">
        <v>22400</v>
      </c>
      <c r="R23" s="41">
        <v>25900</v>
      </c>
      <c r="S23" s="41">
        <v>28600</v>
      </c>
      <c r="T23" s="41">
        <v>34100</v>
      </c>
    </row>
    <row r="24" spans="1:20" ht="15" customHeight="1" x14ac:dyDescent="0.45">
      <c r="A24" s="44" t="s">
        <v>91</v>
      </c>
      <c r="B24" s="44" t="s">
        <v>196</v>
      </c>
      <c r="C24" s="44" t="s">
        <v>197</v>
      </c>
      <c r="D24" s="38">
        <v>5675</v>
      </c>
      <c r="E24" s="38">
        <v>6165</v>
      </c>
      <c r="F24" s="38">
        <v>5785</v>
      </c>
      <c r="G24" s="38">
        <v>5825</v>
      </c>
      <c r="H24" s="64">
        <v>87.9</v>
      </c>
      <c r="I24" s="64">
        <v>87.9</v>
      </c>
      <c r="J24" s="64">
        <v>86.9</v>
      </c>
      <c r="K24" s="64">
        <v>84.1</v>
      </c>
      <c r="L24" s="40"/>
      <c r="M24" s="38">
        <v>3395</v>
      </c>
      <c r="N24" s="38">
        <v>4445</v>
      </c>
      <c r="O24" s="38">
        <v>4260</v>
      </c>
      <c r="P24" s="38">
        <v>4305</v>
      </c>
      <c r="Q24" s="41">
        <v>19800</v>
      </c>
      <c r="R24" s="41">
        <v>24600</v>
      </c>
      <c r="S24" s="41">
        <v>27600</v>
      </c>
      <c r="T24" s="41">
        <v>32700</v>
      </c>
    </row>
    <row r="25" spans="1:20" ht="15" customHeight="1" x14ac:dyDescent="0.45">
      <c r="A25" s="44" t="s">
        <v>91</v>
      </c>
      <c r="B25" s="44" t="s">
        <v>198</v>
      </c>
      <c r="C25" s="44" t="s">
        <v>199</v>
      </c>
      <c r="D25" s="38">
        <v>4915</v>
      </c>
      <c r="E25" s="38">
        <v>6645</v>
      </c>
      <c r="F25" s="38">
        <v>7215</v>
      </c>
      <c r="G25" s="38">
        <v>4760</v>
      </c>
      <c r="H25" s="64">
        <v>87.7</v>
      </c>
      <c r="I25" s="64">
        <v>87.7</v>
      </c>
      <c r="J25" s="64">
        <v>85.7</v>
      </c>
      <c r="K25" s="64">
        <v>82.9</v>
      </c>
      <c r="L25" s="40"/>
      <c r="M25" s="38">
        <v>3220</v>
      </c>
      <c r="N25" s="38">
        <v>4305</v>
      </c>
      <c r="O25" s="38">
        <v>5120</v>
      </c>
      <c r="P25" s="38">
        <v>3460</v>
      </c>
      <c r="Q25" s="41">
        <v>24200</v>
      </c>
      <c r="R25" s="41">
        <v>30200</v>
      </c>
      <c r="S25" s="41">
        <v>32100</v>
      </c>
      <c r="T25" s="41">
        <v>37000</v>
      </c>
    </row>
    <row r="26" spans="1:20" ht="15" customHeight="1" x14ac:dyDescent="0.45">
      <c r="A26" s="44" t="s">
        <v>91</v>
      </c>
      <c r="B26" s="44" t="s">
        <v>200</v>
      </c>
      <c r="C26" s="44" t="s">
        <v>201</v>
      </c>
      <c r="D26" s="38">
        <v>750</v>
      </c>
      <c r="E26" s="38">
        <v>840</v>
      </c>
      <c r="F26" s="38">
        <v>935</v>
      </c>
      <c r="G26" s="38">
        <v>1250</v>
      </c>
      <c r="H26" s="64">
        <v>83.2</v>
      </c>
      <c r="I26" s="64">
        <v>77.099999999999994</v>
      </c>
      <c r="J26" s="64">
        <v>79.599999999999994</v>
      </c>
      <c r="K26" s="64">
        <v>71.099999999999994</v>
      </c>
      <c r="L26" s="40"/>
      <c r="M26" s="38">
        <v>380</v>
      </c>
      <c r="N26" s="38">
        <v>445</v>
      </c>
      <c r="O26" s="38">
        <v>540</v>
      </c>
      <c r="P26" s="38">
        <v>705</v>
      </c>
      <c r="Q26" s="41">
        <v>17800</v>
      </c>
      <c r="R26" s="41">
        <v>19100</v>
      </c>
      <c r="S26" s="41">
        <v>21800</v>
      </c>
      <c r="T26" s="41">
        <v>22800</v>
      </c>
    </row>
    <row r="27" spans="1:20" ht="15" customHeight="1" x14ac:dyDescent="0.45">
      <c r="A27" s="44" t="s">
        <v>91</v>
      </c>
      <c r="B27" s="44" t="s">
        <v>202</v>
      </c>
      <c r="C27" s="44" t="s">
        <v>203</v>
      </c>
      <c r="D27" s="38">
        <v>9855</v>
      </c>
      <c r="E27" s="38">
        <v>10510</v>
      </c>
      <c r="F27" s="38">
        <v>9130</v>
      </c>
      <c r="G27" s="38">
        <v>8475</v>
      </c>
      <c r="H27" s="64">
        <v>85.9</v>
      </c>
      <c r="I27" s="64">
        <v>86.2</v>
      </c>
      <c r="J27" s="64">
        <v>84.9</v>
      </c>
      <c r="K27" s="64">
        <v>83.4</v>
      </c>
      <c r="L27" s="40"/>
      <c r="M27" s="38">
        <v>6100</v>
      </c>
      <c r="N27" s="38">
        <v>7245</v>
      </c>
      <c r="O27" s="38">
        <v>6355</v>
      </c>
      <c r="P27" s="38">
        <v>5940</v>
      </c>
      <c r="Q27" s="41">
        <v>17100</v>
      </c>
      <c r="R27" s="41">
        <v>21000</v>
      </c>
      <c r="S27" s="41">
        <v>23200</v>
      </c>
      <c r="T27" s="41">
        <v>26400</v>
      </c>
    </row>
    <row r="28" spans="1:20" ht="15" customHeight="1" x14ac:dyDescent="0.45">
      <c r="A28" s="44" t="s">
        <v>91</v>
      </c>
      <c r="B28" s="44" t="s">
        <v>204</v>
      </c>
      <c r="C28" s="44" t="s">
        <v>205</v>
      </c>
      <c r="D28" s="38">
        <v>4960</v>
      </c>
      <c r="E28" s="38">
        <v>5120</v>
      </c>
      <c r="F28" s="38">
        <v>4580</v>
      </c>
      <c r="G28" s="38">
        <v>4190</v>
      </c>
      <c r="H28" s="64">
        <v>86.5</v>
      </c>
      <c r="I28" s="64">
        <v>84.1</v>
      </c>
      <c r="J28" s="64">
        <v>83.5</v>
      </c>
      <c r="K28" s="64">
        <v>80</v>
      </c>
      <c r="L28" s="40"/>
      <c r="M28" s="38">
        <v>3335</v>
      </c>
      <c r="N28" s="38">
        <v>3845</v>
      </c>
      <c r="O28" s="38">
        <v>3480</v>
      </c>
      <c r="P28" s="38">
        <v>2970</v>
      </c>
      <c r="Q28" s="41">
        <v>26000</v>
      </c>
      <c r="R28" s="41">
        <v>32000</v>
      </c>
      <c r="S28" s="41">
        <v>40200</v>
      </c>
      <c r="T28" s="41">
        <v>49800</v>
      </c>
    </row>
    <row r="29" spans="1:20" ht="15" customHeight="1" x14ac:dyDescent="0.45">
      <c r="A29" s="44" t="s">
        <v>91</v>
      </c>
      <c r="B29" s="44" t="s">
        <v>206</v>
      </c>
      <c r="C29" s="44" t="s">
        <v>207</v>
      </c>
      <c r="D29" s="38">
        <v>4575</v>
      </c>
      <c r="E29" s="38">
        <v>4840</v>
      </c>
      <c r="F29" s="38">
        <v>4345</v>
      </c>
      <c r="G29" s="38">
        <v>3820</v>
      </c>
      <c r="H29" s="64">
        <v>82.7</v>
      </c>
      <c r="I29" s="64">
        <v>81.2</v>
      </c>
      <c r="J29" s="64">
        <v>81.3</v>
      </c>
      <c r="K29" s="64">
        <v>80.7</v>
      </c>
      <c r="L29" s="40"/>
      <c r="M29" s="38">
        <v>2460</v>
      </c>
      <c r="N29" s="38">
        <v>3155</v>
      </c>
      <c r="O29" s="38">
        <v>2950</v>
      </c>
      <c r="P29" s="38">
        <v>2605</v>
      </c>
      <c r="Q29" s="41">
        <v>20200</v>
      </c>
      <c r="R29" s="41">
        <v>25300</v>
      </c>
      <c r="S29" s="41">
        <v>29000</v>
      </c>
      <c r="T29" s="41">
        <v>34700</v>
      </c>
    </row>
    <row r="30" spans="1:20" ht="15" customHeight="1" x14ac:dyDescent="0.45">
      <c r="A30" s="44" t="s">
        <v>91</v>
      </c>
      <c r="B30" s="44" t="s">
        <v>208</v>
      </c>
      <c r="C30" s="44" t="s">
        <v>209</v>
      </c>
      <c r="D30" s="38">
        <v>6760</v>
      </c>
      <c r="E30" s="38">
        <v>7520</v>
      </c>
      <c r="F30" s="38">
        <v>7030</v>
      </c>
      <c r="G30" s="38">
        <v>3800</v>
      </c>
      <c r="H30" s="64">
        <v>91.1</v>
      </c>
      <c r="I30" s="64">
        <v>89.8</v>
      </c>
      <c r="J30" s="64">
        <v>88.2</v>
      </c>
      <c r="K30" s="64">
        <v>85.7</v>
      </c>
      <c r="L30" s="40"/>
      <c r="M30" s="38">
        <v>4585</v>
      </c>
      <c r="N30" s="38">
        <v>5265</v>
      </c>
      <c r="O30" s="38">
        <v>4860</v>
      </c>
      <c r="P30" s="38">
        <v>2610</v>
      </c>
      <c r="Q30" s="41">
        <v>20100</v>
      </c>
      <c r="R30" s="41">
        <v>21700</v>
      </c>
      <c r="S30" s="41">
        <v>22700</v>
      </c>
      <c r="T30" s="41">
        <v>27100</v>
      </c>
    </row>
    <row r="31" spans="1:20" ht="15" customHeight="1" x14ac:dyDescent="0.45">
      <c r="A31" s="44" t="s">
        <v>91</v>
      </c>
      <c r="B31" s="44" t="s">
        <v>210</v>
      </c>
      <c r="C31" s="44" t="s">
        <v>211</v>
      </c>
      <c r="D31" s="38">
        <v>10840</v>
      </c>
      <c r="E31" s="38">
        <v>11330</v>
      </c>
      <c r="F31" s="38">
        <v>11580</v>
      </c>
      <c r="G31" s="38">
        <v>10415</v>
      </c>
      <c r="H31" s="64">
        <v>85.4</v>
      </c>
      <c r="I31" s="64">
        <v>85.3</v>
      </c>
      <c r="J31" s="64">
        <v>84.3</v>
      </c>
      <c r="K31" s="64">
        <v>81.900000000000006</v>
      </c>
      <c r="L31" s="40"/>
      <c r="M31" s="38">
        <v>6040</v>
      </c>
      <c r="N31" s="38">
        <v>8020</v>
      </c>
      <c r="O31" s="38">
        <v>8415</v>
      </c>
      <c r="P31" s="38">
        <v>7335</v>
      </c>
      <c r="Q31" s="41">
        <v>17700</v>
      </c>
      <c r="R31" s="41">
        <v>22400</v>
      </c>
      <c r="S31" s="41">
        <v>25600</v>
      </c>
      <c r="T31" s="41">
        <v>34000</v>
      </c>
    </row>
    <row r="32" spans="1:20" ht="15" customHeight="1" x14ac:dyDescent="0.45">
      <c r="A32" s="44" t="s">
        <v>91</v>
      </c>
      <c r="B32" s="44" t="s">
        <v>212</v>
      </c>
      <c r="C32" s="44" t="s">
        <v>213</v>
      </c>
      <c r="D32" s="38">
        <v>31510</v>
      </c>
      <c r="E32" s="38">
        <v>33500</v>
      </c>
      <c r="F32" s="38">
        <v>30315</v>
      </c>
      <c r="G32" s="38">
        <v>25515</v>
      </c>
      <c r="H32" s="64">
        <v>84.8</v>
      </c>
      <c r="I32" s="64">
        <v>84.3</v>
      </c>
      <c r="J32" s="64">
        <v>83</v>
      </c>
      <c r="K32" s="64">
        <v>81.599999999999994</v>
      </c>
      <c r="L32" s="40"/>
      <c r="M32" s="38">
        <v>22695</v>
      </c>
      <c r="N32" s="38">
        <v>25395</v>
      </c>
      <c r="O32" s="38">
        <v>22470</v>
      </c>
      <c r="P32" s="38">
        <v>18185</v>
      </c>
      <c r="Q32" s="41">
        <v>20500</v>
      </c>
      <c r="R32" s="41">
        <v>24300</v>
      </c>
      <c r="S32" s="41">
        <v>27200</v>
      </c>
      <c r="T32" s="41">
        <v>32400</v>
      </c>
    </row>
    <row r="33" spans="1:20" ht="15" customHeight="1" x14ac:dyDescent="0.45">
      <c r="A33" s="44" t="s">
        <v>91</v>
      </c>
      <c r="B33" s="44" t="s">
        <v>214</v>
      </c>
      <c r="C33" s="44" t="s">
        <v>215</v>
      </c>
      <c r="D33" s="38">
        <v>7735</v>
      </c>
      <c r="E33" s="38">
        <v>8910</v>
      </c>
      <c r="F33" s="38">
        <v>8435</v>
      </c>
      <c r="G33" s="38">
        <v>7200</v>
      </c>
      <c r="H33" s="64">
        <v>83.2</v>
      </c>
      <c r="I33" s="64">
        <v>84.8</v>
      </c>
      <c r="J33" s="64">
        <v>83.8</v>
      </c>
      <c r="K33" s="64">
        <v>84.1</v>
      </c>
      <c r="L33" s="40"/>
      <c r="M33" s="38">
        <v>5510</v>
      </c>
      <c r="N33" s="38">
        <v>6770</v>
      </c>
      <c r="O33" s="38">
        <v>6295</v>
      </c>
      <c r="P33" s="38">
        <v>5280</v>
      </c>
      <c r="Q33" s="41">
        <v>16500</v>
      </c>
      <c r="R33" s="41">
        <v>20300</v>
      </c>
      <c r="S33" s="41">
        <v>23200</v>
      </c>
      <c r="T33" s="41">
        <v>26600</v>
      </c>
    </row>
    <row r="34" spans="1:20" ht="15" customHeight="1" x14ac:dyDescent="0.45">
      <c r="A34" s="44" t="s">
        <v>91</v>
      </c>
      <c r="B34" s="44" t="s">
        <v>216</v>
      </c>
      <c r="C34" s="44" t="s">
        <v>217</v>
      </c>
      <c r="D34" s="38">
        <v>11010</v>
      </c>
      <c r="E34" s="38">
        <v>11845</v>
      </c>
      <c r="F34" s="38">
        <v>10995</v>
      </c>
      <c r="G34" s="38">
        <v>9050</v>
      </c>
      <c r="H34" s="64">
        <v>85.2</v>
      </c>
      <c r="I34" s="64">
        <v>85.2</v>
      </c>
      <c r="J34" s="64">
        <v>84.8</v>
      </c>
      <c r="K34" s="64">
        <v>82.8</v>
      </c>
      <c r="L34" s="40"/>
      <c r="M34" s="38">
        <v>6015</v>
      </c>
      <c r="N34" s="38">
        <v>8020</v>
      </c>
      <c r="O34" s="38">
        <v>7665</v>
      </c>
      <c r="P34" s="38">
        <v>6340</v>
      </c>
      <c r="Q34" s="41">
        <v>16800</v>
      </c>
      <c r="R34" s="41">
        <v>21500</v>
      </c>
      <c r="S34" s="41">
        <v>24100</v>
      </c>
      <c r="T34" s="41">
        <v>27900</v>
      </c>
    </row>
    <row r="35" spans="1:20" ht="15" customHeight="1" x14ac:dyDescent="0.45">
      <c r="A35" s="44" t="s">
        <v>91</v>
      </c>
      <c r="B35" s="44" t="s">
        <v>218</v>
      </c>
      <c r="C35" s="44" t="s">
        <v>219</v>
      </c>
      <c r="D35" s="38">
        <v>10</v>
      </c>
      <c r="E35" s="38">
        <v>30</v>
      </c>
      <c r="F35" s="38">
        <v>30</v>
      </c>
      <c r="G35" s="38">
        <v>25</v>
      </c>
      <c r="H35" s="64">
        <v>85.7</v>
      </c>
      <c r="I35" s="64">
        <v>82.8</v>
      </c>
      <c r="J35" s="64">
        <v>78.099999999999994</v>
      </c>
      <c r="K35" s="64">
        <v>90.4</v>
      </c>
      <c r="L35" s="40"/>
      <c r="M35" s="38" t="s">
        <v>114</v>
      </c>
      <c r="N35" s="38">
        <v>15</v>
      </c>
      <c r="O35" s="38">
        <v>15</v>
      </c>
      <c r="P35" s="38">
        <v>15</v>
      </c>
      <c r="Q35" s="41" t="s">
        <v>114</v>
      </c>
      <c r="R35" s="41">
        <v>15900</v>
      </c>
      <c r="S35" s="41">
        <v>26000</v>
      </c>
      <c r="T35" s="41">
        <v>30600</v>
      </c>
    </row>
    <row r="36" spans="1:20" ht="15" customHeight="1" x14ac:dyDescent="0.45">
      <c r="A36" s="44" t="s">
        <v>91</v>
      </c>
      <c r="B36" s="44" t="s">
        <v>220</v>
      </c>
      <c r="C36" s="44" t="s">
        <v>221</v>
      </c>
      <c r="D36" s="38">
        <v>7655</v>
      </c>
      <c r="E36" s="38">
        <v>7525</v>
      </c>
      <c r="F36" s="38">
        <v>7100</v>
      </c>
      <c r="G36" s="38">
        <v>6860</v>
      </c>
      <c r="H36" s="64">
        <v>79.8</v>
      </c>
      <c r="I36" s="64">
        <v>79.7</v>
      </c>
      <c r="J36" s="64">
        <v>79.599999999999994</v>
      </c>
      <c r="K36" s="64">
        <v>75.8</v>
      </c>
      <c r="L36" s="40"/>
      <c r="M36" s="38">
        <v>4005</v>
      </c>
      <c r="N36" s="38">
        <v>4730</v>
      </c>
      <c r="O36" s="38">
        <v>4615</v>
      </c>
      <c r="P36" s="38">
        <v>4330</v>
      </c>
      <c r="Q36" s="41">
        <v>19700</v>
      </c>
      <c r="R36" s="41">
        <v>24300</v>
      </c>
      <c r="S36" s="41">
        <v>27500</v>
      </c>
      <c r="T36" s="41">
        <v>31800</v>
      </c>
    </row>
    <row r="37" spans="1:20" ht="15" customHeight="1" x14ac:dyDescent="0.45">
      <c r="A37" s="44" t="s">
        <v>91</v>
      </c>
      <c r="B37" s="44" t="s">
        <v>222</v>
      </c>
      <c r="C37" s="44" t="s">
        <v>223</v>
      </c>
      <c r="D37" s="38">
        <v>9330</v>
      </c>
      <c r="E37" s="38">
        <v>10095</v>
      </c>
      <c r="F37" s="38">
        <v>9530</v>
      </c>
      <c r="G37" s="38">
        <v>8795</v>
      </c>
      <c r="H37" s="64">
        <v>85.8</v>
      </c>
      <c r="I37" s="64">
        <v>85.5</v>
      </c>
      <c r="J37" s="64">
        <v>85.4</v>
      </c>
      <c r="K37" s="64">
        <v>83.3</v>
      </c>
      <c r="L37" s="40"/>
      <c r="M37" s="38">
        <v>4850</v>
      </c>
      <c r="N37" s="38">
        <v>6845</v>
      </c>
      <c r="O37" s="38">
        <v>6740</v>
      </c>
      <c r="P37" s="38">
        <v>6250</v>
      </c>
      <c r="Q37" s="41">
        <v>17900</v>
      </c>
      <c r="R37" s="41">
        <v>22800</v>
      </c>
      <c r="S37" s="41">
        <v>25900</v>
      </c>
      <c r="T37" s="41">
        <v>30700</v>
      </c>
    </row>
    <row r="38" spans="1:20" ht="15" customHeight="1" x14ac:dyDescent="0.45">
      <c r="A38" s="44" t="s">
        <v>91</v>
      </c>
      <c r="B38" s="44" t="s">
        <v>224</v>
      </c>
      <c r="C38" s="44" t="s">
        <v>225</v>
      </c>
      <c r="D38" s="38">
        <v>3210</v>
      </c>
      <c r="E38" s="38">
        <v>3550</v>
      </c>
      <c r="F38" s="38">
        <v>3185</v>
      </c>
      <c r="G38" s="38">
        <v>2765</v>
      </c>
      <c r="H38" s="64">
        <v>82.4</v>
      </c>
      <c r="I38" s="64">
        <v>82.1</v>
      </c>
      <c r="J38" s="64">
        <v>83.1</v>
      </c>
      <c r="K38" s="64">
        <v>80.2</v>
      </c>
      <c r="L38" s="40"/>
      <c r="M38" s="38">
        <v>1545</v>
      </c>
      <c r="N38" s="38">
        <v>2175</v>
      </c>
      <c r="O38" s="38">
        <v>2025</v>
      </c>
      <c r="P38" s="38">
        <v>1785</v>
      </c>
      <c r="Q38" s="41">
        <v>18200</v>
      </c>
      <c r="R38" s="41">
        <v>23300</v>
      </c>
      <c r="S38" s="41">
        <v>26500</v>
      </c>
      <c r="T38" s="41">
        <v>30000</v>
      </c>
    </row>
    <row r="39" spans="1:20" ht="15" customHeight="1" x14ac:dyDescent="0.45">
      <c r="A39" s="44" t="s">
        <v>91</v>
      </c>
      <c r="B39" s="44" t="s">
        <v>226</v>
      </c>
      <c r="C39" s="44" t="s">
        <v>227</v>
      </c>
      <c r="D39" s="38">
        <v>31800</v>
      </c>
      <c r="E39" s="38">
        <v>33395</v>
      </c>
      <c r="F39" s="38">
        <v>31580</v>
      </c>
      <c r="G39" s="38">
        <v>25305</v>
      </c>
      <c r="H39" s="64">
        <v>83.4</v>
      </c>
      <c r="I39" s="64">
        <v>84</v>
      </c>
      <c r="J39" s="64">
        <v>83.5</v>
      </c>
      <c r="K39" s="64">
        <v>81.7</v>
      </c>
      <c r="L39" s="40"/>
      <c r="M39" s="38">
        <v>21560</v>
      </c>
      <c r="N39" s="38">
        <v>23930</v>
      </c>
      <c r="O39" s="38">
        <v>22440</v>
      </c>
      <c r="P39" s="38">
        <v>17410</v>
      </c>
      <c r="Q39" s="41">
        <v>14900</v>
      </c>
      <c r="R39" s="41">
        <v>18500</v>
      </c>
      <c r="S39" s="41">
        <v>20500</v>
      </c>
      <c r="T39" s="41">
        <v>23300</v>
      </c>
    </row>
    <row r="40" spans="1:20" ht="15" customHeight="1" x14ac:dyDescent="0.45">
      <c r="A40" s="44" t="s">
        <v>91</v>
      </c>
      <c r="B40" s="44" t="s">
        <v>228</v>
      </c>
      <c r="C40" s="44" t="s">
        <v>229</v>
      </c>
      <c r="D40" s="38">
        <v>15810</v>
      </c>
      <c r="E40" s="38">
        <v>15500</v>
      </c>
      <c r="F40" s="38">
        <v>14130</v>
      </c>
      <c r="G40" s="38">
        <v>9750</v>
      </c>
      <c r="H40" s="64">
        <v>91.7</v>
      </c>
      <c r="I40" s="64">
        <v>89.4</v>
      </c>
      <c r="J40" s="64">
        <v>88.2</v>
      </c>
      <c r="K40" s="64">
        <v>85.6</v>
      </c>
      <c r="L40" s="40"/>
      <c r="M40" s="38">
        <v>11695</v>
      </c>
      <c r="N40" s="38">
        <v>12225</v>
      </c>
      <c r="O40" s="38">
        <v>11025</v>
      </c>
      <c r="P40" s="38">
        <v>7305</v>
      </c>
      <c r="Q40" s="41">
        <v>19600</v>
      </c>
      <c r="R40" s="41">
        <v>22000</v>
      </c>
      <c r="S40" s="41">
        <v>23300</v>
      </c>
      <c r="T40" s="41">
        <v>26200</v>
      </c>
    </row>
    <row r="41" spans="1:20" ht="15" customHeight="1" x14ac:dyDescent="0.45">
      <c r="A41" s="44" t="s">
        <v>91</v>
      </c>
      <c r="B41" s="44" t="s">
        <v>230</v>
      </c>
      <c r="C41" s="44" t="s">
        <v>231</v>
      </c>
      <c r="D41" s="38">
        <v>3855</v>
      </c>
      <c r="E41" s="38">
        <v>4380</v>
      </c>
      <c r="F41" s="38">
        <v>4305</v>
      </c>
      <c r="G41" s="38">
        <v>6525</v>
      </c>
      <c r="H41" s="64">
        <v>83.9</v>
      </c>
      <c r="I41" s="64">
        <v>81.599999999999994</v>
      </c>
      <c r="J41" s="64">
        <v>80.400000000000006</v>
      </c>
      <c r="K41" s="64">
        <v>76.099999999999994</v>
      </c>
      <c r="L41" s="40"/>
      <c r="M41" s="38">
        <v>2015</v>
      </c>
      <c r="N41" s="38">
        <v>2720</v>
      </c>
      <c r="O41" s="38">
        <v>2665</v>
      </c>
      <c r="P41" s="38">
        <v>3945</v>
      </c>
      <c r="Q41" s="41">
        <v>20400</v>
      </c>
      <c r="R41" s="41">
        <v>22100</v>
      </c>
      <c r="S41" s="41">
        <v>24000</v>
      </c>
      <c r="T41" s="41">
        <v>25000</v>
      </c>
    </row>
    <row r="42" spans="1:20" ht="15" customHeight="1" x14ac:dyDescent="0.45">
      <c r="A42" s="65" t="s">
        <v>232</v>
      </c>
      <c r="B42" s="66"/>
      <c r="C42" s="66"/>
      <c r="D42" s="67"/>
      <c r="E42" s="67"/>
      <c r="F42" s="67"/>
      <c r="G42" s="67"/>
      <c r="H42" s="67"/>
      <c r="I42" s="67"/>
      <c r="J42" s="67"/>
      <c r="K42" s="67"/>
      <c r="L42" s="67"/>
      <c r="M42" s="67"/>
      <c r="N42" s="67"/>
      <c r="O42" s="67"/>
      <c r="P42" s="67"/>
      <c r="Q42" s="67"/>
      <c r="R42" s="67"/>
      <c r="S42" s="67"/>
      <c r="T42" s="67"/>
    </row>
    <row r="43" spans="1:20" x14ac:dyDescent="0.45">
      <c r="A43" s="44" t="s">
        <v>89</v>
      </c>
      <c r="B43" s="44" t="s">
        <v>164</v>
      </c>
      <c r="C43" s="44" t="s">
        <v>165</v>
      </c>
      <c r="D43" s="38">
        <v>3985</v>
      </c>
      <c r="E43" s="38">
        <v>4095</v>
      </c>
      <c r="F43" s="38">
        <v>4140</v>
      </c>
      <c r="G43" s="38">
        <v>3280</v>
      </c>
      <c r="H43" s="64">
        <v>97.4</v>
      </c>
      <c r="I43" s="64">
        <v>89.9</v>
      </c>
      <c r="J43" s="64">
        <v>90.5</v>
      </c>
      <c r="K43" s="64">
        <v>85</v>
      </c>
      <c r="L43" s="40"/>
      <c r="M43" s="38">
        <v>2970</v>
      </c>
      <c r="N43" s="38">
        <v>2905</v>
      </c>
      <c r="O43" s="38">
        <v>2950</v>
      </c>
      <c r="P43" s="38">
        <v>1905</v>
      </c>
      <c r="Q43" s="41">
        <v>36400</v>
      </c>
      <c r="R43" s="41">
        <v>42500</v>
      </c>
      <c r="S43" s="41">
        <v>45800</v>
      </c>
      <c r="T43" s="41">
        <v>43200</v>
      </c>
    </row>
    <row r="44" spans="1:20" x14ac:dyDescent="0.45">
      <c r="A44" s="44" t="s">
        <v>89</v>
      </c>
      <c r="B44" s="44" t="s">
        <v>166</v>
      </c>
      <c r="C44" s="44" t="s">
        <v>167</v>
      </c>
      <c r="D44" s="38">
        <v>16540</v>
      </c>
      <c r="E44" s="38">
        <v>12795</v>
      </c>
      <c r="F44" s="38">
        <v>9360</v>
      </c>
      <c r="G44" s="38">
        <v>8655</v>
      </c>
      <c r="H44" s="64">
        <v>95.2</v>
      </c>
      <c r="I44" s="64">
        <v>93.3</v>
      </c>
      <c r="J44" s="64">
        <v>91.4</v>
      </c>
      <c r="K44" s="64">
        <v>89</v>
      </c>
      <c r="L44" s="40"/>
      <c r="M44" s="38">
        <v>11520</v>
      </c>
      <c r="N44" s="38">
        <v>7910</v>
      </c>
      <c r="O44" s="38">
        <v>5910</v>
      </c>
      <c r="P44" s="38">
        <v>5320</v>
      </c>
      <c r="Q44" s="41">
        <v>25600</v>
      </c>
      <c r="R44" s="41">
        <v>26800</v>
      </c>
      <c r="S44" s="41">
        <v>28000</v>
      </c>
      <c r="T44" s="41">
        <v>29700</v>
      </c>
    </row>
    <row r="45" spans="1:20" x14ac:dyDescent="0.45">
      <c r="A45" s="44" t="s">
        <v>89</v>
      </c>
      <c r="B45" s="44" t="s">
        <v>168</v>
      </c>
      <c r="C45" s="44" t="s">
        <v>169</v>
      </c>
      <c r="D45" s="38">
        <v>1705</v>
      </c>
      <c r="E45" s="38">
        <v>1605</v>
      </c>
      <c r="F45" s="38">
        <v>1545</v>
      </c>
      <c r="G45" s="38">
        <v>1175</v>
      </c>
      <c r="H45" s="64">
        <v>87.6</v>
      </c>
      <c r="I45" s="64">
        <v>89.4</v>
      </c>
      <c r="J45" s="64">
        <v>85.8</v>
      </c>
      <c r="K45" s="64">
        <v>84</v>
      </c>
      <c r="L45" s="40"/>
      <c r="M45" s="38">
        <v>705</v>
      </c>
      <c r="N45" s="38">
        <v>770</v>
      </c>
      <c r="O45" s="38">
        <v>890</v>
      </c>
      <c r="P45" s="38">
        <v>760</v>
      </c>
      <c r="Q45" s="41">
        <v>24300</v>
      </c>
      <c r="R45" s="41">
        <v>30000</v>
      </c>
      <c r="S45" s="41">
        <v>31900</v>
      </c>
      <c r="T45" s="41">
        <v>29800</v>
      </c>
    </row>
    <row r="46" spans="1:20" x14ac:dyDescent="0.45">
      <c r="A46" s="44" t="s">
        <v>89</v>
      </c>
      <c r="B46" s="44" t="s">
        <v>170</v>
      </c>
      <c r="C46" s="44" t="s">
        <v>171</v>
      </c>
      <c r="D46" s="38">
        <v>8310</v>
      </c>
      <c r="E46" s="38">
        <v>8830</v>
      </c>
      <c r="F46" s="38">
        <v>8435</v>
      </c>
      <c r="G46" s="38">
        <v>7455</v>
      </c>
      <c r="H46" s="64">
        <v>91.7</v>
      </c>
      <c r="I46" s="64">
        <v>89</v>
      </c>
      <c r="J46" s="64">
        <v>87.7</v>
      </c>
      <c r="K46" s="64">
        <v>84.5</v>
      </c>
      <c r="L46" s="40"/>
      <c r="M46" s="38">
        <v>5440</v>
      </c>
      <c r="N46" s="38">
        <v>5785</v>
      </c>
      <c r="O46" s="38">
        <v>5590</v>
      </c>
      <c r="P46" s="38">
        <v>4955</v>
      </c>
      <c r="Q46" s="41">
        <v>21100</v>
      </c>
      <c r="R46" s="41">
        <v>23500</v>
      </c>
      <c r="S46" s="41">
        <v>25200</v>
      </c>
      <c r="T46" s="41">
        <v>26400</v>
      </c>
    </row>
    <row r="47" spans="1:20" x14ac:dyDescent="0.45">
      <c r="A47" s="44" t="s">
        <v>89</v>
      </c>
      <c r="B47" s="44" t="s">
        <v>172</v>
      </c>
      <c r="C47" s="44" t="s">
        <v>173</v>
      </c>
      <c r="D47" s="38">
        <v>5585</v>
      </c>
      <c r="E47" s="38">
        <v>5230</v>
      </c>
      <c r="F47" s="38">
        <v>4465</v>
      </c>
      <c r="G47" s="38">
        <v>4095</v>
      </c>
      <c r="H47" s="64">
        <v>89.2</v>
      </c>
      <c r="I47" s="64">
        <v>88.2</v>
      </c>
      <c r="J47" s="64">
        <v>86.9</v>
      </c>
      <c r="K47" s="64">
        <v>82.8</v>
      </c>
      <c r="L47" s="40"/>
      <c r="M47" s="38">
        <v>2650</v>
      </c>
      <c r="N47" s="38">
        <v>2990</v>
      </c>
      <c r="O47" s="38">
        <v>2740</v>
      </c>
      <c r="P47" s="38">
        <v>2810</v>
      </c>
      <c r="Q47" s="41">
        <v>17900</v>
      </c>
      <c r="R47" s="41">
        <v>21700</v>
      </c>
      <c r="S47" s="41">
        <v>25000</v>
      </c>
      <c r="T47" s="41">
        <v>28200</v>
      </c>
    </row>
    <row r="48" spans="1:20" x14ac:dyDescent="0.45">
      <c r="A48" s="44" t="s">
        <v>89</v>
      </c>
      <c r="B48" s="44" t="s">
        <v>174</v>
      </c>
      <c r="C48" s="44" t="s">
        <v>175</v>
      </c>
      <c r="D48" s="38">
        <v>2785</v>
      </c>
      <c r="E48" s="38">
        <v>2860</v>
      </c>
      <c r="F48" s="38">
        <v>2740</v>
      </c>
      <c r="G48" s="38">
        <v>2025</v>
      </c>
      <c r="H48" s="64">
        <v>91.8</v>
      </c>
      <c r="I48" s="64">
        <v>89.6</v>
      </c>
      <c r="J48" s="64">
        <v>88.8</v>
      </c>
      <c r="K48" s="64">
        <v>87.9</v>
      </c>
      <c r="L48" s="40"/>
      <c r="M48" s="38">
        <v>1705</v>
      </c>
      <c r="N48" s="38">
        <v>2020</v>
      </c>
      <c r="O48" s="38">
        <v>2035</v>
      </c>
      <c r="P48" s="38">
        <v>1545</v>
      </c>
      <c r="Q48" s="41">
        <v>15300</v>
      </c>
      <c r="R48" s="41">
        <v>21200</v>
      </c>
      <c r="S48" s="41">
        <v>23000</v>
      </c>
      <c r="T48" s="41">
        <v>26400</v>
      </c>
    </row>
    <row r="49" spans="1:20" x14ac:dyDescent="0.45">
      <c r="A49" s="44" t="s">
        <v>89</v>
      </c>
      <c r="B49" s="44" t="s">
        <v>176</v>
      </c>
      <c r="C49" s="44" t="s">
        <v>177</v>
      </c>
      <c r="D49" s="38">
        <v>9745</v>
      </c>
      <c r="E49" s="38">
        <v>9675</v>
      </c>
      <c r="F49" s="38">
        <v>8860</v>
      </c>
      <c r="G49" s="38">
        <v>7920</v>
      </c>
      <c r="H49" s="64">
        <v>88.8</v>
      </c>
      <c r="I49" s="64">
        <v>88.1</v>
      </c>
      <c r="J49" s="64">
        <v>87.2</v>
      </c>
      <c r="K49" s="64">
        <v>84.7</v>
      </c>
      <c r="L49" s="40"/>
      <c r="M49" s="38">
        <v>5450</v>
      </c>
      <c r="N49" s="38">
        <v>6065</v>
      </c>
      <c r="O49" s="38">
        <v>5680</v>
      </c>
      <c r="P49" s="38">
        <v>5390</v>
      </c>
      <c r="Q49" s="41">
        <v>16900</v>
      </c>
      <c r="R49" s="41">
        <v>20500</v>
      </c>
      <c r="S49" s="41">
        <v>22900</v>
      </c>
      <c r="T49" s="41">
        <v>25400</v>
      </c>
    </row>
    <row r="50" spans="1:20" x14ac:dyDescent="0.45">
      <c r="A50" s="44" t="s">
        <v>89</v>
      </c>
      <c r="B50" s="44" t="s">
        <v>178</v>
      </c>
      <c r="C50" s="44" t="s">
        <v>179</v>
      </c>
      <c r="D50" s="38">
        <v>675</v>
      </c>
      <c r="E50" s="38">
        <v>570</v>
      </c>
      <c r="F50" s="38">
        <v>580</v>
      </c>
      <c r="G50" s="38">
        <v>455</v>
      </c>
      <c r="H50" s="64">
        <v>93.8</v>
      </c>
      <c r="I50" s="64">
        <v>89.9</v>
      </c>
      <c r="J50" s="64">
        <v>89</v>
      </c>
      <c r="K50" s="64">
        <v>83.2</v>
      </c>
      <c r="L50" s="40"/>
      <c r="M50" s="38">
        <v>510</v>
      </c>
      <c r="N50" s="38">
        <v>350</v>
      </c>
      <c r="O50" s="38">
        <v>395</v>
      </c>
      <c r="P50" s="38">
        <v>290</v>
      </c>
      <c r="Q50" s="41">
        <v>27800</v>
      </c>
      <c r="R50" s="41">
        <v>30800</v>
      </c>
      <c r="S50" s="41">
        <v>30600</v>
      </c>
      <c r="T50" s="41">
        <v>29500</v>
      </c>
    </row>
    <row r="51" spans="1:20" x14ac:dyDescent="0.45">
      <c r="A51" s="44" t="s">
        <v>89</v>
      </c>
      <c r="B51" s="44" t="s">
        <v>180</v>
      </c>
      <c r="C51" s="44" t="s">
        <v>181</v>
      </c>
      <c r="D51" s="38">
        <v>1500</v>
      </c>
      <c r="E51" s="38">
        <v>1545</v>
      </c>
      <c r="F51" s="38">
        <v>1390</v>
      </c>
      <c r="G51" s="38">
        <v>1130</v>
      </c>
      <c r="H51" s="64">
        <v>87.2</v>
      </c>
      <c r="I51" s="64">
        <v>88.3</v>
      </c>
      <c r="J51" s="64">
        <v>84</v>
      </c>
      <c r="K51" s="64">
        <v>83.5</v>
      </c>
      <c r="L51" s="40"/>
      <c r="M51" s="38">
        <v>985</v>
      </c>
      <c r="N51" s="38">
        <v>1095</v>
      </c>
      <c r="O51" s="38">
        <v>960</v>
      </c>
      <c r="P51" s="38">
        <v>795</v>
      </c>
      <c r="Q51" s="41">
        <v>16400</v>
      </c>
      <c r="R51" s="41">
        <v>18700</v>
      </c>
      <c r="S51" s="41">
        <v>20500</v>
      </c>
      <c r="T51" s="41">
        <v>22800</v>
      </c>
    </row>
    <row r="52" spans="1:20" x14ac:dyDescent="0.45">
      <c r="A52" s="44" t="s">
        <v>89</v>
      </c>
      <c r="B52" s="44" t="s">
        <v>182</v>
      </c>
      <c r="C52" s="44" t="s">
        <v>183</v>
      </c>
      <c r="D52" s="38">
        <v>595</v>
      </c>
      <c r="E52" s="38">
        <v>485</v>
      </c>
      <c r="F52" s="38">
        <v>460</v>
      </c>
      <c r="G52" s="38">
        <v>450</v>
      </c>
      <c r="H52" s="64">
        <v>89</v>
      </c>
      <c r="I52" s="64">
        <v>91.2</v>
      </c>
      <c r="J52" s="64">
        <v>85.2</v>
      </c>
      <c r="K52" s="64">
        <v>81.7</v>
      </c>
      <c r="L52" s="40"/>
      <c r="M52" s="38">
        <v>265</v>
      </c>
      <c r="N52" s="38">
        <v>270</v>
      </c>
      <c r="O52" s="38">
        <v>275</v>
      </c>
      <c r="P52" s="38">
        <v>300</v>
      </c>
      <c r="Q52" s="41">
        <v>24400</v>
      </c>
      <c r="R52" s="41">
        <v>27600</v>
      </c>
      <c r="S52" s="41">
        <v>31400</v>
      </c>
      <c r="T52" s="41">
        <v>34900</v>
      </c>
    </row>
    <row r="53" spans="1:20" x14ac:dyDescent="0.45">
      <c r="A53" s="44" t="s">
        <v>89</v>
      </c>
      <c r="B53" s="44" t="s">
        <v>184</v>
      </c>
      <c r="C53" s="44" t="s">
        <v>185</v>
      </c>
      <c r="D53" s="38">
        <v>1330</v>
      </c>
      <c r="E53" s="38">
        <v>1160</v>
      </c>
      <c r="F53" s="38">
        <v>1030</v>
      </c>
      <c r="G53" s="38">
        <v>880</v>
      </c>
      <c r="H53" s="64">
        <v>91.2</v>
      </c>
      <c r="I53" s="64">
        <v>88.2</v>
      </c>
      <c r="J53" s="64">
        <v>86.9</v>
      </c>
      <c r="K53" s="64">
        <v>83.8</v>
      </c>
      <c r="L53" s="40"/>
      <c r="M53" s="38">
        <v>720</v>
      </c>
      <c r="N53" s="38">
        <v>705</v>
      </c>
      <c r="O53" s="38">
        <v>670</v>
      </c>
      <c r="P53" s="38">
        <v>640</v>
      </c>
      <c r="Q53" s="41">
        <v>21600</v>
      </c>
      <c r="R53" s="41">
        <v>24900</v>
      </c>
      <c r="S53" s="41">
        <v>28700</v>
      </c>
      <c r="T53" s="41">
        <v>31800</v>
      </c>
    </row>
    <row r="54" spans="1:20" x14ac:dyDescent="0.45">
      <c r="A54" s="44" t="s">
        <v>89</v>
      </c>
      <c r="B54" s="44" t="s">
        <v>186</v>
      </c>
      <c r="C54" s="44" t="s">
        <v>187</v>
      </c>
      <c r="D54" s="38">
        <v>1370</v>
      </c>
      <c r="E54" s="38">
        <v>1530</v>
      </c>
      <c r="F54" s="38">
        <v>1435</v>
      </c>
      <c r="G54" s="38">
        <v>1405</v>
      </c>
      <c r="H54" s="64">
        <v>89.7</v>
      </c>
      <c r="I54" s="64">
        <v>86.2</v>
      </c>
      <c r="J54" s="64">
        <v>85.4</v>
      </c>
      <c r="K54" s="64">
        <v>82.5</v>
      </c>
      <c r="L54" s="40"/>
      <c r="M54" s="38">
        <v>795</v>
      </c>
      <c r="N54" s="38">
        <v>1000</v>
      </c>
      <c r="O54" s="38">
        <v>970</v>
      </c>
      <c r="P54" s="38">
        <v>965</v>
      </c>
      <c r="Q54" s="41">
        <v>17700</v>
      </c>
      <c r="R54" s="41">
        <v>21600</v>
      </c>
      <c r="S54" s="41">
        <v>23400</v>
      </c>
      <c r="T54" s="41">
        <v>26600</v>
      </c>
    </row>
    <row r="55" spans="1:20" x14ac:dyDescent="0.45">
      <c r="A55" s="44" t="s">
        <v>89</v>
      </c>
      <c r="B55" s="44" t="s">
        <v>188</v>
      </c>
      <c r="C55" s="44" t="s">
        <v>189</v>
      </c>
      <c r="D55" s="38">
        <v>2225</v>
      </c>
      <c r="E55" s="38">
        <v>2335</v>
      </c>
      <c r="F55" s="38">
        <v>1945</v>
      </c>
      <c r="G55" s="38">
        <v>1525</v>
      </c>
      <c r="H55" s="64">
        <v>90.5</v>
      </c>
      <c r="I55" s="64">
        <v>89</v>
      </c>
      <c r="J55" s="64">
        <v>87</v>
      </c>
      <c r="K55" s="64">
        <v>82.5</v>
      </c>
      <c r="L55" s="40"/>
      <c r="M55" s="38">
        <v>1380</v>
      </c>
      <c r="N55" s="38">
        <v>1750</v>
      </c>
      <c r="O55" s="38">
        <v>1455</v>
      </c>
      <c r="P55" s="38">
        <v>1045</v>
      </c>
      <c r="Q55" s="41">
        <v>23500</v>
      </c>
      <c r="R55" s="41">
        <v>27200</v>
      </c>
      <c r="S55" s="41">
        <v>32700</v>
      </c>
      <c r="T55" s="41">
        <v>36300</v>
      </c>
    </row>
    <row r="56" spans="1:20" x14ac:dyDescent="0.45">
      <c r="A56" s="44" t="s">
        <v>89</v>
      </c>
      <c r="B56" s="44" t="s">
        <v>190</v>
      </c>
      <c r="C56" s="44" t="s">
        <v>191</v>
      </c>
      <c r="D56" s="38">
        <v>1575</v>
      </c>
      <c r="E56" s="38">
        <v>1610</v>
      </c>
      <c r="F56" s="38">
        <v>1520</v>
      </c>
      <c r="G56" s="38">
        <v>1130</v>
      </c>
      <c r="H56" s="64">
        <v>90</v>
      </c>
      <c r="I56" s="64">
        <v>84.7</v>
      </c>
      <c r="J56" s="64">
        <v>84.2</v>
      </c>
      <c r="K56" s="64">
        <v>79.400000000000006</v>
      </c>
      <c r="L56" s="40"/>
      <c r="M56" s="38">
        <v>1080</v>
      </c>
      <c r="N56" s="38">
        <v>1115</v>
      </c>
      <c r="O56" s="38">
        <v>1085</v>
      </c>
      <c r="P56" s="38">
        <v>735</v>
      </c>
      <c r="Q56" s="41">
        <v>25600</v>
      </c>
      <c r="R56" s="41">
        <v>29400</v>
      </c>
      <c r="S56" s="41">
        <v>30400</v>
      </c>
      <c r="T56" s="41">
        <v>34000</v>
      </c>
    </row>
    <row r="57" spans="1:20" x14ac:dyDescent="0.45">
      <c r="A57" s="44" t="s">
        <v>89</v>
      </c>
      <c r="B57" s="44" t="s">
        <v>192</v>
      </c>
      <c r="C57" s="44" t="s">
        <v>193</v>
      </c>
      <c r="D57" s="38">
        <v>340</v>
      </c>
      <c r="E57" s="38">
        <v>400</v>
      </c>
      <c r="F57" s="38">
        <v>565</v>
      </c>
      <c r="G57" s="38">
        <v>585</v>
      </c>
      <c r="H57" s="64">
        <v>88.2</v>
      </c>
      <c r="I57" s="64">
        <v>86.3</v>
      </c>
      <c r="J57" s="64">
        <v>80.900000000000006</v>
      </c>
      <c r="K57" s="64">
        <v>78.5</v>
      </c>
      <c r="L57" s="40"/>
      <c r="M57" s="38">
        <v>230</v>
      </c>
      <c r="N57" s="38">
        <v>295</v>
      </c>
      <c r="O57" s="38">
        <v>395</v>
      </c>
      <c r="P57" s="38">
        <v>385</v>
      </c>
      <c r="Q57" s="41">
        <v>17900</v>
      </c>
      <c r="R57" s="41">
        <v>22800</v>
      </c>
      <c r="S57" s="41">
        <v>24900</v>
      </c>
      <c r="T57" s="41">
        <v>25800</v>
      </c>
    </row>
    <row r="58" spans="1:20" x14ac:dyDescent="0.45">
      <c r="A58" s="44" t="s">
        <v>89</v>
      </c>
      <c r="B58" s="44" t="s">
        <v>194</v>
      </c>
      <c r="C58" s="44" t="s">
        <v>195</v>
      </c>
      <c r="D58" s="38">
        <v>1690</v>
      </c>
      <c r="E58" s="38">
        <v>1685</v>
      </c>
      <c r="F58" s="38">
        <v>1620</v>
      </c>
      <c r="G58" s="38">
        <v>2785</v>
      </c>
      <c r="H58" s="64">
        <v>84.1</v>
      </c>
      <c r="I58" s="64">
        <v>83</v>
      </c>
      <c r="J58" s="64">
        <v>81.8</v>
      </c>
      <c r="K58" s="64">
        <v>78.599999999999994</v>
      </c>
      <c r="L58" s="40"/>
      <c r="M58" s="38">
        <v>1185</v>
      </c>
      <c r="N58" s="38">
        <v>1215</v>
      </c>
      <c r="O58" s="38">
        <v>1180</v>
      </c>
      <c r="P58" s="38">
        <v>1855</v>
      </c>
      <c r="Q58" s="41">
        <v>21200</v>
      </c>
      <c r="R58" s="41">
        <v>23100</v>
      </c>
      <c r="S58" s="41">
        <v>24700</v>
      </c>
      <c r="T58" s="41">
        <v>27200</v>
      </c>
    </row>
    <row r="59" spans="1:20" x14ac:dyDescent="0.45">
      <c r="A59" s="44" t="s">
        <v>89</v>
      </c>
      <c r="B59" s="44" t="s">
        <v>196</v>
      </c>
      <c r="C59" s="44" t="s">
        <v>197</v>
      </c>
      <c r="D59" s="38">
        <v>2845</v>
      </c>
      <c r="E59" s="38">
        <v>3025</v>
      </c>
      <c r="F59" s="38">
        <v>2865</v>
      </c>
      <c r="G59" s="38">
        <v>2775</v>
      </c>
      <c r="H59" s="64">
        <v>89.1</v>
      </c>
      <c r="I59" s="64">
        <v>88.5</v>
      </c>
      <c r="J59" s="64">
        <v>87.3</v>
      </c>
      <c r="K59" s="64">
        <v>84.2</v>
      </c>
      <c r="L59" s="40"/>
      <c r="M59" s="38">
        <v>1695</v>
      </c>
      <c r="N59" s="38">
        <v>2180</v>
      </c>
      <c r="O59" s="38">
        <v>2110</v>
      </c>
      <c r="P59" s="38">
        <v>2025</v>
      </c>
      <c r="Q59" s="41">
        <v>19600</v>
      </c>
      <c r="R59" s="41">
        <v>24400</v>
      </c>
      <c r="S59" s="41">
        <v>27200</v>
      </c>
      <c r="T59" s="41">
        <v>29100</v>
      </c>
    </row>
    <row r="60" spans="1:20" x14ac:dyDescent="0.45">
      <c r="A60" s="44" t="s">
        <v>89</v>
      </c>
      <c r="B60" s="44" t="s">
        <v>198</v>
      </c>
      <c r="C60" s="44" t="s">
        <v>199</v>
      </c>
      <c r="D60" s="38">
        <v>1325</v>
      </c>
      <c r="E60" s="38">
        <v>1710</v>
      </c>
      <c r="F60" s="38">
        <v>1805</v>
      </c>
      <c r="G60" s="38">
        <v>1275</v>
      </c>
      <c r="H60" s="64">
        <v>86.1</v>
      </c>
      <c r="I60" s="64">
        <v>88.6</v>
      </c>
      <c r="J60" s="64">
        <v>86.5</v>
      </c>
      <c r="K60" s="64">
        <v>79.900000000000006</v>
      </c>
      <c r="L60" s="40"/>
      <c r="M60" s="38">
        <v>740</v>
      </c>
      <c r="N60" s="38">
        <v>990</v>
      </c>
      <c r="O60" s="38">
        <v>1230</v>
      </c>
      <c r="P60" s="38">
        <v>835</v>
      </c>
      <c r="Q60" s="41">
        <v>21200</v>
      </c>
      <c r="R60" s="41">
        <v>26400</v>
      </c>
      <c r="S60" s="41">
        <v>28800</v>
      </c>
      <c r="T60" s="41">
        <v>30700</v>
      </c>
    </row>
    <row r="61" spans="1:20" x14ac:dyDescent="0.45">
      <c r="A61" s="44" t="s">
        <v>89</v>
      </c>
      <c r="B61" s="44" t="s">
        <v>200</v>
      </c>
      <c r="C61" s="44" t="s">
        <v>201</v>
      </c>
      <c r="D61" s="38">
        <v>485</v>
      </c>
      <c r="E61" s="38">
        <v>545</v>
      </c>
      <c r="F61" s="38">
        <v>630</v>
      </c>
      <c r="G61" s="38">
        <v>865</v>
      </c>
      <c r="H61" s="64">
        <v>83</v>
      </c>
      <c r="I61" s="64">
        <v>75.7</v>
      </c>
      <c r="J61" s="64">
        <v>79.8</v>
      </c>
      <c r="K61" s="64">
        <v>69.5</v>
      </c>
      <c r="L61" s="40"/>
      <c r="M61" s="38">
        <v>250</v>
      </c>
      <c r="N61" s="38">
        <v>285</v>
      </c>
      <c r="O61" s="38">
        <v>365</v>
      </c>
      <c r="P61" s="38">
        <v>480</v>
      </c>
      <c r="Q61" s="41">
        <v>17200</v>
      </c>
      <c r="R61" s="41">
        <v>17900</v>
      </c>
      <c r="S61" s="41">
        <v>19200</v>
      </c>
      <c r="T61" s="41">
        <v>21300</v>
      </c>
    </row>
    <row r="62" spans="1:20" x14ac:dyDescent="0.45">
      <c r="A62" s="44" t="s">
        <v>89</v>
      </c>
      <c r="B62" s="44" t="s">
        <v>202</v>
      </c>
      <c r="C62" s="44" t="s">
        <v>203</v>
      </c>
      <c r="D62" s="38">
        <v>7285</v>
      </c>
      <c r="E62" s="38">
        <v>7665</v>
      </c>
      <c r="F62" s="38">
        <v>6855</v>
      </c>
      <c r="G62" s="38">
        <v>6305</v>
      </c>
      <c r="H62" s="64">
        <v>86.7</v>
      </c>
      <c r="I62" s="64">
        <v>86.8</v>
      </c>
      <c r="J62" s="64">
        <v>85.4</v>
      </c>
      <c r="K62" s="64">
        <v>83.6</v>
      </c>
      <c r="L62" s="40"/>
      <c r="M62" s="38">
        <v>4565</v>
      </c>
      <c r="N62" s="38">
        <v>5285</v>
      </c>
      <c r="O62" s="38">
        <v>4770</v>
      </c>
      <c r="P62" s="38">
        <v>4380</v>
      </c>
      <c r="Q62" s="41">
        <v>16700</v>
      </c>
      <c r="R62" s="41">
        <v>20600</v>
      </c>
      <c r="S62" s="41">
        <v>22500</v>
      </c>
      <c r="T62" s="41">
        <v>24500</v>
      </c>
    </row>
    <row r="63" spans="1:20" x14ac:dyDescent="0.45">
      <c r="A63" s="44" t="s">
        <v>89</v>
      </c>
      <c r="B63" s="44" t="s">
        <v>204</v>
      </c>
      <c r="C63" s="44" t="s">
        <v>205</v>
      </c>
      <c r="D63" s="38">
        <v>1410</v>
      </c>
      <c r="E63" s="38">
        <v>1485</v>
      </c>
      <c r="F63" s="38">
        <v>1300</v>
      </c>
      <c r="G63" s="38">
        <v>1225</v>
      </c>
      <c r="H63" s="64">
        <v>88.6</v>
      </c>
      <c r="I63" s="64">
        <v>84.5</v>
      </c>
      <c r="J63" s="64">
        <v>83.1</v>
      </c>
      <c r="K63" s="64">
        <v>80.400000000000006</v>
      </c>
      <c r="L63" s="40"/>
      <c r="M63" s="38">
        <v>975</v>
      </c>
      <c r="N63" s="38">
        <v>1105</v>
      </c>
      <c r="O63" s="38">
        <v>965</v>
      </c>
      <c r="P63" s="38">
        <v>845</v>
      </c>
      <c r="Q63" s="41">
        <v>26300</v>
      </c>
      <c r="R63" s="41">
        <v>31200</v>
      </c>
      <c r="S63" s="41">
        <v>38800</v>
      </c>
      <c r="T63" s="41">
        <v>45700</v>
      </c>
    </row>
    <row r="64" spans="1:20" x14ac:dyDescent="0.45">
      <c r="A64" s="44" t="s">
        <v>89</v>
      </c>
      <c r="B64" s="44" t="s">
        <v>206</v>
      </c>
      <c r="C64" s="44" t="s">
        <v>207</v>
      </c>
      <c r="D64" s="38">
        <v>1985</v>
      </c>
      <c r="E64" s="38">
        <v>1995</v>
      </c>
      <c r="F64" s="38">
        <v>1820</v>
      </c>
      <c r="G64" s="38">
        <v>1530</v>
      </c>
      <c r="H64" s="64">
        <v>83.2</v>
      </c>
      <c r="I64" s="64">
        <v>81.8</v>
      </c>
      <c r="J64" s="64">
        <v>82.2</v>
      </c>
      <c r="K64" s="64">
        <v>80.5</v>
      </c>
      <c r="L64" s="40"/>
      <c r="M64" s="38">
        <v>1105</v>
      </c>
      <c r="N64" s="38">
        <v>1285</v>
      </c>
      <c r="O64" s="38">
        <v>1240</v>
      </c>
      <c r="P64" s="38">
        <v>1015</v>
      </c>
      <c r="Q64" s="41">
        <v>20000</v>
      </c>
      <c r="R64" s="41">
        <v>25100</v>
      </c>
      <c r="S64" s="41">
        <v>28400</v>
      </c>
      <c r="T64" s="41">
        <v>31100</v>
      </c>
    </row>
    <row r="65" spans="1:23" x14ac:dyDescent="0.45">
      <c r="A65" s="44" t="s">
        <v>89</v>
      </c>
      <c r="B65" s="44" t="s">
        <v>208</v>
      </c>
      <c r="C65" s="44" t="s">
        <v>209</v>
      </c>
      <c r="D65" s="38">
        <v>5870</v>
      </c>
      <c r="E65" s="38">
        <v>6475</v>
      </c>
      <c r="F65" s="38">
        <v>6155</v>
      </c>
      <c r="G65" s="38">
        <v>3175</v>
      </c>
      <c r="H65" s="64">
        <v>90.9</v>
      </c>
      <c r="I65" s="64">
        <v>89.8</v>
      </c>
      <c r="J65" s="64">
        <v>88.2</v>
      </c>
      <c r="K65" s="64">
        <v>85.7</v>
      </c>
      <c r="L65" s="40"/>
      <c r="M65" s="38">
        <v>4000</v>
      </c>
      <c r="N65" s="38">
        <v>4545</v>
      </c>
      <c r="O65" s="38">
        <v>4265</v>
      </c>
      <c r="P65" s="38">
        <v>2190</v>
      </c>
      <c r="Q65" s="41">
        <v>19500</v>
      </c>
      <c r="R65" s="41">
        <v>21400</v>
      </c>
      <c r="S65" s="41">
        <v>22100</v>
      </c>
      <c r="T65" s="41">
        <v>26100</v>
      </c>
    </row>
    <row r="66" spans="1:23" x14ac:dyDescent="0.45">
      <c r="A66" s="44" t="s">
        <v>89</v>
      </c>
      <c r="B66" s="44" t="s">
        <v>210</v>
      </c>
      <c r="C66" s="44" t="s">
        <v>211</v>
      </c>
      <c r="D66" s="38">
        <v>6945</v>
      </c>
      <c r="E66" s="38">
        <v>7265</v>
      </c>
      <c r="F66" s="38">
        <v>7390</v>
      </c>
      <c r="G66" s="38">
        <v>6680</v>
      </c>
      <c r="H66" s="64">
        <v>86.5</v>
      </c>
      <c r="I66" s="64">
        <v>85.9</v>
      </c>
      <c r="J66" s="64">
        <v>84.9</v>
      </c>
      <c r="K66" s="64">
        <v>82.5</v>
      </c>
      <c r="L66" s="40"/>
      <c r="M66" s="38">
        <v>3985</v>
      </c>
      <c r="N66" s="38">
        <v>5210</v>
      </c>
      <c r="O66" s="38">
        <v>5375</v>
      </c>
      <c r="P66" s="38">
        <v>4710</v>
      </c>
      <c r="Q66" s="41">
        <v>17400</v>
      </c>
      <c r="R66" s="41">
        <v>21700</v>
      </c>
      <c r="S66" s="41">
        <v>24900</v>
      </c>
      <c r="T66" s="41">
        <v>31300</v>
      </c>
    </row>
    <row r="67" spans="1:23" x14ac:dyDescent="0.45">
      <c r="A67" s="44" t="s">
        <v>89</v>
      </c>
      <c r="B67" s="44" t="s">
        <v>212</v>
      </c>
      <c r="C67" s="44" t="s">
        <v>213</v>
      </c>
      <c r="D67" s="38">
        <v>15425</v>
      </c>
      <c r="E67" s="38">
        <v>16630</v>
      </c>
      <c r="F67" s="38">
        <v>15015</v>
      </c>
      <c r="G67" s="38">
        <v>12905</v>
      </c>
      <c r="H67" s="64">
        <v>85.9</v>
      </c>
      <c r="I67" s="64">
        <v>84.9</v>
      </c>
      <c r="J67" s="64">
        <v>83.4</v>
      </c>
      <c r="K67" s="64">
        <v>81.400000000000006</v>
      </c>
      <c r="L67" s="40"/>
      <c r="M67" s="38">
        <v>11300</v>
      </c>
      <c r="N67" s="38">
        <v>12630</v>
      </c>
      <c r="O67" s="38">
        <v>11090</v>
      </c>
      <c r="P67" s="38">
        <v>8955</v>
      </c>
      <c r="Q67" s="41">
        <v>19900</v>
      </c>
      <c r="R67" s="41">
        <v>23300</v>
      </c>
      <c r="S67" s="41">
        <v>25800</v>
      </c>
      <c r="T67" s="41">
        <v>27900</v>
      </c>
    </row>
    <row r="68" spans="1:23" x14ac:dyDescent="0.45">
      <c r="A68" s="44" t="s">
        <v>89</v>
      </c>
      <c r="B68" s="44" t="s">
        <v>214</v>
      </c>
      <c r="C68" s="44" t="s">
        <v>215</v>
      </c>
      <c r="D68" s="38">
        <v>4205</v>
      </c>
      <c r="E68" s="38">
        <v>4685</v>
      </c>
      <c r="F68" s="38">
        <v>4555</v>
      </c>
      <c r="G68" s="38">
        <v>4320</v>
      </c>
      <c r="H68" s="64">
        <v>84.4</v>
      </c>
      <c r="I68" s="64">
        <v>85.6</v>
      </c>
      <c r="J68" s="64">
        <v>84.7</v>
      </c>
      <c r="K68" s="64">
        <v>83.6</v>
      </c>
      <c r="L68" s="40"/>
      <c r="M68" s="38">
        <v>3055</v>
      </c>
      <c r="N68" s="38">
        <v>3560</v>
      </c>
      <c r="O68" s="38">
        <v>3435</v>
      </c>
      <c r="P68" s="38">
        <v>3085</v>
      </c>
      <c r="Q68" s="41">
        <v>16800</v>
      </c>
      <c r="R68" s="41">
        <v>20600</v>
      </c>
      <c r="S68" s="41">
        <v>23400</v>
      </c>
      <c r="T68" s="41">
        <v>25400</v>
      </c>
    </row>
    <row r="69" spans="1:23" x14ac:dyDescent="0.45">
      <c r="A69" s="44" t="s">
        <v>89</v>
      </c>
      <c r="B69" s="44" t="s">
        <v>216</v>
      </c>
      <c r="C69" s="44" t="s">
        <v>217</v>
      </c>
      <c r="D69" s="38">
        <v>8020</v>
      </c>
      <c r="E69" s="38">
        <v>8595</v>
      </c>
      <c r="F69" s="38">
        <v>8005</v>
      </c>
      <c r="G69" s="38">
        <v>6735</v>
      </c>
      <c r="H69" s="64">
        <v>86.6</v>
      </c>
      <c r="I69" s="64">
        <v>86.3</v>
      </c>
      <c r="J69" s="64">
        <v>85.8</v>
      </c>
      <c r="K69" s="64">
        <v>83.1</v>
      </c>
      <c r="L69" s="40"/>
      <c r="M69" s="38">
        <v>4500</v>
      </c>
      <c r="N69" s="38">
        <v>5900</v>
      </c>
      <c r="O69" s="38">
        <v>5670</v>
      </c>
      <c r="P69" s="38">
        <v>4715</v>
      </c>
      <c r="Q69" s="41">
        <v>16900</v>
      </c>
      <c r="R69" s="41">
        <v>21600</v>
      </c>
      <c r="S69" s="41">
        <v>24200</v>
      </c>
      <c r="T69" s="41">
        <v>26700</v>
      </c>
    </row>
    <row r="70" spans="1:23" x14ac:dyDescent="0.45">
      <c r="A70" s="44" t="s">
        <v>89</v>
      </c>
      <c r="B70" s="44" t="s">
        <v>218</v>
      </c>
      <c r="C70" s="44" t="s">
        <v>219</v>
      </c>
      <c r="D70" s="38">
        <v>5</v>
      </c>
      <c r="E70" s="38">
        <v>15</v>
      </c>
      <c r="F70" s="38">
        <v>20</v>
      </c>
      <c r="G70" s="38">
        <v>15</v>
      </c>
      <c r="H70" s="64">
        <v>84.6</v>
      </c>
      <c r="I70" s="64">
        <v>83.4</v>
      </c>
      <c r="J70" s="64">
        <v>78.099999999999994</v>
      </c>
      <c r="K70" s="64">
        <v>92.1</v>
      </c>
      <c r="L70" s="40"/>
      <c r="M70" s="38" t="s">
        <v>114</v>
      </c>
      <c r="N70" s="38">
        <v>10</v>
      </c>
      <c r="O70" s="38">
        <v>10</v>
      </c>
      <c r="P70" s="38">
        <v>10</v>
      </c>
      <c r="Q70" s="41" t="s">
        <v>114</v>
      </c>
      <c r="R70" s="41">
        <v>18000</v>
      </c>
      <c r="S70" s="41">
        <v>26000</v>
      </c>
      <c r="T70" s="41">
        <v>28700</v>
      </c>
    </row>
    <row r="71" spans="1:23" x14ac:dyDescent="0.45">
      <c r="A71" s="44" t="s">
        <v>89</v>
      </c>
      <c r="B71" s="44" t="s">
        <v>220</v>
      </c>
      <c r="C71" s="44" t="s">
        <v>221</v>
      </c>
      <c r="D71" s="38">
        <v>5155</v>
      </c>
      <c r="E71" s="38">
        <v>5110</v>
      </c>
      <c r="F71" s="38">
        <v>4775</v>
      </c>
      <c r="G71" s="38">
        <v>4755</v>
      </c>
      <c r="H71" s="64">
        <v>81.2</v>
      </c>
      <c r="I71" s="64">
        <v>81.2</v>
      </c>
      <c r="J71" s="64">
        <v>81</v>
      </c>
      <c r="K71" s="64">
        <v>76.900000000000006</v>
      </c>
      <c r="L71" s="40"/>
      <c r="M71" s="38">
        <v>2795</v>
      </c>
      <c r="N71" s="38">
        <v>3285</v>
      </c>
      <c r="O71" s="38">
        <v>3180</v>
      </c>
      <c r="P71" s="38">
        <v>3040</v>
      </c>
      <c r="Q71" s="41">
        <v>19300</v>
      </c>
      <c r="R71" s="41">
        <v>24000</v>
      </c>
      <c r="S71" s="41">
        <v>27000</v>
      </c>
      <c r="T71" s="41">
        <v>29800</v>
      </c>
    </row>
    <row r="72" spans="1:23" x14ac:dyDescent="0.45">
      <c r="A72" s="44" t="s">
        <v>89</v>
      </c>
      <c r="B72" s="44" t="s">
        <v>222</v>
      </c>
      <c r="C72" s="44" t="s">
        <v>223</v>
      </c>
      <c r="D72" s="38">
        <v>4845</v>
      </c>
      <c r="E72" s="38">
        <v>5175</v>
      </c>
      <c r="F72" s="38">
        <v>4875</v>
      </c>
      <c r="G72" s="38">
        <v>4675</v>
      </c>
      <c r="H72" s="64">
        <v>86.9</v>
      </c>
      <c r="I72" s="64">
        <v>87.1</v>
      </c>
      <c r="J72" s="64">
        <v>86.6</v>
      </c>
      <c r="K72" s="64">
        <v>83.6</v>
      </c>
      <c r="L72" s="40"/>
      <c r="M72" s="38">
        <v>2585</v>
      </c>
      <c r="N72" s="38">
        <v>3545</v>
      </c>
      <c r="O72" s="38">
        <v>3495</v>
      </c>
      <c r="P72" s="38">
        <v>3315</v>
      </c>
      <c r="Q72" s="41">
        <v>17900</v>
      </c>
      <c r="R72" s="41">
        <v>22700</v>
      </c>
      <c r="S72" s="41">
        <v>25300</v>
      </c>
      <c r="T72" s="41">
        <v>27800</v>
      </c>
    </row>
    <row r="73" spans="1:23" x14ac:dyDescent="0.45">
      <c r="A73" s="44" t="s">
        <v>89</v>
      </c>
      <c r="B73" s="44" t="s">
        <v>224</v>
      </c>
      <c r="C73" s="44" t="s">
        <v>225</v>
      </c>
      <c r="D73" s="38">
        <v>1645</v>
      </c>
      <c r="E73" s="38">
        <v>1830</v>
      </c>
      <c r="F73" s="38">
        <v>1690</v>
      </c>
      <c r="G73" s="38">
        <v>1460</v>
      </c>
      <c r="H73" s="64">
        <v>84</v>
      </c>
      <c r="I73" s="64">
        <v>84.4</v>
      </c>
      <c r="J73" s="64">
        <v>84.6</v>
      </c>
      <c r="K73" s="64">
        <v>81.3</v>
      </c>
      <c r="L73" s="40"/>
      <c r="M73" s="38">
        <v>840</v>
      </c>
      <c r="N73" s="38">
        <v>1165</v>
      </c>
      <c r="O73" s="38">
        <v>1115</v>
      </c>
      <c r="P73" s="38">
        <v>950</v>
      </c>
      <c r="Q73" s="41">
        <v>17700</v>
      </c>
      <c r="R73" s="41">
        <v>23300</v>
      </c>
      <c r="S73" s="41">
        <v>26100</v>
      </c>
      <c r="T73" s="41">
        <v>28400</v>
      </c>
    </row>
    <row r="74" spans="1:23" x14ac:dyDescent="0.45">
      <c r="A74" s="44" t="s">
        <v>89</v>
      </c>
      <c r="B74" s="44" t="s">
        <v>226</v>
      </c>
      <c r="C74" s="44" t="s">
        <v>227</v>
      </c>
      <c r="D74" s="38">
        <v>19680</v>
      </c>
      <c r="E74" s="38">
        <v>20775</v>
      </c>
      <c r="F74" s="38">
        <v>19600</v>
      </c>
      <c r="G74" s="38">
        <v>15495</v>
      </c>
      <c r="H74" s="64">
        <v>84.7</v>
      </c>
      <c r="I74" s="64">
        <v>85.1</v>
      </c>
      <c r="J74" s="64">
        <v>84.3</v>
      </c>
      <c r="K74" s="64">
        <v>80.900000000000006</v>
      </c>
      <c r="L74" s="40"/>
      <c r="M74" s="38">
        <v>13630</v>
      </c>
      <c r="N74" s="38">
        <v>15030</v>
      </c>
      <c r="O74" s="38">
        <v>14010</v>
      </c>
      <c r="P74" s="38">
        <v>10385</v>
      </c>
      <c r="Q74" s="41">
        <v>15000</v>
      </c>
      <c r="R74" s="41">
        <v>18400</v>
      </c>
      <c r="S74" s="41">
        <v>20200</v>
      </c>
      <c r="T74" s="41">
        <v>21300</v>
      </c>
    </row>
    <row r="75" spans="1:23" x14ac:dyDescent="0.45">
      <c r="A75" s="44" t="s">
        <v>89</v>
      </c>
      <c r="B75" s="44" t="s">
        <v>228</v>
      </c>
      <c r="C75" s="44" t="s">
        <v>229</v>
      </c>
      <c r="D75" s="38">
        <v>13880</v>
      </c>
      <c r="E75" s="38">
        <v>13575</v>
      </c>
      <c r="F75" s="38">
        <v>12350</v>
      </c>
      <c r="G75" s="38">
        <v>8290</v>
      </c>
      <c r="H75" s="64">
        <v>91.9</v>
      </c>
      <c r="I75" s="64">
        <v>89.5</v>
      </c>
      <c r="J75" s="64">
        <v>88.2</v>
      </c>
      <c r="K75" s="64">
        <v>85.5</v>
      </c>
      <c r="L75" s="40"/>
      <c r="M75" s="38">
        <v>10310</v>
      </c>
      <c r="N75" s="38">
        <v>10745</v>
      </c>
      <c r="O75" s="38">
        <v>9660</v>
      </c>
      <c r="P75" s="38">
        <v>6190</v>
      </c>
      <c r="Q75" s="41">
        <v>19300</v>
      </c>
      <c r="R75" s="41">
        <v>21700</v>
      </c>
      <c r="S75" s="41">
        <v>22800</v>
      </c>
      <c r="T75" s="41">
        <v>24500</v>
      </c>
      <c r="U75" s="66"/>
      <c r="V75" s="66"/>
      <c r="W75" s="66"/>
    </row>
    <row r="76" spans="1:23" x14ac:dyDescent="0.45">
      <c r="A76" s="44" t="s">
        <v>89</v>
      </c>
      <c r="B76" s="44" t="s">
        <v>230</v>
      </c>
      <c r="C76" s="44" t="s">
        <v>231</v>
      </c>
      <c r="D76" s="38">
        <v>2295</v>
      </c>
      <c r="E76" s="38">
        <v>2705</v>
      </c>
      <c r="F76" s="38">
        <v>2560</v>
      </c>
      <c r="G76" s="38">
        <v>3820</v>
      </c>
      <c r="H76" s="64">
        <v>84.6</v>
      </c>
      <c r="I76" s="64">
        <v>81.2</v>
      </c>
      <c r="J76" s="64">
        <v>80.599999999999994</v>
      </c>
      <c r="K76" s="64">
        <v>76.3</v>
      </c>
      <c r="L76" s="40"/>
      <c r="M76" s="38">
        <v>1220</v>
      </c>
      <c r="N76" s="38">
        <v>1660</v>
      </c>
      <c r="O76" s="38">
        <v>1570</v>
      </c>
      <c r="P76" s="38">
        <v>2280</v>
      </c>
      <c r="Q76" s="41">
        <v>17600</v>
      </c>
      <c r="R76" s="41">
        <v>20300</v>
      </c>
      <c r="S76" s="41">
        <v>21500</v>
      </c>
      <c r="T76" s="41">
        <v>20900</v>
      </c>
      <c r="U76" s="66"/>
      <c r="V76" s="66"/>
      <c r="W76" s="66"/>
    </row>
    <row r="77" spans="1:23" x14ac:dyDescent="0.45">
      <c r="A77" s="65" t="s">
        <v>232</v>
      </c>
      <c r="B77" s="66"/>
      <c r="C77" s="66"/>
      <c r="D77" s="68"/>
      <c r="E77" s="68"/>
      <c r="F77" s="68"/>
      <c r="G77" s="68"/>
      <c r="H77" s="68"/>
      <c r="I77" s="68"/>
      <c r="J77" s="68"/>
      <c r="K77" s="68"/>
      <c r="L77" s="68"/>
      <c r="M77" s="68"/>
      <c r="N77" s="68"/>
      <c r="O77" s="68"/>
      <c r="P77" s="68"/>
      <c r="Q77" s="68"/>
      <c r="R77" s="68"/>
      <c r="S77" s="68"/>
      <c r="T77" s="68"/>
      <c r="U77" s="66"/>
      <c r="V77" s="66"/>
      <c r="W77" s="66"/>
    </row>
    <row r="78" spans="1:23" x14ac:dyDescent="0.45">
      <c r="A78" s="44" t="s">
        <v>90</v>
      </c>
      <c r="B78" s="48" t="s">
        <v>164</v>
      </c>
      <c r="C78" s="48" t="s">
        <v>165</v>
      </c>
      <c r="D78" s="38">
        <v>3225</v>
      </c>
      <c r="E78" s="38">
        <v>3300</v>
      </c>
      <c r="F78" s="38">
        <v>2975</v>
      </c>
      <c r="G78" s="38">
        <v>2335</v>
      </c>
      <c r="H78" s="64">
        <v>97.6</v>
      </c>
      <c r="I78" s="64">
        <v>90.2</v>
      </c>
      <c r="J78" s="64">
        <v>89.2</v>
      </c>
      <c r="K78" s="64">
        <v>85.1</v>
      </c>
      <c r="L78" s="40"/>
      <c r="M78" s="38">
        <v>2285</v>
      </c>
      <c r="N78" s="38">
        <v>2185</v>
      </c>
      <c r="O78" s="38">
        <v>2015</v>
      </c>
      <c r="P78" s="38">
        <v>1270</v>
      </c>
      <c r="Q78" s="41">
        <v>37000</v>
      </c>
      <c r="R78" s="41">
        <v>43600</v>
      </c>
      <c r="S78" s="41">
        <v>48800</v>
      </c>
      <c r="T78" s="41">
        <v>63600</v>
      </c>
      <c r="U78" s="66"/>
      <c r="V78" s="66"/>
      <c r="W78" s="66"/>
    </row>
    <row r="79" spans="1:23" x14ac:dyDescent="0.45">
      <c r="A79" s="44" t="s">
        <v>90</v>
      </c>
      <c r="B79" s="48" t="s">
        <v>166</v>
      </c>
      <c r="C79" s="48" t="s">
        <v>167</v>
      </c>
      <c r="D79" s="38">
        <v>1595</v>
      </c>
      <c r="E79" s="38">
        <v>1140</v>
      </c>
      <c r="F79" s="38">
        <v>790</v>
      </c>
      <c r="G79" s="38">
        <v>815</v>
      </c>
      <c r="H79" s="64">
        <v>95.1</v>
      </c>
      <c r="I79" s="64">
        <v>90.7</v>
      </c>
      <c r="J79" s="64">
        <v>90.9</v>
      </c>
      <c r="K79" s="64">
        <v>90.8</v>
      </c>
      <c r="L79" s="40"/>
      <c r="M79" s="38">
        <v>1000</v>
      </c>
      <c r="N79" s="38">
        <v>620</v>
      </c>
      <c r="O79" s="38">
        <v>475</v>
      </c>
      <c r="P79" s="38">
        <v>510</v>
      </c>
      <c r="Q79" s="41">
        <v>28300</v>
      </c>
      <c r="R79" s="41">
        <v>29600</v>
      </c>
      <c r="S79" s="41">
        <v>32300</v>
      </c>
      <c r="T79" s="41">
        <v>34800</v>
      </c>
    </row>
    <row r="80" spans="1:23" x14ac:dyDescent="0.45">
      <c r="A80" s="44" t="s">
        <v>90</v>
      </c>
      <c r="B80" s="48" t="s">
        <v>168</v>
      </c>
      <c r="C80" s="48" t="s">
        <v>169</v>
      </c>
      <c r="D80" s="38">
        <v>1060</v>
      </c>
      <c r="E80" s="38">
        <v>1080</v>
      </c>
      <c r="F80" s="38">
        <v>1090</v>
      </c>
      <c r="G80" s="38">
        <v>620</v>
      </c>
      <c r="H80" s="64">
        <v>86.2</v>
      </c>
      <c r="I80" s="64">
        <v>88.8</v>
      </c>
      <c r="J80" s="64">
        <v>87.8</v>
      </c>
      <c r="K80" s="64">
        <v>86</v>
      </c>
      <c r="L80" s="40"/>
      <c r="M80" s="38">
        <v>405</v>
      </c>
      <c r="N80" s="38">
        <v>570</v>
      </c>
      <c r="O80" s="38">
        <v>650</v>
      </c>
      <c r="P80" s="38">
        <v>420</v>
      </c>
      <c r="Q80" s="41">
        <v>23800</v>
      </c>
      <c r="R80" s="41">
        <v>29400</v>
      </c>
      <c r="S80" s="41">
        <v>36400</v>
      </c>
      <c r="T80" s="41">
        <v>36100</v>
      </c>
    </row>
    <row r="81" spans="1:20" x14ac:dyDescent="0.45">
      <c r="A81" s="44" t="s">
        <v>90</v>
      </c>
      <c r="B81" s="48" t="s">
        <v>170</v>
      </c>
      <c r="C81" s="48" t="s">
        <v>171</v>
      </c>
      <c r="D81" s="38">
        <v>3545</v>
      </c>
      <c r="E81" s="38">
        <v>3550</v>
      </c>
      <c r="F81" s="38">
        <v>2890</v>
      </c>
      <c r="G81" s="38">
        <v>2445</v>
      </c>
      <c r="H81" s="64">
        <v>90.5</v>
      </c>
      <c r="I81" s="64">
        <v>88.3</v>
      </c>
      <c r="J81" s="64">
        <v>86.6</v>
      </c>
      <c r="K81" s="64">
        <v>85.2</v>
      </c>
      <c r="L81" s="40"/>
      <c r="M81" s="38">
        <v>1975</v>
      </c>
      <c r="N81" s="38">
        <v>2085</v>
      </c>
      <c r="O81" s="38">
        <v>1785</v>
      </c>
      <c r="P81" s="38">
        <v>1610</v>
      </c>
      <c r="Q81" s="41">
        <v>22200</v>
      </c>
      <c r="R81" s="41">
        <v>25800</v>
      </c>
      <c r="S81" s="41">
        <v>29700</v>
      </c>
      <c r="T81" s="41">
        <v>34400</v>
      </c>
    </row>
    <row r="82" spans="1:20" x14ac:dyDescent="0.45">
      <c r="A82" s="44" t="s">
        <v>90</v>
      </c>
      <c r="B82" s="48" t="s">
        <v>172</v>
      </c>
      <c r="C82" s="48" t="s">
        <v>173</v>
      </c>
      <c r="D82" s="38">
        <v>3930</v>
      </c>
      <c r="E82" s="38">
        <v>3845</v>
      </c>
      <c r="F82" s="38">
        <v>3180</v>
      </c>
      <c r="G82" s="38">
        <v>2650</v>
      </c>
      <c r="H82" s="64">
        <v>86.5</v>
      </c>
      <c r="I82" s="64">
        <v>86.4</v>
      </c>
      <c r="J82" s="64">
        <v>84.3</v>
      </c>
      <c r="K82" s="64">
        <v>82.6</v>
      </c>
      <c r="L82" s="40"/>
      <c r="M82" s="38">
        <v>1745</v>
      </c>
      <c r="N82" s="38">
        <v>2130</v>
      </c>
      <c r="O82" s="38">
        <v>1860</v>
      </c>
      <c r="P82" s="38">
        <v>1850</v>
      </c>
      <c r="Q82" s="41">
        <v>18700</v>
      </c>
      <c r="R82" s="41">
        <v>22400</v>
      </c>
      <c r="S82" s="41">
        <v>26500</v>
      </c>
      <c r="T82" s="41">
        <v>34400</v>
      </c>
    </row>
    <row r="83" spans="1:20" x14ac:dyDescent="0.45">
      <c r="A83" s="44" t="s">
        <v>90</v>
      </c>
      <c r="B83" s="48" t="s">
        <v>174</v>
      </c>
      <c r="C83" s="48" t="s">
        <v>175</v>
      </c>
      <c r="D83" s="38">
        <v>5900</v>
      </c>
      <c r="E83" s="38">
        <v>5935</v>
      </c>
      <c r="F83" s="38">
        <v>4615</v>
      </c>
      <c r="G83" s="38">
        <v>2970</v>
      </c>
      <c r="H83" s="64">
        <v>88.5</v>
      </c>
      <c r="I83" s="64">
        <v>87.5</v>
      </c>
      <c r="J83" s="64">
        <v>87.1</v>
      </c>
      <c r="K83" s="64">
        <v>86.9</v>
      </c>
      <c r="L83" s="40"/>
      <c r="M83" s="38">
        <v>3660</v>
      </c>
      <c r="N83" s="38">
        <v>4245</v>
      </c>
      <c r="O83" s="38">
        <v>3420</v>
      </c>
      <c r="P83" s="38">
        <v>2285</v>
      </c>
      <c r="Q83" s="41">
        <v>16000</v>
      </c>
      <c r="R83" s="41">
        <v>21100</v>
      </c>
      <c r="S83" s="41">
        <v>24800</v>
      </c>
      <c r="T83" s="41">
        <v>33100</v>
      </c>
    </row>
    <row r="84" spans="1:20" x14ac:dyDescent="0.45">
      <c r="A84" s="44" t="s">
        <v>90</v>
      </c>
      <c r="B84" s="48" t="s">
        <v>176</v>
      </c>
      <c r="C84" s="48" t="s">
        <v>177</v>
      </c>
      <c r="D84" s="38">
        <v>2285</v>
      </c>
      <c r="E84" s="38">
        <v>2290</v>
      </c>
      <c r="F84" s="38">
        <v>1910</v>
      </c>
      <c r="G84" s="38">
        <v>1745</v>
      </c>
      <c r="H84" s="64">
        <v>85.7</v>
      </c>
      <c r="I84" s="64">
        <v>84.8</v>
      </c>
      <c r="J84" s="64">
        <v>84.2</v>
      </c>
      <c r="K84" s="64">
        <v>83.1</v>
      </c>
      <c r="L84" s="40"/>
      <c r="M84" s="38">
        <v>1180</v>
      </c>
      <c r="N84" s="38">
        <v>1425</v>
      </c>
      <c r="O84" s="38">
        <v>1200</v>
      </c>
      <c r="P84" s="38">
        <v>1210</v>
      </c>
      <c r="Q84" s="41">
        <v>17700</v>
      </c>
      <c r="R84" s="41">
        <v>21600</v>
      </c>
      <c r="S84" s="41">
        <v>24300</v>
      </c>
      <c r="T84" s="41">
        <v>32500</v>
      </c>
    </row>
    <row r="85" spans="1:20" x14ac:dyDescent="0.45">
      <c r="A85" s="44" t="s">
        <v>90</v>
      </c>
      <c r="B85" s="48" t="s">
        <v>178</v>
      </c>
      <c r="C85" s="48" t="s">
        <v>179</v>
      </c>
      <c r="D85" s="38">
        <v>210</v>
      </c>
      <c r="E85" s="38">
        <v>125</v>
      </c>
      <c r="F85" s="38">
        <v>140</v>
      </c>
      <c r="G85" s="38">
        <v>135</v>
      </c>
      <c r="H85" s="64">
        <v>93.3</v>
      </c>
      <c r="I85" s="64">
        <v>89.6</v>
      </c>
      <c r="J85" s="64">
        <v>86.2</v>
      </c>
      <c r="K85" s="64">
        <v>91.1</v>
      </c>
      <c r="L85" s="40"/>
      <c r="M85" s="38">
        <v>135</v>
      </c>
      <c r="N85" s="38">
        <v>85</v>
      </c>
      <c r="O85" s="38">
        <v>85</v>
      </c>
      <c r="P85" s="38">
        <v>100</v>
      </c>
      <c r="Q85" s="41">
        <v>29500</v>
      </c>
      <c r="R85" s="41">
        <v>32800</v>
      </c>
      <c r="S85" s="41">
        <v>36100</v>
      </c>
      <c r="T85" s="41">
        <v>38900</v>
      </c>
    </row>
    <row r="86" spans="1:20" x14ac:dyDescent="0.45">
      <c r="A86" s="44" t="s">
        <v>90</v>
      </c>
      <c r="B86" s="48" t="s">
        <v>180</v>
      </c>
      <c r="C86" s="48" t="s">
        <v>181</v>
      </c>
      <c r="D86" s="38">
        <v>705</v>
      </c>
      <c r="E86" s="38">
        <v>765</v>
      </c>
      <c r="F86" s="38">
        <v>605</v>
      </c>
      <c r="G86" s="38">
        <v>475</v>
      </c>
      <c r="H86" s="64">
        <v>81.900000000000006</v>
      </c>
      <c r="I86" s="64">
        <v>84.2</v>
      </c>
      <c r="J86" s="64">
        <v>83.1</v>
      </c>
      <c r="K86" s="64">
        <v>82.1</v>
      </c>
      <c r="L86" s="40"/>
      <c r="M86" s="38">
        <v>430</v>
      </c>
      <c r="N86" s="38">
        <v>510</v>
      </c>
      <c r="O86" s="38">
        <v>420</v>
      </c>
      <c r="P86" s="38">
        <v>340</v>
      </c>
      <c r="Q86" s="41">
        <v>20100</v>
      </c>
      <c r="R86" s="41">
        <v>21500</v>
      </c>
      <c r="S86" s="41">
        <v>25100</v>
      </c>
      <c r="T86" s="41">
        <v>29700</v>
      </c>
    </row>
    <row r="87" spans="1:20" x14ac:dyDescent="0.45">
      <c r="A87" s="44" t="s">
        <v>90</v>
      </c>
      <c r="B87" s="48" t="s">
        <v>182</v>
      </c>
      <c r="C87" s="48" t="s">
        <v>183</v>
      </c>
      <c r="D87" s="38">
        <v>2335</v>
      </c>
      <c r="E87" s="38">
        <v>1935</v>
      </c>
      <c r="F87" s="38">
        <v>1695</v>
      </c>
      <c r="G87" s="38">
        <v>1600</v>
      </c>
      <c r="H87" s="64">
        <v>87.4</v>
      </c>
      <c r="I87" s="64">
        <v>87.3</v>
      </c>
      <c r="J87" s="64">
        <v>84</v>
      </c>
      <c r="K87" s="64">
        <v>80.400000000000006</v>
      </c>
      <c r="L87" s="40"/>
      <c r="M87" s="38">
        <v>1075</v>
      </c>
      <c r="N87" s="38">
        <v>1025</v>
      </c>
      <c r="O87" s="38">
        <v>1055</v>
      </c>
      <c r="P87" s="38">
        <v>1130</v>
      </c>
      <c r="Q87" s="41">
        <v>24400</v>
      </c>
      <c r="R87" s="41">
        <v>30000</v>
      </c>
      <c r="S87" s="41">
        <v>33600</v>
      </c>
      <c r="T87" s="41">
        <v>41000</v>
      </c>
    </row>
    <row r="88" spans="1:20" x14ac:dyDescent="0.45">
      <c r="A88" s="44" t="s">
        <v>90</v>
      </c>
      <c r="B88" s="48" t="s">
        <v>184</v>
      </c>
      <c r="C88" s="48" t="s">
        <v>185</v>
      </c>
      <c r="D88" s="38">
        <v>1910</v>
      </c>
      <c r="E88" s="38">
        <v>1585</v>
      </c>
      <c r="F88" s="38">
        <v>1425</v>
      </c>
      <c r="G88" s="38">
        <v>1065</v>
      </c>
      <c r="H88" s="64">
        <v>88.6</v>
      </c>
      <c r="I88" s="64">
        <v>89</v>
      </c>
      <c r="J88" s="64">
        <v>85.6</v>
      </c>
      <c r="K88" s="64">
        <v>81.400000000000006</v>
      </c>
      <c r="L88" s="40"/>
      <c r="M88" s="38">
        <v>1020</v>
      </c>
      <c r="N88" s="38">
        <v>880</v>
      </c>
      <c r="O88" s="38">
        <v>935</v>
      </c>
      <c r="P88" s="38">
        <v>780</v>
      </c>
      <c r="Q88" s="41">
        <v>20700</v>
      </c>
      <c r="R88" s="41">
        <v>25600</v>
      </c>
      <c r="S88" s="41">
        <v>29400</v>
      </c>
      <c r="T88" s="41">
        <v>36900</v>
      </c>
    </row>
    <row r="89" spans="1:20" x14ac:dyDescent="0.45">
      <c r="A89" s="44" t="s">
        <v>90</v>
      </c>
      <c r="B89" s="48" t="s">
        <v>186</v>
      </c>
      <c r="C89" s="48" t="s">
        <v>187</v>
      </c>
      <c r="D89" s="38">
        <v>1440</v>
      </c>
      <c r="E89" s="38">
        <v>1665</v>
      </c>
      <c r="F89" s="38">
        <v>1465</v>
      </c>
      <c r="G89" s="38">
        <v>1185</v>
      </c>
      <c r="H89" s="64">
        <v>85.5</v>
      </c>
      <c r="I89" s="64">
        <v>84.8</v>
      </c>
      <c r="J89" s="64">
        <v>82.6</v>
      </c>
      <c r="K89" s="64">
        <v>80.7</v>
      </c>
      <c r="L89" s="40"/>
      <c r="M89" s="38">
        <v>725</v>
      </c>
      <c r="N89" s="38">
        <v>1110</v>
      </c>
      <c r="O89" s="38">
        <v>990</v>
      </c>
      <c r="P89" s="38">
        <v>830</v>
      </c>
      <c r="Q89" s="41">
        <v>19300</v>
      </c>
      <c r="R89" s="41">
        <v>23300</v>
      </c>
      <c r="S89" s="41">
        <v>27000</v>
      </c>
      <c r="T89" s="41">
        <v>33600</v>
      </c>
    </row>
    <row r="90" spans="1:20" x14ac:dyDescent="0.45">
      <c r="A90" s="44" t="s">
        <v>90</v>
      </c>
      <c r="B90" s="48" t="s">
        <v>188</v>
      </c>
      <c r="C90" s="48" t="s">
        <v>189</v>
      </c>
      <c r="D90" s="38">
        <v>3620</v>
      </c>
      <c r="E90" s="38">
        <v>3705</v>
      </c>
      <c r="F90" s="38">
        <v>2935</v>
      </c>
      <c r="G90" s="38">
        <v>2395</v>
      </c>
      <c r="H90" s="64">
        <v>87.6</v>
      </c>
      <c r="I90" s="64">
        <v>87</v>
      </c>
      <c r="J90" s="64">
        <v>84.7</v>
      </c>
      <c r="K90" s="64">
        <v>81.7</v>
      </c>
      <c r="L90" s="40"/>
      <c r="M90" s="38">
        <v>2135</v>
      </c>
      <c r="N90" s="38">
        <v>2625</v>
      </c>
      <c r="O90" s="38">
        <v>2100</v>
      </c>
      <c r="P90" s="38">
        <v>1740</v>
      </c>
      <c r="Q90" s="41">
        <v>24200</v>
      </c>
      <c r="R90" s="41">
        <v>29100</v>
      </c>
      <c r="S90" s="41">
        <v>35200</v>
      </c>
      <c r="T90" s="41">
        <v>43300</v>
      </c>
    </row>
    <row r="91" spans="1:20" x14ac:dyDescent="0.45">
      <c r="A91" s="44" t="s">
        <v>90</v>
      </c>
      <c r="B91" s="48" t="s">
        <v>190</v>
      </c>
      <c r="C91" s="48" t="s">
        <v>191</v>
      </c>
      <c r="D91" s="38">
        <v>10960</v>
      </c>
      <c r="E91" s="38">
        <v>10275</v>
      </c>
      <c r="F91" s="38">
        <v>9205</v>
      </c>
      <c r="G91" s="38">
        <v>8245</v>
      </c>
      <c r="H91" s="64">
        <v>88.1</v>
      </c>
      <c r="I91" s="64">
        <v>86.5</v>
      </c>
      <c r="J91" s="64">
        <v>85.8</v>
      </c>
      <c r="K91" s="64">
        <v>81.7</v>
      </c>
      <c r="L91" s="40"/>
      <c r="M91" s="38">
        <v>7690</v>
      </c>
      <c r="N91" s="38">
        <v>7470</v>
      </c>
      <c r="O91" s="38">
        <v>6800</v>
      </c>
      <c r="P91" s="38">
        <v>5930</v>
      </c>
      <c r="Q91" s="41">
        <v>26600</v>
      </c>
      <c r="R91" s="41">
        <v>31000</v>
      </c>
      <c r="S91" s="41">
        <v>34900</v>
      </c>
      <c r="T91" s="41">
        <v>41900</v>
      </c>
    </row>
    <row r="92" spans="1:20" x14ac:dyDescent="0.45">
      <c r="A92" s="44" t="s">
        <v>90</v>
      </c>
      <c r="B92" s="48" t="s">
        <v>192</v>
      </c>
      <c r="C92" s="48" t="s">
        <v>193</v>
      </c>
      <c r="D92" s="38">
        <v>1080</v>
      </c>
      <c r="E92" s="38">
        <v>1245</v>
      </c>
      <c r="F92" s="38">
        <v>1325</v>
      </c>
      <c r="G92" s="38">
        <v>1125</v>
      </c>
      <c r="H92" s="64">
        <v>82.6</v>
      </c>
      <c r="I92" s="64">
        <v>82.8</v>
      </c>
      <c r="J92" s="64">
        <v>82.5</v>
      </c>
      <c r="K92" s="64">
        <v>81.3</v>
      </c>
      <c r="L92" s="40"/>
      <c r="M92" s="38">
        <v>720</v>
      </c>
      <c r="N92" s="38">
        <v>865</v>
      </c>
      <c r="O92" s="38">
        <v>930</v>
      </c>
      <c r="P92" s="38">
        <v>795</v>
      </c>
      <c r="Q92" s="41">
        <v>18200</v>
      </c>
      <c r="R92" s="41">
        <v>22100</v>
      </c>
      <c r="S92" s="41">
        <v>25600</v>
      </c>
      <c r="T92" s="41">
        <v>34100</v>
      </c>
    </row>
    <row r="93" spans="1:20" x14ac:dyDescent="0.45">
      <c r="A93" s="44" t="s">
        <v>90</v>
      </c>
      <c r="B93" s="48" t="s">
        <v>194</v>
      </c>
      <c r="C93" s="48" t="s">
        <v>195</v>
      </c>
      <c r="D93" s="38">
        <v>8850</v>
      </c>
      <c r="E93" s="38">
        <v>8905</v>
      </c>
      <c r="F93" s="38">
        <v>8005</v>
      </c>
      <c r="G93" s="38">
        <v>10885</v>
      </c>
      <c r="H93" s="64">
        <v>84.1</v>
      </c>
      <c r="I93" s="64">
        <v>84.7</v>
      </c>
      <c r="J93" s="64">
        <v>83.4</v>
      </c>
      <c r="K93" s="64">
        <v>82.7</v>
      </c>
      <c r="L93" s="40"/>
      <c r="M93" s="38">
        <v>6405</v>
      </c>
      <c r="N93" s="38">
        <v>6880</v>
      </c>
      <c r="O93" s="38">
        <v>6065</v>
      </c>
      <c r="P93" s="38">
        <v>8220</v>
      </c>
      <c r="Q93" s="41">
        <v>22700</v>
      </c>
      <c r="R93" s="41">
        <v>26300</v>
      </c>
      <c r="S93" s="41">
        <v>29400</v>
      </c>
      <c r="T93" s="41">
        <v>35700</v>
      </c>
    </row>
    <row r="94" spans="1:20" x14ac:dyDescent="0.45">
      <c r="A94" s="44" t="s">
        <v>90</v>
      </c>
      <c r="B94" s="48" t="s">
        <v>196</v>
      </c>
      <c r="C94" s="48" t="s">
        <v>197</v>
      </c>
      <c r="D94" s="38">
        <v>2825</v>
      </c>
      <c r="E94" s="38">
        <v>3140</v>
      </c>
      <c r="F94" s="38">
        <v>2915</v>
      </c>
      <c r="G94" s="38">
        <v>3050</v>
      </c>
      <c r="H94" s="64">
        <v>86.6</v>
      </c>
      <c r="I94" s="64">
        <v>87.3</v>
      </c>
      <c r="J94" s="64">
        <v>86.5</v>
      </c>
      <c r="K94" s="64">
        <v>84</v>
      </c>
      <c r="L94" s="40"/>
      <c r="M94" s="38">
        <v>1695</v>
      </c>
      <c r="N94" s="38">
        <v>2265</v>
      </c>
      <c r="O94" s="38">
        <v>2155</v>
      </c>
      <c r="P94" s="38">
        <v>2280</v>
      </c>
      <c r="Q94" s="41">
        <v>20000</v>
      </c>
      <c r="R94" s="41">
        <v>24800</v>
      </c>
      <c r="S94" s="41">
        <v>28100</v>
      </c>
      <c r="T94" s="41">
        <v>35400</v>
      </c>
    </row>
    <row r="95" spans="1:20" x14ac:dyDescent="0.45">
      <c r="A95" s="44" t="s">
        <v>90</v>
      </c>
      <c r="B95" s="48" t="s">
        <v>198</v>
      </c>
      <c r="C95" s="48" t="s">
        <v>199</v>
      </c>
      <c r="D95" s="38">
        <v>3590</v>
      </c>
      <c r="E95" s="38">
        <v>4940</v>
      </c>
      <c r="F95" s="38">
        <v>5410</v>
      </c>
      <c r="G95" s="38">
        <v>3485</v>
      </c>
      <c r="H95" s="64">
        <v>88.2</v>
      </c>
      <c r="I95" s="64">
        <v>87.5</v>
      </c>
      <c r="J95" s="64">
        <v>85.5</v>
      </c>
      <c r="K95" s="64">
        <v>84</v>
      </c>
      <c r="L95" s="40"/>
      <c r="M95" s="38">
        <v>2485</v>
      </c>
      <c r="N95" s="38">
        <v>3320</v>
      </c>
      <c r="O95" s="38">
        <v>3890</v>
      </c>
      <c r="P95" s="38">
        <v>2625</v>
      </c>
      <c r="Q95" s="41">
        <v>25300</v>
      </c>
      <c r="R95" s="41">
        <v>31500</v>
      </c>
      <c r="S95" s="41">
        <v>33700</v>
      </c>
      <c r="T95" s="41">
        <v>39500</v>
      </c>
    </row>
    <row r="96" spans="1:20" x14ac:dyDescent="0.45">
      <c r="A96" s="44" t="s">
        <v>90</v>
      </c>
      <c r="B96" s="48" t="s">
        <v>200</v>
      </c>
      <c r="C96" s="48" t="s">
        <v>201</v>
      </c>
      <c r="D96" s="38">
        <v>270</v>
      </c>
      <c r="E96" s="38">
        <v>295</v>
      </c>
      <c r="F96" s="38">
        <v>305</v>
      </c>
      <c r="G96" s="38">
        <v>390</v>
      </c>
      <c r="H96" s="64">
        <v>83.6</v>
      </c>
      <c r="I96" s="64">
        <v>79.7</v>
      </c>
      <c r="J96" s="64">
        <v>79.2</v>
      </c>
      <c r="K96" s="64">
        <v>74.7</v>
      </c>
      <c r="L96" s="40"/>
      <c r="M96" s="38">
        <v>130</v>
      </c>
      <c r="N96" s="38">
        <v>160</v>
      </c>
      <c r="O96" s="38">
        <v>175</v>
      </c>
      <c r="P96" s="38">
        <v>225</v>
      </c>
      <c r="Q96" s="41">
        <v>19300</v>
      </c>
      <c r="R96" s="41">
        <v>21300</v>
      </c>
      <c r="S96" s="41">
        <v>27200</v>
      </c>
      <c r="T96" s="41">
        <v>28200</v>
      </c>
    </row>
    <row r="97" spans="1:20" x14ac:dyDescent="0.45">
      <c r="A97" s="44" t="s">
        <v>90</v>
      </c>
      <c r="B97" s="48" t="s">
        <v>202</v>
      </c>
      <c r="C97" s="48" t="s">
        <v>203</v>
      </c>
      <c r="D97" s="38">
        <v>2565</v>
      </c>
      <c r="E97" s="38">
        <v>2845</v>
      </c>
      <c r="F97" s="38">
        <v>2275</v>
      </c>
      <c r="G97" s="38">
        <v>2170</v>
      </c>
      <c r="H97" s="64">
        <v>83.8</v>
      </c>
      <c r="I97" s="64">
        <v>84.7</v>
      </c>
      <c r="J97" s="64">
        <v>83.4</v>
      </c>
      <c r="K97" s="64">
        <v>82.7</v>
      </c>
      <c r="L97" s="40"/>
      <c r="M97" s="38">
        <v>1535</v>
      </c>
      <c r="N97" s="38">
        <v>1965</v>
      </c>
      <c r="O97" s="38">
        <v>1585</v>
      </c>
      <c r="P97" s="38">
        <v>1560</v>
      </c>
      <c r="Q97" s="41">
        <v>18100</v>
      </c>
      <c r="R97" s="41">
        <v>22200</v>
      </c>
      <c r="S97" s="41">
        <v>25000</v>
      </c>
      <c r="T97" s="41">
        <v>30700</v>
      </c>
    </row>
    <row r="98" spans="1:20" x14ac:dyDescent="0.45">
      <c r="A98" s="44" t="s">
        <v>90</v>
      </c>
      <c r="B98" s="48" t="s">
        <v>204</v>
      </c>
      <c r="C98" s="48" t="s">
        <v>205</v>
      </c>
      <c r="D98" s="38">
        <v>3550</v>
      </c>
      <c r="E98" s="38">
        <v>3635</v>
      </c>
      <c r="F98" s="38">
        <v>3285</v>
      </c>
      <c r="G98" s="38">
        <v>2965</v>
      </c>
      <c r="H98" s="64">
        <v>85.6</v>
      </c>
      <c r="I98" s="64">
        <v>83.9</v>
      </c>
      <c r="J98" s="64">
        <v>83.6</v>
      </c>
      <c r="K98" s="64">
        <v>79.900000000000006</v>
      </c>
      <c r="L98" s="40"/>
      <c r="M98" s="38">
        <v>2360</v>
      </c>
      <c r="N98" s="38">
        <v>2745</v>
      </c>
      <c r="O98" s="38">
        <v>2515</v>
      </c>
      <c r="P98" s="38">
        <v>2125</v>
      </c>
      <c r="Q98" s="41">
        <v>25800</v>
      </c>
      <c r="R98" s="41">
        <v>32300</v>
      </c>
      <c r="S98" s="41">
        <v>40700</v>
      </c>
      <c r="T98" s="41">
        <v>51600</v>
      </c>
    </row>
    <row r="99" spans="1:20" x14ac:dyDescent="0.45">
      <c r="A99" s="44" t="s">
        <v>90</v>
      </c>
      <c r="B99" s="48" t="s">
        <v>206</v>
      </c>
      <c r="C99" s="48" t="s">
        <v>207</v>
      </c>
      <c r="D99" s="38">
        <v>2590</v>
      </c>
      <c r="E99" s="38">
        <v>2850</v>
      </c>
      <c r="F99" s="38">
        <v>2525</v>
      </c>
      <c r="G99" s="38">
        <v>2290</v>
      </c>
      <c r="H99" s="64">
        <v>82.3</v>
      </c>
      <c r="I99" s="64">
        <v>80.8</v>
      </c>
      <c r="J99" s="64">
        <v>80.7</v>
      </c>
      <c r="K99" s="64">
        <v>80.8</v>
      </c>
      <c r="L99" s="40"/>
      <c r="M99" s="38">
        <v>1360</v>
      </c>
      <c r="N99" s="38">
        <v>1865</v>
      </c>
      <c r="O99" s="38">
        <v>1705</v>
      </c>
      <c r="P99" s="38">
        <v>1590</v>
      </c>
      <c r="Q99" s="41">
        <v>20400</v>
      </c>
      <c r="R99" s="41">
        <v>25600</v>
      </c>
      <c r="S99" s="41">
        <v>29500</v>
      </c>
      <c r="T99" s="41">
        <v>36800</v>
      </c>
    </row>
    <row r="100" spans="1:20" x14ac:dyDescent="0.45">
      <c r="A100" s="48" t="s">
        <v>90</v>
      </c>
      <c r="B100" s="48" t="s">
        <v>208</v>
      </c>
      <c r="C100" s="48" t="s">
        <v>209</v>
      </c>
      <c r="D100" s="38">
        <v>890</v>
      </c>
      <c r="E100" s="38">
        <v>1050</v>
      </c>
      <c r="F100" s="38">
        <v>875</v>
      </c>
      <c r="G100" s="38">
        <v>625</v>
      </c>
      <c r="H100" s="64">
        <v>92.1</v>
      </c>
      <c r="I100" s="64">
        <v>90.1</v>
      </c>
      <c r="J100" s="64">
        <v>88.2</v>
      </c>
      <c r="K100" s="64">
        <v>85.5</v>
      </c>
      <c r="L100" s="40"/>
      <c r="M100" s="38">
        <v>590</v>
      </c>
      <c r="N100" s="38">
        <v>720</v>
      </c>
      <c r="O100" s="38">
        <v>595</v>
      </c>
      <c r="P100" s="38">
        <v>420</v>
      </c>
      <c r="Q100" s="41">
        <v>23900</v>
      </c>
      <c r="R100" s="41">
        <v>24700</v>
      </c>
      <c r="S100" s="41">
        <v>25500</v>
      </c>
      <c r="T100" s="41">
        <v>30300</v>
      </c>
    </row>
    <row r="101" spans="1:20" x14ac:dyDescent="0.45">
      <c r="A101" s="48" t="s">
        <v>90</v>
      </c>
      <c r="B101" s="48" t="s">
        <v>210</v>
      </c>
      <c r="C101" s="48" t="s">
        <v>211</v>
      </c>
      <c r="D101" s="38">
        <v>3895</v>
      </c>
      <c r="E101" s="38">
        <v>4065</v>
      </c>
      <c r="F101" s="38">
        <v>4190</v>
      </c>
      <c r="G101" s="38">
        <v>3735</v>
      </c>
      <c r="H101" s="64">
        <v>83.3</v>
      </c>
      <c r="I101" s="64">
        <v>84.3</v>
      </c>
      <c r="J101" s="64">
        <v>83.4</v>
      </c>
      <c r="K101" s="64">
        <v>80.8</v>
      </c>
      <c r="L101" s="40"/>
      <c r="M101" s="38">
        <v>2050</v>
      </c>
      <c r="N101" s="38">
        <v>2810</v>
      </c>
      <c r="O101" s="38">
        <v>3045</v>
      </c>
      <c r="P101" s="38">
        <v>2625</v>
      </c>
      <c r="Q101" s="41">
        <v>18600</v>
      </c>
      <c r="R101" s="41">
        <v>23700</v>
      </c>
      <c r="S101" s="41">
        <v>27400</v>
      </c>
      <c r="T101" s="41">
        <v>40000</v>
      </c>
    </row>
    <row r="102" spans="1:20" x14ac:dyDescent="0.45">
      <c r="A102" s="48" t="s">
        <v>90</v>
      </c>
      <c r="B102" s="48" t="s">
        <v>212</v>
      </c>
      <c r="C102" s="48" t="s">
        <v>213</v>
      </c>
      <c r="D102" s="38">
        <v>16080</v>
      </c>
      <c r="E102" s="38">
        <v>16875</v>
      </c>
      <c r="F102" s="38">
        <v>15300</v>
      </c>
      <c r="G102" s="38">
        <v>12610</v>
      </c>
      <c r="H102" s="64">
        <v>83.8</v>
      </c>
      <c r="I102" s="64">
        <v>83.7</v>
      </c>
      <c r="J102" s="64">
        <v>82.6</v>
      </c>
      <c r="K102" s="64">
        <v>81.8</v>
      </c>
      <c r="L102" s="40"/>
      <c r="M102" s="38">
        <v>11395</v>
      </c>
      <c r="N102" s="38">
        <v>12765</v>
      </c>
      <c r="O102" s="38">
        <v>11380</v>
      </c>
      <c r="P102" s="38">
        <v>9230</v>
      </c>
      <c r="Q102" s="41">
        <v>21100</v>
      </c>
      <c r="R102" s="41">
        <v>25400</v>
      </c>
      <c r="S102" s="41">
        <v>28800</v>
      </c>
      <c r="T102" s="41">
        <v>36900</v>
      </c>
    </row>
    <row r="103" spans="1:20" x14ac:dyDescent="0.45">
      <c r="A103" s="48" t="s">
        <v>90</v>
      </c>
      <c r="B103" s="48" t="s">
        <v>214</v>
      </c>
      <c r="C103" s="48" t="s">
        <v>215</v>
      </c>
      <c r="D103" s="38">
        <v>3530</v>
      </c>
      <c r="E103" s="38">
        <v>4225</v>
      </c>
      <c r="F103" s="38">
        <v>3880</v>
      </c>
      <c r="G103" s="38">
        <v>2875</v>
      </c>
      <c r="H103" s="64">
        <v>81.7</v>
      </c>
      <c r="I103" s="64">
        <v>83.8</v>
      </c>
      <c r="J103" s="64">
        <v>82.7</v>
      </c>
      <c r="K103" s="64">
        <v>84.8</v>
      </c>
      <c r="L103" s="40"/>
      <c r="M103" s="38">
        <v>2455</v>
      </c>
      <c r="N103" s="38">
        <v>3205</v>
      </c>
      <c r="O103" s="38">
        <v>2860</v>
      </c>
      <c r="P103" s="38">
        <v>2190</v>
      </c>
      <c r="Q103" s="41">
        <v>16000</v>
      </c>
      <c r="R103" s="41">
        <v>20000</v>
      </c>
      <c r="S103" s="41">
        <v>22600</v>
      </c>
      <c r="T103" s="41">
        <v>28700</v>
      </c>
    </row>
    <row r="104" spans="1:20" x14ac:dyDescent="0.45">
      <c r="A104" s="48" t="s">
        <v>90</v>
      </c>
      <c r="B104" s="48" t="s">
        <v>216</v>
      </c>
      <c r="C104" s="48" t="s">
        <v>217</v>
      </c>
      <c r="D104" s="38">
        <v>2990</v>
      </c>
      <c r="E104" s="38">
        <v>3245</v>
      </c>
      <c r="F104" s="38">
        <v>2990</v>
      </c>
      <c r="G104" s="38">
        <v>2315</v>
      </c>
      <c r="H104" s="64">
        <v>81.400000000000006</v>
      </c>
      <c r="I104" s="64">
        <v>82.2</v>
      </c>
      <c r="J104" s="64">
        <v>82.1</v>
      </c>
      <c r="K104" s="64">
        <v>82.2</v>
      </c>
      <c r="L104" s="40"/>
      <c r="M104" s="38">
        <v>1515</v>
      </c>
      <c r="N104" s="38">
        <v>2115</v>
      </c>
      <c r="O104" s="38">
        <v>1995</v>
      </c>
      <c r="P104" s="38">
        <v>1625</v>
      </c>
      <c r="Q104" s="41">
        <v>16600</v>
      </c>
      <c r="R104" s="41">
        <v>20800</v>
      </c>
      <c r="S104" s="41">
        <v>23800</v>
      </c>
      <c r="T104" s="41">
        <v>31100</v>
      </c>
    </row>
    <row r="105" spans="1:20" x14ac:dyDescent="0.45">
      <c r="A105" s="48" t="s">
        <v>90</v>
      </c>
      <c r="B105" s="48" t="s">
        <v>218</v>
      </c>
      <c r="C105" s="48" t="s">
        <v>219</v>
      </c>
      <c r="D105" s="38">
        <v>5</v>
      </c>
      <c r="E105" s="38">
        <v>10</v>
      </c>
      <c r="F105" s="38">
        <v>10</v>
      </c>
      <c r="G105" s="38">
        <v>10</v>
      </c>
      <c r="H105" s="64">
        <v>87.5</v>
      </c>
      <c r="I105" s="64">
        <v>81.8</v>
      </c>
      <c r="J105" s="64">
        <v>78.099999999999994</v>
      </c>
      <c r="K105" s="64">
        <v>87</v>
      </c>
      <c r="L105" s="40"/>
      <c r="M105" s="38" t="s">
        <v>114</v>
      </c>
      <c r="N105" s="38" t="s">
        <v>114</v>
      </c>
      <c r="O105" s="38" t="s">
        <v>114</v>
      </c>
      <c r="P105" s="38" t="s">
        <v>114</v>
      </c>
      <c r="Q105" s="41" t="s">
        <v>114</v>
      </c>
      <c r="R105" s="41" t="s">
        <v>114</v>
      </c>
      <c r="S105" s="41" t="s">
        <v>114</v>
      </c>
      <c r="T105" s="41" t="s">
        <v>114</v>
      </c>
    </row>
    <row r="106" spans="1:20" x14ac:dyDescent="0.45">
      <c r="A106" s="48" t="s">
        <v>90</v>
      </c>
      <c r="B106" s="48" t="s">
        <v>220</v>
      </c>
      <c r="C106" s="48" t="s">
        <v>221</v>
      </c>
      <c r="D106" s="38">
        <v>2500</v>
      </c>
      <c r="E106" s="38">
        <v>2415</v>
      </c>
      <c r="F106" s="38">
        <v>2325</v>
      </c>
      <c r="G106" s="38">
        <v>2110</v>
      </c>
      <c r="H106" s="64">
        <v>77.099999999999994</v>
      </c>
      <c r="I106" s="64">
        <v>76.3</v>
      </c>
      <c r="J106" s="64">
        <v>76.900000000000006</v>
      </c>
      <c r="K106" s="64">
        <v>73.3</v>
      </c>
      <c r="L106" s="40"/>
      <c r="M106" s="38">
        <v>1210</v>
      </c>
      <c r="N106" s="38">
        <v>1445</v>
      </c>
      <c r="O106" s="38">
        <v>1440</v>
      </c>
      <c r="P106" s="38">
        <v>1295</v>
      </c>
      <c r="Q106" s="41">
        <v>20600</v>
      </c>
      <c r="R106" s="41">
        <v>25200</v>
      </c>
      <c r="S106" s="41">
        <v>29600</v>
      </c>
      <c r="T106" s="41">
        <v>36200</v>
      </c>
    </row>
    <row r="107" spans="1:20" x14ac:dyDescent="0.45">
      <c r="A107" s="48" t="s">
        <v>90</v>
      </c>
      <c r="B107" s="48" t="s">
        <v>222</v>
      </c>
      <c r="C107" s="48" t="s">
        <v>223</v>
      </c>
      <c r="D107" s="38">
        <v>4485</v>
      </c>
      <c r="E107" s="38">
        <v>4920</v>
      </c>
      <c r="F107" s="38">
        <v>4655</v>
      </c>
      <c r="G107" s="38">
        <v>4120</v>
      </c>
      <c r="H107" s="64">
        <v>84.7</v>
      </c>
      <c r="I107" s="64">
        <v>83.9</v>
      </c>
      <c r="J107" s="64">
        <v>84.2</v>
      </c>
      <c r="K107" s="64">
        <v>83</v>
      </c>
      <c r="L107" s="40"/>
      <c r="M107" s="38">
        <v>2265</v>
      </c>
      <c r="N107" s="38">
        <v>3300</v>
      </c>
      <c r="O107" s="38">
        <v>3245</v>
      </c>
      <c r="P107" s="38">
        <v>2940</v>
      </c>
      <c r="Q107" s="41">
        <v>17900</v>
      </c>
      <c r="R107" s="41">
        <v>23000</v>
      </c>
      <c r="S107" s="41">
        <v>26500</v>
      </c>
      <c r="T107" s="41">
        <v>34200</v>
      </c>
    </row>
    <row r="108" spans="1:20" x14ac:dyDescent="0.45">
      <c r="A108" s="48" t="s">
        <v>90</v>
      </c>
      <c r="B108" s="48" t="s">
        <v>224</v>
      </c>
      <c r="C108" s="48" t="s">
        <v>225</v>
      </c>
      <c r="D108" s="38">
        <v>1565</v>
      </c>
      <c r="E108" s="38">
        <v>1720</v>
      </c>
      <c r="F108" s="38">
        <v>1500</v>
      </c>
      <c r="G108" s="38">
        <v>1305</v>
      </c>
      <c r="H108" s="64">
        <v>80.599999999999994</v>
      </c>
      <c r="I108" s="64">
        <v>79.7</v>
      </c>
      <c r="J108" s="64">
        <v>81.400000000000006</v>
      </c>
      <c r="K108" s="64">
        <v>79</v>
      </c>
      <c r="L108" s="40"/>
      <c r="M108" s="38">
        <v>705</v>
      </c>
      <c r="N108" s="38">
        <v>1010</v>
      </c>
      <c r="O108" s="38">
        <v>910</v>
      </c>
      <c r="P108" s="38">
        <v>830</v>
      </c>
      <c r="Q108" s="41">
        <v>19100</v>
      </c>
      <c r="R108" s="41">
        <v>23300</v>
      </c>
      <c r="S108" s="41">
        <v>27000</v>
      </c>
      <c r="T108" s="41">
        <v>32800</v>
      </c>
    </row>
    <row r="109" spans="1:20" x14ac:dyDescent="0.45">
      <c r="A109" s="48" t="s">
        <v>90</v>
      </c>
      <c r="B109" s="48" t="s">
        <v>226</v>
      </c>
      <c r="C109" s="48" t="s">
        <v>227</v>
      </c>
      <c r="D109" s="38">
        <v>12120</v>
      </c>
      <c r="E109" s="38">
        <v>12620</v>
      </c>
      <c r="F109" s="38">
        <v>11985</v>
      </c>
      <c r="G109" s="38">
        <v>9810</v>
      </c>
      <c r="H109" s="64">
        <v>81.400000000000006</v>
      </c>
      <c r="I109" s="64">
        <v>82.4</v>
      </c>
      <c r="J109" s="64">
        <v>82.4</v>
      </c>
      <c r="K109" s="64">
        <v>82.8</v>
      </c>
      <c r="L109" s="40"/>
      <c r="M109" s="38">
        <v>7930</v>
      </c>
      <c r="N109" s="38">
        <v>8900</v>
      </c>
      <c r="O109" s="38">
        <v>8430</v>
      </c>
      <c r="P109" s="38">
        <v>7025</v>
      </c>
      <c r="Q109" s="41">
        <v>14800</v>
      </c>
      <c r="R109" s="41">
        <v>18700</v>
      </c>
      <c r="S109" s="41">
        <v>21000</v>
      </c>
      <c r="T109" s="41">
        <v>26200</v>
      </c>
    </row>
    <row r="110" spans="1:20" x14ac:dyDescent="0.45">
      <c r="A110" s="48" t="s">
        <v>90</v>
      </c>
      <c r="B110" s="48" t="s">
        <v>228</v>
      </c>
      <c r="C110" s="48" t="s">
        <v>229</v>
      </c>
      <c r="D110" s="38">
        <v>1930</v>
      </c>
      <c r="E110" s="38">
        <v>1925</v>
      </c>
      <c r="F110" s="38">
        <v>1780</v>
      </c>
      <c r="G110" s="38">
        <v>1460</v>
      </c>
      <c r="H110" s="64">
        <v>90.1</v>
      </c>
      <c r="I110" s="64">
        <v>88.8</v>
      </c>
      <c r="J110" s="64">
        <v>88.4</v>
      </c>
      <c r="K110" s="64">
        <v>86.2</v>
      </c>
      <c r="L110" s="40"/>
      <c r="M110" s="38">
        <v>1385</v>
      </c>
      <c r="N110" s="38">
        <v>1485</v>
      </c>
      <c r="O110" s="38">
        <v>1365</v>
      </c>
      <c r="P110" s="38">
        <v>1115</v>
      </c>
      <c r="Q110" s="41">
        <v>21200</v>
      </c>
      <c r="R110" s="41">
        <v>23300</v>
      </c>
      <c r="S110" s="41">
        <v>26400</v>
      </c>
      <c r="T110" s="41">
        <v>32800</v>
      </c>
    </row>
    <row r="111" spans="1:20" x14ac:dyDescent="0.45">
      <c r="A111" s="69" t="s">
        <v>90</v>
      </c>
      <c r="B111" s="48" t="s">
        <v>230</v>
      </c>
      <c r="C111" s="48" t="s">
        <v>231</v>
      </c>
      <c r="D111" s="38">
        <v>1560</v>
      </c>
      <c r="E111" s="38">
        <v>1675</v>
      </c>
      <c r="F111" s="38">
        <v>1750</v>
      </c>
      <c r="G111" s="38">
        <v>2710</v>
      </c>
      <c r="H111" s="64">
        <v>82.8</v>
      </c>
      <c r="I111" s="64">
        <v>82.1</v>
      </c>
      <c r="J111" s="64">
        <v>80.099999999999994</v>
      </c>
      <c r="K111" s="64">
        <v>75.900000000000006</v>
      </c>
      <c r="L111" s="40"/>
      <c r="M111" s="38">
        <v>795</v>
      </c>
      <c r="N111" s="38">
        <v>1060</v>
      </c>
      <c r="O111" s="38">
        <v>1095</v>
      </c>
      <c r="P111" s="38">
        <v>1665</v>
      </c>
      <c r="Q111" s="41">
        <v>26300</v>
      </c>
      <c r="R111" s="41">
        <v>25600</v>
      </c>
      <c r="S111" s="41">
        <v>27100</v>
      </c>
      <c r="T111" s="41">
        <v>32300</v>
      </c>
    </row>
    <row r="112" spans="1:20" s="57" customFormat="1" ht="25.5" customHeight="1" x14ac:dyDescent="0.35">
      <c r="A112" s="56"/>
      <c r="B112" s="175" t="s">
        <v>150</v>
      </c>
      <c r="C112" s="175"/>
      <c r="D112" s="175"/>
      <c r="E112" s="175"/>
      <c r="F112" s="175"/>
      <c r="G112" s="175"/>
      <c r="H112" s="175"/>
      <c r="I112" s="175"/>
      <c r="J112" s="175"/>
      <c r="K112" s="175"/>
      <c r="L112" s="175"/>
      <c r="M112" s="175"/>
      <c r="N112" s="175"/>
      <c r="O112" s="175"/>
      <c r="P112" s="175"/>
      <c r="Q112" s="175"/>
      <c r="R112" s="175"/>
      <c r="S112" s="175"/>
      <c r="T112" s="175"/>
    </row>
    <row r="113" spans="1:18" s="57" customFormat="1" ht="11.65" x14ac:dyDescent="0.35">
      <c r="A113" s="27"/>
      <c r="B113" s="27"/>
      <c r="C113" s="56"/>
      <c r="D113" s="58"/>
      <c r="E113" s="56"/>
      <c r="F113" s="58"/>
      <c r="G113" s="58"/>
      <c r="H113" s="58"/>
      <c r="I113" s="58"/>
      <c r="J113" s="58"/>
      <c r="K113" s="27"/>
      <c r="L113" s="27"/>
      <c r="M113" s="27"/>
    </row>
    <row r="114" spans="1:18" s="57" customFormat="1" ht="24" customHeight="1" x14ac:dyDescent="0.35">
      <c r="A114" s="174" t="s">
        <v>151</v>
      </c>
      <c r="B114" s="174"/>
      <c r="C114" s="174"/>
      <c r="D114" s="174"/>
      <c r="E114" s="174"/>
      <c r="F114" s="174"/>
      <c r="G114" s="174"/>
      <c r="H114" s="174"/>
      <c r="I114" s="174"/>
      <c r="J114" s="174"/>
      <c r="K114" s="174"/>
      <c r="L114" s="174"/>
      <c r="M114" s="174"/>
      <c r="N114" s="174"/>
      <c r="O114" s="174"/>
      <c r="P114" s="174"/>
      <c r="Q114" s="174"/>
      <c r="R114" s="174"/>
    </row>
    <row r="115" spans="1:18" s="57" customFormat="1" ht="11.65" x14ac:dyDescent="0.35">
      <c r="A115" s="27"/>
      <c r="B115" s="27"/>
      <c r="C115" s="59"/>
      <c r="D115" s="60"/>
      <c r="E115" s="58"/>
      <c r="F115" s="60"/>
      <c r="G115" s="60"/>
      <c r="H115" s="60"/>
      <c r="I115" s="60"/>
      <c r="J115" s="60"/>
      <c r="K115" s="27"/>
      <c r="L115" s="27"/>
      <c r="M115" s="27"/>
    </row>
    <row r="116" spans="1:18" s="57" customFormat="1" ht="12" customHeight="1" x14ac:dyDescent="0.35">
      <c r="A116" s="174" t="s">
        <v>152</v>
      </c>
      <c r="B116" s="174"/>
      <c r="C116" s="174"/>
      <c r="D116" s="174"/>
      <c r="E116" s="174"/>
      <c r="F116" s="174"/>
      <c r="G116" s="174"/>
      <c r="H116" s="174"/>
      <c r="I116" s="174"/>
      <c r="J116" s="174"/>
      <c r="K116" s="174"/>
      <c r="L116" s="174"/>
      <c r="M116" s="174"/>
      <c r="N116" s="174"/>
      <c r="O116" s="174"/>
      <c r="P116" s="174"/>
      <c r="Q116" s="174"/>
      <c r="R116" s="174"/>
    </row>
    <row r="117" spans="1:18" s="57" customFormat="1" ht="11.65" x14ac:dyDescent="0.35">
      <c r="A117" s="174" t="s">
        <v>153</v>
      </c>
      <c r="B117" s="174"/>
      <c r="C117" s="174"/>
      <c r="D117" s="174"/>
      <c r="E117" s="174"/>
      <c r="F117" s="174"/>
      <c r="G117" s="174"/>
      <c r="H117" s="174"/>
      <c r="I117" s="174"/>
      <c r="J117" s="174"/>
      <c r="K117" s="174"/>
      <c r="L117" s="174"/>
      <c r="M117" s="174"/>
      <c r="N117" s="174"/>
      <c r="O117" s="174"/>
      <c r="P117" s="174"/>
      <c r="Q117" s="174"/>
      <c r="R117" s="174"/>
    </row>
    <row r="118" spans="1:18" s="57" customFormat="1" ht="49.5" customHeight="1" x14ac:dyDescent="0.35">
      <c r="A118" s="174" t="s">
        <v>154</v>
      </c>
      <c r="B118" s="174"/>
      <c r="C118" s="174"/>
      <c r="D118" s="174"/>
      <c r="E118" s="174"/>
      <c r="F118" s="174"/>
      <c r="G118" s="174"/>
      <c r="H118" s="174"/>
      <c r="I118" s="174"/>
      <c r="J118" s="174"/>
      <c r="K118" s="174"/>
      <c r="L118" s="174"/>
      <c r="M118" s="174"/>
      <c r="N118" s="174"/>
      <c r="O118" s="174"/>
      <c r="P118" s="174"/>
      <c r="Q118" s="174"/>
      <c r="R118" s="174"/>
    </row>
    <row r="119" spans="1:18" s="57" customFormat="1" ht="12" customHeight="1" x14ac:dyDescent="0.35">
      <c r="A119" s="174" t="s">
        <v>155</v>
      </c>
      <c r="B119" s="174"/>
      <c r="C119" s="174"/>
      <c r="D119" s="174"/>
      <c r="E119" s="174"/>
      <c r="F119" s="174"/>
      <c r="G119" s="174"/>
      <c r="H119" s="174"/>
      <c r="I119" s="174"/>
      <c r="J119" s="174"/>
      <c r="K119" s="174"/>
      <c r="L119" s="174"/>
      <c r="M119" s="174"/>
      <c r="N119" s="174"/>
      <c r="O119" s="174"/>
      <c r="P119" s="174"/>
      <c r="Q119" s="174"/>
      <c r="R119" s="174"/>
    </row>
    <row r="120" spans="1:18" s="57" customFormat="1" ht="24.75" customHeight="1" x14ac:dyDescent="0.35">
      <c r="A120" s="174" t="s">
        <v>156</v>
      </c>
      <c r="B120" s="174"/>
      <c r="C120" s="174"/>
      <c r="D120" s="174"/>
      <c r="E120" s="174"/>
      <c r="F120" s="174"/>
      <c r="G120" s="174"/>
      <c r="H120" s="174"/>
      <c r="I120" s="174"/>
      <c r="J120" s="174"/>
      <c r="K120" s="174"/>
      <c r="L120" s="174"/>
      <c r="M120" s="174"/>
      <c r="N120" s="174"/>
      <c r="O120" s="174"/>
      <c r="P120" s="174"/>
      <c r="Q120" s="174"/>
      <c r="R120" s="174"/>
    </row>
    <row r="121" spans="1:18" s="57" customFormat="1" ht="12" customHeight="1" x14ac:dyDescent="0.35">
      <c r="A121" s="174" t="s">
        <v>157</v>
      </c>
      <c r="B121" s="174"/>
      <c r="C121" s="174"/>
      <c r="D121" s="174"/>
      <c r="E121" s="174"/>
      <c r="F121" s="174"/>
      <c r="G121" s="174"/>
      <c r="H121" s="174"/>
      <c r="I121" s="174"/>
      <c r="J121" s="174"/>
      <c r="K121" s="174"/>
      <c r="L121" s="174"/>
      <c r="M121" s="174"/>
      <c r="N121" s="174"/>
      <c r="O121" s="174"/>
      <c r="P121" s="174"/>
      <c r="Q121" s="174"/>
      <c r="R121" s="174"/>
    </row>
  </sheetData>
  <mergeCells count="12">
    <mergeCell ref="A121:R121"/>
    <mergeCell ref="D6:G6"/>
    <mergeCell ref="H6:K6"/>
    <mergeCell ref="M6:P6"/>
    <mergeCell ref="Q6:T6"/>
    <mergeCell ref="B112:T112"/>
    <mergeCell ref="A114:R114"/>
    <mergeCell ref="A116:R116"/>
    <mergeCell ref="A117:R117"/>
    <mergeCell ref="A118:R118"/>
    <mergeCell ref="A119:R119"/>
    <mergeCell ref="A120:R12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62"/>
  <sheetViews>
    <sheetView workbookViewId="0">
      <pane ySplit="6" topLeftCell="A7" activePane="bottomLeft" state="frozen"/>
      <selection activeCell="B35" sqref="B35"/>
      <selection pane="bottomLeft"/>
    </sheetView>
  </sheetViews>
  <sheetFormatPr defaultColWidth="9.1328125" defaultRowHeight="13.5" x14ac:dyDescent="0.35"/>
  <cols>
    <col min="1" max="1" width="9.59765625" style="11" customWidth="1"/>
    <col min="2" max="2" width="17.1328125" style="11" customWidth="1"/>
    <col min="3" max="3" width="10.73046875" style="11" customWidth="1"/>
    <col min="4" max="4" width="10.86328125" style="11" customWidth="1"/>
    <col min="5" max="5" width="12.1328125" style="11" customWidth="1"/>
    <col min="6" max="6" width="11.59765625" style="11" customWidth="1"/>
    <col min="7" max="10" width="12.3984375" style="11" customWidth="1"/>
    <col min="11" max="11" width="12.265625" style="11" customWidth="1"/>
    <col min="12" max="14" width="10" style="57" bestFit="1" customWidth="1"/>
    <col min="15" max="16384" width="9.1328125" style="57"/>
  </cols>
  <sheetData>
    <row r="1" spans="1:16" ht="15" x14ac:dyDescent="0.4">
      <c r="A1" s="70" t="s">
        <v>233</v>
      </c>
      <c r="B1" s="70"/>
      <c r="C1" s="71"/>
      <c r="D1" s="71"/>
      <c r="E1" s="71"/>
      <c r="F1" s="71"/>
      <c r="G1" s="71"/>
      <c r="H1" s="71"/>
      <c r="I1" s="71"/>
      <c r="J1" s="71"/>
      <c r="K1" s="71"/>
    </row>
    <row r="2" spans="1:16" ht="12.75" x14ac:dyDescent="0.35">
      <c r="A2" s="21" t="s">
        <v>74</v>
      </c>
      <c r="B2" s="21"/>
      <c r="C2" s="71"/>
      <c r="D2" s="71"/>
      <c r="E2" s="71"/>
      <c r="F2" s="71"/>
      <c r="G2" s="71"/>
      <c r="H2" s="71"/>
      <c r="I2" s="71"/>
      <c r="J2" s="71"/>
      <c r="K2" s="71"/>
    </row>
    <row r="3" spans="1:16" ht="12.75" x14ac:dyDescent="0.35">
      <c r="A3" s="20" t="s">
        <v>75</v>
      </c>
      <c r="B3" s="20"/>
      <c r="C3" s="71"/>
      <c r="D3" s="71"/>
      <c r="E3" s="71"/>
      <c r="F3" s="71"/>
      <c r="G3" s="71"/>
      <c r="H3" s="71"/>
      <c r="I3" s="71"/>
      <c r="J3" s="71"/>
      <c r="K3" s="71"/>
    </row>
    <row r="4" spans="1:16" ht="12.75" x14ac:dyDescent="0.35">
      <c r="A4" s="20" t="s">
        <v>76</v>
      </c>
      <c r="B4" s="20"/>
      <c r="C4" s="71"/>
      <c r="D4" s="71"/>
      <c r="E4" s="71"/>
      <c r="F4" s="71"/>
      <c r="G4" s="71"/>
      <c r="H4" s="71"/>
      <c r="I4" s="71"/>
      <c r="J4" s="71"/>
      <c r="K4" s="71"/>
    </row>
    <row r="5" spans="1:16" ht="11.65" x14ac:dyDescent="0.35">
      <c r="A5" s="71" t="s">
        <v>3</v>
      </c>
      <c r="B5" s="71"/>
      <c r="C5" s="71"/>
      <c r="D5" s="71"/>
      <c r="E5" s="71"/>
      <c r="F5" s="71"/>
      <c r="G5" s="71"/>
      <c r="H5" s="71"/>
      <c r="I5" s="71"/>
      <c r="J5" s="71" t="s">
        <v>3</v>
      </c>
      <c r="K5" s="178" t="s">
        <v>234</v>
      </c>
      <c r="L5" s="179"/>
      <c r="M5" s="179"/>
      <c r="N5" s="180"/>
    </row>
    <row r="6" spans="1:16" ht="60.4" x14ac:dyDescent="0.35">
      <c r="A6" s="72" t="s">
        <v>235</v>
      </c>
      <c r="B6" s="72" t="s">
        <v>236</v>
      </c>
      <c r="C6" s="73" t="s">
        <v>237</v>
      </c>
      <c r="D6" s="73" t="s">
        <v>238</v>
      </c>
      <c r="E6" s="72" t="s">
        <v>239</v>
      </c>
      <c r="F6" s="73" t="s">
        <v>240</v>
      </c>
      <c r="G6" s="73" t="s">
        <v>241</v>
      </c>
      <c r="H6" s="73" t="s">
        <v>242</v>
      </c>
      <c r="I6" s="73" t="s">
        <v>243</v>
      </c>
      <c r="J6" s="74" t="s">
        <v>244</v>
      </c>
      <c r="K6" s="72" t="s">
        <v>245</v>
      </c>
      <c r="L6" s="73" t="s">
        <v>246</v>
      </c>
      <c r="M6" s="73" t="s">
        <v>247</v>
      </c>
      <c r="N6" s="74" t="s">
        <v>248</v>
      </c>
    </row>
    <row r="7" spans="1:16" ht="11.65" x14ac:dyDescent="0.35">
      <c r="A7" s="35"/>
      <c r="B7" s="35"/>
      <c r="C7" s="44"/>
      <c r="D7" s="44"/>
      <c r="E7" s="35"/>
      <c r="F7" s="44"/>
      <c r="G7" s="44"/>
      <c r="H7" s="44"/>
      <c r="I7" s="44"/>
      <c r="J7" s="75"/>
      <c r="K7" s="35"/>
      <c r="L7" s="44"/>
      <c r="M7" s="44"/>
      <c r="N7" s="76"/>
    </row>
    <row r="8" spans="1:16" ht="11.65" x14ac:dyDescent="0.35">
      <c r="A8" s="27" t="s">
        <v>249</v>
      </c>
      <c r="B8" s="77" t="s">
        <v>91</v>
      </c>
      <c r="C8" s="56">
        <v>282850</v>
      </c>
      <c r="D8" s="78">
        <v>0.7</v>
      </c>
      <c r="E8" s="59">
        <v>280985</v>
      </c>
      <c r="F8" s="78">
        <v>5</v>
      </c>
      <c r="G8" s="78">
        <v>7.8</v>
      </c>
      <c r="H8" s="78">
        <v>65.900000000000006</v>
      </c>
      <c r="I8" s="78">
        <v>81.099999999999994</v>
      </c>
      <c r="J8" s="79">
        <v>87.2</v>
      </c>
      <c r="K8" s="80">
        <v>179580</v>
      </c>
      <c r="L8" s="81">
        <v>14300</v>
      </c>
      <c r="M8" s="81">
        <v>19900</v>
      </c>
      <c r="N8" s="82">
        <v>25700</v>
      </c>
      <c r="P8" s="83"/>
    </row>
    <row r="9" spans="1:16" ht="11.65" x14ac:dyDescent="0.35">
      <c r="A9" s="27" t="s">
        <v>249</v>
      </c>
      <c r="B9" s="27" t="s">
        <v>89</v>
      </c>
      <c r="C9" s="56">
        <v>163270</v>
      </c>
      <c r="D9" s="78">
        <v>0.6</v>
      </c>
      <c r="E9" s="59">
        <v>162225</v>
      </c>
      <c r="F9" s="78">
        <v>4.2</v>
      </c>
      <c r="G9" s="78">
        <v>7.3</v>
      </c>
      <c r="H9" s="78">
        <v>66.599999999999994</v>
      </c>
      <c r="I9" s="78">
        <v>83</v>
      </c>
      <c r="J9" s="79">
        <v>88.5</v>
      </c>
      <c r="K9" s="80">
        <v>105135</v>
      </c>
      <c r="L9" s="81">
        <v>13900</v>
      </c>
      <c r="M9" s="81">
        <v>19300</v>
      </c>
      <c r="N9" s="82">
        <v>24500</v>
      </c>
      <c r="P9" s="83"/>
    </row>
    <row r="10" spans="1:16" ht="11.65" x14ac:dyDescent="0.35">
      <c r="A10" s="27" t="s">
        <v>249</v>
      </c>
      <c r="B10" s="27" t="s">
        <v>90</v>
      </c>
      <c r="C10" s="56">
        <v>119580</v>
      </c>
      <c r="D10" s="78">
        <v>0.7</v>
      </c>
      <c r="E10" s="59">
        <v>118760</v>
      </c>
      <c r="F10" s="78">
        <v>6</v>
      </c>
      <c r="G10" s="78">
        <v>8.5</v>
      </c>
      <c r="H10" s="78">
        <v>65</v>
      </c>
      <c r="I10" s="78">
        <v>78.400000000000006</v>
      </c>
      <c r="J10" s="79">
        <v>85.4</v>
      </c>
      <c r="K10" s="80">
        <v>74445</v>
      </c>
      <c r="L10" s="81">
        <v>14900</v>
      </c>
      <c r="M10" s="81">
        <v>20900</v>
      </c>
      <c r="N10" s="82">
        <v>27500</v>
      </c>
      <c r="P10" s="83"/>
    </row>
    <row r="11" spans="1:16" ht="11.65" x14ac:dyDescent="0.35">
      <c r="A11" s="27"/>
      <c r="B11" s="27"/>
      <c r="C11" s="56"/>
      <c r="D11" s="78"/>
      <c r="E11" s="59"/>
      <c r="F11" s="78"/>
      <c r="G11" s="78"/>
      <c r="H11" s="78"/>
      <c r="I11" s="78"/>
      <c r="J11" s="79"/>
      <c r="K11" s="80"/>
      <c r="L11" s="81"/>
      <c r="M11" s="81"/>
      <c r="N11" s="82"/>
      <c r="P11" s="83"/>
    </row>
    <row r="12" spans="1:16" ht="11.65" x14ac:dyDescent="0.35">
      <c r="A12" s="27" t="s">
        <v>250</v>
      </c>
      <c r="B12" s="77" t="s">
        <v>91</v>
      </c>
      <c r="C12" s="56">
        <v>289470</v>
      </c>
      <c r="D12" s="78">
        <v>1</v>
      </c>
      <c r="E12" s="59">
        <v>286480</v>
      </c>
      <c r="F12" s="78">
        <v>7.2</v>
      </c>
      <c r="G12" s="78">
        <v>6.6</v>
      </c>
      <c r="H12" s="78">
        <v>72.3</v>
      </c>
      <c r="I12" s="78">
        <v>83.1</v>
      </c>
      <c r="J12" s="79">
        <v>86.2</v>
      </c>
      <c r="K12" s="80">
        <v>200510</v>
      </c>
      <c r="L12" s="81">
        <v>17100</v>
      </c>
      <c r="M12" s="81">
        <v>23300</v>
      </c>
      <c r="N12" s="82">
        <v>30000</v>
      </c>
      <c r="P12" s="83"/>
    </row>
    <row r="13" spans="1:16" ht="11.65" x14ac:dyDescent="0.35">
      <c r="A13" s="27" t="s">
        <v>250</v>
      </c>
      <c r="B13" s="27" t="s">
        <v>89</v>
      </c>
      <c r="C13" s="56">
        <v>165665</v>
      </c>
      <c r="D13" s="78">
        <v>1.1000000000000001</v>
      </c>
      <c r="E13" s="59">
        <v>163880</v>
      </c>
      <c r="F13" s="78">
        <v>6.4</v>
      </c>
      <c r="G13" s="78">
        <v>6.4</v>
      </c>
      <c r="H13" s="78">
        <v>72.2</v>
      </c>
      <c r="I13" s="78">
        <v>84.2</v>
      </c>
      <c r="J13" s="79">
        <v>87.2</v>
      </c>
      <c r="K13" s="80">
        <v>114650</v>
      </c>
      <c r="L13" s="81">
        <v>16500</v>
      </c>
      <c r="M13" s="81">
        <v>22400</v>
      </c>
      <c r="N13" s="82">
        <v>27900</v>
      </c>
      <c r="P13" s="83"/>
    </row>
    <row r="14" spans="1:16" ht="11.65" x14ac:dyDescent="0.35">
      <c r="A14" s="27" t="s">
        <v>250</v>
      </c>
      <c r="B14" s="27" t="s">
        <v>90</v>
      </c>
      <c r="C14" s="56">
        <v>123805</v>
      </c>
      <c r="D14" s="78">
        <v>1</v>
      </c>
      <c r="E14" s="59">
        <v>122605</v>
      </c>
      <c r="F14" s="78">
        <v>8.3000000000000007</v>
      </c>
      <c r="G14" s="78">
        <v>6.8</v>
      </c>
      <c r="H14" s="78">
        <v>72.5</v>
      </c>
      <c r="I14" s="78">
        <v>81.7</v>
      </c>
      <c r="J14" s="79">
        <v>84.9</v>
      </c>
      <c r="K14" s="80">
        <v>85860</v>
      </c>
      <c r="L14" s="81">
        <v>18200</v>
      </c>
      <c r="M14" s="81">
        <v>24900</v>
      </c>
      <c r="N14" s="82">
        <v>32900</v>
      </c>
      <c r="P14" s="83"/>
    </row>
    <row r="15" spans="1:16" ht="11.65" x14ac:dyDescent="0.35">
      <c r="A15" s="27"/>
      <c r="B15" s="27"/>
      <c r="C15" s="56"/>
      <c r="D15" s="78"/>
      <c r="E15" s="59"/>
      <c r="F15" s="78"/>
      <c r="G15" s="78"/>
      <c r="H15" s="78"/>
      <c r="I15" s="78"/>
      <c r="J15" s="79"/>
      <c r="K15" s="80"/>
      <c r="L15" s="81"/>
      <c r="M15" s="81"/>
      <c r="N15" s="82"/>
      <c r="P15" s="83"/>
    </row>
    <row r="16" spans="1:16" ht="11.65" x14ac:dyDescent="0.35">
      <c r="A16" s="27" t="s">
        <v>251</v>
      </c>
      <c r="B16" s="77" t="s">
        <v>91</v>
      </c>
      <c r="C16" s="56">
        <v>264540</v>
      </c>
      <c r="D16" s="78">
        <v>2.2000000000000002</v>
      </c>
      <c r="E16" s="59">
        <v>258810</v>
      </c>
      <c r="F16" s="78">
        <v>8.9</v>
      </c>
      <c r="G16" s="78">
        <v>6</v>
      </c>
      <c r="H16" s="78">
        <v>74.7</v>
      </c>
      <c r="I16" s="78">
        <v>83.2</v>
      </c>
      <c r="J16" s="79">
        <v>85.1</v>
      </c>
      <c r="K16" s="80">
        <v>185890</v>
      </c>
      <c r="L16" s="81">
        <v>18500</v>
      </c>
      <c r="M16" s="81">
        <v>26000</v>
      </c>
      <c r="N16" s="82">
        <v>34500</v>
      </c>
      <c r="P16" s="83"/>
    </row>
    <row r="17" spans="1:18" ht="11.65" x14ac:dyDescent="0.35">
      <c r="A17" s="27" t="s">
        <v>251</v>
      </c>
      <c r="B17" s="84" t="s">
        <v>89</v>
      </c>
      <c r="C17" s="56">
        <v>152350</v>
      </c>
      <c r="D17" s="78">
        <v>2.6</v>
      </c>
      <c r="E17" s="59">
        <v>148355</v>
      </c>
      <c r="F17" s="78">
        <v>8.1999999999999993</v>
      </c>
      <c r="G17" s="78">
        <v>5.9</v>
      </c>
      <c r="H17" s="78">
        <v>74.7</v>
      </c>
      <c r="I17" s="78">
        <v>84.1</v>
      </c>
      <c r="J17" s="79">
        <v>86</v>
      </c>
      <c r="K17" s="80">
        <v>106730</v>
      </c>
      <c r="L17" s="81">
        <v>17400</v>
      </c>
      <c r="M17" s="81">
        <v>24700</v>
      </c>
      <c r="N17" s="82">
        <v>31600</v>
      </c>
      <c r="P17" s="83"/>
    </row>
    <row r="18" spans="1:18" ht="11.65" x14ac:dyDescent="0.35">
      <c r="A18" s="27" t="s">
        <v>251</v>
      </c>
      <c r="B18" s="84" t="s">
        <v>90</v>
      </c>
      <c r="C18" s="56">
        <v>112190</v>
      </c>
      <c r="D18" s="78">
        <v>1.5</v>
      </c>
      <c r="E18" s="59">
        <v>110455</v>
      </c>
      <c r="F18" s="78">
        <v>9.9</v>
      </c>
      <c r="G18" s="78">
        <v>6.1</v>
      </c>
      <c r="H18" s="78">
        <v>74.8</v>
      </c>
      <c r="I18" s="78">
        <v>82</v>
      </c>
      <c r="J18" s="79">
        <v>83.9</v>
      </c>
      <c r="K18" s="80">
        <v>79160</v>
      </c>
      <c r="L18" s="81">
        <v>20200</v>
      </c>
      <c r="M18" s="81">
        <v>28300</v>
      </c>
      <c r="N18" s="82">
        <v>39200</v>
      </c>
      <c r="P18" s="83"/>
    </row>
    <row r="19" spans="1:18" ht="11.65" x14ac:dyDescent="0.35">
      <c r="A19" s="27"/>
      <c r="B19" s="77"/>
      <c r="C19" s="56"/>
      <c r="D19" s="78"/>
      <c r="E19" s="59"/>
      <c r="F19" s="78"/>
      <c r="G19" s="78"/>
      <c r="H19" s="78"/>
      <c r="I19" s="78"/>
      <c r="J19" s="79"/>
      <c r="K19" s="80"/>
      <c r="L19" s="81"/>
      <c r="M19" s="81"/>
      <c r="N19" s="82"/>
      <c r="P19" s="83"/>
    </row>
    <row r="20" spans="1:18" ht="11.65" x14ac:dyDescent="0.35">
      <c r="A20" s="27" t="s">
        <v>252</v>
      </c>
      <c r="B20" s="77" t="s">
        <v>91</v>
      </c>
      <c r="C20" s="56">
        <v>229950</v>
      </c>
      <c r="D20" s="78">
        <v>4.0999999999999996</v>
      </c>
      <c r="E20" s="59">
        <v>220625</v>
      </c>
      <c r="F20" s="78">
        <v>12.7</v>
      </c>
      <c r="G20" s="78">
        <v>4.7</v>
      </c>
      <c r="H20" s="78">
        <v>76.900000000000006</v>
      </c>
      <c r="I20" s="78">
        <v>81.8</v>
      </c>
      <c r="J20" s="79">
        <v>82.6</v>
      </c>
      <c r="K20" s="80">
        <v>159490</v>
      </c>
      <c r="L20" s="81">
        <v>19000</v>
      </c>
      <c r="M20" s="81">
        <v>30500</v>
      </c>
      <c r="N20" s="82">
        <v>42500</v>
      </c>
      <c r="P20" s="83"/>
    </row>
    <row r="21" spans="1:18" ht="11.65" x14ac:dyDescent="0.35">
      <c r="A21" s="27" t="s">
        <v>252</v>
      </c>
      <c r="B21" s="27" t="s">
        <v>89</v>
      </c>
      <c r="C21" s="56">
        <v>131230</v>
      </c>
      <c r="D21" s="78">
        <v>5.7</v>
      </c>
      <c r="E21" s="59">
        <v>123800</v>
      </c>
      <c r="F21" s="78">
        <v>12.2</v>
      </c>
      <c r="G21" s="78">
        <v>5</v>
      </c>
      <c r="H21" s="78">
        <v>76.8</v>
      </c>
      <c r="I21" s="78">
        <v>82</v>
      </c>
      <c r="J21" s="79">
        <v>82.8</v>
      </c>
      <c r="K21" s="80">
        <v>89115</v>
      </c>
      <c r="L21" s="81">
        <v>16500</v>
      </c>
      <c r="M21" s="81">
        <v>26900</v>
      </c>
      <c r="N21" s="82">
        <v>37200</v>
      </c>
      <c r="P21" s="83"/>
    </row>
    <row r="22" spans="1:18" ht="11.65" x14ac:dyDescent="0.35">
      <c r="A22" s="26" t="s">
        <v>252</v>
      </c>
      <c r="B22" s="26" t="s">
        <v>90</v>
      </c>
      <c r="C22" s="56">
        <v>98720</v>
      </c>
      <c r="D22" s="78">
        <v>1.9</v>
      </c>
      <c r="E22" s="59">
        <v>96825</v>
      </c>
      <c r="F22" s="78">
        <v>13.4</v>
      </c>
      <c r="G22" s="78">
        <v>4.3</v>
      </c>
      <c r="H22" s="78">
        <v>77.099999999999994</v>
      </c>
      <c r="I22" s="78">
        <v>81.5</v>
      </c>
      <c r="J22" s="79">
        <v>82.3</v>
      </c>
      <c r="K22" s="80">
        <v>70375</v>
      </c>
      <c r="L22" s="81">
        <v>23600</v>
      </c>
      <c r="M22" s="81">
        <v>35300</v>
      </c>
      <c r="N22" s="82">
        <v>50400</v>
      </c>
      <c r="P22" s="83"/>
    </row>
    <row r="23" spans="1:18" ht="25.5" customHeight="1" x14ac:dyDescent="0.35">
      <c r="A23" s="56"/>
      <c r="B23" s="175" t="s">
        <v>150</v>
      </c>
      <c r="C23" s="175"/>
      <c r="D23" s="175"/>
      <c r="E23" s="175"/>
      <c r="F23" s="175"/>
      <c r="G23" s="175"/>
      <c r="H23" s="175"/>
      <c r="I23" s="175"/>
      <c r="J23" s="175"/>
      <c r="K23" s="175"/>
      <c r="L23" s="175"/>
      <c r="M23" s="175"/>
      <c r="N23" s="175"/>
    </row>
    <row r="24" spans="1:18" ht="11.65" x14ac:dyDescent="0.35">
      <c r="A24" s="27"/>
      <c r="B24" s="27"/>
      <c r="C24" s="56"/>
      <c r="D24" s="58"/>
      <c r="E24" s="56"/>
      <c r="F24" s="58"/>
      <c r="G24" s="58"/>
      <c r="H24" s="58"/>
      <c r="I24" s="58"/>
      <c r="J24" s="58"/>
      <c r="K24" s="27"/>
      <c r="L24" s="27"/>
      <c r="M24" s="27"/>
    </row>
    <row r="25" spans="1:18" ht="24" customHeight="1" x14ac:dyDescent="0.35">
      <c r="A25" s="174" t="s">
        <v>151</v>
      </c>
      <c r="B25" s="174"/>
      <c r="C25" s="174"/>
      <c r="D25" s="174"/>
      <c r="E25" s="174"/>
      <c r="F25" s="174"/>
      <c r="G25" s="174"/>
      <c r="H25" s="174"/>
      <c r="I25" s="174"/>
      <c r="J25" s="174"/>
      <c r="K25" s="174"/>
      <c r="L25" s="174"/>
      <c r="M25" s="174"/>
      <c r="N25" s="174"/>
      <c r="O25" s="174"/>
      <c r="P25" s="174"/>
      <c r="Q25" s="174"/>
      <c r="R25" s="174"/>
    </row>
    <row r="26" spans="1:18" ht="11.65" x14ac:dyDescent="0.35">
      <c r="A26" s="27"/>
      <c r="B26" s="27"/>
      <c r="C26" s="59"/>
      <c r="D26" s="60"/>
      <c r="E26" s="58"/>
      <c r="F26" s="60"/>
      <c r="G26" s="60"/>
      <c r="H26" s="60"/>
      <c r="I26" s="60"/>
      <c r="J26" s="60"/>
      <c r="K26" s="27"/>
      <c r="L26" s="27"/>
      <c r="M26" s="27"/>
    </row>
    <row r="27" spans="1:18" ht="11.65" x14ac:dyDescent="0.35">
      <c r="A27" s="174" t="s">
        <v>253</v>
      </c>
      <c r="B27" s="174"/>
      <c r="C27" s="174"/>
      <c r="D27" s="174"/>
      <c r="E27" s="174"/>
      <c r="F27" s="174"/>
      <c r="G27" s="174"/>
      <c r="H27" s="174"/>
      <c r="I27" s="174"/>
      <c r="J27" s="174"/>
      <c r="K27" s="174"/>
      <c r="L27" s="174"/>
      <c r="M27" s="174"/>
      <c r="N27" s="174"/>
    </row>
    <row r="28" spans="1:18" ht="11.65" x14ac:dyDescent="0.35">
      <c r="A28" s="174" t="s">
        <v>254</v>
      </c>
      <c r="B28" s="174"/>
      <c r="C28" s="174"/>
      <c r="D28" s="174"/>
      <c r="E28" s="174"/>
      <c r="F28" s="174"/>
      <c r="G28" s="174"/>
      <c r="H28" s="174"/>
      <c r="I28" s="174"/>
      <c r="J28" s="174"/>
      <c r="K28" s="174"/>
      <c r="L28" s="174"/>
      <c r="M28" s="174"/>
      <c r="N28" s="174"/>
    </row>
    <row r="29" spans="1:18" ht="24.75" customHeight="1" x14ac:dyDescent="0.35">
      <c r="A29" s="174" t="s">
        <v>255</v>
      </c>
      <c r="B29" s="174"/>
      <c r="C29" s="174"/>
      <c r="D29" s="174"/>
      <c r="E29" s="174"/>
      <c r="F29" s="174"/>
      <c r="G29" s="174"/>
      <c r="H29" s="174"/>
      <c r="I29" s="174"/>
      <c r="J29" s="174"/>
      <c r="K29" s="174"/>
      <c r="L29" s="174"/>
      <c r="M29" s="174"/>
      <c r="N29" s="174"/>
    </row>
    <row r="30" spans="1:18" ht="11.65" x14ac:dyDescent="0.35">
      <c r="A30" s="174" t="s">
        <v>256</v>
      </c>
      <c r="B30" s="174"/>
      <c r="C30" s="174"/>
      <c r="D30" s="174"/>
      <c r="E30" s="174"/>
      <c r="F30" s="174"/>
      <c r="G30" s="174"/>
      <c r="H30" s="174"/>
      <c r="I30" s="174"/>
      <c r="J30" s="174"/>
      <c r="K30" s="174"/>
      <c r="L30" s="174"/>
      <c r="M30" s="174"/>
      <c r="N30" s="174"/>
    </row>
    <row r="31" spans="1:18" ht="11.65" x14ac:dyDescent="0.35">
      <c r="A31" s="174" t="s">
        <v>257</v>
      </c>
      <c r="B31" s="174"/>
      <c r="C31" s="174"/>
      <c r="D31" s="174"/>
      <c r="E31" s="174"/>
      <c r="F31" s="174"/>
      <c r="G31" s="174"/>
      <c r="H31" s="174"/>
      <c r="I31" s="174"/>
      <c r="J31" s="174"/>
      <c r="K31" s="174"/>
      <c r="L31" s="174"/>
      <c r="M31" s="174"/>
      <c r="N31" s="174"/>
    </row>
    <row r="32" spans="1:18" ht="11.65" x14ac:dyDescent="0.35">
      <c r="A32" s="174" t="s">
        <v>258</v>
      </c>
      <c r="B32" s="174"/>
      <c r="C32" s="174"/>
      <c r="D32" s="174"/>
      <c r="E32" s="174"/>
      <c r="F32" s="174"/>
      <c r="G32" s="174"/>
      <c r="H32" s="174"/>
      <c r="I32" s="174"/>
      <c r="J32" s="174"/>
      <c r="K32" s="174"/>
      <c r="L32" s="174"/>
      <c r="M32" s="174"/>
      <c r="N32" s="174"/>
    </row>
    <row r="33" spans="1:14" ht="24.75" customHeight="1" x14ac:dyDescent="0.35">
      <c r="A33" s="174" t="s">
        <v>259</v>
      </c>
      <c r="B33" s="174"/>
      <c r="C33" s="174"/>
      <c r="D33" s="174"/>
      <c r="E33" s="174"/>
      <c r="F33" s="174"/>
      <c r="G33" s="174"/>
      <c r="H33" s="174"/>
      <c r="I33" s="174"/>
      <c r="J33" s="174"/>
      <c r="K33" s="174"/>
      <c r="L33" s="174"/>
      <c r="M33" s="174"/>
      <c r="N33" s="174"/>
    </row>
    <row r="34" spans="1:14" ht="36.75" customHeight="1" x14ac:dyDescent="0.35">
      <c r="A34" s="174" t="s">
        <v>260</v>
      </c>
      <c r="B34" s="174"/>
      <c r="C34" s="174"/>
      <c r="D34" s="174"/>
      <c r="E34" s="174"/>
      <c r="F34" s="174"/>
      <c r="G34" s="174"/>
      <c r="H34" s="174"/>
      <c r="I34" s="174"/>
      <c r="J34" s="174"/>
      <c r="K34" s="174"/>
      <c r="L34" s="174"/>
      <c r="M34" s="174"/>
      <c r="N34" s="174"/>
    </row>
    <row r="35" spans="1:14" ht="11.65" x14ac:dyDescent="0.35">
      <c r="A35" s="174" t="s">
        <v>261</v>
      </c>
      <c r="B35" s="174"/>
      <c r="C35" s="174"/>
      <c r="D35" s="174"/>
      <c r="E35" s="174"/>
      <c r="F35" s="174"/>
      <c r="G35" s="174"/>
      <c r="H35" s="174"/>
      <c r="I35" s="174"/>
      <c r="J35" s="174"/>
      <c r="K35" s="174"/>
      <c r="L35" s="174"/>
      <c r="M35" s="174"/>
      <c r="N35" s="174"/>
    </row>
    <row r="36" spans="1:14" ht="11.65" x14ac:dyDescent="0.35">
      <c r="A36" s="174" t="s">
        <v>262</v>
      </c>
      <c r="B36" s="174"/>
      <c r="C36" s="174"/>
      <c r="D36" s="174"/>
      <c r="E36" s="174"/>
      <c r="F36" s="174"/>
      <c r="G36" s="174"/>
      <c r="H36" s="174"/>
      <c r="I36" s="174"/>
      <c r="J36" s="174"/>
      <c r="K36" s="174"/>
      <c r="L36" s="174"/>
      <c r="M36" s="174"/>
      <c r="N36" s="174"/>
    </row>
    <row r="37" spans="1:14" ht="24.75" customHeight="1" x14ac:dyDescent="0.35">
      <c r="A37" s="174" t="s">
        <v>263</v>
      </c>
      <c r="B37" s="174"/>
      <c r="C37" s="174"/>
      <c r="D37" s="174"/>
      <c r="E37" s="174"/>
      <c r="F37" s="174"/>
      <c r="G37" s="174"/>
      <c r="H37" s="174"/>
      <c r="I37" s="174"/>
      <c r="J37" s="174"/>
      <c r="K37" s="174"/>
      <c r="L37" s="174"/>
      <c r="M37" s="174"/>
      <c r="N37" s="174"/>
    </row>
    <row r="38" spans="1:14" ht="11.65" x14ac:dyDescent="0.35">
      <c r="A38" s="27"/>
      <c r="B38" s="27"/>
      <c r="C38" s="85"/>
      <c r="D38" s="86"/>
      <c r="E38" s="87"/>
      <c r="F38" s="86"/>
      <c r="G38" s="86"/>
      <c r="H38" s="86"/>
      <c r="I38" s="86"/>
      <c r="J38" s="86"/>
      <c r="K38" s="27"/>
      <c r="L38" s="27"/>
      <c r="M38" s="27"/>
    </row>
    <row r="39" spans="1:14" ht="11.65" x14ac:dyDescent="0.35">
      <c r="A39" s="27"/>
      <c r="B39" s="27"/>
      <c r="C39" s="85"/>
      <c r="D39" s="86"/>
      <c r="E39" s="87"/>
      <c r="F39" s="86"/>
      <c r="G39" s="86"/>
      <c r="H39" s="86"/>
      <c r="I39" s="86"/>
      <c r="J39" s="86"/>
      <c r="K39" s="27"/>
      <c r="L39" s="27"/>
      <c r="M39" s="27"/>
    </row>
    <row r="40" spans="1:14" ht="11.65" x14ac:dyDescent="0.35">
      <c r="A40" s="27"/>
      <c r="B40" s="27"/>
      <c r="C40" s="85"/>
      <c r="D40" s="86"/>
      <c r="E40" s="87"/>
      <c r="F40" s="86"/>
      <c r="G40" s="86"/>
      <c r="H40" s="86"/>
      <c r="I40" s="86"/>
      <c r="J40" s="86"/>
      <c r="K40" s="27"/>
      <c r="L40" s="27"/>
      <c r="M40" s="27"/>
    </row>
    <row r="41" spans="1:14" ht="11.65" x14ac:dyDescent="0.35">
      <c r="A41" s="27"/>
      <c r="B41" s="27"/>
      <c r="C41" s="85"/>
      <c r="D41" s="86"/>
      <c r="E41" s="87"/>
      <c r="F41" s="86"/>
      <c r="G41" s="86"/>
      <c r="H41" s="86"/>
      <c r="I41" s="86"/>
      <c r="J41" s="86"/>
      <c r="K41" s="27"/>
      <c r="L41" s="27"/>
      <c r="M41" s="27"/>
    </row>
    <row r="42" spans="1:14" ht="11.65" x14ac:dyDescent="0.35">
      <c r="A42" s="27"/>
      <c r="B42" s="27"/>
      <c r="C42" s="85"/>
      <c r="D42" s="86"/>
      <c r="E42" s="87"/>
      <c r="F42" s="86"/>
      <c r="G42" s="86"/>
      <c r="H42" s="86"/>
      <c r="I42" s="86"/>
      <c r="J42" s="86"/>
      <c r="K42" s="27"/>
      <c r="L42" s="27"/>
      <c r="M42" s="27"/>
    </row>
    <row r="43" spans="1:14" ht="11.65" x14ac:dyDescent="0.35">
      <c r="A43" s="27"/>
      <c r="B43" s="27"/>
      <c r="C43" s="85"/>
      <c r="D43" s="86"/>
      <c r="E43" s="87"/>
      <c r="F43" s="86"/>
      <c r="G43" s="86"/>
      <c r="H43" s="86"/>
      <c r="I43" s="86"/>
      <c r="J43" s="86"/>
      <c r="K43" s="27"/>
      <c r="L43" s="27"/>
      <c r="M43" s="27"/>
    </row>
    <row r="44" spans="1:14" ht="11.65" x14ac:dyDescent="0.35">
      <c r="A44" s="27"/>
      <c r="B44" s="27"/>
      <c r="C44" s="85"/>
      <c r="D44" s="86"/>
      <c r="E44" s="87"/>
      <c r="F44" s="86"/>
      <c r="G44" s="86"/>
      <c r="H44" s="86"/>
      <c r="I44" s="86"/>
      <c r="J44" s="86"/>
      <c r="K44" s="27"/>
      <c r="L44" s="27"/>
      <c r="M44" s="27"/>
    </row>
    <row r="45" spans="1:14" ht="11.65" x14ac:dyDescent="0.35">
      <c r="A45" s="27"/>
      <c r="B45" s="27"/>
      <c r="C45" s="85"/>
      <c r="D45" s="86"/>
      <c r="E45" s="87"/>
      <c r="F45" s="86"/>
      <c r="G45" s="86"/>
      <c r="H45" s="86"/>
      <c r="I45" s="86"/>
      <c r="J45" s="86"/>
      <c r="K45" s="27"/>
      <c r="L45" s="27"/>
      <c r="M45" s="27"/>
    </row>
    <row r="46" spans="1:14" ht="11.65" x14ac:dyDescent="0.35">
      <c r="A46" s="27"/>
      <c r="B46" s="27"/>
      <c r="C46" s="85"/>
      <c r="D46" s="86"/>
      <c r="E46" s="87"/>
      <c r="F46" s="86"/>
      <c r="G46" s="86"/>
      <c r="H46" s="86"/>
      <c r="I46" s="86"/>
      <c r="J46" s="86"/>
      <c r="K46" s="27"/>
      <c r="L46" s="27"/>
      <c r="M46" s="27"/>
    </row>
    <row r="47" spans="1:14" ht="11.65" x14ac:dyDescent="0.35">
      <c r="A47" s="27"/>
      <c r="B47" s="27"/>
      <c r="C47" s="85"/>
      <c r="D47" s="86"/>
      <c r="E47" s="87"/>
      <c r="F47" s="86"/>
      <c r="G47" s="86"/>
      <c r="H47" s="86"/>
      <c r="I47" s="86"/>
      <c r="J47" s="86"/>
      <c r="K47" s="27"/>
      <c r="L47" s="27"/>
      <c r="M47" s="27"/>
    </row>
    <row r="48" spans="1:14" ht="11.65" x14ac:dyDescent="0.35">
      <c r="A48" s="27"/>
      <c r="B48" s="27"/>
      <c r="C48" s="85"/>
      <c r="D48" s="86"/>
      <c r="E48" s="87"/>
      <c r="F48" s="86"/>
      <c r="G48" s="86"/>
      <c r="H48" s="86"/>
      <c r="I48" s="86"/>
      <c r="J48" s="86"/>
      <c r="K48" s="27"/>
      <c r="L48" s="27"/>
      <c r="M48" s="27"/>
    </row>
    <row r="49" spans="1:13" ht="11.65" x14ac:dyDescent="0.35">
      <c r="A49" s="27"/>
      <c r="B49" s="27"/>
      <c r="C49" s="85"/>
      <c r="D49" s="86"/>
      <c r="E49" s="87"/>
      <c r="F49" s="86"/>
      <c r="G49" s="86"/>
      <c r="H49" s="86"/>
      <c r="I49" s="86"/>
      <c r="J49" s="86"/>
      <c r="K49" s="27"/>
      <c r="L49" s="27"/>
      <c r="M49" s="27"/>
    </row>
    <row r="50" spans="1:13" ht="11.65" x14ac:dyDescent="0.35">
      <c r="A50" s="27"/>
      <c r="B50" s="27"/>
      <c r="C50" s="85"/>
      <c r="D50" s="86"/>
      <c r="E50" s="87"/>
      <c r="F50" s="86"/>
      <c r="G50" s="86"/>
      <c r="H50" s="86"/>
      <c r="I50" s="86"/>
      <c r="J50" s="86"/>
      <c r="K50" s="27"/>
      <c r="L50" s="27"/>
      <c r="M50" s="27"/>
    </row>
    <row r="51" spans="1:13" ht="11.65" x14ac:dyDescent="0.35">
      <c r="A51" s="88"/>
      <c r="B51" s="88"/>
      <c r="C51" s="88"/>
      <c r="D51" s="88"/>
      <c r="E51" s="89"/>
      <c r="F51" s="90"/>
      <c r="G51" s="89"/>
      <c r="H51" s="89"/>
      <c r="I51" s="90"/>
      <c r="J51" s="90"/>
      <c r="K51" s="90"/>
      <c r="L51" s="27"/>
      <c r="M51" s="27"/>
    </row>
    <row r="52" spans="1:13" ht="11.65" x14ac:dyDescent="0.35">
      <c r="A52" s="88"/>
      <c r="B52" s="88"/>
      <c r="C52" s="88"/>
      <c r="D52" s="88"/>
      <c r="E52" s="89"/>
      <c r="F52" s="90"/>
      <c r="G52" s="89"/>
      <c r="H52" s="89"/>
      <c r="I52" s="90"/>
      <c r="J52" s="90"/>
      <c r="K52" s="90"/>
      <c r="L52" s="27"/>
      <c r="M52" s="27"/>
    </row>
    <row r="53" spans="1:13" ht="11.65" x14ac:dyDescent="0.35">
      <c r="A53" s="88"/>
      <c r="B53" s="88"/>
      <c r="C53" s="88"/>
      <c r="D53" s="88"/>
      <c r="E53" s="89"/>
      <c r="F53" s="90"/>
      <c r="G53" s="89"/>
      <c r="H53" s="89"/>
      <c r="I53" s="90"/>
      <c r="J53" s="90"/>
      <c r="K53" s="90"/>
      <c r="L53" s="27"/>
      <c r="M53" s="27"/>
    </row>
    <row r="54" spans="1:13" ht="11.65" x14ac:dyDescent="0.35">
      <c r="A54" s="88"/>
      <c r="B54" s="88"/>
      <c r="C54" s="88"/>
      <c r="D54" s="88"/>
      <c r="E54" s="89"/>
      <c r="F54" s="90"/>
      <c r="G54" s="89"/>
      <c r="H54" s="89"/>
      <c r="I54" s="90"/>
      <c r="J54" s="90"/>
      <c r="K54" s="90"/>
      <c r="L54" s="27"/>
      <c r="M54" s="27"/>
    </row>
    <row r="55" spans="1:13" ht="11.65" x14ac:dyDescent="0.35">
      <c r="A55" s="88"/>
      <c r="B55" s="88"/>
      <c r="C55" s="88"/>
      <c r="D55" s="88"/>
      <c r="E55" s="89"/>
      <c r="F55" s="90"/>
      <c r="G55" s="89"/>
      <c r="H55" s="89"/>
      <c r="I55" s="90"/>
      <c r="J55" s="90"/>
      <c r="K55" s="90"/>
      <c r="L55" s="27"/>
      <c r="M55" s="27"/>
    </row>
    <row r="56" spans="1:13" ht="11.65" x14ac:dyDescent="0.35">
      <c r="A56" s="91"/>
      <c r="B56" s="91"/>
      <c r="C56" s="91"/>
      <c r="D56" s="91"/>
      <c r="E56" s="91"/>
      <c r="F56" s="91"/>
      <c r="G56" s="91"/>
      <c r="H56" s="91"/>
      <c r="I56" s="91"/>
      <c r="J56" s="91"/>
      <c r="K56" s="91"/>
      <c r="L56" s="27"/>
      <c r="M56" s="27"/>
    </row>
    <row r="57" spans="1:13" ht="11.65" x14ac:dyDescent="0.35">
      <c r="A57" s="92"/>
      <c r="B57" s="92"/>
      <c r="C57" s="93"/>
      <c r="D57" s="93"/>
      <c r="E57" s="93"/>
      <c r="F57" s="93"/>
      <c r="G57" s="93"/>
      <c r="H57" s="93"/>
      <c r="I57" s="93"/>
      <c r="J57" s="93"/>
      <c r="K57" s="93"/>
      <c r="L57" s="27"/>
      <c r="M57" s="27"/>
    </row>
    <row r="58" spans="1:13" ht="11.65" x14ac:dyDescent="0.35">
      <c r="A58" s="91"/>
      <c r="B58" s="91"/>
      <c r="C58" s="91"/>
      <c r="D58" s="91"/>
      <c r="E58" s="91"/>
      <c r="F58" s="91"/>
      <c r="G58" s="91"/>
      <c r="H58" s="91"/>
      <c r="I58" s="91"/>
      <c r="J58" s="91"/>
      <c r="K58" s="91"/>
      <c r="L58" s="27"/>
      <c r="M58" s="27"/>
    </row>
    <row r="59" spans="1:13" ht="11.65" x14ac:dyDescent="0.35">
      <c r="A59" s="92"/>
      <c r="B59" s="92"/>
      <c r="C59" s="92"/>
      <c r="D59" s="92"/>
      <c r="E59" s="93"/>
      <c r="F59" s="93"/>
      <c r="G59" s="93"/>
      <c r="H59" s="93"/>
      <c r="I59" s="93"/>
      <c r="J59" s="93"/>
      <c r="K59" s="93"/>
    </row>
    <row r="60" spans="1:13" ht="11.65" x14ac:dyDescent="0.35">
      <c r="A60" s="91"/>
      <c r="B60" s="91"/>
      <c r="C60" s="91"/>
      <c r="D60" s="91"/>
      <c r="E60" s="91"/>
      <c r="F60" s="91"/>
      <c r="G60" s="91"/>
      <c r="H60" s="91"/>
      <c r="I60" s="91"/>
      <c r="J60" s="91"/>
      <c r="K60" s="91"/>
    </row>
    <row r="61" spans="1:13" ht="11.65" x14ac:dyDescent="0.35">
      <c r="A61" s="91"/>
      <c r="B61" s="91"/>
      <c r="C61" s="91"/>
      <c r="D61" s="91"/>
      <c r="E61" s="91"/>
      <c r="F61" s="91"/>
      <c r="G61" s="91"/>
      <c r="H61" s="91"/>
      <c r="I61" s="91"/>
      <c r="J61" s="91"/>
      <c r="K61" s="91"/>
    </row>
    <row r="62" spans="1:13" ht="11.65" x14ac:dyDescent="0.35">
      <c r="A62" s="91"/>
      <c r="B62" s="91"/>
      <c r="C62" s="91"/>
      <c r="D62" s="91"/>
      <c r="E62" s="91"/>
      <c r="F62" s="91"/>
      <c r="G62" s="91"/>
      <c r="H62" s="91"/>
      <c r="I62" s="91"/>
      <c r="J62" s="91"/>
      <c r="K62" s="91"/>
    </row>
    <row r="63" spans="1:13" ht="11.65" x14ac:dyDescent="0.35">
      <c r="A63" s="91"/>
      <c r="B63" s="91"/>
      <c r="C63" s="91"/>
      <c r="D63" s="91"/>
      <c r="E63" s="91"/>
      <c r="F63" s="91"/>
      <c r="G63" s="91"/>
      <c r="H63" s="91"/>
      <c r="I63" s="91"/>
      <c r="J63" s="91"/>
      <c r="K63" s="91"/>
    </row>
    <row r="64" spans="1:13" x14ac:dyDescent="0.35">
      <c r="A64" s="92"/>
      <c r="B64" s="92"/>
      <c r="C64" s="92"/>
      <c r="D64" s="92"/>
      <c r="E64" s="92"/>
      <c r="F64" s="92"/>
      <c r="G64" s="92"/>
      <c r="H64" s="92"/>
      <c r="I64" s="92"/>
      <c r="J64" s="94"/>
      <c r="K64" s="94"/>
    </row>
    <row r="65" spans="1:11" ht="11.65" x14ac:dyDescent="0.35">
      <c r="A65" s="95"/>
      <c r="B65" s="95"/>
      <c r="C65" s="95"/>
      <c r="D65" s="95"/>
      <c r="E65" s="95"/>
      <c r="F65" s="95"/>
      <c r="G65" s="95"/>
      <c r="H65" s="95"/>
      <c r="I65" s="95"/>
      <c r="J65" s="91"/>
      <c r="K65" s="91"/>
    </row>
    <row r="66" spans="1:11" ht="11.65" x14ac:dyDescent="0.35">
      <c r="A66" s="88"/>
      <c r="B66" s="88"/>
      <c r="C66" s="88"/>
      <c r="D66" s="88"/>
      <c r="E66" s="89"/>
      <c r="F66" s="90"/>
      <c r="G66" s="89"/>
      <c r="H66" s="89"/>
      <c r="I66" s="90"/>
      <c r="J66" s="90"/>
      <c r="K66" s="90"/>
    </row>
    <row r="67" spans="1:11" x14ac:dyDescent="0.35">
      <c r="A67" s="94"/>
      <c r="B67" s="94"/>
      <c r="C67" s="94"/>
      <c r="D67" s="94"/>
      <c r="E67" s="96"/>
      <c r="F67" s="97"/>
      <c r="G67" s="96"/>
      <c r="H67" s="96"/>
      <c r="I67" s="97"/>
      <c r="J67" s="97"/>
      <c r="K67" s="97"/>
    </row>
    <row r="68" spans="1:11" x14ac:dyDescent="0.35">
      <c r="A68" s="94"/>
      <c r="B68" s="94"/>
      <c r="C68" s="94"/>
      <c r="D68" s="94"/>
      <c r="E68" s="96"/>
      <c r="F68" s="97"/>
      <c r="G68" s="96"/>
      <c r="H68" s="96"/>
      <c r="I68" s="97"/>
      <c r="J68" s="97"/>
      <c r="K68" s="97"/>
    </row>
    <row r="69" spans="1:11" x14ac:dyDescent="0.35">
      <c r="A69" s="94"/>
      <c r="B69" s="94"/>
      <c r="C69" s="94"/>
      <c r="D69" s="94"/>
      <c r="E69" s="94"/>
      <c r="F69" s="94"/>
      <c r="G69" s="94"/>
      <c r="H69" s="94"/>
      <c r="I69" s="94"/>
      <c r="J69" s="94"/>
      <c r="K69" s="94"/>
    </row>
    <row r="70" spans="1:11" x14ac:dyDescent="0.35">
      <c r="A70" s="94"/>
      <c r="B70" s="94"/>
      <c r="C70" s="94"/>
      <c r="D70" s="94"/>
      <c r="E70" s="94"/>
      <c r="F70" s="94"/>
      <c r="G70" s="94"/>
      <c r="H70" s="94"/>
      <c r="I70" s="94"/>
      <c r="J70" s="94"/>
      <c r="K70" s="94"/>
    </row>
    <row r="71" spans="1:11" x14ac:dyDescent="0.35">
      <c r="A71" s="94"/>
      <c r="B71" s="94"/>
      <c r="C71" s="94"/>
      <c r="D71" s="94"/>
      <c r="E71" s="94"/>
      <c r="F71" s="94"/>
      <c r="G71" s="94"/>
      <c r="H71" s="94"/>
      <c r="I71" s="94"/>
      <c r="J71" s="94"/>
      <c r="K71" s="94"/>
    </row>
    <row r="72" spans="1:11" x14ac:dyDescent="0.35">
      <c r="A72" s="94"/>
      <c r="B72" s="94"/>
      <c r="C72" s="94"/>
      <c r="D72" s="94"/>
      <c r="E72" s="94"/>
      <c r="F72" s="94"/>
      <c r="G72" s="94"/>
      <c r="H72" s="94"/>
      <c r="I72" s="94"/>
      <c r="J72" s="94"/>
      <c r="K72" s="94"/>
    </row>
    <row r="73" spans="1:11" x14ac:dyDescent="0.35">
      <c r="A73" s="94"/>
      <c r="B73" s="94"/>
      <c r="C73" s="94"/>
      <c r="D73" s="94"/>
      <c r="E73" s="94"/>
      <c r="F73" s="94"/>
      <c r="G73" s="94"/>
      <c r="H73" s="94"/>
      <c r="I73" s="94"/>
      <c r="J73" s="94"/>
      <c r="K73" s="94"/>
    </row>
    <row r="74" spans="1:11" x14ac:dyDescent="0.35">
      <c r="A74" s="94"/>
      <c r="B74" s="94"/>
      <c r="C74" s="94"/>
      <c r="D74" s="94"/>
      <c r="E74" s="94"/>
      <c r="F74" s="94"/>
      <c r="G74" s="94"/>
      <c r="H74" s="94"/>
      <c r="I74" s="94"/>
      <c r="J74" s="94"/>
      <c r="K74" s="94"/>
    </row>
    <row r="75" spans="1:11" x14ac:dyDescent="0.35">
      <c r="A75" s="94"/>
      <c r="B75" s="94"/>
      <c r="C75" s="94"/>
      <c r="D75" s="94"/>
      <c r="E75" s="94"/>
      <c r="F75" s="94"/>
      <c r="G75" s="94"/>
      <c r="H75" s="94"/>
      <c r="I75" s="94"/>
      <c r="J75" s="94"/>
      <c r="K75" s="94"/>
    </row>
    <row r="76" spans="1:11" x14ac:dyDescent="0.35">
      <c r="A76" s="94"/>
      <c r="B76" s="94"/>
      <c r="C76" s="94"/>
      <c r="D76" s="94"/>
      <c r="E76" s="94"/>
      <c r="F76" s="94"/>
      <c r="G76" s="94"/>
      <c r="H76" s="94"/>
      <c r="I76" s="94"/>
      <c r="J76" s="94"/>
      <c r="K76" s="94"/>
    </row>
    <row r="77" spans="1:11" x14ac:dyDescent="0.35">
      <c r="A77" s="94"/>
      <c r="B77" s="94"/>
      <c r="C77" s="94"/>
      <c r="D77" s="94"/>
      <c r="E77" s="94"/>
      <c r="F77" s="94"/>
      <c r="G77" s="94"/>
      <c r="H77" s="94"/>
      <c r="I77" s="94"/>
      <c r="J77" s="94"/>
      <c r="K77" s="94"/>
    </row>
    <row r="78" spans="1:11" x14ac:dyDescent="0.35">
      <c r="A78" s="94"/>
      <c r="B78" s="94"/>
      <c r="C78" s="94"/>
      <c r="D78" s="94"/>
      <c r="E78" s="94"/>
      <c r="F78" s="94"/>
      <c r="G78" s="94"/>
      <c r="H78" s="94"/>
      <c r="I78" s="94"/>
      <c r="J78" s="94"/>
      <c r="K78" s="94"/>
    </row>
    <row r="79" spans="1:11" x14ac:dyDescent="0.35">
      <c r="A79" s="94"/>
      <c r="B79" s="94"/>
      <c r="C79" s="94"/>
      <c r="D79" s="94"/>
      <c r="E79" s="94"/>
      <c r="F79" s="94"/>
      <c r="G79" s="94"/>
      <c r="H79" s="94"/>
      <c r="I79" s="94"/>
      <c r="J79" s="94"/>
      <c r="K79" s="94"/>
    </row>
    <row r="80" spans="1:11" x14ac:dyDescent="0.35">
      <c r="A80" s="94"/>
      <c r="B80" s="94"/>
      <c r="C80" s="94"/>
      <c r="D80" s="94"/>
      <c r="E80" s="94"/>
      <c r="F80" s="94"/>
      <c r="G80" s="94"/>
      <c r="H80" s="94"/>
      <c r="I80" s="94"/>
      <c r="J80" s="94"/>
      <c r="K80" s="94"/>
    </row>
    <row r="81" spans="1:11" x14ac:dyDescent="0.35">
      <c r="A81" s="94"/>
      <c r="B81" s="94"/>
      <c r="C81" s="94"/>
      <c r="D81" s="94"/>
      <c r="E81" s="94"/>
      <c r="F81" s="94"/>
      <c r="G81" s="94"/>
      <c r="H81" s="94"/>
      <c r="I81" s="94"/>
      <c r="J81" s="94"/>
      <c r="K81" s="94"/>
    </row>
    <row r="82" spans="1:11" x14ac:dyDescent="0.35">
      <c r="A82" s="94"/>
      <c r="B82" s="94"/>
      <c r="C82" s="94"/>
      <c r="D82" s="94"/>
      <c r="E82" s="94"/>
      <c r="F82" s="94"/>
      <c r="G82" s="94"/>
      <c r="H82" s="94"/>
      <c r="I82" s="94"/>
      <c r="J82" s="94"/>
      <c r="K82" s="94"/>
    </row>
    <row r="83" spans="1:11" x14ac:dyDescent="0.35">
      <c r="A83" s="94"/>
      <c r="B83" s="94"/>
      <c r="C83" s="94"/>
      <c r="D83" s="94"/>
      <c r="E83" s="94"/>
      <c r="F83" s="94"/>
      <c r="G83" s="94"/>
      <c r="H83" s="94"/>
      <c r="I83" s="94"/>
      <c r="J83" s="94"/>
      <c r="K83" s="94"/>
    </row>
    <row r="84" spans="1:11" x14ac:dyDescent="0.35">
      <c r="E84" s="96"/>
      <c r="F84" s="97"/>
      <c r="G84" s="96"/>
      <c r="H84" s="96"/>
      <c r="I84" s="97"/>
      <c r="J84" s="97"/>
      <c r="K84" s="97"/>
    </row>
    <row r="85" spans="1:11" x14ac:dyDescent="0.35">
      <c r="E85" s="96"/>
      <c r="F85" s="97"/>
      <c r="G85" s="96"/>
      <c r="H85" s="96"/>
      <c r="I85" s="97"/>
      <c r="J85" s="97"/>
      <c r="K85" s="97"/>
    </row>
    <row r="86" spans="1:11" x14ac:dyDescent="0.35">
      <c r="E86" s="96"/>
      <c r="F86" s="97"/>
      <c r="G86" s="96"/>
      <c r="H86" s="96"/>
      <c r="I86" s="97"/>
      <c r="J86" s="97"/>
      <c r="K86" s="97"/>
    </row>
    <row r="87" spans="1:11" x14ac:dyDescent="0.35">
      <c r="E87" s="96"/>
      <c r="F87" s="97"/>
      <c r="G87" s="96"/>
      <c r="H87" s="96"/>
      <c r="I87" s="97"/>
      <c r="J87" s="97"/>
      <c r="K87" s="97"/>
    </row>
    <row r="88" spans="1:11" x14ac:dyDescent="0.35">
      <c r="E88" s="96"/>
      <c r="F88" s="97"/>
      <c r="G88" s="96"/>
      <c r="H88" s="96"/>
      <c r="I88" s="97"/>
      <c r="J88" s="97"/>
      <c r="K88" s="97"/>
    </row>
    <row r="89" spans="1:11" x14ac:dyDescent="0.35">
      <c r="E89" s="96"/>
      <c r="F89" s="97"/>
      <c r="G89" s="96"/>
      <c r="H89" s="96"/>
      <c r="I89" s="97"/>
      <c r="J89" s="97"/>
      <c r="K89" s="97"/>
    </row>
    <row r="90" spans="1:11" x14ac:dyDescent="0.35">
      <c r="E90" s="96"/>
      <c r="F90" s="97"/>
      <c r="G90" s="96"/>
      <c r="H90" s="96"/>
      <c r="I90" s="97"/>
      <c r="J90" s="97"/>
      <c r="K90" s="97"/>
    </row>
    <row r="91" spans="1:11" x14ac:dyDescent="0.35">
      <c r="E91" s="96"/>
      <c r="F91" s="97"/>
      <c r="G91" s="96"/>
      <c r="H91" s="96"/>
      <c r="I91" s="97"/>
      <c r="J91" s="97"/>
      <c r="K91" s="97"/>
    </row>
    <row r="92" spans="1:11" x14ac:dyDescent="0.35">
      <c r="E92" s="96"/>
      <c r="F92" s="97"/>
      <c r="G92" s="96"/>
      <c r="H92" s="96"/>
      <c r="I92" s="97"/>
      <c r="J92" s="97"/>
      <c r="K92" s="97"/>
    </row>
    <row r="93" spans="1:11" x14ac:dyDescent="0.35">
      <c r="E93" s="96"/>
      <c r="F93" s="97"/>
      <c r="G93" s="96"/>
      <c r="H93" s="96"/>
      <c r="I93" s="97"/>
      <c r="J93" s="97"/>
      <c r="K93" s="97"/>
    </row>
    <row r="94" spans="1:11" x14ac:dyDescent="0.35">
      <c r="E94" s="96"/>
      <c r="F94" s="97"/>
      <c r="G94" s="96"/>
      <c r="H94" s="96"/>
      <c r="I94" s="97"/>
      <c r="J94" s="97"/>
      <c r="K94" s="97"/>
    </row>
    <row r="95" spans="1:11" x14ac:dyDescent="0.35">
      <c r="E95" s="96"/>
      <c r="F95" s="97"/>
      <c r="G95" s="96"/>
      <c r="H95" s="96"/>
      <c r="I95" s="97"/>
      <c r="J95" s="97"/>
      <c r="K95" s="97"/>
    </row>
    <row r="96" spans="1:11" x14ac:dyDescent="0.35">
      <c r="E96" s="96"/>
      <c r="F96" s="97"/>
      <c r="G96" s="96"/>
      <c r="H96" s="96"/>
      <c r="I96" s="97"/>
      <c r="J96" s="97"/>
      <c r="K96" s="97"/>
    </row>
    <row r="97" spans="5:11" x14ac:dyDescent="0.35">
      <c r="E97" s="96"/>
      <c r="F97" s="97"/>
      <c r="G97" s="96"/>
      <c r="H97" s="96"/>
      <c r="I97" s="97"/>
      <c r="J97" s="97"/>
      <c r="K97" s="97"/>
    </row>
    <row r="98" spans="5:11" x14ac:dyDescent="0.35">
      <c r="E98" s="96"/>
      <c r="F98" s="97"/>
      <c r="G98" s="96"/>
      <c r="H98" s="96"/>
      <c r="I98" s="97"/>
      <c r="J98" s="97"/>
      <c r="K98" s="97"/>
    </row>
    <row r="99" spans="5:11" x14ac:dyDescent="0.35">
      <c r="E99" s="96"/>
      <c r="F99" s="97"/>
      <c r="G99" s="96"/>
      <c r="H99" s="96"/>
      <c r="I99" s="97"/>
      <c r="J99" s="97"/>
      <c r="K99" s="97"/>
    </row>
    <row r="100" spans="5:11" x14ac:dyDescent="0.35">
      <c r="E100" s="96"/>
      <c r="F100" s="97"/>
      <c r="G100" s="96"/>
      <c r="H100" s="96"/>
      <c r="I100" s="97"/>
      <c r="J100" s="97"/>
      <c r="K100" s="97"/>
    </row>
    <row r="101" spans="5:11" x14ac:dyDescent="0.35">
      <c r="E101" s="96"/>
      <c r="F101" s="97"/>
      <c r="G101" s="96"/>
      <c r="H101" s="96"/>
      <c r="I101" s="97"/>
      <c r="J101" s="97"/>
      <c r="K101" s="97"/>
    </row>
    <row r="102" spans="5:11" x14ac:dyDescent="0.35">
      <c r="E102" s="96"/>
      <c r="F102" s="97"/>
      <c r="G102" s="96"/>
      <c r="H102" s="96"/>
      <c r="I102" s="97"/>
      <c r="J102" s="97"/>
      <c r="K102" s="97"/>
    </row>
    <row r="103" spans="5:11" x14ac:dyDescent="0.35">
      <c r="E103" s="96"/>
      <c r="F103" s="97"/>
      <c r="G103" s="96"/>
      <c r="H103" s="96"/>
      <c r="I103" s="97"/>
      <c r="J103" s="97"/>
      <c r="K103" s="97"/>
    </row>
    <row r="104" spans="5:11" x14ac:dyDescent="0.35">
      <c r="E104" s="96"/>
      <c r="F104" s="97"/>
      <c r="G104" s="96"/>
      <c r="H104" s="96"/>
      <c r="I104" s="97"/>
      <c r="J104" s="97"/>
      <c r="K104" s="97"/>
    </row>
    <row r="105" spans="5:11" x14ac:dyDescent="0.35">
      <c r="E105" s="96"/>
      <c r="F105" s="97"/>
      <c r="G105" s="96"/>
      <c r="H105" s="96"/>
      <c r="I105" s="97"/>
      <c r="J105" s="97"/>
      <c r="K105" s="97"/>
    </row>
    <row r="106" spans="5:11" x14ac:dyDescent="0.35">
      <c r="E106" s="96"/>
      <c r="F106" s="97"/>
      <c r="G106" s="96"/>
      <c r="H106" s="96"/>
      <c r="I106" s="97"/>
      <c r="J106" s="97"/>
      <c r="K106" s="97"/>
    </row>
    <row r="107" spans="5:11" x14ac:dyDescent="0.35">
      <c r="E107" s="96"/>
      <c r="F107" s="97"/>
      <c r="G107" s="96"/>
      <c r="H107" s="96"/>
      <c r="I107" s="97"/>
      <c r="J107" s="97"/>
      <c r="K107" s="97"/>
    </row>
    <row r="108" spans="5:11" x14ac:dyDescent="0.35">
      <c r="E108" s="96"/>
      <c r="F108" s="97"/>
      <c r="G108" s="96"/>
      <c r="H108" s="96"/>
      <c r="I108" s="97"/>
      <c r="J108" s="97"/>
      <c r="K108" s="97"/>
    </row>
    <row r="109" spans="5:11" x14ac:dyDescent="0.35">
      <c r="E109" s="96"/>
      <c r="F109" s="97"/>
      <c r="G109" s="96"/>
      <c r="H109" s="96"/>
      <c r="I109" s="97"/>
      <c r="J109" s="97"/>
      <c r="K109" s="97"/>
    </row>
    <row r="110" spans="5:11" x14ac:dyDescent="0.35">
      <c r="E110" s="96"/>
      <c r="F110" s="97"/>
      <c r="G110" s="96"/>
      <c r="H110" s="96"/>
      <c r="I110" s="97"/>
      <c r="J110" s="97"/>
      <c r="K110" s="97"/>
    </row>
    <row r="111" spans="5:11" x14ac:dyDescent="0.35">
      <c r="E111" s="96"/>
      <c r="F111" s="97"/>
      <c r="G111" s="96"/>
      <c r="H111" s="96"/>
      <c r="I111" s="97"/>
      <c r="J111" s="97"/>
      <c r="K111" s="97"/>
    </row>
    <row r="112" spans="5:11" x14ac:dyDescent="0.35">
      <c r="E112" s="96"/>
      <c r="F112" s="97"/>
      <c r="G112" s="96"/>
      <c r="H112" s="96"/>
      <c r="I112" s="97"/>
      <c r="J112" s="97"/>
      <c r="K112" s="97"/>
    </row>
    <row r="113" spans="5:11" x14ac:dyDescent="0.35">
      <c r="E113" s="96"/>
      <c r="F113" s="97"/>
      <c r="G113" s="96"/>
      <c r="H113" s="96"/>
      <c r="I113" s="97"/>
      <c r="J113" s="97"/>
      <c r="K113" s="97"/>
    </row>
    <row r="114" spans="5:11" x14ac:dyDescent="0.35">
      <c r="E114" s="96"/>
      <c r="F114" s="97"/>
      <c r="G114" s="96"/>
      <c r="H114" s="96"/>
      <c r="I114" s="97"/>
      <c r="J114" s="97"/>
      <c r="K114" s="97"/>
    </row>
    <row r="115" spans="5:11" x14ac:dyDescent="0.35">
      <c r="E115" s="96"/>
      <c r="F115" s="97"/>
      <c r="G115" s="96"/>
      <c r="H115" s="96"/>
      <c r="I115" s="97"/>
      <c r="J115" s="97"/>
      <c r="K115" s="97"/>
    </row>
    <row r="116" spans="5:11" x14ac:dyDescent="0.35">
      <c r="E116" s="96"/>
      <c r="F116" s="97"/>
      <c r="G116" s="96"/>
      <c r="H116" s="96"/>
      <c r="I116" s="97"/>
      <c r="J116" s="97"/>
      <c r="K116" s="97"/>
    </row>
    <row r="117" spans="5:11" x14ac:dyDescent="0.35">
      <c r="E117" s="96"/>
      <c r="F117" s="97"/>
      <c r="G117" s="96"/>
      <c r="H117" s="96"/>
      <c r="I117" s="97"/>
      <c r="J117" s="97"/>
      <c r="K117" s="97"/>
    </row>
    <row r="118" spans="5:11" x14ac:dyDescent="0.35">
      <c r="E118" s="96"/>
      <c r="F118" s="97"/>
      <c r="G118" s="96"/>
      <c r="H118" s="96"/>
      <c r="I118" s="97"/>
      <c r="J118" s="97"/>
      <c r="K118" s="97"/>
    </row>
    <row r="119" spans="5:11" x14ac:dyDescent="0.35">
      <c r="E119" s="96"/>
      <c r="F119" s="97"/>
      <c r="G119" s="96"/>
      <c r="H119" s="96"/>
      <c r="I119" s="97"/>
      <c r="J119" s="97"/>
      <c r="K119" s="97"/>
    </row>
    <row r="120" spans="5:11" x14ac:dyDescent="0.35">
      <c r="E120" s="96"/>
      <c r="F120" s="97"/>
      <c r="G120" s="96"/>
      <c r="H120" s="96"/>
      <c r="I120" s="97"/>
      <c r="J120" s="97"/>
      <c r="K120" s="97"/>
    </row>
    <row r="121" spans="5:11" x14ac:dyDescent="0.35">
      <c r="E121" s="96"/>
      <c r="F121" s="97"/>
      <c r="G121" s="96"/>
      <c r="H121" s="96"/>
      <c r="I121" s="97"/>
      <c r="J121" s="97"/>
      <c r="K121" s="97"/>
    </row>
    <row r="122" spans="5:11" x14ac:dyDescent="0.35">
      <c r="E122" s="96"/>
      <c r="F122" s="97"/>
      <c r="G122" s="96"/>
      <c r="H122" s="96"/>
      <c r="I122" s="97"/>
      <c r="J122" s="97"/>
      <c r="K122" s="97"/>
    </row>
    <row r="123" spans="5:11" x14ac:dyDescent="0.35">
      <c r="E123" s="96"/>
      <c r="F123" s="97"/>
      <c r="G123" s="96"/>
      <c r="H123" s="96"/>
      <c r="I123" s="97"/>
      <c r="J123" s="97"/>
      <c r="K123" s="97"/>
    </row>
    <row r="124" spans="5:11" x14ac:dyDescent="0.35">
      <c r="E124" s="96"/>
      <c r="F124" s="97"/>
      <c r="G124" s="96"/>
      <c r="H124" s="96"/>
      <c r="I124" s="97"/>
      <c r="J124" s="97"/>
      <c r="K124" s="97"/>
    </row>
    <row r="125" spans="5:11" x14ac:dyDescent="0.35">
      <c r="E125" s="96"/>
      <c r="F125" s="97"/>
      <c r="G125" s="96"/>
      <c r="H125" s="96"/>
      <c r="I125" s="97"/>
      <c r="J125" s="97"/>
      <c r="K125" s="97"/>
    </row>
    <row r="126" spans="5:11" x14ac:dyDescent="0.35">
      <c r="E126" s="96"/>
      <c r="F126" s="97"/>
      <c r="G126" s="96"/>
      <c r="H126" s="96"/>
      <c r="I126" s="97"/>
      <c r="J126" s="97"/>
      <c r="K126" s="97"/>
    </row>
    <row r="127" spans="5:11" x14ac:dyDescent="0.35">
      <c r="E127" s="96"/>
      <c r="F127" s="97"/>
      <c r="G127" s="96"/>
      <c r="H127" s="96"/>
      <c r="I127" s="97"/>
      <c r="J127" s="97"/>
      <c r="K127" s="97"/>
    </row>
    <row r="128" spans="5:11" x14ac:dyDescent="0.35">
      <c r="E128" s="96"/>
      <c r="F128" s="97"/>
      <c r="G128" s="96"/>
      <c r="H128" s="96"/>
      <c r="I128" s="97"/>
      <c r="J128" s="97"/>
      <c r="K128" s="97"/>
    </row>
    <row r="129" spans="5:11" x14ac:dyDescent="0.35">
      <c r="E129" s="96"/>
      <c r="F129" s="97"/>
      <c r="G129" s="96"/>
      <c r="H129" s="96"/>
      <c r="I129" s="97"/>
      <c r="J129" s="97"/>
      <c r="K129" s="97"/>
    </row>
    <row r="130" spans="5:11" x14ac:dyDescent="0.35">
      <c r="E130" s="96"/>
      <c r="F130" s="97"/>
      <c r="G130" s="96"/>
      <c r="H130" s="96"/>
      <c r="I130" s="97"/>
      <c r="J130" s="97"/>
      <c r="K130" s="97"/>
    </row>
    <row r="131" spans="5:11" x14ac:dyDescent="0.35">
      <c r="E131" s="96"/>
      <c r="F131" s="97"/>
      <c r="G131" s="96"/>
      <c r="H131" s="96"/>
      <c r="I131" s="97"/>
      <c r="J131" s="97"/>
      <c r="K131" s="97"/>
    </row>
    <row r="132" spans="5:11" x14ac:dyDescent="0.35">
      <c r="E132" s="96"/>
      <c r="F132" s="97"/>
      <c r="G132" s="96"/>
      <c r="H132" s="96"/>
      <c r="I132" s="97"/>
      <c r="J132" s="97"/>
      <c r="K132" s="97"/>
    </row>
    <row r="133" spans="5:11" x14ac:dyDescent="0.35">
      <c r="E133" s="96"/>
      <c r="F133" s="97"/>
      <c r="G133" s="96"/>
      <c r="H133" s="96"/>
      <c r="I133" s="97"/>
      <c r="J133" s="97"/>
      <c r="K133" s="97"/>
    </row>
    <row r="134" spans="5:11" x14ac:dyDescent="0.35">
      <c r="E134" s="96"/>
      <c r="F134" s="97"/>
      <c r="G134" s="96"/>
      <c r="H134" s="96"/>
      <c r="I134" s="97"/>
      <c r="J134" s="97"/>
      <c r="K134" s="97"/>
    </row>
    <row r="135" spans="5:11" x14ac:dyDescent="0.35">
      <c r="E135" s="96"/>
      <c r="F135" s="97"/>
      <c r="G135" s="96"/>
      <c r="H135" s="96"/>
      <c r="I135" s="97"/>
      <c r="J135" s="97"/>
      <c r="K135" s="97"/>
    </row>
    <row r="136" spans="5:11" x14ac:dyDescent="0.35">
      <c r="E136" s="96"/>
      <c r="F136" s="97"/>
      <c r="G136" s="96"/>
      <c r="H136" s="96"/>
      <c r="I136" s="97"/>
      <c r="J136" s="97"/>
      <c r="K136" s="97"/>
    </row>
    <row r="137" spans="5:11" x14ac:dyDescent="0.35">
      <c r="E137" s="96"/>
      <c r="F137" s="97"/>
      <c r="G137" s="96"/>
      <c r="H137" s="96"/>
      <c r="I137" s="97"/>
      <c r="J137" s="97"/>
      <c r="K137" s="97"/>
    </row>
    <row r="138" spans="5:11" x14ac:dyDescent="0.35">
      <c r="E138" s="96"/>
      <c r="F138" s="97"/>
      <c r="G138" s="96"/>
      <c r="H138" s="96"/>
      <c r="I138" s="97"/>
      <c r="J138" s="97"/>
      <c r="K138" s="97"/>
    </row>
    <row r="139" spans="5:11" x14ac:dyDescent="0.35">
      <c r="E139" s="96"/>
      <c r="F139" s="97"/>
      <c r="G139" s="96"/>
      <c r="H139" s="96"/>
      <c r="I139" s="97"/>
      <c r="J139" s="97"/>
      <c r="K139" s="97"/>
    </row>
    <row r="140" spans="5:11" x14ac:dyDescent="0.35">
      <c r="E140" s="96"/>
      <c r="F140" s="97"/>
      <c r="G140" s="96"/>
      <c r="H140" s="96"/>
      <c r="I140" s="97"/>
      <c r="J140" s="97"/>
      <c r="K140" s="97"/>
    </row>
    <row r="141" spans="5:11" x14ac:dyDescent="0.35">
      <c r="E141" s="96"/>
      <c r="F141" s="97"/>
      <c r="G141" s="96"/>
      <c r="H141" s="96"/>
      <c r="I141" s="97"/>
      <c r="J141" s="97"/>
      <c r="K141" s="97"/>
    </row>
    <row r="142" spans="5:11" x14ac:dyDescent="0.35">
      <c r="E142" s="96"/>
      <c r="F142" s="97"/>
      <c r="G142" s="96"/>
      <c r="H142" s="96"/>
      <c r="I142" s="97"/>
      <c r="J142" s="97"/>
      <c r="K142" s="97"/>
    </row>
    <row r="143" spans="5:11" x14ac:dyDescent="0.35">
      <c r="E143" s="96"/>
      <c r="F143" s="97"/>
      <c r="G143" s="96"/>
      <c r="H143" s="96"/>
      <c r="I143" s="97"/>
      <c r="J143" s="97"/>
      <c r="K143" s="97"/>
    </row>
    <row r="144" spans="5:11" x14ac:dyDescent="0.35">
      <c r="E144" s="96"/>
      <c r="F144" s="97"/>
      <c r="G144" s="96"/>
      <c r="H144" s="96"/>
      <c r="I144" s="97"/>
      <c r="J144" s="97"/>
      <c r="K144" s="97"/>
    </row>
    <row r="145" spans="5:11" x14ac:dyDescent="0.35">
      <c r="E145" s="96"/>
      <c r="F145" s="97"/>
      <c r="G145" s="96"/>
      <c r="H145" s="96"/>
      <c r="I145" s="97"/>
      <c r="J145" s="97"/>
      <c r="K145" s="97"/>
    </row>
    <row r="146" spans="5:11" x14ac:dyDescent="0.35">
      <c r="E146" s="96"/>
      <c r="F146" s="97"/>
      <c r="G146" s="96"/>
      <c r="H146" s="96"/>
      <c r="I146" s="97"/>
      <c r="J146" s="97"/>
      <c r="K146" s="97"/>
    </row>
    <row r="147" spans="5:11" x14ac:dyDescent="0.35">
      <c r="E147" s="96"/>
      <c r="F147" s="97"/>
      <c r="G147" s="96"/>
      <c r="H147" s="96"/>
      <c r="I147" s="97"/>
      <c r="J147" s="97"/>
      <c r="K147" s="97"/>
    </row>
    <row r="148" spans="5:11" x14ac:dyDescent="0.35">
      <c r="E148" s="96"/>
      <c r="F148" s="97"/>
      <c r="G148" s="96"/>
      <c r="H148" s="96"/>
      <c r="I148" s="97"/>
      <c r="J148" s="97"/>
      <c r="K148" s="97"/>
    </row>
    <row r="149" spans="5:11" x14ac:dyDescent="0.35">
      <c r="E149" s="96"/>
      <c r="F149" s="97"/>
      <c r="G149" s="96"/>
      <c r="H149" s="96"/>
      <c r="I149" s="97"/>
      <c r="J149" s="97"/>
      <c r="K149" s="97"/>
    </row>
    <row r="150" spans="5:11" x14ac:dyDescent="0.35">
      <c r="E150" s="96"/>
      <c r="F150" s="97"/>
      <c r="G150" s="96"/>
      <c r="H150" s="96"/>
      <c r="I150" s="97"/>
      <c r="J150" s="97"/>
      <c r="K150" s="97"/>
    </row>
    <row r="151" spans="5:11" x14ac:dyDescent="0.35">
      <c r="E151" s="96"/>
      <c r="F151" s="97"/>
      <c r="G151" s="96"/>
      <c r="H151" s="96"/>
      <c r="I151" s="97"/>
      <c r="J151" s="97"/>
      <c r="K151" s="97"/>
    </row>
    <row r="152" spans="5:11" x14ac:dyDescent="0.35">
      <c r="E152" s="96"/>
      <c r="F152" s="97"/>
      <c r="G152" s="96"/>
      <c r="H152" s="96"/>
      <c r="I152" s="97"/>
      <c r="J152" s="97"/>
      <c r="K152" s="97"/>
    </row>
    <row r="153" spans="5:11" x14ac:dyDescent="0.35">
      <c r="E153" s="96"/>
      <c r="F153" s="97"/>
      <c r="G153" s="96"/>
      <c r="H153" s="96"/>
      <c r="I153" s="97"/>
      <c r="J153" s="97"/>
      <c r="K153" s="97"/>
    </row>
    <row r="154" spans="5:11" x14ac:dyDescent="0.35">
      <c r="E154" s="96"/>
      <c r="F154" s="97"/>
      <c r="G154" s="96"/>
      <c r="H154" s="96"/>
      <c r="I154" s="97"/>
      <c r="J154" s="97"/>
      <c r="K154" s="97"/>
    </row>
    <row r="155" spans="5:11" x14ac:dyDescent="0.35">
      <c r="E155" s="96"/>
      <c r="F155" s="97"/>
      <c r="G155" s="96"/>
      <c r="H155" s="96"/>
      <c r="I155" s="97"/>
      <c r="J155" s="97"/>
      <c r="K155" s="97"/>
    </row>
    <row r="156" spans="5:11" x14ac:dyDescent="0.35">
      <c r="E156" s="96"/>
      <c r="F156" s="97"/>
      <c r="G156" s="96"/>
      <c r="H156" s="96"/>
      <c r="I156" s="97"/>
      <c r="J156" s="97"/>
      <c r="K156" s="97"/>
    </row>
    <row r="157" spans="5:11" x14ac:dyDescent="0.35">
      <c r="E157" s="96"/>
      <c r="F157" s="97"/>
      <c r="G157" s="96"/>
      <c r="H157" s="96"/>
      <c r="I157" s="97"/>
      <c r="J157" s="97"/>
      <c r="K157" s="97"/>
    </row>
    <row r="158" spans="5:11" x14ac:dyDescent="0.35">
      <c r="E158" s="96"/>
      <c r="F158" s="97"/>
      <c r="G158" s="96"/>
      <c r="H158" s="96"/>
      <c r="I158" s="97"/>
      <c r="J158" s="97"/>
      <c r="K158" s="97"/>
    </row>
    <row r="159" spans="5:11" x14ac:dyDescent="0.35">
      <c r="E159" s="96"/>
      <c r="F159" s="97"/>
      <c r="G159" s="96"/>
      <c r="H159" s="96"/>
      <c r="I159" s="97"/>
      <c r="J159" s="97"/>
      <c r="K159" s="97"/>
    </row>
    <row r="160" spans="5:11" x14ac:dyDescent="0.35">
      <c r="E160" s="96"/>
      <c r="F160" s="97"/>
      <c r="G160" s="96"/>
      <c r="H160" s="96"/>
      <c r="I160" s="97"/>
      <c r="J160" s="97"/>
      <c r="K160" s="97"/>
    </row>
    <row r="161" spans="5:11" x14ac:dyDescent="0.35">
      <c r="E161" s="96"/>
      <c r="F161" s="97"/>
      <c r="G161" s="96"/>
      <c r="H161" s="96"/>
      <c r="I161" s="97"/>
      <c r="J161" s="97"/>
      <c r="K161" s="97"/>
    </row>
    <row r="162" spans="5:11" x14ac:dyDescent="0.35">
      <c r="E162" s="96"/>
      <c r="F162" s="97"/>
      <c r="G162" s="96"/>
      <c r="H162" s="96"/>
      <c r="I162" s="97"/>
      <c r="J162" s="97"/>
      <c r="K162" s="97"/>
    </row>
    <row r="163" spans="5:11" x14ac:dyDescent="0.35">
      <c r="E163" s="96"/>
      <c r="F163" s="97"/>
      <c r="G163" s="96"/>
      <c r="H163" s="96"/>
      <c r="I163" s="97"/>
      <c r="J163" s="97"/>
      <c r="K163" s="97"/>
    </row>
    <row r="164" spans="5:11" x14ac:dyDescent="0.35">
      <c r="E164" s="96"/>
      <c r="F164" s="97"/>
      <c r="G164" s="96"/>
      <c r="H164" s="96"/>
      <c r="I164" s="97"/>
      <c r="J164" s="97"/>
      <c r="K164" s="97"/>
    </row>
    <row r="165" spans="5:11" x14ac:dyDescent="0.35">
      <c r="E165" s="96"/>
      <c r="F165" s="97"/>
      <c r="G165" s="96"/>
      <c r="H165" s="96"/>
      <c r="I165" s="97"/>
      <c r="J165" s="97"/>
      <c r="K165" s="97"/>
    </row>
    <row r="166" spans="5:11" x14ac:dyDescent="0.35">
      <c r="E166" s="96"/>
      <c r="F166" s="97"/>
      <c r="G166" s="96"/>
      <c r="H166" s="96"/>
      <c r="I166" s="97"/>
      <c r="J166" s="97"/>
      <c r="K166" s="97"/>
    </row>
    <row r="167" spans="5:11" x14ac:dyDescent="0.35">
      <c r="E167" s="96"/>
      <c r="F167" s="97"/>
      <c r="G167" s="96"/>
      <c r="H167" s="96"/>
      <c r="I167" s="97"/>
      <c r="J167" s="97"/>
      <c r="K167" s="97"/>
    </row>
    <row r="168" spans="5:11" x14ac:dyDescent="0.35">
      <c r="E168" s="96"/>
      <c r="F168" s="97"/>
      <c r="G168" s="96"/>
      <c r="H168" s="96"/>
      <c r="I168" s="97"/>
      <c r="J168" s="97"/>
      <c r="K168" s="97"/>
    </row>
    <row r="169" spans="5:11" x14ac:dyDescent="0.35">
      <c r="E169" s="96"/>
      <c r="F169" s="97"/>
      <c r="G169" s="96"/>
      <c r="H169" s="96"/>
      <c r="I169" s="97"/>
      <c r="J169" s="97"/>
      <c r="K169" s="97"/>
    </row>
    <row r="170" spans="5:11" x14ac:dyDescent="0.35">
      <c r="E170" s="96"/>
      <c r="F170" s="97"/>
      <c r="G170" s="96"/>
      <c r="H170" s="96"/>
      <c r="I170" s="97"/>
      <c r="J170" s="97"/>
      <c r="K170" s="97"/>
    </row>
    <row r="171" spans="5:11" x14ac:dyDescent="0.35">
      <c r="E171" s="96"/>
      <c r="F171" s="97"/>
      <c r="G171" s="96"/>
      <c r="H171" s="96"/>
      <c r="I171" s="97"/>
      <c r="J171" s="97"/>
      <c r="K171" s="97"/>
    </row>
    <row r="172" spans="5:11" x14ac:dyDescent="0.35">
      <c r="E172" s="96"/>
      <c r="F172" s="97"/>
      <c r="G172" s="96"/>
      <c r="H172" s="96"/>
      <c r="I172" s="97"/>
      <c r="J172" s="97"/>
      <c r="K172" s="97"/>
    </row>
    <row r="173" spans="5:11" x14ac:dyDescent="0.35">
      <c r="E173" s="96"/>
      <c r="F173" s="97"/>
      <c r="G173" s="96"/>
      <c r="H173" s="96"/>
      <c r="I173" s="97"/>
      <c r="J173" s="97"/>
      <c r="K173" s="97"/>
    </row>
    <row r="174" spans="5:11" x14ac:dyDescent="0.35">
      <c r="E174" s="96"/>
      <c r="F174" s="97"/>
      <c r="G174" s="96"/>
      <c r="H174" s="96"/>
      <c r="I174" s="97"/>
      <c r="J174" s="97"/>
      <c r="K174" s="97"/>
    </row>
    <row r="175" spans="5:11" x14ac:dyDescent="0.35">
      <c r="E175" s="96"/>
      <c r="F175" s="97"/>
      <c r="G175" s="96"/>
      <c r="H175" s="96"/>
      <c r="I175" s="97"/>
      <c r="J175" s="97"/>
      <c r="K175" s="97"/>
    </row>
    <row r="176" spans="5:11" x14ac:dyDescent="0.35">
      <c r="E176" s="96"/>
      <c r="F176" s="97"/>
      <c r="G176" s="96"/>
      <c r="H176" s="96"/>
      <c r="I176" s="97"/>
      <c r="J176" s="97"/>
      <c r="K176" s="97"/>
    </row>
    <row r="177" spans="5:11" x14ac:dyDescent="0.35">
      <c r="E177" s="96"/>
      <c r="F177" s="97"/>
      <c r="G177" s="96"/>
      <c r="H177" s="96"/>
      <c r="I177" s="97"/>
      <c r="J177" s="97"/>
      <c r="K177" s="97"/>
    </row>
    <row r="178" spans="5:11" x14ac:dyDescent="0.35">
      <c r="E178" s="96"/>
      <c r="F178" s="97"/>
      <c r="G178" s="96"/>
      <c r="H178" s="96"/>
      <c r="I178" s="97"/>
      <c r="J178" s="97"/>
      <c r="K178" s="97"/>
    </row>
    <row r="179" spans="5:11" x14ac:dyDescent="0.35">
      <c r="E179" s="96"/>
      <c r="F179" s="97"/>
      <c r="G179" s="96"/>
      <c r="H179" s="96"/>
      <c r="I179" s="97"/>
      <c r="J179" s="97"/>
      <c r="K179" s="97"/>
    </row>
    <row r="180" spans="5:11" x14ac:dyDescent="0.35">
      <c r="E180" s="96"/>
      <c r="F180" s="97"/>
      <c r="G180" s="96"/>
      <c r="H180" s="96"/>
      <c r="I180" s="97"/>
      <c r="J180" s="97"/>
      <c r="K180" s="97"/>
    </row>
    <row r="181" spans="5:11" x14ac:dyDescent="0.35">
      <c r="E181" s="96"/>
      <c r="F181" s="97"/>
      <c r="G181" s="96"/>
      <c r="H181" s="96"/>
      <c r="I181" s="97"/>
      <c r="J181" s="97"/>
      <c r="K181" s="97"/>
    </row>
    <row r="182" spans="5:11" x14ac:dyDescent="0.35">
      <c r="E182" s="96"/>
      <c r="F182" s="97"/>
      <c r="G182" s="96"/>
      <c r="H182" s="96"/>
      <c r="I182" s="97"/>
      <c r="J182" s="97"/>
      <c r="K182" s="97"/>
    </row>
    <row r="183" spans="5:11" x14ac:dyDescent="0.35">
      <c r="E183" s="96"/>
      <c r="F183" s="97"/>
      <c r="G183" s="96"/>
      <c r="H183" s="96"/>
      <c r="I183" s="97"/>
      <c r="J183" s="97"/>
      <c r="K183" s="97"/>
    </row>
    <row r="184" spans="5:11" x14ac:dyDescent="0.35">
      <c r="E184" s="96"/>
      <c r="F184" s="97"/>
      <c r="G184" s="96"/>
      <c r="H184" s="96"/>
      <c r="I184" s="97"/>
      <c r="J184" s="97"/>
      <c r="K184" s="97"/>
    </row>
    <row r="185" spans="5:11" x14ac:dyDescent="0.35">
      <c r="E185" s="96"/>
      <c r="F185" s="97"/>
      <c r="G185" s="96"/>
      <c r="H185" s="96"/>
      <c r="I185" s="97"/>
      <c r="J185" s="97"/>
      <c r="K185" s="97"/>
    </row>
    <row r="186" spans="5:11" x14ac:dyDescent="0.35">
      <c r="E186" s="96"/>
      <c r="F186" s="97"/>
      <c r="G186" s="96"/>
      <c r="H186" s="96"/>
      <c r="I186" s="97"/>
      <c r="J186" s="97"/>
      <c r="K186" s="97"/>
    </row>
    <row r="187" spans="5:11" x14ac:dyDescent="0.35">
      <c r="E187" s="96"/>
      <c r="F187" s="97"/>
      <c r="G187" s="96"/>
      <c r="H187" s="96"/>
      <c r="I187" s="97"/>
      <c r="J187" s="97"/>
      <c r="K187" s="97"/>
    </row>
    <row r="188" spans="5:11" x14ac:dyDescent="0.35">
      <c r="E188" s="96"/>
      <c r="F188" s="97"/>
      <c r="G188" s="96"/>
      <c r="H188" s="96"/>
      <c r="I188" s="97"/>
      <c r="J188" s="97"/>
      <c r="K188" s="97"/>
    </row>
    <row r="189" spans="5:11" x14ac:dyDescent="0.35">
      <c r="E189" s="96"/>
      <c r="F189" s="97"/>
      <c r="G189" s="96"/>
      <c r="H189" s="96"/>
      <c r="I189" s="97"/>
      <c r="J189" s="97"/>
      <c r="K189" s="97"/>
    </row>
    <row r="190" spans="5:11" x14ac:dyDescent="0.35">
      <c r="E190" s="96"/>
      <c r="F190" s="97"/>
      <c r="G190" s="96"/>
      <c r="H190" s="96"/>
      <c r="I190" s="97"/>
      <c r="J190" s="97"/>
      <c r="K190" s="97"/>
    </row>
    <row r="191" spans="5:11" x14ac:dyDescent="0.35">
      <c r="E191" s="96"/>
      <c r="F191" s="97"/>
      <c r="G191" s="96"/>
      <c r="H191" s="96"/>
      <c r="I191" s="97"/>
      <c r="J191" s="97"/>
      <c r="K191" s="97"/>
    </row>
    <row r="192" spans="5:11" x14ac:dyDescent="0.35">
      <c r="E192" s="96"/>
      <c r="F192" s="97"/>
      <c r="G192" s="96"/>
      <c r="H192" s="96"/>
      <c r="I192" s="97"/>
      <c r="J192" s="97"/>
      <c r="K192" s="97"/>
    </row>
    <row r="193" spans="5:11" x14ac:dyDescent="0.35">
      <c r="E193" s="96"/>
      <c r="F193" s="97"/>
      <c r="G193" s="96"/>
      <c r="H193" s="96"/>
      <c r="I193" s="97"/>
      <c r="J193" s="97"/>
      <c r="K193" s="97"/>
    </row>
    <row r="194" spans="5:11" x14ac:dyDescent="0.35">
      <c r="E194" s="96"/>
      <c r="F194" s="97"/>
      <c r="G194" s="96"/>
      <c r="H194" s="96"/>
      <c r="I194" s="97"/>
      <c r="J194" s="97"/>
      <c r="K194" s="97"/>
    </row>
    <row r="195" spans="5:11" x14ac:dyDescent="0.35">
      <c r="E195" s="96"/>
      <c r="F195" s="97"/>
      <c r="G195" s="96"/>
      <c r="H195" s="96"/>
      <c r="I195" s="97"/>
      <c r="J195" s="97"/>
      <c r="K195" s="97"/>
    </row>
    <row r="196" spans="5:11" x14ac:dyDescent="0.35">
      <c r="E196" s="96"/>
      <c r="F196" s="97"/>
      <c r="G196" s="96"/>
      <c r="H196" s="96"/>
      <c r="I196" s="97"/>
      <c r="J196" s="97"/>
      <c r="K196" s="97"/>
    </row>
    <row r="197" spans="5:11" x14ac:dyDescent="0.35">
      <c r="E197" s="96"/>
      <c r="F197" s="97"/>
      <c r="G197" s="96"/>
      <c r="H197" s="96"/>
      <c r="I197" s="97"/>
      <c r="J197" s="97"/>
      <c r="K197" s="97"/>
    </row>
    <row r="198" spans="5:11" x14ac:dyDescent="0.35">
      <c r="E198" s="96"/>
      <c r="F198" s="97"/>
      <c r="G198" s="96"/>
      <c r="H198" s="96"/>
      <c r="I198" s="97"/>
      <c r="J198" s="97"/>
      <c r="K198" s="97"/>
    </row>
    <row r="199" spans="5:11" x14ac:dyDescent="0.35">
      <c r="E199" s="96"/>
      <c r="F199" s="97"/>
      <c r="G199" s="96"/>
      <c r="H199" s="96"/>
      <c r="I199" s="97"/>
      <c r="J199" s="97"/>
      <c r="K199" s="97"/>
    </row>
    <row r="200" spans="5:11" x14ac:dyDescent="0.35">
      <c r="E200" s="96"/>
      <c r="F200" s="97"/>
      <c r="G200" s="96"/>
      <c r="H200" s="96"/>
      <c r="I200" s="97"/>
      <c r="J200" s="97"/>
      <c r="K200" s="97"/>
    </row>
    <row r="201" spans="5:11" x14ac:dyDescent="0.35">
      <c r="E201" s="96"/>
      <c r="F201" s="97"/>
      <c r="G201" s="96"/>
      <c r="H201" s="96"/>
      <c r="I201" s="97"/>
      <c r="J201" s="97"/>
      <c r="K201" s="97"/>
    </row>
    <row r="202" spans="5:11" x14ac:dyDescent="0.35">
      <c r="E202" s="96"/>
      <c r="F202" s="97"/>
      <c r="G202" s="96"/>
      <c r="H202" s="96"/>
      <c r="I202" s="97"/>
      <c r="J202" s="97"/>
      <c r="K202" s="97"/>
    </row>
    <row r="203" spans="5:11" x14ac:dyDescent="0.35">
      <c r="E203" s="96"/>
      <c r="F203" s="97"/>
      <c r="G203" s="96"/>
      <c r="H203" s="96"/>
      <c r="I203" s="97"/>
      <c r="J203" s="97"/>
      <c r="K203" s="97"/>
    </row>
    <row r="204" spans="5:11" x14ac:dyDescent="0.35">
      <c r="E204" s="96"/>
      <c r="F204" s="97"/>
      <c r="G204" s="96"/>
      <c r="H204" s="96"/>
      <c r="I204" s="97"/>
      <c r="J204" s="97"/>
      <c r="K204" s="97"/>
    </row>
    <row r="205" spans="5:11" x14ac:dyDescent="0.35">
      <c r="E205" s="96"/>
      <c r="F205" s="97"/>
      <c r="G205" s="96"/>
      <c r="H205" s="96"/>
      <c r="I205" s="97"/>
      <c r="J205" s="97"/>
      <c r="K205" s="97"/>
    </row>
    <row r="206" spans="5:11" x14ac:dyDescent="0.35">
      <c r="E206" s="96"/>
      <c r="F206" s="97"/>
      <c r="G206" s="96"/>
      <c r="H206" s="96"/>
      <c r="I206" s="97"/>
      <c r="J206" s="97"/>
      <c r="K206" s="97"/>
    </row>
    <row r="207" spans="5:11" x14ac:dyDescent="0.35">
      <c r="E207" s="96"/>
      <c r="F207" s="97"/>
      <c r="G207" s="96"/>
      <c r="H207" s="96"/>
      <c r="I207" s="97"/>
      <c r="J207" s="97"/>
      <c r="K207" s="97"/>
    </row>
    <row r="208" spans="5:11" x14ac:dyDescent="0.35">
      <c r="E208" s="96"/>
      <c r="F208" s="97"/>
      <c r="G208" s="96"/>
      <c r="H208" s="96"/>
      <c r="I208" s="97"/>
      <c r="J208" s="97"/>
      <c r="K208" s="97"/>
    </row>
    <row r="209" spans="5:11" x14ac:dyDescent="0.35">
      <c r="E209" s="96"/>
      <c r="F209" s="97"/>
      <c r="G209" s="96"/>
      <c r="H209" s="96"/>
      <c r="I209" s="97"/>
      <c r="J209" s="97"/>
      <c r="K209" s="97"/>
    </row>
    <row r="210" spans="5:11" x14ac:dyDescent="0.35">
      <c r="E210" s="96"/>
      <c r="F210" s="97"/>
      <c r="G210" s="96"/>
      <c r="H210" s="96"/>
      <c r="I210" s="97"/>
      <c r="J210" s="97"/>
      <c r="K210" s="97"/>
    </row>
    <row r="211" spans="5:11" x14ac:dyDescent="0.35">
      <c r="E211" s="96"/>
      <c r="F211" s="97"/>
      <c r="G211" s="96"/>
      <c r="H211" s="96"/>
      <c r="I211" s="97"/>
      <c r="J211" s="97"/>
      <c r="K211" s="97"/>
    </row>
    <row r="212" spans="5:11" x14ac:dyDescent="0.35">
      <c r="E212" s="96"/>
      <c r="F212" s="97"/>
      <c r="G212" s="96"/>
      <c r="H212" s="96"/>
      <c r="I212" s="97"/>
      <c r="J212" s="97"/>
      <c r="K212" s="97"/>
    </row>
    <row r="213" spans="5:11" x14ac:dyDescent="0.35">
      <c r="E213" s="96"/>
      <c r="F213" s="97"/>
      <c r="G213" s="96"/>
      <c r="H213" s="96"/>
      <c r="I213" s="97"/>
      <c r="J213" s="97"/>
      <c r="K213" s="97"/>
    </row>
    <row r="214" spans="5:11" x14ac:dyDescent="0.35">
      <c r="E214" s="96"/>
      <c r="F214" s="97"/>
      <c r="G214" s="96"/>
      <c r="H214" s="96"/>
      <c r="I214" s="97"/>
      <c r="J214" s="97"/>
      <c r="K214" s="97"/>
    </row>
    <row r="215" spans="5:11" x14ac:dyDescent="0.35">
      <c r="E215" s="96"/>
      <c r="F215" s="97"/>
      <c r="G215" s="96"/>
      <c r="H215" s="96"/>
      <c r="I215" s="97"/>
      <c r="J215" s="97"/>
      <c r="K215" s="97"/>
    </row>
    <row r="216" spans="5:11" x14ac:dyDescent="0.35">
      <c r="E216" s="96"/>
      <c r="F216" s="97"/>
      <c r="G216" s="96"/>
      <c r="H216" s="96"/>
      <c r="I216" s="97"/>
      <c r="J216" s="97"/>
      <c r="K216" s="97"/>
    </row>
    <row r="217" spans="5:11" x14ac:dyDescent="0.35">
      <c r="E217" s="96"/>
      <c r="F217" s="97"/>
      <c r="G217" s="96"/>
      <c r="H217" s="96"/>
      <c r="I217" s="97"/>
      <c r="J217" s="97"/>
      <c r="K217" s="97"/>
    </row>
    <row r="218" spans="5:11" x14ac:dyDescent="0.35">
      <c r="E218" s="96"/>
      <c r="F218" s="97"/>
      <c r="G218" s="96"/>
      <c r="H218" s="96"/>
      <c r="I218" s="97"/>
      <c r="J218" s="97"/>
      <c r="K218" s="97"/>
    </row>
    <row r="219" spans="5:11" x14ac:dyDescent="0.35">
      <c r="E219" s="96"/>
      <c r="F219" s="97"/>
      <c r="G219" s="96"/>
      <c r="H219" s="96"/>
      <c r="I219" s="97"/>
      <c r="J219" s="97"/>
      <c r="K219" s="97"/>
    </row>
    <row r="220" spans="5:11" x14ac:dyDescent="0.35">
      <c r="E220" s="96"/>
      <c r="F220" s="97"/>
      <c r="G220" s="96"/>
      <c r="H220" s="96"/>
      <c r="I220" s="97"/>
      <c r="J220" s="97"/>
      <c r="K220" s="97"/>
    </row>
    <row r="221" spans="5:11" x14ac:dyDescent="0.35">
      <c r="E221" s="96"/>
      <c r="F221" s="97"/>
      <c r="G221" s="96"/>
      <c r="H221" s="96"/>
      <c r="I221" s="97"/>
      <c r="J221" s="97"/>
      <c r="K221" s="97"/>
    </row>
    <row r="222" spans="5:11" x14ac:dyDescent="0.35">
      <c r="E222" s="96"/>
      <c r="F222" s="97"/>
      <c r="G222" s="96"/>
      <c r="H222" s="96"/>
      <c r="I222" s="97"/>
      <c r="J222" s="97"/>
      <c r="K222" s="97"/>
    </row>
    <row r="223" spans="5:11" x14ac:dyDescent="0.35">
      <c r="E223" s="96"/>
      <c r="F223" s="97"/>
      <c r="G223" s="96"/>
      <c r="H223" s="96"/>
      <c r="I223" s="97"/>
      <c r="J223" s="97"/>
      <c r="K223" s="97"/>
    </row>
    <row r="224" spans="5:11" x14ac:dyDescent="0.35">
      <c r="E224" s="96"/>
      <c r="F224" s="97"/>
      <c r="G224" s="96"/>
      <c r="H224" s="96"/>
      <c r="I224" s="97"/>
      <c r="J224" s="97"/>
      <c r="K224" s="97"/>
    </row>
    <row r="225" spans="5:11" x14ac:dyDescent="0.35">
      <c r="E225" s="96"/>
      <c r="F225" s="97"/>
      <c r="G225" s="96"/>
      <c r="H225" s="96"/>
      <c r="I225" s="97"/>
      <c r="J225" s="97"/>
      <c r="K225" s="97"/>
    </row>
    <row r="226" spans="5:11" x14ac:dyDescent="0.35">
      <c r="E226" s="96"/>
      <c r="F226" s="97"/>
      <c r="G226" s="96"/>
      <c r="H226" s="96"/>
      <c r="I226" s="97"/>
      <c r="J226" s="97"/>
      <c r="K226" s="97"/>
    </row>
    <row r="227" spans="5:11" x14ac:dyDescent="0.35">
      <c r="E227" s="96"/>
      <c r="F227" s="97"/>
      <c r="G227" s="96"/>
      <c r="H227" s="96"/>
      <c r="I227" s="97"/>
      <c r="J227" s="97"/>
      <c r="K227" s="97"/>
    </row>
    <row r="228" spans="5:11" x14ac:dyDescent="0.35">
      <c r="E228" s="96"/>
      <c r="F228" s="97"/>
      <c r="G228" s="96"/>
      <c r="H228" s="96"/>
      <c r="I228" s="97"/>
      <c r="J228" s="97"/>
      <c r="K228" s="97"/>
    </row>
    <row r="229" spans="5:11" x14ac:dyDescent="0.35">
      <c r="E229" s="96"/>
      <c r="F229" s="97"/>
      <c r="G229" s="96"/>
      <c r="H229" s="96"/>
      <c r="I229" s="97"/>
      <c r="J229" s="97"/>
      <c r="K229" s="97"/>
    </row>
    <row r="230" spans="5:11" x14ac:dyDescent="0.35">
      <c r="E230" s="96"/>
      <c r="F230" s="97"/>
      <c r="G230" s="96"/>
      <c r="H230" s="96"/>
      <c r="I230" s="97"/>
      <c r="J230" s="97"/>
      <c r="K230" s="97"/>
    </row>
    <row r="231" spans="5:11" x14ac:dyDescent="0.35">
      <c r="E231" s="96"/>
      <c r="F231" s="97"/>
      <c r="G231" s="96"/>
      <c r="H231" s="96"/>
      <c r="I231" s="97"/>
      <c r="J231" s="97"/>
      <c r="K231" s="97"/>
    </row>
    <row r="232" spans="5:11" x14ac:dyDescent="0.35">
      <c r="E232" s="96"/>
      <c r="F232" s="97"/>
      <c r="G232" s="96"/>
      <c r="H232" s="96"/>
      <c r="I232" s="97"/>
      <c r="J232" s="97"/>
      <c r="K232" s="97"/>
    </row>
    <row r="233" spans="5:11" x14ac:dyDescent="0.35">
      <c r="E233" s="96"/>
      <c r="F233" s="97"/>
      <c r="G233" s="96"/>
      <c r="H233" s="96"/>
      <c r="I233" s="97"/>
      <c r="J233" s="97"/>
      <c r="K233" s="97"/>
    </row>
    <row r="234" spans="5:11" x14ac:dyDescent="0.35">
      <c r="E234" s="96"/>
      <c r="F234" s="97"/>
      <c r="G234" s="96"/>
      <c r="H234" s="96"/>
      <c r="I234" s="97"/>
      <c r="J234" s="97"/>
      <c r="K234" s="97"/>
    </row>
    <row r="235" spans="5:11" x14ac:dyDescent="0.35">
      <c r="E235" s="96"/>
      <c r="F235" s="97"/>
      <c r="G235" s="96"/>
      <c r="H235" s="96"/>
      <c r="I235" s="97"/>
      <c r="J235" s="97"/>
      <c r="K235" s="97"/>
    </row>
    <row r="236" spans="5:11" x14ac:dyDescent="0.35">
      <c r="E236" s="96"/>
      <c r="F236" s="97"/>
      <c r="G236" s="96"/>
      <c r="H236" s="96"/>
      <c r="I236" s="97"/>
      <c r="J236" s="97"/>
      <c r="K236" s="97"/>
    </row>
    <row r="237" spans="5:11" x14ac:dyDescent="0.35">
      <c r="E237" s="96"/>
      <c r="F237" s="97"/>
      <c r="G237" s="96"/>
      <c r="H237" s="96"/>
      <c r="I237" s="97"/>
      <c r="J237" s="97"/>
      <c r="K237" s="97"/>
    </row>
    <row r="238" spans="5:11" x14ac:dyDescent="0.35">
      <c r="E238" s="96"/>
      <c r="F238" s="97"/>
      <c r="G238" s="96"/>
      <c r="H238" s="96"/>
      <c r="I238" s="97"/>
      <c r="J238" s="97"/>
      <c r="K238" s="97"/>
    </row>
    <row r="239" spans="5:11" x14ac:dyDescent="0.35">
      <c r="E239" s="96"/>
      <c r="F239" s="97"/>
      <c r="G239" s="96"/>
      <c r="H239" s="96"/>
      <c r="I239" s="97"/>
      <c r="J239" s="97"/>
      <c r="K239" s="97"/>
    </row>
    <row r="240" spans="5:11" x14ac:dyDescent="0.35">
      <c r="E240" s="96"/>
      <c r="F240" s="97"/>
      <c r="G240" s="96"/>
      <c r="H240" s="96"/>
      <c r="I240" s="97"/>
      <c r="J240" s="97"/>
      <c r="K240" s="97"/>
    </row>
    <row r="241" spans="5:11" x14ac:dyDescent="0.35">
      <c r="E241" s="96"/>
      <c r="F241" s="97"/>
      <c r="G241" s="96"/>
      <c r="H241" s="96"/>
      <c r="I241" s="97"/>
      <c r="J241" s="97"/>
      <c r="K241" s="97"/>
    </row>
    <row r="242" spans="5:11" x14ac:dyDescent="0.35">
      <c r="E242" s="96"/>
      <c r="F242" s="97"/>
      <c r="G242" s="96"/>
      <c r="H242" s="96"/>
      <c r="I242" s="97"/>
      <c r="J242" s="97"/>
      <c r="K242" s="97"/>
    </row>
    <row r="243" spans="5:11" x14ac:dyDescent="0.35">
      <c r="E243" s="96"/>
      <c r="F243" s="97"/>
      <c r="G243" s="96"/>
      <c r="H243" s="96"/>
      <c r="I243" s="97"/>
      <c r="J243" s="97"/>
      <c r="K243" s="97"/>
    </row>
    <row r="244" spans="5:11" x14ac:dyDescent="0.35">
      <c r="E244" s="96"/>
      <c r="F244" s="97"/>
      <c r="G244" s="96"/>
      <c r="H244" s="96"/>
      <c r="I244" s="97"/>
      <c r="J244" s="97"/>
      <c r="K244" s="97"/>
    </row>
    <row r="245" spans="5:11" x14ac:dyDescent="0.35">
      <c r="E245" s="96"/>
      <c r="F245" s="97"/>
      <c r="G245" s="96"/>
      <c r="H245" s="96"/>
      <c r="I245" s="97"/>
      <c r="J245" s="97"/>
      <c r="K245" s="97"/>
    </row>
    <row r="246" spans="5:11" x14ac:dyDescent="0.35">
      <c r="E246" s="96"/>
      <c r="F246" s="97"/>
      <c r="G246" s="96"/>
      <c r="H246" s="96"/>
      <c r="I246" s="97"/>
      <c r="J246" s="97"/>
      <c r="K246" s="97"/>
    </row>
    <row r="247" spans="5:11" x14ac:dyDescent="0.35">
      <c r="E247" s="96"/>
      <c r="F247" s="97"/>
      <c r="G247" s="96"/>
      <c r="H247" s="96"/>
      <c r="I247" s="97"/>
      <c r="J247" s="97"/>
      <c r="K247" s="97"/>
    </row>
    <row r="248" spans="5:11" x14ac:dyDescent="0.35">
      <c r="E248" s="96"/>
      <c r="F248" s="97"/>
      <c r="G248" s="96"/>
      <c r="H248" s="96"/>
      <c r="I248" s="97"/>
      <c r="J248" s="97"/>
      <c r="K248" s="97"/>
    </row>
    <row r="249" spans="5:11" x14ac:dyDescent="0.35">
      <c r="E249" s="96"/>
      <c r="F249" s="97"/>
      <c r="G249" s="96"/>
      <c r="H249" s="96"/>
      <c r="I249" s="97"/>
      <c r="J249" s="97"/>
      <c r="K249" s="97"/>
    </row>
    <row r="250" spans="5:11" x14ac:dyDescent="0.35">
      <c r="E250" s="96"/>
      <c r="F250" s="97"/>
      <c r="G250" s="96"/>
      <c r="H250" s="96"/>
      <c r="I250" s="97"/>
      <c r="J250" s="97"/>
      <c r="K250" s="97"/>
    </row>
    <row r="251" spans="5:11" x14ac:dyDescent="0.35">
      <c r="E251" s="96"/>
      <c r="F251" s="97"/>
      <c r="G251" s="96"/>
      <c r="H251" s="96"/>
      <c r="I251" s="97"/>
      <c r="J251" s="97"/>
      <c r="K251" s="97"/>
    </row>
    <row r="252" spans="5:11" x14ac:dyDescent="0.35">
      <c r="E252" s="96"/>
      <c r="F252" s="97"/>
      <c r="G252" s="96"/>
      <c r="H252" s="96"/>
      <c r="I252" s="97"/>
      <c r="J252" s="97"/>
      <c r="K252" s="97"/>
    </row>
    <row r="253" spans="5:11" x14ac:dyDescent="0.35">
      <c r="E253" s="96"/>
      <c r="F253" s="97"/>
      <c r="G253" s="96"/>
      <c r="H253" s="96"/>
      <c r="I253" s="97"/>
      <c r="J253" s="97"/>
      <c r="K253" s="97"/>
    </row>
    <row r="254" spans="5:11" x14ac:dyDescent="0.35">
      <c r="E254" s="96"/>
      <c r="F254" s="97"/>
      <c r="G254" s="96"/>
      <c r="H254" s="96"/>
      <c r="I254" s="97"/>
      <c r="J254" s="97"/>
      <c r="K254" s="97"/>
    </row>
    <row r="255" spans="5:11" x14ac:dyDescent="0.35">
      <c r="E255" s="96"/>
      <c r="F255" s="97"/>
      <c r="G255" s="96"/>
      <c r="H255" s="96"/>
      <c r="I255" s="97"/>
      <c r="J255" s="97"/>
      <c r="K255" s="97"/>
    </row>
    <row r="256" spans="5:11" x14ac:dyDescent="0.35">
      <c r="E256" s="96"/>
      <c r="F256" s="97"/>
      <c r="G256" s="96"/>
      <c r="H256" s="96"/>
      <c r="I256" s="97"/>
      <c r="J256" s="97"/>
      <c r="K256" s="97"/>
    </row>
    <row r="257" spans="5:11" x14ac:dyDescent="0.35">
      <c r="E257" s="96"/>
      <c r="F257" s="97"/>
      <c r="G257" s="96"/>
      <c r="H257" s="96"/>
      <c r="I257" s="97"/>
      <c r="J257" s="97"/>
      <c r="K257" s="97"/>
    </row>
    <row r="258" spans="5:11" x14ac:dyDescent="0.35">
      <c r="E258" s="96"/>
      <c r="F258" s="97"/>
      <c r="G258" s="96"/>
      <c r="H258" s="96"/>
      <c r="I258" s="97"/>
      <c r="J258" s="97"/>
      <c r="K258" s="97"/>
    </row>
    <row r="259" spans="5:11" x14ac:dyDescent="0.35">
      <c r="E259" s="96"/>
      <c r="F259" s="97"/>
      <c r="G259" s="96"/>
      <c r="H259" s="96"/>
      <c r="I259" s="97"/>
      <c r="J259" s="97"/>
      <c r="K259" s="97"/>
    </row>
    <row r="260" spans="5:11" x14ac:dyDescent="0.35">
      <c r="E260" s="96"/>
      <c r="F260" s="97"/>
      <c r="G260" s="96"/>
      <c r="H260" s="96"/>
      <c r="I260" s="97"/>
      <c r="J260" s="97"/>
      <c r="K260" s="97"/>
    </row>
    <row r="261" spans="5:11" x14ac:dyDescent="0.35">
      <c r="E261" s="96"/>
      <c r="F261" s="97"/>
      <c r="G261" s="96"/>
      <c r="H261" s="96"/>
      <c r="I261" s="97"/>
      <c r="J261" s="97"/>
      <c r="K261" s="97"/>
    </row>
    <row r="262" spans="5:11" x14ac:dyDescent="0.35">
      <c r="E262" s="96"/>
      <c r="F262" s="97"/>
      <c r="G262" s="96"/>
      <c r="H262" s="96"/>
      <c r="I262" s="97"/>
      <c r="J262" s="97"/>
      <c r="K262" s="97"/>
    </row>
    <row r="263" spans="5:11" x14ac:dyDescent="0.35">
      <c r="E263" s="96"/>
      <c r="F263" s="97"/>
      <c r="G263" s="96"/>
      <c r="H263" s="96"/>
      <c r="I263" s="97"/>
      <c r="J263" s="97"/>
      <c r="K263" s="97"/>
    </row>
    <row r="264" spans="5:11" x14ac:dyDescent="0.35">
      <c r="E264" s="96"/>
      <c r="F264" s="97"/>
      <c r="G264" s="96"/>
      <c r="H264" s="96"/>
      <c r="I264" s="97"/>
      <c r="J264" s="97"/>
      <c r="K264" s="97"/>
    </row>
    <row r="265" spans="5:11" x14ac:dyDescent="0.35">
      <c r="E265" s="96"/>
      <c r="F265" s="97"/>
      <c r="G265" s="96"/>
      <c r="H265" s="96"/>
      <c r="I265" s="97"/>
      <c r="J265" s="97"/>
      <c r="K265" s="97"/>
    </row>
    <row r="266" spans="5:11" x14ac:dyDescent="0.35">
      <c r="E266" s="96"/>
      <c r="F266" s="97"/>
      <c r="G266" s="96"/>
      <c r="H266" s="96"/>
      <c r="I266" s="97"/>
      <c r="J266" s="97"/>
      <c r="K266" s="97"/>
    </row>
    <row r="267" spans="5:11" x14ac:dyDescent="0.35">
      <c r="E267" s="96"/>
      <c r="F267" s="97"/>
      <c r="G267" s="96"/>
      <c r="H267" s="96"/>
      <c r="I267" s="97"/>
      <c r="J267" s="97"/>
      <c r="K267" s="97"/>
    </row>
    <row r="268" spans="5:11" x14ac:dyDescent="0.35">
      <c r="E268" s="96"/>
      <c r="F268" s="97"/>
      <c r="G268" s="96"/>
      <c r="H268" s="96"/>
      <c r="I268" s="97"/>
      <c r="J268" s="97"/>
      <c r="K268" s="97"/>
    </row>
    <row r="269" spans="5:11" x14ac:dyDescent="0.35">
      <c r="E269" s="96"/>
      <c r="F269" s="97"/>
      <c r="G269" s="96"/>
      <c r="H269" s="96"/>
      <c r="I269" s="97"/>
      <c r="J269" s="97"/>
      <c r="K269" s="97"/>
    </row>
    <row r="270" spans="5:11" x14ac:dyDescent="0.35">
      <c r="E270" s="96"/>
      <c r="F270" s="97"/>
      <c r="G270" s="96"/>
      <c r="H270" s="96"/>
      <c r="I270" s="97"/>
      <c r="J270" s="97"/>
      <c r="K270" s="97"/>
    </row>
    <row r="271" spans="5:11" x14ac:dyDescent="0.35">
      <c r="E271" s="96"/>
      <c r="F271" s="97"/>
      <c r="G271" s="96"/>
      <c r="H271" s="96"/>
      <c r="I271" s="97"/>
      <c r="J271" s="97"/>
      <c r="K271" s="97"/>
    </row>
    <row r="272" spans="5:11" x14ac:dyDescent="0.35">
      <c r="E272" s="96"/>
      <c r="F272" s="97"/>
      <c r="G272" s="96"/>
      <c r="H272" s="96"/>
      <c r="I272" s="97"/>
      <c r="J272" s="97"/>
      <c r="K272" s="97"/>
    </row>
    <row r="273" spans="5:11" x14ac:dyDescent="0.35">
      <c r="E273" s="96"/>
      <c r="F273" s="97"/>
      <c r="G273" s="96"/>
      <c r="H273" s="96"/>
      <c r="I273" s="97"/>
      <c r="J273" s="97"/>
      <c r="K273" s="97"/>
    </row>
    <row r="274" spans="5:11" x14ac:dyDescent="0.35">
      <c r="E274" s="96"/>
      <c r="F274" s="97"/>
      <c r="G274" s="96"/>
      <c r="H274" s="96"/>
      <c r="I274" s="97"/>
      <c r="J274" s="97"/>
      <c r="K274" s="97"/>
    </row>
    <row r="275" spans="5:11" x14ac:dyDescent="0.35">
      <c r="E275" s="96"/>
      <c r="F275" s="97"/>
      <c r="G275" s="96"/>
      <c r="H275" s="96"/>
      <c r="I275" s="97"/>
      <c r="J275" s="97"/>
      <c r="K275" s="97"/>
    </row>
    <row r="276" spans="5:11" x14ac:dyDescent="0.35">
      <c r="E276" s="96"/>
      <c r="F276" s="97"/>
      <c r="G276" s="96"/>
      <c r="H276" s="96"/>
      <c r="I276" s="97"/>
      <c r="J276" s="97"/>
      <c r="K276" s="97"/>
    </row>
    <row r="277" spans="5:11" x14ac:dyDescent="0.35">
      <c r="E277" s="96"/>
      <c r="F277" s="97"/>
      <c r="G277" s="96"/>
      <c r="H277" s="96"/>
      <c r="I277" s="97"/>
      <c r="J277" s="97"/>
      <c r="K277" s="97"/>
    </row>
    <row r="278" spans="5:11" x14ac:dyDescent="0.35">
      <c r="E278" s="96"/>
      <c r="F278" s="97"/>
      <c r="G278" s="96"/>
      <c r="H278" s="96"/>
      <c r="I278" s="97"/>
      <c r="J278" s="97"/>
      <c r="K278" s="97"/>
    </row>
    <row r="279" spans="5:11" x14ac:dyDescent="0.35">
      <c r="E279" s="96"/>
      <c r="F279" s="97"/>
      <c r="G279" s="96"/>
      <c r="H279" s="96"/>
      <c r="I279" s="97"/>
      <c r="J279" s="97"/>
      <c r="K279" s="97"/>
    </row>
    <row r="280" spans="5:11" x14ac:dyDescent="0.35">
      <c r="E280" s="96"/>
      <c r="F280" s="97"/>
      <c r="G280" s="96"/>
      <c r="H280" s="96"/>
      <c r="I280" s="97"/>
      <c r="J280" s="97"/>
      <c r="K280" s="97"/>
    </row>
    <row r="281" spans="5:11" x14ac:dyDescent="0.35">
      <c r="E281" s="96"/>
      <c r="F281" s="97"/>
      <c r="G281" s="96"/>
      <c r="H281" s="96"/>
      <c r="I281" s="97"/>
      <c r="J281" s="97"/>
      <c r="K281" s="97"/>
    </row>
    <row r="282" spans="5:11" x14ac:dyDescent="0.35">
      <c r="E282" s="96"/>
      <c r="F282" s="97"/>
      <c r="G282" s="96"/>
      <c r="H282" s="96"/>
      <c r="I282" s="97"/>
      <c r="J282" s="97"/>
      <c r="K282" s="97"/>
    </row>
    <row r="283" spans="5:11" x14ac:dyDescent="0.35">
      <c r="E283" s="96"/>
      <c r="F283" s="97"/>
      <c r="G283" s="96"/>
      <c r="H283" s="96"/>
      <c r="I283" s="97"/>
      <c r="J283" s="97"/>
      <c r="K283" s="97"/>
    </row>
    <row r="284" spans="5:11" x14ac:dyDescent="0.35">
      <c r="E284" s="96"/>
      <c r="F284" s="97"/>
      <c r="G284" s="96"/>
      <c r="H284" s="96"/>
      <c r="I284" s="97"/>
      <c r="J284" s="97"/>
      <c r="K284" s="97"/>
    </row>
    <row r="285" spans="5:11" x14ac:dyDescent="0.35">
      <c r="E285" s="96"/>
      <c r="F285" s="97"/>
      <c r="G285" s="96"/>
      <c r="H285" s="96"/>
      <c r="I285" s="97"/>
      <c r="J285" s="97"/>
      <c r="K285" s="97"/>
    </row>
    <row r="286" spans="5:11" x14ac:dyDescent="0.35">
      <c r="E286" s="96"/>
      <c r="F286" s="97"/>
      <c r="G286" s="96"/>
      <c r="H286" s="96"/>
      <c r="I286" s="97"/>
      <c r="J286" s="97"/>
      <c r="K286" s="97"/>
    </row>
    <row r="287" spans="5:11" x14ac:dyDescent="0.35">
      <c r="E287" s="96"/>
      <c r="F287" s="97"/>
      <c r="G287" s="96"/>
      <c r="H287" s="96"/>
      <c r="I287" s="97"/>
      <c r="J287" s="97"/>
      <c r="K287" s="97"/>
    </row>
    <row r="288" spans="5:11" x14ac:dyDescent="0.35">
      <c r="E288" s="96"/>
      <c r="F288" s="97"/>
      <c r="G288" s="96"/>
      <c r="H288" s="96"/>
      <c r="I288" s="97"/>
      <c r="J288" s="97"/>
      <c r="K288" s="97"/>
    </row>
    <row r="289" spans="5:11" x14ac:dyDescent="0.35">
      <c r="E289" s="96"/>
      <c r="F289" s="97"/>
      <c r="G289" s="96"/>
      <c r="H289" s="96"/>
      <c r="I289" s="97"/>
      <c r="J289" s="97"/>
      <c r="K289" s="97"/>
    </row>
    <row r="290" spans="5:11" x14ac:dyDescent="0.35">
      <c r="E290" s="96"/>
      <c r="F290" s="97"/>
      <c r="G290" s="96"/>
      <c r="H290" s="96"/>
      <c r="I290" s="97"/>
      <c r="J290" s="97"/>
      <c r="K290" s="97"/>
    </row>
    <row r="291" spans="5:11" x14ac:dyDescent="0.35">
      <c r="E291" s="96"/>
      <c r="F291" s="97"/>
      <c r="G291" s="96"/>
      <c r="H291" s="96"/>
      <c r="I291" s="97"/>
      <c r="J291" s="97"/>
      <c r="K291" s="97"/>
    </row>
    <row r="292" spans="5:11" x14ac:dyDescent="0.35">
      <c r="E292" s="96"/>
      <c r="F292" s="97"/>
      <c r="G292" s="96"/>
      <c r="H292" s="96"/>
      <c r="I292" s="97"/>
      <c r="J292" s="97"/>
      <c r="K292" s="97"/>
    </row>
    <row r="293" spans="5:11" x14ac:dyDescent="0.35">
      <c r="E293" s="96"/>
      <c r="F293" s="97"/>
      <c r="G293" s="96"/>
      <c r="H293" s="96"/>
      <c r="I293" s="97"/>
      <c r="J293" s="97"/>
      <c r="K293" s="97"/>
    </row>
    <row r="294" spans="5:11" x14ac:dyDescent="0.35">
      <c r="E294" s="96"/>
      <c r="F294" s="97"/>
      <c r="G294" s="96"/>
      <c r="H294" s="96"/>
      <c r="I294" s="97"/>
      <c r="J294" s="97"/>
      <c r="K294" s="97"/>
    </row>
    <row r="295" spans="5:11" x14ac:dyDescent="0.35">
      <c r="E295" s="96"/>
      <c r="F295" s="97"/>
      <c r="G295" s="96"/>
      <c r="H295" s="96"/>
      <c r="I295" s="97"/>
      <c r="J295" s="97"/>
      <c r="K295" s="97"/>
    </row>
    <row r="296" spans="5:11" x14ac:dyDescent="0.35">
      <c r="E296" s="96"/>
      <c r="F296" s="97"/>
      <c r="G296" s="96"/>
      <c r="H296" s="96"/>
      <c r="I296" s="97"/>
      <c r="J296" s="97"/>
      <c r="K296" s="97"/>
    </row>
    <row r="297" spans="5:11" x14ac:dyDescent="0.35">
      <c r="E297" s="96"/>
      <c r="F297" s="97"/>
      <c r="G297" s="96"/>
      <c r="H297" s="96"/>
      <c r="I297" s="97"/>
      <c r="J297" s="97"/>
      <c r="K297" s="97"/>
    </row>
    <row r="298" spans="5:11" x14ac:dyDescent="0.35">
      <c r="E298" s="96"/>
      <c r="F298" s="97"/>
      <c r="G298" s="96"/>
      <c r="H298" s="96"/>
      <c r="I298" s="97"/>
      <c r="J298" s="97"/>
      <c r="K298" s="97"/>
    </row>
    <row r="299" spans="5:11" x14ac:dyDescent="0.35">
      <c r="E299" s="96"/>
      <c r="F299" s="97"/>
      <c r="G299" s="96"/>
      <c r="H299" s="96"/>
      <c r="I299" s="97"/>
      <c r="J299" s="97"/>
      <c r="K299" s="97"/>
    </row>
    <row r="300" spans="5:11" x14ac:dyDescent="0.35">
      <c r="E300" s="96"/>
      <c r="F300" s="97"/>
      <c r="G300" s="96"/>
      <c r="H300" s="96"/>
      <c r="I300" s="97"/>
      <c r="J300" s="97"/>
      <c r="K300" s="97"/>
    </row>
    <row r="301" spans="5:11" x14ac:dyDescent="0.35">
      <c r="E301" s="96"/>
      <c r="F301" s="97"/>
      <c r="G301" s="96"/>
      <c r="H301" s="96"/>
      <c r="I301" s="97"/>
      <c r="J301" s="97"/>
      <c r="K301" s="97"/>
    </row>
    <row r="302" spans="5:11" x14ac:dyDescent="0.35">
      <c r="E302" s="96"/>
      <c r="F302" s="97"/>
      <c r="G302" s="96"/>
      <c r="H302" s="96"/>
      <c r="I302" s="97"/>
      <c r="J302" s="97"/>
      <c r="K302" s="97"/>
    </row>
    <row r="303" spans="5:11" x14ac:dyDescent="0.35">
      <c r="E303" s="96"/>
      <c r="F303" s="97"/>
      <c r="G303" s="96"/>
      <c r="H303" s="96"/>
      <c r="I303" s="97"/>
      <c r="J303" s="97"/>
      <c r="K303" s="97"/>
    </row>
    <row r="304" spans="5:11" x14ac:dyDescent="0.35">
      <c r="E304" s="96"/>
      <c r="F304" s="97"/>
      <c r="G304" s="96"/>
      <c r="H304" s="96"/>
      <c r="I304" s="97"/>
      <c r="J304" s="97"/>
      <c r="K304" s="97"/>
    </row>
    <row r="305" spans="5:11" x14ac:dyDescent="0.35">
      <c r="E305" s="96"/>
      <c r="F305" s="97"/>
      <c r="G305" s="96"/>
      <c r="H305" s="96"/>
      <c r="I305" s="97"/>
      <c r="J305" s="97"/>
      <c r="K305" s="97"/>
    </row>
    <row r="306" spans="5:11" x14ac:dyDescent="0.35">
      <c r="E306" s="96"/>
      <c r="F306" s="97"/>
      <c r="G306" s="96"/>
      <c r="H306" s="96"/>
      <c r="I306" s="97"/>
      <c r="J306" s="97"/>
      <c r="K306" s="97"/>
    </row>
    <row r="307" spans="5:11" x14ac:dyDescent="0.35">
      <c r="E307" s="96"/>
      <c r="F307" s="97"/>
      <c r="G307" s="96"/>
      <c r="H307" s="96"/>
      <c r="I307" s="97"/>
      <c r="J307" s="97"/>
      <c r="K307" s="97"/>
    </row>
    <row r="308" spans="5:11" x14ac:dyDescent="0.35">
      <c r="E308" s="96"/>
      <c r="F308" s="97"/>
      <c r="G308" s="96"/>
      <c r="H308" s="96"/>
      <c r="I308" s="97"/>
      <c r="J308" s="97"/>
      <c r="K308" s="97"/>
    </row>
    <row r="309" spans="5:11" x14ac:dyDescent="0.35">
      <c r="E309" s="96"/>
      <c r="F309" s="97"/>
      <c r="G309" s="96"/>
      <c r="H309" s="96"/>
      <c r="I309" s="97"/>
      <c r="J309" s="97"/>
      <c r="K309" s="97"/>
    </row>
    <row r="310" spans="5:11" x14ac:dyDescent="0.35">
      <c r="E310" s="96"/>
      <c r="F310" s="97"/>
      <c r="G310" s="96"/>
      <c r="H310" s="96"/>
      <c r="I310" s="97"/>
      <c r="J310" s="97"/>
      <c r="K310" s="97"/>
    </row>
    <row r="311" spans="5:11" x14ac:dyDescent="0.35">
      <c r="E311" s="96"/>
      <c r="F311" s="97"/>
      <c r="G311" s="96"/>
      <c r="H311" s="96"/>
      <c r="I311" s="97"/>
      <c r="J311" s="97"/>
      <c r="K311" s="97"/>
    </row>
    <row r="312" spans="5:11" x14ac:dyDescent="0.35">
      <c r="E312" s="96"/>
      <c r="F312" s="97"/>
      <c r="G312" s="96"/>
      <c r="H312" s="96"/>
      <c r="I312" s="97"/>
      <c r="J312" s="97"/>
      <c r="K312" s="97"/>
    </row>
    <row r="313" spans="5:11" x14ac:dyDescent="0.35">
      <c r="E313" s="96"/>
      <c r="F313" s="97"/>
      <c r="G313" s="96"/>
      <c r="H313" s="96"/>
      <c r="I313" s="97"/>
      <c r="J313" s="97"/>
      <c r="K313" s="97"/>
    </row>
    <row r="314" spans="5:11" x14ac:dyDescent="0.35">
      <c r="E314" s="96"/>
      <c r="F314" s="97"/>
      <c r="G314" s="96"/>
      <c r="H314" s="96"/>
      <c r="I314" s="97"/>
      <c r="J314" s="97"/>
      <c r="K314" s="97"/>
    </row>
    <row r="315" spans="5:11" x14ac:dyDescent="0.35">
      <c r="E315" s="96"/>
      <c r="F315" s="97"/>
      <c r="G315" s="96"/>
      <c r="H315" s="96"/>
      <c r="I315" s="97"/>
      <c r="J315" s="97"/>
      <c r="K315" s="97"/>
    </row>
    <row r="316" spans="5:11" x14ac:dyDescent="0.35">
      <c r="E316" s="96"/>
      <c r="F316" s="97"/>
      <c r="G316" s="96"/>
      <c r="H316" s="96"/>
      <c r="I316" s="97"/>
      <c r="J316" s="97"/>
      <c r="K316" s="97"/>
    </row>
    <row r="317" spans="5:11" x14ac:dyDescent="0.35">
      <c r="E317" s="96"/>
      <c r="F317" s="97"/>
      <c r="G317" s="96"/>
      <c r="H317" s="96"/>
      <c r="I317" s="97"/>
      <c r="J317" s="97"/>
      <c r="K317" s="97"/>
    </row>
    <row r="318" spans="5:11" x14ac:dyDescent="0.35">
      <c r="E318" s="96"/>
      <c r="F318" s="97"/>
      <c r="G318" s="96"/>
      <c r="H318" s="96"/>
      <c r="I318" s="97"/>
      <c r="J318" s="97"/>
      <c r="K318" s="97"/>
    </row>
    <row r="319" spans="5:11" x14ac:dyDescent="0.35">
      <c r="E319" s="96"/>
      <c r="F319" s="97"/>
      <c r="G319" s="96"/>
      <c r="H319" s="96"/>
      <c r="I319" s="97"/>
      <c r="J319" s="97"/>
      <c r="K319" s="97"/>
    </row>
    <row r="320" spans="5:11" x14ac:dyDescent="0.35">
      <c r="E320" s="96"/>
      <c r="F320" s="97"/>
      <c r="G320" s="96"/>
      <c r="H320" s="96"/>
      <c r="I320" s="97"/>
      <c r="J320" s="97"/>
      <c r="K320" s="97"/>
    </row>
    <row r="321" spans="5:11" x14ac:dyDescent="0.35">
      <c r="E321" s="96"/>
      <c r="F321" s="97"/>
      <c r="G321" s="96"/>
      <c r="H321" s="96"/>
      <c r="I321" s="97"/>
      <c r="J321" s="97"/>
      <c r="K321" s="97"/>
    </row>
    <row r="322" spans="5:11" x14ac:dyDescent="0.35">
      <c r="E322" s="96"/>
      <c r="F322" s="97"/>
      <c r="G322" s="96"/>
      <c r="H322" s="96"/>
      <c r="I322" s="97"/>
      <c r="J322" s="97"/>
      <c r="K322" s="97"/>
    </row>
    <row r="323" spans="5:11" x14ac:dyDescent="0.35">
      <c r="E323" s="96"/>
      <c r="F323" s="97"/>
      <c r="G323" s="96"/>
      <c r="H323" s="96"/>
      <c r="I323" s="97"/>
      <c r="J323" s="97"/>
      <c r="K323" s="97"/>
    </row>
    <row r="324" spans="5:11" x14ac:dyDescent="0.35">
      <c r="E324" s="96"/>
      <c r="F324" s="97"/>
      <c r="G324" s="96"/>
      <c r="H324" s="96"/>
      <c r="I324" s="97"/>
      <c r="J324" s="97"/>
      <c r="K324" s="97"/>
    </row>
    <row r="325" spans="5:11" x14ac:dyDescent="0.35">
      <c r="E325" s="96"/>
      <c r="F325" s="97"/>
      <c r="G325" s="96"/>
      <c r="H325" s="96"/>
      <c r="I325" s="97"/>
      <c r="J325" s="97"/>
      <c r="K325" s="97"/>
    </row>
    <row r="326" spans="5:11" x14ac:dyDescent="0.35">
      <c r="E326" s="96"/>
      <c r="F326" s="97"/>
      <c r="G326" s="96"/>
      <c r="H326" s="96"/>
      <c r="I326" s="97"/>
      <c r="J326" s="97"/>
      <c r="K326" s="97"/>
    </row>
    <row r="327" spans="5:11" x14ac:dyDescent="0.35">
      <c r="E327" s="96"/>
      <c r="F327" s="97"/>
      <c r="G327" s="96"/>
      <c r="H327" s="96"/>
      <c r="I327" s="97"/>
      <c r="J327" s="97"/>
      <c r="K327" s="97"/>
    </row>
    <row r="328" spans="5:11" x14ac:dyDescent="0.35">
      <c r="E328" s="96"/>
      <c r="F328" s="97"/>
      <c r="G328" s="96"/>
      <c r="H328" s="96"/>
      <c r="I328" s="97"/>
      <c r="J328" s="97"/>
      <c r="K328" s="97"/>
    </row>
    <row r="329" spans="5:11" x14ac:dyDescent="0.35">
      <c r="E329" s="96"/>
      <c r="F329" s="97"/>
      <c r="G329" s="96"/>
      <c r="H329" s="96"/>
      <c r="I329" s="97"/>
      <c r="J329" s="97"/>
      <c r="K329" s="97"/>
    </row>
    <row r="330" spans="5:11" x14ac:dyDescent="0.35">
      <c r="E330" s="96"/>
      <c r="F330" s="97"/>
      <c r="G330" s="96"/>
      <c r="H330" s="96"/>
      <c r="I330" s="97"/>
      <c r="J330" s="97"/>
      <c r="K330" s="97"/>
    </row>
    <row r="331" spans="5:11" x14ac:dyDescent="0.35">
      <c r="E331" s="96"/>
      <c r="F331" s="97"/>
      <c r="G331" s="96"/>
      <c r="H331" s="96"/>
      <c r="I331" s="97"/>
      <c r="J331" s="97"/>
      <c r="K331" s="97"/>
    </row>
    <row r="332" spans="5:11" x14ac:dyDescent="0.35">
      <c r="E332" s="96"/>
      <c r="F332" s="97"/>
      <c r="G332" s="96"/>
      <c r="H332" s="96"/>
      <c r="I332" s="97"/>
      <c r="J332" s="97"/>
      <c r="K332" s="97"/>
    </row>
    <row r="333" spans="5:11" x14ac:dyDescent="0.35">
      <c r="E333" s="96"/>
      <c r="F333" s="97"/>
      <c r="G333" s="96"/>
      <c r="H333" s="96"/>
      <c r="I333" s="97"/>
      <c r="J333" s="97"/>
      <c r="K333" s="97"/>
    </row>
    <row r="334" spans="5:11" x14ac:dyDescent="0.35">
      <c r="E334" s="96"/>
      <c r="F334" s="97"/>
      <c r="G334" s="96"/>
      <c r="H334" s="96"/>
      <c r="I334" s="97"/>
      <c r="J334" s="97"/>
      <c r="K334" s="97"/>
    </row>
    <row r="335" spans="5:11" x14ac:dyDescent="0.35">
      <c r="E335" s="96"/>
      <c r="F335" s="97"/>
      <c r="G335" s="96"/>
      <c r="H335" s="96"/>
      <c r="I335" s="97"/>
      <c r="J335" s="97"/>
      <c r="K335" s="97"/>
    </row>
    <row r="336" spans="5:11" x14ac:dyDescent="0.35">
      <c r="E336" s="96"/>
      <c r="F336" s="97"/>
      <c r="G336" s="96"/>
      <c r="H336" s="96"/>
      <c r="I336" s="97"/>
      <c r="J336" s="97"/>
      <c r="K336" s="97"/>
    </row>
    <row r="337" spans="5:11" x14ac:dyDescent="0.35">
      <c r="E337" s="96"/>
      <c r="F337" s="97"/>
      <c r="G337" s="96"/>
      <c r="H337" s="96"/>
      <c r="I337" s="97"/>
      <c r="J337" s="97"/>
      <c r="K337" s="97"/>
    </row>
    <row r="338" spans="5:11" x14ac:dyDescent="0.35">
      <c r="E338" s="96"/>
      <c r="F338" s="97"/>
      <c r="G338" s="96"/>
      <c r="H338" s="96"/>
      <c r="I338" s="97"/>
      <c r="J338" s="97"/>
      <c r="K338" s="97"/>
    </row>
    <row r="339" spans="5:11" x14ac:dyDescent="0.35">
      <c r="E339" s="96"/>
      <c r="F339" s="97"/>
      <c r="G339" s="96"/>
      <c r="H339" s="96"/>
      <c r="I339" s="97"/>
      <c r="J339" s="97"/>
      <c r="K339" s="97"/>
    </row>
    <row r="340" spans="5:11" x14ac:dyDescent="0.35">
      <c r="E340" s="96"/>
      <c r="F340" s="97"/>
      <c r="G340" s="96"/>
      <c r="H340" s="96"/>
      <c r="I340" s="97"/>
      <c r="J340" s="97"/>
      <c r="K340" s="97"/>
    </row>
    <row r="341" spans="5:11" x14ac:dyDescent="0.35">
      <c r="E341" s="96"/>
      <c r="F341" s="97"/>
      <c r="G341" s="96"/>
      <c r="H341" s="96"/>
      <c r="I341" s="97"/>
      <c r="J341" s="97"/>
      <c r="K341" s="97"/>
    </row>
    <row r="342" spans="5:11" x14ac:dyDescent="0.35">
      <c r="E342" s="96"/>
      <c r="F342" s="97"/>
      <c r="G342" s="96"/>
      <c r="H342" s="96"/>
      <c r="I342" s="97"/>
      <c r="J342" s="97"/>
      <c r="K342" s="97"/>
    </row>
    <row r="343" spans="5:11" x14ac:dyDescent="0.35">
      <c r="E343" s="96"/>
      <c r="F343" s="97"/>
      <c r="G343" s="96"/>
      <c r="H343" s="96"/>
      <c r="I343" s="97"/>
      <c r="J343" s="97"/>
      <c r="K343" s="97"/>
    </row>
    <row r="344" spans="5:11" x14ac:dyDescent="0.35">
      <c r="E344" s="96"/>
      <c r="F344" s="97"/>
      <c r="G344" s="96"/>
      <c r="H344" s="96"/>
      <c r="I344" s="97"/>
      <c r="J344" s="97"/>
      <c r="K344" s="97"/>
    </row>
    <row r="345" spans="5:11" x14ac:dyDescent="0.35">
      <c r="E345" s="96"/>
      <c r="F345" s="97"/>
      <c r="G345" s="96"/>
      <c r="H345" s="96"/>
      <c r="I345" s="97"/>
      <c r="J345" s="97"/>
      <c r="K345" s="97"/>
    </row>
    <row r="346" spans="5:11" x14ac:dyDescent="0.35">
      <c r="E346" s="96"/>
      <c r="F346" s="97"/>
      <c r="G346" s="96"/>
      <c r="H346" s="96"/>
      <c r="I346" s="97"/>
      <c r="J346" s="97"/>
      <c r="K346" s="97"/>
    </row>
    <row r="347" spans="5:11" x14ac:dyDescent="0.35">
      <c r="E347" s="96"/>
      <c r="F347" s="97"/>
      <c r="G347" s="96"/>
      <c r="H347" s="96"/>
      <c r="I347" s="97"/>
      <c r="J347" s="97"/>
      <c r="K347" s="97"/>
    </row>
    <row r="348" spans="5:11" x14ac:dyDescent="0.35">
      <c r="E348" s="96"/>
      <c r="F348" s="97"/>
      <c r="G348" s="96"/>
      <c r="H348" s="96"/>
      <c r="I348" s="97"/>
      <c r="J348" s="97"/>
      <c r="K348" s="97"/>
    </row>
    <row r="349" spans="5:11" x14ac:dyDescent="0.35">
      <c r="E349" s="96"/>
      <c r="F349" s="97"/>
      <c r="G349" s="96"/>
      <c r="H349" s="96"/>
      <c r="I349" s="97"/>
      <c r="J349" s="97"/>
      <c r="K349" s="97"/>
    </row>
    <row r="350" spans="5:11" x14ac:dyDescent="0.35">
      <c r="E350" s="96"/>
      <c r="F350" s="97"/>
      <c r="G350" s="96"/>
      <c r="H350" s="96"/>
      <c r="I350" s="97"/>
      <c r="J350" s="97"/>
      <c r="K350" s="97"/>
    </row>
    <row r="351" spans="5:11" x14ac:dyDescent="0.35">
      <c r="E351" s="96"/>
      <c r="F351" s="97"/>
      <c r="G351" s="96"/>
      <c r="H351" s="96"/>
      <c r="I351" s="97"/>
      <c r="J351" s="97"/>
      <c r="K351" s="97"/>
    </row>
    <row r="352" spans="5:11" x14ac:dyDescent="0.35">
      <c r="E352" s="96"/>
      <c r="F352" s="97"/>
      <c r="G352" s="96"/>
      <c r="H352" s="96"/>
      <c r="I352" s="97"/>
      <c r="J352" s="97"/>
      <c r="K352" s="97"/>
    </row>
    <row r="353" spans="5:11" x14ac:dyDescent="0.35">
      <c r="E353" s="96"/>
      <c r="F353" s="97"/>
      <c r="G353" s="96"/>
      <c r="H353" s="96"/>
      <c r="I353" s="97"/>
      <c r="J353" s="97"/>
      <c r="K353" s="97"/>
    </row>
    <row r="354" spans="5:11" x14ac:dyDescent="0.35">
      <c r="E354" s="96"/>
      <c r="F354" s="97"/>
      <c r="G354" s="96"/>
      <c r="H354" s="96"/>
      <c r="I354" s="97"/>
      <c r="J354" s="97"/>
      <c r="K354" s="97"/>
    </row>
    <row r="355" spans="5:11" x14ac:dyDescent="0.35">
      <c r="E355" s="96"/>
      <c r="F355" s="97"/>
      <c r="G355" s="96"/>
      <c r="H355" s="96"/>
      <c r="I355" s="97"/>
      <c r="J355" s="97"/>
      <c r="K355" s="97"/>
    </row>
    <row r="356" spans="5:11" x14ac:dyDescent="0.35">
      <c r="E356" s="96"/>
      <c r="F356" s="97"/>
      <c r="G356" s="96"/>
      <c r="H356" s="96"/>
      <c r="I356" s="97"/>
      <c r="J356" s="97"/>
      <c r="K356" s="97"/>
    </row>
    <row r="357" spans="5:11" x14ac:dyDescent="0.35">
      <c r="E357" s="96"/>
      <c r="F357" s="97"/>
      <c r="G357" s="96"/>
      <c r="H357" s="96"/>
      <c r="I357" s="97"/>
      <c r="J357" s="97"/>
      <c r="K357" s="97"/>
    </row>
    <row r="358" spans="5:11" x14ac:dyDescent="0.35">
      <c r="E358" s="96"/>
      <c r="F358" s="97"/>
      <c r="G358" s="96"/>
      <c r="H358" s="96"/>
      <c r="I358" s="97"/>
      <c r="J358" s="97"/>
      <c r="K358" s="97"/>
    </row>
    <row r="359" spans="5:11" x14ac:dyDescent="0.35">
      <c r="E359" s="96"/>
      <c r="F359" s="97"/>
      <c r="G359" s="96"/>
      <c r="H359" s="96"/>
      <c r="I359" s="97"/>
      <c r="J359" s="97"/>
      <c r="K359" s="97"/>
    </row>
    <row r="360" spans="5:11" x14ac:dyDescent="0.35">
      <c r="E360" s="96"/>
      <c r="F360" s="97"/>
      <c r="G360" s="96"/>
      <c r="H360" s="96"/>
      <c r="I360" s="97"/>
      <c r="J360" s="97"/>
      <c r="K360" s="97"/>
    </row>
    <row r="361" spans="5:11" x14ac:dyDescent="0.35">
      <c r="E361" s="96"/>
      <c r="F361" s="97"/>
      <c r="G361" s="96"/>
      <c r="H361" s="96"/>
      <c r="I361" s="97"/>
      <c r="J361" s="97"/>
      <c r="K361" s="97"/>
    </row>
    <row r="362" spans="5:11" x14ac:dyDescent="0.35">
      <c r="E362" s="96"/>
      <c r="F362" s="97"/>
      <c r="G362" s="96"/>
      <c r="H362" s="96"/>
      <c r="I362" s="97"/>
      <c r="J362" s="97"/>
      <c r="K362" s="97"/>
    </row>
    <row r="363" spans="5:11" x14ac:dyDescent="0.35">
      <c r="E363" s="96"/>
      <c r="F363" s="97"/>
      <c r="G363" s="96"/>
      <c r="H363" s="96"/>
      <c r="I363" s="97"/>
      <c r="J363" s="97"/>
      <c r="K363" s="97"/>
    </row>
    <row r="364" spans="5:11" x14ac:dyDescent="0.35">
      <c r="E364" s="96"/>
      <c r="F364" s="97"/>
      <c r="G364" s="96"/>
      <c r="H364" s="96"/>
      <c r="I364" s="97"/>
      <c r="J364" s="97"/>
      <c r="K364" s="97"/>
    </row>
    <row r="365" spans="5:11" x14ac:dyDescent="0.35">
      <c r="E365" s="96"/>
      <c r="F365" s="97"/>
      <c r="G365" s="96"/>
      <c r="H365" s="96"/>
      <c r="I365" s="97"/>
      <c r="J365" s="97"/>
      <c r="K365" s="97"/>
    </row>
    <row r="366" spans="5:11" x14ac:dyDescent="0.35">
      <c r="E366" s="96"/>
      <c r="F366" s="97"/>
      <c r="G366" s="96"/>
      <c r="H366" s="96"/>
      <c r="I366" s="97"/>
      <c r="J366" s="97"/>
      <c r="K366" s="97"/>
    </row>
    <row r="367" spans="5:11" x14ac:dyDescent="0.35">
      <c r="E367" s="96"/>
      <c r="F367" s="97"/>
      <c r="G367" s="96"/>
      <c r="H367" s="96"/>
      <c r="I367" s="97"/>
      <c r="J367" s="97"/>
      <c r="K367" s="97"/>
    </row>
    <row r="368" spans="5:11" x14ac:dyDescent="0.35">
      <c r="E368" s="96"/>
      <c r="F368" s="97"/>
      <c r="G368" s="96"/>
      <c r="H368" s="96"/>
      <c r="I368" s="97"/>
      <c r="J368" s="97"/>
      <c r="K368" s="97"/>
    </row>
    <row r="369" spans="5:11" x14ac:dyDescent="0.35">
      <c r="E369" s="96"/>
      <c r="F369" s="97"/>
      <c r="G369" s="96"/>
      <c r="H369" s="96"/>
      <c r="I369" s="97"/>
      <c r="J369" s="97"/>
      <c r="K369" s="97"/>
    </row>
    <row r="370" spans="5:11" x14ac:dyDescent="0.35">
      <c r="E370" s="96"/>
      <c r="F370" s="97"/>
      <c r="G370" s="96"/>
      <c r="H370" s="96"/>
      <c r="I370" s="97"/>
      <c r="J370" s="97"/>
      <c r="K370" s="97"/>
    </row>
    <row r="371" spans="5:11" x14ac:dyDescent="0.35">
      <c r="E371" s="96"/>
      <c r="F371" s="97"/>
      <c r="G371" s="96"/>
      <c r="H371" s="96"/>
      <c r="I371" s="97"/>
      <c r="J371" s="97"/>
      <c r="K371" s="97"/>
    </row>
    <row r="372" spans="5:11" x14ac:dyDescent="0.35">
      <c r="E372" s="96"/>
      <c r="F372" s="97"/>
      <c r="G372" s="96"/>
      <c r="H372" s="96"/>
      <c r="I372" s="97"/>
      <c r="J372" s="97"/>
      <c r="K372" s="97"/>
    </row>
    <row r="373" spans="5:11" x14ac:dyDescent="0.35">
      <c r="E373" s="96"/>
      <c r="F373" s="97"/>
      <c r="G373" s="96"/>
      <c r="H373" s="96"/>
      <c r="I373" s="97"/>
      <c r="J373" s="97"/>
      <c r="K373" s="97"/>
    </row>
    <row r="374" spans="5:11" x14ac:dyDescent="0.35">
      <c r="E374" s="96"/>
      <c r="F374" s="97"/>
      <c r="G374" s="96"/>
      <c r="H374" s="96"/>
      <c r="I374" s="97"/>
      <c r="J374" s="97"/>
      <c r="K374" s="97"/>
    </row>
    <row r="375" spans="5:11" x14ac:dyDescent="0.35">
      <c r="E375" s="96"/>
      <c r="F375" s="97"/>
      <c r="G375" s="96"/>
      <c r="H375" s="96"/>
      <c r="I375" s="97"/>
      <c r="J375" s="97"/>
      <c r="K375" s="97"/>
    </row>
    <row r="376" spans="5:11" x14ac:dyDescent="0.35">
      <c r="E376" s="96"/>
      <c r="F376" s="97"/>
      <c r="G376" s="96"/>
      <c r="H376" s="96"/>
      <c r="I376" s="97"/>
      <c r="J376" s="97"/>
      <c r="K376" s="97"/>
    </row>
    <row r="377" spans="5:11" x14ac:dyDescent="0.35">
      <c r="E377" s="96"/>
      <c r="F377" s="97"/>
      <c r="G377" s="96"/>
      <c r="H377" s="96"/>
      <c r="I377" s="97"/>
      <c r="J377" s="97"/>
      <c r="K377" s="97"/>
    </row>
    <row r="378" spans="5:11" x14ac:dyDescent="0.35">
      <c r="E378" s="96"/>
      <c r="F378" s="97"/>
      <c r="G378" s="96"/>
      <c r="H378" s="96"/>
      <c r="I378" s="97"/>
      <c r="J378" s="97"/>
      <c r="K378" s="97"/>
    </row>
    <row r="379" spans="5:11" x14ac:dyDescent="0.35">
      <c r="E379" s="96"/>
      <c r="F379" s="97"/>
      <c r="G379" s="96"/>
      <c r="H379" s="96"/>
      <c r="I379" s="97"/>
      <c r="J379" s="97"/>
      <c r="K379" s="97"/>
    </row>
    <row r="380" spans="5:11" x14ac:dyDescent="0.35">
      <c r="E380" s="96"/>
      <c r="F380" s="97"/>
      <c r="G380" s="96"/>
      <c r="H380" s="96"/>
      <c r="I380" s="97"/>
      <c r="J380" s="97"/>
      <c r="K380" s="97"/>
    </row>
    <row r="381" spans="5:11" x14ac:dyDescent="0.35">
      <c r="E381" s="96"/>
      <c r="F381" s="97"/>
      <c r="G381" s="96"/>
      <c r="H381" s="96"/>
      <c r="I381" s="97"/>
      <c r="J381" s="97"/>
      <c r="K381" s="97"/>
    </row>
    <row r="382" spans="5:11" x14ac:dyDescent="0.35">
      <c r="E382" s="96"/>
      <c r="F382" s="97"/>
      <c r="G382" s="96"/>
      <c r="H382" s="96"/>
      <c r="I382" s="97"/>
      <c r="J382" s="97"/>
      <c r="K382" s="97"/>
    </row>
    <row r="383" spans="5:11" x14ac:dyDescent="0.35">
      <c r="E383" s="96"/>
      <c r="F383" s="97"/>
      <c r="G383" s="96"/>
      <c r="H383" s="96"/>
      <c r="I383" s="97"/>
      <c r="J383" s="97"/>
      <c r="K383" s="97"/>
    </row>
    <row r="384" spans="5:11" x14ac:dyDescent="0.35">
      <c r="E384" s="96"/>
      <c r="F384" s="97"/>
      <c r="G384" s="96"/>
      <c r="H384" s="96"/>
      <c r="I384" s="97"/>
      <c r="J384" s="97"/>
      <c r="K384" s="97"/>
    </row>
    <row r="385" spans="5:11" x14ac:dyDescent="0.35">
      <c r="E385" s="96"/>
      <c r="F385" s="97"/>
      <c r="G385" s="96"/>
      <c r="H385" s="96"/>
      <c r="I385" s="97"/>
      <c r="J385" s="97"/>
      <c r="K385" s="97"/>
    </row>
    <row r="386" spans="5:11" x14ac:dyDescent="0.35">
      <c r="E386" s="96"/>
      <c r="F386" s="97"/>
      <c r="G386" s="96"/>
      <c r="H386" s="96"/>
      <c r="I386" s="97"/>
      <c r="J386" s="97"/>
      <c r="K386" s="97"/>
    </row>
    <row r="387" spans="5:11" x14ac:dyDescent="0.35">
      <c r="E387" s="96"/>
      <c r="F387" s="97"/>
      <c r="G387" s="96"/>
      <c r="H387" s="96"/>
      <c r="I387" s="97"/>
      <c r="J387" s="97"/>
      <c r="K387" s="97"/>
    </row>
    <row r="388" spans="5:11" x14ac:dyDescent="0.35">
      <c r="E388" s="96"/>
      <c r="F388" s="97"/>
      <c r="G388" s="96"/>
      <c r="H388" s="96"/>
      <c r="I388" s="97"/>
      <c r="J388" s="97"/>
      <c r="K388" s="97"/>
    </row>
    <row r="389" spans="5:11" x14ac:dyDescent="0.35">
      <c r="E389" s="96"/>
      <c r="F389" s="97"/>
      <c r="G389" s="96"/>
      <c r="H389" s="96"/>
      <c r="I389" s="97"/>
      <c r="J389" s="97"/>
      <c r="K389" s="97"/>
    </row>
    <row r="390" spans="5:11" x14ac:dyDescent="0.35">
      <c r="E390" s="96"/>
      <c r="F390" s="97"/>
      <c r="G390" s="96"/>
      <c r="H390" s="96"/>
      <c r="I390" s="97"/>
      <c r="J390" s="97"/>
      <c r="K390" s="97"/>
    </row>
    <row r="391" spans="5:11" x14ac:dyDescent="0.35">
      <c r="E391" s="96"/>
      <c r="F391" s="97"/>
      <c r="G391" s="96"/>
      <c r="H391" s="96"/>
      <c r="I391" s="97"/>
      <c r="J391" s="97"/>
      <c r="K391" s="97"/>
    </row>
    <row r="392" spans="5:11" x14ac:dyDescent="0.35">
      <c r="E392" s="96"/>
      <c r="F392" s="97"/>
      <c r="G392" s="96"/>
      <c r="H392" s="96"/>
      <c r="I392" s="97"/>
      <c r="J392" s="97"/>
      <c r="K392" s="97"/>
    </row>
    <row r="393" spans="5:11" x14ac:dyDescent="0.35">
      <c r="E393" s="96"/>
      <c r="F393" s="97"/>
      <c r="G393" s="96"/>
      <c r="H393" s="96"/>
      <c r="I393" s="97"/>
      <c r="J393" s="97"/>
      <c r="K393" s="97"/>
    </row>
    <row r="394" spans="5:11" x14ac:dyDescent="0.35">
      <c r="E394" s="96"/>
      <c r="F394" s="97"/>
      <c r="G394" s="96"/>
      <c r="H394" s="96"/>
      <c r="I394" s="97"/>
      <c r="J394" s="97"/>
      <c r="K394" s="97"/>
    </row>
    <row r="395" spans="5:11" x14ac:dyDescent="0.35">
      <c r="E395" s="96"/>
      <c r="F395" s="97"/>
      <c r="G395" s="96"/>
      <c r="H395" s="96"/>
      <c r="I395" s="97"/>
      <c r="J395" s="97"/>
      <c r="K395" s="97"/>
    </row>
    <row r="396" spans="5:11" x14ac:dyDescent="0.35">
      <c r="E396" s="96"/>
      <c r="F396" s="97"/>
      <c r="G396" s="96"/>
      <c r="H396" s="96"/>
      <c r="I396" s="97"/>
      <c r="J396" s="97"/>
      <c r="K396" s="97"/>
    </row>
    <row r="397" spans="5:11" x14ac:dyDescent="0.35">
      <c r="E397" s="96"/>
      <c r="F397" s="97"/>
      <c r="G397" s="96"/>
      <c r="H397" s="96"/>
      <c r="I397" s="97"/>
      <c r="J397" s="97"/>
      <c r="K397" s="97"/>
    </row>
    <row r="398" spans="5:11" x14ac:dyDescent="0.35">
      <c r="E398" s="96"/>
      <c r="F398" s="97"/>
      <c r="G398" s="96"/>
      <c r="H398" s="96"/>
      <c r="I398" s="97"/>
      <c r="J398" s="97"/>
      <c r="K398" s="97"/>
    </row>
    <row r="399" spans="5:11" x14ac:dyDescent="0.35">
      <c r="E399" s="96"/>
      <c r="F399" s="97"/>
      <c r="G399" s="96"/>
      <c r="H399" s="96"/>
      <c r="I399" s="97"/>
      <c r="J399" s="97"/>
      <c r="K399" s="97"/>
    </row>
    <row r="400" spans="5:11" x14ac:dyDescent="0.35">
      <c r="E400" s="96"/>
      <c r="F400" s="97"/>
      <c r="G400" s="96"/>
      <c r="H400" s="96"/>
      <c r="I400" s="97"/>
      <c r="J400" s="97"/>
      <c r="K400" s="97"/>
    </row>
    <row r="401" spans="5:11" x14ac:dyDescent="0.35">
      <c r="E401" s="96"/>
      <c r="F401" s="97"/>
      <c r="G401" s="96"/>
      <c r="H401" s="96"/>
      <c r="I401" s="97"/>
      <c r="J401" s="97"/>
      <c r="K401" s="97"/>
    </row>
    <row r="402" spans="5:11" x14ac:dyDescent="0.35">
      <c r="E402" s="96"/>
      <c r="F402" s="97"/>
      <c r="G402" s="96"/>
      <c r="H402" s="96"/>
      <c r="I402" s="97"/>
      <c r="J402" s="97"/>
      <c r="K402" s="97"/>
    </row>
    <row r="403" spans="5:11" x14ac:dyDescent="0.35">
      <c r="E403" s="96"/>
      <c r="F403" s="97"/>
      <c r="G403" s="96"/>
      <c r="H403" s="96"/>
      <c r="I403" s="97"/>
      <c r="J403" s="97"/>
      <c r="K403" s="97"/>
    </row>
    <row r="404" spans="5:11" x14ac:dyDescent="0.35">
      <c r="E404" s="96"/>
      <c r="F404" s="97"/>
      <c r="G404" s="96"/>
      <c r="H404" s="96"/>
      <c r="I404" s="97"/>
      <c r="J404" s="97"/>
      <c r="K404" s="97"/>
    </row>
    <row r="405" spans="5:11" x14ac:dyDescent="0.35">
      <c r="E405" s="96"/>
      <c r="F405" s="97"/>
      <c r="G405" s="96"/>
      <c r="H405" s="96"/>
      <c r="I405" s="97"/>
      <c r="J405" s="97"/>
      <c r="K405" s="97"/>
    </row>
    <row r="406" spans="5:11" x14ac:dyDescent="0.35">
      <c r="E406" s="96"/>
      <c r="F406" s="97"/>
      <c r="G406" s="96"/>
      <c r="H406" s="96"/>
      <c r="I406" s="97"/>
      <c r="J406" s="97"/>
      <c r="K406" s="97"/>
    </row>
    <row r="407" spans="5:11" x14ac:dyDescent="0.35">
      <c r="E407" s="96"/>
      <c r="F407" s="97"/>
      <c r="G407" s="96"/>
      <c r="H407" s="96"/>
      <c r="I407" s="97"/>
      <c r="J407" s="97"/>
      <c r="K407" s="97"/>
    </row>
    <row r="408" spans="5:11" x14ac:dyDescent="0.35">
      <c r="E408" s="96"/>
      <c r="F408" s="97"/>
      <c r="G408" s="96"/>
      <c r="H408" s="96"/>
      <c r="I408" s="97"/>
      <c r="J408" s="97"/>
      <c r="K408" s="97"/>
    </row>
    <row r="409" spans="5:11" x14ac:dyDescent="0.35">
      <c r="E409" s="96"/>
      <c r="F409" s="97"/>
      <c r="G409" s="96"/>
      <c r="H409" s="96"/>
      <c r="I409" s="97"/>
      <c r="J409" s="97"/>
      <c r="K409" s="97"/>
    </row>
    <row r="410" spans="5:11" x14ac:dyDescent="0.35">
      <c r="E410" s="96"/>
      <c r="F410" s="97"/>
      <c r="G410" s="96"/>
      <c r="H410" s="96"/>
      <c r="I410" s="97"/>
      <c r="J410" s="97"/>
      <c r="K410" s="97"/>
    </row>
    <row r="411" spans="5:11" x14ac:dyDescent="0.35">
      <c r="E411" s="96"/>
      <c r="F411" s="97"/>
      <c r="G411" s="96"/>
      <c r="H411" s="96"/>
      <c r="I411" s="97"/>
      <c r="J411" s="97"/>
      <c r="K411" s="97"/>
    </row>
    <row r="412" spans="5:11" x14ac:dyDescent="0.35">
      <c r="E412" s="96"/>
      <c r="F412" s="97"/>
      <c r="G412" s="96"/>
      <c r="H412" s="96"/>
      <c r="I412" s="97"/>
      <c r="J412" s="97"/>
      <c r="K412" s="97"/>
    </row>
    <row r="413" spans="5:11" x14ac:dyDescent="0.35">
      <c r="E413" s="96"/>
      <c r="F413" s="97"/>
      <c r="G413" s="96"/>
      <c r="H413" s="96"/>
      <c r="I413" s="97"/>
      <c r="J413" s="97"/>
      <c r="K413" s="97"/>
    </row>
    <row r="414" spans="5:11" x14ac:dyDescent="0.35">
      <c r="E414" s="96"/>
      <c r="F414" s="97"/>
      <c r="G414" s="96"/>
      <c r="H414" s="96"/>
      <c r="I414" s="97"/>
      <c r="J414" s="97"/>
      <c r="K414" s="97"/>
    </row>
    <row r="415" spans="5:11" x14ac:dyDescent="0.35">
      <c r="E415" s="96"/>
      <c r="F415" s="97"/>
      <c r="G415" s="96"/>
      <c r="H415" s="96"/>
      <c r="I415" s="97"/>
      <c r="J415" s="97"/>
      <c r="K415" s="97"/>
    </row>
    <row r="416" spans="5:11" x14ac:dyDescent="0.35">
      <c r="E416" s="96"/>
      <c r="F416" s="97"/>
      <c r="G416" s="96"/>
      <c r="H416" s="96"/>
      <c r="I416" s="97"/>
      <c r="J416" s="97"/>
      <c r="K416" s="97"/>
    </row>
    <row r="417" spans="5:11" x14ac:dyDescent="0.35">
      <c r="E417" s="96"/>
      <c r="F417" s="97"/>
      <c r="G417" s="96"/>
      <c r="H417" s="96"/>
      <c r="I417" s="97"/>
      <c r="J417" s="97"/>
      <c r="K417" s="97"/>
    </row>
    <row r="418" spans="5:11" x14ac:dyDescent="0.35">
      <c r="E418" s="96"/>
      <c r="F418" s="97"/>
      <c r="G418" s="96"/>
      <c r="H418" s="96"/>
      <c r="I418" s="97"/>
      <c r="J418" s="97"/>
      <c r="K418" s="97"/>
    </row>
    <row r="419" spans="5:11" x14ac:dyDescent="0.35">
      <c r="E419" s="96"/>
      <c r="F419" s="97"/>
      <c r="G419" s="96"/>
      <c r="H419" s="96"/>
      <c r="I419" s="97"/>
      <c r="J419" s="97"/>
      <c r="K419" s="97"/>
    </row>
    <row r="420" spans="5:11" x14ac:dyDescent="0.35">
      <c r="E420" s="96"/>
      <c r="F420" s="97"/>
      <c r="G420" s="96"/>
      <c r="H420" s="96"/>
      <c r="I420" s="97"/>
      <c r="J420" s="97"/>
      <c r="K420" s="97"/>
    </row>
    <row r="421" spans="5:11" x14ac:dyDescent="0.35">
      <c r="E421" s="96"/>
      <c r="F421" s="97"/>
      <c r="G421" s="96"/>
      <c r="H421" s="96"/>
      <c r="I421" s="97"/>
      <c r="J421" s="97"/>
      <c r="K421" s="97"/>
    </row>
    <row r="422" spans="5:11" x14ac:dyDescent="0.35">
      <c r="E422" s="96"/>
      <c r="F422" s="97"/>
      <c r="G422" s="96"/>
      <c r="H422" s="96"/>
      <c r="I422" s="97"/>
      <c r="J422" s="97"/>
      <c r="K422" s="97"/>
    </row>
    <row r="423" spans="5:11" x14ac:dyDescent="0.35">
      <c r="E423" s="96"/>
      <c r="F423" s="97"/>
      <c r="G423" s="96"/>
      <c r="H423" s="96"/>
      <c r="I423" s="97"/>
      <c r="J423" s="97"/>
      <c r="K423" s="97"/>
    </row>
    <row r="424" spans="5:11" x14ac:dyDescent="0.35">
      <c r="E424" s="96"/>
      <c r="F424" s="97"/>
      <c r="G424" s="96"/>
      <c r="H424" s="96"/>
      <c r="I424" s="97"/>
      <c r="J424" s="97"/>
      <c r="K424" s="97"/>
    </row>
    <row r="425" spans="5:11" x14ac:dyDescent="0.35">
      <c r="E425" s="96"/>
      <c r="F425" s="97"/>
      <c r="G425" s="96"/>
      <c r="H425" s="96"/>
      <c r="I425" s="97"/>
      <c r="J425" s="97"/>
      <c r="K425" s="97"/>
    </row>
    <row r="426" spans="5:11" x14ac:dyDescent="0.35">
      <c r="E426" s="96"/>
      <c r="F426" s="97"/>
      <c r="G426" s="96"/>
      <c r="H426" s="96"/>
      <c r="I426" s="97"/>
      <c r="J426" s="97"/>
      <c r="K426" s="97"/>
    </row>
    <row r="427" spans="5:11" x14ac:dyDescent="0.35">
      <c r="E427" s="96"/>
      <c r="F427" s="97"/>
      <c r="G427" s="96"/>
      <c r="H427" s="96"/>
      <c r="I427" s="97"/>
      <c r="J427" s="97"/>
      <c r="K427" s="97"/>
    </row>
    <row r="428" spans="5:11" x14ac:dyDescent="0.35">
      <c r="E428" s="96"/>
      <c r="F428" s="97"/>
      <c r="G428" s="96"/>
      <c r="H428" s="96"/>
      <c r="I428" s="97"/>
      <c r="J428" s="97"/>
      <c r="K428" s="97"/>
    </row>
    <row r="429" spans="5:11" x14ac:dyDescent="0.35">
      <c r="E429" s="96"/>
      <c r="F429" s="97"/>
      <c r="G429" s="96"/>
      <c r="H429" s="96"/>
      <c r="I429" s="97"/>
      <c r="J429" s="97"/>
      <c r="K429" s="97"/>
    </row>
    <row r="430" spans="5:11" x14ac:dyDescent="0.35">
      <c r="E430" s="96"/>
      <c r="F430" s="97"/>
      <c r="G430" s="96"/>
      <c r="H430" s="96"/>
      <c r="I430" s="97"/>
      <c r="J430" s="97"/>
      <c r="K430" s="97"/>
    </row>
    <row r="431" spans="5:11" x14ac:dyDescent="0.35">
      <c r="E431" s="96"/>
      <c r="F431" s="97"/>
      <c r="G431" s="96"/>
      <c r="H431" s="96"/>
      <c r="I431" s="97"/>
      <c r="J431" s="97"/>
      <c r="K431" s="97"/>
    </row>
    <row r="432" spans="5:11" x14ac:dyDescent="0.35">
      <c r="E432" s="96"/>
      <c r="F432" s="97"/>
      <c r="G432" s="96"/>
      <c r="H432" s="96"/>
      <c r="I432" s="97"/>
      <c r="J432" s="97"/>
      <c r="K432" s="97"/>
    </row>
    <row r="433" spans="5:11" x14ac:dyDescent="0.35">
      <c r="E433" s="96"/>
      <c r="F433" s="97"/>
      <c r="G433" s="96"/>
      <c r="H433" s="96"/>
      <c r="I433" s="97"/>
      <c r="J433" s="97"/>
      <c r="K433" s="97"/>
    </row>
    <row r="434" spans="5:11" x14ac:dyDescent="0.35">
      <c r="E434" s="96"/>
      <c r="F434" s="97"/>
      <c r="G434" s="96"/>
      <c r="H434" s="96"/>
      <c r="I434" s="97"/>
      <c r="J434" s="97"/>
      <c r="K434" s="97"/>
    </row>
    <row r="435" spans="5:11" x14ac:dyDescent="0.35">
      <c r="E435" s="96"/>
      <c r="F435" s="97"/>
      <c r="G435" s="96"/>
      <c r="H435" s="96"/>
      <c r="I435" s="97"/>
      <c r="J435" s="97"/>
      <c r="K435" s="97"/>
    </row>
    <row r="436" spans="5:11" x14ac:dyDescent="0.35">
      <c r="E436" s="96"/>
      <c r="F436" s="97"/>
      <c r="G436" s="96"/>
      <c r="H436" s="96"/>
      <c r="I436" s="97"/>
      <c r="J436" s="97"/>
      <c r="K436" s="97"/>
    </row>
    <row r="437" spans="5:11" x14ac:dyDescent="0.35">
      <c r="E437" s="96"/>
      <c r="F437" s="97"/>
      <c r="G437" s="96"/>
      <c r="H437" s="96"/>
      <c r="I437" s="97"/>
      <c r="J437" s="97"/>
      <c r="K437" s="97"/>
    </row>
    <row r="438" spans="5:11" x14ac:dyDescent="0.35">
      <c r="E438" s="96"/>
      <c r="F438" s="97"/>
      <c r="G438" s="96"/>
      <c r="H438" s="96"/>
      <c r="I438" s="97"/>
      <c r="J438" s="97"/>
      <c r="K438" s="97"/>
    </row>
    <row r="439" spans="5:11" x14ac:dyDescent="0.35">
      <c r="E439" s="96"/>
      <c r="F439" s="97"/>
      <c r="G439" s="96"/>
      <c r="H439" s="96"/>
      <c r="I439" s="97"/>
      <c r="J439" s="97"/>
      <c r="K439" s="97"/>
    </row>
    <row r="440" spans="5:11" x14ac:dyDescent="0.35">
      <c r="E440" s="96"/>
      <c r="F440" s="97"/>
      <c r="G440" s="96"/>
      <c r="H440" s="96"/>
      <c r="I440" s="97"/>
      <c r="J440" s="97"/>
      <c r="K440" s="97"/>
    </row>
    <row r="441" spans="5:11" x14ac:dyDescent="0.35">
      <c r="E441" s="96"/>
      <c r="F441" s="97"/>
      <c r="G441" s="96"/>
      <c r="H441" s="96"/>
      <c r="I441" s="97"/>
      <c r="J441" s="97"/>
      <c r="K441" s="97"/>
    </row>
    <row r="442" spans="5:11" x14ac:dyDescent="0.35">
      <c r="E442" s="96"/>
      <c r="F442" s="97"/>
      <c r="G442" s="96"/>
      <c r="H442" s="96"/>
      <c r="I442" s="97"/>
      <c r="J442" s="97"/>
      <c r="K442" s="97"/>
    </row>
    <row r="443" spans="5:11" x14ac:dyDescent="0.35">
      <c r="E443" s="96"/>
      <c r="F443" s="97"/>
      <c r="G443" s="96"/>
      <c r="H443" s="96"/>
      <c r="I443" s="97"/>
      <c r="J443" s="97"/>
      <c r="K443" s="97"/>
    </row>
    <row r="444" spans="5:11" x14ac:dyDescent="0.35">
      <c r="E444" s="96"/>
      <c r="F444" s="97"/>
      <c r="G444" s="96"/>
      <c r="H444" s="96"/>
      <c r="I444" s="97"/>
      <c r="J444" s="97"/>
      <c r="K444" s="97"/>
    </row>
    <row r="445" spans="5:11" x14ac:dyDescent="0.35">
      <c r="E445" s="96"/>
      <c r="F445" s="97"/>
      <c r="G445" s="96"/>
      <c r="H445" s="96"/>
      <c r="I445" s="97"/>
      <c r="J445" s="97"/>
      <c r="K445" s="97"/>
    </row>
    <row r="446" spans="5:11" x14ac:dyDescent="0.35">
      <c r="E446" s="96"/>
      <c r="F446" s="97"/>
      <c r="G446" s="96"/>
      <c r="H446" s="96"/>
      <c r="I446" s="97"/>
      <c r="J446" s="97"/>
      <c r="K446" s="97"/>
    </row>
    <row r="447" spans="5:11" x14ac:dyDescent="0.35">
      <c r="E447" s="96"/>
      <c r="F447" s="97"/>
      <c r="G447" s="96"/>
      <c r="H447" s="96"/>
      <c r="I447" s="97"/>
      <c r="J447" s="97"/>
      <c r="K447" s="97"/>
    </row>
    <row r="448" spans="5:11" x14ac:dyDescent="0.35">
      <c r="E448" s="96"/>
      <c r="F448" s="97"/>
      <c r="G448" s="96"/>
      <c r="H448" s="96"/>
      <c r="I448" s="97"/>
      <c r="J448" s="97"/>
      <c r="K448" s="97"/>
    </row>
    <row r="449" spans="5:11" x14ac:dyDescent="0.35">
      <c r="E449" s="96"/>
      <c r="F449" s="97"/>
      <c r="G449" s="96"/>
      <c r="H449" s="96"/>
      <c r="I449" s="97"/>
      <c r="J449" s="97"/>
      <c r="K449" s="97"/>
    </row>
    <row r="450" spans="5:11" x14ac:dyDescent="0.35">
      <c r="E450" s="96"/>
      <c r="F450" s="97"/>
      <c r="G450" s="96"/>
      <c r="H450" s="96"/>
      <c r="I450" s="97"/>
      <c r="J450" s="97"/>
      <c r="K450" s="97"/>
    </row>
    <row r="451" spans="5:11" x14ac:dyDescent="0.35">
      <c r="E451" s="96"/>
      <c r="F451" s="97"/>
      <c r="G451" s="96"/>
      <c r="H451" s="96"/>
      <c r="I451" s="97"/>
      <c r="J451" s="97"/>
      <c r="K451" s="97"/>
    </row>
    <row r="452" spans="5:11" x14ac:dyDescent="0.35">
      <c r="E452" s="96"/>
      <c r="F452" s="97"/>
      <c r="G452" s="96"/>
      <c r="H452" s="96"/>
      <c r="I452" s="97"/>
      <c r="J452" s="97"/>
      <c r="K452" s="97"/>
    </row>
    <row r="453" spans="5:11" x14ac:dyDescent="0.35">
      <c r="E453" s="96"/>
      <c r="F453" s="97"/>
      <c r="G453" s="96"/>
      <c r="H453" s="96"/>
      <c r="I453" s="97"/>
      <c r="J453" s="97"/>
      <c r="K453" s="97"/>
    </row>
    <row r="454" spans="5:11" x14ac:dyDescent="0.35">
      <c r="E454" s="96"/>
      <c r="F454" s="97"/>
      <c r="G454" s="96"/>
      <c r="H454" s="96"/>
      <c r="I454" s="97"/>
      <c r="J454" s="97"/>
      <c r="K454" s="97"/>
    </row>
    <row r="455" spans="5:11" x14ac:dyDescent="0.35">
      <c r="E455" s="96"/>
      <c r="F455" s="97"/>
      <c r="G455" s="96"/>
      <c r="H455" s="96"/>
      <c r="I455" s="97"/>
      <c r="J455" s="97"/>
      <c r="K455" s="97"/>
    </row>
    <row r="456" spans="5:11" x14ac:dyDescent="0.35">
      <c r="E456" s="96"/>
      <c r="F456" s="97"/>
      <c r="G456" s="96"/>
      <c r="H456" s="96"/>
      <c r="I456" s="97"/>
      <c r="J456" s="97"/>
      <c r="K456" s="97"/>
    </row>
    <row r="457" spans="5:11" x14ac:dyDescent="0.35">
      <c r="E457" s="96"/>
      <c r="F457" s="97"/>
      <c r="G457" s="96"/>
      <c r="H457" s="96"/>
      <c r="I457" s="97"/>
      <c r="J457" s="97"/>
      <c r="K457" s="97"/>
    </row>
    <row r="458" spans="5:11" x14ac:dyDescent="0.35">
      <c r="E458" s="96"/>
      <c r="F458" s="97"/>
      <c r="G458" s="96"/>
      <c r="H458" s="96"/>
      <c r="I458" s="97"/>
      <c r="J458" s="97"/>
      <c r="K458" s="97"/>
    </row>
    <row r="459" spans="5:11" x14ac:dyDescent="0.35">
      <c r="E459" s="96"/>
      <c r="F459" s="97"/>
      <c r="G459" s="96"/>
      <c r="H459" s="96"/>
      <c r="I459" s="97"/>
      <c r="J459" s="97"/>
      <c r="K459" s="97"/>
    </row>
    <row r="460" spans="5:11" x14ac:dyDescent="0.35">
      <c r="E460" s="96"/>
      <c r="F460" s="97"/>
      <c r="G460" s="96"/>
      <c r="H460" s="96"/>
      <c r="I460" s="97"/>
      <c r="J460" s="97"/>
      <c r="K460" s="97"/>
    </row>
    <row r="461" spans="5:11" x14ac:dyDescent="0.35">
      <c r="E461" s="96"/>
      <c r="F461" s="97"/>
      <c r="G461" s="96"/>
      <c r="H461" s="96"/>
      <c r="I461" s="97"/>
      <c r="J461" s="97"/>
      <c r="K461" s="97"/>
    </row>
    <row r="462" spans="5:11" x14ac:dyDescent="0.35">
      <c r="E462" s="96"/>
      <c r="F462" s="97"/>
      <c r="G462" s="96"/>
      <c r="H462" s="96"/>
      <c r="I462" s="97"/>
      <c r="J462" s="97"/>
      <c r="K462" s="97"/>
    </row>
    <row r="463" spans="5:11" x14ac:dyDescent="0.35">
      <c r="E463" s="96"/>
      <c r="F463" s="97"/>
      <c r="G463" s="96"/>
      <c r="H463" s="96"/>
      <c r="I463" s="97"/>
      <c r="J463" s="97"/>
      <c r="K463" s="97"/>
    </row>
    <row r="464" spans="5:11" x14ac:dyDescent="0.35">
      <c r="E464" s="96"/>
      <c r="F464" s="97"/>
      <c r="G464" s="96"/>
      <c r="H464" s="96"/>
      <c r="I464" s="97"/>
      <c r="J464" s="97"/>
      <c r="K464" s="97"/>
    </row>
    <row r="465" spans="5:11" x14ac:dyDescent="0.35">
      <c r="E465" s="96"/>
      <c r="F465" s="97"/>
      <c r="G465" s="96"/>
      <c r="H465" s="96"/>
      <c r="I465" s="97"/>
      <c r="J465" s="97"/>
      <c r="K465" s="97"/>
    </row>
    <row r="466" spans="5:11" x14ac:dyDescent="0.35">
      <c r="E466" s="96"/>
      <c r="F466" s="97"/>
      <c r="G466" s="96"/>
      <c r="H466" s="96"/>
      <c r="I466" s="97"/>
      <c r="J466" s="97"/>
      <c r="K466" s="97"/>
    </row>
    <row r="467" spans="5:11" x14ac:dyDescent="0.35">
      <c r="E467" s="96"/>
      <c r="F467" s="97"/>
      <c r="G467" s="96"/>
      <c r="H467" s="96"/>
      <c r="I467" s="97"/>
      <c r="J467" s="97"/>
      <c r="K467" s="97"/>
    </row>
    <row r="468" spans="5:11" x14ac:dyDescent="0.35">
      <c r="E468" s="96"/>
      <c r="F468" s="97"/>
      <c r="G468" s="96"/>
      <c r="H468" s="96"/>
      <c r="I468" s="97"/>
      <c r="J468" s="97"/>
      <c r="K468" s="97"/>
    </row>
    <row r="469" spans="5:11" x14ac:dyDescent="0.35">
      <c r="E469" s="96"/>
      <c r="F469" s="97"/>
      <c r="G469" s="96"/>
      <c r="H469" s="96"/>
      <c r="I469" s="97"/>
      <c r="J469" s="97"/>
      <c r="K469" s="97"/>
    </row>
    <row r="470" spans="5:11" x14ac:dyDescent="0.35">
      <c r="E470" s="96"/>
      <c r="F470" s="97"/>
      <c r="G470" s="96"/>
      <c r="H470" s="96"/>
      <c r="I470" s="97"/>
      <c r="J470" s="97"/>
      <c r="K470" s="97"/>
    </row>
    <row r="471" spans="5:11" x14ac:dyDescent="0.35">
      <c r="E471" s="96"/>
      <c r="F471" s="97"/>
      <c r="G471" s="96"/>
      <c r="H471" s="96"/>
      <c r="I471" s="97"/>
      <c r="J471" s="97"/>
      <c r="K471" s="97"/>
    </row>
    <row r="472" spans="5:11" x14ac:dyDescent="0.35">
      <c r="E472" s="96"/>
      <c r="F472" s="97"/>
      <c r="G472" s="96"/>
      <c r="H472" s="96"/>
      <c r="I472" s="97"/>
      <c r="J472" s="97"/>
      <c r="K472" s="97"/>
    </row>
    <row r="473" spans="5:11" x14ac:dyDescent="0.35">
      <c r="E473" s="96"/>
      <c r="F473" s="97"/>
      <c r="G473" s="96"/>
      <c r="H473" s="96"/>
      <c r="I473" s="97"/>
      <c r="J473" s="97"/>
      <c r="K473" s="97"/>
    </row>
    <row r="474" spans="5:11" x14ac:dyDescent="0.35">
      <c r="E474" s="96"/>
      <c r="F474" s="97"/>
      <c r="G474" s="96"/>
      <c r="H474" s="96"/>
      <c r="I474" s="97"/>
      <c r="J474" s="97"/>
      <c r="K474" s="97"/>
    </row>
    <row r="475" spans="5:11" x14ac:dyDescent="0.35">
      <c r="E475" s="96"/>
      <c r="F475" s="97"/>
      <c r="G475" s="96"/>
      <c r="H475" s="96"/>
      <c r="I475" s="97"/>
      <c r="J475" s="97"/>
      <c r="K475" s="97"/>
    </row>
    <row r="476" spans="5:11" x14ac:dyDescent="0.35">
      <c r="E476" s="96"/>
      <c r="F476" s="97"/>
      <c r="G476" s="96"/>
      <c r="H476" s="96"/>
      <c r="I476" s="97"/>
      <c r="J476" s="97"/>
      <c r="K476" s="97"/>
    </row>
    <row r="477" spans="5:11" x14ac:dyDescent="0.35">
      <c r="E477" s="96"/>
      <c r="F477" s="97"/>
      <c r="G477" s="96"/>
      <c r="H477" s="96"/>
      <c r="I477" s="97"/>
      <c r="J477" s="97"/>
      <c r="K477" s="97"/>
    </row>
    <row r="478" spans="5:11" x14ac:dyDescent="0.35">
      <c r="E478" s="96"/>
      <c r="F478" s="97"/>
      <c r="G478" s="96"/>
      <c r="H478" s="96"/>
      <c r="I478" s="97"/>
      <c r="J478" s="97"/>
      <c r="K478" s="97"/>
    </row>
    <row r="479" spans="5:11" x14ac:dyDescent="0.35">
      <c r="E479" s="96"/>
      <c r="F479" s="97"/>
      <c r="G479" s="96"/>
      <c r="H479" s="96"/>
      <c r="I479" s="97"/>
      <c r="J479" s="97"/>
      <c r="K479" s="97"/>
    </row>
    <row r="480" spans="5:11" x14ac:dyDescent="0.35">
      <c r="E480" s="96"/>
      <c r="F480" s="97"/>
      <c r="G480" s="96"/>
      <c r="H480" s="96"/>
      <c r="I480" s="97"/>
      <c r="J480" s="97"/>
      <c r="K480" s="97"/>
    </row>
    <row r="481" spans="5:11" x14ac:dyDescent="0.35">
      <c r="E481" s="96"/>
      <c r="F481" s="97"/>
      <c r="G481" s="96"/>
      <c r="H481" s="96"/>
      <c r="I481" s="97"/>
      <c r="J481" s="97"/>
      <c r="K481" s="97"/>
    </row>
    <row r="482" spans="5:11" x14ac:dyDescent="0.35">
      <c r="E482" s="96"/>
      <c r="F482" s="97"/>
      <c r="G482" s="96"/>
      <c r="H482" s="96"/>
      <c r="I482" s="97"/>
      <c r="J482" s="97"/>
      <c r="K482" s="97"/>
    </row>
    <row r="483" spans="5:11" x14ac:dyDescent="0.35">
      <c r="E483" s="96"/>
      <c r="F483" s="97"/>
      <c r="G483" s="96"/>
      <c r="H483" s="96"/>
      <c r="I483" s="97"/>
      <c r="J483" s="97"/>
      <c r="K483" s="97"/>
    </row>
    <row r="484" spans="5:11" x14ac:dyDescent="0.35">
      <c r="E484" s="96"/>
      <c r="F484" s="97"/>
      <c r="G484" s="96"/>
      <c r="H484" s="96"/>
      <c r="I484" s="97"/>
      <c r="J484" s="97"/>
      <c r="K484" s="97"/>
    </row>
    <row r="485" spans="5:11" x14ac:dyDescent="0.35">
      <c r="E485" s="96"/>
      <c r="F485" s="97"/>
      <c r="G485" s="96"/>
      <c r="H485" s="96"/>
      <c r="I485" s="97"/>
      <c r="J485" s="97"/>
      <c r="K485" s="97"/>
    </row>
    <row r="486" spans="5:11" x14ac:dyDescent="0.35">
      <c r="E486" s="96"/>
      <c r="F486" s="97"/>
      <c r="G486" s="96"/>
      <c r="H486" s="96"/>
      <c r="I486" s="97"/>
      <c r="J486" s="97"/>
      <c r="K486" s="97"/>
    </row>
    <row r="487" spans="5:11" x14ac:dyDescent="0.35">
      <c r="E487" s="96"/>
      <c r="F487" s="97"/>
      <c r="G487" s="96"/>
      <c r="H487" s="96"/>
      <c r="I487" s="97"/>
      <c r="J487" s="97"/>
      <c r="K487" s="97"/>
    </row>
    <row r="488" spans="5:11" x14ac:dyDescent="0.35">
      <c r="E488" s="96"/>
      <c r="F488" s="97"/>
      <c r="G488" s="96"/>
      <c r="H488" s="96"/>
      <c r="I488" s="97"/>
      <c r="J488" s="97"/>
      <c r="K488" s="97"/>
    </row>
    <row r="489" spans="5:11" x14ac:dyDescent="0.35">
      <c r="E489" s="96"/>
      <c r="F489" s="97"/>
      <c r="G489" s="96"/>
      <c r="H489" s="96"/>
      <c r="I489" s="97"/>
      <c r="J489" s="97"/>
      <c r="K489" s="97"/>
    </row>
    <row r="490" spans="5:11" x14ac:dyDescent="0.35">
      <c r="E490" s="96"/>
      <c r="F490" s="97"/>
      <c r="G490" s="96"/>
      <c r="H490" s="96"/>
      <c r="I490" s="97"/>
      <c r="J490" s="97"/>
      <c r="K490" s="97"/>
    </row>
    <row r="491" spans="5:11" x14ac:dyDescent="0.35">
      <c r="E491" s="96"/>
      <c r="F491" s="97"/>
      <c r="G491" s="96"/>
      <c r="H491" s="96"/>
      <c r="I491" s="97"/>
      <c r="J491" s="97"/>
      <c r="K491" s="97"/>
    </row>
    <row r="492" spans="5:11" x14ac:dyDescent="0.35">
      <c r="E492" s="96"/>
      <c r="F492" s="97"/>
      <c r="G492" s="96"/>
      <c r="H492" s="96"/>
      <c r="I492" s="97"/>
      <c r="J492" s="97"/>
      <c r="K492" s="97"/>
    </row>
    <row r="493" spans="5:11" x14ac:dyDescent="0.35">
      <c r="E493" s="96"/>
      <c r="F493" s="97"/>
      <c r="G493" s="96"/>
      <c r="H493" s="96"/>
      <c r="I493" s="97"/>
      <c r="J493" s="97"/>
      <c r="K493" s="97"/>
    </row>
    <row r="494" spans="5:11" x14ac:dyDescent="0.35">
      <c r="E494" s="96"/>
      <c r="F494" s="97"/>
      <c r="G494" s="96"/>
      <c r="H494" s="96"/>
      <c r="I494" s="97"/>
      <c r="J494" s="97"/>
      <c r="K494" s="97"/>
    </row>
    <row r="495" spans="5:11" x14ac:dyDescent="0.35">
      <c r="E495" s="96"/>
      <c r="F495" s="97"/>
      <c r="G495" s="96"/>
      <c r="H495" s="96"/>
      <c r="I495" s="97"/>
      <c r="J495" s="97"/>
      <c r="K495" s="97"/>
    </row>
    <row r="496" spans="5:11" x14ac:dyDescent="0.35">
      <c r="E496" s="96"/>
      <c r="F496" s="97"/>
      <c r="G496" s="96"/>
      <c r="H496" s="96"/>
      <c r="I496" s="97"/>
      <c r="J496" s="97"/>
      <c r="K496" s="97"/>
    </row>
    <row r="497" spans="5:11" x14ac:dyDescent="0.35">
      <c r="E497" s="96"/>
      <c r="F497" s="97"/>
      <c r="G497" s="96"/>
      <c r="H497" s="96"/>
      <c r="I497" s="97"/>
      <c r="J497" s="97"/>
      <c r="K497" s="97"/>
    </row>
    <row r="498" spans="5:11" x14ac:dyDescent="0.35">
      <c r="E498" s="96"/>
      <c r="F498" s="97"/>
      <c r="G498" s="96"/>
      <c r="H498" s="96"/>
      <c r="I498" s="97"/>
      <c r="J498" s="97"/>
      <c r="K498" s="97"/>
    </row>
    <row r="499" spans="5:11" x14ac:dyDescent="0.35">
      <c r="E499" s="96"/>
      <c r="F499" s="97"/>
      <c r="G499" s="96"/>
      <c r="H499" s="96"/>
      <c r="I499" s="97"/>
      <c r="J499" s="97"/>
      <c r="K499" s="97"/>
    </row>
    <row r="500" spans="5:11" x14ac:dyDescent="0.35">
      <c r="E500" s="96"/>
      <c r="F500" s="97"/>
      <c r="G500" s="96"/>
      <c r="H500" s="96"/>
      <c r="I500" s="97"/>
      <c r="J500" s="97"/>
      <c r="K500" s="97"/>
    </row>
    <row r="501" spans="5:11" x14ac:dyDescent="0.35">
      <c r="E501" s="96"/>
      <c r="F501" s="97"/>
      <c r="G501" s="96"/>
      <c r="H501" s="96"/>
      <c r="I501" s="97"/>
      <c r="J501" s="97"/>
      <c r="K501" s="97"/>
    </row>
    <row r="502" spans="5:11" x14ac:dyDescent="0.35">
      <c r="E502" s="96"/>
      <c r="F502" s="97"/>
      <c r="G502" s="96"/>
      <c r="H502" s="96"/>
      <c r="I502" s="97"/>
      <c r="J502" s="97"/>
      <c r="K502" s="97"/>
    </row>
    <row r="503" spans="5:11" x14ac:dyDescent="0.35">
      <c r="E503" s="96"/>
      <c r="F503" s="97"/>
      <c r="G503" s="96"/>
      <c r="H503" s="96"/>
      <c r="I503" s="97"/>
      <c r="J503" s="97"/>
      <c r="K503" s="97"/>
    </row>
    <row r="504" spans="5:11" x14ac:dyDescent="0.35">
      <c r="E504" s="96"/>
      <c r="F504" s="97"/>
      <c r="G504" s="96"/>
      <c r="H504" s="96"/>
      <c r="I504" s="97"/>
      <c r="J504" s="97"/>
      <c r="K504" s="97"/>
    </row>
    <row r="505" spans="5:11" x14ac:dyDescent="0.35">
      <c r="E505" s="96"/>
      <c r="F505" s="97"/>
      <c r="G505" s="96"/>
      <c r="H505" s="96"/>
      <c r="I505" s="97"/>
      <c r="J505" s="97"/>
      <c r="K505" s="97"/>
    </row>
    <row r="506" spans="5:11" x14ac:dyDescent="0.35">
      <c r="E506" s="96"/>
      <c r="F506" s="97"/>
      <c r="G506" s="96"/>
      <c r="H506" s="96"/>
      <c r="I506" s="97"/>
      <c r="J506" s="97"/>
      <c r="K506" s="97"/>
    </row>
    <row r="507" spans="5:11" x14ac:dyDescent="0.35">
      <c r="E507" s="96"/>
      <c r="F507" s="97"/>
      <c r="G507" s="96"/>
      <c r="H507" s="96"/>
      <c r="I507" s="97"/>
      <c r="J507" s="97"/>
      <c r="K507" s="97"/>
    </row>
    <row r="508" spans="5:11" x14ac:dyDescent="0.35">
      <c r="E508" s="96"/>
      <c r="F508" s="97"/>
      <c r="G508" s="96"/>
      <c r="H508" s="96"/>
      <c r="I508" s="97"/>
      <c r="J508" s="97"/>
      <c r="K508" s="97"/>
    </row>
    <row r="509" spans="5:11" x14ac:dyDescent="0.35">
      <c r="E509" s="96"/>
      <c r="F509" s="97"/>
      <c r="G509" s="96"/>
      <c r="H509" s="96"/>
      <c r="I509" s="97"/>
      <c r="J509" s="97"/>
      <c r="K509" s="97"/>
    </row>
    <row r="510" spans="5:11" x14ac:dyDescent="0.35">
      <c r="E510" s="96"/>
      <c r="F510" s="97"/>
      <c r="G510" s="96"/>
      <c r="H510" s="96"/>
      <c r="I510" s="97"/>
      <c r="J510" s="97"/>
      <c r="K510" s="97"/>
    </row>
    <row r="511" spans="5:11" x14ac:dyDescent="0.35">
      <c r="E511" s="96"/>
      <c r="F511" s="97"/>
      <c r="G511" s="96"/>
      <c r="H511" s="96"/>
      <c r="I511" s="97"/>
      <c r="J511" s="97"/>
      <c r="K511" s="97"/>
    </row>
    <row r="512" spans="5:11" x14ac:dyDescent="0.35">
      <c r="E512" s="96"/>
      <c r="F512" s="97"/>
      <c r="G512" s="96"/>
      <c r="H512" s="96"/>
      <c r="I512" s="97"/>
      <c r="J512" s="97"/>
      <c r="K512" s="97"/>
    </row>
    <row r="513" spans="5:11" x14ac:dyDescent="0.35">
      <c r="E513" s="96"/>
      <c r="F513" s="97"/>
      <c r="G513" s="96"/>
      <c r="H513" s="96"/>
      <c r="I513" s="97"/>
      <c r="J513" s="97"/>
      <c r="K513" s="97"/>
    </row>
    <row r="514" spans="5:11" x14ac:dyDescent="0.35">
      <c r="E514" s="96"/>
      <c r="F514" s="97"/>
      <c r="G514" s="96"/>
      <c r="H514" s="96"/>
      <c r="I514" s="97"/>
      <c r="J514" s="97"/>
      <c r="K514" s="97"/>
    </row>
    <row r="515" spans="5:11" x14ac:dyDescent="0.35">
      <c r="E515" s="96"/>
      <c r="F515" s="97"/>
      <c r="G515" s="96"/>
      <c r="H515" s="96"/>
      <c r="I515" s="97"/>
      <c r="J515" s="97"/>
      <c r="K515" s="97"/>
    </row>
    <row r="516" spans="5:11" x14ac:dyDescent="0.35">
      <c r="E516" s="96"/>
      <c r="F516" s="97"/>
      <c r="G516" s="96"/>
      <c r="H516" s="96"/>
      <c r="I516" s="97"/>
      <c r="J516" s="97"/>
      <c r="K516" s="97"/>
    </row>
    <row r="517" spans="5:11" x14ac:dyDescent="0.35">
      <c r="E517" s="96"/>
      <c r="F517" s="97"/>
      <c r="G517" s="96"/>
      <c r="H517" s="96"/>
      <c r="I517" s="97"/>
      <c r="J517" s="97"/>
      <c r="K517" s="97"/>
    </row>
    <row r="518" spans="5:11" x14ac:dyDescent="0.35">
      <c r="E518" s="96"/>
      <c r="F518" s="97"/>
      <c r="G518" s="96"/>
      <c r="H518" s="96"/>
      <c r="I518" s="97"/>
      <c r="J518" s="97"/>
      <c r="K518" s="97"/>
    </row>
    <row r="519" spans="5:11" x14ac:dyDescent="0.35">
      <c r="E519" s="96"/>
      <c r="F519" s="97"/>
      <c r="G519" s="96"/>
      <c r="H519" s="96"/>
      <c r="I519" s="97"/>
      <c r="J519" s="97"/>
      <c r="K519" s="97"/>
    </row>
    <row r="520" spans="5:11" x14ac:dyDescent="0.35">
      <c r="E520" s="96"/>
      <c r="F520" s="97"/>
      <c r="G520" s="96"/>
      <c r="H520" s="96"/>
      <c r="I520" s="97"/>
      <c r="J520" s="97"/>
      <c r="K520" s="97"/>
    </row>
    <row r="521" spans="5:11" x14ac:dyDescent="0.35">
      <c r="E521" s="96"/>
      <c r="F521" s="97"/>
      <c r="G521" s="96"/>
      <c r="H521" s="96"/>
      <c r="I521" s="97"/>
      <c r="J521" s="97"/>
      <c r="K521" s="97"/>
    </row>
    <row r="522" spans="5:11" x14ac:dyDescent="0.35">
      <c r="E522" s="96"/>
      <c r="F522" s="97"/>
      <c r="G522" s="96"/>
      <c r="H522" s="96"/>
      <c r="I522" s="97"/>
      <c r="J522" s="97"/>
      <c r="K522" s="97"/>
    </row>
    <row r="523" spans="5:11" x14ac:dyDescent="0.35">
      <c r="E523" s="96"/>
      <c r="F523" s="97"/>
      <c r="G523" s="96"/>
      <c r="H523" s="96"/>
      <c r="I523" s="97"/>
      <c r="J523" s="97"/>
      <c r="K523" s="97"/>
    </row>
    <row r="524" spans="5:11" x14ac:dyDescent="0.35">
      <c r="E524" s="96"/>
      <c r="F524" s="97"/>
      <c r="G524" s="96"/>
      <c r="H524" s="96"/>
      <c r="I524" s="97"/>
      <c r="J524" s="97"/>
      <c r="K524" s="97"/>
    </row>
    <row r="525" spans="5:11" x14ac:dyDescent="0.35">
      <c r="E525" s="96"/>
      <c r="F525" s="97"/>
      <c r="G525" s="96"/>
      <c r="H525" s="96"/>
      <c r="I525" s="97"/>
      <c r="J525" s="97"/>
      <c r="K525" s="97"/>
    </row>
    <row r="526" spans="5:11" x14ac:dyDescent="0.35">
      <c r="E526" s="96"/>
      <c r="F526" s="97"/>
      <c r="G526" s="96"/>
      <c r="H526" s="96"/>
      <c r="I526" s="97"/>
      <c r="J526" s="97"/>
      <c r="K526" s="97"/>
    </row>
    <row r="527" spans="5:11" x14ac:dyDescent="0.35">
      <c r="E527" s="96"/>
      <c r="F527" s="97"/>
      <c r="G527" s="96"/>
      <c r="H527" s="96"/>
      <c r="I527" s="97"/>
      <c r="J527" s="97"/>
      <c r="K527" s="97"/>
    </row>
    <row r="528" spans="5:11" x14ac:dyDescent="0.35">
      <c r="E528" s="96"/>
      <c r="F528" s="97"/>
      <c r="G528" s="96"/>
      <c r="H528" s="96"/>
      <c r="I528" s="97"/>
      <c r="J528" s="97"/>
      <c r="K528" s="97"/>
    </row>
    <row r="529" spans="5:11" x14ac:dyDescent="0.35">
      <c r="E529" s="96"/>
      <c r="F529" s="97"/>
      <c r="G529" s="96"/>
      <c r="H529" s="96"/>
      <c r="I529" s="97"/>
      <c r="J529" s="97"/>
      <c r="K529" s="97"/>
    </row>
    <row r="530" spans="5:11" x14ac:dyDescent="0.35">
      <c r="E530" s="96"/>
      <c r="F530" s="97"/>
      <c r="G530" s="96"/>
      <c r="H530" s="96"/>
      <c r="I530" s="97"/>
      <c r="J530" s="97"/>
      <c r="K530" s="97"/>
    </row>
    <row r="531" spans="5:11" x14ac:dyDescent="0.35">
      <c r="E531" s="96"/>
      <c r="F531" s="97"/>
      <c r="G531" s="96"/>
      <c r="H531" s="96"/>
      <c r="I531" s="97"/>
      <c r="J531" s="97"/>
      <c r="K531" s="97"/>
    </row>
    <row r="532" spans="5:11" x14ac:dyDescent="0.35">
      <c r="E532" s="96"/>
      <c r="F532" s="97"/>
      <c r="G532" s="96"/>
      <c r="H532" s="96"/>
      <c r="I532" s="97"/>
      <c r="J532" s="97"/>
      <c r="K532" s="97"/>
    </row>
    <row r="533" spans="5:11" x14ac:dyDescent="0.35">
      <c r="E533" s="96"/>
      <c r="F533" s="97"/>
      <c r="G533" s="96"/>
      <c r="H533" s="96"/>
      <c r="I533" s="97"/>
      <c r="J533" s="97"/>
      <c r="K533" s="97"/>
    </row>
    <row r="534" spans="5:11" x14ac:dyDescent="0.35">
      <c r="E534" s="96"/>
      <c r="F534" s="97"/>
      <c r="G534" s="96"/>
      <c r="H534" s="96"/>
      <c r="I534" s="97"/>
      <c r="J534" s="97"/>
      <c r="K534" s="97"/>
    </row>
    <row r="535" spans="5:11" x14ac:dyDescent="0.35">
      <c r="E535" s="96"/>
      <c r="F535" s="97"/>
      <c r="G535" s="96"/>
      <c r="H535" s="96"/>
      <c r="I535" s="97"/>
      <c r="J535" s="97"/>
      <c r="K535" s="97"/>
    </row>
    <row r="536" spans="5:11" x14ac:dyDescent="0.35">
      <c r="E536" s="96"/>
      <c r="F536" s="97"/>
      <c r="G536" s="96"/>
      <c r="H536" s="96"/>
      <c r="I536" s="97"/>
      <c r="J536" s="97"/>
      <c r="K536" s="97"/>
    </row>
    <row r="537" spans="5:11" x14ac:dyDescent="0.35">
      <c r="E537" s="96"/>
      <c r="F537" s="97"/>
      <c r="G537" s="96"/>
      <c r="H537" s="96"/>
      <c r="I537" s="97"/>
      <c r="J537" s="97"/>
      <c r="K537" s="97"/>
    </row>
    <row r="538" spans="5:11" x14ac:dyDescent="0.35">
      <c r="E538" s="96"/>
      <c r="F538" s="97"/>
      <c r="G538" s="96"/>
      <c r="H538" s="96"/>
      <c r="I538" s="97"/>
      <c r="J538" s="97"/>
      <c r="K538" s="97"/>
    </row>
    <row r="539" spans="5:11" x14ac:dyDescent="0.35">
      <c r="E539" s="96"/>
      <c r="F539" s="97"/>
      <c r="G539" s="96"/>
      <c r="H539" s="96"/>
      <c r="I539" s="97"/>
      <c r="J539" s="97"/>
      <c r="K539" s="97"/>
    </row>
    <row r="540" spans="5:11" x14ac:dyDescent="0.35">
      <c r="E540" s="96"/>
      <c r="F540" s="97"/>
      <c r="G540" s="96"/>
      <c r="H540" s="96"/>
      <c r="I540" s="97"/>
      <c r="J540" s="97"/>
      <c r="K540" s="97"/>
    </row>
    <row r="541" spans="5:11" x14ac:dyDescent="0.35">
      <c r="E541" s="96"/>
      <c r="F541" s="97"/>
      <c r="G541" s="96"/>
      <c r="H541" s="96"/>
      <c r="I541" s="97"/>
      <c r="J541" s="97"/>
      <c r="K541" s="97"/>
    </row>
    <row r="542" spans="5:11" x14ac:dyDescent="0.35">
      <c r="E542" s="96"/>
      <c r="F542" s="97"/>
      <c r="G542" s="96"/>
      <c r="H542" s="96"/>
      <c r="I542" s="97"/>
      <c r="J542" s="97"/>
      <c r="K542" s="97"/>
    </row>
    <row r="543" spans="5:11" x14ac:dyDescent="0.35">
      <c r="E543" s="96"/>
      <c r="F543" s="97"/>
      <c r="G543" s="96"/>
      <c r="H543" s="96"/>
      <c r="I543" s="97"/>
      <c r="J543" s="97"/>
      <c r="K543" s="97"/>
    </row>
    <row r="544" spans="5:11" x14ac:dyDescent="0.35">
      <c r="E544" s="96"/>
      <c r="F544" s="97"/>
      <c r="G544" s="96"/>
      <c r="H544" s="96"/>
      <c r="I544" s="97"/>
      <c r="J544" s="97"/>
      <c r="K544" s="97"/>
    </row>
    <row r="545" spans="5:11" x14ac:dyDescent="0.35">
      <c r="E545" s="96"/>
      <c r="F545" s="97"/>
      <c r="G545" s="96"/>
      <c r="H545" s="96"/>
      <c r="I545" s="97"/>
      <c r="J545" s="97"/>
      <c r="K545" s="97"/>
    </row>
    <row r="546" spans="5:11" x14ac:dyDescent="0.35">
      <c r="E546" s="96"/>
      <c r="F546" s="97"/>
      <c r="G546" s="96"/>
      <c r="H546" s="96"/>
      <c r="I546" s="97"/>
      <c r="J546" s="97"/>
      <c r="K546" s="97"/>
    </row>
    <row r="547" spans="5:11" x14ac:dyDescent="0.35">
      <c r="E547" s="96"/>
      <c r="F547" s="97"/>
      <c r="G547" s="96"/>
      <c r="H547" s="96"/>
      <c r="I547" s="97"/>
      <c r="J547" s="97"/>
      <c r="K547" s="97"/>
    </row>
    <row r="548" spans="5:11" x14ac:dyDescent="0.35">
      <c r="E548" s="96"/>
      <c r="F548" s="97"/>
      <c r="G548" s="96"/>
      <c r="H548" s="96"/>
      <c r="I548" s="97"/>
      <c r="J548" s="97"/>
      <c r="K548" s="97"/>
    </row>
    <row r="549" spans="5:11" x14ac:dyDescent="0.35">
      <c r="E549" s="96"/>
      <c r="F549" s="97"/>
      <c r="G549" s="96"/>
      <c r="H549" s="96"/>
      <c r="I549" s="97"/>
      <c r="J549" s="97"/>
      <c r="K549" s="97"/>
    </row>
    <row r="550" spans="5:11" x14ac:dyDescent="0.35">
      <c r="E550" s="96"/>
      <c r="F550" s="97"/>
      <c r="G550" s="96"/>
      <c r="H550" s="96"/>
      <c r="I550" s="97"/>
      <c r="J550" s="97"/>
      <c r="K550" s="97"/>
    </row>
    <row r="551" spans="5:11" x14ac:dyDescent="0.35">
      <c r="E551" s="96"/>
      <c r="F551" s="97"/>
      <c r="G551" s="96"/>
      <c r="H551" s="96"/>
      <c r="I551" s="97"/>
      <c r="J551" s="97"/>
      <c r="K551" s="97"/>
    </row>
    <row r="552" spans="5:11" x14ac:dyDescent="0.35">
      <c r="E552" s="96"/>
      <c r="F552" s="97"/>
      <c r="G552" s="96"/>
      <c r="H552" s="96"/>
      <c r="I552" s="97"/>
      <c r="J552" s="97"/>
      <c r="K552" s="97"/>
    </row>
    <row r="553" spans="5:11" x14ac:dyDescent="0.35">
      <c r="E553" s="96"/>
      <c r="F553" s="97"/>
      <c r="G553" s="96"/>
      <c r="H553" s="96"/>
      <c r="I553" s="97"/>
      <c r="J553" s="97"/>
      <c r="K553" s="97"/>
    </row>
    <row r="554" spans="5:11" x14ac:dyDescent="0.35">
      <c r="E554" s="96"/>
      <c r="F554" s="97"/>
      <c r="G554" s="96"/>
      <c r="H554" s="96"/>
      <c r="I554" s="97"/>
      <c r="J554" s="97"/>
      <c r="K554" s="97"/>
    </row>
    <row r="555" spans="5:11" x14ac:dyDescent="0.35">
      <c r="E555" s="96"/>
      <c r="F555" s="97"/>
      <c r="G555" s="96"/>
      <c r="H555" s="96"/>
      <c r="I555" s="97"/>
      <c r="J555" s="97"/>
      <c r="K555" s="97"/>
    </row>
    <row r="556" spans="5:11" x14ac:dyDescent="0.35">
      <c r="E556" s="96"/>
      <c r="F556" s="97"/>
      <c r="G556" s="96"/>
      <c r="H556" s="96"/>
      <c r="I556" s="97"/>
      <c r="J556" s="97"/>
      <c r="K556" s="97"/>
    </row>
    <row r="557" spans="5:11" x14ac:dyDescent="0.35">
      <c r="E557" s="96"/>
      <c r="F557" s="97"/>
      <c r="G557" s="96"/>
      <c r="H557" s="96"/>
      <c r="I557" s="97"/>
      <c r="J557" s="97"/>
      <c r="K557" s="97"/>
    </row>
    <row r="558" spans="5:11" x14ac:dyDescent="0.35">
      <c r="E558" s="96"/>
      <c r="F558" s="97"/>
      <c r="G558" s="96"/>
      <c r="H558" s="96"/>
      <c r="I558" s="97"/>
      <c r="J558" s="97"/>
      <c r="K558" s="97"/>
    </row>
    <row r="559" spans="5:11" x14ac:dyDescent="0.35">
      <c r="E559" s="96"/>
      <c r="F559" s="97"/>
      <c r="G559" s="96"/>
      <c r="H559" s="96"/>
      <c r="I559" s="97"/>
      <c r="J559" s="97"/>
      <c r="K559" s="97"/>
    </row>
    <row r="560" spans="5:11" x14ac:dyDescent="0.35">
      <c r="E560" s="96"/>
      <c r="F560" s="97"/>
      <c r="G560" s="96"/>
      <c r="H560" s="96"/>
      <c r="I560" s="97"/>
      <c r="J560" s="97"/>
      <c r="K560" s="97"/>
    </row>
    <row r="561" spans="5:11" x14ac:dyDescent="0.35">
      <c r="E561" s="96"/>
      <c r="F561" s="97"/>
      <c r="G561" s="96"/>
      <c r="H561" s="96"/>
      <c r="I561" s="97"/>
      <c r="J561" s="97"/>
      <c r="K561" s="97"/>
    </row>
    <row r="562" spans="5:11" x14ac:dyDescent="0.35">
      <c r="E562" s="96"/>
      <c r="F562" s="97"/>
      <c r="G562" s="96"/>
      <c r="H562" s="96"/>
      <c r="I562" s="97"/>
      <c r="J562" s="97"/>
      <c r="K562" s="97"/>
    </row>
    <row r="563" spans="5:11" x14ac:dyDescent="0.35">
      <c r="E563" s="96"/>
      <c r="F563" s="97"/>
      <c r="G563" s="96"/>
      <c r="H563" s="96"/>
      <c r="I563" s="97"/>
      <c r="J563" s="97"/>
      <c r="K563" s="97"/>
    </row>
    <row r="564" spans="5:11" x14ac:dyDescent="0.35">
      <c r="E564" s="96"/>
      <c r="F564" s="97"/>
      <c r="G564" s="96"/>
      <c r="H564" s="96"/>
      <c r="I564" s="97"/>
      <c r="J564" s="97"/>
      <c r="K564" s="97"/>
    </row>
    <row r="565" spans="5:11" x14ac:dyDescent="0.35">
      <c r="E565" s="96"/>
      <c r="F565" s="97"/>
      <c r="G565" s="96"/>
      <c r="H565" s="96"/>
      <c r="I565" s="97"/>
      <c r="J565" s="97"/>
      <c r="K565" s="97"/>
    </row>
    <row r="566" spans="5:11" x14ac:dyDescent="0.35">
      <c r="E566" s="96"/>
      <c r="F566" s="97"/>
      <c r="G566" s="96"/>
      <c r="H566" s="96"/>
      <c r="I566" s="97"/>
      <c r="J566" s="97"/>
      <c r="K566" s="97"/>
    </row>
    <row r="567" spans="5:11" x14ac:dyDescent="0.35">
      <c r="E567" s="96"/>
      <c r="F567" s="97"/>
      <c r="G567" s="96"/>
      <c r="H567" s="96"/>
      <c r="I567" s="97"/>
      <c r="J567" s="97"/>
      <c r="K567" s="97"/>
    </row>
    <row r="568" spans="5:11" x14ac:dyDescent="0.35">
      <c r="E568" s="96"/>
      <c r="F568" s="97"/>
      <c r="G568" s="96"/>
      <c r="H568" s="96"/>
      <c r="I568" s="97"/>
      <c r="J568" s="97"/>
      <c r="K568" s="97"/>
    </row>
    <row r="569" spans="5:11" x14ac:dyDescent="0.35">
      <c r="E569" s="96"/>
      <c r="F569" s="97"/>
      <c r="G569" s="96"/>
      <c r="H569" s="96"/>
      <c r="I569" s="97"/>
      <c r="J569" s="97"/>
      <c r="K569" s="97"/>
    </row>
    <row r="570" spans="5:11" x14ac:dyDescent="0.35">
      <c r="E570" s="96"/>
      <c r="F570" s="97"/>
      <c r="G570" s="96"/>
      <c r="H570" s="96"/>
      <c r="I570" s="97"/>
      <c r="J570" s="97"/>
      <c r="K570" s="97"/>
    </row>
    <row r="571" spans="5:11" x14ac:dyDescent="0.35">
      <c r="E571" s="96"/>
      <c r="F571" s="97"/>
      <c r="G571" s="96"/>
      <c r="H571" s="96"/>
      <c r="I571" s="97"/>
      <c r="J571" s="97"/>
      <c r="K571" s="97"/>
    </row>
    <row r="572" spans="5:11" x14ac:dyDescent="0.35">
      <c r="E572" s="96"/>
      <c r="F572" s="97"/>
      <c r="G572" s="96"/>
      <c r="H572" s="96"/>
      <c r="I572" s="97"/>
      <c r="J572" s="97"/>
      <c r="K572" s="97"/>
    </row>
    <row r="573" spans="5:11" x14ac:dyDescent="0.35">
      <c r="E573" s="96"/>
      <c r="F573" s="97"/>
      <c r="G573" s="96"/>
      <c r="H573" s="96"/>
      <c r="I573" s="97"/>
      <c r="J573" s="97"/>
      <c r="K573" s="97"/>
    </row>
    <row r="574" spans="5:11" x14ac:dyDescent="0.35">
      <c r="E574" s="96"/>
      <c r="F574" s="97"/>
      <c r="G574" s="96"/>
      <c r="H574" s="96"/>
      <c r="I574" s="97"/>
      <c r="J574" s="97"/>
      <c r="K574" s="97"/>
    </row>
    <row r="575" spans="5:11" x14ac:dyDescent="0.35">
      <c r="E575" s="96"/>
      <c r="F575" s="97"/>
      <c r="G575" s="96"/>
      <c r="H575" s="96"/>
      <c r="I575" s="97"/>
      <c r="J575" s="97"/>
      <c r="K575" s="97"/>
    </row>
    <row r="576" spans="5:11" x14ac:dyDescent="0.35">
      <c r="E576" s="96"/>
      <c r="F576" s="97"/>
      <c r="G576" s="96"/>
      <c r="H576" s="96"/>
      <c r="I576" s="97"/>
      <c r="J576" s="97"/>
      <c r="K576" s="97"/>
    </row>
    <row r="577" spans="5:11" x14ac:dyDescent="0.35">
      <c r="E577" s="96"/>
      <c r="F577" s="97"/>
      <c r="G577" s="96"/>
      <c r="H577" s="96"/>
      <c r="I577" s="97"/>
      <c r="J577" s="97"/>
      <c r="K577" s="97"/>
    </row>
    <row r="578" spans="5:11" x14ac:dyDescent="0.35">
      <c r="E578" s="96"/>
      <c r="F578" s="97"/>
      <c r="G578" s="96"/>
      <c r="H578" s="96"/>
      <c r="I578" s="97"/>
      <c r="J578" s="97"/>
      <c r="K578" s="97"/>
    </row>
    <row r="579" spans="5:11" x14ac:dyDescent="0.35">
      <c r="E579" s="96"/>
      <c r="F579" s="97"/>
      <c r="G579" s="96"/>
      <c r="H579" s="96"/>
      <c r="I579" s="97"/>
      <c r="J579" s="97"/>
      <c r="K579" s="97"/>
    </row>
    <row r="580" spans="5:11" x14ac:dyDescent="0.35">
      <c r="E580" s="96"/>
      <c r="F580" s="97"/>
      <c r="G580" s="96"/>
      <c r="H580" s="96"/>
      <c r="I580" s="97"/>
      <c r="J580" s="97"/>
      <c r="K580" s="97"/>
    </row>
    <row r="581" spans="5:11" x14ac:dyDescent="0.35">
      <c r="E581" s="96"/>
      <c r="F581" s="97"/>
      <c r="G581" s="96"/>
      <c r="H581" s="96"/>
      <c r="I581" s="97"/>
      <c r="J581" s="97"/>
      <c r="K581" s="97"/>
    </row>
    <row r="582" spans="5:11" x14ac:dyDescent="0.35">
      <c r="E582" s="96"/>
      <c r="F582" s="97"/>
      <c r="G582" s="96"/>
      <c r="H582" s="96"/>
      <c r="I582" s="97"/>
      <c r="J582" s="97"/>
      <c r="K582" s="97"/>
    </row>
    <row r="583" spans="5:11" x14ac:dyDescent="0.35">
      <c r="E583" s="96"/>
      <c r="F583" s="97"/>
      <c r="G583" s="96"/>
      <c r="H583" s="96"/>
      <c r="I583" s="97"/>
      <c r="J583" s="97"/>
      <c r="K583" s="97"/>
    </row>
    <row r="584" spans="5:11" x14ac:dyDescent="0.35">
      <c r="E584" s="96"/>
      <c r="F584" s="97"/>
      <c r="G584" s="96"/>
      <c r="H584" s="96"/>
      <c r="I584" s="97"/>
      <c r="J584" s="97"/>
      <c r="K584" s="97"/>
    </row>
    <row r="585" spans="5:11" x14ac:dyDescent="0.35">
      <c r="E585" s="96"/>
      <c r="F585" s="97"/>
      <c r="G585" s="96"/>
      <c r="H585" s="96"/>
      <c r="I585" s="97"/>
      <c r="J585" s="97"/>
      <c r="K585" s="97"/>
    </row>
    <row r="586" spans="5:11" x14ac:dyDescent="0.35">
      <c r="E586" s="96"/>
      <c r="F586" s="97"/>
      <c r="G586" s="96"/>
      <c r="H586" s="96"/>
      <c r="I586" s="97"/>
      <c r="J586" s="97"/>
      <c r="K586" s="97"/>
    </row>
    <row r="587" spans="5:11" x14ac:dyDescent="0.35">
      <c r="E587" s="96"/>
      <c r="F587" s="97"/>
      <c r="G587" s="96"/>
      <c r="H587" s="96"/>
      <c r="I587" s="97"/>
      <c r="J587" s="97"/>
      <c r="K587" s="97"/>
    </row>
    <row r="588" spans="5:11" x14ac:dyDescent="0.35">
      <c r="E588" s="96"/>
      <c r="F588" s="97"/>
      <c r="G588" s="96"/>
      <c r="H588" s="96"/>
      <c r="I588" s="97"/>
      <c r="J588" s="97"/>
      <c r="K588" s="97"/>
    </row>
    <row r="589" spans="5:11" x14ac:dyDescent="0.35">
      <c r="E589" s="96"/>
      <c r="F589" s="97"/>
      <c r="G589" s="96"/>
      <c r="H589" s="96"/>
      <c r="I589" s="97"/>
      <c r="J589" s="97"/>
      <c r="K589" s="97"/>
    </row>
    <row r="590" spans="5:11" x14ac:dyDescent="0.35">
      <c r="E590" s="96"/>
      <c r="F590" s="97"/>
      <c r="G590" s="96"/>
      <c r="H590" s="96"/>
      <c r="I590" s="97"/>
      <c r="J590" s="97"/>
      <c r="K590" s="97"/>
    </row>
    <row r="591" spans="5:11" x14ac:dyDescent="0.35">
      <c r="E591" s="96"/>
      <c r="F591" s="97"/>
      <c r="G591" s="96"/>
      <c r="H591" s="96"/>
      <c r="I591" s="97"/>
      <c r="J591" s="97"/>
      <c r="K591" s="97"/>
    </row>
    <row r="592" spans="5:11" x14ac:dyDescent="0.35">
      <c r="E592" s="96"/>
      <c r="F592" s="97"/>
      <c r="G592" s="96"/>
      <c r="H592" s="96"/>
      <c r="I592" s="97"/>
      <c r="J592" s="97"/>
      <c r="K592" s="97"/>
    </row>
    <row r="593" spans="5:11" x14ac:dyDescent="0.35">
      <c r="E593" s="96"/>
      <c r="F593" s="97"/>
      <c r="G593" s="96"/>
      <c r="H593" s="96"/>
      <c r="I593" s="97"/>
      <c r="J593" s="97"/>
      <c r="K593" s="97"/>
    </row>
    <row r="594" spans="5:11" x14ac:dyDescent="0.35">
      <c r="E594" s="96"/>
      <c r="F594" s="97"/>
      <c r="G594" s="96"/>
      <c r="H594" s="96"/>
      <c r="I594" s="97"/>
      <c r="J594" s="97"/>
      <c r="K594" s="97"/>
    </row>
    <row r="595" spans="5:11" x14ac:dyDescent="0.35">
      <c r="E595" s="96"/>
      <c r="F595" s="97"/>
      <c r="G595" s="96"/>
      <c r="H595" s="96"/>
      <c r="I595" s="97"/>
      <c r="J595" s="97"/>
      <c r="K595" s="97"/>
    </row>
    <row r="596" spans="5:11" x14ac:dyDescent="0.35">
      <c r="E596" s="96"/>
      <c r="F596" s="97"/>
      <c r="G596" s="96"/>
      <c r="H596" s="96"/>
      <c r="I596" s="97"/>
      <c r="J596" s="97"/>
      <c r="K596" s="97"/>
    </row>
    <row r="597" spans="5:11" x14ac:dyDescent="0.35">
      <c r="E597" s="96"/>
      <c r="F597" s="97"/>
      <c r="G597" s="96"/>
      <c r="H597" s="96"/>
      <c r="I597" s="97"/>
      <c r="J597" s="97"/>
      <c r="K597" s="97"/>
    </row>
    <row r="598" spans="5:11" x14ac:dyDescent="0.35">
      <c r="E598" s="96"/>
      <c r="F598" s="97"/>
      <c r="G598" s="96"/>
      <c r="H598" s="96"/>
      <c r="I598" s="97"/>
      <c r="J598" s="97"/>
      <c r="K598" s="97"/>
    </row>
    <row r="599" spans="5:11" x14ac:dyDescent="0.35">
      <c r="E599" s="96"/>
      <c r="F599" s="97"/>
      <c r="G599" s="96"/>
      <c r="H599" s="96"/>
      <c r="I599" s="97"/>
      <c r="J599" s="97"/>
      <c r="K599" s="97"/>
    </row>
    <row r="600" spans="5:11" x14ac:dyDescent="0.35">
      <c r="E600" s="96"/>
      <c r="F600" s="97"/>
      <c r="G600" s="96"/>
      <c r="H600" s="96"/>
      <c r="I600" s="97"/>
      <c r="J600" s="97"/>
      <c r="K600" s="97"/>
    </row>
    <row r="601" spans="5:11" x14ac:dyDescent="0.35">
      <c r="E601" s="96"/>
      <c r="F601" s="97"/>
      <c r="G601" s="96"/>
      <c r="H601" s="96"/>
      <c r="I601" s="97"/>
      <c r="J601" s="97"/>
      <c r="K601" s="97"/>
    </row>
    <row r="602" spans="5:11" x14ac:dyDescent="0.35">
      <c r="E602" s="96"/>
      <c r="F602" s="97"/>
      <c r="G602" s="96"/>
      <c r="H602" s="96"/>
      <c r="I602" s="97"/>
      <c r="J602" s="97"/>
      <c r="K602" s="97"/>
    </row>
    <row r="603" spans="5:11" x14ac:dyDescent="0.35">
      <c r="E603" s="96"/>
      <c r="F603" s="97"/>
      <c r="G603" s="96"/>
      <c r="H603" s="96"/>
      <c r="I603" s="97"/>
      <c r="J603" s="97"/>
      <c r="K603" s="97"/>
    </row>
    <row r="604" spans="5:11" x14ac:dyDescent="0.35">
      <c r="E604" s="96"/>
      <c r="F604" s="97"/>
      <c r="G604" s="96"/>
      <c r="H604" s="96"/>
      <c r="I604" s="97"/>
      <c r="J604" s="97"/>
      <c r="K604" s="97"/>
    </row>
    <row r="605" spans="5:11" x14ac:dyDescent="0.35">
      <c r="E605" s="96"/>
      <c r="F605" s="97"/>
      <c r="G605" s="96"/>
      <c r="H605" s="96"/>
      <c r="I605" s="97"/>
      <c r="J605" s="97"/>
      <c r="K605" s="97"/>
    </row>
    <row r="606" spans="5:11" x14ac:dyDescent="0.35">
      <c r="E606" s="96"/>
      <c r="F606" s="97"/>
      <c r="G606" s="96"/>
      <c r="H606" s="96"/>
      <c r="I606" s="97"/>
      <c r="J606" s="97"/>
      <c r="K606" s="97"/>
    </row>
    <row r="607" spans="5:11" x14ac:dyDescent="0.35">
      <c r="E607" s="96"/>
      <c r="F607" s="97"/>
      <c r="G607" s="96"/>
      <c r="H607" s="96"/>
      <c r="I607" s="97"/>
      <c r="J607" s="97"/>
      <c r="K607" s="97"/>
    </row>
    <row r="608" spans="5:11" x14ac:dyDescent="0.35">
      <c r="E608" s="96"/>
      <c r="F608" s="97"/>
      <c r="G608" s="96"/>
      <c r="H608" s="96"/>
      <c r="I608" s="97"/>
      <c r="J608" s="97"/>
      <c r="K608" s="97"/>
    </row>
    <row r="609" spans="5:11" x14ac:dyDescent="0.35">
      <c r="E609" s="96"/>
      <c r="F609" s="97"/>
      <c r="G609" s="96"/>
      <c r="H609" s="96"/>
      <c r="I609" s="97"/>
      <c r="J609" s="97"/>
      <c r="K609" s="97"/>
    </row>
    <row r="610" spans="5:11" x14ac:dyDescent="0.35">
      <c r="E610" s="96"/>
      <c r="F610" s="97"/>
      <c r="G610" s="96"/>
      <c r="H610" s="96"/>
      <c r="I610" s="97"/>
      <c r="J610" s="97"/>
      <c r="K610" s="97"/>
    </row>
    <row r="611" spans="5:11" x14ac:dyDescent="0.35">
      <c r="E611" s="96"/>
      <c r="F611" s="97"/>
      <c r="G611" s="96"/>
      <c r="H611" s="96"/>
      <c r="I611" s="97"/>
      <c r="J611" s="97"/>
      <c r="K611" s="97"/>
    </row>
    <row r="612" spans="5:11" x14ac:dyDescent="0.35">
      <c r="E612" s="96"/>
      <c r="F612" s="97"/>
      <c r="G612" s="96"/>
      <c r="H612" s="96"/>
      <c r="I612" s="97"/>
      <c r="J612" s="97"/>
      <c r="K612" s="97"/>
    </row>
    <row r="613" spans="5:11" x14ac:dyDescent="0.35">
      <c r="E613" s="96"/>
      <c r="F613" s="97"/>
      <c r="G613" s="96"/>
      <c r="H613" s="96"/>
      <c r="I613" s="97"/>
      <c r="J613" s="97"/>
      <c r="K613" s="97"/>
    </row>
    <row r="614" spans="5:11" x14ac:dyDescent="0.35">
      <c r="E614" s="96"/>
      <c r="F614" s="97"/>
      <c r="G614" s="96"/>
      <c r="H614" s="96"/>
      <c r="I614" s="97"/>
      <c r="J614" s="97"/>
      <c r="K614" s="97"/>
    </row>
    <row r="615" spans="5:11" x14ac:dyDescent="0.35">
      <c r="E615" s="96"/>
      <c r="F615" s="97"/>
      <c r="G615" s="96"/>
      <c r="H615" s="96"/>
      <c r="I615" s="97"/>
      <c r="J615" s="97"/>
      <c r="K615" s="97"/>
    </row>
    <row r="616" spans="5:11" x14ac:dyDescent="0.35">
      <c r="E616" s="96"/>
      <c r="F616" s="97"/>
      <c r="G616" s="96"/>
      <c r="H616" s="96"/>
      <c r="I616" s="97"/>
      <c r="J616" s="97"/>
      <c r="K616" s="97"/>
    </row>
    <row r="617" spans="5:11" x14ac:dyDescent="0.35">
      <c r="E617" s="96"/>
      <c r="F617" s="97"/>
      <c r="G617" s="96"/>
      <c r="H617" s="96"/>
      <c r="I617" s="97"/>
      <c r="J617" s="97"/>
      <c r="K617" s="97"/>
    </row>
    <row r="618" spans="5:11" x14ac:dyDescent="0.35">
      <c r="E618" s="96"/>
      <c r="F618" s="97"/>
      <c r="G618" s="96"/>
      <c r="H618" s="96"/>
      <c r="I618" s="97"/>
      <c r="J618" s="97"/>
      <c r="K618" s="97"/>
    </row>
    <row r="619" spans="5:11" x14ac:dyDescent="0.35">
      <c r="E619" s="96"/>
      <c r="F619" s="97"/>
      <c r="G619" s="96"/>
      <c r="H619" s="96"/>
      <c r="I619" s="97"/>
      <c r="J619" s="97"/>
      <c r="K619" s="97"/>
    </row>
    <row r="620" spans="5:11" x14ac:dyDescent="0.35">
      <c r="E620" s="96"/>
      <c r="F620" s="97"/>
      <c r="G620" s="96"/>
      <c r="H620" s="96"/>
      <c r="I620" s="97"/>
      <c r="J620" s="97"/>
      <c r="K620" s="97"/>
    </row>
    <row r="621" spans="5:11" x14ac:dyDescent="0.35">
      <c r="E621" s="96"/>
      <c r="F621" s="97"/>
      <c r="G621" s="96"/>
      <c r="H621" s="96"/>
      <c r="I621" s="97"/>
      <c r="J621" s="97"/>
      <c r="K621" s="97"/>
    </row>
    <row r="622" spans="5:11" x14ac:dyDescent="0.35">
      <c r="E622" s="96"/>
      <c r="F622" s="97"/>
      <c r="G622" s="96"/>
      <c r="H622" s="96"/>
      <c r="I622" s="97"/>
      <c r="J622" s="97"/>
      <c r="K622" s="97"/>
    </row>
    <row r="623" spans="5:11" x14ac:dyDescent="0.35">
      <c r="E623" s="96"/>
      <c r="F623" s="97"/>
      <c r="G623" s="96"/>
      <c r="H623" s="96"/>
      <c r="I623" s="97"/>
      <c r="J623" s="97"/>
      <c r="K623" s="97"/>
    </row>
    <row r="624" spans="5:11" x14ac:dyDescent="0.35">
      <c r="E624" s="96"/>
      <c r="F624" s="97"/>
      <c r="G624" s="96"/>
      <c r="H624" s="96"/>
      <c r="I624" s="97"/>
      <c r="J624" s="97"/>
      <c r="K624" s="97"/>
    </row>
    <row r="625" spans="5:11" x14ac:dyDescent="0.35">
      <c r="E625" s="96"/>
      <c r="F625" s="97"/>
      <c r="G625" s="96"/>
      <c r="H625" s="96"/>
      <c r="I625" s="97"/>
      <c r="J625" s="97"/>
      <c r="K625" s="97"/>
    </row>
    <row r="626" spans="5:11" x14ac:dyDescent="0.35">
      <c r="E626" s="96"/>
      <c r="F626" s="97"/>
      <c r="G626" s="96"/>
      <c r="H626" s="96"/>
      <c r="I626" s="97"/>
      <c r="J626" s="97"/>
      <c r="K626" s="97"/>
    </row>
    <row r="627" spans="5:11" x14ac:dyDescent="0.35">
      <c r="E627" s="96"/>
      <c r="F627" s="97"/>
      <c r="G627" s="96"/>
      <c r="H627" s="96"/>
      <c r="I627" s="97"/>
      <c r="J627" s="97"/>
      <c r="K627" s="97"/>
    </row>
    <row r="628" spans="5:11" x14ac:dyDescent="0.35">
      <c r="E628" s="96"/>
      <c r="F628" s="97"/>
      <c r="G628" s="96"/>
      <c r="H628" s="96"/>
      <c r="I628" s="97"/>
      <c r="J628" s="97"/>
      <c r="K628" s="97"/>
    </row>
    <row r="629" spans="5:11" x14ac:dyDescent="0.35">
      <c r="E629" s="96"/>
      <c r="F629" s="97"/>
      <c r="G629" s="96"/>
      <c r="H629" s="96"/>
      <c r="I629" s="97"/>
      <c r="J629" s="97"/>
      <c r="K629" s="97"/>
    </row>
    <row r="630" spans="5:11" x14ac:dyDescent="0.35">
      <c r="E630" s="96"/>
      <c r="F630" s="97"/>
      <c r="G630" s="96"/>
      <c r="H630" s="96"/>
      <c r="I630" s="97"/>
      <c r="J630" s="97"/>
      <c r="K630" s="97"/>
    </row>
    <row r="631" spans="5:11" x14ac:dyDescent="0.35">
      <c r="E631" s="96"/>
      <c r="F631" s="97"/>
      <c r="G631" s="96"/>
      <c r="H631" s="96"/>
      <c r="I631" s="97"/>
      <c r="J631" s="97"/>
      <c r="K631" s="97"/>
    </row>
    <row r="632" spans="5:11" x14ac:dyDescent="0.35">
      <c r="E632" s="96"/>
      <c r="F632" s="97"/>
      <c r="G632" s="96"/>
      <c r="H632" s="96"/>
      <c r="I632" s="97"/>
      <c r="J632" s="97"/>
      <c r="K632" s="97"/>
    </row>
    <row r="633" spans="5:11" x14ac:dyDescent="0.35">
      <c r="E633" s="96"/>
      <c r="F633" s="97"/>
      <c r="G633" s="96"/>
      <c r="H633" s="96"/>
      <c r="I633" s="97"/>
      <c r="J633" s="97"/>
      <c r="K633" s="97"/>
    </row>
    <row r="634" spans="5:11" x14ac:dyDescent="0.35">
      <c r="E634" s="96"/>
      <c r="F634" s="97"/>
      <c r="G634" s="96"/>
      <c r="H634" s="96"/>
      <c r="I634" s="97"/>
      <c r="J634" s="97"/>
      <c r="K634" s="97"/>
    </row>
    <row r="635" spans="5:11" x14ac:dyDescent="0.35">
      <c r="E635" s="96"/>
      <c r="F635" s="97"/>
      <c r="G635" s="96"/>
      <c r="H635" s="96"/>
      <c r="I635" s="97"/>
      <c r="J635" s="97"/>
      <c r="K635" s="97"/>
    </row>
    <row r="636" spans="5:11" x14ac:dyDescent="0.35">
      <c r="E636" s="96"/>
      <c r="F636" s="97"/>
      <c r="G636" s="96"/>
      <c r="H636" s="96"/>
      <c r="I636" s="97"/>
      <c r="J636" s="97"/>
      <c r="K636" s="97"/>
    </row>
    <row r="637" spans="5:11" x14ac:dyDescent="0.35">
      <c r="E637" s="96"/>
      <c r="F637" s="97"/>
      <c r="G637" s="96"/>
      <c r="H637" s="96"/>
      <c r="I637" s="97"/>
      <c r="J637" s="97"/>
      <c r="K637" s="97"/>
    </row>
    <row r="638" spans="5:11" x14ac:dyDescent="0.35">
      <c r="E638" s="96"/>
      <c r="F638" s="97"/>
      <c r="G638" s="96"/>
      <c r="H638" s="96"/>
      <c r="I638" s="97"/>
      <c r="J638" s="97"/>
      <c r="K638" s="97"/>
    </row>
    <row r="639" spans="5:11" x14ac:dyDescent="0.35">
      <c r="E639" s="96"/>
      <c r="F639" s="97"/>
      <c r="G639" s="96"/>
      <c r="H639" s="96"/>
      <c r="I639" s="97"/>
      <c r="J639" s="97"/>
      <c r="K639" s="97"/>
    </row>
    <row r="640" spans="5:11" x14ac:dyDescent="0.35">
      <c r="E640" s="96"/>
      <c r="F640" s="97"/>
      <c r="G640" s="96"/>
      <c r="H640" s="96"/>
      <c r="I640" s="97"/>
      <c r="J640" s="97"/>
      <c r="K640" s="97"/>
    </row>
    <row r="641" spans="5:11" x14ac:dyDescent="0.35">
      <c r="E641" s="96"/>
      <c r="F641" s="97"/>
      <c r="G641" s="96"/>
      <c r="H641" s="96"/>
      <c r="I641" s="97"/>
      <c r="J641" s="97"/>
      <c r="K641" s="97"/>
    </row>
    <row r="642" spans="5:11" x14ac:dyDescent="0.35">
      <c r="E642" s="96"/>
      <c r="F642" s="97"/>
      <c r="G642" s="96"/>
      <c r="H642" s="96"/>
      <c r="I642" s="97"/>
      <c r="J642" s="97"/>
      <c r="K642" s="97"/>
    </row>
    <row r="643" spans="5:11" x14ac:dyDescent="0.35">
      <c r="E643" s="96"/>
      <c r="F643" s="97"/>
      <c r="G643" s="96"/>
      <c r="H643" s="96"/>
      <c r="I643" s="97"/>
      <c r="J643" s="97"/>
      <c r="K643" s="97"/>
    </row>
    <row r="644" spans="5:11" x14ac:dyDescent="0.35">
      <c r="E644" s="96"/>
      <c r="F644" s="97"/>
      <c r="G644" s="96"/>
      <c r="H644" s="96"/>
      <c r="I644" s="97"/>
      <c r="J644" s="97"/>
      <c r="K644" s="97"/>
    </row>
    <row r="645" spans="5:11" x14ac:dyDescent="0.35">
      <c r="E645" s="96"/>
      <c r="F645" s="97"/>
      <c r="G645" s="96"/>
      <c r="H645" s="96"/>
      <c r="I645" s="97"/>
      <c r="J645" s="97"/>
      <c r="K645" s="97"/>
    </row>
    <row r="646" spans="5:11" x14ac:dyDescent="0.35">
      <c r="E646" s="96"/>
      <c r="F646" s="97"/>
      <c r="G646" s="96"/>
      <c r="H646" s="96"/>
      <c r="I646" s="97"/>
      <c r="J646" s="97"/>
      <c r="K646" s="97"/>
    </row>
    <row r="647" spans="5:11" x14ac:dyDescent="0.35">
      <c r="E647" s="96"/>
      <c r="F647" s="97"/>
      <c r="G647" s="96"/>
      <c r="H647" s="96"/>
      <c r="I647" s="97"/>
      <c r="J647" s="97"/>
      <c r="K647" s="97"/>
    </row>
    <row r="648" spans="5:11" x14ac:dyDescent="0.35">
      <c r="E648" s="96"/>
      <c r="F648" s="97"/>
      <c r="G648" s="96"/>
      <c r="H648" s="96"/>
      <c r="I648" s="97"/>
      <c r="J648" s="97"/>
      <c r="K648" s="97"/>
    </row>
    <row r="649" spans="5:11" x14ac:dyDescent="0.35">
      <c r="E649" s="96"/>
      <c r="F649" s="97"/>
      <c r="G649" s="96"/>
      <c r="H649" s="96"/>
      <c r="I649" s="97"/>
      <c r="J649" s="97"/>
      <c r="K649" s="97"/>
    </row>
    <row r="650" spans="5:11" x14ac:dyDescent="0.35">
      <c r="E650" s="96"/>
      <c r="F650" s="97"/>
      <c r="G650" s="96"/>
      <c r="H650" s="96"/>
      <c r="I650" s="97"/>
      <c r="J650" s="97"/>
      <c r="K650" s="97"/>
    </row>
    <row r="651" spans="5:11" x14ac:dyDescent="0.35">
      <c r="E651" s="96"/>
      <c r="F651" s="97"/>
      <c r="G651" s="96"/>
      <c r="H651" s="96"/>
      <c r="I651" s="97"/>
      <c r="J651" s="97"/>
      <c r="K651" s="97"/>
    </row>
    <row r="652" spans="5:11" x14ac:dyDescent="0.35">
      <c r="E652" s="96"/>
      <c r="F652" s="97"/>
      <c r="G652" s="96"/>
      <c r="H652" s="96"/>
      <c r="I652" s="97"/>
      <c r="J652" s="97"/>
      <c r="K652" s="97"/>
    </row>
    <row r="653" spans="5:11" x14ac:dyDescent="0.35">
      <c r="E653" s="96"/>
      <c r="F653" s="97"/>
      <c r="G653" s="96"/>
      <c r="H653" s="96"/>
      <c r="I653" s="97"/>
      <c r="J653" s="97"/>
      <c r="K653" s="97"/>
    </row>
    <row r="654" spans="5:11" x14ac:dyDescent="0.35">
      <c r="E654" s="96"/>
      <c r="F654" s="97"/>
      <c r="G654" s="96"/>
      <c r="H654" s="96"/>
      <c r="I654" s="97"/>
      <c r="J654" s="97"/>
      <c r="K654" s="97"/>
    </row>
    <row r="655" spans="5:11" x14ac:dyDescent="0.35">
      <c r="E655" s="96"/>
      <c r="F655" s="97"/>
      <c r="G655" s="96"/>
      <c r="H655" s="96"/>
      <c r="I655" s="97"/>
      <c r="J655" s="97"/>
      <c r="K655" s="97"/>
    </row>
    <row r="656" spans="5:11" x14ac:dyDescent="0.35">
      <c r="E656" s="96"/>
      <c r="F656" s="97"/>
      <c r="G656" s="96"/>
      <c r="H656" s="96"/>
      <c r="I656" s="97"/>
      <c r="J656" s="97"/>
      <c r="K656" s="97"/>
    </row>
    <row r="657" spans="5:11" x14ac:dyDescent="0.35">
      <c r="E657" s="96"/>
      <c r="F657" s="97"/>
      <c r="G657" s="96"/>
      <c r="H657" s="96"/>
      <c r="I657" s="97"/>
      <c r="J657" s="97"/>
      <c r="K657" s="97"/>
    </row>
    <row r="658" spans="5:11" x14ac:dyDescent="0.35">
      <c r="E658" s="96"/>
      <c r="F658" s="97"/>
      <c r="G658" s="96"/>
      <c r="H658" s="96"/>
      <c r="I658" s="97"/>
      <c r="J658" s="97"/>
      <c r="K658" s="97"/>
    </row>
    <row r="659" spans="5:11" x14ac:dyDescent="0.35">
      <c r="E659" s="96"/>
      <c r="F659" s="97"/>
      <c r="G659" s="96"/>
      <c r="H659" s="96"/>
      <c r="I659" s="97"/>
      <c r="J659" s="97"/>
      <c r="K659" s="97"/>
    </row>
    <row r="660" spans="5:11" x14ac:dyDescent="0.35">
      <c r="E660" s="96"/>
      <c r="F660" s="97"/>
      <c r="G660" s="96"/>
      <c r="H660" s="96"/>
      <c r="I660" s="97"/>
      <c r="J660" s="97"/>
      <c r="K660" s="97"/>
    </row>
    <row r="661" spans="5:11" x14ac:dyDescent="0.35">
      <c r="E661" s="96"/>
      <c r="F661" s="97"/>
      <c r="G661" s="96"/>
      <c r="H661" s="96"/>
      <c r="I661" s="97"/>
      <c r="J661" s="97"/>
      <c r="K661" s="97"/>
    </row>
    <row r="662" spans="5:11" x14ac:dyDescent="0.35">
      <c r="E662" s="96"/>
      <c r="F662" s="97"/>
      <c r="G662" s="96"/>
      <c r="H662" s="96"/>
      <c r="I662" s="97"/>
      <c r="J662" s="97"/>
      <c r="K662" s="97"/>
    </row>
    <row r="663" spans="5:11" x14ac:dyDescent="0.35">
      <c r="E663" s="96"/>
      <c r="F663" s="97"/>
      <c r="G663" s="96"/>
      <c r="H663" s="96"/>
      <c r="I663" s="97"/>
      <c r="J663" s="97"/>
      <c r="K663" s="97"/>
    </row>
    <row r="664" spans="5:11" x14ac:dyDescent="0.35">
      <c r="E664" s="96"/>
      <c r="F664" s="97"/>
      <c r="G664" s="96"/>
      <c r="H664" s="96"/>
      <c r="I664" s="97"/>
      <c r="J664" s="97"/>
      <c r="K664" s="97"/>
    </row>
    <row r="665" spans="5:11" x14ac:dyDescent="0.35">
      <c r="E665" s="96"/>
      <c r="F665" s="97"/>
      <c r="G665" s="96"/>
      <c r="H665" s="96"/>
      <c r="I665" s="97"/>
      <c r="J665" s="97"/>
      <c r="K665" s="97"/>
    </row>
    <row r="666" spans="5:11" x14ac:dyDescent="0.35">
      <c r="E666" s="96"/>
      <c r="F666" s="97"/>
      <c r="G666" s="96"/>
      <c r="H666" s="96"/>
      <c r="I666" s="97"/>
      <c r="J666" s="97"/>
      <c r="K666" s="97"/>
    </row>
    <row r="667" spans="5:11" x14ac:dyDescent="0.35">
      <c r="E667" s="96"/>
      <c r="F667" s="97"/>
      <c r="G667" s="96"/>
      <c r="H667" s="96"/>
      <c r="I667" s="97"/>
      <c r="J667" s="97"/>
      <c r="K667" s="97"/>
    </row>
    <row r="668" spans="5:11" x14ac:dyDescent="0.35">
      <c r="E668" s="96"/>
      <c r="F668" s="97"/>
      <c r="G668" s="96"/>
      <c r="H668" s="96"/>
      <c r="I668" s="97"/>
      <c r="J668" s="97"/>
      <c r="K668" s="97"/>
    </row>
    <row r="669" spans="5:11" x14ac:dyDescent="0.35">
      <c r="E669" s="96"/>
      <c r="F669" s="97"/>
      <c r="G669" s="96"/>
      <c r="H669" s="96"/>
      <c r="I669" s="97"/>
      <c r="J669" s="97"/>
      <c r="K669" s="97"/>
    </row>
    <row r="670" spans="5:11" x14ac:dyDescent="0.35">
      <c r="E670" s="96"/>
      <c r="F670" s="97"/>
      <c r="G670" s="96"/>
      <c r="H670" s="96"/>
      <c r="I670" s="97"/>
      <c r="J670" s="97"/>
      <c r="K670" s="97"/>
    </row>
    <row r="671" spans="5:11" x14ac:dyDescent="0.35">
      <c r="E671" s="96"/>
      <c r="F671" s="97"/>
      <c r="G671" s="96"/>
      <c r="H671" s="96"/>
      <c r="I671" s="97"/>
      <c r="J671" s="97"/>
      <c r="K671" s="97"/>
    </row>
    <row r="672" spans="5:11" x14ac:dyDescent="0.35">
      <c r="E672" s="96"/>
      <c r="F672" s="97"/>
      <c r="G672" s="96"/>
      <c r="H672" s="96"/>
      <c r="I672" s="97"/>
      <c r="J672" s="97"/>
      <c r="K672" s="97"/>
    </row>
    <row r="673" spans="5:11" x14ac:dyDescent="0.35">
      <c r="E673" s="96"/>
      <c r="F673" s="97"/>
      <c r="G673" s="96"/>
      <c r="H673" s="96"/>
      <c r="I673" s="97"/>
      <c r="J673" s="97"/>
      <c r="K673" s="97"/>
    </row>
    <row r="674" spans="5:11" x14ac:dyDescent="0.35">
      <c r="E674" s="96"/>
      <c r="F674" s="97"/>
      <c r="G674" s="96"/>
      <c r="H674" s="96"/>
      <c r="I674" s="97"/>
      <c r="J674" s="97"/>
      <c r="K674" s="97"/>
    </row>
    <row r="675" spans="5:11" x14ac:dyDescent="0.35">
      <c r="E675" s="96"/>
      <c r="F675" s="97"/>
      <c r="G675" s="96"/>
      <c r="H675" s="96"/>
      <c r="I675" s="97"/>
      <c r="J675" s="97"/>
      <c r="K675" s="97"/>
    </row>
    <row r="676" spans="5:11" x14ac:dyDescent="0.35">
      <c r="E676" s="96"/>
      <c r="F676" s="97"/>
      <c r="G676" s="96"/>
      <c r="H676" s="96"/>
      <c r="I676" s="97"/>
      <c r="J676" s="97"/>
      <c r="K676" s="97"/>
    </row>
    <row r="677" spans="5:11" x14ac:dyDescent="0.35">
      <c r="E677" s="96"/>
      <c r="F677" s="97"/>
      <c r="G677" s="96"/>
      <c r="H677" s="96"/>
      <c r="I677" s="97"/>
      <c r="J677" s="97"/>
      <c r="K677" s="97"/>
    </row>
    <row r="678" spans="5:11" x14ac:dyDescent="0.35">
      <c r="E678" s="96"/>
      <c r="F678" s="97"/>
      <c r="G678" s="96"/>
      <c r="H678" s="96"/>
      <c r="I678" s="97"/>
      <c r="J678" s="97"/>
      <c r="K678" s="97"/>
    </row>
    <row r="679" spans="5:11" x14ac:dyDescent="0.35">
      <c r="E679" s="96"/>
      <c r="F679" s="97"/>
      <c r="G679" s="96"/>
      <c r="H679" s="96"/>
      <c r="I679" s="97"/>
      <c r="J679" s="97"/>
      <c r="K679" s="97"/>
    </row>
    <row r="680" spans="5:11" x14ac:dyDescent="0.35">
      <c r="E680" s="96"/>
      <c r="F680" s="97"/>
      <c r="G680" s="96"/>
      <c r="H680" s="96"/>
      <c r="I680" s="97"/>
      <c r="J680" s="97"/>
      <c r="K680" s="97"/>
    </row>
    <row r="681" spans="5:11" x14ac:dyDescent="0.35">
      <c r="E681" s="96"/>
      <c r="F681" s="97"/>
      <c r="G681" s="96"/>
      <c r="H681" s="96"/>
      <c r="I681" s="97"/>
      <c r="J681" s="97"/>
      <c r="K681" s="97"/>
    </row>
    <row r="682" spans="5:11" x14ac:dyDescent="0.35">
      <c r="E682" s="96"/>
      <c r="F682" s="97"/>
      <c r="G682" s="96"/>
      <c r="H682" s="96"/>
      <c r="I682" s="97"/>
      <c r="J682" s="97"/>
      <c r="K682" s="97"/>
    </row>
    <row r="683" spans="5:11" x14ac:dyDescent="0.35">
      <c r="E683" s="96"/>
      <c r="F683" s="97"/>
      <c r="G683" s="96"/>
      <c r="H683" s="96"/>
      <c r="I683" s="97"/>
      <c r="J683" s="97"/>
      <c r="K683" s="97"/>
    </row>
    <row r="684" spans="5:11" x14ac:dyDescent="0.35">
      <c r="E684" s="96"/>
      <c r="F684" s="97"/>
      <c r="G684" s="96"/>
      <c r="H684" s="96"/>
      <c r="I684" s="97"/>
      <c r="J684" s="97"/>
      <c r="K684" s="97"/>
    </row>
    <row r="685" spans="5:11" x14ac:dyDescent="0.35">
      <c r="E685" s="96"/>
      <c r="F685" s="97"/>
      <c r="G685" s="96"/>
      <c r="H685" s="96"/>
      <c r="I685" s="97"/>
      <c r="J685" s="97"/>
      <c r="K685" s="97"/>
    </row>
    <row r="686" spans="5:11" x14ac:dyDescent="0.35">
      <c r="E686" s="96"/>
      <c r="F686" s="97"/>
      <c r="G686" s="96"/>
      <c r="H686" s="96"/>
      <c r="I686" s="97"/>
      <c r="J686" s="97"/>
      <c r="K686" s="97"/>
    </row>
    <row r="687" spans="5:11" x14ac:dyDescent="0.35">
      <c r="E687" s="96"/>
      <c r="F687" s="97"/>
      <c r="G687" s="96"/>
      <c r="H687" s="96"/>
      <c r="I687" s="97"/>
      <c r="J687" s="97"/>
      <c r="K687" s="97"/>
    </row>
    <row r="688" spans="5:11" x14ac:dyDescent="0.35">
      <c r="E688" s="96"/>
      <c r="F688" s="97"/>
      <c r="G688" s="96"/>
      <c r="H688" s="96"/>
      <c r="I688" s="97"/>
      <c r="J688" s="97"/>
      <c r="K688" s="97"/>
    </row>
    <row r="689" spans="5:11" x14ac:dyDescent="0.35">
      <c r="E689" s="96"/>
      <c r="F689" s="97"/>
      <c r="G689" s="96"/>
      <c r="H689" s="96"/>
      <c r="I689" s="97"/>
      <c r="J689" s="97"/>
      <c r="K689" s="97"/>
    </row>
    <row r="690" spans="5:11" x14ac:dyDescent="0.35">
      <c r="E690" s="96"/>
      <c r="F690" s="97"/>
      <c r="G690" s="96"/>
      <c r="H690" s="96"/>
      <c r="I690" s="97"/>
      <c r="J690" s="97"/>
      <c r="K690" s="97"/>
    </row>
    <row r="691" spans="5:11" x14ac:dyDescent="0.35">
      <c r="E691" s="96"/>
      <c r="F691" s="97"/>
      <c r="G691" s="96"/>
      <c r="H691" s="96"/>
      <c r="I691" s="97"/>
      <c r="J691" s="97"/>
      <c r="K691" s="97"/>
    </row>
    <row r="692" spans="5:11" x14ac:dyDescent="0.35">
      <c r="E692" s="96"/>
      <c r="F692" s="97"/>
      <c r="G692" s="96"/>
      <c r="H692" s="96"/>
      <c r="I692" s="97"/>
      <c r="J692" s="97"/>
      <c r="K692" s="97"/>
    </row>
    <row r="693" spans="5:11" x14ac:dyDescent="0.35">
      <c r="E693" s="96"/>
      <c r="F693" s="97"/>
      <c r="G693" s="96"/>
      <c r="H693" s="96"/>
      <c r="I693" s="97"/>
      <c r="J693" s="97"/>
      <c r="K693" s="97"/>
    </row>
    <row r="694" spans="5:11" x14ac:dyDescent="0.35">
      <c r="E694" s="96"/>
      <c r="F694" s="97"/>
      <c r="G694" s="96"/>
      <c r="H694" s="96"/>
      <c r="I694" s="97"/>
      <c r="J694" s="97"/>
      <c r="K694" s="97"/>
    </row>
    <row r="695" spans="5:11" x14ac:dyDescent="0.35">
      <c r="E695" s="96"/>
      <c r="F695" s="97"/>
      <c r="G695" s="96"/>
      <c r="H695" s="96"/>
      <c r="I695" s="97"/>
      <c r="J695" s="97"/>
      <c r="K695" s="97"/>
    </row>
    <row r="696" spans="5:11" x14ac:dyDescent="0.35">
      <c r="E696" s="96"/>
      <c r="F696" s="97"/>
      <c r="G696" s="96"/>
      <c r="H696" s="96"/>
      <c r="I696" s="97"/>
      <c r="J696" s="97"/>
      <c r="K696" s="97"/>
    </row>
    <row r="697" spans="5:11" x14ac:dyDescent="0.35">
      <c r="E697" s="96"/>
      <c r="F697" s="97"/>
      <c r="G697" s="96"/>
      <c r="H697" s="96"/>
      <c r="I697" s="97"/>
      <c r="J697" s="97"/>
      <c r="K697" s="97"/>
    </row>
    <row r="698" spans="5:11" x14ac:dyDescent="0.35">
      <c r="E698" s="96"/>
      <c r="F698" s="97"/>
      <c r="G698" s="96"/>
      <c r="H698" s="96"/>
      <c r="I698" s="97"/>
      <c r="J698" s="97"/>
      <c r="K698" s="97"/>
    </row>
    <row r="699" spans="5:11" x14ac:dyDescent="0.35">
      <c r="E699" s="96"/>
      <c r="F699" s="97"/>
      <c r="G699" s="96"/>
      <c r="H699" s="96"/>
      <c r="I699" s="97"/>
      <c r="J699" s="97"/>
      <c r="K699" s="97"/>
    </row>
    <row r="700" spans="5:11" x14ac:dyDescent="0.35">
      <c r="E700" s="96"/>
      <c r="F700" s="97"/>
      <c r="G700" s="96"/>
      <c r="H700" s="96"/>
      <c r="I700" s="97"/>
      <c r="J700" s="97"/>
      <c r="K700" s="97"/>
    </row>
    <row r="701" spans="5:11" x14ac:dyDescent="0.35">
      <c r="E701" s="96"/>
      <c r="F701" s="97"/>
      <c r="G701" s="96"/>
      <c r="H701" s="96"/>
      <c r="I701" s="97"/>
      <c r="J701" s="97"/>
      <c r="K701" s="97"/>
    </row>
    <row r="702" spans="5:11" x14ac:dyDescent="0.35">
      <c r="E702" s="96"/>
      <c r="F702" s="97"/>
      <c r="G702" s="96"/>
      <c r="H702" s="96"/>
      <c r="I702" s="97"/>
      <c r="J702" s="97"/>
      <c r="K702" s="97"/>
    </row>
    <row r="703" spans="5:11" x14ac:dyDescent="0.35">
      <c r="E703" s="96"/>
      <c r="F703" s="97"/>
      <c r="G703" s="96"/>
      <c r="H703" s="96"/>
      <c r="I703" s="97"/>
      <c r="J703" s="97"/>
      <c r="K703" s="97"/>
    </row>
    <row r="704" spans="5:11" x14ac:dyDescent="0.35">
      <c r="E704" s="96"/>
      <c r="F704" s="97"/>
      <c r="G704" s="96"/>
      <c r="H704" s="96"/>
      <c r="I704" s="97"/>
      <c r="J704" s="97"/>
      <c r="K704" s="97"/>
    </row>
    <row r="705" spans="5:11" x14ac:dyDescent="0.35">
      <c r="E705" s="96"/>
      <c r="F705" s="97"/>
      <c r="G705" s="96"/>
      <c r="H705" s="96"/>
      <c r="I705" s="97"/>
      <c r="J705" s="97"/>
      <c r="K705" s="97"/>
    </row>
    <row r="706" spans="5:11" x14ac:dyDescent="0.35">
      <c r="E706" s="96"/>
      <c r="F706" s="97"/>
      <c r="G706" s="96"/>
      <c r="H706" s="96"/>
      <c r="I706" s="97"/>
      <c r="J706" s="97"/>
      <c r="K706" s="97"/>
    </row>
    <row r="707" spans="5:11" x14ac:dyDescent="0.35">
      <c r="E707" s="96"/>
      <c r="F707" s="97"/>
      <c r="G707" s="96"/>
      <c r="H707" s="96"/>
      <c r="I707" s="97"/>
      <c r="J707" s="97"/>
      <c r="K707" s="97"/>
    </row>
    <row r="708" spans="5:11" x14ac:dyDescent="0.35">
      <c r="E708" s="96"/>
      <c r="F708" s="97"/>
      <c r="G708" s="96"/>
      <c r="H708" s="96"/>
      <c r="I708" s="97"/>
      <c r="J708" s="97"/>
      <c r="K708" s="97"/>
    </row>
    <row r="709" spans="5:11" x14ac:dyDescent="0.35">
      <c r="E709" s="96"/>
      <c r="F709" s="97"/>
      <c r="G709" s="96"/>
      <c r="H709" s="96"/>
      <c r="I709" s="97"/>
      <c r="J709" s="97"/>
      <c r="K709" s="97"/>
    </row>
    <row r="710" spans="5:11" x14ac:dyDescent="0.35">
      <c r="E710" s="96"/>
      <c r="F710" s="97"/>
      <c r="G710" s="96"/>
      <c r="H710" s="96"/>
      <c r="I710" s="97"/>
      <c r="J710" s="97"/>
      <c r="K710" s="97"/>
    </row>
    <row r="711" spans="5:11" x14ac:dyDescent="0.35">
      <c r="E711" s="96"/>
      <c r="F711" s="97"/>
      <c r="G711" s="96"/>
      <c r="H711" s="96"/>
      <c r="I711" s="97"/>
      <c r="J711" s="97"/>
      <c r="K711" s="97"/>
    </row>
    <row r="712" spans="5:11" x14ac:dyDescent="0.35">
      <c r="E712" s="96"/>
      <c r="F712" s="97"/>
      <c r="G712" s="96"/>
      <c r="H712" s="96"/>
      <c r="I712" s="97"/>
      <c r="J712" s="97"/>
      <c r="K712" s="97"/>
    </row>
    <row r="713" spans="5:11" x14ac:dyDescent="0.35">
      <c r="E713" s="96"/>
      <c r="F713" s="97"/>
      <c r="G713" s="96"/>
      <c r="H713" s="96"/>
      <c r="I713" s="97"/>
      <c r="J713" s="97"/>
      <c r="K713" s="97"/>
    </row>
    <row r="714" spans="5:11" x14ac:dyDescent="0.35">
      <c r="E714" s="96"/>
      <c r="F714" s="97"/>
      <c r="G714" s="96"/>
      <c r="H714" s="96"/>
      <c r="I714" s="97"/>
      <c r="J714" s="97"/>
      <c r="K714" s="97"/>
    </row>
    <row r="715" spans="5:11" x14ac:dyDescent="0.35">
      <c r="E715" s="96"/>
      <c r="F715" s="97"/>
      <c r="G715" s="96"/>
      <c r="H715" s="96"/>
      <c r="I715" s="97"/>
      <c r="J715" s="97"/>
      <c r="K715" s="97"/>
    </row>
    <row r="716" spans="5:11" x14ac:dyDescent="0.35">
      <c r="E716" s="96"/>
      <c r="F716" s="97"/>
      <c r="G716" s="96"/>
      <c r="H716" s="96"/>
      <c r="I716" s="97"/>
      <c r="J716" s="97"/>
      <c r="K716" s="97"/>
    </row>
    <row r="717" spans="5:11" x14ac:dyDescent="0.35">
      <c r="E717" s="96"/>
      <c r="F717" s="97"/>
      <c r="G717" s="96"/>
      <c r="H717" s="96"/>
      <c r="I717" s="97"/>
      <c r="J717" s="97"/>
      <c r="K717" s="97"/>
    </row>
    <row r="718" spans="5:11" x14ac:dyDescent="0.35">
      <c r="E718" s="96"/>
      <c r="F718" s="97"/>
      <c r="G718" s="96"/>
      <c r="H718" s="96"/>
      <c r="I718" s="97"/>
      <c r="J718" s="97"/>
      <c r="K718" s="97"/>
    </row>
    <row r="719" spans="5:11" x14ac:dyDescent="0.35">
      <c r="E719" s="96"/>
      <c r="F719" s="97"/>
      <c r="G719" s="96"/>
      <c r="H719" s="96"/>
      <c r="I719" s="97"/>
      <c r="J719" s="97"/>
      <c r="K719" s="97"/>
    </row>
    <row r="720" spans="5:11" x14ac:dyDescent="0.35">
      <c r="E720" s="96"/>
      <c r="F720" s="97"/>
      <c r="G720" s="96"/>
      <c r="H720" s="96"/>
      <c r="I720" s="97"/>
      <c r="J720" s="97"/>
      <c r="K720" s="97"/>
    </row>
    <row r="721" spans="5:11" x14ac:dyDescent="0.35">
      <c r="E721" s="96"/>
      <c r="F721" s="97"/>
      <c r="G721" s="96"/>
      <c r="H721" s="96"/>
      <c r="I721" s="97"/>
      <c r="J721" s="97"/>
      <c r="K721" s="97"/>
    </row>
    <row r="722" spans="5:11" x14ac:dyDescent="0.35">
      <c r="E722" s="96"/>
      <c r="F722" s="97"/>
      <c r="G722" s="96"/>
      <c r="H722" s="96"/>
      <c r="I722" s="97"/>
      <c r="J722" s="97"/>
      <c r="K722" s="97"/>
    </row>
    <row r="723" spans="5:11" x14ac:dyDescent="0.35">
      <c r="E723" s="96"/>
      <c r="F723" s="97"/>
      <c r="G723" s="96"/>
      <c r="H723" s="96"/>
      <c r="I723" s="97"/>
      <c r="J723" s="97"/>
      <c r="K723" s="97"/>
    </row>
    <row r="724" spans="5:11" x14ac:dyDescent="0.35">
      <c r="E724" s="96"/>
      <c r="F724" s="97"/>
      <c r="G724" s="96"/>
      <c r="H724" s="96"/>
      <c r="I724" s="97"/>
      <c r="J724" s="97"/>
      <c r="K724" s="97"/>
    </row>
    <row r="725" spans="5:11" x14ac:dyDescent="0.35">
      <c r="E725" s="96"/>
      <c r="F725" s="97"/>
      <c r="G725" s="96"/>
      <c r="H725" s="96"/>
      <c r="I725" s="97"/>
      <c r="J725" s="97"/>
      <c r="K725" s="97"/>
    </row>
    <row r="726" spans="5:11" x14ac:dyDescent="0.35">
      <c r="E726" s="96"/>
      <c r="F726" s="97"/>
      <c r="G726" s="96"/>
      <c r="H726" s="96"/>
      <c r="I726" s="97"/>
      <c r="J726" s="97"/>
      <c r="K726" s="97"/>
    </row>
    <row r="727" spans="5:11" x14ac:dyDescent="0.35">
      <c r="E727" s="96"/>
      <c r="F727" s="97"/>
      <c r="G727" s="96"/>
      <c r="H727" s="96"/>
      <c r="I727" s="97"/>
      <c r="J727" s="97"/>
      <c r="K727" s="97"/>
    </row>
    <row r="728" spans="5:11" x14ac:dyDescent="0.35">
      <c r="E728" s="96"/>
      <c r="F728" s="97"/>
      <c r="G728" s="96"/>
      <c r="H728" s="96"/>
      <c r="I728" s="97"/>
      <c r="J728" s="97"/>
      <c r="K728" s="97"/>
    </row>
    <row r="729" spans="5:11" x14ac:dyDescent="0.35">
      <c r="E729" s="96"/>
      <c r="F729" s="97"/>
      <c r="G729" s="96"/>
      <c r="H729" s="96"/>
      <c r="I729" s="97"/>
      <c r="J729" s="97"/>
      <c r="K729" s="97"/>
    </row>
    <row r="730" spans="5:11" x14ac:dyDescent="0.35">
      <c r="E730" s="96"/>
      <c r="F730" s="97"/>
      <c r="G730" s="96"/>
      <c r="H730" s="96"/>
      <c r="I730" s="97"/>
      <c r="J730" s="97"/>
      <c r="K730" s="97"/>
    </row>
    <row r="731" spans="5:11" x14ac:dyDescent="0.35">
      <c r="E731" s="96"/>
      <c r="F731" s="97"/>
      <c r="G731" s="96"/>
      <c r="H731" s="96"/>
      <c r="I731" s="97"/>
      <c r="J731" s="97"/>
      <c r="K731" s="97"/>
    </row>
    <row r="732" spans="5:11" x14ac:dyDescent="0.35">
      <c r="E732" s="96"/>
      <c r="F732" s="97"/>
      <c r="G732" s="96"/>
      <c r="H732" s="96"/>
      <c r="I732" s="97"/>
      <c r="J732" s="97"/>
      <c r="K732" s="97"/>
    </row>
    <row r="733" spans="5:11" x14ac:dyDescent="0.35">
      <c r="E733" s="96"/>
      <c r="F733" s="97"/>
      <c r="G733" s="96"/>
      <c r="H733" s="96"/>
      <c r="I733" s="97"/>
      <c r="J733" s="97"/>
      <c r="K733" s="97"/>
    </row>
    <row r="734" spans="5:11" x14ac:dyDescent="0.35">
      <c r="E734" s="96"/>
      <c r="F734" s="97"/>
      <c r="G734" s="96"/>
      <c r="H734" s="96"/>
      <c r="I734" s="97"/>
      <c r="J734" s="97"/>
      <c r="K734" s="97"/>
    </row>
    <row r="735" spans="5:11" x14ac:dyDescent="0.35">
      <c r="E735" s="96"/>
      <c r="F735" s="97"/>
      <c r="G735" s="96"/>
      <c r="H735" s="96"/>
      <c r="I735" s="97"/>
      <c r="J735" s="97"/>
      <c r="K735" s="97"/>
    </row>
    <row r="736" spans="5:11" x14ac:dyDescent="0.35">
      <c r="E736" s="96"/>
      <c r="F736" s="97"/>
      <c r="G736" s="96"/>
      <c r="H736" s="96"/>
      <c r="I736" s="97"/>
      <c r="J736" s="97"/>
      <c r="K736" s="97"/>
    </row>
    <row r="737" spans="5:11" x14ac:dyDescent="0.35">
      <c r="E737" s="96"/>
      <c r="F737" s="97"/>
      <c r="G737" s="96"/>
      <c r="H737" s="96"/>
      <c r="I737" s="97"/>
      <c r="J737" s="97"/>
      <c r="K737" s="97"/>
    </row>
    <row r="738" spans="5:11" x14ac:dyDescent="0.35">
      <c r="E738" s="96"/>
      <c r="F738" s="97"/>
      <c r="G738" s="96"/>
      <c r="H738" s="96"/>
      <c r="I738" s="97"/>
      <c r="J738" s="97"/>
      <c r="K738" s="97"/>
    </row>
    <row r="739" spans="5:11" x14ac:dyDescent="0.35">
      <c r="E739" s="96"/>
      <c r="F739" s="97"/>
      <c r="G739" s="96"/>
      <c r="H739" s="96"/>
      <c r="I739" s="97"/>
      <c r="J739" s="97"/>
      <c r="K739" s="97"/>
    </row>
    <row r="740" spans="5:11" x14ac:dyDescent="0.35">
      <c r="E740" s="96"/>
      <c r="F740" s="97"/>
      <c r="G740" s="96"/>
      <c r="H740" s="96"/>
      <c r="I740" s="97"/>
      <c r="J740" s="97"/>
      <c r="K740" s="97"/>
    </row>
    <row r="741" spans="5:11" x14ac:dyDescent="0.35">
      <c r="E741" s="96"/>
      <c r="F741" s="97"/>
      <c r="G741" s="96"/>
      <c r="H741" s="96"/>
      <c r="I741" s="97"/>
      <c r="J741" s="97"/>
      <c r="K741" s="97"/>
    </row>
    <row r="742" spans="5:11" x14ac:dyDescent="0.35">
      <c r="E742" s="96"/>
      <c r="F742" s="97"/>
      <c r="G742" s="96"/>
      <c r="H742" s="96"/>
      <c r="I742" s="97"/>
      <c r="J742" s="97"/>
      <c r="K742" s="97"/>
    </row>
    <row r="743" spans="5:11" x14ac:dyDescent="0.35">
      <c r="E743" s="96"/>
      <c r="F743" s="97"/>
      <c r="G743" s="96"/>
      <c r="H743" s="96"/>
      <c r="I743" s="97"/>
      <c r="J743" s="97"/>
      <c r="K743" s="97"/>
    </row>
    <row r="744" spans="5:11" x14ac:dyDescent="0.35">
      <c r="E744" s="96"/>
      <c r="F744" s="97"/>
      <c r="G744" s="96"/>
      <c r="H744" s="96"/>
      <c r="I744" s="97"/>
      <c r="J744" s="97"/>
      <c r="K744" s="97"/>
    </row>
    <row r="745" spans="5:11" x14ac:dyDescent="0.35">
      <c r="E745" s="96"/>
      <c r="F745" s="97"/>
      <c r="G745" s="96"/>
      <c r="H745" s="96"/>
      <c r="I745" s="97"/>
      <c r="J745" s="97"/>
      <c r="K745" s="97"/>
    </row>
    <row r="746" spans="5:11" x14ac:dyDescent="0.35">
      <c r="E746" s="96"/>
      <c r="F746" s="97"/>
      <c r="G746" s="96"/>
      <c r="H746" s="96"/>
      <c r="I746" s="97"/>
      <c r="J746" s="97"/>
      <c r="K746" s="97"/>
    </row>
    <row r="747" spans="5:11" x14ac:dyDescent="0.35">
      <c r="E747" s="96"/>
      <c r="F747" s="97"/>
      <c r="G747" s="96"/>
      <c r="H747" s="96"/>
      <c r="I747" s="97"/>
      <c r="J747" s="97"/>
      <c r="K747" s="97"/>
    </row>
    <row r="748" spans="5:11" x14ac:dyDescent="0.35">
      <c r="E748" s="96"/>
      <c r="F748" s="97"/>
      <c r="G748" s="96"/>
      <c r="H748" s="96"/>
      <c r="I748" s="97"/>
      <c r="J748" s="97"/>
      <c r="K748" s="97"/>
    </row>
    <row r="749" spans="5:11" x14ac:dyDescent="0.35">
      <c r="E749" s="96"/>
      <c r="F749" s="97"/>
      <c r="G749" s="96"/>
      <c r="H749" s="96"/>
      <c r="I749" s="97"/>
      <c r="J749" s="97"/>
      <c r="K749" s="97"/>
    </row>
    <row r="750" spans="5:11" x14ac:dyDescent="0.35">
      <c r="E750" s="96"/>
      <c r="F750" s="97"/>
      <c r="G750" s="96"/>
      <c r="H750" s="96"/>
      <c r="I750" s="97"/>
      <c r="J750" s="97"/>
      <c r="K750" s="97"/>
    </row>
    <row r="751" spans="5:11" x14ac:dyDescent="0.35">
      <c r="E751" s="96"/>
      <c r="F751" s="97"/>
      <c r="G751" s="96"/>
      <c r="H751" s="96"/>
      <c r="I751" s="97"/>
      <c r="J751" s="97"/>
      <c r="K751" s="97"/>
    </row>
    <row r="752" spans="5:11" x14ac:dyDescent="0.35">
      <c r="E752" s="96"/>
      <c r="F752" s="97"/>
      <c r="G752" s="96"/>
      <c r="H752" s="96"/>
      <c r="I752" s="97"/>
      <c r="J752" s="97"/>
      <c r="K752" s="97"/>
    </row>
    <row r="753" spans="5:11" x14ac:dyDescent="0.35">
      <c r="E753" s="96"/>
      <c r="F753" s="97"/>
      <c r="G753" s="96"/>
      <c r="H753" s="96"/>
      <c r="I753" s="97"/>
      <c r="J753" s="97"/>
      <c r="K753" s="97"/>
    </row>
    <row r="754" spans="5:11" x14ac:dyDescent="0.35">
      <c r="E754" s="96"/>
      <c r="F754" s="97"/>
      <c r="G754" s="96"/>
      <c r="H754" s="96"/>
      <c r="I754" s="97"/>
      <c r="J754" s="97"/>
      <c r="K754" s="97"/>
    </row>
    <row r="755" spans="5:11" x14ac:dyDescent="0.35">
      <c r="E755" s="96"/>
      <c r="F755" s="97"/>
      <c r="G755" s="96"/>
      <c r="H755" s="96"/>
      <c r="I755" s="97"/>
      <c r="J755" s="97"/>
      <c r="K755" s="97"/>
    </row>
    <row r="756" spans="5:11" x14ac:dyDescent="0.35">
      <c r="E756" s="96"/>
      <c r="F756" s="97"/>
      <c r="G756" s="96"/>
      <c r="H756" s="96"/>
      <c r="I756" s="97"/>
      <c r="J756" s="97"/>
      <c r="K756" s="97"/>
    </row>
    <row r="757" spans="5:11" x14ac:dyDescent="0.35">
      <c r="E757" s="96"/>
      <c r="F757" s="97"/>
      <c r="G757" s="96"/>
      <c r="H757" s="96"/>
      <c r="I757" s="97"/>
      <c r="J757" s="97"/>
      <c r="K757" s="97"/>
    </row>
    <row r="758" spans="5:11" x14ac:dyDescent="0.35">
      <c r="E758" s="96"/>
      <c r="F758" s="97"/>
      <c r="G758" s="96"/>
      <c r="H758" s="96"/>
      <c r="I758" s="97"/>
      <c r="J758" s="97"/>
      <c r="K758" s="97"/>
    </row>
    <row r="759" spans="5:11" x14ac:dyDescent="0.35">
      <c r="E759" s="96"/>
      <c r="F759" s="97"/>
      <c r="G759" s="96"/>
      <c r="H759" s="96"/>
      <c r="I759" s="97"/>
      <c r="J759" s="97"/>
      <c r="K759" s="97"/>
    </row>
    <row r="760" spans="5:11" x14ac:dyDescent="0.35">
      <c r="E760" s="96"/>
      <c r="F760" s="97"/>
      <c r="G760" s="96"/>
      <c r="H760" s="96"/>
      <c r="I760" s="97"/>
      <c r="J760" s="97"/>
      <c r="K760" s="97"/>
    </row>
    <row r="761" spans="5:11" x14ac:dyDescent="0.35">
      <c r="E761" s="96"/>
      <c r="F761" s="97"/>
      <c r="G761" s="96"/>
      <c r="H761" s="96"/>
      <c r="I761" s="97"/>
      <c r="J761" s="97"/>
      <c r="K761" s="97"/>
    </row>
    <row r="762" spans="5:11" x14ac:dyDescent="0.35">
      <c r="E762" s="96"/>
      <c r="F762" s="97"/>
      <c r="G762" s="96"/>
      <c r="H762" s="96"/>
      <c r="I762" s="97"/>
      <c r="J762" s="97"/>
      <c r="K762" s="97"/>
    </row>
    <row r="763" spans="5:11" x14ac:dyDescent="0.35">
      <c r="E763" s="96"/>
      <c r="F763" s="97"/>
      <c r="G763" s="96"/>
      <c r="H763" s="96"/>
      <c r="I763" s="97"/>
      <c r="J763" s="97"/>
      <c r="K763" s="97"/>
    </row>
    <row r="764" spans="5:11" x14ac:dyDescent="0.35">
      <c r="E764" s="96"/>
      <c r="F764" s="97"/>
      <c r="G764" s="96"/>
      <c r="H764" s="96"/>
      <c r="I764" s="97"/>
      <c r="J764" s="97"/>
      <c r="K764" s="97"/>
    </row>
    <row r="765" spans="5:11" x14ac:dyDescent="0.35">
      <c r="E765" s="96"/>
      <c r="F765" s="97"/>
      <c r="G765" s="96"/>
      <c r="H765" s="96"/>
      <c r="I765" s="97"/>
      <c r="J765" s="97"/>
      <c r="K765" s="97"/>
    </row>
    <row r="766" spans="5:11" x14ac:dyDescent="0.35">
      <c r="E766" s="96"/>
      <c r="F766" s="97"/>
      <c r="G766" s="96"/>
      <c r="H766" s="96"/>
      <c r="I766" s="97"/>
      <c r="J766" s="97"/>
      <c r="K766" s="97"/>
    </row>
    <row r="767" spans="5:11" x14ac:dyDescent="0.35">
      <c r="E767" s="96"/>
      <c r="F767" s="97"/>
      <c r="G767" s="96"/>
      <c r="H767" s="96"/>
      <c r="I767" s="97"/>
      <c r="J767" s="97"/>
      <c r="K767" s="97"/>
    </row>
    <row r="768" spans="5:11" x14ac:dyDescent="0.35">
      <c r="E768" s="96"/>
      <c r="F768" s="97"/>
      <c r="G768" s="96"/>
      <c r="H768" s="96"/>
      <c r="I768" s="97"/>
      <c r="J768" s="97"/>
      <c r="K768" s="97"/>
    </row>
    <row r="769" spans="5:11" x14ac:dyDescent="0.35">
      <c r="E769" s="96"/>
      <c r="F769" s="97"/>
      <c r="G769" s="96"/>
      <c r="H769" s="96"/>
      <c r="I769" s="97"/>
      <c r="J769" s="97"/>
      <c r="K769" s="97"/>
    </row>
    <row r="770" spans="5:11" x14ac:dyDescent="0.35">
      <c r="E770" s="96"/>
      <c r="F770" s="97"/>
      <c r="G770" s="96"/>
      <c r="H770" s="96"/>
      <c r="I770" s="97"/>
      <c r="J770" s="97"/>
      <c r="K770" s="97"/>
    </row>
    <row r="771" spans="5:11" x14ac:dyDescent="0.35">
      <c r="E771" s="96"/>
      <c r="F771" s="97"/>
      <c r="G771" s="96"/>
      <c r="H771" s="96"/>
      <c r="I771" s="97"/>
      <c r="J771" s="97"/>
      <c r="K771" s="97"/>
    </row>
    <row r="772" spans="5:11" x14ac:dyDescent="0.35">
      <c r="E772" s="96"/>
      <c r="F772" s="97"/>
      <c r="G772" s="96"/>
      <c r="H772" s="96"/>
      <c r="I772" s="97"/>
      <c r="J772" s="97"/>
      <c r="K772" s="97"/>
    </row>
    <row r="773" spans="5:11" x14ac:dyDescent="0.35">
      <c r="E773" s="96"/>
      <c r="F773" s="97"/>
      <c r="G773" s="96"/>
      <c r="H773" s="96"/>
      <c r="I773" s="97"/>
      <c r="J773" s="97"/>
      <c r="K773" s="97"/>
    </row>
    <row r="774" spans="5:11" x14ac:dyDescent="0.35">
      <c r="E774" s="96"/>
      <c r="F774" s="97"/>
      <c r="G774" s="96"/>
      <c r="H774" s="96"/>
      <c r="I774" s="97"/>
      <c r="J774" s="97"/>
      <c r="K774" s="97"/>
    </row>
    <row r="775" spans="5:11" x14ac:dyDescent="0.35">
      <c r="E775" s="96"/>
      <c r="F775" s="97"/>
      <c r="G775" s="96"/>
      <c r="H775" s="96"/>
      <c r="I775" s="97"/>
      <c r="J775" s="97"/>
      <c r="K775" s="97"/>
    </row>
    <row r="776" spans="5:11" x14ac:dyDescent="0.35">
      <c r="E776" s="96"/>
      <c r="F776" s="97"/>
      <c r="G776" s="96"/>
      <c r="H776" s="96"/>
      <c r="I776" s="97"/>
      <c r="J776" s="97"/>
      <c r="K776" s="97"/>
    </row>
    <row r="777" spans="5:11" x14ac:dyDescent="0.35">
      <c r="E777" s="96"/>
      <c r="F777" s="97"/>
      <c r="G777" s="96"/>
      <c r="H777" s="96"/>
      <c r="I777" s="97"/>
      <c r="J777" s="97"/>
      <c r="K777" s="97"/>
    </row>
    <row r="778" spans="5:11" x14ac:dyDescent="0.35">
      <c r="E778" s="96"/>
      <c r="F778" s="97"/>
      <c r="G778" s="96"/>
      <c r="H778" s="96"/>
      <c r="I778" s="97"/>
      <c r="J778" s="97"/>
      <c r="K778" s="97"/>
    </row>
    <row r="779" spans="5:11" x14ac:dyDescent="0.35">
      <c r="E779" s="96"/>
      <c r="F779" s="97"/>
      <c r="G779" s="96"/>
      <c r="H779" s="96"/>
      <c r="I779" s="97"/>
      <c r="J779" s="97"/>
      <c r="K779" s="97"/>
    </row>
    <row r="780" spans="5:11" x14ac:dyDescent="0.35">
      <c r="E780" s="96"/>
      <c r="F780" s="97"/>
      <c r="G780" s="96"/>
      <c r="H780" s="96"/>
      <c r="I780" s="97"/>
      <c r="J780" s="97"/>
      <c r="K780" s="97"/>
    </row>
    <row r="781" spans="5:11" x14ac:dyDescent="0.35">
      <c r="E781" s="96"/>
      <c r="F781" s="97"/>
      <c r="G781" s="96"/>
      <c r="H781" s="96"/>
      <c r="I781" s="97"/>
      <c r="J781" s="97"/>
      <c r="K781" s="97"/>
    </row>
    <row r="782" spans="5:11" x14ac:dyDescent="0.35">
      <c r="E782" s="96"/>
      <c r="F782" s="97"/>
      <c r="G782" s="96"/>
      <c r="H782" s="96"/>
      <c r="I782" s="97"/>
      <c r="J782" s="97"/>
      <c r="K782" s="97"/>
    </row>
    <row r="783" spans="5:11" x14ac:dyDescent="0.35">
      <c r="E783" s="96"/>
      <c r="F783" s="97"/>
      <c r="G783" s="96"/>
      <c r="H783" s="96"/>
      <c r="I783" s="97"/>
      <c r="J783" s="97"/>
      <c r="K783" s="97"/>
    </row>
    <row r="784" spans="5:11" x14ac:dyDescent="0.35">
      <c r="E784" s="96"/>
      <c r="F784" s="97"/>
      <c r="G784" s="96"/>
      <c r="H784" s="96"/>
      <c r="I784" s="97"/>
      <c r="J784" s="97"/>
      <c r="K784" s="97"/>
    </row>
    <row r="785" spans="5:11" x14ac:dyDescent="0.35">
      <c r="E785" s="96"/>
      <c r="F785" s="97"/>
      <c r="G785" s="96"/>
      <c r="H785" s="96"/>
      <c r="I785" s="97"/>
      <c r="J785" s="97"/>
      <c r="K785" s="97"/>
    </row>
    <row r="786" spans="5:11" x14ac:dyDescent="0.35">
      <c r="E786" s="96"/>
      <c r="F786" s="97"/>
      <c r="G786" s="96"/>
      <c r="H786" s="96"/>
      <c r="I786" s="97"/>
      <c r="J786" s="97"/>
      <c r="K786" s="97"/>
    </row>
    <row r="787" spans="5:11" x14ac:dyDescent="0.35">
      <c r="E787" s="96"/>
      <c r="F787" s="97"/>
      <c r="G787" s="96"/>
      <c r="H787" s="96"/>
      <c r="I787" s="97"/>
      <c r="J787" s="97"/>
      <c r="K787" s="97"/>
    </row>
    <row r="788" spans="5:11" x14ac:dyDescent="0.35">
      <c r="E788" s="96"/>
      <c r="F788" s="97"/>
      <c r="G788" s="96"/>
      <c r="H788" s="96"/>
      <c r="I788" s="97"/>
      <c r="J788" s="97"/>
      <c r="K788" s="97"/>
    </row>
    <row r="789" spans="5:11" x14ac:dyDescent="0.35">
      <c r="E789" s="96"/>
      <c r="F789" s="97"/>
      <c r="G789" s="96"/>
      <c r="H789" s="96"/>
      <c r="I789" s="97"/>
      <c r="J789" s="97"/>
      <c r="K789" s="97"/>
    </row>
    <row r="790" spans="5:11" x14ac:dyDescent="0.35">
      <c r="E790" s="96"/>
      <c r="F790" s="97"/>
      <c r="G790" s="96"/>
      <c r="H790" s="96"/>
      <c r="I790" s="97"/>
      <c r="J790" s="97"/>
      <c r="K790" s="97"/>
    </row>
    <row r="791" spans="5:11" x14ac:dyDescent="0.35">
      <c r="E791" s="96"/>
      <c r="F791" s="97"/>
      <c r="G791" s="96"/>
      <c r="H791" s="96"/>
      <c r="I791" s="97"/>
      <c r="J791" s="97"/>
      <c r="K791" s="97"/>
    </row>
    <row r="792" spans="5:11" x14ac:dyDescent="0.35">
      <c r="E792" s="96"/>
      <c r="F792" s="97"/>
      <c r="G792" s="96"/>
      <c r="H792" s="96"/>
      <c r="I792" s="97"/>
      <c r="J792" s="97"/>
      <c r="K792" s="97"/>
    </row>
    <row r="793" spans="5:11" x14ac:dyDescent="0.35">
      <c r="E793" s="96"/>
      <c r="F793" s="97"/>
      <c r="G793" s="96"/>
      <c r="H793" s="96"/>
      <c r="I793" s="97"/>
      <c r="J793" s="97"/>
      <c r="K793" s="97"/>
    </row>
    <row r="794" spans="5:11" x14ac:dyDescent="0.35">
      <c r="E794" s="96"/>
      <c r="F794" s="97"/>
      <c r="G794" s="96"/>
      <c r="H794" s="96"/>
      <c r="I794" s="97"/>
      <c r="J794" s="97"/>
      <c r="K794" s="97"/>
    </row>
    <row r="795" spans="5:11" x14ac:dyDescent="0.35">
      <c r="E795" s="96"/>
      <c r="F795" s="97"/>
      <c r="G795" s="96"/>
      <c r="H795" s="96"/>
      <c r="I795" s="97"/>
      <c r="J795" s="97"/>
      <c r="K795" s="97"/>
    </row>
    <row r="796" spans="5:11" x14ac:dyDescent="0.35">
      <c r="E796" s="96"/>
      <c r="F796" s="97"/>
      <c r="G796" s="96"/>
      <c r="H796" s="96"/>
      <c r="I796" s="97"/>
      <c r="J796" s="97"/>
      <c r="K796" s="97"/>
    </row>
    <row r="797" spans="5:11" x14ac:dyDescent="0.35">
      <c r="E797" s="96"/>
      <c r="F797" s="97"/>
      <c r="G797" s="96"/>
      <c r="H797" s="96"/>
      <c r="I797" s="97"/>
      <c r="J797" s="97"/>
      <c r="K797" s="97"/>
    </row>
    <row r="798" spans="5:11" x14ac:dyDescent="0.35">
      <c r="E798" s="96"/>
      <c r="F798" s="97"/>
      <c r="G798" s="96"/>
      <c r="H798" s="96"/>
      <c r="I798" s="97"/>
      <c r="J798" s="97"/>
      <c r="K798" s="97"/>
    </row>
    <row r="799" spans="5:11" x14ac:dyDescent="0.35">
      <c r="E799" s="96"/>
      <c r="F799" s="97"/>
      <c r="G799" s="96"/>
      <c r="H799" s="96"/>
      <c r="I799" s="97"/>
      <c r="J799" s="97"/>
      <c r="K799" s="97"/>
    </row>
    <row r="800" spans="5:11" x14ac:dyDescent="0.35">
      <c r="E800" s="96"/>
      <c r="F800" s="97"/>
      <c r="G800" s="96"/>
      <c r="H800" s="96"/>
      <c r="I800" s="97"/>
      <c r="J800" s="97"/>
      <c r="K800" s="97"/>
    </row>
    <row r="801" spans="5:11" x14ac:dyDescent="0.35">
      <c r="E801" s="96"/>
      <c r="F801" s="97"/>
      <c r="G801" s="96"/>
      <c r="H801" s="96"/>
      <c r="I801" s="97"/>
      <c r="J801" s="97"/>
      <c r="K801" s="97"/>
    </row>
    <row r="802" spans="5:11" x14ac:dyDescent="0.35">
      <c r="E802" s="96"/>
      <c r="F802" s="97"/>
      <c r="G802" s="96"/>
      <c r="H802" s="96"/>
      <c r="I802" s="97"/>
      <c r="J802" s="97"/>
      <c r="K802" s="97"/>
    </row>
    <row r="803" spans="5:11" x14ac:dyDescent="0.35">
      <c r="E803" s="96"/>
      <c r="F803" s="97"/>
      <c r="G803" s="96"/>
      <c r="H803" s="96"/>
      <c r="I803" s="97"/>
      <c r="J803" s="97"/>
      <c r="K803" s="97"/>
    </row>
    <row r="804" spans="5:11" x14ac:dyDescent="0.35">
      <c r="E804" s="96"/>
      <c r="F804" s="97"/>
      <c r="G804" s="96"/>
      <c r="H804" s="96"/>
      <c r="I804" s="97"/>
      <c r="J804" s="97"/>
      <c r="K804" s="97"/>
    </row>
    <row r="805" spans="5:11" x14ac:dyDescent="0.35">
      <c r="E805" s="96"/>
      <c r="F805" s="97"/>
      <c r="G805" s="96"/>
      <c r="H805" s="96"/>
      <c r="I805" s="97"/>
      <c r="J805" s="97"/>
      <c r="K805" s="97"/>
    </row>
    <row r="806" spans="5:11" x14ac:dyDescent="0.35">
      <c r="E806" s="96"/>
      <c r="F806" s="97"/>
      <c r="G806" s="96"/>
      <c r="H806" s="96"/>
      <c r="I806" s="97"/>
      <c r="J806" s="97"/>
      <c r="K806" s="97"/>
    </row>
    <row r="807" spans="5:11" x14ac:dyDescent="0.35">
      <c r="E807" s="96"/>
      <c r="F807" s="97"/>
      <c r="G807" s="96"/>
      <c r="H807" s="96"/>
      <c r="I807" s="97"/>
      <c r="J807" s="97"/>
      <c r="K807" s="97"/>
    </row>
    <row r="808" spans="5:11" x14ac:dyDescent="0.35">
      <c r="E808" s="96"/>
      <c r="F808" s="97"/>
      <c r="G808" s="96"/>
      <c r="H808" s="96"/>
      <c r="I808" s="97"/>
      <c r="J808" s="97"/>
      <c r="K808" s="97"/>
    </row>
    <row r="809" spans="5:11" x14ac:dyDescent="0.35">
      <c r="E809" s="96"/>
      <c r="F809" s="97"/>
      <c r="G809" s="96"/>
      <c r="H809" s="96"/>
      <c r="I809" s="97"/>
      <c r="J809" s="97"/>
      <c r="K809" s="97"/>
    </row>
    <row r="810" spans="5:11" x14ac:dyDescent="0.35">
      <c r="E810" s="96"/>
      <c r="F810" s="97"/>
      <c r="G810" s="96"/>
      <c r="H810" s="96"/>
      <c r="I810" s="97"/>
      <c r="J810" s="97"/>
      <c r="K810" s="97"/>
    </row>
    <row r="811" spans="5:11" x14ac:dyDescent="0.35">
      <c r="E811" s="96"/>
      <c r="F811" s="97"/>
      <c r="G811" s="96"/>
      <c r="H811" s="96"/>
      <c r="I811" s="97"/>
      <c r="J811" s="97"/>
      <c r="K811" s="97"/>
    </row>
    <row r="812" spans="5:11" x14ac:dyDescent="0.35">
      <c r="E812" s="96"/>
      <c r="F812" s="97"/>
      <c r="G812" s="96"/>
      <c r="H812" s="96"/>
      <c r="I812" s="97"/>
      <c r="J812" s="97"/>
      <c r="K812" s="97"/>
    </row>
    <row r="813" spans="5:11" x14ac:dyDescent="0.35">
      <c r="E813" s="96"/>
      <c r="F813" s="97"/>
      <c r="G813" s="96"/>
      <c r="H813" s="96"/>
      <c r="I813" s="97"/>
      <c r="J813" s="97"/>
      <c r="K813" s="97"/>
    </row>
    <row r="814" spans="5:11" x14ac:dyDescent="0.35">
      <c r="E814" s="96"/>
      <c r="F814" s="97"/>
      <c r="G814" s="96"/>
      <c r="H814" s="96"/>
      <c r="I814" s="97"/>
      <c r="J814" s="97"/>
      <c r="K814" s="97"/>
    </row>
    <row r="815" spans="5:11" x14ac:dyDescent="0.35">
      <c r="E815" s="96"/>
      <c r="F815" s="97"/>
      <c r="G815" s="96"/>
      <c r="H815" s="96"/>
      <c r="I815" s="97"/>
      <c r="J815" s="97"/>
      <c r="K815" s="97"/>
    </row>
    <row r="816" spans="5:11" x14ac:dyDescent="0.35">
      <c r="E816" s="96"/>
      <c r="F816" s="97"/>
      <c r="G816" s="96"/>
      <c r="H816" s="96"/>
      <c r="I816" s="97"/>
      <c r="J816" s="97"/>
      <c r="K816" s="97"/>
    </row>
    <row r="817" spans="5:11" x14ac:dyDescent="0.35">
      <c r="E817" s="96"/>
      <c r="F817" s="97"/>
      <c r="G817" s="96"/>
      <c r="H817" s="96"/>
      <c r="I817" s="97"/>
      <c r="J817" s="97"/>
      <c r="K817" s="97"/>
    </row>
    <row r="818" spans="5:11" x14ac:dyDescent="0.35">
      <c r="E818" s="96"/>
      <c r="F818" s="97"/>
      <c r="G818" s="96"/>
      <c r="H818" s="96"/>
      <c r="I818" s="97"/>
      <c r="J818" s="97"/>
      <c r="K818" s="97"/>
    </row>
    <row r="819" spans="5:11" x14ac:dyDescent="0.35">
      <c r="E819" s="96"/>
      <c r="F819" s="97"/>
      <c r="G819" s="96"/>
      <c r="H819" s="96"/>
      <c r="I819" s="97"/>
      <c r="J819" s="97"/>
      <c r="K819" s="97"/>
    </row>
    <row r="820" spans="5:11" x14ac:dyDescent="0.35">
      <c r="E820" s="96"/>
      <c r="F820" s="97"/>
      <c r="G820" s="96"/>
      <c r="H820" s="96"/>
      <c r="I820" s="97"/>
      <c r="J820" s="97"/>
      <c r="K820" s="97"/>
    </row>
    <row r="821" spans="5:11" x14ac:dyDescent="0.35">
      <c r="E821" s="96"/>
      <c r="F821" s="97"/>
      <c r="G821" s="96"/>
      <c r="H821" s="96"/>
      <c r="I821" s="97"/>
      <c r="J821" s="97"/>
      <c r="K821" s="97"/>
    </row>
    <row r="822" spans="5:11" x14ac:dyDescent="0.35">
      <c r="E822" s="96"/>
      <c r="F822" s="97"/>
      <c r="G822" s="96"/>
      <c r="H822" s="96"/>
      <c r="I822" s="97"/>
      <c r="J822" s="97"/>
      <c r="K822" s="97"/>
    </row>
    <row r="823" spans="5:11" x14ac:dyDescent="0.35">
      <c r="E823" s="96"/>
      <c r="F823" s="97"/>
      <c r="G823" s="96"/>
      <c r="H823" s="96"/>
      <c r="I823" s="97"/>
      <c r="J823" s="97"/>
      <c r="K823" s="97"/>
    </row>
    <row r="824" spans="5:11" x14ac:dyDescent="0.35">
      <c r="E824" s="96"/>
      <c r="F824" s="97"/>
      <c r="G824" s="96"/>
      <c r="H824" s="96"/>
      <c r="I824" s="97"/>
      <c r="J824" s="97"/>
      <c r="K824" s="97"/>
    </row>
    <row r="825" spans="5:11" x14ac:dyDescent="0.35">
      <c r="E825" s="96"/>
      <c r="F825" s="97"/>
      <c r="G825" s="96"/>
      <c r="H825" s="96"/>
      <c r="I825" s="97"/>
      <c r="J825" s="97"/>
      <c r="K825" s="97"/>
    </row>
    <row r="826" spans="5:11" x14ac:dyDescent="0.35">
      <c r="E826" s="96"/>
      <c r="F826" s="97"/>
      <c r="G826" s="96"/>
      <c r="H826" s="96"/>
      <c r="I826" s="97"/>
      <c r="J826" s="97"/>
      <c r="K826" s="97"/>
    </row>
    <row r="827" spans="5:11" x14ac:dyDescent="0.35">
      <c r="E827" s="96"/>
      <c r="F827" s="97"/>
      <c r="G827" s="96"/>
      <c r="H827" s="96"/>
      <c r="I827" s="97"/>
      <c r="J827" s="97"/>
      <c r="K827" s="97"/>
    </row>
    <row r="828" spans="5:11" x14ac:dyDescent="0.35">
      <c r="E828" s="96"/>
      <c r="F828" s="97"/>
      <c r="G828" s="96"/>
      <c r="H828" s="96"/>
      <c r="I828" s="97"/>
      <c r="J828" s="97"/>
      <c r="K828" s="97"/>
    </row>
    <row r="829" spans="5:11" x14ac:dyDescent="0.35">
      <c r="E829" s="96"/>
      <c r="F829" s="97"/>
      <c r="G829" s="96"/>
      <c r="H829" s="96"/>
      <c r="I829" s="97"/>
      <c r="J829" s="97"/>
      <c r="K829" s="97"/>
    </row>
    <row r="830" spans="5:11" x14ac:dyDescent="0.35">
      <c r="E830" s="96"/>
      <c r="F830" s="97"/>
      <c r="G830" s="96"/>
      <c r="H830" s="96"/>
      <c r="I830" s="97"/>
      <c r="J830" s="97"/>
      <c r="K830" s="97"/>
    </row>
    <row r="831" spans="5:11" x14ac:dyDescent="0.35">
      <c r="E831" s="96"/>
      <c r="F831" s="97"/>
      <c r="G831" s="96"/>
      <c r="H831" s="96"/>
      <c r="I831" s="97"/>
      <c r="J831" s="97"/>
      <c r="K831" s="97"/>
    </row>
    <row r="832" spans="5:11" x14ac:dyDescent="0.35">
      <c r="E832" s="96"/>
      <c r="F832" s="97"/>
      <c r="G832" s="96"/>
      <c r="H832" s="96"/>
      <c r="I832" s="97"/>
      <c r="J832" s="97"/>
      <c r="K832" s="97"/>
    </row>
    <row r="833" spans="5:11" x14ac:dyDescent="0.35">
      <c r="E833" s="96"/>
      <c r="F833" s="97"/>
      <c r="G833" s="96"/>
      <c r="H833" s="96"/>
      <c r="I833" s="97"/>
      <c r="J833" s="97"/>
      <c r="K833" s="97"/>
    </row>
    <row r="834" spans="5:11" x14ac:dyDescent="0.35">
      <c r="E834" s="96"/>
      <c r="F834" s="97"/>
      <c r="G834" s="96"/>
      <c r="H834" s="96"/>
      <c r="I834" s="97"/>
      <c r="J834" s="97"/>
      <c r="K834" s="97"/>
    </row>
    <row r="835" spans="5:11" x14ac:dyDescent="0.35">
      <c r="E835" s="96"/>
      <c r="F835" s="97"/>
      <c r="G835" s="96"/>
      <c r="H835" s="96"/>
      <c r="I835" s="97"/>
      <c r="J835" s="97"/>
      <c r="K835" s="97"/>
    </row>
    <row r="836" spans="5:11" x14ac:dyDescent="0.35">
      <c r="E836" s="96"/>
      <c r="F836" s="97"/>
      <c r="G836" s="96"/>
      <c r="H836" s="96"/>
      <c r="I836" s="97"/>
      <c r="J836" s="97"/>
      <c r="K836" s="97"/>
    </row>
    <row r="837" spans="5:11" x14ac:dyDescent="0.35">
      <c r="E837" s="96"/>
      <c r="F837" s="97"/>
      <c r="G837" s="96"/>
      <c r="H837" s="96"/>
      <c r="I837" s="97"/>
      <c r="J837" s="97"/>
      <c r="K837" s="97"/>
    </row>
    <row r="838" spans="5:11" x14ac:dyDescent="0.35">
      <c r="E838" s="96"/>
      <c r="F838" s="97"/>
      <c r="G838" s="96"/>
      <c r="H838" s="96"/>
      <c r="I838" s="97"/>
      <c r="J838" s="97"/>
      <c r="K838" s="97"/>
    </row>
    <row r="839" spans="5:11" x14ac:dyDescent="0.35">
      <c r="E839" s="96"/>
      <c r="F839" s="97"/>
      <c r="G839" s="96"/>
      <c r="H839" s="96"/>
      <c r="I839" s="97"/>
      <c r="J839" s="97"/>
      <c r="K839" s="97"/>
    </row>
    <row r="840" spans="5:11" x14ac:dyDescent="0.35">
      <c r="E840" s="96"/>
      <c r="F840" s="97"/>
      <c r="G840" s="96"/>
      <c r="H840" s="96"/>
      <c r="I840" s="97"/>
      <c r="J840" s="97"/>
      <c r="K840" s="97"/>
    </row>
    <row r="841" spans="5:11" x14ac:dyDescent="0.35">
      <c r="E841" s="96"/>
      <c r="F841" s="97"/>
      <c r="G841" s="96"/>
      <c r="H841" s="96"/>
      <c r="I841" s="97"/>
      <c r="J841" s="97"/>
      <c r="K841" s="97"/>
    </row>
    <row r="842" spans="5:11" x14ac:dyDescent="0.35">
      <c r="E842" s="96"/>
      <c r="F842" s="97"/>
      <c r="G842" s="96"/>
      <c r="H842" s="96"/>
      <c r="I842" s="97"/>
      <c r="J842" s="97"/>
      <c r="K842" s="97"/>
    </row>
    <row r="843" spans="5:11" x14ac:dyDescent="0.35">
      <c r="E843" s="96"/>
      <c r="F843" s="97"/>
      <c r="G843" s="96"/>
      <c r="H843" s="96"/>
      <c r="I843" s="97"/>
      <c r="J843" s="97"/>
      <c r="K843" s="97"/>
    </row>
    <row r="844" spans="5:11" x14ac:dyDescent="0.35">
      <c r="E844" s="96"/>
      <c r="F844" s="97"/>
      <c r="G844" s="96"/>
      <c r="H844" s="96"/>
      <c r="I844" s="97"/>
      <c r="J844" s="97"/>
      <c r="K844" s="97"/>
    </row>
    <row r="845" spans="5:11" x14ac:dyDescent="0.35">
      <c r="E845" s="96"/>
      <c r="F845" s="97"/>
      <c r="G845" s="96"/>
      <c r="H845" s="96"/>
      <c r="I845" s="97"/>
      <c r="J845" s="97"/>
      <c r="K845" s="97"/>
    </row>
    <row r="846" spans="5:11" x14ac:dyDescent="0.35">
      <c r="E846" s="96"/>
      <c r="F846" s="97"/>
      <c r="G846" s="96"/>
      <c r="H846" s="96"/>
      <c r="I846" s="97"/>
      <c r="J846" s="97"/>
      <c r="K846" s="97"/>
    </row>
    <row r="847" spans="5:11" x14ac:dyDescent="0.35">
      <c r="E847" s="96"/>
      <c r="F847" s="97"/>
      <c r="G847" s="96"/>
      <c r="H847" s="96"/>
      <c r="I847" s="97"/>
      <c r="J847" s="97"/>
      <c r="K847" s="97"/>
    </row>
    <row r="848" spans="5:11" x14ac:dyDescent="0.35">
      <c r="E848" s="96"/>
      <c r="F848" s="97"/>
      <c r="G848" s="96"/>
      <c r="H848" s="96"/>
      <c r="I848" s="97"/>
      <c r="J848" s="97"/>
      <c r="K848" s="97"/>
    </row>
    <row r="849" spans="5:11" x14ac:dyDescent="0.35">
      <c r="E849" s="96"/>
      <c r="F849" s="97"/>
      <c r="G849" s="96"/>
      <c r="H849" s="96"/>
      <c r="I849" s="97"/>
      <c r="J849" s="97"/>
      <c r="K849" s="97"/>
    </row>
    <row r="850" spans="5:11" x14ac:dyDescent="0.35">
      <c r="E850" s="96"/>
      <c r="F850" s="97"/>
      <c r="G850" s="96"/>
      <c r="H850" s="96"/>
      <c r="I850" s="97"/>
      <c r="J850" s="97"/>
      <c r="K850" s="97"/>
    </row>
    <row r="851" spans="5:11" x14ac:dyDescent="0.35">
      <c r="E851" s="96"/>
      <c r="F851" s="97"/>
      <c r="G851" s="96"/>
      <c r="H851" s="96"/>
      <c r="I851" s="97"/>
      <c r="J851" s="97"/>
      <c r="K851" s="97"/>
    </row>
    <row r="852" spans="5:11" x14ac:dyDescent="0.35">
      <c r="E852" s="96"/>
      <c r="F852" s="97"/>
      <c r="G852" s="96"/>
      <c r="H852" s="96"/>
      <c r="I852" s="97"/>
      <c r="J852" s="97"/>
      <c r="K852" s="97"/>
    </row>
    <row r="853" spans="5:11" x14ac:dyDescent="0.35">
      <c r="E853" s="96"/>
      <c r="F853" s="97"/>
      <c r="G853" s="96"/>
      <c r="H853" s="96"/>
      <c r="I853" s="97"/>
      <c r="J853" s="97"/>
      <c r="K853" s="97"/>
    </row>
    <row r="854" spans="5:11" x14ac:dyDescent="0.35">
      <c r="E854" s="96"/>
      <c r="F854" s="97"/>
      <c r="G854" s="96"/>
      <c r="H854" s="96"/>
      <c r="I854" s="97"/>
      <c r="J854" s="97"/>
      <c r="K854" s="97"/>
    </row>
    <row r="855" spans="5:11" x14ac:dyDescent="0.35">
      <c r="E855" s="96"/>
      <c r="F855" s="97"/>
      <c r="G855" s="96"/>
      <c r="H855" s="96"/>
      <c r="I855" s="97"/>
      <c r="J855" s="97"/>
      <c r="K855" s="97"/>
    </row>
    <row r="856" spans="5:11" x14ac:dyDescent="0.35">
      <c r="E856" s="96"/>
      <c r="F856" s="97"/>
      <c r="G856" s="96"/>
      <c r="H856" s="96"/>
      <c r="I856" s="97"/>
      <c r="J856" s="97"/>
      <c r="K856" s="97"/>
    </row>
    <row r="857" spans="5:11" x14ac:dyDescent="0.35">
      <c r="E857" s="96"/>
      <c r="F857" s="97"/>
      <c r="G857" s="96"/>
      <c r="H857" s="96"/>
      <c r="I857" s="97"/>
      <c r="J857" s="97"/>
      <c r="K857" s="97"/>
    </row>
    <row r="858" spans="5:11" x14ac:dyDescent="0.35">
      <c r="E858" s="96"/>
      <c r="F858" s="97"/>
      <c r="G858" s="96"/>
      <c r="H858" s="96"/>
      <c r="I858" s="97"/>
      <c r="J858" s="97"/>
      <c r="K858" s="97"/>
    </row>
    <row r="859" spans="5:11" x14ac:dyDescent="0.35">
      <c r="E859" s="96"/>
      <c r="F859" s="97"/>
      <c r="G859" s="96"/>
      <c r="H859" s="96"/>
      <c r="I859" s="97"/>
      <c r="J859" s="97"/>
      <c r="K859" s="97"/>
    </row>
    <row r="860" spans="5:11" x14ac:dyDescent="0.35">
      <c r="E860" s="96"/>
      <c r="F860" s="97"/>
      <c r="G860" s="96"/>
      <c r="H860" s="96"/>
      <c r="I860" s="97"/>
      <c r="J860" s="97"/>
      <c r="K860" s="97"/>
    </row>
    <row r="861" spans="5:11" x14ac:dyDescent="0.35">
      <c r="E861" s="96"/>
      <c r="F861" s="97"/>
      <c r="G861" s="96"/>
      <c r="H861" s="96"/>
      <c r="I861" s="97"/>
      <c r="J861" s="97"/>
      <c r="K861" s="97"/>
    </row>
    <row r="862" spans="5:11" x14ac:dyDescent="0.35">
      <c r="E862" s="96"/>
      <c r="F862" s="97"/>
      <c r="G862" s="96"/>
      <c r="H862" s="96"/>
      <c r="I862" s="97"/>
      <c r="J862" s="97"/>
      <c r="K862" s="97"/>
    </row>
    <row r="863" spans="5:11" x14ac:dyDescent="0.35">
      <c r="E863" s="96"/>
      <c r="F863" s="97"/>
      <c r="G863" s="96"/>
      <c r="H863" s="96"/>
      <c r="I863" s="97"/>
      <c r="J863" s="97"/>
      <c r="K863" s="97"/>
    </row>
    <row r="864" spans="5:11" x14ac:dyDescent="0.35">
      <c r="E864" s="96"/>
      <c r="F864" s="97"/>
      <c r="G864" s="96"/>
      <c r="H864" s="96"/>
      <c r="I864" s="97"/>
      <c r="J864" s="97"/>
      <c r="K864" s="97"/>
    </row>
    <row r="865" spans="5:11" x14ac:dyDescent="0.35">
      <c r="E865" s="96"/>
      <c r="F865" s="97"/>
      <c r="G865" s="96"/>
      <c r="H865" s="96"/>
      <c r="I865" s="97"/>
      <c r="J865" s="97"/>
      <c r="K865" s="97"/>
    </row>
    <row r="866" spans="5:11" x14ac:dyDescent="0.35">
      <c r="E866" s="96"/>
      <c r="F866" s="97"/>
      <c r="G866" s="96"/>
      <c r="H866" s="96"/>
      <c r="I866" s="97"/>
      <c r="J866" s="97"/>
      <c r="K866" s="97"/>
    </row>
    <row r="867" spans="5:11" x14ac:dyDescent="0.35">
      <c r="E867" s="96"/>
      <c r="F867" s="97"/>
      <c r="G867" s="96"/>
      <c r="H867" s="96"/>
      <c r="I867" s="97"/>
      <c r="J867" s="97"/>
      <c r="K867" s="97"/>
    </row>
    <row r="868" spans="5:11" x14ac:dyDescent="0.35">
      <c r="E868" s="96"/>
      <c r="F868" s="97"/>
      <c r="G868" s="96"/>
      <c r="H868" s="96"/>
      <c r="I868" s="97"/>
      <c r="J868" s="97"/>
      <c r="K868" s="97"/>
    </row>
    <row r="869" spans="5:11" x14ac:dyDescent="0.35">
      <c r="E869" s="96"/>
      <c r="F869" s="97"/>
      <c r="G869" s="96"/>
      <c r="H869" s="96"/>
      <c r="I869" s="97"/>
      <c r="J869" s="97"/>
      <c r="K869" s="97"/>
    </row>
    <row r="870" spans="5:11" x14ac:dyDescent="0.35">
      <c r="E870" s="96"/>
      <c r="F870" s="97"/>
      <c r="G870" s="96"/>
      <c r="H870" s="96"/>
      <c r="I870" s="97"/>
      <c r="J870" s="97"/>
      <c r="K870" s="97"/>
    </row>
    <row r="871" spans="5:11" x14ac:dyDescent="0.35">
      <c r="E871" s="96"/>
      <c r="F871" s="97"/>
      <c r="G871" s="96"/>
      <c r="H871" s="96"/>
      <c r="I871" s="97"/>
      <c r="J871" s="97"/>
      <c r="K871" s="97"/>
    </row>
    <row r="872" spans="5:11" x14ac:dyDescent="0.35">
      <c r="E872" s="96"/>
      <c r="F872" s="97"/>
      <c r="G872" s="96"/>
      <c r="H872" s="96"/>
      <c r="I872" s="97"/>
      <c r="J872" s="97"/>
      <c r="K872" s="97"/>
    </row>
    <row r="873" spans="5:11" x14ac:dyDescent="0.35">
      <c r="E873" s="96"/>
      <c r="F873" s="97"/>
      <c r="G873" s="96"/>
      <c r="H873" s="96"/>
      <c r="I873" s="97"/>
      <c r="J873" s="97"/>
      <c r="K873" s="97"/>
    </row>
    <row r="874" spans="5:11" x14ac:dyDescent="0.35">
      <c r="E874" s="96"/>
      <c r="F874" s="97"/>
      <c r="G874" s="96"/>
      <c r="H874" s="96"/>
      <c r="I874" s="97"/>
      <c r="J874" s="97"/>
      <c r="K874" s="97"/>
    </row>
    <row r="875" spans="5:11" x14ac:dyDescent="0.35">
      <c r="E875" s="96"/>
      <c r="F875" s="97"/>
      <c r="G875" s="96"/>
      <c r="H875" s="96"/>
      <c r="I875" s="97"/>
      <c r="J875" s="97"/>
      <c r="K875" s="97"/>
    </row>
    <row r="876" spans="5:11" x14ac:dyDescent="0.35">
      <c r="E876" s="96"/>
      <c r="F876" s="97"/>
      <c r="G876" s="96"/>
      <c r="H876" s="96"/>
      <c r="I876" s="97"/>
      <c r="J876" s="97"/>
      <c r="K876" s="97"/>
    </row>
    <row r="877" spans="5:11" x14ac:dyDescent="0.35">
      <c r="E877" s="96"/>
      <c r="F877" s="97"/>
      <c r="G877" s="96"/>
      <c r="H877" s="96"/>
      <c r="I877" s="97"/>
      <c r="J877" s="97"/>
      <c r="K877" s="97"/>
    </row>
    <row r="878" spans="5:11" x14ac:dyDescent="0.35">
      <c r="E878" s="96"/>
      <c r="F878" s="97"/>
      <c r="G878" s="96"/>
      <c r="H878" s="96"/>
      <c r="I878" s="97"/>
      <c r="J878" s="97"/>
      <c r="K878" s="97"/>
    </row>
    <row r="879" spans="5:11" x14ac:dyDescent="0.35">
      <c r="E879" s="96"/>
      <c r="F879" s="97"/>
      <c r="G879" s="96"/>
      <c r="H879" s="96"/>
      <c r="I879" s="97"/>
      <c r="J879" s="97"/>
      <c r="K879" s="97"/>
    </row>
    <row r="880" spans="5:11" x14ac:dyDescent="0.35">
      <c r="E880" s="96"/>
      <c r="F880" s="97"/>
      <c r="G880" s="96"/>
      <c r="H880" s="96"/>
      <c r="I880" s="97"/>
      <c r="J880" s="97"/>
      <c r="K880" s="97"/>
    </row>
    <row r="881" spans="5:11" x14ac:dyDescent="0.35">
      <c r="E881" s="96"/>
      <c r="F881" s="97"/>
      <c r="G881" s="96"/>
      <c r="H881" s="96"/>
      <c r="I881" s="97"/>
      <c r="J881" s="97"/>
      <c r="K881" s="97"/>
    </row>
    <row r="882" spans="5:11" x14ac:dyDescent="0.35">
      <c r="E882" s="96"/>
      <c r="F882" s="97"/>
      <c r="G882" s="96"/>
      <c r="H882" s="96"/>
      <c r="I882" s="97"/>
      <c r="J882" s="97"/>
      <c r="K882" s="97"/>
    </row>
    <row r="883" spans="5:11" x14ac:dyDescent="0.35">
      <c r="E883" s="96"/>
      <c r="F883" s="97"/>
      <c r="G883" s="96"/>
      <c r="H883" s="96"/>
      <c r="I883" s="97"/>
      <c r="J883" s="97"/>
      <c r="K883" s="97"/>
    </row>
    <row r="884" spans="5:11" x14ac:dyDescent="0.35">
      <c r="E884" s="96"/>
      <c r="F884" s="97"/>
      <c r="G884" s="96"/>
      <c r="H884" s="96"/>
      <c r="I884" s="97"/>
      <c r="J884" s="97"/>
      <c r="K884" s="97"/>
    </row>
    <row r="885" spans="5:11" x14ac:dyDescent="0.35">
      <c r="E885" s="96"/>
      <c r="F885" s="97"/>
      <c r="G885" s="96"/>
      <c r="H885" s="96"/>
      <c r="I885" s="97"/>
      <c r="J885" s="97"/>
      <c r="K885" s="97"/>
    </row>
    <row r="886" spans="5:11" x14ac:dyDescent="0.35">
      <c r="E886" s="96"/>
      <c r="F886" s="97"/>
      <c r="G886" s="96"/>
      <c r="H886" s="96"/>
      <c r="I886" s="97"/>
      <c r="J886" s="97"/>
      <c r="K886" s="97"/>
    </row>
    <row r="887" spans="5:11" x14ac:dyDescent="0.35">
      <c r="E887" s="96"/>
      <c r="F887" s="97"/>
      <c r="G887" s="96"/>
      <c r="H887" s="96"/>
      <c r="I887" s="97"/>
      <c r="J887" s="97"/>
      <c r="K887" s="97"/>
    </row>
    <row r="888" spans="5:11" x14ac:dyDescent="0.35">
      <c r="E888" s="96"/>
      <c r="F888" s="97"/>
      <c r="G888" s="96"/>
      <c r="H888" s="96"/>
      <c r="I888" s="97"/>
      <c r="J888" s="97"/>
      <c r="K888" s="97"/>
    </row>
    <row r="889" spans="5:11" x14ac:dyDescent="0.35">
      <c r="E889" s="96"/>
      <c r="F889" s="97"/>
      <c r="G889" s="96"/>
      <c r="H889" s="96"/>
      <c r="I889" s="97"/>
      <c r="J889" s="97"/>
      <c r="K889" s="97"/>
    </row>
    <row r="890" spans="5:11" x14ac:dyDescent="0.35">
      <c r="E890" s="96"/>
      <c r="F890" s="97"/>
      <c r="G890" s="96"/>
      <c r="H890" s="96"/>
      <c r="I890" s="97"/>
      <c r="J890" s="97"/>
      <c r="K890" s="97"/>
    </row>
    <row r="891" spans="5:11" x14ac:dyDescent="0.35">
      <c r="E891" s="96"/>
      <c r="F891" s="97"/>
      <c r="G891" s="96"/>
      <c r="H891" s="96"/>
      <c r="I891" s="97"/>
      <c r="J891" s="97"/>
      <c r="K891" s="97"/>
    </row>
    <row r="892" spans="5:11" x14ac:dyDescent="0.35">
      <c r="E892" s="96"/>
      <c r="F892" s="97"/>
      <c r="G892" s="96"/>
      <c r="H892" s="96"/>
      <c r="I892" s="97"/>
      <c r="J892" s="97"/>
      <c r="K892" s="97"/>
    </row>
    <row r="893" spans="5:11" x14ac:dyDescent="0.35">
      <c r="E893" s="96"/>
      <c r="F893" s="97"/>
      <c r="G893" s="96"/>
      <c r="H893" s="96"/>
      <c r="I893" s="97"/>
      <c r="J893" s="97"/>
      <c r="K893" s="97"/>
    </row>
    <row r="894" spans="5:11" x14ac:dyDescent="0.35">
      <c r="E894" s="96"/>
      <c r="F894" s="97"/>
      <c r="G894" s="96"/>
      <c r="H894" s="96"/>
      <c r="I894" s="97"/>
      <c r="J894" s="97"/>
      <c r="K894" s="97"/>
    </row>
    <row r="895" spans="5:11" x14ac:dyDescent="0.35">
      <c r="E895" s="96"/>
      <c r="F895" s="97"/>
      <c r="G895" s="96"/>
      <c r="H895" s="96"/>
      <c r="I895" s="97"/>
      <c r="J895" s="97"/>
      <c r="K895" s="97"/>
    </row>
    <row r="896" spans="5:11" x14ac:dyDescent="0.35">
      <c r="E896" s="96"/>
      <c r="F896" s="97"/>
      <c r="G896" s="96"/>
      <c r="H896" s="96"/>
      <c r="I896" s="97"/>
      <c r="J896" s="97"/>
      <c r="K896" s="97"/>
    </row>
    <row r="897" spans="5:11" x14ac:dyDescent="0.35">
      <c r="E897" s="96"/>
      <c r="F897" s="97"/>
      <c r="G897" s="96"/>
      <c r="H897" s="96"/>
      <c r="I897" s="97"/>
      <c r="J897" s="97"/>
      <c r="K897" s="97"/>
    </row>
    <row r="898" spans="5:11" x14ac:dyDescent="0.35">
      <c r="E898" s="96"/>
      <c r="F898" s="97"/>
      <c r="G898" s="96"/>
      <c r="H898" s="96"/>
      <c r="I898" s="97"/>
      <c r="J898" s="97"/>
      <c r="K898" s="97"/>
    </row>
    <row r="899" spans="5:11" x14ac:dyDescent="0.35">
      <c r="E899" s="96"/>
      <c r="F899" s="97"/>
      <c r="G899" s="96"/>
      <c r="H899" s="96"/>
      <c r="I899" s="97"/>
      <c r="J899" s="97"/>
      <c r="K899" s="97"/>
    </row>
    <row r="900" spans="5:11" x14ac:dyDescent="0.35">
      <c r="E900" s="96"/>
      <c r="F900" s="97"/>
      <c r="G900" s="96"/>
      <c r="H900" s="96"/>
      <c r="I900" s="97"/>
      <c r="J900" s="97"/>
      <c r="K900" s="97"/>
    </row>
    <row r="901" spans="5:11" x14ac:dyDescent="0.35">
      <c r="E901" s="96"/>
      <c r="F901" s="97"/>
      <c r="G901" s="96"/>
      <c r="H901" s="96"/>
      <c r="I901" s="97"/>
      <c r="J901" s="97"/>
      <c r="K901" s="97"/>
    </row>
    <row r="902" spans="5:11" x14ac:dyDescent="0.35">
      <c r="E902" s="96"/>
      <c r="F902" s="97"/>
      <c r="G902" s="96"/>
      <c r="H902" s="96"/>
      <c r="I902" s="97"/>
      <c r="J902" s="97"/>
      <c r="K902" s="97"/>
    </row>
    <row r="903" spans="5:11" x14ac:dyDescent="0.35">
      <c r="E903" s="96"/>
      <c r="F903" s="97"/>
      <c r="G903" s="96"/>
      <c r="H903" s="96"/>
      <c r="I903" s="97"/>
      <c r="J903" s="97"/>
      <c r="K903" s="97"/>
    </row>
    <row r="904" spans="5:11" x14ac:dyDescent="0.35">
      <c r="E904" s="96"/>
      <c r="F904" s="97"/>
      <c r="G904" s="96"/>
      <c r="H904" s="96"/>
      <c r="I904" s="97"/>
      <c r="J904" s="97"/>
      <c r="K904" s="97"/>
    </row>
    <row r="905" spans="5:11" x14ac:dyDescent="0.35">
      <c r="E905" s="96"/>
      <c r="F905" s="97"/>
      <c r="G905" s="96"/>
      <c r="H905" s="96"/>
      <c r="I905" s="97"/>
      <c r="J905" s="97"/>
      <c r="K905" s="97"/>
    </row>
    <row r="906" spans="5:11" x14ac:dyDescent="0.35">
      <c r="E906" s="96"/>
      <c r="F906" s="97"/>
      <c r="G906" s="96"/>
      <c r="H906" s="96"/>
      <c r="I906" s="97"/>
      <c r="J906" s="97"/>
      <c r="K906" s="97"/>
    </row>
    <row r="907" spans="5:11" x14ac:dyDescent="0.35">
      <c r="E907" s="96"/>
      <c r="F907" s="97"/>
      <c r="G907" s="96"/>
      <c r="H907" s="96"/>
      <c r="I907" s="97"/>
      <c r="J907" s="97"/>
      <c r="K907" s="97"/>
    </row>
    <row r="908" spans="5:11" x14ac:dyDescent="0.35">
      <c r="E908" s="96"/>
      <c r="F908" s="97"/>
      <c r="G908" s="96"/>
      <c r="H908" s="96"/>
      <c r="I908" s="97"/>
      <c r="J908" s="97"/>
      <c r="K908" s="97"/>
    </row>
    <row r="909" spans="5:11" x14ac:dyDescent="0.35">
      <c r="E909" s="96"/>
      <c r="F909" s="97"/>
      <c r="G909" s="96"/>
      <c r="H909" s="96"/>
      <c r="I909" s="97"/>
      <c r="J909" s="97"/>
      <c r="K909" s="97"/>
    </row>
    <row r="910" spans="5:11" x14ac:dyDescent="0.35">
      <c r="E910" s="96"/>
      <c r="F910" s="97"/>
      <c r="G910" s="96"/>
      <c r="H910" s="96"/>
      <c r="I910" s="97"/>
      <c r="J910" s="97"/>
      <c r="K910" s="97"/>
    </row>
    <row r="911" spans="5:11" x14ac:dyDescent="0.35">
      <c r="E911" s="96"/>
      <c r="F911" s="97"/>
      <c r="G911" s="96"/>
      <c r="H911" s="96"/>
      <c r="I911" s="97"/>
      <c r="J911" s="97"/>
      <c r="K911" s="97"/>
    </row>
    <row r="912" spans="5:11" x14ac:dyDescent="0.35">
      <c r="E912" s="96"/>
      <c r="F912" s="97"/>
      <c r="G912" s="96"/>
      <c r="H912" s="96"/>
      <c r="I912" s="97"/>
      <c r="J912" s="97"/>
      <c r="K912" s="97"/>
    </row>
    <row r="913" spans="5:11" x14ac:dyDescent="0.35">
      <c r="E913" s="96"/>
      <c r="F913" s="97"/>
      <c r="G913" s="96"/>
      <c r="H913" s="96"/>
      <c r="I913" s="97"/>
      <c r="J913" s="97"/>
      <c r="K913" s="97"/>
    </row>
    <row r="914" spans="5:11" x14ac:dyDescent="0.35">
      <c r="E914" s="96"/>
      <c r="F914" s="97"/>
      <c r="G914" s="96"/>
      <c r="H914" s="96"/>
      <c r="I914" s="97"/>
      <c r="J914" s="97"/>
      <c r="K914" s="97"/>
    </row>
    <row r="915" spans="5:11" x14ac:dyDescent="0.35">
      <c r="E915" s="96"/>
      <c r="F915" s="97"/>
      <c r="G915" s="96"/>
      <c r="H915" s="96"/>
      <c r="I915" s="97"/>
      <c r="J915" s="97"/>
      <c r="K915" s="97"/>
    </row>
    <row r="916" spans="5:11" x14ac:dyDescent="0.35">
      <c r="E916" s="96"/>
      <c r="F916" s="97"/>
      <c r="G916" s="96"/>
      <c r="H916" s="96"/>
      <c r="I916" s="97"/>
      <c r="J916" s="97"/>
      <c r="K916" s="97"/>
    </row>
    <row r="917" spans="5:11" x14ac:dyDescent="0.35">
      <c r="E917" s="96"/>
      <c r="F917" s="97"/>
      <c r="G917" s="96"/>
      <c r="H917" s="96"/>
      <c r="I917" s="97"/>
      <c r="J917" s="97"/>
      <c r="K917" s="97"/>
    </row>
    <row r="918" spans="5:11" x14ac:dyDescent="0.35">
      <c r="E918" s="96"/>
      <c r="F918" s="97"/>
      <c r="G918" s="96"/>
      <c r="H918" s="96"/>
      <c r="I918" s="97"/>
      <c r="J918" s="97"/>
      <c r="K918" s="97"/>
    </row>
    <row r="919" spans="5:11" x14ac:dyDescent="0.35">
      <c r="E919" s="96"/>
      <c r="F919" s="97"/>
      <c r="G919" s="96"/>
      <c r="H919" s="96"/>
      <c r="I919" s="97"/>
      <c r="J919" s="97"/>
      <c r="K919" s="97"/>
    </row>
    <row r="920" spans="5:11" x14ac:dyDescent="0.35">
      <c r="E920" s="96"/>
      <c r="F920" s="97"/>
      <c r="G920" s="96"/>
      <c r="H920" s="96"/>
      <c r="I920" s="97"/>
      <c r="J920" s="97"/>
      <c r="K920" s="97"/>
    </row>
    <row r="921" spans="5:11" x14ac:dyDescent="0.35">
      <c r="E921" s="96"/>
      <c r="F921" s="97"/>
      <c r="G921" s="96"/>
      <c r="H921" s="96"/>
      <c r="I921" s="97"/>
      <c r="J921" s="97"/>
      <c r="K921" s="97"/>
    </row>
    <row r="922" spans="5:11" x14ac:dyDescent="0.35">
      <c r="E922" s="96"/>
      <c r="F922" s="97"/>
      <c r="G922" s="96"/>
      <c r="H922" s="96"/>
      <c r="I922" s="97"/>
      <c r="J922" s="97"/>
      <c r="K922" s="97"/>
    </row>
    <row r="923" spans="5:11" x14ac:dyDescent="0.35">
      <c r="E923" s="96"/>
      <c r="F923" s="97"/>
      <c r="G923" s="96"/>
      <c r="H923" s="96"/>
      <c r="I923" s="97"/>
      <c r="J923" s="97"/>
      <c r="K923" s="97"/>
    </row>
    <row r="924" spans="5:11" x14ac:dyDescent="0.35">
      <c r="E924" s="96"/>
      <c r="F924" s="97"/>
      <c r="G924" s="96"/>
      <c r="H924" s="96"/>
      <c r="I924" s="97"/>
      <c r="J924" s="97"/>
      <c r="K924" s="97"/>
    </row>
    <row r="925" spans="5:11" x14ac:dyDescent="0.35">
      <c r="E925" s="96"/>
      <c r="F925" s="97"/>
      <c r="G925" s="96"/>
      <c r="H925" s="96"/>
      <c r="I925" s="97"/>
      <c r="J925" s="97"/>
      <c r="K925" s="97"/>
    </row>
    <row r="926" spans="5:11" x14ac:dyDescent="0.35">
      <c r="E926" s="96"/>
      <c r="F926" s="97"/>
      <c r="G926" s="96"/>
      <c r="H926" s="96"/>
      <c r="I926" s="97"/>
      <c r="J926" s="97"/>
      <c r="K926" s="97"/>
    </row>
    <row r="927" spans="5:11" x14ac:dyDescent="0.35">
      <c r="E927" s="96"/>
      <c r="F927" s="97"/>
      <c r="G927" s="96"/>
      <c r="H927" s="96"/>
      <c r="I927" s="97"/>
      <c r="J927" s="97"/>
      <c r="K927" s="97"/>
    </row>
    <row r="928" spans="5:11" x14ac:dyDescent="0.35">
      <c r="E928" s="96"/>
      <c r="F928" s="97"/>
      <c r="G928" s="96"/>
      <c r="H928" s="96"/>
      <c r="I928" s="97"/>
      <c r="J928" s="97"/>
      <c r="K928" s="97"/>
    </row>
    <row r="929" spans="5:11" x14ac:dyDescent="0.35">
      <c r="E929" s="96"/>
      <c r="F929" s="97"/>
      <c r="G929" s="96"/>
      <c r="H929" s="96"/>
      <c r="I929" s="97"/>
      <c r="J929" s="97"/>
      <c r="K929" s="97"/>
    </row>
    <row r="930" spans="5:11" x14ac:dyDescent="0.35">
      <c r="E930" s="96"/>
      <c r="F930" s="97"/>
      <c r="G930" s="96"/>
      <c r="H930" s="96"/>
      <c r="I930" s="97"/>
      <c r="J930" s="97"/>
      <c r="K930" s="97"/>
    </row>
    <row r="931" spans="5:11" x14ac:dyDescent="0.35">
      <c r="E931" s="96"/>
      <c r="F931" s="97"/>
      <c r="G931" s="96"/>
      <c r="H931" s="96"/>
      <c r="I931" s="97"/>
      <c r="J931" s="97"/>
      <c r="K931" s="97"/>
    </row>
    <row r="932" spans="5:11" x14ac:dyDescent="0.35">
      <c r="E932" s="96"/>
      <c r="F932" s="97"/>
      <c r="G932" s="96"/>
      <c r="H932" s="96"/>
      <c r="I932" s="97"/>
      <c r="J932" s="97"/>
      <c r="K932" s="97"/>
    </row>
    <row r="933" spans="5:11" x14ac:dyDescent="0.35">
      <c r="E933" s="96"/>
      <c r="F933" s="97"/>
      <c r="G933" s="96"/>
      <c r="H933" s="96"/>
      <c r="I933" s="97"/>
      <c r="J933" s="97"/>
      <c r="K933" s="97"/>
    </row>
    <row r="934" spans="5:11" x14ac:dyDescent="0.35">
      <c r="E934" s="96"/>
      <c r="F934" s="97"/>
      <c r="G934" s="96"/>
      <c r="H934" s="96"/>
      <c r="I934" s="97"/>
      <c r="J934" s="97"/>
      <c r="K934" s="97"/>
    </row>
    <row r="935" spans="5:11" x14ac:dyDescent="0.35">
      <c r="E935" s="96"/>
      <c r="F935" s="97"/>
      <c r="G935" s="96"/>
      <c r="H935" s="96"/>
      <c r="I935" s="97"/>
      <c r="J935" s="97"/>
      <c r="K935" s="97"/>
    </row>
    <row r="936" spans="5:11" x14ac:dyDescent="0.35">
      <c r="E936" s="96"/>
      <c r="F936" s="97"/>
      <c r="G936" s="96"/>
      <c r="H936" s="96"/>
      <c r="I936" s="97"/>
      <c r="J936" s="97"/>
      <c r="K936" s="97"/>
    </row>
    <row r="937" spans="5:11" x14ac:dyDescent="0.35">
      <c r="E937" s="96"/>
      <c r="F937" s="97"/>
      <c r="G937" s="96"/>
      <c r="H937" s="96"/>
      <c r="I937" s="97"/>
      <c r="J937" s="97"/>
      <c r="K937" s="97"/>
    </row>
    <row r="938" spans="5:11" x14ac:dyDescent="0.35">
      <c r="E938" s="96"/>
      <c r="F938" s="97"/>
      <c r="G938" s="96"/>
      <c r="H938" s="96"/>
      <c r="I938" s="97"/>
      <c r="J938" s="97"/>
      <c r="K938" s="97"/>
    </row>
    <row r="939" spans="5:11" x14ac:dyDescent="0.35">
      <c r="E939" s="96"/>
      <c r="F939" s="97"/>
      <c r="G939" s="96"/>
      <c r="H939" s="96"/>
      <c r="I939" s="97"/>
      <c r="J939" s="97"/>
      <c r="K939" s="97"/>
    </row>
    <row r="940" spans="5:11" x14ac:dyDescent="0.35">
      <c r="E940" s="96"/>
      <c r="F940" s="97"/>
      <c r="G940" s="96"/>
      <c r="H940" s="96"/>
      <c r="I940" s="97"/>
      <c r="J940" s="97"/>
      <c r="K940" s="97"/>
    </row>
    <row r="941" spans="5:11" x14ac:dyDescent="0.35">
      <c r="E941" s="96"/>
      <c r="F941" s="97"/>
      <c r="G941" s="96"/>
      <c r="H941" s="96"/>
      <c r="I941" s="97"/>
      <c r="J941" s="97"/>
      <c r="K941" s="97"/>
    </row>
    <row r="942" spans="5:11" x14ac:dyDescent="0.35">
      <c r="E942" s="96"/>
      <c r="F942" s="97"/>
      <c r="G942" s="96"/>
      <c r="H942" s="96"/>
      <c r="I942" s="97"/>
      <c r="J942" s="97"/>
      <c r="K942" s="97"/>
    </row>
    <row r="943" spans="5:11" x14ac:dyDescent="0.35">
      <c r="E943" s="96"/>
      <c r="F943" s="97"/>
      <c r="G943" s="96"/>
      <c r="H943" s="96"/>
      <c r="I943" s="97"/>
      <c r="J943" s="97"/>
      <c r="K943" s="97"/>
    </row>
    <row r="944" spans="5:11" x14ac:dyDescent="0.35">
      <c r="E944" s="96"/>
      <c r="F944" s="97"/>
      <c r="G944" s="96"/>
      <c r="H944" s="96"/>
      <c r="I944" s="97"/>
      <c r="J944" s="97"/>
      <c r="K944" s="97"/>
    </row>
    <row r="945" spans="5:11" x14ac:dyDescent="0.35">
      <c r="E945" s="96"/>
      <c r="F945" s="97"/>
      <c r="G945" s="96"/>
      <c r="H945" s="96"/>
      <c r="I945" s="97"/>
      <c r="J945" s="97"/>
      <c r="K945" s="97"/>
    </row>
    <row r="946" spans="5:11" x14ac:dyDescent="0.35">
      <c r="E946" s="96"/>
      <c r="F946" s="97"/>
      <c r="G946" s="96"/>
      <c r="H946" s="96"/>
      <c r="I946" s="97"/>
      <c r="J946" s="97"/>
      <c r="K946" s="97"/>
    </row>
    <row r="947" spans="5:11" x14ac:dyDescent="0.35">
      <c r="E947" s="96"/>
      <c r="F947" s="97"/>
      <c r="G947" s="96"/>
      <c r="H947" s="96"/>
      <c r="I947" s="97"/>
      <c r="J947" s="97"/>
      <c r="K947" s="97"/>
    </row>
    <row r="948" spans="5:11" x14ac:dyDescent="0.35">
      <c r="E948" s="96"/>
      <c r="F948" s="97"/>
      <c r="G948" s="96"/>
      <c r="H948" s="96"/>
      <c r="I948" s="97"/>
      <c r="J948" s="97"/>
      <c r="K948" s="97"/>
    </row>
    <row r="949" spans="5:11" x14ac:dyDescent="0.35">
      <c r="E949" s="96"/>
      <c r="F949" s="97"/>
      <c r="G949" s="96"/>
      <c r="H949" s="96"/>
      <c r="I949" s="97"/>
      <c r="J949" s="97"/>
      <c r="K949" s="97"/>
    </row>
    <row r="950" spans="5:11" x14ac:dyDescent="0.35">
      <c r="E950" s="96"/>
      <c r="F950" s="97"/>
      <c r="G950" s="96"/>
      <c r="H950" s="96"/>
      <c r="I950" s="97"/>
      <c r="J950" s="97"/>
      <c r="K950" s="97"/>
    </row>
    <row r="951" spans="5:11" x14ac:dyDescent="0.35">
      <c r="E951" s="96"/>
      <c r="F951" s="97"/>
      <c r="G951" s="96"/>
      <c r="H951" s="96"/>
      <c r="I951" s="97"/>
      <c r="J951" s="97"/>
      <c r="K951" s="97"/>
    </row>
    <row r="952" spans="5:11" x14ac:dyDescent="0.35">
      <c r="E952" s="96"/>
      <c r="F952" s="97"/>
      <c r="G952" s="96"/>
      <c r="H952" s="96"/>
      <c r="I952" s="97"/>
      <c r="J952" s="97"/>
      <c r="K952" s="97"/>
    </row>
    <row r="953" spans="5:11" x14ac:dyDescent="0.35">
      <c r="E953" s="96"/>
      <c r="F953" s="97"/>
      <c r="G953" s="96"/>
      <c r="H953" s="96"/>
      <c r="I953" s="97"/>
      <c r="J953" s="97"/>
      <c r="K953" s="97"/>
    </row>
    <row r="954" spans="5:11" x14ac:dyDescent="0.35">
      <c r="E954" s="96"/>
      <c r="F954" s="97"/>
      <c r="G954" s="96"/>
      <c r="H954" s="96"/>
      <c r="I954" s="97"/>
      <c r="J954" s="97"/>
      <c r="K954" s="97"/>
    </row>
    <row r="955" spans="5:11" x14ac:dyDescent="0.35">
      <c r="E955" s="96"/>
      <c r="F955" s="97"/>
      <c r="G955" s="96"/>
      <c r="H955" s="96"/>
      <c r="I955" s="97"/>
      <c r="J955" s="97"/>
      <c r="K955" s="97"/>
    </row>
    <row r="956" spans="5:11" x14ac:dyDescent="0.35">
      <c r="E956" s="96"/>
      <c r="F956" s="97"/>
      <c r="G956" s="96"/>
      <c r="H956" s="96"/>
      <c r="I956" s="97"/>
      <c r="J956" s="97"/>
      <c r="K956" s="97"/>
    </row>
    <row r="957" spans="5:11" x14ac:dyDescent="0.35">
      <c r="E957" s="96"/>
      <c r="F957" s="97"/>
      <c r="G957" s="96"/>
      <c r="H957" s="96"/>
      <c r="I957" s="97"/>
      <c r="J957" s="97"/>
      <c r="K957" s="97"/>
    </row>
    <row r="958" spans="5:11" x14ac:dyDescent="0.35">
      <c r="E958" s="96"/>
      <c r="F958" s="97"/>
      <c r="G958" s="96"/>
      <c r="H958" s="96"/>
      <c r="I958" s="97"/>
      <c r="J958" s="97"/>
      <c r="K958" s="97"/>
    </row>
    <row r="959" spans="5:11" x14ac:dyDescent="0.35">
      <c r="E959" s="96"/>
      <c r="F959" s="97"/>
      <c r="G959" s="96"/>
      <c r="H959" s="96"/>
      <c r="I959" s="97"/>
      <c r="J959" s="97"/>
      <c r="K959" s="97"/>
    </row>
    <row r="960" spans="5:11" x14ac:dyDescent="0.35">
      <c r="E960" s="96"/>
      <c r="F960" s="97"/>
      <c r="G960" s="96"/>
      <c r="H960" s="96"/>
      <c r="I960" s="97"/>
      <c r="J960" s="97"/>
      <c r="K960" s="97"/>
    </row>
    <row r="961" spans="5:11" x14ac:dyDescent="0.35">
      <c r="E961" s="96"/>
      <c r="F961" s="97"/>
      <c r="G961" s="96"/>
      <c r="H961" s="96"/>
      <c r="I961" s="97"/>
      <c r="J961" s="97"/>
      <c r="K961" s="97"/>
    </row>
    <row r="962" spans="5:11" x14ac:dyDescent="0.35">
      <c r="E962" s="96"/>
      <c r="F962" s="97"/>
      <c r="G962" s="96"/>
      <c r="H962" s="96"/>
      <c r="I962" s="97"/>
      <c r="J962" s="97"/>
      <c r="K962" s="97"/>
    </row>
    <row r="963" spans="5:11" x14ac:dyDescent="0.35">
      <c r="E963" s="96"/>
      <c r="F963" s="97"/>
      <c r="G963" s="96"/>
      <c r="H963" s="96"/>
      <c r="I963" s="97"/>
      <c r="J963" s="97"/>
      <c r="K963" s="97"/>
    </row>
    <row r="964" spans="5:11" x14ac:dyDescent="0.35">
      <c r="E964" s="96"/>
      <c r="F964" s="97"/>
      <c r="G964" s="96"/>
      <c r="H964" s="96"/>
      <c r="I964" s="97"/>
      <c r="J964" s="97"/>
      <c r="K964" s="97"/>
    </row>
    <row r="965" spans="5:11" x14ac:dyDescent="0.35">
      <c r="E965" s="96"/>
      <c r="F965" s="97"/>
      <c r="G965" s="96"/>
      <c r="H965" s="96"/>
      <c r="I965" s="97"/>
      <c r="J965" s="97"/>
      <c r="K965" s="97"/>
    </row>
    <row r="966" spans="5:11" x14ac:dyDescent="0.35">
      <c r="E966" s="96"/>
      <c r="F966" s="97"/>
      <c r="G966" s="96"/>
      <c r="H966" s="96"/>
      <c r="I966" s="97"/>
      <c r="J966" s="97"/>
      <c r="K966" s="97"/>
    </row>
    <row r="967" spans="5:11" x14ac:dyDescent="0.35">
      <c r="E967" s="96"/>
      <c r="F967" s="97"/>
      <c r="G967" s="96"/>
      <c r="H967" s="96"/>
      <c r="I967" s="97"/>
      <c r="J967" s="97"/>
      <c r="K967" s="97"/>
    </row>
    <row r="968" spans="5:11" x14ac:dyDescent="0.35">
      <c r="E968" s="96"/>
      <c r="F968" s="97"/>
      <c r="G968" s="96"/>
      <c r="H968" s="96"/>
      <c r="I968" s="97"/>
      <c r="J968" s="97"/>
      <c r="K968" s="97"/>
    </row>
    <row r="969" spans="5:11" x14ac:dyDescent="0.35">
      <c r="E969" s="96"/>
      <c r="F969" s="97"/>
      <c r="G969" s="96"/>
      <c r="H969" s="96"/>
      <c r="I969" s="97"/>
      <c r="J969" s="97"/>
      <c r="K969" s="97"/>
    </row>
    <row r="970" spans="5:11" x14ac:dyDescent="0.35">
      <c r="E970" s="96"/>
      <c r="F970" s="97"/>
      <c r="G970" s="96"/>
      <c r="H970" s="96"/>
      <c r="I970" s="97"/>
      <c r="J970" s="97"/>
      <c r="K970" s="97"/>
    </row>
    <row r="971" spans="5:11" x14ac:dyDescent="0.35">
      <c r="E971" s="96"/>
      <c r="F971" s="97"/>
      <c r="G971" s="96"/>
      <c r="H971" s="96"/>
      <c r="I971" s="97"/>
      <c r="J971" s="97"/>
      <c r="K971" s="97"/>
    </row>
    <row r="972" spans="5:11" x14ac:dyDescent="0.35">
      <c r="E972" s="96"/>
      <c r="F972" s="97"/>
      <c r="G972" s="96"/>
      <c r="H972" s="96"/>
      <c r="I972" s="97"/>
      <c r="J972" s="97"/>
      <c r="K972" s="97"/>
    </row>
    <row r="973" spans="5:11" x14ac:dyDescent="0.35">
      <c r="E973" s="96"/>
      <c r="F973" s="97"/>
      <c r="G973" s="96"/>
      <c r="H973" s="96"/>
      <c r="I973" s="97"/>
      <c r="J973" s="97"/>
      <c r="K973" s="97"/>
    </row>
    <row r="974" spans="5:11" x14ac:dyDescent="0.35">
      <c r="E974" s="96"/>
      <c r="F974" s="97"/>
      <c r="G974" s="96"/>
      <c r="H974" s="96"/>
      <c r="I974" s="97"/>
      <c r="J974" s="97"/>
      <c r="K974" s="97"/>
    </row>
    <row r="975" spans="5:11" x14ac:dyDescent="0.35">
      <c r="E975" s="96"/>
      <c r="F975" s="97"/>
      <c r="G975" s="96"/>
      <c r="H975" s="96"/>
      <c r="I975" s="97"/>
      <c r="J975" s="97"/>
      <c r="K975" s="97"/>
    </row>
    <row r="976" spans="5:11" x14ac:dyDescent="0.35">
      <c r="E976" s="96"/>
      <c r="F976" s="97"/>
      <c r="G976" s="96"/>
      <c r="H976" s="96"/>
      <c r="I976" s="97"/>
      <c r="J976" s="97"/>
      <c r="K976" s="97"/>
    </row>
    <row r="977" spans="5:11" x14ac:dyDescent="0.35">
      <c r="E977" s="96"/>
      <c r="F977" s="97"/>
      <c r="G977" s="96"/>
      <c r="H977" s="96"/>
      <c r="I977" s="97"/>
      <c r="J977" s="97"/>
      <c r="K977" s="97"/>
    </row>
    <row r="978" spans="5:11" x14ac:dyDescent="0.35">
      <c r="E978" s="96"/>
      <c r="F978" s="97"/>
      <c r="G978" s="96"/>
      <c r="H978" s="96"/>
      <c r="I978" s="97"/>
      <c r="J978" s="97"/>
      <c r="K978" s="97"/>
    </row>
    <row r="979" spans="5:11" x14ac:dyDescent="0.35">
      <c r="E979" s="96"/>
      <c r="F979" s="97"/>
      <c r="G979" s="96"/>
      <c r="H979" s="96"/>
      <c r="I979" s="97"/>
      <c r="J979" s="97"/>
      <c r="K979" s="97"/>
    </row>
    <row r="980" spans="5:11" x14ac:dyDescent="0.35">
      <c r="E980" s="96"/>
      <c r="F980" s="97"/>
      <c r="G980" s="96"/>
      <c r="H980" s="96"/>
      <c r="I980" s="97"/>
      <c r="J980" s="97"/>
      <c r="K980" s="97"/>
    </row>
    <row r="981" spans="5:11" x14ac:dyDescent="0.35">
      <c r="E981" s="96"/>
      <c r="F981" s="97"/>
      <c r="G981" s="96"/>
      <c r="H981" s="96"/>
      <c r="I981" s="97"/>
      <c r="J981" s="97"/>
      <c r="K981" s="97"/>
    </row>
    <row r="982" spans="5:11" x14ac:dyDescent="0.35">
      <c r="E982" s="96"/>
      <c r="F982" s="97"/>
      <c r="G982" s="96"/>
      <c r="H982" s="96"/>
      <c r="I982" s="97"/>
      <c r="J982" s="97"/>
      <c r="K982" s="97"/>
    </row>
    <row r="983" spans="5:11" x14ac:dyDescent="0.35">
      <c r="E983" s="96"/>
      <c r="F983" s="97"/>
      <c r="G983" s="96"/>
      <c r="H983" s="96"/>
      <c r="I983" s="97"/>
      <c r="J983" s="97"/>
      <c r="K983" s="97"/>
    </row>
    <row r="984" spans="5:11" x14ac:dyDescent="0.35">
      <c r="E984" s="96"/>
      <c r="F984" s="97"/>
      <c r="G984" s="96"/>
      <c r="H984" s="96"/>
      <c r="I984" s="97"/>
      <c r="J984" s="97"/>
      <c r="K984" s="97"/>
    </row>
    <row r="985" spans="5:11" x14ac:dyDescent="0.35">
      <c r="E985" s="96"/>
      <c r="F985" s="97"/>
      <c r="G985" s="96"/>
      <c r="H985" s="96"/>
      <c r="I985" s="97"/>
      <c r="J985" s="97"/>
      <c r="K985" s="97"/>
    </row>
    <row r="986" spans="5:11" x14ac:dyDescent="0.35">
      <c r="E986" s="96"/>
      <c r="F986" s="97"/>
      <c r="G986" s="96"/>
      <c r="H986" s="96"/>
      <c r="I986" s="97"/>
      <c r="J986" s="97"/>
      <c r="K986" s="97"/>
    </row>
    <row r="987" spans="5:11" x14ac:dyDescent="0.35">
      <c r="E987" s="96"/>
      <c r="F987" s="97"/>
      <c r="G987" s="96"/>
      <c r="H987" s="96"/>
      <c r="I987" s="97"/>
      <c r="J987" s="97"/>
      <c r="K987" s="97"/>
    </row>
    <row r="988" spans="5:11" x14ac:dyDescent="0.35">
      <c r="E988" s="96"/>
      <c r="F988" s="97"/>
      <c r="G988" s="96"/>
      <c r="H988" s="96"/>
      <c r="I988" s="97"/>
      <c r="J988" s="97"/>
      <c r="K988" s="97"/>
    </row>
    <row r="989" spans="5:11" x14ac:dyDescent="0.35">
      <c r="E989" s="96"/>
      <c r="F989" s="97"/>
      <c r="G989" s="96"/>
      <c r="H989" s="96"/>
      <c r="I989" s="97"/>
      <c r="J989" s="97"/>
      <c r="K989" s="97"/>
    </row>
    <row r="990" spans="5:11" x14ac:dyDescent="0.35">
      <c r="E990" s="96"/>
      <c r="F990" s="97"/>
      <c r="G990" s="96"/>
      <c r="H990" s="96"/>
      <c r="I990" s="97"/>
      <c r="J990" s="97"/>
      <c r="K990" s="97"/>
    </row>
    <row r="991" spans="5:11" x14ac:dyDescent="0.35">
      <c r="E991" s="96"/>
      <c r="F991" s="97"/>
      <c r="G991" s="96"/>
      <c r="H991" s="96"/>
      <c r="I991" s="97"/>
      <c r="J991" s="97"/>
      <c r="K991" s="97"/>
    </row>
    <row r="992" spans="5:11" x14ac:dyDescent="0.35">
      <c r="E992" s="96"/>
      <c r="F992" s="97"/>
      <c r="G992" s="96"/>
      <c r="H992" s="96"/>
      <c r="I992" s="97"/>
      <c r="J992" s="97"/>
      <c r="K992" s="97"/>
    </row>
    <row r="993" spans="5:11" x14ac:dyDescent="0.35">
      <c r="E993" s="96"/>
      <c r="F993" s="97"/>
      <c r="G993" s="96"/>
      <c r="H993" s="96"/>
      <c r="I993" s="97"/>
      <c r="J993" s="97"/>
      <c r="K993" s="97"/>
    </row>
    <row r="994" spans="5:11" x14ac:dyDescent="0.35">
      <c r="E994" s="96"/>
      <c r="F994" s="97"/>
      <c r="G994" s="96"/>
      <c r="H994" s="96"/>
      <c r="I994" s="97"/>
      <c r="J994" s="97"/>
      <c r="K994" s="97"/>
    </row>
    <row r="995" spans="5:11" x14ac:dyDescent="0.35">
      <c r="E995" s="96"/>
      <c r="F995" s="97"/>
      <c r="G995" s="96"/>
      <c r="H995" s="96"/>
      <c r="I995" s="97"/>
      <c r="J995" s="97"/>
      <c r="K995" s="97"/>
    </row>
    <row r="996" spans="5:11" x14ac:dyDescent="0.35">
      <c r="E996" s="96"/>
      <c r="F996" s="97"/>
      <c r="G996" s="96"/>
      <c r="H996" s="96"/>
      <c r="I996" s="97"/>
      <c r="J996" s="97"/>
      <c r="K996" s="97"/>
    </row>
    <row r="997" spans="5:11" x14ac:dyDescent="0.35">
      <c r="E997" s="96"/>
      <c r="F997" s="97"/>
      <c r="G997" s="96"/>
      <c r="H997" s="96"/>
      <c r="I997" s="97"/>
      <c r="J997" s="97"/>
      <c r="K997" s="97"/>
    </row>
    <row r="998" spans="5:11" x14ac:dyDescent="0.35">
      <c r="E998" s="96"/>
      <c r="F998" s="97"/>
      <c r="G998" s="96"/>
      <c r="H998" s="96"/>
      <c r="I998" s="97"/>
      <c r="J998" s="97"/>
      <c r="K998" s="97"/>
    </row>
    <row r="999" spans="5:11" x14ac:dyDescent="0.35">
      <c r="E999" s="96"/>
      <c r="F999" s="97"/>
      <c r="G999" s="96"/>
      <c r="H999" s="96"/>
      <c r="I999" s="97"/>
      <c r="J999" s="97"/>
      <c r="K999" s="97"/>
    </row>
    <row r="1000" spans="5:11" x14ac:dyDescent="0.35">
      <c r="E1000" s="96"/>
      <c r="F1000" s="97"/>
      <c r="G1000" s="96"/>
      <c r="H1000" s="96"/>
      <c r="I1000" s="97"/>
      <c r="J1000" s="97"/>
      <c r="K1000" s="97"/>
    </row>
    <row r="1001" spans="5:11" x14ac:dyDescent="0.35">
      <c r="E1001" s="96"/>
      <c r="F1001" s="97"/>
      <c r="G1001" s="96"/>
      <c r="H1001" s="96"/>
      <c r="I1001" s="97"/>
      <c r="J1001" s="97"/>
      <c r="K1001" s="97"/>
    </row>
    <row r="1002" spans="5:11" x14ac:dyDescent="0.35">
      <c r="E1002" s="96"/>
      <c r="F1002" s="97"/>
      <c r="G1002" s="96"/>
      <c r="H1002" s="96"/>
      <c r="I1002" s="97"/>
      <c r="J1002" s="97"/>
      <c r="K1002" s="97"/>
    </row>
    <row r="1003" spans="5:11" x14ac:dyDescent="0.35">
      <c r="E1003" s="96"/>
      <c r="F1003" s="97"/>
      <c r="G1003" s="96"/>
      <c r="H1003" s="96"/>
      <c r="I1003" s="97"/>
      <c r="J1003" s="97"/>
      <c r="K1003" s="97"/>
    </row>
    <row r="1004" spans="5:11" x14ac:dyDescent="0.35">
      <c r="E1004" s="96"/>
      <c r="F1004" s="97"/>
      <c r="G1004" s="96"/>
      <c r="H1004" s="96"/>
      <c r="I1004" s="97"/>
      <c r="J1004" s="97"/>
      <c r="K1004" s="97"/>
    </row>
    <row r="1005" spans="5:11" x14ac:dyDescent="0.35">
      <c r="E1005" s="96"/>
      <c r="F1005" s="97"/>
      <c r="G1005" s="96"/>
      <c r="H1005" s="96"/>
      <c r="I1005" s="97"/>
      <c r="J1005" s="97"/>
      <c r="K1005" s="97"/>
    </row>
    <row r="1006" spans="5:11" x14ac:dyDescent="0.35">
      <c r="E1006" s="96"/>
      <c r="F1006" s="97"/>
      <c r="G1006" s="96"/>
      <c r="H1006" s="96"/>
      <c r="I1006" s="97"/>
      <c r="J1006" s="97"/>
      <c r="K1006" s="97"/>
    </row>
    <row r="1007" spans="5:11" x14ac:dyDescent="0.35">
      <c r="E1007" s="96"/>
      <c r="F1007" s="97"/>
      <c r="G1007" s="96"/>
      <c r="H1007" s="96"/>
      <c r="I1007" s="97"/>
      <c r="J1007" s="97"/>
      <c r="K1007" s="97"/>
    </row>
    <row r="1008" spans="5:11" x14ac:dyDescent="0.35">
      <c r="E1008" s="96"/>
      <c r="F1008" s="97"/>
      <c r="G1008" s="96"/>
      <c r="H1008" s="96"/>
      <c r="I1008" s="97"/>
      <c r="J1008" s="97"/>
      <c r="K1008" s="97"/>
    </row>
    <row r="1009" spans="5:11" x14ac:dyDescent="0.35">
      <c r="E1009" s="96"/>
      <c r="F1009" s="97"/>
      <c r="G1009" s="96"/>
      <c r="H1009" s="96"/>
      <c r="I1009" s="97"/>
      <c r="J1009" s="97"/>
      <c r="K1009" s="97"/>
    </row>
    <row r="1010" spans="5:11" x14ac:dyDescent="0.35">
      <c r="E1010" s="96"/>
      <c r="F1010" s="97"/>
      <c r="G1010" s="96"/>
      <c r="H1010" s="96"/>
      <c r="I1010" s="97"/>
      <c r="J1010" s="97"/>
      <c r="K1010" s="97"/>
    </row>
    <row r="1011" spans="5:11" x14ac:dyDescent="0.35">
      <c r="E1011" s="96"/>
      <c r="F1011" s="97"/>
      <c r="G1011" s="96"/>
      <c r="H1011" s="96"/>
      <c r="I1011" s="97"/>
      <c r="J1011" s="97"/>
      <c r="K1011" s="97"/>
    </row>
    <row r="1012" spans="5:11" x14ac:dyDescent="0.35">
      <c r="E1012" s="96"/>
      <c r="F1012" s="97"/>
      <c r="G1012" s="96"/>
      <c r="H1012" s="96"/>
      <c r="I1012" s="97"/>
      <c r="J1012" s="97"/>
      <c r="K1012" s="97"/>
    </row>
    <row r="1013" spans="5:11" x14ac:dyDescent="0.35">
      <c r="E1013" s="96"/>
      <c r="F1013" s="97"/>
      <c r="G1013" s="96"/>
      <c r="H1013" s="96"/>
      <c r="I1013" s="97"/>
      <c r="J1013" s="97"/>
      <c r="K1013" s="97"/>
    </row>
    <row r="1014" spans="5:11" x14ac:dyDescent="0.35">
      <c r="E1014" s="96"/>
      <c r="F1014" s="97"/>
      <c r="G1014" s="96"/>
      <c r="H1014" s="96"/>
      <c r="I1014" s="97"/>
      <c r="J1014" s="97"/>
      <c r="K1014" s="97"/>
    </row>
    <row r="1015" spans="5:11" x14ac:dyDescent="0.35">
      <c r="E1015" s="96"/>
      <c r="F1015" s="97"/>
      <c r="G1015" s="96"/>
      <c r="H1015" s="96"/>
      <c r="I1015" s="97"/>
      <c r="J1015" s="97"/>
      <c r="K1015" s="97"/>
    </row>
    <row r="1016" spans="5:11" x14ac:dyDescent="0.35">
      <c r="E1016" s="96"/>
      <c r="F1016" s="97"/>
      <c r="G1016" s="96"/>
      <c r="H1016" s="96"/>
      <c r="I1016" s="97"/>
      <c r="J1016" s="97"/>
      <c r="K1016" s="97"/>
    </row>
    <row r="1017" spans="5:11" x14ac:dyDescent="0.35">
      <c r="E1017" s="96"/>
      <c r="F1017" s="97"/>
      <c r="G1017" s="96"/>
      <c r="H1017" s="96"/>
      <c r="I1017" s="97"/>
      <c r="J1017" s="97"/>
      <c r="K1017" s="97"/>
    </row>
    <row r="1018" spans="5:11" x14ac:dyDescent="0.35">
      <c r="E1018" s="96"/>
      <c r="F1018" s="97"/>
      <c r="G1018" s="96"/>
      <c r="H1018" s="96"/>
      <c r="I1018" s="97"/>
      <c r="J1018" s="97"/>
      <c r="K1018" s="97"/>
    </row>
    <row r="1019" spans="5:11" x14ac:dyDescent="0.35">
      <c r="E1019" s="96"/>
      <c r="F1019" s="97"/>
      <c r="G1019" s="96"/>
      <c r="H1019" s="96"/>
      <c r="I1019" s="97"/>
      <c r="J1019" s="97"/>
      <c r="K1019" s="97"/>
    </row>
    <row r="1020" spans="5:11" x14ac:dyDescent="0.35">
      <c r="E1020" s="96"/>
      <c r="F1020" s="97"/>
      <c r="G1020" s="96"/>
      <c r="H1020" s="96"/>
      <c r="I1020" s="97"/>
      <c r="J1020" s="97"/>
      <c r="K1020" s="97"/>
    </row>
    <row r="1021" spans="5:11" x14ac:dyDescent="0.35">
      <c r="E1021" s="96"/>
      <c r="F1021" s="97"/>
      <c r="G1021" s="96"/>
      <c r="H1021" s="96"/>
      <c r="I1021" s="97"/>
      <c r="J1021" s="97"/>
      <c r="K1021" s="97"/>
    </row>
    <row r="1022" spans="5:11" x14ac:dyDescent="0.35">
      <c r="E1022" s="96"/>
      <c r="F1022" s="97"/>
      <c r="G1022" s="96"/>
      <c r="H1022" s="96"/>
      <c r="I1022" s="97"/>
      <c r="J1022" s="97"/>
      <c r="K1022" s="97"/>
    </row>
    <row r="1023" spans="5:11" x14ac:dyDescent="0.35">
      <c r="E1023" s="96"/>
      <c r="F1023" s="97"/>
      <c r="G1023" s="96"/>
      <c r="H1023" s="96"/>
      <c r="I1023" s="97"/>
      <c r="J1023" s="97"/>
      <c r="K1023" s="97"/>
    </row>
    <row r="1024" spans="5:11" x14ac:dyDescent="0.35">
      <c r="E1024" s="96"/>
      <c r="F1024" s="97"/>
      <c r="G1024" s="96"/>
      <c r="H1024" s="96"/>
      <c r="I1024" s="97"/>
      <c r="J1024" s="97"/>
      <c r="K1024" s="97"/>
    </row>
    <row r="1025" spans="5:11" x14ac:dyDescent="0.35">
      <c r="E1025" s="96"/>
      <c r="F1025" s="97"/>
      <c r="G1025" s="96"/>
      <c r="H1025" s="96"/>
      <c r="I1025" s="97"/>
      <c r="J1025" s="97"/>
      <c r="K1025" s="97"/>
    </row>
    <row r="1026" spans="5:11" x14ac:dyDescent="0.35">
      <c r="E1026" s="96"/>
      <c r="F1026" s="97"/>
      <c r="G1026" s="96"/>
      <c r="H1026" s="96"/>
      <c r="I1026" s="97"/>
      <c r="J1026" s="97"/>
      <c r="K1026" s="97"/>
    </row>
    <row r="1027" spans="5:11" x14ac:dyDescent="0.35">
      <c r="E1027" s="96"/>
      <c r="F1027" s="97"/>
      <c r="G1027" s="96"/>
      <c r="H1027" s="96"/>
      <c r="I1027" s="97"/>
      <c r="J1027" s="97"/>
      <c r="K1027" s="97"/>
    </row>
    <row r="1028" spans="5:11" x14ac:dyDescent="0.35">
      <c r="E1028" s="96"/>
      <c r="F1028" s="97"/>
      <c r="G1028" s="96"/>
      <c r="H1028" s="96"/>
      <c r="I1028" s="97"/>
      <c r="J1028" s="97"/>
      <c r="K1028" s="97"/>
    </row>
    <row r="1029" spans="5:11" x14ac:dyDescent="0.35">
      <c r="E1029" s="96"/>
      <c r="F1029" s="97"/>
      <c r="G1029" s="96"/>
      <c r="H1029" s="96"/>
      <c r="I1029" s="97"/>
      <c r="J1029" s="97"/>
      <c r="K1029" s="97"/>
    </row>
    <row r="1030" spans="5:11" x14ac:dyDescent="0.35">
      <c r="E1030" s="96"/>
      <c r="F1030" s="97"/>
      <c r="G1030" s="96"/>
      <c r="H1030" s="96"/>
      <c r="I1030" s="97"/>
      <c r="J1030" s="97"/>
      <c r="K1030" s="97"/>
    </row>
    <row r="1031" spans="5:11" x14ac:dyDescent="0.35">
      <c r="E1031" s="96"/>
      <c r="F1031" s="97"/>
      <c r="G1031" s="96"/>
      <c r="H1031" s="96"/>
      <c r="I1031" s="97"/>
      <c r="J1031" s="97"/>
      <c r="K1031" s="97"/>
    </row>
    <row r="1032" spans="5:11" x14ac:dyDescent="0.35">
      <c r="E1032" s="96"/>
      <c r="F1032" s="97"/>
      <c r="G1032" s="96"/>
      <c r="H1032" s="96"/>
      <c r="I1032" s="97"/>
      <c r="J1032" s="97"/>
      <c r="K1032" s="97"/>
    </row>
    <row r="1033" spans="5:11" x14ac:dyDescent="0.35">
      <c r="E1033" s="96"/>
      <c r="F1033" s="97"/>
      <c r="G1033" s="96"/>
      <c r="H1033" s="96"/>
      <c r="I1033" s="97"/>
      <c r="J1033" s="97"/>
      <c r="K1033" s="97"/>
    </row>
    <row r="1034" spans="5:11" x14ac:dyDescent="0.35">
      <c r="E1034" s="96"/>
      <c r="F1034" s="97"/>
      <c r="G1034" s="96"/>
      <c r="H1034" s="96"/>
      <c r="I1034" s="97"/>
      <c r="J1034" s="97"/>
      <c r="K1034" s="97"/>
    </row>
    <row r="1035" spans="5:11" x14ac:dyDescent="0.35">
      <c r="E1035" s="96"/>
      <c r="F1035" s="97"/>
      <c r="G1035" s="96"/>
      <c r="H1035" s="96"/>
      <c r="I1035" s="97"/>
      <c r="J1035" s="97"/>
      <c r="K1035" s="97"/>
    </row>
    <row r="1036" spans="5:11" x14ac:dyDescent="0.35">
      <c r="E1036" s="96"/>
      <c r="F1036" s="97"/>
      <c r="G1036" s="96"/>
      <c r="H1036" s="96"/>
      <c r="I1036" s="97"/>
      <c r="J1036" s="97"/>
      <c r="K1036" s="97"/>
    </row>
    <row r="1037" spans="5:11" x14ac:dyDescent="0.35">
      <c r="E1037" s="96"/>
      <c r="F1037" s="97"/>
      <c r="G1037" s="96"/>
      <c r="H1037" s="96"/>
      <c r="I1037" s="97"/>
      <c r="J1037" s="97"/>
      <c r="K1037" s="97"/>
    </row>
    <row r="1038" spans="5:11" x14ac:dyDescent="0.35">
      <c r="E1038" s="96"/>
      <c r="F1038" s="97"/>
      <c r="G1038" s="96"/>
      <c r="H1038" s="96"/>
      <c r="I1038" s="97"/>
      <c r="J1038" s="97"/>
      <c r="K1038" s="97"/>
    </row>
    <row r="1039" spans="5:11" x14ac:dyDescent="0.35">
      <c r="E1039" s="96"/>
      <c r="F1039" s="97"/>
      <c r="G1039" s="96"/>
      <c r="H1039" s="96"/>
      <c r="I1039" s="97"/>
      <c r="J1039" s="97"/>
      <c r="K1039" s="97"/>
    </row>
    <row r="1040" spans="5:11" x14ac:dyDescent="0.35">
      <c r="E1040" s="96"/>
      <c r="F1040" s="97"/>
      <c r="G1040" s="96"/>
      <c r="H1040" s="96"/>
      <c r="I1040" s="97"/>
      <c r="J1040" s="97"/>
      <c r="K1040" s="97"/>
    </row>
    <row r="1041" spans="5:11" x14ac:dyDescent="0.35">
      <c r="E1041" s="96"/>
      <c r="F1041" s="97"/>
      <c r="G1041" s="96"/>
      <c r="H1041" s="96"/>
      <c r="I1041" s="97"/>
      <c r="J1041" s="97"/>
      <c r="K1041" s="97"/>
    </row>
    <row r="1042" spans="5:11" x14ac:dyDescent="0.35">
      <c r="E1042" s="96"/>
      <c r="F1042" s="97"/>
      <c r="G1042" s="96"/>
      <c r="H1042" s="96"/>
      <c r="I1042" s="97"/>
      <c r="J1042" s="97"/>
      <c r="K1042" s="97"/>
    </row>
    <row r="1043" spans="5:11" x14ac:dyDescent="0.35">
      <c r="E1043" s="96"/>
      <c r="F1043" s="97"/>
      <c r="G1043" s="96"/>
      <c r="H1043" s="96"/>
      <c r="I1043" s="97"/>
      <c r="J1043" s="97"/>
      <c r="K1043" s="97"/>
    </row>
    <row r="1044" spans="5:11" x14ac:dyDescent="0.35">
      <c r="E1044" s="96"/>
      <c r="F1044" s="97"/>
      <c r="G1044" s="96"/>
      <c r="H1044" s="96"/>
      <c r="I1044" s="97"/>
      <c r="J1044" s="97"/>
      <c r="K1044" s="97"/>
    </row>
    <row r="1045" spans="5:11" x14ac:dyDescent="0.35">
      <c r="E1045" s="96"/>
      <c r="F1045" s="97"/>
      <c r="G1045" s="96"/>
      <c r="H1045" s="96"/>
      <c r="I1045" s="97"/>
      <c r="J1045" s="97"/>
      <c r="K1045" s="97"/>
    </row>
    <row r="1046" spans="5:11" x14ac:dyDescent="0.35">
      <c r="E1046" s="96"/>
      <c r="F1046" s="97"/>
      <c r="G1046" s="96"/>
      <c r="H1046" s="96"/>
      <c r="I1046" s="97"/>
      <c r="J1046" s="97"/>
      <c r="K1046" s="97"/>
    </row>
    <row r="1047" spans="5:11" x14ac:dyDescent="0.35">
      <c r="E1047" s="96"/>
      <c r="F1047" s="97"/>
      <c r="G1047" s="96"/>
      <c r="H1047" s="96"/>
      <c r="I1047" s="97"/>
      <c r="J1047" s="97"/>
      <c r="K1047" s="97"/>
    </row>
    <row r="1048" spans="5:11" x14ac:dyDescent="0.35">
      <c r="E1048" s="96"/>
      <c r="F1048" s="97"/>
      <c r="G1048" s="96"/>
      <c r="H1048" s="96"/>
      <c r="I1048" s="97"/>
      <c r="J1048" s="97"/>
      <c r="K1048" s="97"/>
    </row>
    <row r="1049" spans="5:11" x14ac:dyDescent="0.35">
      <c r="E1049" s="96"/>
      <c r="F1049" s="97"/>
      <c r="G1049" s="96"/>
      <c r="H1049" s="96"/>
      <c r="I1049" s="97"/>
      <c r="J1049" s="97"/>
      <c r="K1049" s="97"/>
    </row>
    <row r="1050" spans="5:11" x14ac:dyDescent="0.35">
      <c r="E1050" s="96"/>
      <c r="F1050" s="97"/>
      <c r="G1050" s="96"/>
      <c r="H1050" s="96"/>
      <c r="I1050" s="97"/>
      <c r="J1050" s="97"/>
      <c r="K1050" s="97"/>
    </row>
    <row r="1051" spans="5:11" x14ac:dyDescent="0.35">
      <c r="E1051" s="96"/>
      <c r="F1051" s="97"/>
      <c r="G1051" s="96"/>
      <c r="H1051" s="96"/>
      <c r="I1051" s="97"/>
      <c r="J1051" s="97"/>
      <c r="K1051" s="97"/>
    </row>
    <row r="1052" spans="5:11" x14ac:dyDescent="0.35">
      <c r="E1052" s="96"/>
      <c r="F1052" s="97"/>
      <c r="G1052" s="96"/>
      <c r="H1052" s="96"/>
      <c r="I1052" s="97"/>
      <c r="J1052" s="97"/>
      <c r="K1052" s="97"/>
    </row>
    <row r="1053" spans="5:11" x14ac:dyDescent="0.35">
      <c r="E1053" s="96"/>
      <c r="F1053" s="97"/>
      <c r="G1053" s="96"/>
      <c r="H1053" s="96"/>
      <c r="I1053" s="97"/>
      <c r="J1053" s="97"/>
      <c r="K1053" s="97"/>
    </row>
    <row r="1054" spans="5:11" x14ac:dyDescent="0.35">
      <c r="E1054" s="96"/>
      <c r="F1054" s="97"/>
      <c r="G1054" s="96"/>
      <c r="H1054" s="96"/>
      <c r="I1054" s="97"/>
      <c r="J1054" s="97"/>
      <c r="K1054" s="97"/>
    </row>
    <row r="1055" spans="5:11" x14ac:dyDescent="0.35">
      <c r="E1055" s="96"/>
      <c r="F1055" s="97"/>
      <c r="G1055" s="96"/>
      <c r="H1055" s="96"/>
      <c r="I1055" s="97"/>
      <c r="J1055" s="97"/>
      <c r="K1055" s="97"/>
    </row>
    <row r="1056" spans="5:11" x14ac:dyDescent="0.35">
      <c r="E1056" s="96"/>
      <c r="F1056" s="97"/>
      <c r="G1056" s="96"/>
      <c r="H1056" s="96"/>
      <c r="I1056" s="97"/>
      <c r="J1056" s="97"/>
      <c r="K1056" s="97"/>
    </row>
    <row r="1057" spans="5:11" x14ac:dyDescent="0.35">
      <c r="E1057" s="96"/>
      <c r="F1057" s="97"/>
      <c r="G1057" s="96"/>
      <c r="H1057" s="96"/>
      <c r="I1057" s="97"/>
      <c r="J1057" s="97"/>
      <c r="K1057" s="97"/>
    </row>
    <row r="1058" spans="5:11" x14ac:dyDescent="0.35">
      <c r="E1058" s="96"/>
      <c r="F1058" s="97"/>
      <c r="G1058" s="96"/>
      <c r="H1058" s="96"/>
      <c r="I1058" s="97"/>
      <c r="J1058" s="97"/>
      <c r="K1058" s="97"/>
    </row>
    <row r="1059" spans="5:11" x14ac:dyDescent="0.35">
      <c r="E1059" s="96"/>
      <c r="F1059" s="97"/>
      <c r="G1059" s="96"/>
      <c r="H1059" s="96"/>
      <c r="I1059" s="97"/>
      <c r="J1059" s="97"/>
      <c r="K1059" s="97"/>
    </row>
    <row r="1060" spans="5:11" x14ac:dyDescent="0.35">
      <c r="E1060" s="96"/>
      <c r="F1060" s="97"/>
      <c r="G1060" s="96"/>
      <c r="H1060" s="96"/>
      <c r="I1060" s="97"/>
      <c r="J1060" s="97"/>
      <c r="K1060" s="97"/>
    </row>
    <row r="1061" spans="5:11" x14ac:dyDescent="0.35">
      <c r="E1061" s="96"/>
      <c r="F1061" s="97"/>
      <c r="G1061" s="96"/>
      <c r="H1061" s="96"/>
      <c r="I1061" s="97"/>
      <c r="J1061" s="97"/>
      <c r="K1061" s="97"/>
    </row>
    <row r="1062" spans="5:11" x14ac:dyDescent="0.35">
      <c r="E1062" s="96"/>
      <c r="F1062" s="97"/>
      <c r="G1062" s="96"/>
      <c r="H1062" s="96"/>
      <c r="I1062" s="97"/>
      <c r="J1062" s="97"/>
      <c r="K1062" s="97"/>
    </row>
    <row r="1063" spans="5:11" x14ac:dyDescent="0.35">
      <c r="E1063" s="96"/>
      <c r="F1063" s="97"/>
      <c r="G1063" s="96"/>
      <c r="H1063" s="96"/>
      <c r="I1063" s="97"/>
      <c r="J1063" s="97"/>
      <c r="K1063" s="97"/>
    </row>
    <row r="1064" spans="5:11" x14ac:dyDescent="0.35">
      <c r="E1064" s="96"/>
      <c r="F1064" s="97"/>
      <c r="G1064" s="96"/>
      <c r="H1064" s="96"/>
      <c r="I1064" s="97"/>
      <c r="J1064" s="97"/>
      <c r="K1064" s="97"/>
    </row>
    <row r="1065" spans="5:11" x14ac:dyDescent="0.35">
      <c r="E1065" s="96"/>
      <c r="F1065" s="97"/>
      <c r="G1065" s="96"/>
      <c r="H1065" s="96"/>
      <c r="I1065" s="97"/>
      <c r="J1065" s="97"/>
      <c r="K1065" s="97"/>
    </row>
    <row r="1066" spans="5:11" x14ac:dyDescent="0.35">
      <c r="E1066" s="96"/>
      <c r="F1066" s="97"/>
      <c r="G1066" s="96"/>
      <c r="H1066" s="96"/>
      <c r="I1066" s="97"/>
      <c r="J1066" s="97"/>
      <c r="K1066" s="97"/>
    </row>
    <row r="1067" spans="5:11" x14ac:dyDescent="0.35">
      <c r="E1067" s="96"/>
      <c r="F1067" s="97"/>
      <c r="G1067" s="96"/>
      <c r="H1067" s="96"/>
      <c r="I1067" s="97"/>
      <c r="J1067" s="97"/>
      <c r="K1067" s="97"/>
    </row>
    <row r="1068" spans="5:11" x14ac:dyDescent="0.35">
      <c r="E1068" s="96"/>
      <c r="F1068" s="97"/>
      <c r="G1068" s="96"/>
      <c r="H1068" s="96"/>
      <c r="I1068" s="97"/>
      <c r="J1068" s="97"/>
      <c r="K1068" s="97"/>
    </row>
    <row r="1069" spans="5:11" x14ac:dyDescent="0.35">
      <c r="E1069" s="96"/>
      <c r="F1069" s="97"/>
      <c r="G1069" s="96"/>
      <c r="H1069" s="96"/>
      <c r="I1069" s="97"/>
      <c r="J1069" s="97"/>
      <c r="K1069" s="97"/>
    </row>
    <row r="1070" spans="5:11" x14ac:dyDescent="0.35">
      <c r="E1070" s="96"/>
      <c r="F1070" s="97"/>
      <c r="G1070" s="96"/>
      <c r="H1070" s="96"/>
      <c r="I1070" s="97"/>
      <c r="J1070" s="97"/>
      <c r="K1070" s="97"/>
    </row>
    <row r="1071" spans="5:11" x14ac:dyDescent="0.35">
      <c r="E1071" s="96"/>
      <c r="F1071" s="97"/>
      <c r="G1071" s="96"/>
      <c r="H1071" s="96"/>
      <c r="I1071" s="97"/>
      <c r="J1071" s="97"/>
      <c r="K1071" s="97"/>
    </row>
    <row r="1072" spans="5:11" x14ac:dyDescent="0.35">
      <c r="E1072" s="96"/>
      <c r="F1072" s="97"/>
      <c r="G1072" s="96"/>
      <c r="H1072" s="96"/>
      <c r="I1072" s="97"/>
      <c r="J1072" s="97"/>
      <c r="K1072" s="97"/>
    </row>
    <row r="1073" spans="5:11" x14ac:dyDescent="0.35">
      <c r="E1073" s="96"/>
      <c r="F1073" s="97"/>
      <c r="G1073" s="96"/>
      <c r="H1073" s="96"/>
      <c r="I1073" s="97"/>
      <c r="J1073" s="97"/>
      <c r="K1073" s="97"/>
    </row>
    <row r="1074" spans="5:11" x14ac:dyDescent="0.35">
      <c r="E1074" s="96"/>
      <c r="F1074" s="97"/>
      <c r="G1074" s="96"/>
      <c r="H1074" s="96"/>
      <c r="I1074" s="97"/>
      <c r="J1074" s="97"/>
      <c r="K1074" s="97"/>
    </row>
    <row r="1075" spans="5:11" x14ac:dyDescent="0.35">
      <c r="E1075" s="96"/>
      <c r="F1075" s="97"/>
      <c r="G1075" s="96"/>
      <c r="H1075" s="96"/>
      <c r="I1075" s="97"/>
      <c r="J1075" s="97"/>
      <c r="K1075" s="97"/>
    </row>
    <row r="1076" spans="5:11" x14ac:dyDescent="0.35">
      <c r="E1076" s="96"/>
      <c r="F1076" s="97"/>
      <c r="G1076" s="96"/>
      <c r="H1076" s="96"/>
      <c r="I1076" s="97"/>
      <c r="J1076" s="97"/>
      <c r="K1076" s="97"/>
    </row>
    <row r="1077" spans="5:11" x14ac:dyDescent="0.35">
      <c r="E1077" s="96"/>
      <c r="F1077" s="97"/>
      <c r="G1077" s="96"/>
      <c r="H1077" s="96"/>
      <c r="I1077" s="97"/>
      <c r="J1077" s="97"/>
      <c r="K1077" s="97"/>
    </row>
    <row r="1078" spans="5:11" x14ac:dyDescent="0.35">
      <c r="E1078" s="96"/>
      <c r="F1078" s="97"/>
      <c r="G1078" s="96"/>
      <c r="H1078" s="96"/>
      <c r="I1078" s="97"/>
      <c r="J1078" s="97"/>
      <c r="K1078" s="97"/>
    </row>
    <row r="1079" spans="5:11" x14ac:dyDescent="0.35">
      <c r="E1079" s="96"/>
      <c r="F1079" s="97"/>
      <c r="G1079" s="96"/>
      <c r="H1079" s="96"/>
      <c r="I1079" s="97"/>
      <c r="J1079" s="97"/>
      <c r="K1079" s="97"/>
    </row>
    <row r="1080" spans="5:11" x14ac:dyDescent="0.35">
      <c r="E1080" s="96"/>
      <c r="F1080" s="97"/>
      <c r="G1080" s="96"/>
      <c r="H1080" s="96"/>
      <c r="I1080" s="97"/>
      <c r="J1080" s="97"/>
      <c r="K1080" s="97"/>
    </row>
    <row r="1081" spans="5:11" x14ac:dyDescent="0.35">
      <c r="E1081" s="96"/>
      <c r="F1081" s="97"/>
      <c r="G1081" s="96"/>
      <c r="H1081" s="96"/>
      <c r="I1081" s="97"/>
      <c r="J1081" s="97"/>
      <c r="K1081" s="97"/>
    </row>
    <row r="1082" spans="5:11" x14ac:dyDescent="0.35">
      <c r="E1082" s="96"/>
      <c r="F1082" s="97"/>
      <c r="G1082" s="96"/>
      <c r="H1082" s="96"/>
      <c r="I1082" s="97"/>
      <c r="J1082" s="97"/>
      <c r="K1082" s="97"/>
    </row>
    <row r="1083" spans="5:11" x14ac:dyDescent="0.35">
      <c r="E1083" s="96"/>
      <c r="F1083" s="97"/>
      <c r="G1083" s="96"/>
      <c r="H1083" s="96"/>
      <c r="I1083" s="97"/>
      <c r="J1083" s="97"/>
      <c r="K1083" s="97"/>
    </row>
    <row r="1084" spans="5:11" x14ac:dyDescent="0.35">
      <c r="E1084" s="96"/>
      <c r="F1084" s="97"/>
      <c r="G1084" s="96"/>
      <c r="H1084" s="96"/>
      <c r="I1084" s="97"/>
      <c r="J1084" s="97"/>
      <c r="K1084" s="97"/>
    </row>
    <row r="1085" spans="5:11" x14ac:dyDescent="0.35">
      <c r="E1085" s="96"/>
      <c r="F1085" s="97"/>
      <c r="G1085" s="96"/>
      <c r="H1085" s="96"/>
      <c r="I1085" s="97"/>
      <c r="J1085" s="97"/>
      <c r="K1085" s="97"/>
    </row>
    <row r="1086" spans="5:11" x14ac:dyDescent="0.35">
      <c r="E1086" s="96"/>
      <c r="F1086" s="97"/>
      <c r="G1086" s="96"/>
      <c r="H1086" s="96"/>
      <c r="I1086" s="97"/>
      <c r="J1086" s="97"/>
      <c r="K1086" s="97"/>
    </row>
    <row r="1087" spans="5:11" x14ac:dyDescent="0.35">
      <c r="E1087" s="96"/>
      <c r="F1087" s="97"/>
      <c r="G1087" s="96"/>
      <c r="H1087" s="96"/>
      <c r="I1087" s="97"/>
      <c r="J1087" s="97"/>
      <c r="K1087" s="97"/>
    </row>
    <row r="1088" spans="5:11" x14ac:dyDescent="0.35">
      <c r="E1088" s="96"/>
      <c r="F1088" s="97"/>
      <c r="G1088" s="96"/>
      <c r="H1088" s="96"/>
      <c r="I1088" s="97"/>
      <c r="J1088" s="97"/>
      <c r="K1088" s="97"/>
    </row>
    <row r="1089" spans="5:11" x14ac:dyDescent="0.35">
      <c r="E1089" s="96"/>
      <c r="F1089" s="97"/>
      <c r="G1089" s="96"/>
      <c r="H1089" s="96"/>
      <c r="I1089" s="97"/>
      <c r="J1089" s="97"/>
      <c r="K1089" s="97"/>
    </row>
    <row r="1090" spans="5:11" x14ac:dyDescent="0.35">
      <c r="E1090" s="96"/>
      <c r="F1090" s="97"/>
      <c r="G1090" s="96"/>
      <c r="H1090" s="96"/>
      <c r="I1090" s="97"/>
      <c r="J1090" s="97"/>
      <c r="K1090" s="97"/>
    </row>
    <row r="1091" spans="5:11" x14ac:dyDescent="0.35">
      <c r="E1091" s="96"/>
      <c r="F1091" s="97"/>
      <c r="G1091" s="96"/>
      <c r="H1091" s="96"/>
      <c r="I1091" s="97"/>
      <c r="J1091" s="97"/>
      <c r="K1091" s="97"/>
    </row>
    <row r="1092" spans="5:11" x14ac:dyDescent="0.35">
      <c r="E1092" s="96"/>
      <c r="F1092" s="97"/>
      <c r="G1092" s="96"/>
      <c r="H1092" s="96"/>
      <c r="I1092" s="97"/>
      <c r="J1092" s="97"/>
      <c r="K1092" s="97"/>
    </row>
    <row r="1093" spans="5:11" x14ac:dyDescent="0.35">
      <c r="E1093" s="96"/>
      <c r="F1093" s="97"/>
      <c r="G1093" s="96"/>
      <c r="H1093" s="96"/>
      <c r="I1093" s="97"/>
      <c r="J1093" s="97"/>
      <c r="K1093" s="97"/>
    </row>
    <row r="1094" spans="5:11" x14ac:dyDescent="0.35">
      <c r="E1094" s="96"/>
      <c r="F1094" s="97"/>
      <c r="G1094" s="96"/>
      <c r="H1094" s="96"/>
      <c r="I1094" s="97"/>
      <c r="J1094" s="97"/>
      <c r="K1094" s="97"/>
    </row>
    <row r="1095" spans="5:11" x14ac:dyDescent="0.35">
      <c r="E1095" s="96"/>
      <c r="F1095" s="97"/>
      <c r="G1095" s="96"/>
      <c r="H1095" s="96"/>
      <c r="I1095" s="97"/>
      <c r="J1095" s="97"/>
      <c r="K1095" s="97"/>
    </row>
    <row r="1096" spans="5:11" x14ac:dyDescent="0.35">
      <c r="E1096" s="96"/>
      <c r="F1096" s="97"/>
      <c r="G1096" s="96"/>
      <c r="H1096" s="96"/>
      <c r="I1096" s="97"/>
      <c r="J1096" s="97"/>
      <c r="K1096" s="97"/>
    </row>
    <row r="1097" spans="5:11" x14ac:dyDescent="0.35">
      <c r="E1097" s="96"/>
      <c r="F1097" s="97"/>
      <c r="G1097" s="96"/>
      <c r="H1097" s="96"/>
      <c r="I1097" s="97"/>
      <c r="J1097" s="97"/>
      <c r="K1097" s="97"/>
    </row>
    <row r="1098" spans="5:11" x14ac:dyDescent="0.35">
      <c r="E1098" s="96"/>
      <c r="F1098" s="97"/>
      <c r="G1098" s="96"/>
      <c r="H1098" s="96"/>
      <c r="I1098" s="97"/>
      <c r="J1098" s="97"/>
      <c r="K1098" s="97"/>
    </row>
    <row r="1099" spans="5:11" x14ac:dyDescent="0.35">
      <c r="E1099" s="96"/>
      <c r="F1099" s="97"/>
      <c r="G1099" s="96"/>
      <c r="H1099" s="96"/>
      <c r="I1099" s="97"/>
      <c r="J1099" s="97"/>
      <c r="K1099" s="97"/>
    </row>
    <row r="1100" spans="5:11" x14ac:dyDescent="0.35">
      <c r="E1100" s="96"/>
      <c r="F1100" s="97"/>
      <c r="G1100" s="96"/>
      <c r="H1100" s="96"/>
      <c r="I1100" s="97"/>
      <c r="J1100" s="97"/>
      <c r="K1100" s="97"/>
    </row>
    <row r="1101" spans="5:11" x14ac:dyDescent="0.35">
      <c r="E1101" s="96"/>
      <c r="F1101" s="97"/>
      <c r="G1101" s="96"/>
      <c r="H1101" s="96"/>
      <c r="I1101" s="97"/>
      <c r="J1101" s="97"/>
      <c r="K1101" s="97"/>
    </row>
    <row r="1102" spans="5:11" x14ac:dyDescent="0.35">
      <c r="E1102" s="96"/>
      <c r="F1102" s="97"/>
      <c r="G1102" s="96"/>
      <c r="H1102" s="96"/>
      <c r="I1102" s="97"/>
      <c r="J1102" s="97"/>
      <c r="K1102" s="97"/>
    </row>
    <row r="1103" spans="5:11" x14ac:dyDescent="0.35">
      <c r="E1103" s="96"/>
      <c r="F1103" s="97"/>
      <c r="G1103" s="96"/>
      <c r="H1103" s="96"/>
      <c r="I1103" s="97"/>
      <c r="J1103" s="97"/>
      <c r="K1103" s="97"/>
    </row>
    <row r="1104" spans="5:11" x14ac:dyDescent="0.35">
      <c r="E1104" s="96"/>
      <c r="F1104" s="97"/>
      <c r="G1104" s="96"/>
      <c r="H1104" s="96"/>
      <c r="I1104" s="97"/>
      <c r="J1104" s="97"/>
      <c r="K1104" s="97"/>
    </row>
    <row r="1105" spans="5:11" x14ac:dyDescent="0.35">
      <c r="E1105" s="96"/>
      <c r="F1105" s="97"/>
      <c r="G1105" s="96"/>
      <c r="H1105" s="96"/>
      <c r="I1105" s="97"/>
      <c r="J1105" s="97"/>
      <c r="K1105" s="97"/>
    </row>
    <row r="1106" spans="5:11" x14ac:dyDescent="0.35">
      <c r="E1106" s="96"/>
      <c r="F1106" s="97"/>
      <c r="G1106" s="96"/>
      <c r="H1106" s="96"/>
      <c r="I1106" s="97"/>
      <c r="J1106" s="97"/>
      <c r="K1106" s="97"/>
    </row>
    <row r="1107" spans="5:11" x14ac:dyDescent="0.35">
      <c r="E1107" s="96"/>
      <c r="F1107" s="97"/>
      <c r="G1107" s="96"/>
      <c r="H1107" s="96"/>
      <c r="I1107" s="97"/>
      <c r="J1107" s="97"/>
      <c r="K1107" s="97"/>
    </row>
    <row r="1108" spans="5:11" x14ac:dyDescent="0.35">
      <c r="E1108" s="96"/>
      <c r="F1108" s="97"/>
      <c r="G1108" s="96"/>
      <c r="H1108" s="96"/>
      <c r="I1108" s="97"/>
      <c r="J1108" s="97"/>
      <c r="K1108" s="97"/>
    </row>
    <row r="1109" spans="5:11" x14ac:dyDescent="0.35">
      <c r="E1109" s="96"/>
      <c r="F1109" s="97"/>
      <c r="G1109" s="96"/>
      <c r="H1109" s="96"/>
      <c r="I1109" s="97"/>
      <c r="J1109" s="97"/>
      <c r="K1109" s="97"/>
    </row>
    <row r="1110" spans="5:11" x14ac:dyDescent="0.35">
      <c r="E1110" s="96"/>
      <c r="F1110" s="97"/>
      <c r="G1110" s="96"/>
      <c r="H1110" s="96"/>
      <c r="I1110" s="97"/>
      <c r="J1110" s="97"/>
      <c r="K1110" s="97"/>
    </row>
    <row r="1111" spans="5:11" x14ac:dyDescent="0.35">
      <c r="E1111" s="96"/>
      <c r="F1111" s="97"/>
      <c r="G1111" s="96"/>
      <c r="H1111" s="96"/>
      <c r="I1111" s="97"/>
      <c r="J1111" s="97"/>
      <c r="K1111" s="97"/>
    </row>
    <row r="1112" spans="5:11" x14ac:dyDescent="0.35">
      <c r="E1112" s="96"/>
      <c r="F1112" s="97"/>
      <c r="G1112" s="96"/>
      <c r="H1112" s="96"/>
      <c r="I1112" s="97"/>
      <c r="J1112" s="97"/>
      <c r="K1112" s="97"/>
    </row>
    <row r="1113" spans="5:11" x14ac:dyDescent="0.35">
      <c r="E1113" s="96"/>
      <c r="F1113" s="97"/>
      <c r="G1113" s="96"/>
      <c r="H1113" s="96"/>
      <c r="I1113" s="97"/>
      <c r="J1113" s="97"/>
      <c r="K1113" s="97"/>
    </row>
    <row r="1114" spans="5:11" x14ac:dyDescent="0.35">
      <c r="E1114" s="96"/>
      <c r="F1114" s="97"/>
      <c r="G1114" s="96"/>
      <c r="H1114" s="96"/>
      <c r="I1114" s="97"/>
      <c r="J1114" s="97"/>
      <c r="K1114" s="97"/>
    </row>
    <row r="1115" spans="5:11" x14ac:dyDescent="0.35">
      <c r="E1115" s="96"/>
      <c r="F1115" s="97"/>
      <c r="G1115" s="96"/>
      <c r="H1115" s="96"/>
      <c r="I1115" s="97"/>
      <c r="J1115" s="97"/>
      <c r="K1115" s="97"/>
    </row>
    <row r="1116" spans="5:11" x14ac:dyDescent="0.35">
      <c r="E1116" s="96"/>
      <c r="F1116" s="97"/>
      <c r="G1116" s="96"/>
      <c r="H1116" s="96"/>
      <c r="I1116" s="97"/>
      <c r="J1116" s="97"/>
      <c r="K1116" s="97"/>
    </row>
    <row r="1117" spans="5:11" x14ac:dyDescent="0.35">
      <c r="E1117" s="96"/>
      <c r="F1117" s="97"/>
      <c r="G1117" s="96"/>
      <c r="H1117" s="96"/>
      <c r="I1117" s="97"/>
      <c r="J1117" s="97"/>
      <c r="K1117" s="97"/>
    </row>
    <row r="1118" spans="5:11" x14ac:dyDescent="0.35">
      <c r="E1118" s="96"/>
      <c r="F1118" s="97"/>
      <c r="G1118" s="96"/>
      <c r="H1118" s="96"/>
      <c r="I1118" s="97"/>
      <c r="J1118" s="97"/>
      <c r="K1118" s="97"/>
    </row>
    <row r="1119" spans="5:11" x14ac:dyDescent="0.35">
      <c r="E1119" s="96"/>
      <c r="F1119" s="97"/>
      <c r="G1119" s="96"/>
      <c r="H1119" s="96"/>
      <c r="I1119" s="97"/>
      <c r="J1119" s="97"/>
      <c r="K1119" s="97"/>
    </row>
    <row r="1120" spans="5:11" x14ac:dyDescent="0.35">
      <c r="E1120" s="96"/>
      <c r="F1120" s="97"/>
      <c r="G1120" s="96"/>
      <c r="H1120" s="96"/>
      <c r="I1120" s="97"/>
      <c r="J1120" s="97"/>
      <c r="K1120" s="97"/>
    </row>
    <row r="1121" spans="5:11" x14ac:dyDescent="0.35">
      <c r="E1121" s="96"/>
      <c r="F1121" s="97"/>
      <c r="G1121" s="96"/>
      <c r="H1121" s="96"/>
      <c r="I1121" s="97"/>
      <c r="J1121" s="97"/>
      <c r="K1121" s="97"/>
    </row>
    <row r="1122" spans="5:11" x14ac:dyDescent="0.35">
      <c r="E1122" s="96"/>
      <c r="F1122" s="97"/>
      <c r="G1122" s="96"/>
      <c r="H1122" s="96"/>
      <c r="I1122" s="97"/>
      <c r="J1122" s="97"/>
      <c r="K1122" s="97"/>
    </row>
    <row r="1123" spans="5:11" x14ac:dyDescent="0.35">
      <c r="E1123" s="96"/>
      <c r="F1123" s="97"/>
      <c r="G1123" s="96"/>
      <c r="H1123" s="96"/>
      <c r="I1123" s="97"/>
      <c r="J1123" s="97"/>
      <c r="K1123" s="97"/>
    </row>
    <row r="1124" spans="5:11" x14ac:dyDescent="0.35">
      <c r="E1124" s="96"/>
      <c r="F1124" s="97"/>
      <c r="G1124" s="96"/>
      <c r="H1124" s="96"/>
      <c r="I1124" s="97"/>
      <c r="J1124" s="97"/>
      <c r="K1124" s="97"/>
    </row>
    <row r="1125" spans="5:11" x14ac:dyDescent="0.35">
      <c r="E1125" s="96"/>
      <c r="F1125" s="97"/>
      <c r="G1125" s="96"/>
      <c r="H1125" s="96"/>
      <c r="I1125" s="97"/>
      <c r="J1125" s="97"/>
      <c r="K1125" s="97"/>
    </row>
    <row r="1126" spans="5:11" x14ac:dyDescent="0.35">
      <c r="E1126" s="96"/>
      <c r="F1126" s="97"/>
      <c r="G1126" s="96"/>
      <c r="H1126" s="96"/>
      <c r="I1126" s="97"/>
      <c r="J1126" s="97"/>
      <c r="K1126" s="97"/>
    </row>
    <row r="1127" spans="5:11" x14ac:dyDescent="0.35">
      <c r="E1127" s="96"/>
      <c r="F1127" s="97"/>
      <c r="G1127" s="96"/>
      <c r="H1127" s="96"/>
      <c r="I1127" s="97"/>
      <c r="J1127" s="97"/>
      <c r="K1127" s="97"/>
    </row>
    <row r="1128" spans="5:11" x14ac:dyDescent="0.35">
      <c r="E1128" s="96"/>
      <c r="F1128" s="97"/>
      <c r="G1128" s="96"/>
      <c r="H1128" s="96"/>
      <c r="I1128" s="97"/>
      <c r="J1128" s="97"/>
      <c r="K1128" s="97"/>
    </row>
    <row r="1129" spans="5:11" x14ac:dyDescent="0.35">
      <c r="E1129" s="96"/>
      <c r="F1129" s="97"/>
      <c r="G1129" s="96"/>
      <c r="H1129" s="96"/>
      <c r="I1129" s="97"/>
      <c r="J1129" s="97"/>
      <c r="K1129" s="97"/>
    </row>
    <row r="1130" spans="5:11" x14ac:dyDescent="0.35">
      <c r="E1130" s="96"/>
      <c r="F1130" s="97"/>
      <c r="G1130" s="96"/>
      <c r="H1130" s="96"/>
      <c r="I1130" s="97"/>
      <c r="J1130" s="97"/>
      <c r="K1130" s="97"/>
    </row>
    <row r="1131" spans="5:11" x14ac:dyDescent="0.35">
      <c r="E1131" s="96"/>
      <c r="F1131" s="97"/>
      <c r="G1131" s="96"/>
      <c r="H1131" s="96"/>
      <c r="I1131" s="97"/>
      <c r="J1131" s="97"/>
      <c r="K1131" s="97"/>
    </row>
    <row r="1132" spans="5:11" x14ac:dyDescent="0.35">
      <c r="E1132" s="96"/>
      <c r="F1132" s="97"/>
      <c r="G1132" s="96"/>
      <c r="H1132" s="96"/>
      <c r="I1132" s="97"/>
      <c r="J1132" s="97"/>
      <c r="K1132" s="97"/>
    </row>
    <row r="1133" spans="5:11" x14ac:dyDescent="0.35">
      <c r="E1133" s="96"/>
      <c r="F1133" s="97"/>
      <c r="G1133" s="96"/>
      <c r="H1133" s="96"/>
      <c r="I1133" s="97"/>
      <c r="J1133" s="97"/>
      <c r="K1133" s="97"/>
    </row>
    <row r="1134" spans="5:11" x14ac:dyDescent="0.35">
      <c r="E1134" s="96"/>
      <c r="F1134" s="97"/>
      <c r="G1134" s="96"/>
      <c r="H1134" s="96"/>
      <c r="I1134" s="97"/>
      <c r="J1134" s="97"/>
      <c r="K1134" s="97"/>
    </row>
    <row r="1135" spans="5:11" x14ac:dyDescent="0.35">
      <c r="E1135" s="96"/>
      <c r="F1135" s="97"/>
      <c r="G1135" s="96"/>
      <c r="H1135" s="96"/>
      <c r="I1135" s="97"/>
      <c r="J1135" s="97"/>
      <c r="K1135" s="97"/>
    </row>
    <row r="1136" spans="5:11" x14ac:dyDescent="0.35">
      <c r="E1136" s="96"/>
      <c r="F1136" s="97"/>
      <c r="G1136" s="96"/>
      <c r="H1136" s="96"/>
      <c r="I1136" s="97"/>
      <c r="J1136" s="97"/>
      <c r="K1136" s="97"/>
    </row>
    <row r="1137" spans="5:11" x14ac:dyDescent="0.35">
      <c r="E1137" s="96"/>
      <c r="F1137" s="97"/>
      <c r="G1137" s="96"/>
      <c r="H1137" s="96"/>
      <c r="I1137" s="97"/>
      <c r="J1137" s="97"/>
      <c r="K1137" s="97"/>
    </row>
    <row r="1138" spans="5:11" x14ac:dyDescent="0.35">
      <c r="E1138" s="96"/>
      <c r="F1138" s="97"/>
      <c r="G1138" s="96"/>
      <c r="H1138" s="96"/>
      <c r="I1138" s="97"/>
      <c r="J1138" s="97"/>
      <c r="K1138" s="97"/>
    </row>
    <row r="1139" spans="5:11" x14ac:dyDescent="0.35">
      <c r="E1139" s="96"/>
      <c r="F1139" s="97"/>
      <c r="G1139" s="96"/>
      <c r="H1139" s="96"/>
      <c r="I1139" s="97"/>
      <c r="J1139" s="97"/>
      <c r="K1139" s="97"/>
    </row>
    <row r="1140" spans="5:11" x14ac:dyDescent="0.35">
      <c r="E1140" s="96"/>
      <c r="F1140" s="97"/>
      <c r="G1140" s="96"/>
      <c r="H1140" s="96"/>
      <c r="I1140" s="97"/>
      <c r="J1140" s="97"/>
      <c r="K1140" s="97"/>
    </row>
    <row r="1141" spans="5:11" x14ac:dyDescent="0.35">
      <c r="E1141" s="96"/>
      <c r="F1141" s="97"/>
      <c r="G1141" s="96"/>
      <c r="H1141" s="96"/>
      <c r="I1141" s="97"/>
      <c r="J1141" s="97"/>
      <c r="K1141" s="97"/>
    </row>
    <row r="1142" spans="5:11" x14ac:dyDescent="0.35">
      <c r="E1142" s="96"/>
      <c r="F1142" s="97"/>
      <c r="G1142" s="96"/>
      <c r="H1142" s="96"/>
      <c r="I1142" s="97"/>
      <c r="J1142" s="97"/>
      <c r="K1142" s="97"/>
    </row>
    <row r="1143" spans="5:11" x14ac:dyDescent="0.35">
      <c r="E1143" s="96"/>
      <c r="F1143" s="97"/>
      <c r="G1143" s="96"/>
      <c r="H1143" s="96"/>
      <c r="I1143" s="97"/>
      <c r="J1143" s="97"/>
      <c r="K1143" s="97"/>
    </row>
    <row r="1144" spans="5:11" x14ac:dyDescent="0.35">
      <c r="E1144" s="96"/>
      <c r="F1144" s="97"/>
      <c r="G1144" s="96"/>
      <c r="H1144" s="96"/>
      <c r="I1144" s="97"/>
      <c r="J1144" s="97"/>
      <c r="K1144" s="97"/>
    </row>
    <row r="1145" spans="5:11" x14ac:dyDescent="0.35">
      <c r="E1145" s="96"/>
      <c r="F1145" s="97"/>
      <c r="G1145" s="96"/>
      <c r="H1145" s="96"/>
      <c r="I1145" s="97"/>
      <c r="J1145" s="97"/>
      <c r="K1145" s="97"/>
    </row>
    <row r="1146" spans="5:11" x14ac:dyDescent="0.35">
      <c r="E1146" s="96"/>
      <c r="F1146" s="97"/>
      <c r="G1146" s="96"/>
      <c r="H1146" s="96"/>
      <c r="I1146" s="97"/>
      <c r="J1146" s="97"/>
      <c r="K1146" s="97"/>
    </row>
    <row r="1147" spans="5:11" x14ac:dyDescent="0.35">
      <c r="E1147" s="96"/>
      <c r="F1147" s="97"/>
      <c r="G1147" s="96"/>
      <c r="H1147" s="96"/>
      <c r="I1147" s="97"/>
      <c r="J1147" s="97"/>
      <c r="K1147" s="97"/>
    </row>
    <row r="1148" spans="5:11" x14ac:dyDescent="0.35">
      <c r="E1148" s="96"/>
      <c r="F1148" s="97"/>
      <c r="G1148" s="96"/>
      <c r="H1148" s="96"/>
      <c r="I1148" s="97"/>
      <c r="J1148" s="97"/>
      <c r="K1148" s="97"/>
    </row>
    <row r="1149" spans="5:11" x14ac:dyDescent="0.35">
      <c r="E1149" s="96"/>
      <c r="F1149" s="97"/>
      <c r="G1149" s="96"/>
      <c r="H1149" s="96"/>
      <c r="I1149" s="97"/>
      <c r="J1149" s="97"/>
      <c r="K1149" s="97"/>
    </row>
    <row r="1150" spans="5:11" x14ac:dyDescent="0.35">
      <c r="E1150" s="96"/>
      <c r="F1150" s="97"/>
      <c r="G1150" s="96"/>
      <c r="H1150" s="96"/>
      <c r="I1150" s="97"/>
      <c r="J1150" s="97"/>
      <c r="K1150" s="97"/>
    </row>
    <row r="1151" spans="5:11" x14ac:dyDescent="0.35">
      <c r="E1151" s="96"/>
      <c r="F1151" s="97"/>
      <c r="G1151" s="96"/>
      <c r="H1151" s="96"/>
      <c r="I1151" s="97"/>
      <c r="J1151" s="97"/>
      <c r="K1151" s="97"/>
    </row>
    <row r="1152" spans="5:11" x14ac:dyDescent="0.35">
      <c r="E1152" s="96"/>
      <c r="F1152" s="97"/>
      <c r="G1152" s="96"/>
      <c r="H1152" s="96"/>
      <c r="I1152" s="97"/>
      <c r="J1152" s="97"/>
      <c r="K1152" s="97"/>
    </row>
    <row r="1153" spans="5:11" x14ac:dyDescent="0.35">
      <c r="E1153" s="96"/>
      <c r="F1153" s="97"/>
      <c r="G1153" s="96"/>
      <c r="H1153" s="96"/>
      <c r="I1153" s="97"/>
      <c r="J1153" s="97"/>
      <c r="K1153" s="97"/>
    </row>
    <row r="1154" spans="5:11" x14ac:dyDescent="0.35">
      <c r="E1154" s="96"/>
      <c r="F1154" s="97"/>
      <c r="G1154" s="96"/>
      <c r="H1154" s="96"/>
      <c r="I1154" s="97"/>
      <c r="J1154" s="97"/>
      <c r="K1154" s="97"/>
    </row>
    <row r="1155" spans="5:11" x14ac:dyDescent="0.35">
      <c r="E1155" s="96"/>
      <c r="F1155" s="97"/>
      <c r="G1155" s="96"/>
      <c r="H1155" s="96"/>
      <c r="I1155" s="97"/>
      <c r="J1155" s="97"/>
      <c r="K1155" s="97"/>
    </row>
    <row r="1156" spans="5:11" x14ac:dyDescent="0.35">
      <c r="E1156" s="96"/>
      <c r="F1156" s="97"/>
      <c r="G1156" s="96"/>
      <c r="H1156" s="96"/>
      <c r="I1156" s="97"/>
      <c r="J1156" s="97"/>
      <c r="K1156" s="97"/>
    </row>
    <row r="1157" spans="5:11" x14ac:dyDescent="0.35">
      <c r="E1157" s="96"/>
      <c r="F1157" s="97"/>
      <c r="G1157" s="96"/>
      <c r="H1157" s="96"/>
      <c r="I1157" s="97"/>
      <c r="J1157" s="97"/>
      <c r="K1157" s="97"/>
    </row>
    <row r="1158" spans="5:11" x14ac:dyDescent="0.35">
      <c r="E1158" s="96"/>
      <c r="F1158" s="97"/>
      <c r="G1158" s="96"/>
      <c r="H1158" s="96"/>
      <c r="I1158" s="97"/>
      <c r="J1158" s="97"/>
      <c r="K1158" s="97"/>
    </row>
    <row r="1159" spans="5:11" x14ac:dyDescent="0.35">
      <c r="E1159" s="96"/>
      <c r="F1159" s="97"/>
      <c r="G1159" s="96"/>
      <c r="H1159" s="96"/>
      <c r="I1159" s="97"/>
      <c r="J1159" s="97"/>
      <c r="K1159" s="97"/>
    </row>
    <row r="1160" spans="5:11" x14ac:dyDescent="0.35">
      <c r="E1160" s="96"/>
      <c r="F1160" s="97"/>
      <c r="G1160" s="96"/>
      <c r="H1160" s="96"/>
      <c r="I1160" s="97"/>
      <c r="J1160" s="97"/>
      <c r="K1160" s="97"/>
    </row>
    <row r="1161" spans="5:11" x14ac:dyDescent="0.35">
      <c r="E1161" s="96"/>
      <c r="F1161" s="97"/>
      <c r="G1161" s="96"/>
      <c r="H1161" s="96"/>
      <c r="I1161" s="97"/>
      <c r="J1161" s="97"/>
      <c r="K1161" s="97"/>
    </row>
    <row r="1162" spans="5:11" x14ac:dyDescent="0.35">
      <c r="E1162" s="96"/>
      <c r="F1162" s="97"/>
      <c r="G1162" s="96"/>
      <c r="H1162" s="96"/>
      <c r="I1162" s="97"/>
      <c r="J1162" s="97"/>
      <c r="K1162" s="97"/>
    </row>
    <row r="1163" spans="5:11" x14ac:dyDescent="0.35">
      <c r="E1163" s="96"/>
      <c r="F1163" s="97"/>
      <c r="G1163" s="96"/>
      <c r="H1163" s="96"/>
      <c r="I1163" s="97"/>
      <c r="J1163" s="97"/>
      <c r="K1163" s="97"/>
    </row>
    <row r="1164" spans="5:11" x14ac:dyDescent="0.35">
      <c r="E1164" s="96"/>
      <c r="F1164" s="97"/>
      <c r="G1164" s="96"/>
      <c r="H1164" s="96"/>
      <c r="I1164" s="97"/>
      <c r="J1164" s="97"/>
      <c r="K1164" s="97"/>
    </row>
    <row r="1165" spans="5:11" x14ac:dyDescent="0.35">
      <c r="E1165" s="96"/>
      <c r="F1165" s="97"/>
      <c r="G1165" s="96"/>
      <c r="H1165" s="96"/>
      <c r="I1165" s="97"/>
      <c r="J1165" s="97"/>
      <c r="K1165" s="97"/>
    </row>
    <row r="1166" spans="5:11" x14ac:dyDescent="0.35">
      <c r="E1166" s="96"/>
      <c r="F1166" s="97"/>
      <c r="G1166" s="96"/>
      <c r="H1166" s="96"/>
      <c r="I1166" s="97"/>
      <c r="J1166" s="97"/>
      <c r="K1166" s="97"/>
    </row>
    <row r="1167" spans="5:11" x14ac:dyDescent="0.35">
      <c r="E1167" s="96"/>
      <c r="F1167" s="97"/>
      <c r="G1167" s="96"/>
      <c r="H1167" s="96"/>
      <c r="I1167" s="97"/>
      <c r="J1167" s="97"/>
      <c r="K1167" s="97"/>
    </row>
    <row r="1168" spans="5:11" x14ac:dyDescent="0.35">
      <c r="E1168" s="96"/>
      <c r="F1168" s="97"/>
      <c r="G1168" s="96"/>
      <c r="H1168" s="96"/>
      <c r="I1168" s="97"/>
      <c r="J1168" s="97"/>
      <c r="K1168" s="97"/>
    </row>
    <row r="1169" spans="5:11" x14ac:dyDescent="0.35">
      <c r="E1169" s="96"/>
      <c r="F1169" s="97"/>
      <c r="G1169" s="96"/>
      <c r="H1169" s="96"/>
      <c r="I1169" s="97"/>
      <c r="J1169" s="97"/>
      <c r="K1169" s="97"/>
    </row>
    <row r="1170" spans="5:11" x14ac:dyDescent="0.35">
      <c r="E1170" s="96"/>
      <c r="F1170" s="97"/>
      <c r="G1170" s="96"/>
      <c r="H1170" s="96"/>
      <c r="I1170" s="97"/>
      <c r="J1170" s="97"/>
      <c r="K1170" s="97"/>
    </row>
    <row r="1171" spans="5:11" x14ac:dyDescent="0.35">
      <c r="E1171" s="96"/>
      <c r="F1171" s="97"/>
      <c r="G1171" s="96"/>
      <c r="H1171" s="96"/>
      <c r="I1171" s="97"/>
      <c r="J1171" s="97"/>
      <c r="K1171" s="97"/>
    </row>
    <row r="1172" spans="5:11" x14ac:dyDescent="0.35">
      <c r="E1172" s="96"/>
      <c r="F1172" s="97"/>
      <c r="G1172" s="96"/>
      <c r="H1172" s="96"/>
      <c r="I1172" s="97"/>
      <c r="J1172" s="97"/>
      <c r="K1172" s="97"/>
    </row>
    <row r="1173" spans="5:11" x14ac:dyDescent="0.35">
      <c r="E1173" s="96"/>
      <c r="F1173" s="97"/>
      <c r="G1173" s="96"/>
      <c r="H1173" s="96"/>
      <c r="I1173" s="97"/>
      <c r="J1173" s="97"/>
      <c r="K1173" s="97"/>
    </row>
    <row r="1174" spans="5:11" x14ac:dyDescent="0.35">
      <c r="E1174" s="96"/>
      <c r="F1174" s="97"/>
      <c r="G1174" s="96"/>
      <c r="H1174" s="96"/>
      <c r="I1174" s="97"/>
      <c r="J1174" s="97"/>
      <c r="K1174" s="97"/>
    </row>
    <row r="1175" spans="5:11" x14ac:dyDescent="0.35">
      <c r="E1175" s="96"/>
      <c r="F1175" s="97"/>
      <c r="G1175" s="96"/>
      <c r="H1175" s="96"/>
      <c r="I1175" s="97"/>
      <c r="J1175" s="97"/>
      <c r="K1175" s="97"/>
    </row>
    <row r="1176" spans="5:11" x14ac:dyDescent="0.35">
      <c r="E1176" s="96"/>
      <c r="F1176" s="97"/>
      <c r="G1176" s="96"/>
      <c r="H1176" s="96"/>
      <c r="I1176" s="97"/>
      <c r="J1176" s="97"/>
      <c r="K1176" s="97"/>
    </row>
    <row r="1177" spans="5:11" x14ac:dyDescent="0.35">
      <c r="E1177" s="96"/>
      <c r="F1177" s="97"/>
      <c r="G1177" s="96"/>
      <c r="H1177" s="96"/>
      <c r="I1177" s="97"/>
      <c r="J1177" s="97"/>
      <c r="K1177" s="97"/>
    </row>
    <row r="1178" spans="5:11" x14ac:dyDescent="0.35">
      <c r="E1178" s="96"/>
      <c r="F1178" s="97"/>
      <c r="G1178" s="96"/>
      <c r="H1178" s="96"/>
      <c r="I1178" s="97"/>
      <c r="J1178" s="97"/>
      <c r="K1178" s="97"/>
    </row>
    <row r="1179" spans="5:11" x14ac:dyDescent="0.35">
      <c r="E1179" s="96"/>
      <c r="F1179" s="97"/>
      <c r="G1179" s="96"/>
      <c r="H1179" s="96"/>
      <c r="I1179" s="97"/>
      <c r="J1179" s="97"/>
      <c r="K1179" s="97"/>
    </row>
    <row r="1180" spans="5:11" x14ac:dyDescent="0.35">
      <c r="E1180" s="96"/>
      <c r="F1180" s="97"/>
      <c r="G1180" s="96"/>
      <c r="H1180" s="96"/>
      <c r="I1180" s="97"/>
      <c r="J1180" s="97"/>
      <c r="K1180" s="97"/>
    </row>
    <row r="1181" spans="5:11" x14ac:dyDescent="0.35">
      <c r="E1181" s="96"/>
      <c r="F1181" s="97"/>
      <c r="G1181" s="96"/>
      <c r="H1181" s="96"/>
      <c r="I1181" s="97"/>
      <c r="J1181" s="97"/>
      <c r="K1181" s="97"/>
    </row>
    <row r="1182" spans="5:11" x14ac:dyDescent="0.35">
      <c r="E1182" s="96"/>
      <c r="F1182" s="97"/>
      <c r="G1182" s="96"/>
      <c r="H1182" s="96"/>
      <c r="I1182" s="97"/>
      <c r="J1182" s="97"/>
      <c r="K1182" s="97"/>
    </row>
    <row r="1183" spans="5:11" x14ac:dyDescent="0.35">
      <c r="E1183" s="96"/>
      <c r="F1183" s="97"/>
      <c r="G1183" s="96"/>
      <c r="H1183" s="96"/>
      <c r="I1183" s="97"/>
      <c r="J1183" s="97"/>
      <c r="K1183" s="97"/>
    </row>
    <row r="1184" spans="5:11" x14ac:dyDescent="0.35">
      <c r="E1184" s="96"/>
      <c r="F1184" s="97"/>
      <c r="G1184" s="96"/>
      <c r="H1184" s="96"/>
      <c r="I1184" s="97"/>
      <c r="J1184" s="97"/>
      <c r="K1184" s="97"/>
    </row>
    <row r="1185" spans="5:11" x14ac:dyDescent="0.35">
      <c r="E1185" s="96"/>
      <c r="F1185" s="97"/>
      <c r="G1185" s="96"/>
      <c r="H1185" s="96"/>
      <c r="I1185" s="97"/>
      <c r="J1185" s="97"/>
      <c r="K1185" s="97"/>
    </row>
    <row r="1186" spans="5:11" x14ac:dyDescent="0.35">
      <c r="E1186" s="96"/>
      <c r="F1186" s="97"/>
      <c r="G1186" s="96"/>
      <c r="H1186" s="96"/>
      <c r="I1186" s="97"/>
      <c r="J1186" s="97"/>
      <c r="K1186" s="97"/>
    </row>
    <row r="1187" spans="5:11" x14ac:dyDescent="0.35">
      <c r="E1187" s="96"/>
      <c r="F1187" s="97"/>
      <c r="G1187" s="96"/>
      <c r="H1187" s="96"/>
      <c r="I1187" s="97"/>
      <c r="J1187" s="97"/>
      <c r="K1187" s="97"/>
    </row>
    <row r="1188" spans="5:11" x14ac:dyDescent="0.35">
      <c r="E1188" s="96"/>
      <c r="F1188" s="97"/>
      <c r="G1188" s="96"/>
      <c r="H1188" s="96"/>
      <c r="I1188" s="97"/>
      <c r="J1188" s="97"/>
      <c r="K1188" s="97"/>
    </row>
    <row r="1189" spans="5:11" x14ac:dyDescent="0.35">
      <c r="E1189" s="96"/>
      <c r="F1189" s="97"/>
      <c r="G1189" s="96"/>
      <c r="H1189" s="96"/>
      <c r="I1189" s="97"/>
      <c r="J1189" s="97"/>
      <c r="K1189" s="97"/>
    </row>
    <row r="1190" spans="5:11" x14ac:dyDescent="0.35">
      <c r="E1190" s="96"/>
      <c r="F1190" s="97"/>
      <c r="G1190" s="96"/>
      <c r="H1190" s="96"/>
      <c r="I1190" s="97"/>
      <c r="J1190" s="97"/>
      <c r="K1190" s="97"/>
    </row>
    <row r="1191" spans="5:11" x14ac:dyDescent="0.35">
      <c r="E1191" s="96"/>
      <c r="F1191" s="97"/>
      <c r="G1191" s="96"/>
      <c r="H1191" s="96"/>
      <c r="I1191" s="97"/>
      <c r="J1191" s="97"/>
      <c r="K1191" s="97"/>
    </row>
    <row r="1192" spans="5:11" x14ac:dyDescent="0.35">
      <c r="E1192" s="96"/>
      <c r="F1192" s="97"/>
      <c r="G1192" s="96"/>
      <c r="H1192" s="96"/>
      <c r="I1192" s="97"/>
      <c r="J1192" s="97"/>
      <c r="K1192" s="97"/>
    </row>
    <row r="1193" spans="5:11" x14ac:dyDescent="0.35">
      <c r="E1193" s="96"/>
      <c r="F1193" s="97"/>
      <c r="G1193" s="96"/>
      <c r="H1193" s="96"/>
      <c r="I1193" s="97"/>
      <c r="J1193" s="97"/>
      <c r="K1193" s="97"/>
    </row>
    <row r="1194" spans="5:11" x14ac:dyDescent="0.35">
      <c r="E1194" s="96"/>
      <c r="F1194" s="97"/>
      <c r="G1194" s="96"/>
      <c r="H1194" s="96"/>
      <c r="I1194" s="97"/>
      <c r="J1194" s="97"/>
      <c r="K1194" s="97"/>
    </row>
    <row r="1195" spans="5:11" x14ac:dyDescent="0.35">
      <c r="E1195" s="96"/>
      <c r="F1195" s="97"/>
      <c r="G1195" s="96"/>
      <c r="H1195" s="96"/>
      <c r="I1195" s="97"/>
      <c r="J1195" s="97"/>
      <c r="K1195" s="97"/>
    </row>
    <row r="1196" spans="5:11" x14ac:dyDescent="0.35">
      <c r="E1196" s="96"/>
      <c r="F1196" s="97"/>
      <c r="G1196" s="96"/>
      <c r="H1196" s="96"/>
      <c r="I1196" s="97"/>
      <c r="J1196" s="97"/>
      <c r="K1196" s="97"/>
    </row>
    <row r="1197" spans="5:11" x14ac:dyDescent="0.35">
      <c r="E1197" s="96"/>
      <c r="F1197" s="97"/>
      <c r="G1197" s="96"/>
      <c r="H1197" s="96"/>
      <c r="I1197" s="97"/>
      <c r="J1197" s="97"/>
      <c r="K1197" s="97"/>
    </row>
    <row r="1198" spans="5:11" x14ac:dyDescent="0.35">
      <c r="E1198" s="96"/>
      <c r="F1198" s="97"/>
      <c r="G1198" s="96"/>
      <c r="H1198" s="96"/>
      <c r="I1198" s="97"/>
      <c r="J1198" s="97"/>
      <c r="K1198" s="97"/>
    </row>
    <row r="1199" spans="5:11" x14ac:dyDescent="0.35">
      <c r="E1199" s="96"/>
      <c r="F1199" s="97"/>
      <c r="G1199" s="96"/>
      <c r="H1199" s="96"/>
      <c r="I1199" s="97"/>
      <c r="J1199" s="97"/>
      <c r="K1199" s="97"/>
    </row>
    <row r="1200" spans="5:11" x14ac:dyDescent="0.35">
      <c r="E1200" s="96"/>
      <c r="F1200" s="97"/>
      <c r="G1200" s="96"/>
      <c r="H1200" s="96"/>
      <c r="I1200" s="97"/>
      <c r="J1200" s="97"/>
      <c r="K1200" s="97"/>
    </row>
    <row r="1201" spans="5:11" x14ac:dyDescent="0.35">
      <c r="E1201" s="96"/>
      <c r="F1201" s="97"/>
      <c r="G1201" s="96"/>
      <c r="H1201" s="96"/>
      <c r="I1201" s="97"/>
      <c r="J1201" s="97"/>
      <c r="K1201" s="97"/>
    </row>
    <row r="1202" spans="5:11" x14ac:dyDescent="0.35">
      <c r="E1202" s="96"/>
      <c r="F1202" s="97"/>
      <c r="G1202" s="96"/>
      <c r="H1202" s="96"/>
      <c r="I1202" s="97"/>
      <c r="J1202" s="97"/>
      <c r="K1202" s="97"/>
    </row>
    <row r="1203" spans="5:11" x14ac:dyDescent="0.35">
      <c r="E1203" s="96"/>
      <c r="F1203" s="97"/>
      <c r="G1203" s="96"/>
      <c r="H1203" s="96"/>
      <c r="I1203" s="97"/>
      <c r="J1203" s="97"/>
      <c r="K1203" s="97"/>
    </row>
    <row r="1204" spans="5:11" x14ac:dyDescent="0.35">
      <c r="E1204" s="96"/>
      <c r="F1204" s="97"/>
      <c r="G1204" s="96"/>
      <c r="H1204" s="96"/>
      <c r="I1204" s="97"/>
      <c r="J1204" s="97"/>
      <c r="K1204" s="97"/>
    </row>
    <row r="1205" spans="5:11" x14ac:dyDescent="0.35">
      <c r="E1205" s="96"/>
      <c r="F1205" s="97"/>
      <c r="G1205" s="96"/>
      <c r="H1205" s="96"/>
      <c r="I1205" s="97"/>
      <c r="J1205" s="97"/>
      <c r="K1205" s="97"/>
    </row>
    <row r="1206" spans="5:11" x14ac:dyDescent="0.35">
      <c r="E1206" s="96"/>
      <c r="F1206" s="97"/>
      <c r="G1206" s="96"/>
      <c r="H1206" s="96"/>
      <c r="I1206" s="97"/>
      <c r="J1206" s="97"/>
      <c r="K1206" s="97"/>
    </row>
    <row r="1207" spans="5:11" x14ac:dyDescent="0.35">
      <c r="E1207" s="96"/>
      <c r="F1207" s="97"/>
      <c r="G1207" s="96"/>
      <c r="H1207" s="96"/>
      <c r="I1207" s="97"/>
      <c r="J1207" s="97"/>
      <c r="K1207" s="97"/>
    </row>
    <row r="1208" spans="5:11" x14ac:dyDescent="0.35">
      <c r="E1208" s="96"/>
      <c r="F1208" s="97"/>
      <c r="G1208" s="96"/>
      <c r="H1208" s="96"/>
      <c r="I1208" s="97"/>
      <c r="J1208" s="97"/>
      <c r="K1208" s="97"/>
    </row>
    <row r="1209" spans="5:11" x14ac:dyDescent="0.35">
      <c r="E1209" s="96"/>
      <c r="F1209" s="97"/>
      <c r="G1209" s="96"/>
      <c r="H1209" s="96"/>
      <c r="I1209" s="97"/>
      <c r="J1209" s="97"/>
      <c r="K1209" s="97"/>
    </row>
    <row r="1210" spans="5:11" x14ac:dyDescent="0.35">
      <c r="E1210" s="96"/>
      <c r="F1210" s="97"/>
      <c r="G1210" s="96"/>
      <c r="H1210" s="96"/>
      <c r="I1210" s="97"/>
      <c r="J1210" s="97"/>
      <c r="K1210" s="97"/>
    </row>
    <row r="1211" spans="5:11" x14ac:dyDescent="0.35">
      <c r="E1211" s="96"/>
      <c r="F1211" s="97"/>
      <c r="G1211" s="96"/>
      <c r="H1211" s="96"/>
      <c r="I1211" s="97"/>
      <c r="J1211" s="97"/>
      <c r="K1211" s="97"/>
    </row>
    <row r="1212" spans="5:11" x14ac:dyDescent="0.35">
      <c r="E1212" s="96"/>
      <c r="F1212" s="97"/>
      <c r="G1212" s="96"/>
      <c r="H1212" s="96"/>
      <c r="I1212" s="97"/>
      <c r="J1212" s="97"/>
      <c r="K1212" s="97"/>
    </row>
    <row r="1213" spans="5:11" x14ac:dyDescent="0.35">
      <c r="E1213" s="96"/>
      <c r="F1213" s="97"/>
      <c r="G1213" s="96"/>
      <c r="H1213" s="96"/>
      <c r="I1213" s="97"/>
      <c r="J1213" s="97"/>
      <c r="K1213" s="97"/>
    </row>
    <row r="1214" spans="5:11" x14ac:dyDescent="0.35">
      <c r="E1214" s="96"/>
      <c r="F1214" s="97"/>
      <c r="G1214" s="96"/>
      <c r="H1214" s="96"/>
      <c r="I1214" s="97"/>
      <c r="J1214" s="97"/>
      <c r="K1214" s="97"/>
    </row>
    <row r="1215" spans="5:11" x14ac:dyDescent="0.35">
      <c r="E1215" s="96"/>
      <c r="F1215" s="97"/>
      <c r="G1215" s="96"/>
      <c r="H1215" s="96"/>
      <c r="I1215" s="97"/>
      <c r="J1215" s="97"/>
      <c r="K1215" s="97"/>
    </row>
    <row r="1216" spans="5:11" x14ac:dyDescent="0.35">
      <c r="E1216" s="96"/>
      <c r="F1216" s="97"/>
      <c r="G1216" s="96"/>
      <c r="H1216" s="96"/>
      <c r="I1216" s="97"/>
      <c r="J1216" s="97"/>
      <c r="K1216" s="97"/>
    </row>
    <row r="1217" spans="5:11" x14ac:dyDescent="0.35">
      <c r="E1217" s="96"/>
      <c r="F1217" s="97"/>
      <c r="G1217" s="96"/>
      <c r="H1217" s="96"/>
      <c r="I1217" s="97"/>
      <c r="J1217" s="97"/>
      <c r="K1217" s="97"/>
    </row>
    <row r="1218" spans="5:11" x14ac:dyDescent="0.35">
      <c r="E1218" s="96"/>
      <c r="F1218" s="97"/>
      <c r="G1218" s="96"/>
      <c r="H1218" s="96"/>
      <c r="I1218" s="97"/>
      <c r="J1218" s="97"/>
      <c r="K1218" s="97"/>
    </row>
    <row r="1219" spans="5:11" x14ac:dyDescent="0.35">
      <c r="E1219" s="96"/>
      <c r="F1219" s="97"/>
      <c r="G1219" s="96"/>
      <c r="H1219" s="96"/>
      <c r="I1219" s="97"/>
      <c r="J1219" s="97"/>
      <c r="K1219" s="97"/>
    </row>
    <row r="1220" spans="5:11" x14ac:dyDescent="0.35">
      <c r="E1220" s="96"/>
      <c r="F1220" s="97"/>
      <c r="G1220" s="96"/>
      <c r="H1220" s="96"/>
      <c r="I1220" s="97"/>
      <c r="J1220" s="97"/>
      <c r="K1220" s="97"/>
    </row>
    <row r="1221" spans="5:11" x14ac:dyDescent="0.35">
      <c r="E1221" s="96"/>
      <c r="F1221" s="97"/>
      <c r="G1221" s="96"/>
      <c r="H1221" s="96"/>
      <c r="I1221" s="97"/>
      <c r="J1221" s="97"/>
      <c r="K1221" s="97"/>
    </row>
    <row r="1222" spans="5:11" x14ac:dyDescent="0.35">
      <c r="E1222" s="96"/>
      <c r="F1222" s="97"/>
      <c r="G1222" s="96"/>
      <c r="H1222" s="96"/>
      <c r="I1222" s="97"/>
      <c r="J1222" s="97"/>
      <c r="K1222" s="97"/>
    </row>
    <row r="1223" spans="5:11" x14ac:dyDescent="0.35">
      <c r="E1223" s="96"/>
      <c r="F1223" s="97"/>
      <c r="G1223" s="96"/>
      <c r="H1223" s="96"/>
      <c r="I1223" s="97"/>
      <c r="J1223" s="97"/>
      <c r="K1223" s="97"/>
    </row>
    <row r="1224" spans="5:11" x14ac:dyDescent="0.35">
      <c r="E1224" s="96"/>
      <c r="F1224" s="97"/>
      <c r="G1224" s="96"/>
      <c r="H1224" s="96"/>
      <c r="I1224" s="97"/>
      <c r="J1224" s="97"/>
      <c r="K1224" s="97"/>
    </row>
    <row r="1225" spans="5:11" x14ac:dyDescent="0.35">
      <c r="E1225" s="96"/>
      <c r="F1225" s="97"/>
      <c r="G1225" s="96"/>
      <c r="H1225" s="96"/>
      <c r="I1225" s="97"/>
      <c r="J1225" s="97"/>
      <c r="K1225" s="97"/>
    </row>
    <row r="1226" spans="5:11" x14ac:dyDescent="0.35">
      <c r="E1226" s="96"/>
      <c r="F1226" s="97"/>
      <c r="G1226" s="96"/>
      <c r="H1226" s="96"/>
      <c r="I1226" s="97"/>
      <c r="J1226" s="97"/>
      <c r="K1226" s="97"/>
    </row>
    <row r="1227" spans="5:11" x14ac:dyDescent="0.35">
      <c r="E1227" s="96"/>
      <c r="F1227" s="97"/>
      <c r="G1227" s="96"/>
      <c r="H1227" s="96"/>
      <c r="I1227" s="97"/>
      <c r="J1227" s="97"/>
      <c r="K1227" s="97"/>
    </row>
    <row r="1228" spans="5:11" x14ac:dyDescent="0.35">
      <c r="E1228" s="96"/>
      <c r="F1228" s="97"/>
      <c r="G1228" s="96"/>
      <c r="H1228" s="96"/>
      <c r="I1228" s="97"/>
      <c r="J1228" s="97"/>
      <c r="K1228" s="97"/>
    </row>
    <row r="1229" spans="5:11" x14ac:dyDescent="0.35">
      <c r="E1229" s="96"/>
      <c r="F1229" s="97"/>
      <c r="G1229" s="96"/>
      <c r="H1229" s="96"/>
      <c r="I1229" s="97"/>
      <c r="J1229" s="97"/>
      <c r="K1229" s="97"/>
    </row>
    <row r="1230" spans="5:11" x14ac:dyDescent="0.35">
      <c r="E1230" s="96"/>
      <c r="F1230" s="97"/>
      <c r="G1230" s="96"/>
      <c r="H1230" s="96"/>
      <c r="I1230" s="97"/>
      <c r="J1230" s="97"/>
      <c r="K1230" s="97"/>
    </row>
    <row r="1231" spans="5:11" x14ac:dyDescent="0.35">
      <c r="E1231" s="96"/>
      <c r="F1231" s="97"/>
      <c r="G1231" s="96"/>
      <c r="H1231" s="96"/>
      <c r="I1231" s="97"/>
      <c r="J1231" s="97"/>
      <c r="K1231" s="97"/>
    </row>
    <row r="1232" spans="5:11" x14ac:dyDescent="0.35">
      <c r="E1232" s="96"/>
      <c r="F1232" s="97"/>
      <c r="G1232" s="96"/>
      <c r="H1232" s="96"/>
      <c r="I1232" s="97"/>
      <c r="J1232" s="97"/>
      <c r="K1232" s="97"/>
    </row>
    <row r="1233" spans="5:11" x14ac:dyDescent="0.35">
      <c r="E1233" s="96"/>
      <c r="F1233" s="97"/>
      <c r="G1233" s="96"/>
      <c r="H1233" s="96"/>
      <c r="I1233" s="97"/>
      <c r="J1233" s="97"/>
      <c r="K1233" s="97"/>
    </row>
    <row r="1234" spans="5:11" x14ac:dyDescent="0.35">
      <c r="E1234" s="96"/>
      <c r="F1234" s="97"/>
      <c r="G1234" s="96"/>
      <c r="H1234" s="96"/>
      <c r="I1234" s="97"/>
      <c r="J1234" s="97"/>
      <c r="K1234" s="97"/>
    </row>
    <row r="1235" spans="5:11" x14ac:dyDescent="0.35">
      <c r="E1235" s="96"/>
      <c r="F1235" s="97"/>
      <c r="G1235" s="96"/>
      <c r="H1235" s="96"/>
      <c r="I1235" s="97"/>
      <c r="J1235" s="97"/>
      <c r="K1235" s="97"/>
    </row>
    <row r="1236" spans="5:11" x14ac:dyDescent="0.35">
      <c r="E1236" s="96"/>
      <c r="F1236" s="97"/>
      <c r="G1236" s="96"/>
      <c r="H1236" s="96"/>
      <c r="I1236" s="97"/>
      <c r="J1236" s="97"/>
      <c r="K1236" s="97"/>
    </row>
    <row r="1237" spans="5:11" x14ac:dyDescent="0.35">
      <c r="E1237" s="96"/>
      <c r="F1237" s="97"/>
      <c r="G1237" s="96"/>
      <c r="H1237" s="96"/>
      <c r="I1237" s="97"/>
      <c r="J1237" s="97"/>
      <c r="K1237" s="97"/>
    </row>
    <row r="1238" spans="5:11" x14ac:dyDescent="0.35">
      <c r="E1238" s="96"/>
      <c r="F1238" s="97"/>
      <c r="G1238" s="96"/>
      <c r="H1238" s="96"/>
      <c r="I1238" s="97"/>
      <c r="J1238" s="97"/>
      <c r="K1238" s="97"/>
    </row>
    <row r="1239" spans="5:11" x14ac:dyDescent="0.35">
      <c r="E1239" s="96"/>
      <c r="F1239" s="97"/>
      <c r="G1239" s="96"/>
      <c r="H1239" s="96"/>
      <c r="I1239" s="97"/>
      <c r="J1239" s="97"/>
      <c r="K1239" s="97"/>
    </row>
    <row r="1240" spans="5:11" x14ac:dyDescent="0.35">
      <c r="E1240" s="96"/>
      <c r="F1240" s="97"/>
      <c r="G1240" s="96"/>
      <c r="H1240" s="96"/>
      <c r="I1240" s="97"/>
      <c r="J1240" s="97"/>
      <c r="K1240" s="97"/>
    </row>
    <row r="1241" spans="5:11" x14ac:dyDescent="0.35">
      <c r="E1241" s="96"/>
      <c r="F1241" s="97"/>
      <c r="G1241" s="96"/>
      <c r="H1241" s="96"/>
      <c r="I1241" s="97"/>
      <c r="J1241" s="97"/>
      <c r="K1241" s="97"/>
    </row>
    <row r="1242" spans="5:11" x14ac:dyDescent="0.35">
      <c r="E1242" s="96"/>
      <c r="F1242" s="97"/>
      <c r="G1242" s="96"/>
      <c r="H1242" s="96"/>
      <c r="I1242" s="97"/>
      <c r="J1242" s="97"/>
      <c r="K1242" s="97"/>
    </row>
    <row r="1243" spans="5:11" x14ac:dyDescent="0.35">
      <c r="E1243" s="96"/>
      <c r="F1243" s="97"/>
      <c r="G1243" s="96"/>
      <c r="H1243" s="96"/>
      <c r="I1243" s="97"/>
      <c r="J1243" s="97"/>
      <c r="K1243" s="97"/>
    </row>
    <row r="1244" spans="5:11" x14ac:dyDescent="0.35">
      <c r="E1244" s="96"/>
      <c r="F1244" s="97"/>
      <c r="G1244" s="96"/>
      <c r="H1244" s="96"/>
      <c r="I1244" s="97"/>
      <c r="J1244" s="97"/>
      <c r="K1244" s="97"/>
    </row>
    <row r="1245" spans="5:11" x14ac:dyDescent="0.35">
      <c r="E1245" s="96"/>
      <c r="F1245" s="97"/>
      <c r="G1245" s="96"/>
      <c r="H1245" s="96"/>
      <c r="I1245" s="97"/>
      <c r="J1245" s="97"/>
      <c r="K1245" s="97"/>
    </row>
    <row r="1246" spans="5:11" x14ac:dyDescent="0.35">
      <c r="E1246" s="96"/>
      <c r="F1246" s="97"/>
      <c r="G1246" s="96"/>
      <c r="H1246" s="96"/>
      <c r="I1246" s="97"/>
      <c r="J1246" s="97"/>
      <c r="K1246" s="97"/>
    </row>
    <row r="1247" spans="5:11" x14ac:dyDescent="0.35">
      <c r="E1247" s="96"/>
      <c r="F1247" s="97"/>
      <c r="G1247" s="96"/>
      <c r="H1247" s="96"/>
      <c r="I1247" s="97"/>
      <c r="J1247" s="97"/>
      <c r="K1247" s="97"/>
    </row>
    <row r="1248" spans="5:11" x14ac:dyDescent="0.35">
      <c r="E1248" s="96"/>
      <c r="F1248" s="97"/>
      <c r="G1248" s="96"/>
      <c r="H1248" s="96"/>
      <c r="I1248" s="97"/>
      <c r="J1248" s="97"/>
      <c r="K1248" s="97"/>
    </row>
    <row r="1249" spans="1:11" x14ac:dyDescent="0.35">
      <c r="E1249" s="96"/>
      <c r="F1249" s="97"/>
      <c r="G1249" s="96"/>
      <c r="H1249" s="96"/>
      <c r="I1249" s="97"/>
      <c r="J1249" s="97"/>
      <c r="K1249" s="97"/>
    </row>
    <row r="1250" spans="1:11" x14ac:dyDescent="0.35">
      <c r="E1250" s="96"/>
      <c r="F1250" s="97"/>
      <c r="G1250" s="96"/>
      <c r="H1250" s="96"/>
      <c r="I1250" s="97"/>
      <c r="J1250" s="97"/>
      <c r="K1250" s="97"/>
    </row>
    <row r="1251" spans="1:11" x14ac:dyDescent="0.35">
      <c r="E1251" s="96"/>
      <c r="F1251" s="97"/>
      <c r="G1251" s="96"/>
      <c r="H1251" s="96"/>
      <c r="I1251" s="97"/>
      <c r="J1251" s="97"/>
      <c r="K1251" s="97"/>
    </row>
    <row r="1252" spans="1:11" x14ac:dyDescent="0.35">
      <c r="E1252" s="96"/>
      <c r="F1252" s="97"/>
      <c r="G1252" s="96"/>
      <c r="H1252" s="96"/>
      <c r="I1252" s="97"/>
      <c r="J1252" s="97"/>
      <c r="K1252" s="97"/>
    </row>
    <row r="1253" spans="1:11" x14ac:dyDescent="0.35">
      <c r="E1253" s="96"/>
      <c r="F1253" s="97"/>
      <c r="G1253" s="96"/>
      <c r="H1253" s="96"/>
      <c r="I1253" s="97"/>
      <c r="J1253" s="97"/>
      <c r="K1253" s="97"/>
    </row>
    <row r="1254" spans="1:11" x14ac:dyDescent="0.35">
      <c r="E1254" s="96"/>
      <c r="F1254" s="97"/>
      <c r="G1254" s="96"/>
      <c r="H1254" s="96"/>
      <c r="I1254" s="97"/>
      <c r="J1254" s="97"/>
      <c r="K1254" s="97"/>
    </row>
    <row r="1255" spans="1:11" x14ac:dyDescent="0.35">
      <c r="E1255" s="96"/>
      <c r="F1255" s="97"/>
      <c r="G1255" s="96"/>
      <c r="H1255" s="96"/>
      <c r="I1255" s="97"/>
      <c r="J1255" s="97"/>
      <c r="K1255" s="97"/>
    </row>
    <row r="1256" spans="1:11" x14ac:dyDescent="0.35">
      <c r="E1256" s="96"/>
      <c r="F1256" s="97"/>
      <c r="G1256" s="96"/>
      <c r="H1256" s="96"/>
      <c r="I1256" s="97"/>
      <c r="J1256" s="97"/>
      <c r="K1256" s="97"/>
    </row>
    <row r="1257" spans="1:11" x14ac:dyDescent="0.35">
      <c r="E1257" s="96"/>
      <c r="F1257" s="97"/>
      <c r="G1257" s="96"/>
      <c r="H1257" s="96"/>
      <c r="I1257" s="97"/>
      <c r="J1257" s="97"/>
      <c r="K1257" s="97"/>
    </row>
    <row r="1258" spans="1:11" x14ac:dyDescent="0.35">
      <c r="E1258" s="96"/>
      <c r="F1258" s="97"/>
      <c r="G1258" s="96"/>
      <c r="H1258" s="96"/>
      <c r="I1258" s="97"/>
      <c r="J1258" s="97"/>
      <c r="K1258" s="97"/>
    </row>
    <row r="1259" spans="1:11" x14ac:dyDescent="0.35">
      <c r="A1259" s="94"/>
      <c r="B1259" s="94"/>
      <c r="C1259" s="94"/>
      <c r="D1259" s="94"/>
      <c r="E1259" s="96"/>
      <c r="F1259" s="97"/>
      <c r="G1259" s="96"/>
      <c r="H1259" s="96"/>
      <c r="I1259" s="97"/>
      <c r="J1259" s="97"/>
      <c r="K1259" s="97"/>
    </row>
    <row r="1260" spans="1:11" x14ac:dyDescent="0.35">
      <c r="A1260" s="94"/>
      <c r="B1260" s="94"/>
      <c r="C1260" s="94"/>
      <c r="D1260" s="94"/>
      <c r="E1260" s="96"/>
      <c r="F1260" s="97"/>
      <c r="G1260" s="96"/>
      <c r="H1260" s="96"/>
      <c r="I1260" s="97"/>
      <c r="J1260" s="97"/>
      <c r="K1260" s="97"/>
    </row>
    <row r="1261" spans="1:11" x14ac:dyDescent="0.35">
      <c r="A1261" s="94"/>
      <c r="B1261" s="94"/>
      <c r="C1261" s="94"/>
      <c r="D1261" s="94"/>
      <c r="E1261" s="96"/>
      <c r="F1261" s="97"/>
      <c r="G1261" s="96"/>
      <c r="H1261" s="96"/>
      <c r="I1261" s="97"/>
      <c r="J1261" s="97"/>
      <c r="K1261" s="97"/>
    </row>
    <row r="1262" spans="1:11" x14ac:dyDescent="0.35">
      <c r="A1262" s="94"/>
      <c r="B1262" s="94"/>
      <c r="C1262" s="94"/>
      <c r="D1262" s="94"/>
      <c r="E1262" s="94"/>
      <c r="F1262" s="94"/>
      <c r="G1262" s="94"/>
      <c r="H1262" s="94"/>
      <c r="I1262" s="94"/>
      <c r="J1262" s="94"/>
      <c r="K1262" s="94"/>
    </row>
  </sheetData>
  <mergeCells count="14">
    <mergeCell ref="A29:N29"/>
    <mergeCell ref="A25:R25"/>
    <mergeCell ref="K5:N5"/>
    <mergeCell ref="B23:N23"/>
    <mergeCell ref="A27:N27"/>
    <mergeCell ref="A28:N28"/>
    <mergeCell ref="A36:N36"/>
    <mergeCell ref="A37:N37"/>
    <mergeCell ref="A30:N30"/>
    <mergeCell ref="A31:N31"/>
    <mergeCell ref="A32:N32"/>
    <mergeCell ref="A33:N33"/>
    <mergeCell ref="A34:N34"/>
    <mergeCell ref="A35:N3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285"/>
  <sheetViews>
    <sheetView zoomScaleNormal="100" workbookViewId="0">
      <pane ySplit="6" topLeftCell="A7" activePane="bottomLeft" state="frozen"/>
      <selection activeCell="B35" sqref="B35"/>
      <selection pane="bottomLeft"/>
    </sheetView>
  </sheetViews>
  <sheetFormatPr defaultColWidth="9.1328125" defaultRowHeight="13.5" x14ac:dyDescent="0.35"/>
  <cols>
    <col min="1" max="1" width="10.265625" style="11" customWidth="1"/>
    <col min="2" max="2" width="14.73046875" style="11" customWidth="1"/>
    <col min="3" max="3" width="29.86328125" style="11" bestFit="1" customWidth="1"/>
    <col min="4" max="4" width="11.59765625" style="11" customWidth="1"/>
    <col min="5" max="5" width="12.1328125" style="11" customWidth="1"/>
    <col min="6" max="6" width="11.59765625" style="11" customWidth="1"/>
    <col min="7" max="10" width="12.3984375" style="11" customWidth="1"/>
    <col min="11" max="11" width="12.265625" style="11" customWidth="1"/>
    <col min="12" max="13" width="9.1328125" style="94"/>
    <col min="14" max="14" width="9.86328125" style="94" customWidth="1"/>
    <col min="15" max="57" width="9.1328125" style="94"/>
    <col min="58" max="16384" width="9.1328125" style="11"/>
  </cols>
  <sheetData>
    <row r="1" spans="1:57" ht="14.25" customHeight="1" x14ac:dyDescent="0.4">
      <c r="A1" s="70" t="s">
        <v>264</v>
      </c>
      <c r="B1" s="70"/>
      <c r="C1" s="71"/>
      <c r="D1" s="71"/>
      <c r="E1" s="71"/>
      <c r="F1" s="71"/>
      <c r="G1" s="71"/>
      <c r="H1" s="71"/>
      <c r="I1" s="71"/>
      <c r="J1" s="71"/>
      <c r="K1" s="71"/>
    </row>
    <row r="2" spans="1:57" ht="14.25" customHeight="1" x14ac:dyDescent="0.35">
      <c r="A2" s="21" t="s">
        <v>74</v>
      </c>
      <c r="B2" s="21"/>
      <c r="C2" s="71"/>
      <c r="D2" s="71"/>
      <c r="E2" s="71"/>
      <c r="F2" s="71"/>
      <c r="G2" s="71"/>
      <c r="H2" s="71"/>
      <c r="I2" s="71"/>
      <c r="J2" s="71"/>
      <c r="K2" s="71"/>
    </row>
    <row r="3" spans="1:57" x14ac:dyDescent="0.35">
      <c r="A3" s="20" t="s">
        <v>75</v>
      </c>
      <c r="B3" s="20"/>
      <c r="C3" s="71"/>
      <c r="D3" s="71"/>
      <c r="E3" s="71"/>
      <c r="F3" s="71"/>
      <c r="G3" s="71"/>
      <c r="H3" s="71"/>
      <c r="I3" s="71"/>
      <c r="J3" s="71"/>
      <c r="K3" s="71"/>
    </row>
    <row r="4" spans="1:57" x14ac:dyDescent="0.35">
      <c r="A4" s="20" t="s">
        <v>76</v>
      </c>
      <c r="B4" s="20"/>
      <c r="C4" s="71"/>
      <c r="D4" s="71"/>
      <c r="E4" s="71"/>
      <c r="F4" s="71"/>
      <c r="G4" s="71"/>
      <c r="H4" s="71"/>
      <c r="I4" s="71"/>
      <c r="J4" s="71"/>
      <c r="K4" s="71"/>
    </row>
    <row r="5" spans="1:57" ht="12" customHeight="1" x14ac:dyDescent="0.35">
      <c r="A5" s="71" t="s">
        <v>3</v>
      </c>
      <c r="B5" s="71"/>
      <c r="C5" s="71"/>
      <c r="D5" s="71"/>
      <c r="E5" s="71"/>
      <c r="F5" s="71"/>
      <c r="G5" s="71"/>
      <c r="H5" s="71"/>
      <c r="I5" s="71"/>
      <c r="J5" s="71" t="s">
        <v>3</v>
      </c>
      <c r="K5" s="71"/>
      <c r="L5" s="178" t="s">
        <v>234</v>
      </c>
      <c r="M5" s="179"/>
      <c r="N5" s="179"/>
      <c r="O5" s="180"/>
    </row>
    <row r="6" spans="1:57" s="99" customFormat="1" ht="60.4" x14ac:dyDescent="0.35">
      <c r="A6" s="72" t="s">
        <v>265</v>
      </c>
      <c r="B6" s="72" t="s">
        <v>236</v>
      </c>
      <c r="C6" s="72" t="s">
        <v>92</v>
      </c>
      <c r="D6" s="73" t="s">
        <v>237</v>
      </c>
      <c r="E6" s="73" t="s">
        <v>238</v>
      </c>
      <c r="F6" s="72" t="s">
        <v>239</v>
      </c>
      <c r="G6" s="73" t="s">
        <v>240</v>
      </c>
      <c r="H6" s="73" t="s">
        <v>241</v>
      </c>
      <c r="I6" s="73" t="s">
        <v>242</v>
      </c>
      <c r="J6" s="73" t="s">
        <v>243</v>
      </c>
      <c r="K6" s="74" t="s">
        <v>244</v>
      </c>
      <c r="L6" s="72" t="s">
        <v>245</v>
      </c>
      <c r="M6" s="73" t="s">
        <v>266</v>
      </c>
      <c r="N6" s="73" t="s">
        <v>267</v>
      </c>
      <c r="O6" s="74" t="s">
        <v>248</v>
      </c>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row>
    <row r="7" spans="1:57" s="99" customFormat="1" x14ac:dyDescent="0.35">
      <c r="A7" s="100" t="s">
        <v>232</v>
      </c>
      <c r="B7" s="101" t="s">
        <v>232</v>
      </c>
      <c r="C7" s="102" t="s">
        <v>232</v>
      </c>
      <c r="D7" s="44"/>
      <c r="E7" s="44"/>
      <c r="F7" s="35"/>
      <c r="G7" s="44"/>
      <c r="H7" s="44"/>
      <c r="I7" s="44"/>
      <c r="J7" s="44"/>
      <c r="K7" s="44"/>
      <c r="L7" s="103"/>
      <c r="M7" s="44"/>
      <c r="N7" s="44"/>
      <c r="O7" s="76"/>
      <c r="P7" s="98"/>
      <c r="Q7" s="98"/>
      <c r="R7" s="98"/>
      <c r="S7" s="98" t="s">
        <v>3</v>
      </c>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row>
    <row r="8" spans="1:57" s="99" customFormat="1" x14ac:dyDescent="0.35">
      <c r="A8" s="27" t="s">
        <v>249</v>
      </c>
      <c r="B8" s="44" t="s">
        <v>91</v>
      </c>
      <c r="C8" s="35" t="s">
        <v>86</v>
      </c>
      <c r="D8" s="56">
        <v>282850</v>
      </c>
      <c r="E8" s="78">
        <v>0.7</v>
      </c>
      <c r="F8" s="59">
        <v>280985</v>
      </c>
      <c r="G8" s="78">
        <v>5</v>
      </c>
      <c r="H8" s="78">
        <v>7.8</v>
      </c>
      <c r="I8" s="78">
        <v>65.900000000000006</v>
      </c>
      <c r="J8" s="78">
        <v>81.099999999999994</v>
      </c>
      <c r="K8" s="78">
        <v>87.2</v>
      </c>
      <c r="L8" s="104">
        <v>179580</v>
      </c>
      <c r="M8" s="81">
        <v>14300</v>
      </c>
      <c r="N8" s="81">
        <v>19900</v>
      </c>
      <c r="O8" s="82">
        <v>25700</v>
      </c>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row>
    <row r="9" spans="1:57" x14ac:dyDescent="0.35">
      <c r="A9" s="27" t="s">
        <v>249</v>
      </c>
      <c r="B9" s="44" t="s">
        <v>91</v>
      </c>
      <c r="C9" s="27" t="s">
        <v>93</v>
      </c>
      <c r="D9" s="56">
        <v>210955</v>
      </c>
      <c r="E9" s="78">
        <v>0.6</v>
      </c>
      <c r="F9" s="59">
        <v>209790</v>
      </c>
      <c r="G9" s="78">
        <v>4.7</v>
      </c>
      <c r="H9" s="78">
        <v>7.3</v>
      </c>
      <c r="I9" s="78">
        <v>67.2</v>
      </c>
      <c r="J9" s="78">
        <v>82.4</v>
      </c>
      <c r="K9" s="78">
        <v>88.1</v>
      </c>
      <c r="L9" s="104">
        <v>136810</v>
      </c>
      <c r="M9" s="81">
        <v>14500</v>
      </c>
      <c r="N9" s="81">
        <v>20000</v>
      </c>
      <c r="O9" s="82">
        <v>25500</v>
      </c>
      <c r="BE9" s="11"/>
    </row>
    <row r="10" spans="1:57" x14ac:dyDescent="0.35">
      <c r="A10" s="27" t="s">
        <v>249</v>
      </c>
      <c r="B10" s="44" t="s">
        <v>91</v>
      </c>
      <c r="C10" s="27" t="s">
        <v>94</v>
      </c>
      <c r="D10" s="56">
        <v>4430</v>
      </c>
      <c r="E10" s="78">
        <v>0.6</v>
      </c>
      <c r="F10" s="59">
        <v>4405</v>
      </c>
      <c r="G10" s="78">
        <v>3.5</v>
      </c>
      <c r="H10" s="78">
        <v>9.3000000000000007</v>
      </c>
      <c r="I10" s="78">
        <v>69.099999999999994</v>
      </c>
      <c r="J10" s="78">
        <v>83</v>
      </c>
      <c r="K10" s="78">
        <v>87.1</v>
      </c>
      <c r="L10" s="104">
        <v>2960</v>
      </c>
      <c r="M10" s="81">
        <v>12300</v>
      </c>
      <c r="N10" s="81">
        <v>18000</v>
      </c>
      <c r="O10" s="82">
        <v>24200</v>
      </c>
      <c r="BE10" s="11"/>
    </row>
    <row r="11" spans="1:57" x14ac:dyDescent="0.35">
      <c r="A11" s="27" t="s">
        <v>249</v>
      </c>
      <c r="B11" s="44" t="s">
        <v>91</v>
      </c>
      <c r="C11" s="27" t="s">
        <v>95</v>
      </c>
      <c r="D11" s="56">
        <v>14280</v>
      </c>
      <c r="E11" s="78">
        <v>0.9</v>
      </c>
      <c r="F11" s="59">
        <v>14155</v>
      </c>
      <c r="G11" s="78">
        <v>4.9000000000000004</v>
      </c>
      <c r="H11" s="78">
        <v>9.8000000000000007</v>
      </c>
      <c r="I11" s="78">
        <v>60.6</v>
      </c>
      <c r="J11" s="78">
        <v>78.099999999999994</v>
      </c>
      <c r="K11" s="78">
        <v>85.4</v>
      </c>
      <c r="L11" s="104">
        <v>8325</v>
      </c>
      <c r="M11" s="81">
        <v>12900</v>
      </c>
      <c r="N11" s="81">
        <v>19500</v>
      </c>
      <c r="O11" s="82">
        <v>26200</v>
      </c>
      <c r="BE11" s="11"/>
    </row>
    <row r="12" spans="1:57" x14ac:dyDescent="0.35">
      <c r="A12" s="27" t="s">
        <v>249</v>
      </c>
      <c r="B12" s="44" t="s">
        <v>91</v>
      </c>
      <c r="C12" s="27" t="s">
        <v>96</v>
      </c>
      <c r="D12" s="56">
        <v>835</v>
      </c>
      <c r="E12" s="78">
        <v>1.9</v>
      </c>
      <c r="F12" s="59">
        <v>815</v>
      </c>
      <c r="G12" s="78">
        <v>5.0999999999999996</v>
      </c>
      <c r="H12" s="78">
        <v>10</v>
      </c>
      <c r="I12" s="78">
        <v>62.1</v>
      </c>
      <c r="J12" s="78">
        <v>77.7</v>
      </c>
      <c r="K12" s="78">
        <v>84.8</v>
      </c>
      <c r="L12" s="104">
        <v>490</v>
      </c>
      <c r="M12" s="81">
        <v>11000</v>
      </c>
      <c r="N12" s="81">
        <v>17400</v>
      </c>
      <c r="O12" s="82">
        <v>24600</v>
      </c>
      <c r="BE12" s="11"/>
    </row>
    <row r="13" spans="1:57" x14ac:dyDescent="0.35">
      <c r="A13" s="27" t="s">
        <v>249</v>
      </c>
      <c r="B13" s="44" t="s">
        <v>91</v>
      </c>
      <c r="C13" s="27" t="s">
        <v>97</v>
      </c>
      <c r="D13" s="56">
        <v>11220</v>
      </c>
      <c r="E13" s="78">
        <v>0.5</v>
      </c>
      <c r="F13" s="59">
        <v>11165</v>
      </c>
      <c r="G13" s="78">
        <v>4.5999999999999996</v>
      </c>
      <c r="H13" s="78">
        <v>8.1</v>
      </c>
      <c r="I13" s="78">
        <v>65.099999999999994</v>
      </c>
      <c r="J13" s="78">
        <v>79.5</v>
      </c>
      <c r="K13" s="78">
        <v>87.3</v>
      </c>
      <c r="L13" s="104">
        <v>6985</v>
      </c>
      <c r="M13" s="81">
        <v>15900</v>
      </c>
      <c r="N13" s="81">
        <v>21900</v>
      </c>
      <c r="O13" s="82">
        <v>28700</v>
      </c>
      <c r="BE13" s="11"/>
    </row>
    <row r="14" spans="1:57" x14ac:dyDescent="0.35">
      <c r="A14" s="27" t="s">
        <v>249</v>
      </c>
      <c r="B14" s="44" t="s">
        <v>91</v>
      </c>
      <c r="C14" s="27" t="s">
        <v>98</v>
      </c>
      <c r="D14" s="56">
        <v>8200</v>
      </c>
      <c r="E14" s="78">
        <v>0.4</v>
      </c>
      <c r="F14" s="59">
        <v>8170</v>
      </c>
      <c r="G14" s="78">
        <v>6.5</v>
      </c>
      <c r="H14" s="78">
        <v>10.4</v>
      </c>
      <c r="I14" s="78">
        <v>58.9</v>
      </c>
      <c r="J14" s="78">
        <v>74.400000000000006</v>
      </c>
      <c r="K14" s="78">
        <v>83.2</v>
      </c>
      <c r="L14" s="104">
        <v>4635</v>
      </c>
      <c r="M14" s="81">
        <v>12800</v>
      </c>
      <c r="N14" s="81">
        <v>18400</v>
      </c>
      <c r="O14" s="82">
        <v>24300</v>
      </c>
      <c r="T14" s="94" t="s">
        <v>3</v>
      </c>
      <c r="BE14" s="11"/>
    </row>
    <row r="15" spans="1:57" x14ac:dyDescent="0.35">
      <c r="A15" s="27" t="s">
        <v>249</v>
      </c>
      <c r="B15" s="44" t="s">
        <v>91</v>
      </c>
      <c r="C15" s="27" t="s">
        <v>99</v>
      </c>
      <c r="D15" s="56">
        <v>3275</v>
      </c>
      <c r="E15" s="78">
        <v>0.7</v>
      </c>
      <c r="F15" s="59">
        <v>3250</v>
      </c>
      <c r="G15" s="78">
        <v>4.3</v>
      </c>
      <c r="H15" s="78">
        <v>9.3000000000000007</v>
      </c>
      <c r="I15" s="78">
        <v>65.7</v>
      </c>
      <c r="J15" s="78">
        <v>79.8</v>
      </c>
      <c r="K15" s="78">
        <v>86.4</v>
      </c>
      <c r="L15" s="104">
        <v>2075</v>
      </c>
      <c r="M15" s="81">
        <v>12500</v>
      </c>
      <c r="N15" s="81">
        <v>17900</v>
      </c>
      <c r="O15" s="82">
        <v>23600</v>
      </c>
      <c r="BE15" s="11"/>
    </row>
    <row r="16" spans="1:57" x14ac:dyDescent="0.35">
      <c r="A16" s="27" t="s">
        <v>249</v>
      </c>
      <c r="B16" s="44" t="s">
        <v>91</v>
      </c>
      <c r="C16" s="27" t="s">
        <v>100</v>
      </c>
      <c r="D16" s="56">
        <v>2600</v>
      </c>
      <c r="E16" s="78">
        <v>3</v>
      </c>
      <c r="F16" s="59">
        <v>2525</v>
      </c>
      <c r="G16" s="78">
        <v>11.3</v>
      </c>
      <c r="H16" s="78">
        <v>8.1999999999999993</v>
      </c>
      <c r="I16" s="78">
        <v>56.7</v>
      </c>
      <c r="J16" s="78">
        <v>69</v>
      </c>
      <c r="K16" s="78">
        <v>80.5</v>
      </c>
      <c r="L16" s="104">
        <v>1375</v>
      </c>
      <c r="M16" s="81">
        <v>15600</v>
      </c>
      <c r="N16" s="81">
        <v>21700</v>
      </c>
      <c r="O16" s="82">
        <v>28300</v>
      </c>
      <c r="S16" s="94" t="s">
        <v>3</v>
      </c>
      <c r="BE16" s="11"/>
    </row>
    <row r="17" spans="1:57" x14ac:dyDescent="0.35">
      <c r="A17" s="27" t="s">
        <v>249</v>
      </c>
      <c r="B17" s="44" t="s">
        <v>91</v>
      </c>
      <c r="C17" s="27" t="s">
        <v>101</v>
      </c>
      <c r="D17" s="56">
        <v>5255</v>
      </c>
      <c r="E17" s="78">
        <v>1.3</v>
      </c>
      <c r="F17" s="59">
        <v>5185</v>
      </c>
      <c r="G17" s="78">
        <v>6.5</v>
      </c>
      <c r="H17" s="78">
        <v>9.8000000000000007</v>
      </c>
      <c r="I17" s="78">
        <v>58.9</v>
      </c>
      <c r="J17" s="78">
        <v>74.599999999999994</v>
      </c>
      <c r="K17" s="78">
        <v>83.7</v>
      </c>
      <c r="L17" s="104">
        <v>2945</v>
      </c>
      <c r="M17" s="81">
        <v>14800</v>
      </c>
      <c r="N17" s="81">
        <v>20800</v>
      </c>
      <c r="O17" s="82">
        <v>27900</v>
      </c>
      <c r="BE17" s="11"/>
    </row>
    <row r="18" spans="1:57" x14ac:dyDescent="0.35">
      <c r="A18" s="27" t="s">
        <v>249</v>
      </c>
      <c r="B18" s="44" t="s">
        <v>91</v>
      </c>
      <c r="C18" s="27" t="s">
        <v>102</v>
      </c>
      <c r="D18" s="56">
        <v>13775</v>
      </c>
      <c r="E18" s="78">
        <v>1</v>
      </c>
      <c r="F18" s="59">
        <v>13640</v>
      </c>
      <c r="G18" s="78">
        <v>6.4</v>
      </c>
      <c r="H18" s="78">
        <v>9.9</v>
      </c>
      <c r="I18" s="78">
        <v>61.7</v>
      </c>
      <c r="J18" s="78">
        <v>75.400000000000006</v>
      </c>
      <c r="K18" s="78">
        <v>83.7</v>
      </c>
      <c r="L18" s="104">
        <v>8090</v>
      </c>
      <c r="M18" s="81">
        <v>13400</v>
      </c>
      <c r="N18" s="81">
        <v>19600</v>
      </c>
      <c r="O18" s="82">
        <v>25700</v>
      </c>
      <c r="BE18" s="11"/>
    </row>
    <row r="19" spans="1:57" x14ac:dyDescent="0.35">
      <c r="A19" s="27" t="s">
        <v>249</v>
      </c>
      <c r="B19" s="44" t="s">
        <v>91</v>
      </c>
      <c r="C19" s="44" t="s">
        <v>103</v>
      </c>
      <c r="D19" s="56">
        <v>8025</v>
      </c>
      <c r="E19" s="78">
        <v>1.8</v>
      </c>
      <c r="F19" s="59">
        <v>7880</v>
      </c>
      <c r="G19" s="78">
        <v>7.8</v>
      </c>
      <c r="H19" s="78">
        <v>9.4</v>
      </c>
      <c r="I19" s="78">
        <v>64.8</v>
      </c>
      <c r="J19" s="78">
        <v>77.8</v>
      </c>
      <c r="K19" s="78">
        <v>82.9</v>
      </c>
      <c r="L19" s="104">
        <v>4885</v>
      </c>
      <c r="M19" s="81">
        <v>13300</v>
      </c>
      <c r="N19" s="81">
        <v>19700</v>
      </c>
      <c r="O19" s="82">
        <v>26100</v>
      </c>
      <c r="BE19" s="11"/>
    </row>
    <row r="20" spans="1:57" x14ac:dyDescent="0.35">
      <c r="A20" s="100" t="s">
        <v>232</v>
      </c>
      <c r="B20" s="101" t="s">
        <v>232</v>
      </c>
      <c r="C20" s="102" t="s">
        <v>232</v>
      </c>
      <c r="D20" s="56"/>
      <c r="E20" s="78"/>
      <c r="F20" s="59"/>
      <c r="G20" s="78"/>
      <c r="H20" s="78"/>
      <c r="I20" s="78"/>
      <c r="J20" s="78"/>
      <c r="K20" s="78"/>
      <c r="L20" s="104"/>
      <c r="M20" s="81"/>
      <c r="N20" s="81"/>
      <c r="O20" s="82"/>
      <c r="BE20" s="11"/>
    </row>
    <row r="21" spans="1:57" x14ac:dyDescent="0.35">
      <c r="A21" s="27" t="s">
        <v>249</v>
      </c>
      <c r="B21" s="48" t="s">
        <v>89</v>
      </c>
      <c r="C21" s="35" t="s">
        <v>86</v>
      </c>
      <c r="D21" s="56">
        <v>163270</v>
      </c>
      <c r="E21" s="78">
        <v>0.6</v>
      </c>
      <c r="F21" s="59">
        <v>162225</v>
      </c>
      <c r="G21" s="78">
        <v>4.2</v>
      </c>
      <c r="H21" s="78">
        <v>7.3</v>
      </c>
      <c r="I21" s="78">
        <v>66.599999999999994</v>
      </c>
      <c r="J21" s="78">
        <v>83</v>
      </c>
      <c r="K21" s="78">
        <v>88.5</v>
      </c>
      <c r="L21" s="104">
        <v>105135</v>
      </c>
      <c r="M21" s="81">
        <v>13900</v>
      </c>
      <c r="N21" s="81">
        <v>19300</v>
      </c>
      <c r="O21" s="82">
        <v>24500</v>
      </c>
      <c r="BE21" s="11"/>
    </row>
    <row r="22" spans="1:57" s="94" customFormat="1" x14ac:dyDescent="0.35">
      <c r="A22" s="27" t="s">
        <v>249</v>
      </c>
      <c r="B22" s="48" t="s">
        <v>89</v>
      </c>
      <c r="C22" s="27" t="s">
        <v>93</v>
      </c>
      <c r="D22" s="56">
        <v>121845</v>
      </c>
      <c r="E22" s="78">
        <v>0.6</v>
      </c>
      <c r="F22" s="59">
        <v>121145</v>
      </c>
      <c r="G22" s="78">
        <v>3.9</v>
      </c>
      <c r="H22" s="78">
        <v>6.7</v>
      </c>
      <c r="I22" s="78">
        <v>67.900000000000006</v>
      </c>
      <c r="J22" s="78">
        <v>84.4</v>
      </c>
      <c r="K22" s="78">
        <v>89.4</v>
      </c>
      <c r="L22" s="104">
        <v>80140</v>
      </c>
      <c r="M22" s="81">
        <v>14200</v>
      </c>
      <c r="N22" s="81">
        <v>19400</v>
      </c>
      <c r="O22" s="82">
        <v>24200</v>
      </c>
    </row>
    <row r="23" spans="1:57" s="94" customFormat="1" x14ac:dyDescent="0.35">
      <c r="A23" s="27" t="s">
        <v>249</v>
      </c>
      <c r="B23" s="48" t="s">
        <v>89</v>
      </c>
      <c r="C23" s="27" t="s">
        <v>94</v>
      </c>
      <c r="D23" s="56">
        <v>3035</v>
      </c>
      <c r="E23" s="78">
        <v>0.5</v>
      </c>
      <c r="F23" s="59">
        <v>3020</v>
      </c>
      <c r="G23" s="78">
        <v>2.7</v>
      </c>
      <c r="H23" s="78">
        <v>8.6999999999999993</v>
      </c>
      <c r="I23" s="78">
        <v>69</v>
      </c>
      <c r="J23" s="78">
        <v>84.6</v>
      </c>
      <c r="K23" s="78">
        <v>88.6</v>
      </c>
      <c r="L23" s="104">
        <v>2035</v>
      </c>
      <c r="M23" s="81">
        <v>12100</v>
      </c>
      <c r="N23" s="81">
        <v>17700</v>
      </c>
      <c r="O23" s="82">
        <v>24100</v>
      </c>
    </row>
    <row r="24" spans="1:57" s="94" customFormat="1" x14ac:dyDescent="0.35">
      <c r="A24" s="27" t="s">
        <v>249</v>
      </c>
      <c r="B24" s="48" t="s">
        <v>89</v>
      </c>
      <c r="C24" s="27" t="s">
        <v>95</v>
      </c>
      <c r="D24" s="56">
        <v>8575</v>
      </c>
      <c r="E24" s="78">
        <v>0.8</v>
      </c>
      <c r="F24" s="59">
        <v>8505</v>
      </c>
      <c r="G24" s="78">
        <v>3.9</v>
      </c>
      <c r="H24" s="78">
        <v>9.4</v>
      </c>
      <c r="I24" s="78">
        <v>61.8</v>
      </c>
      <c r="J24" s="78">
        <v>79.7</v>
      </c>
      <c r="K24" s="78">
        <v>86.7</v>
      </c>
      <c r="L24" s="104">
        <v>5125</v>
      </c>
      <c r="M24" s="81">
        <v>12600</v>
      </c>
      <c r="N24" s="81">
        <v>19200</v>
      </c>
      <c r="O24" s="82">
        <v>26200</v>
      </c>
    </row>
    <row r="25" spans="1:57" s="94" customFormat="1" x14ac:dyDescent="0.35">
      <c r="A25" s="27" t="s">
        <v>249</v>
      </c>
      <c r="B25" s="48" t="s">
        <v>89</v>
      </c>
      <c r="C25" s="27" t="s">
        <v>96</v>
      </c>
      <c r="D25" s="56">
        <v>550</v>
      </c>
      <c r="E25" s="78">
        <v>1.5</v>
      </c>
      <c r="F25" s="59">
        <v>545</v>
      </c>
      <c r="G25" s="78">
        <v>5.3</v>
      </c>
      <c r="H25" s="78">
        <v>9</v>
      </c>
      <c r="I25" s="78">
        <v>61.7</v>
      </c>
      <c r="J25" s="78">
        <v>78.099999999999994</v>
      </c>
      <c r="K25" s="78">
        <v>85.6</v>
      </c>
      <c r="L25" s="104">
        <v>330</v>
      </c>
      <c r="M25" s="81">
        <v>10700</v>
      </c>
      <c r="N25" s="81">
        <v>17000</v>
      </c>
      <c r="O25" s="82">
        <v>24600</v>
      </c>
    </row>
    <row r="26" spans="1:57" s="94" customFormat="1" x14ac:dyDescent="0.35">
      <c r="A26" s="27" t="s">
        <v>249</v>
      </c>
      <c r="B26" s="48" t="s">
        <v>89</v>
      </c>
      <c r="C26" s="27" t="s">
        <v>97</v>
      </c>
      <c r="D26" s="56">
        <v>6130</v>
      </c>
      <c r="E26" s="78">
        <v>0.5</v>
      </c>
      <c r="F26" s="59">
        <v>6105</v>
      </c>
      <c r="G26" s="78">
        <v>3.4</v>
      </c>
      <c r="H26" s="78">
        <v>7.5</v>
      </c>
      <c r="I26" s="78">
        <v>65.099999999999994</v>
      </c>
      <c r="J26" s="78">
        <v>81.599999999999994</v>
      </c>
      <c r="K26" s="78">
        <v>89.2</v>
      </c>
      <c r="L26" s="104">
        <v>3820</v>
      </c>
      <c r="M26" s="81">
        <v>15200</v>
      </c>
      <c r="N26" s="81">
        <v>20800</v>
      </c>
      <c r="O26" s="82">
        <v>27600</v>
      </c>
    </row>
    <row r="27" spans="1:57" s="94" customFormat="1" x14ac:dyDescent="0.35">
      <c r="A27" s="27" t="s">
        <v>249</v>
      </c>
      <c r="B27" s="48" t="s">
        <v>89</v>
      </c>
      <c r="C27" s="27" t="s">
        <v>98</v>
      </c>
      <c r="D27" s="56">
        <v>4620</v>
      </c>
      <c r="E27" s="78">
        <v>0.1</v>
      </c>
      <c r="F27" s="59">
        <v>4610</v>
      </c>
      <c r="G27" s="78">
        <v>6.3</v>
      </c>
      <c r="H27" s="78">
        <v>10.5</v>
      </c>
      <c r="I27" s="78">
        <v>57.4</v>
      </c>
      <c r="J27" s="78">
        <v>74.7</v>
      </c>
      <c r="K27" s="78">
        <v>83.2</v>
      </c>
      <c r="L27" s="104">
        <v>2560</v>
      </c>
      <c r="M27" s="81">
        <v>11900</v>
      </c>
      <c r="N27" s="81">
        <v>17500</v>
      </c>
      <c r="O27" s="82">
        <v>22800</v>
      </c>
    </row>
    <row r="28" spans="1:57" s="94" customFormat="1" x14ac:dyDescent="0.35">
      <c r="A28" s="27" t="s">
        <v>249</v>
      </c>
      <c r="B28" s="48" t="s">
        <v>89</v>
      </c>
      <c r="C28" s="27" t="s">
        <v>99</v>
      </c>
      <c r="D28" s="56">
        <v>1865</v>
      </c>
      <c r="E28" s="78">
        <v>0.6</v>
      </c>
      <c r="F28" s="59">
        <v>1850</v>
      </c>
      <c r="G28" s="78">
        <v>4</v>
      </c>
      <c r="H28" s="78">
        <v>8.4</v>
      </c>
      <c r="I28" s="78">
        <v>65.099999999999994</v>
      </c>
      <c r="J28" s="78">
        <v>81.099999999999994</v>
      </c>
      <c r="K28" s="78">
        <v>87.6</v>
      </c>
      <c r="L28" s="104">
        <v>1170</v>
      </c>
      <c r="M28" s="81">
        <v>11800</v>
      </c>
      <c r="N28" s="81">
        <v>16800</v>
      </c>
      <c r="O28" s="82">
        <v>21500</v>
      </c>
    </row>
    <row r="29" spans="1:57" s="94" customFormat="1" x14ac:dyDescent="0.35">
      <c r="A29" s="27" t="s">
        <v>249</v>
      </c>
      <c r="B29" s="48" t="s">
        <v>89</v>
      </c>
      <c r="C29" s="27" t="s">
        <v>100</v>
      </c>
      <c r="D29" s="56">
        <v>1355</v>
      </c>
      <c r="E29" s="78">
        <v>2.6</v>
      </c>
      <c r="F29" s="59">
        <v>1320</v>
      </c>
      <c r="G29" s="78">
        <v>10</v>
      </c>
      <c r="H29" s="78">
        <v>7.6</v>
      </c>
      <c r="I29" s="78">
        <v>59.7</v>
      </c>
      <c r="J29" s="78">
        <v>72.099999999999994</v>
      </c>
      <c r="K29" s="78">
        <v>82.4</v>
      </c>
      <c r="L29" s="104">
        <v>760</v>
      </c>
      <c r="M29" s="81">
        <v>15500</v>
      </c>
      <c r="N29" s="81">
        <v>21000</v>
      </c>
      <c r="O29" s="82">
        <v>27700</v>
      </c>
    </row>
    <row r="30" spans="1:57" s="94" customFormat="1" x14ac:dyDescent="0.35">
      <c r="A30" s="27" t="s">
        <v>249</v>
      </c>
      <c r="B30" s="48" t="s">
        <v>89</v>
      </c>
      <c r="C30" s="27" t="s">
        <v>101</v>
      </c>
      <c r="D30" s="56">
        <v>2810</v>
      </c>
      <c r="E30" s="78">
        <v>1.3</v>
      </c>
      <c r="F30" s="59">
        <v>2770</v>
      </c>
      <c r="G30" s="78">
        <v>6.1</v>
      </c>
      <c r="H30" s="78">
        <v>9.6999999999999993</v>
      </c>
      <c r="I30" s="78">
        <v>58.5</v>
      </c>
      <c r="J30" s="78">
        <v>76</v>
      </c>
      <c r="K30" s="78">
        <v>84.2</v>
      </c>
      <c r="L30" s="104">
        <v>1575</v>
      </c>
      <c r="M30" s="81">
        <v>14700</v>
      </c>
      <c r="N30" s="81">
        <v>20500</v>
      </c>
      <c r="O30" s="82">
        <v>27000</v>
      </c>
    </row>
    <row r="31" spans="1:57" s="94" customFormat="1" x14ac:dyDescent="0.35">
      <c r="A31" s="27" t="s">
        <v>249</v>
      </c>
      <c r="B31" s="48" t="s">
        <v>89</v>
      </c>
      <c r="C31" s="27" t="s">
        <v>102</v>
      </c>
      <c r="D31" s="56">
        <v>7995</v>
      </c>
      <c r="E31" s="78">
        <v>0.9</v>
      </c>
      <c r="F31" s="59">
        <v>7925</v>
      </c>
      <c r="G31" s="78">
        <v>5.5</v>
      </c>
      <c r="H31" s="78">
        <v>9.6999999999999993</v>
      </c>
      <c r="I31" s="78">
        <v>63.1</v>
      </c>
      <c r="J31" s="78">
        <v>77.5</v>
      </c>
      <c r="K31" s="78">
        <v>84.7</v>
      </c>
      <c r="L31" s="104">
        <v>4830</v>
      </c>
      <c r="M31" s="81">
        <v>13100</v>
      </c>
      <c r="N31" s="81">
        <v>18900</v>
      </c>
      <c r="O31" s="82">
        <v>24500</v>
      </c>
    </row>
    <row r="32" spans="1:57" s="94" customFormat="1" x14ac:dyDescent="0.35">
      <c r="A32" s="27" t="s">
        <v>249</v>
      </c>
      <c r="B32" s="48" t="s">
        <v>89</v>
      </c>
      <c r="C32" s="27" t="s">
        <v>103</v>
      </c>
      <c r="D32" s="56">
        <v>4495</v>
      </c>
      <c r="E32" s="78">
        <v>1.5</v>
      </c>
      <c r="F32" s="59">
        <v>4430</v>
      </c>
      <c r="G32" s="78">
        <v>6.5</v>
      </c>
      <c r="H32" s="78">
        <v>8.6</v>
      </c>
      <c r="I32" s="78">
        <v>65.599999999999994</v>
      </c>
      <c r="J32" s="78">
        <v>80.2</v>
      </c>
      <c r="K32" s="78">
        <v>85</v>
      </c>
      <c r="L32" s="104">
        <v>2800</v>
      </c>
      <c r="M32" s="81">
        <v>12900</v>
      </c>
      <c r="N32" s="81">
        <v>19000</v>
      </c>
      <c r="O32" s="82">
        <v>25600</v>
      </c>
    </row>
    <row r="33" spans="1:15" s="94" customFormat="1" x14ac:dyDescent="0.35">
      <c r="A33" s="100" t="s">
        <v>232</v>
      </c>
      <c r="B33" s="101" t="s">
        <v>232</v>
      </c>
      <c r="C33" s="102" t="s">
        <v>232</v>
      </c>
      <c r="D33" s="56"/>
      <c r="E33" s="78"/>
      <c r="F33" s="59"/>
      <c r="G33" s="78"/>
      <c r="H33" s="78"/>
      <c r="I33" s="78"/>
      <c r="J33" s="78"/>
      <c r="K33" s="78"/>
      <c r="L33" s="104"/>
      <c r="M33" s="81"/>
      <c r="N33" s="81"/>
      <c r="O33" s="82"/>
    </row>
    <row r="34" spans="1:15" s="94" customFormat="1" x14ac:dyDescent="0.35">
      <c r="A34" s="27" t="s">
        <v>249</v>
      </c>
      <c r="B34" s="48" t="s">
        <v>90</v>
      </c>
      <c r="C34" s="35" t="s">
        <v>86</v>
      </c>
      <c r="D34" s="56">
        <v>119580</v>
      </c>
      <c r="E34" s="78">
        <v>0.7</v>
      </c>
      <c r="F34" s="59">
        <v>118760</v>
      </c>
      <c r="G34" s="78">
        <v>6</v>
      </c>
      <c r="H34" s="78">
        <v>8.5</v>
      </c>
      <c r="I34" s="78">
        <v>65</v>
      </c>
      <c r="J34" s="78">
        <v>78.400000000000006</v>
      </c>
      <c r="K34" s="78">
        <v>85.4</v>
      </c>
      <c r="L34" s="104">
        <v>74445</v>
      </c>
      <c r="M34" s="81">
        <v>14900</v>
      </c>
      <c r="N34" s="81">
        <v>20900</v>
      </c>
      <c r="O34" s="82">
        <v>27500</v>
      </c>
    </row>
    <row r="35" spans="1:15" s="94" customFormat="1" ht="14.25" customHeight="1" x14ac:dyDescent="0.35">
      <c r="A35" s="27" t="s">
        <v>249</v>
      </c>
      <c r="B35" s="48" t="s">
        <v>90</v>
      </c>
      <c r="C35" s="27" t="s">
        <v>93</v>
      </c>
      <c r="D35" s="56">
        <v>89110</v>
      </c>
      <c r="E35" s="78">
        <v>0.5</v>
      </c>
      <c r="F35" s="59">
        <v>88650</v>
      </c>
      <c r="G35" s="78">
        <v>5.7</v>
      </c>
      <c r="H35" s="78">
        <v>8</v>
      </c>
      <c r="I35" s="78">
        <v>66.099999999999994</v>
      </c>
      <c r="J35" s="78">
        <v>79.599999999999994</v>
      </c>
      <c r="K35" s="78">
        <v>86.3</v>
      </c>
      <c r="L35" s="104">
        <v>56670</v>
      </c>
      <c r="M35" s="81">
        <v>15100</v>
      </c>
      <c r="N35" s="81">
        <v>21000</v>
      </c>
      <c r="O35" s="82">
        <v>27600</v>
      </c>
    </row>
    <row r="36" spans="1:15" s="94" customFormat="1" ht="14.25" customHeight="1" x14ac:dyDescent="0.35">
      <c r="A36" s="27" t="s">
        <v>249</v>
      </c>
      <c r="B36" s="48" t="s">
        <v>90</v>
      </c>
      <c r="C36" s="27" t="s">
        <v>94</v>
      </c>
      <c r="D36" s="56">
        <v>1395</v>
      </c>
      <c r="E36" s="78">
        <v>0.7</v>
      </c>
      <c r="F36" s="59">
        <v>1385</v>
      </c>
      <c r="G36" s="78">
        <v>5.3</v>
      </c>
      <c r="H36" s="78">
        <v>10.7</v>
      </c>
      <c r="I36" s="78">
        <v>69.3</v>
      </c>
      <c r="J36" s="78">
        <v>79.5</v>
      </c>
      <c r="K36" s="78">
        <v>84</v>
      </c>
      <c r="L36" s="104">
        <v>930</v>
      </c>
      <c r="M36" s="81">
        <v>12900</v>
      </c>
      <c r="N36" s="81">
        <v>18600</v>
      </c>
      <c r="O36" s="82">
        <v>24700</v>
      </c>
    </row>
    <row r="37" spans="1:15" s="94" customFormat="1" x14ac:dyDescent="0.35">
      <c r="A37" s="27" t="s">
        <v>249</v>
      </c>
      <c r="B37" s="48" t="s">
        <v>90</v>
      </c>
      <c r="C37" s="27" t="s">
        <v>95</v>
      </c>
      <c r="D37" s="56">
        <v>5705</v>
      </c>
      <c r="E37" s="78">
        <v>1</v>
      </c>
      <c r="F37" s="59">
        <v>5650</v>
      </c>
      <c r="G37" s="78">
        <v>6.3</v>
      </c>
      <c r="H37" s="78">
        <v>10.3</v>
      </c>
      <c r="I37" s="78">
        <v>58.9</v>
      </c>
      <c r="J37" s="78">
        <v>75.599999999999994</v>
      </c>
      <c r="K37" s="78">
        <v>83.4</v>
      </c>
      <c r="L37" s="104">
        <v>3200</v>
      </c>
      <c r="M37" s="81">
        <v>13500</v>
      </c>
      <c r="N37" s="81">
        <v>20000</v>
      </c>
      <c r="O37" s="82">
        <v>26300</v>
      </c>
    </row>
    <row r="38" spans="1:15" s="94" customFormat="1" x14ac:dyDescent="0.35">
      <c r="A38" s="27" t="s">
        <v>249</v>
      </c>
      <c r="B38" s="48" t="s">
        <v>90</v>
      </c>
      <c r="C38" s="27" t="s">
        <v>96</v>
      </c>
      <c r="D38" s="56">
        <v>280</v>
      </c>
      <c r="E38" s="78">
        <v>2.8</v>
      </c>
      <c r="F38" s="59">
        <v>275</v>
      </c>
      <c r="G38" s="78">
        <v>4.7</v>
      </c>
      <c r="H38" s="78">
        <v>12</v>
      </c>
      <c r="I38" s="78">
        <v>62.8</v>
      </c>
      <c r="J38" s="78">
        <v>77</v>
      </c>
      <c r="K38" s="78">
        <v>83.2</v>
      </c>
      <c r="L38" s="104">
        <v>165</v>
      </c>
      <c r="M38" s="81">
        <v>11900</v>
      </c>
      <c r="N38" s="81">
        <v>17900</v>
      </c>
      <c r="O38" s="82">
        <v>24100</v>
      </c>
    </row>
    <row r="39" spans="1:15" s="94" customFormat="1" x14ac:dyDescent="0.35">
      <c r="A39" s="27" t="s">
        <v>249</v>
      </c>
      <c r="B39" s="48" t="s">
        <v>90</v>
      </c>
      <c r="C39" s="27" t="s">
        <v>97</v>
      </c>
      <c r="D39" s="56">
        <v>5090</v>
      </c>
      <c r="E39" s="78">
        <v>0.6</v>
      </c>
      <c r="F39" s="59">
        <v>5060</v>
      </c>
      <c r="G39" s="78">
        <v>6</v>
      </c>
      <c r="H39" s="78">
        <v>8.9</v>
      </c>
      <c r="I39" s="78">
        <v>65</v>
      </c>
      <c r="J39" s="78">
        <v>76.900000000000006</v>
      </c>
      <c r="K39" s="78">
        <v>85.1</v>
      </c>
      <c r="L39" s="104">
        <v>3165</v>
      </c>
      <c r="M39" s="81">
        <v>16900</v>
      </c>
      <c r="N39" s="81">
        <v>23100</v>
      </c>
      <c r="O39" s="82">
        <v>29700</v>
      </c>
    </row>
    <row r="40" spans="1:15" s="94" customFormat="1" x14ac:dyDescent="0.35">
      <c r="A40" s="27" t="s">
        <v>249</v>
      </c>
      <c r="B40" s="48" t="s">
        <v>90</v>
      </c>
      <c r="C40" s="27" t="s">
        <v>98</v>
      </c>
      <c r="D40" s="56">
        <v>3585</v>
      </c>
      <c r="E40" s="78">
        <v>0.7</v>
      </c>
      <c r="F40" s="59">
        <v>3560</v>
      </c>
      <c r="G40" s="78">
        <v>6.7</v>
      </c>
      <c r="H40" s="78">
        <v>10.199999999999999</v>
      </c>
      <c r="I40" s="78">
        <v>60.9</v>
      </c>
      <c r="J40" s="78">
        <v>74.099999999999994</v>
      </c>
      <c r="K40" s="78">
        <v>83.1</v>
      </c>
      <c r="L40" s="104">
        <v>2080</v>
      </c>
      <c r="M40" s="81">
        <v>14000</v>
      </c>
      <c r="N40" s="81">
        <v>19300</v>
      </c>
      <c r="O40" s="82">
        <v>25700</v>
      </c>
    </row>
    <row r="41" spans="1:15" s="94" customFormat="1" x14ac:dyDescent="0.35">
      <c r="A41" s="27" t="s">
        <v>249</v>
      </c>
      <c r="B41" s="48" t="s">
        <v>90</v>
      </c>
      <c r="C41" s="27" t="s">
        <v>99</v>
      </c>
      <c r="D41" s="56">
        <v>1410</v>
      </c>
      <c r="E41" s="78">
        <v>0.9</v>
      </c>
      <c r="F41" s="59">
        <v>1400</v>
      </c>
      <c r="G41" s="78">
        <v>4.7</v>
      </c>
      <c r="H41" s="78">
        <v>10.5</v>
      </c>
      <c r="I41" s="78">
        <v>66.5</v>
      </c>
      <c r="J41" s="78">
        <v>78.2</v>
      </c>
      <c r="K41" s="78">
        <v>84.8</v>
      </c>
      <c r="L41" s="104">
        <v>905</v>
      </c>
      <c r="M41" s="81">
        <v>14000</v>
      </c>
      <c r="N41" s="81">
        <v>19700</v>
      </c>
      <c r="O41" s="82">
        <v>25300</v>
      </c>
    </row>
    <row r="42" spans="1:15" s="94" customFormat="1" x14ac:dyDescent="0.35">
      <c r="A42" s="27" t="s">
        <v>249</v>
      </c>
      <c r="B42" s="48" t="s">
        <v>90</v>
      </c>
      <c r="C42" s="27" t="s">
        <v>100</v>
      </c>
      <c r="D42" s="56">
        <v>1245</v>
      </c>
      <c r="E42" s="78">
        <v>3.4</v>
      </c>
      <c r="F42" s="59">
        <v>1205</v>
      </c>
      <c r="G42" s="78">
        <v>12.8</v>
      </c>
      <c r="H42" s="78">
        <v>8.9</v>
      </c>
      <c r="I42" s="78">
        <v>53.4</v>
      </c>
      <c r="J42" s="78">
        <v>65.5</v>
      </c>
      <c r="K42" s="78">
        <v>78.3</v>
      </c>
      <c r="L42" s="104">
        <v>610</v>
      </c>
      <c r="M42" s="81">
        <v>15900</v>
      </c>
      <c r="N42" s="81">
        <v>22500</v>
      </c>
      <c r="O42" s="82">
        <v>29400</v>
      </c>
    </row>
    <row r="43" spans="1:15" s="94" customFormat="1" x14ac:dyDescent="0.35">
      <c r="A43" s="27" t="s">
        <v>249</v>
      </c>
      <c r="B43" s="48" t="s">
        <v>90</v>
      </c>
      <c r="C43" s="27" t="s">
        <v>101</v>
      </c>
      <c r="D43" s="56">
        <v>2445</v>
      </c>
      <c r="E43" s="78">
        <v>1.3</v>
      </c>
      <c r="F43" s="59">
        <v>2410</v>
      </c>
      <c r="G43" s="78">
        <v>7</v>
      </c>
      <c r="H43" s="78">
        <v>10</v>
      </c>
      <c r="I43" s="78">
        <v>59.4</v>
      </c>
      <c r="J43" s="78">
        <v>72.900000000000006</v>
      </c>
      <c r="K43" s="78">
        <v>83</v>
      </c>
      <c r="L43" s="104">
        <v>1375</v>
      </c>
      <c r="M43" s="81">
        <v>15000</v>
      </c>
      <c r="N43" s="81">
        <v>21200</v>
      </c>
      <c r="O43" s="82">
        <v>28500</v>
      </c>
    </row>
    <row r="44" spans="1:15" s="94" customFormat="1" x14ac:dyDescent="0.35">
      <c r="A44" s="27" t="s">
        <v>249</v>
      </c>
      <c r="B44" s="48" t="s">
        <v>90</v>
      </c>
      <c r="C44" s="27" t="s">
        <v>102</v>
      </c>
      <c r="D44" s="56">
        <v>5780</v>
      </c>
      <c r="E44" s="78">
        <v>1.1000000000000001</v>
      </c>
      <c r="F44" s="59">
        <v>5715</v>
      </c>
      <c r="G44" s="78">
        <v>7.6</v>
      </c>
      <c r="H44" s="78">
        <v>10.1</v>
      </c>
      <c r="I44" s="78">
        <v>59.7</v>
      </c>
      <c r="J44" s="78">
        <v>72.599999999999994</v>
      </c>
      <c r="K44" s="78">
        <v>82.2</v>
      </c>
      <c r="L44" s="104">
        <v>3260</v>
      </c>
      <c r="M44" s="81">
        <v>14000</v>
      </c>
      <c r="N44" s="81">
        <v>20500</v>
      </c>
      <c r="O44" s="82">
        <v>27500</v>
      </c>
    </row>
    <row r="45" spans="1:15" s="94" customFormat="1" x14ac:dyDescent="0.35">
      <c r="A45" s="27" t="s">
        <v>249</v>
      </c>
      <c r="B45" s="48" t="s">
        <v>90</v>
      </c>
      <c r="C45" s="27" t="s">
        <v>103</v>
      </c>
      <c r="D45" s="56">
        <v>3530</v>
      </c>
      <c r="E45" s="78">
        <v>2.2000000000000002</v>
      </c>
      <c r="F45" s="59">
        <v>3455</v>
      </c>
      <c r="G45" s="78">
        <v>9.4</v>
      </c>
      <c r="H45" s="78">
        <v>10.4</v>
      </c>
      <c r="I45" s="78">
        <v>63.7</v>
      </c>
      <c r="J45" s="78">
        <v>74.7</v>
      </c>
      <c r="K45" s="78">
        <v>80.2</v>
      </c>
      <c r="L45" s="104">
        <v>2090</v>
      </c>
      <c r="M45" s="81">
        <v>14000</v>
      </c>
      <c r="N45" s="81">
        <v>20100</v>
      </c>
      <c r="O45" s="82">
        <v>27000</v>
      </c>
    </row>
    <row r="46" spans="1:15" s="94" customFormat="1" x14ac:dyDescent="0.35">
      <c r="A46" s="100" t="s">
        <v>232</v>
      </c>
      <c r="B46" s="101" t="s">
        <v>232</v>
      </c>
      <c r="C46" s="102" t="s">
        <v>232</v>
      </c>
      <c r="D46" s="56"/>
      <c r="E46" s="78"/>
      <c r="F46" s="59"/>
      <c r="G46" s="78"/>
      <c r="H46" s="78"/>
      <c r="I46" s="78"/>
      <c r="J46" s="78"/>
      <c r="K46" s="78"/>
      <c r="L46" s="104"/>
      <c r="M46" s="81"/>
      <c r="N46" s="81"/>
      <c r="O46" s="82"/>
    </row>
    <row r="47" spans="1:15" s="94" customFormat="1" x14ac:dyDescent="0.35">
      <c r="A47" s="105" t="s">
        <v>250</v>
      </c>
      <c r="B47" s="44" t="s">
        <v>91</v>
      </c>
      <c r="C47" s="35" t="s">
        <v>86</v>
      </c>
      <c r="D47" s="56">
        <v>289470</v>
      </c>
      <c r="E47" s="78">
        <v>1</v>
      </c>
      <c r="F47" s="59">
        <v>286480</v>
      </c>
      <c r="G47" s="78">
        <v>7.2</v>
      </c>
      <c r="H47" s="78">
        <v>6.6</v>
      </c>
      <c r="I47" s="78">
        <v>72.3</v>
      </c>
      <c r="J47" s="78">
        <v>83.1</v>
      </c>
      <c r="K47" s="78">
        <v>86.2</v>
      </c>
      <c r="L47" s="104">
        <v>200510</v>
      </c>
      <c r="M47" s="81">
        <v>17100</v>
      </c>
      <c r="N47" s="81">
        <v>23300</v>
      </c>
      <c r="O47" s="82">
        <v>30000</v>
      </c>
    </row>
    <row r="48" spans="1:15" s="94" customFormat="1" ht="12.75" customHeight="1" x14ac:dyDescent="0.35">
      <c r="A48" s="105" t="s">
        <v>250</v>
      </c>
      <c r="B48" s="44" t="s">
        <v>91</v>
      </c>
      <c r="C48" s="27" t="s">
        <v>93</v>
      </c>
      <c r="D48" s="56">
        <v>220635</v>
      </c>
      <c r="E48" s="78">
        <v>0.8</v>
      </c>
      <c r="F48" s="59">
        <v>218785</v>
      </c>
      <c r="G48" s="78">
        <v>6.7</v>
      </c>
      <c r="H48" s="78">
        <v>6</v>
      </c>
      <c r="I48" s="78">
        <v>73.400000000000006</v>
      </c>
      <c r="J48" s="78">
        <v>84.3</v>
      </c>
      <c r="K48" s="78">
        <v>87.2</v>
      </c>
      <c r="L48" s="104">
        <v>155645</v>
      </c>
      <c r="M48" s="81">
        <v>17400</v>
      </c>
      <c r="N48" s="81">
        <v>23300</v>
      </c>
      <c r="O48" s="82">
        <v>29800</v>
      </c>
    </row>
    <row r="49" spans="1:15" s="94" customFormat="1" x14ac:dyDescent="0.35">
      <c r="A49" s="105" t="s">
        <v>250</v>
      </c>
      <c r="B49" s="44" t="s">
        <v>91</v>
      </c>
      <c r="C49" s="27" t="s">
        <v>94</v>
      </c>
      <c r="D49" s="56">
        <v>4420</v>
      </c>
      <c r="E49" s="78">
        <v>0.7</v>
      </c>
      <c r="F49" s="59">
        <v>4390</v>
      </c>
      <c r="G49" s="78">
        <v>4.7</v>
      </c>
      <c r="H49" s="78">
        <v>9.1999999999999993</v>
      </c>
      <c r="I49" s="78">
        <v>73.400000000000006</v>
      </c>
      <c r="J49" s="78">
        <v>83.5</v>
      </c>
      <c r="K49" s="78">
        <v>86.1</v>
      </c>
      <c r="L49" s="104">
        <v>3105</v>
      </c>
      <c r="M49" s="81">
        <v>14800</v>
      </c>
      <c r="N49" s="81">
        <v>21200</v>
      </c>
      <c r="O49" s="82">
        <v>27800</v>
      </c>
    </row>
    <row r="50" spans="1:15" s="94" customFormat="1" x14ac:dyDescent="0.35">
      <c r="A50" s="105" t="s">
        <v>250</v>
      </c>
      <c r="B50" s="44" t="s">
        <v>91</v>
      </c>
      <c r="C50" s="27" t="s">
        <v>95</v>
      </c>
      <c r="D50" s="56">
        <v>12690</v>
      </c>
      <c r="E50" s="78">
        <v>1.7</v>
      </c>
      <c r="F50" s="59">
        <v>12470</v>
      </c>
      <c r="G50" s="78">
        <v>8.3000000000000007</v>
      </c>
      <c r="H50" s="78">
        <v>9.1999999999999993</v>
      </c>
      <c r="I50" s="78">
        <v>64.3</v>
      </c>
      <c r="J50" s="78">
        <v>78.400000000000006</v>
      </c>
      <c r="K50" s="78">
        <v>82.5</v>
      </c>
      <c r="L50" s="104">
        <v>7665</v>
      </c>
      <c r="M50" s="81">
        <v>14600</v>
      </c>
      <c r="N50" s="81">
        <v>21900</v>
      </c>
      <c r="O50" s="82">
        <v>29100</v>
      </c>
    </row>
    <row r="51" spans="1:15" s="94" customFormat="1" x14ac:dyDescent="0.35">
      <c r="A51" s="105" t="s">
        <v>250</v>
      </c>
      <c r="B51" s="44" t="s">
        <v>91</v>
      </c>
      <c r="C51" s="27" t="s">
        <v>96</v>
      </c>
      <c r="D51" s="56">
        <v>855</v>
      </c>
      <c r="E51" s="78">
        <v>2.6</v>
      </c>
      <c r="F51" s="59">
        <v>830</v>
      </c>
      <c r="G51" s="78">
        <v>8.6999999999999993</v>
      </c>
      <c r="H51" s="78">
        <v>12.3</v>
      </c>
      <c r="I51" s="78">
        <v>65</v>
      </c>
      <c r="J51" s="78">
        <v>75.2</v>
      </c>
      <c r="K51" s="78">
        <v>79.099999999999994</v>
      </c>
      <c r="L51" s="104">
        <v>520</v>
      </c>
      <c r="M51" s="81">
        <v>14500</v>
      </c>
      <c r="N51" s="81">
        <v>21000</v>
      </c>
      <c r="O51" s="82">
        <v>28300</v>
      </c>
    </row>
    <row r="52" spans="1:15" s="94" customFormat="1" ht="14.25" customHeight="1" x14ac:dyDescent="0.35">
      <c r="A52" s="105" t="s">
        <v>250</v>
      </c>
      <c r="B52" s="44" t="s">
        <v>91</v>
      </c>
      <c r="C52" s="27" t="s">
        <v>97</v>
      </c>
      <c r="D52" s="56">
        <v>11905</v>
      </c>
      <c r="E52" s="78">
        <v>0.5</v>
      </c>
      <c r="F52" s="59">
        <v>11840</v>
      </c>
      <c r="G52" s="78">
        <v>6.3</v>
      </c>
      <c r="H52" s="78">
        <v>6.5</v>
      </c>
      <c r="I52" s="78">
        <v>74.2</v>
      </c>
      <c r="J52" s="78">
        <v>84.1</v>
      </c>
      <c r="K52" s="78">
        <v>87.2</v>
      </c>
      <c r="L52" s="104">
        <v>8570</v>
      </c>
      <c r="M52" s="81">
        <v>19100</v>
      </c>
      <c r="N52" s="81">
        <v>25700</v>
      </c>
      <c r="O52" s="82">
        <v>34600</v>
      </c>
    </row>
    <row r="53" spans="1:15" s="94" customFormat="1" x14ac:dyDescent="0.35">
      <c r="A53" s="105" t="s">
        <v>250</v>
      </c>
      <c r="B53" s="44" t="s">
        <v>91</v>
      </c>
      <c r="C53" s="27" t="s">
        <v>98</v>
      </c>
      <c r="D53" s="56">
        <v>7630</v>
      </c>
      <c r="E53" s="78">
        <v>0.6</v>
      </c>
      <c r="F53" s="59">
        <v>7580</v>
      </c>
      <c r="G53" s="78">
        <v>8.8000000000000007</v>
      </c>
      <c r="H53" s="78">
        <v>9.1999999999999993</v>
      </c>
      <c r="I53" s="78">
        <v>69.8</v>
      </c>
      <c r="J53" s="78">
        <v>79</v>
      </c>
      <c r="K53" s="78">
        <v>82</v>
      </c>
      <c r="L53" s="104">
        <v>5130</v>
      </c>
      <c r="M53" s="81">
        <v>15100</v>
      </c>
      <c r="N53" s="81">
        <v>21000</v>
      </c>
      <c r="O53" s="82">
        <v>27900</v>
      </c>
    </row>
    <row r="54" spans="1:15" s="94" customFormat="1" x14ac:dyDescent="0.35">
      <c r="A54" s="105" t="s">
        <v>250</v>
      </c>
      <c r="B54" s="44" t="s">
        <v>91</v>
      </c>
      <c r="C54" s="27" t="s">
        <v>99</v>
      </c>
      <c r="D54" s="56">
        <v>2980</v>
      </c>
      <c r="E54" s="78">
        <v>0.9</v>
      </c>
      <c r="F54" s="59">
        <v>2955</v>
      </c>
      <c r="G54" s="78">
        <v>5.8</v>
      </c>
      <c r="H54" s="78">
        <v>10.1</v>
      </c>
      <c r="I54" s="78">
        <v>73.3</v>
      </c>
      <c r="J54" s="78">
        <v>81.3</v>
      </c>
      <c r="K54" s="78">
        <v>84.1</v>
      </c>
      <c r="L54" s="104">
        <v>2115</v>
      </c>
      <c r="M54" s="81">
        <v>16100</v>
      </c>
      <c r="N54" s="81">
        <v>21800</v>
      </c>
      <c r="O54" s="82">
        <v>27700</v>
      </c>
    </row>
    <row r="55" spans="1:15" s="94" customFormat="1" x14ac:dyDescent="0.35">
      <c r="A55" s="105" t="s">
        <v>250</v>
      </c>
      <c r="B55" s="44" t="s">
        <v>91</v>
      </c>
      <c r="C55" s="27" t="s">
        <v>100</v>
      </c>
      <c r="D55" s="56">
        <v>2785</v>
      </c>
      <c r="E55" s="78">
        <v>8.4</v>
      </c>
      <c r="F55" s="59">
        <v>2555</v>
      </c>
      <c r="G55" s="78">
        <v>19.100000000000001</v>
      </c>
      <c r="H55" s="78">
        <v>6.3</v>
      </c>
      <c r="I55" s="78">
        <v>62.6</v>
      </c>
      <c r="J55" s="78">
        <v>70.5</v>
      </c>
      <c r="K55" s="78">
        <v>74.599999999999994</v>
      </c>
      <c r="L55" s="104">
        <v>1545</v>
      </c>
      <c r="M55" s="81">
        <v>18400</v>
      </c>
      <c r="N55" s="81">
        <v>25300</v>
      </c>
      <c r="O55" s="82">
        <v>34400</v>
      </c>
    </row>
    <row r="56" spans="1:15" s="94" customFormat="1" ht="14.25" customHeight="1" x14ac:dyDescent="0.35">
      <c r="A56" s="105" t="s">
        <v>250</v>
      </c>
      <c r="B56" s="44" t="s">
        <v>91</v>
      </c>
      <c r="C56" s="27" t="s">
        <v>101</v>
      </c>
      <c r="D56" s="56">
        <v>4710</v>
      </c>
      <c r="E56" s="78">
        <v>2.7</v>
      </c>
      <c r="F56" s="59">
        <v>4585</v>
      </c>
      <c r="G56" s="78">
        <v>10.1</v>
      </c>
      <c r="H56" s="78">
        <v>8.1999999999999993</v>
      </c>
      <c r="I56" s="78">
        <v>67.099999999999994</v>
      </c>
      <c r="J56" s="78">
        <v>77.400000000000006</v>
      </c>
      <c r="K56" s="78">
        <v>81.7</v>
      </c>
      <c r="L56" s="104">
        <v>2985</v>
      </c>
      <c r="M56" s="81">
        <v>17100</v>
      </c>
      <c r="N56" s="81">
        <v>24300</v>
      </c>
      <c r="O56" s="82">
        <v>32800</v>
      </c>
    </row>
    <row r="57" spans="1:15" s="94" customFormat="1" ht="14.25" customHeight="1" x14ac:dyDescent="0.35">
      <c r="A57" s="105" t="s">
        <v>250</v>
      </c>
      <c r="B57" s="44" t="s">
        <v>91</v>
      </c>
      <c r="C57" s="27" t="s">
        <v>102</v>
      </c>
      <c r="D57" s="56">
        <v>12900</v>
      </c>
      <c r="E57" s="78">
        <v>1.3</v>
      </c>
      <c r="F57" s="59">
        <v>12730</v>
      </c>
      <c r="G57" s="78">
        <v>9.9</v>
      </c>
      <c r="H57" s="78">
        <v>8.9</v>
      </c>
      <c r="I57" s="78">
        <v>67.099999999999994</v>
      </c>
      <c r="J57" s="78">
        <v>77.400000000000006</v>
      </c>
      <c r="K57" s="78">
        <v>81.2</v>
      </c>
      <c r="L57" s="104">
        <v>8245</v>
      </c>
      <c r="M57" s="81">
        <v>16200</v>
      </c>
      <c r="N57" s="81">
        <v>23100</v>
      </c>
      <c r="O57" s="82">
        <v>30200</v>
      </c>
    </row>
    <row r="58" spans="1:15" s="94" customFormat="1" ht="14.25" customHeight="1" x14ac:dyDescent="0.35">
      <c r="A58" s="105" t="s">
        <v>250</v>
      </c>
      <c r="B58" s="44" t="s">
        <v>91</v>
      </c>
      <c r="C58" s="44" t="s">
        <v>103</v>
      </c>
      <c r="D58" s="56">
        <v>7955</v>
      </c>
      <c r="E58" s="78">
        <v>2.4</v>
      </c>
      <c r="F58" s="59">
        <v>7770</v>
      </c>
      <c r="G58" s="78">
        <v>10.3</v>
      </c>
      <c r="H58" s="78">
        <v>8.1</v>
      </c>
      <c r="I58" s="78">
        <v>67.3</v>
      </c>
      <c r="J58" s="78">
        <v>77.900000000000006</v>
      </c>
      <c r="K58" s="78">
        <v>81.5</v>
      </c>
      <c r="L58" s="104">
        <v>4990</v>
      </c>
      <c r="M58" s="81">
        <v>15200</v>
      </c>
      <c r="N58" s="81">
        <v>22800</v>
      </c>
      <c r="O58" s="82">
        <v>31000</v>
      </c>
    </row>
    <row r="59" spans="1:15" s="94" customFormat="1" ht="14.25" customHeight="1" x14ac:dyDescent="0.35">
      <c r="A59" s="105" t="s">
        <v>232</v>
      </c>
      <c r="B59" s="101" t="s">
        <v>232</v>
      </c>
      <c r="C59" s="102" t="s">
        <v>232</v>
      </c>
      <c r="D59" s="56"/>
      <c r="E59" s="78"/>
      <c r="F59" s="59"/>
      <c r="G59" s="78"/>
      <c r="H59" s="78"/>
      <c r="I59" s="78"/>
      <c r="J59" s="78"/>
      <c r="K59" s="78"/>
      <c r="L59" s="104"/>
      <c r="M59" s="81"/>
      <c r="N59" s="81"/>
      <c r="O59" s="82"/>
    </row>
    <row r="60" spans="1:15" s="94" customFormat="1" ht="14.25" customHeight="1" x14ac:dyDescent="0.35">
      <c r="A60" s="105" t="s">
        <v>250</v>
      </c>
      <c r="B60" s="48" t="s">
        <v>89</v>
      </c>
      <c r="C60" s="35" t="s">
        <v>86</v>
      </c>
      <c r="D60" s="56">
        <v>165665</v>
      </c>
      <c r="E60" s="78">
        <v>1.1000000000000001</v>
      </c>
      <c r="F60" s="59">
        <v>163880</v>
      </c>
      <c r="G60" s="78">
        <v>6.4</v>
      </c>
      <c r="H60" s="78">
        <v>6.4</v>
      </c>
      <c r="I60" s="78">
        <v>72.2</v>
      </c>
      <c r="J60" s="78">
        <v>84.2</v>
      </c>
      <c r="K60" s="78">
        <v>87.2</v>
      </c>
      <c r="L60" s="104">
        <v>114650</v>
      </c>
      <c r="M60" s="81">
        <v>16500</v>
      </c>
      <c r="N60" s="81">
        <v>22400</v>
      </c>
      <c r="O60" s="82">
        <v>27900</v>
      </c>
    </row>
    <row r="61" spans="1:15" s="94" customFormat="1" ht="14.25" customHeight="1" x14ac:dyDescent="0.35">
      <c r="A61" s="105" t="s">
        <v>250</v>
      </c>
      <c r="B61" s="48" t="s">
        <v>89</v>
      </c>
      <c r="C61" s="27" t="s">
        <v>93</v>
      </c>
      <c r="D61" s="56">
        <v>126685</v>
      </c>
      <c r="E61" s="78">
        <v>0.9</v>
      </c>
      <c r="F61" s="59">
        <v>125500</v>
      </c>
      <c r="G61" s="78">
        <v>5.9</v>
      </c>
      <c r="H61" s="78">
        <v>5.8</v>
      </c>
      <c r="I61" s="78">
        <v>73.5</v>
      </c>
      <c r="J61" s="78">
        <v>85.5</v>
      </c>
      <c r="K61" s="78">
        <v>88.3</v>
      </c>
      <c r="L61" s="104">
        <v>89440</v>
      </c>
      <c r="M61" s="81">
        <v>16700</v>
      </c>
      <c r="N61" s="81">
        <v>22500</v>
      </c>
      <c r="O61" s="82">
        <v>27700</v>
      </c>
    </row>
    <row r="62" spans="1:15" s="94" customFormat="1" x14ac:dyDescent="0.35">
      <c r="A62" s="105" t="s">
        <v>250</v>
      </c>
      <c r="B62" s="48" t="s">
        <v>89</v>
      </c>
      <c r="C62" s="27" t="s">
        <v>94</v>
      </c>
      <c r="D62" s="56">
        <v>2920</v>
      </c>
      <c r="E62" s="78">
        <v>0.8</v>
      </c>
      <c r="F62" s="59">
        <v>2900</v>
      </c>
      <c r="G62" s="78">
        <v>3.8</v>
      </c>
      <c r="H62" s="78">
        <v>9.1</v>
      </c>
      <c r="I62" s="78">
        <v>72.3</v>
      </c>
      <c r="J62" s="78">
        <v>84.4</v>
      </c>
      <c r="K62" s="78">
        <v>87.1</v>
      </c>
      <c r="L62" s="104">
        <v>2020</v>
      </c>
      <c r="M62" s="81">
        <v>14500</v>
      </c>
      <c r="N62" s="81">
        <v>20900</v>
      </c>
      <c r="O62" s="82">
        <v>26900</v>
      </c>
    </row>
    <row r="63" spans="1:15" s="94" customFormat="1" x14ac:dyDescent="0.35">
      <c r="A63" s="105" t="s">
        <v>250</v>
      </c>
      <c r="B63" s="48" t="s">
        <v>89</v>
      </c>
      <c r="C63" s="27" t="s">
        <v>95</v>
      </c>
      <c r="D63" s="56">
        <v>7360</v>
      </c>
      <c r="E63" s="78">
        <v>2</v>
      </c>
      <c r="F63" s="59">
        <v>7210</v>
      </c>
      <c r="G63" s="78">
        <v>7.3</v>
      </c>
      <c r="H63" s="78">
        <v>9.5</v>
      </c>
      <c r="I63" s="78">
        <v>63.1</v>
      </c>
      <c r="J63" s="78">
        <v>79</v>
      </c>
      <c r="K63" s="78">
        <v>83.2</v>
      </c>
      <c r="L63" s="104">
        <v>4355</v>
      </c>
      <c r="M63" s="81">
        <v>13900</v>
      </c>
      <c r="N63" s="81">
        <v>21000</v>
      </c>
      <c r="O63" s="82">
        <v>27900</v>
      </c>
    </row>
    <row r="64" spans="1:15" s="94" customFormat="1" ht="14.25" customHeight="1" x14ac:dyDescent="0.35">
      <c r="A64" s="105" t="s">
        <v>250</v>
      </c>
      <c r="B64" s="48" t="s">
        <v>89</v>
      </c>
      <c r="C64" s="27" t="s">
        <v>96</v>
      </c>
      <c r="D64" s="56">
        <v>550</v>
      </c>
      <c r="E64" s="78">
        <v>2.6</v>
      </c>
      <c r="F64" s="59">
        <v>535</v>
      </c>
      <c r="G64" s="78">
        <v>8.8000000000000007</v>
      </c>
      <c r="H64" s="78">
        <v>12.7</v>
      </c>
      <c r="I64" s="78">
        <v>62.9</v>
      </c>
      <c r="J64" s="78">
        <v>74.900000000000006</v>
      </c>
      <c r="K64" s="78">
        <v>78.5</v>
      </c>
      <c r="L64" s="104">
        <v>320</v>
      </c>
      <c r="M64" s="81">
        <v>13700</v>
      </c>
      <c r="N64" s="81">
        <v>20300</v>
      </c>
      <c r="O64" s="82">
        <v>27000</v>
      </c>
    </row>
    <row r="65" spans="1:15" s="94" customFormat="1" x14ac:dyDescent="0.35">
      <c r="A65" s="105" t="s">
        <v>250</v>
      </c>
      <c r="B65" s="48" t="s">
        <v>89</v>
      </c>
      <c r="C65" s="27" t="s">
        <v>97</v>
      </c>
      <c r="D65" s="56">
        <v>6360</v>
      </c>
      <c r="E65" s="78">
        <v>0.5</v>
      </c>
      <c r="F65" s="59">
        <v>6330</v>
      </c>
      <c r="G65" s="78">
        <v>5.4</v>
      </c>
      <c r="H65" s="78">
        <v>6.3</v>
      </c>
      <c r="I65" s="78">
        <v>73.5</v>
      </c>
      <c r="J65" s="78">
        <v>85.2</v>
      </c>
      <c r="K65" s="78">
        <v>88.3</v>
      </c>
      <c r="L65" s="104">
        <v>4540</v>
      </c>
      <c r="M65" s="81">
        <v>18500</v>
      </c>
      <c r="N65" s="81">
        <v>24500</v>
      </c>
      <c r="O65" s="82">
        <v>32100</v>
      </c>
    </row>
    <row r="66" spans="1:15" s="94" customFormat="1" x14ac:dyDescent="0.35">
      <c r="A66" s="105" t="s">
        <v>250</v>
      </c>
      <c r="B66" s="48" t="s">
        <v>89</v>
      </c>
      <c r="C66" s="27" t="s">
        <v>98</v>
      </c>
      <c r="D66" s="56">
        <v>4180</v>
      </c>
      <c r="E66" s="78">
        <v>0.5</v>
      </c>
      <c r="F66" s="59">
        <v>4160</v>
      </c>
      <c r="G66" s="78">
        <v>9.1999999999999993</v>
      </c>
      <c r="H66" s="78">
        <v>10</v>
      </c>
      <c r="I66" s="78">
        <v>67.900000000000006</v>
      </c>
      <c r="J66" s="78">
        <v>77.5</v>
      </c>
      <c r="K66" s="78">
        <v>80.900000000000006</v>
      </c>
      <c r="L66" s="104">
        <v>2750</v>
      </c>
      <c r="M66" s="81">
        <v>13800</v>
      </c>
      <c r="N66" s="81">
        <v>19700</v>
      </c>
      <c r="O66" s="82">
        <v>25600</v>
      </c>
    </row>
    <row r="67" spans="1:15" s="94" customFormat="1" x14ac:dyDescent="0.35">
      <c r="A67" s="105" t="s">
        <v>250</v>
      </c>
      <c r="B67" s="48" t="s">
        <v>89</v>
      </c>
      <c r="C67" s="27" t="s">
        <v>99</v>
      </c>
      <c r="D67" s="56">
        <v>1675</v>
      </c>
      <c r="E67" s="78">
        <v>0.7</v>
      </c>
      <c r="F67" s="59">
        <v>1665</v>
      </c>
      <c r="G67" s="78">
        <v>5.8</v>
      </c>
      <c r="H67" s="78">
        <v>10.6</v>
      </c>
      <c r="I67" s="78">
        <v>71.099999999999994</v>
      </c>
      <c r="J67" s="78">
        <v>80.3</v>
      </c>
      <c r="K67" s="78">
        <v>83.6</v>
      </c>
      <c r="L67" s="104">
        <v>1165</v>
      </c>
      <c r="M67" s="81">
        <v>15200</v>
      </c>
      <c r="N67" s="81">
        <v>20500</v>
      </c>
      <c r="O67" s="82">
        <v>26000</v>
      </c>
    </row>
    <row r="68" spans="1:15" s="94" customFormat="1" x14ac:dyDescent="0.35">
      <c r="A68" s="105" t="s">
        <v>250</v>
      </c>
      <c r="B68" s="48" t="s">
        <v>89</v>
      </c>
      <c r="C68" s="27" t="s">
        <v>100</v>
      </c>
      <c r="D68" s="56">
        <v>1465</v>
      </c>
      <c r="E68" s="78">
        <v>7.9</v>
      </c>
      <c r="F68" s="59">
        <v>1350</v>
      </c>
      <c r="G68" s="78">
        <v>18.2</v>
      </c>
      <c r="H68" s="78">
        <v>6.3</v>
      </c>
      <c r="I68" s="78">
        <v>64.2</v>
      </c>
      <c r="J68" s="78">
        <v>71.900000000000006</v>
      </c>
      <c r="K68" s="78">
        <v>75.5</v>
      </c>
      <c r="L68" s="104">
        <v>835</v>
      </c>
      <c r="M68" s="81">
        <v>18000</v>
      </c>
      <c r="N68" s="81">
        <v>24200</v>
      </c>
      <c r="O68" s="82">
        <v>32300</v>
      </c>
    </row>
    <row r="69" spans="1:15" s="94" customFormat="1" x14ac:dyDescent="0.35">
      <c r="A69" s="105" t="s">
        <v>250</v>
      </c>
      <c r="B69" s="48" t="s">
        <v>89</v>
      </c>
      <c r="C69" s="27" t="s">
        <v>101</v>
      </c>
      <c r="D69" s="56">
        <v>2495</v>
      </c>
      <c r="E69" s="78">
        <v>2.1</v>
      </c>
      <c r="F69" s="59">
        <v>2440</v>
      </c>
      <c r="G69" s="78">
        <v>10.3</v>
      </c>
      <c r="H69" s="78">
        <v>8.4</v>
      </c>
      <c r="I69" s="78">
        <v>65.900000000000006</v>
      </c>
      <c r="J69" s="78">
        <v>77</v>
      </c>
      <c r="K69" s="78">
        <v>81.3</v>
      </c>
      <c r="L69" s="104">
        <v>1570</v>
      </c>
      <c r="M69" s="81">
        <v>16200</v>
      </c>
      <c r="N69" s="81">
        <v>23100</v>
      </c>
      <c r="O69" s="82">
        <v>30900</v>
      </c>
    </row>
    <row r="70" spans="1:15" s="94" customFormat="1" x14ac:dyDescent="0.35">
      <c r="A70" s="105" t="s">
        <v>250</v>
      </c>
      <c r="B70" s="48" t="s">
        <v>89</v>
      </c>
      <c r="C70" s="27" t="s">
        <v>102</v>
      </c>
      <c r="D70" s="56">
        <v>7505</v>
      </c>
      <c r="E70" s="78">
        <v>1</v>
      </c>
      <c r="F70" s="59">
        <v>7425</v>
      </c>
      <c r="G70" s="78">
        <v>9.1</v>
      </c>
      <c r="H70" s="78">
        <v>8.6</v>
      </c>
      <c r="I70" s="78">
        <v>67.2</v>
      </c>
      <c r="J70" s="78">
        <v>78.7</v>
      </c>
      <c r="K70" s="78">
        <v>82.3</v>
      </c>
      <c r="L70" s="104">
        <v>4825</v>
      </c>
      <c r="M70" s="81">
        <v>15700</v>
      </c>
      <c r="N70" s="81">
        <v>22100</v>
      </c>
      <c r="O70" s="82">
        <v>28400</v>
      </c>
    </row>
    <row r="71" spans="1:15" s="94" customFormat="1" x14ac:dyDescent="0.35">
      <c r="A71" s="105" t="s">
        <v>250</v>
      </c>
      <c r="B71" s="48" t="s">
        <v>89</v>
      </c>
      <c r="C71" s="27" t="s">
        <v>103</v>
      </c>
      <c r="D71" s="56">
        <v>4470</v>
      </c>
      <c r="E71" s="78">
        <v>2.4</v>
      </c>
      <c r="F71" s="59">
        <v>4365</v>
      </c>
      <c r="G71" s="78">
        <v>8.9</v>
      </c>
      <c r="H71" s="78">
        <v>8.4</v>
      </c>
      <c r="I71" s="78">
        <v>67.7</v>
      </c>
      <c r="J71" s="78">
        <v>79.2</v>
      </c>
      <c r="K71" s="78">
        <v>82.8</v>
      </c>
      <c r="L71" s="104">
        <v>2830</v>
      </c>
      <c r="M71" s="81">
        <v>14500</v>
      </c>
      <c r="N71" s="81">
        <v>21700</v>
      </c>
      <c r="O71" s="82">
        <v>29600</v>
      </c>
    </row>
    <row r="72" spans="1:15" s="94" customFormat="1" x14ac:dyDescent="0.35">
      <c r="A72" s="105" t="s">
        <v>232</v>
      </c>
      <c r="B72" s="101" t="s">
        <v>232</v>
      </c>
      <c r="C72" s="102" t="s">
        <v>232</v>
      </c>
      <c r="D72" s="56"/>
      <c r="E72" s="78"/>
      <c r="F72" s="59"/>
      <c r="G72" s="78"/>
      <c r="H72" s="78"/>
      <c r="I72" s="78"/>
      <c r="J72" s="78"/>
      <c r="K72" s="78"/>
      <c r="L72" s="104"/>
      <c r="M72" s="81"/>
      <c r="N72" s="81"/>
      <c r="O72" s="82"/>
    </row>
    <row r="73" spans="1:15" s="94" customFormat="1" x14ac:dyDescent="0.35">
      <c r="A73" s="105" t="s">
        <v>250</v>
      </c>
      <c r="B73" s="48" t="s">
        <v>90</v>
      </c>
      <c r="C73" s="35" t="s">
        <v>86</v>
      </c>
      <c r="D73" s="56">
        <v>123805</v>
      </c>
      <c r="E73" s="78">
        <v>1</v>
      </c>
      <c r="F73" s="59">
        <v>122605</v>
      </c>
      <c r="G73" s="78">
        <v>8.3000000000000007</v>
      </c>
      <c r="H73" s="78">
        <v>6.8</v>
      </c>
      <c r="I73" s="78">
        <v>72.5</v>
      </c>
      <c r="J73" s="78">
        <v>81.7</v>
      </c>
      <c r="K73" s="78">
        <v>84.9</v>
      </c>
      <c r="L73" s="104">
        <v>85860</v>
      </c>
      <c r="M73" s="81">
        <v>18200</v>
      </c>
      <c r="N73" s="81">
        <v>24900</v>
      </c>
      <c r="O73" s="82">
        <v>32900</v>
      </c>
    </row>
    <row r="74" spans="1:15" s="94" customFormat="1" x14ac:dyDescent="0.35">
      <c r="A74" s="105" t="s">
        <v>250</v>
      </c>
      <c r="B74" s="48" t="s">
        <v>90</v>
      </c>
      <c r="C74" s="27" t="s">
        <v>93</v>
      </c>
      <c r="D74" s="56">
        <v>93950</v>
      </c>
      <c r="E74" s="78">
        <v>0.7</v>
      </c>
      <c r="F74" s="59">
        <v>93285</v>
      </c>
      <c r="G74" s="78">
        <v>7.8</v>
      </c>
      <c r="H74" s="78">
        <v>6.4</v>
      </c>
      <c r="I74" s="78">
        <v>73.400000000000006</v>
      </c>
      <c r="J74" s="78">
        <v>82.7</v>
      </c>
      <c r="K74" s="78">
        <v>85.8</v>
      </c>
      <c r="L74" s="104">
        <v>66205</v>
      </c>
      <c r="M74" s="81">
        <v>18300</v>
      </c>
      <c r="N74" s="81">
        <v>24900</v>
      </c>
      <c r="O74" s="82">
        <v>32900</v>
      </c>
    </row>
    <row r="75" spans="1:15" s="94" customFormat="1" x14ac:dyDescent="0.35">
      <c r="A75" s="105" t="s">
        <v>250</v>
      </c>
      <c r="B75" s="48" t="s">
        <v>90</v>
      </c>
      <c r="C75" s="27" t="s">
        <v>94</v>
      </c>
      <c r="D75" s="56">
        <v>1500</v>
      </c>
      <c r="E75" s="78">
        <v>0.6</v>
      </c>
      <c r="F75" s="59">
        <v>1490</v>
      </c>
      <c r="G75" s="78">
        <v>6.6</v>
      </c>
      <c r="H75" s="78">
        <v>9.1999999999999993</v>
      </c>
      <c r="I75" s="78">
        <v>75.400000000000006</v>
      </c>
      <c r="J75" s="78">
        <v>81.7</v>
      </c>
      <c r="K75" s="78">
        <v>84.2</v>
      </c>
      <c r="L75" s="104">
        <v>1080</v>
      </c>
      <c r="M75" s="81">
        <v>15300</v>
      </c>
      <c r="N75" s="81">
        <v>22300</v>
      </c>
      <c r="O75" s="82">
        <v>29400</v>
      </c>
    </row>
    <row r="76" spans="1:15" s="94" customFormat="1" x14ac:dyDescent="0.35">
      <c r="A76" s="105" t="s">
        <v>250</v>
      </c>
      <c r="B76" s="48" t="s">
        <v>90</v>
      </c>
      <c r="C76" s="27" t="s">
        <v>95</v>
      </c>
      <c r="D76" s="56">
        <v>5330</v>
      </c>
      <c r="E76" s="78">
        <v>1.4</v>
      </c>
      <c r="F76" s="59">
        <v>5260</v>
      </c>
      <c r="G76" s="78">
        <v>9.6999999999999993</v>
      </c>
      <c r="H76" s="78">
        <v>8.6999999999999993</v>
      </c>
      <c r="I76" s="78">
        <v>65.8</v>
      </c>
      <c r="J76" s="78">
        <v>77.599999999999994</v>
      </c>
      <c r="K76" s="78">
        <v>81.599999999999994</v>
      </c>
      <c r="L76" s="104">
        <v>3310</v>
      </c>
      <c r="M76" s="81">
        <v>15700</v>
      </c>
      <c r="N76" s="81">
        <v>23100</v>
      </c>
      <c r="O76" s="82">
        <v>30200</v>
      </c>
    </row>
    <row r="77" spans="1:15" s="94" customFormat="1" x14ac:dyDescent="0.35">
      <c r="A77" s="105" t="s">
        <v>250</v>
      </c>
      <c r="B77" s="48" t="s">
        <v>90</v>
      </c>
      <c r="C77" s="27" t="s">
        <v>96</v>
      </c>
      <c r="D77" s="56">
        <v>305</v>
      </c>
      <c r="E77" s="78">
        <v>2.6</v>
      </c>
      <c r="F77" s="59">
        <v>300</v>
      </c>
      <c r="G77" s="78">
        <v>8.4</v>
      </c>
      <c r="H77" s="78">
        <v>11.4</v>
      </c>
      <c r="I77" s="78">
        <v>68.8</v>
      </c>
      <c r="J77" s="78">
        <v>75.8</v>
      </c>
      <c r="K77" s="78">
        <v>80.2</v>
      </c>
      <c r="L77" s="104">
        <v>195</v>
      </c>
      <c r="M77" s="81">
        <v>16200</v>
      </c>
      <c r="N77" s="81">
        <v>22700</v>
      </c>
      <c r="O77" s="82">
        <v>29300</v>
      </c>
    </row>
    <row r="78" spans="1:15" s="94" customFormat="1" x14ac:dyDescent="0.35">
      <c r="A78" s="105" t="s">
        <v>250</v>
      </c>
      <c r="B78" s="48" t="s">
        <v>90</v>
      </c>
      <c r="C78" s="27" t="s">
        <v>97</v>
      </c>
      <c r="D78" s="56">
        <v>5545</v>
      </c>
      <c r="E78" s="78">
        <v>0.6</v>
      </c>
      <c r="F78" s="59">
        <v>5510</v>
      </c>
      <c r="G78" s="78">
        <v>7.4</v>
      </c>
      <c r="H78" s="78">
        <v>6.7</v>
      </c>
      <c r="I78" s="78">
        <v>75</v>
      </c>
      <c r="J78" s="78">
        <v>82.8</v>
      </c>
      <c r="K78" s="78">
        <v>85.9</v>
      </c>
      <c r="L78" s="104">
        <v>4030</v>
      </c>
      <c r="M78" s="81">
        <v>20100</v>
      </c>
      <c r="N78" s="81">
        <v>27400</v>
      </c>
      <c r="O78" s="82">
        <v>37500</v>
      </c>
    </row>
    <row r="79" spans="1:15" s="94" customFormat="1" x14ac:dyDescent="0.35">
      <c r="A79" s="105" t="s">
        <v>250</v>
      </c>
      <c r="B79" s="48" t="s">
        <v>90</v>
      </c>
      <c r="C79" s="27" t="s">
        <v>98</v>
      </c>
      <c r="D79" s="56">
        <v>3450</v>
      </c>
      <c r="E79" s="78">
        <v>0.9</v>
      </c>
      <c r="F79" s="59">
        <v>3420</v>
      </c>
      <c r="G79" s="78">
        <v>8.3000000000000007</v>
      </c>
      <c r="H79" s="78">
        <v>8.1999999999999993</v>
      </c>
      <c r="I79" s="78">
        <v>72</v>
      </c>
      <c r="J79" s="78">
        <v>80.8</v>
      </c>
      <c r="K79" s="78">
        <v>83.5</v>
      </c>
      <c r="L79" s="104">
        <v>2380</v>
      </c>
      <c r="M79" s="81">
        <v>16800</v>
      </c>
      <c r="N79" s="81">
        <v>23000</v>
      </c>
      <c r="O79" s="82">
        <v>30600</v>
      </c>
    </row>
    <row r="80" spans="1:15" s="94" customFormat="1" x14ac:dyDescent="0.35">
      <c r="A80" s="105" t="s">
        <v>250</v>
      </c>
      <c r="B80" s="48" t="s">
        <v>90</v>
      </c>
      <c r="C80" s="27" t="s">
        <v>99</v>
      </c>
      <c r="D80" s="56">
        <v>1300</v>
      </c>
      <c r="E80" s="78">
        <v>1.2</v>
      </c>
      <c r="F80" s="59">
        <v>1285</v>
      </c>
      <c r="G80" s="78">
        <v>5.8</v>
      </c>
      <c r="H80" s="78">
        <v>9.5</v>
      </c>
      <c r="I80" s="78">
        <v>76.099999999999994</v>
      </c>
      <c r="J80" s="78">
        <v>82.6</v>
      </c>
      <c r="K80" s="78">
        <v>84.7</v>
      </c>
      <c r="L80" s="104">
        <v>955</v>
      </c>
      <c r="M80" s="81">
        <v>17400</v>
      </c>
      <c r="N80" s="81">
        <v>23500</v>
      </c>
      <c r="O80" s="82">
        <v>29800</v>
      </c>
    </row>
    <row r="81" spans="1:20" s="94" customFormat="1" x14ac:dyDescent="0.35">
      <c r="A81" s="105" t="s">
        <v>250</v>
      </c>
      <c r="B81" s="48" t="s">
        <v>90</v>
      </c>
      <c r="C81" s="27" t="s">
        <v>100</v>
      </c>
      <c r="D81" s="56">
        <v>1320</v>
      </c>
      <c r="E81" s="78">
        <v>8.9</v>
      </c>
      <c r="F81" s="59">
        <v>1200</v>
      </c>
      <c r="G81" s="78">
        <v>20</v>
      </c>
      <c r="H81" s="78">
        <v>6.3</v>
      </c>
      <c r="I81" s="78">
        <v>60.7</v>
      </c>
      <c r="J81" s="78">
        <v>68.900000000000006</v>
      </c>
      <c r="K81" s="78">
        <v>73.599999999999994</v>
      </c>
      <c r="L81" s="104">
        <v>710</v>
      </c>
      <c r="M81" s="81">
        <v>19100</v>
      </c>
      <c r="N81" s="81">
        <v>26700</v>
      </c>
      <c r="O81" s="82">
        <v>37200</v>
      </c>
    </row>
    <row r="82" spans="1:20" s="94" customFormat="1" x14ac:dyDescent="0.35">
      <c r="A82" s="105" t="s">
        <v>250</v>
      </c>
      <c r="B82" s="48" t="s">
        <v>90</v>
      </c>
      <c r="C82" s="27" t="s">
        <v>101</v>
      </c>
      <c r="D82" s="56">
        <v>2220</v>
      </c>
      <c r="E82" s="78">
        <v>3.4</v>
      </c>
      <c r="F82" s="59">
        <v>2145</v>
      </c>
      <c r="G82" s="78">
        <v>9.8000000000000007</v>
      </c>
      <c r="H82" s="78">
        <v>7.9</v>
      </c>
      <c r="I82" s="78">
        <v>68.400000000000006</v>
      </c>
      <c r="J82" s="78">
        <v>77.900000000000006</v>
      </c>
      <c r="K82" s="78">
        <v>82.2</v>
      </c>
      <c r="L82" s="104">
        <v>1415</v>
      </c>
      <c r="M82" s="81">
        <v>18000</v>
      </c>
      <c r="N82" s="81">
        <v>25600</v>
      </c>
      <c r="O82" s="82">
        <v>34800</v>
      </c>
    </row>
    <row r="83" spans="1:20" s="94" customFormat="1" x14ac:dyDescent="0.35">
      <c r="A83" s="105" t="s">
        <v>250</v>
      </c>
      <c r="B83" s="48" t="s">
        <v>90</v>
      </c>
      <c r="C83" s="27" t="s">
        <v>102</v>
      </c>
      <c r="D83" s="56">
        <v>5395</v>
      </c>
      <c r="E83" s="78">
        <v>1.7</v>
      </c>
      <c r="F83" s="59">
        <v>5300</v>
      </c>
      <c r="G83" s="78">
        <v>11</v>
      </c>
      <c r="H83" s="78">
        <v>9.4</v>
      </c>
      <c r="I83" s="78">
        <v>67</v>
      </c>
      <c r="J83" s="78">
        <v>75.599999999999994</v>
      </c>
      <c r="K83" s="78">
        <v>79.599999999999994</v>
      </c>
      <c r="L83" s="104">
        <v>3420</v>
      </c>
      <c r="M83" s="81">
        <v>17200</v>
      </c>
      <c r="N83" s="81">
        <v>24700</v>
      </c>
      <c r="O83" s="82">
        <v>33100</v>
      </c>
    </row>
    <row r="84" spans="1:20" s="94" customFormat="1" x14ac:dyDescent="0.35">
      <c r="A84" s="105" t="s">
        <v>250</v>
      </c>
      <c r="B84" s="48" t="s">
        <v>90</v>
      </c>
      <c r="C84" s="27" t="s">
        <v>103</v>
      </c>
      <c r="D84" s="56">
        <v>3485</v>
      </c>
      <c r="E84" s="78">
        <v>2.2999999999999998</v>
      </c>
      <c r="F84" s="59">
        <v>3405</v>
      </c>
      <c r="G84" s="78">
        <v>12.2</v>
      </c>
      <c r="H84" s="78">
        <v>7.8</v>
      </c>
      <c r="I84" s="78">
        <v>66.8</v>
      </c>
      <c r="J84" s="78">
        <v>76.2</v>
      </c>
      <c r="K84" s="78">
        <v>79.900000000000006</v>
      </c>
      <c r="L84" s="104">
        <v>2160</v>
      </c>
      <c r="M84" s="81">
        <v>16400</v>
      </c>
      <c r="N84" s="81">
        <v>24200</v>
      </c>
      <c r="O84" s="82">
        <v>33200</v>
      </c>
    </row>
    <row r="85" spans="1:20" s="94" customFormat="1" x14ac:dyDescent="0.35">
      <c r="A85" s="105"/>
      <c r="B85" s="101" t="s">
        <v>232</v>
      </c>
      <c r="C85" s="102" t="s">
        <v>232</v>
      </c>
      <c r="D85" s="56"/>
      <c r="E85" s="78"/>
      <c r="F85" s="59"/>
      <c r="G85" s="78"/>
      <c r="H85" s="78"/>
      <c r="I85" s="78"/>
      <c r="J85" s="78"/>
      <c r="K85" s="78"/>
      <c r="L85" s="104"/>
      <c r="M85" s="81"/>
      <c r="N85" s="81"/>
      <c r="O85" s="82"/>
    </row>
    <row r="86" spans="1:20" s="94" customFormat="1" x14ac:dyDescent="0.35">
      <c r="A86" s="105" t="s">
        <v>251</v>
      </c>
      <c r="B86" s="44" t="s">
        <v>91</v>
      </c>
      <c r="C86" s="35" t="s">
        <v>86</v>
      </c>
      <c r="D86" s="56">
        <v>264540</v>
      </c>
      <c r="E86" s="78">
        <v>2.2000000000000002</v>
      </c>
      <c r="F86" s="59">
        <v>258810</v>
      </c>
      <c r="G86" s="78">
        <v>8.9</v>
      </c>
      <c r="H86" s="78">
        <v>6</v>
      </c>
      <c r="I86" s="78">
        <v>74.7</v>
      </c>
      <c r="J86" s="78">
        <v>83.2</v>
      </c>
      <c r="K86" s="78">
        <v>85.1</v>
      </c>
      <c r="L86" s="104">
        <v>185890</v>
      </c>
      <c r="M86" s="81">
        <v>18500</v>
      </c>
      <c r="N86" s="81">
        <v>26000</v>
      </c>
      <c r="O86" s="82">
        <v>34500</v>
      </c>
    </row>
    <row r="87" spans="1:20" s="94" customFormat="1" x14ac:dyDescent="0.35">
      <c r="A87" s="105" t="s">
        <v>251</v>
      </c>
      <c r="B87" s="44" t="s">
        <v>91</v>
      </c>
      <c r="C87" s="27" t="s">
        <v>93</v>
      </c>
      <c r="D87" s="56">
        <v>202735</v>
      </c>
      <c r="E87" s="78">
        <v>2</v>
      </c>
      <c r="F87" s="59">
        <v>198760</v>
      </c>
      <c r="G87" s="78">
        <v>8.4</v>
      </c>
      <c r="H87" s="78">
        <v>5.4</v>
      </c>
      <c r="I87" s="78">
        <v>75.900000000000006</v>
      </c>
      <c r="J87" s="78">
        <v>84.5</v>
      </c>
      <c r="K87" s="78">
        <v>86.3</v>
      </c>
      <c r="L87" s="104">
        <v>145235</v>
      </c>
      <c r="M87" s="81">
        <v>18800</v>
      </c>
      <c r="N87" s="81">
        <v>26100</v>
      </c>
      <c r="O87" s="82">
        <v>34400</v>
      </c>
    </row>
    <row r="88" spans="1:20" s="94" customFormat="1" x14ac:dyDescent="0.35">
      <c r="A88" s="105" t="s">
        <v>251</v>
      </c>
      <c r="B88" s="44" t="s">
        <v>91</v>
      </c>
      <c r="C88" s="27" t="s">
        <v>94</v>
      </c>
      <c r="D88" s="56">
        <v>4030</v>
      </c>
      <c r="E88" s="78">
        <v>1.4</v>
      </c>
      <c r="F88" s="59">
        <v>3975</v>
      </c>
      <c r="G88" s="78">
        <v>5.6</v>
      </c>
      <c r="H88" s="78">
        <v>8.6</v>
      </c>
      <c r="I88" s="78">
        <v>74.400000000000006</v>
      </c>
      <c r="J88" s="78">
        <v>83.7</v>
      </c>
      <c r="K88" s="78">
        <v>85.8</v>
      </c>
      <c r="L88" s="104">
        <v>2835</v>
      </c>
      <c r="M88" s="81">
        <v>15700</v>
      </c>
      <c r="N88" s="81">
        <v>23300</v>
      </c>
      <c r="O88" s="82">
        <v>30200</v>
      </c>
    </row>
    <row r="89" spans="1:20" s="94" customFormat="1" x14ac:dyDescent="0.35">
      <c r="A89" s="105" t="s">
        <v>251</v>
      </c>
      <c r="B89" s="44" t="s">
        <v>91</v>
      </c>
      <c r="C89" s="27" t="s">
        <v>95</v>
      </c>
      <c r="D89" s="56">
        <v>10160</v>
      </c>
      <c r="E89" s="78">
        <v>3.9</v>
      </c>
      <c r="F89" s="59">
        <v>9760</v>
      </c>
      <c r="G89" s="78">
        <v>11.1</v>
      </c>
      <c r="H89" s="78">
        <v>9.4</v>
      </c>
      <c r="I89" s="78">
        <v>64.900000000000006</v>
      </c>
      <c r="J89" s="78">
        <v>76.2</v>
      </c>
      <c r="K89" s="78">
        <v>79.400000000000006</v>
      </c>
      <c r="L89" s="104">
        <v>5960</v>
      </c>
      <c r="M89" s="81">
        <v>15500</v>
      </c>
      <c r="N89" s="81">
        <v>23900</v>
      </c>
      <c r="O89" s="82">
        <v>32100</v>
      </c>
    </row>
    <row r="90" spans="1:20" s="94" customFormat="1" x14ac:dyDescent="0.35">
      <c r="A90" s="105" t="s">
        <v>251</v>
      </c>
      <c r="B90" s="44" t="s">
        <v>91</v>
      </c>
      <c r="C90" s="27" t="s">
        <v>96</v>
      </c>
      <c r="D90" s="56">
        <v>890</v>
      </c>
      <c r="E90" s="78">
        <v>3.4</v>
      </c>
      <c r="F90" s="59">
        <v>860</v>
      </c>
      <c r="G90" s="78">
        <v>12.4</v>
      </c>
      <c r="H90" s="78">
        <v>10</v>
      </c>
      <c r="I90" s="78">
        <v>64.900000000000006</v>
      </c>
      <c r="J90" s="78">
        <v>74.400000000000006</v>
      </c>
      <c r="K90" s="78">
        <v>77.599999999999994</v>
      </c>
      <c r="L90" s="104">
        <v>520</v>
      </c>
      <c r="M90" s="81">
        <v>14900</v>
      </c>
      <c r="N90" s="81">
        <v>22400</v>
      </c>
      <c r="O90" s="82">
        <v>30600</v>
      </c>
    </row>
    <row r="91" spans="1:20" s="94" customFormat="1" x14ac:dyDescent="0.35">
      <c r="A91" s="105" t="s">
        <v>251</v>
      </c>
      <c r="B91" s="44" t="s">
        <v>91</v>
      </c>
      <c r="C91" s="27" t="s">
        <v>97</v>
      </c>
      <c r="D91" s="56">
        <v>11660</v>
      </c>
      <c r="E91" s="78">
        <v>1.3</v>
      </c>
      <c r="F91" s="59">
        <v>11510</v>
      </c>
      <c r="G91" s="78">
        <v>7.3</v>
      </c>
      <c r="H91" s="78">
        <v>6.4</v>
      </c>
      <c r="I91" s="78">
        <v>77.5</v>
      </c>
      <c r="J91" s="78">
        <v>84.7</v>
      </c>
      <c r="K91" s="78">
        <v>86.3</v>
      </c>
      <c r="L91" s="104">
        <v>8680</v>
      </c>
      <c r="M91" s="81">
        <v>20400</v>
      </c>
      <c r="N91" s="81">
        <v>28500</v>
      </c>
      <c r="O91" s="82">
        <v>40100</v>
      </c>
    </row>
    <row r="92" spans="1:20" s="94" customFormat="1" x14ac:dyDescent="0.35">
      <c r="A92" s="105" t="s">
        <v>251</v>
      </c>
      <c r="B92" s="44" t="s">
        <v>91</v>
      </c>
      <c r="C92" s="27" t="s">
        <v>98</v>
      </c>
      <c r="D92" s="56">
        <v>6775</v>
      </c>
      <c r="E92" s="78">
        <v>1.2</v>
      </c>
      <c r="F92" s="59">
        <v>6690</v>
      </c>
      <c r="G92" s="78">
        <v>10.3</v>
      </c>
      <c r="H92" s="78">
        <v>8.6999999999999993</v>
      </c>
      <c r="I92" s="78">
        <v>72.3</v>
      </c>
      <c r="J92" s="78">
        <v>78.8</v>
      </c>
      <c r="K92" s="78">
        <v>81</v>
      </c>
      <c r="L92" s="104">
        <v>4650</v>
      </c>
      <c r="M92" s="81">
        <v>15000</v>
      </c>
      <c r="N92" s="81">
        <v>22400</v>
      </c>
      <c r="O92" s="82">
        <v>30800</v>
      </c>
    </row>
    <row r="93" spans="1:20" s="94" customFormat="1" x14ac:dyDescent="0.35">
      <c r="A93" s="105" t="s">
        <v>251</v>
      </c>
      <c r="B93" s="44" t="s">
        <v>91</v>
      </c>
      <c r="C93" s="27" t="s">
        <v>99</v>
      </c>
      <c r="D93" s="56">
        <v>2580</v>
      </c>
      <c r="E93" s="78">
        <v>1.7</v>
      </c>
      <c r="F93" s="59">
        <v>2535</v>
      </c>
      <c r="G93" s="78">
        <v>8.6</v>
      </c>
      <c r="H93" s="78">
        <v>8.3000000000000007</v>
      </c>
      <c r="I93" s="78">
        <v>76.2</v>
      </c>
      <c r="J93" s="78">
        <v>81.7</v>
      </c>
      <c r="K93" s="78">
        <v>83.1</v>
      </c>
      <c r="L93" s="104">
        <v>1890</v>
      </c>
      <c r="M93" s="81">
        <v>17300</v>
      </c>
      <c r="N93" s="81">
        <v>24400</v>
      </c>
      <c r="O93" s="82">
        <v>31600</v>
      </c>
    </row>
    <row r="94" spans="1:20" s="94" customFormat="1" x14ac:dyDescent="0.35">
      <c r="A94" s="105" t="s">
        <v>251</v>
      </c>
      <c r="B94" s="44" t="s">
        <v>91</v>
      </c>
      <c r="C94" s="27" t="s">
        <v>100</v>
      </c>
      <c r="D94" s="56">
        <v>2880</v>
      </c>
      <c r="E94" s="78">
        <v>8.6999999999999993</v>
      </c>
      <c r="F94" s="59">
        <v>2630</v>
      </c>
      <c r="G94" s="78">
        <v>21.8</v>
      </c>
      <c r="H94" s="78">
        <v>5.4</v>
      </c>
      <c r="I94" s="78">
        <v>64.599999999999994</v>
      </c>
      <c r="J94" s="78">
        <v>70.900000000000006</v>
      </c>
      <c r="K94" s="78">
        <v>72.7</v>
      </c>
      <c r="L94" s="104">
        <v>1635</v>
      </c>
      <c r="M94" s="81">
        <v>19700</v>
      </c>
      <c r="N94" s="81">
        <v>28100</v>
      </c>
      <c r="O94" s="82">
        <v>41100</v>
      </c>
    </row>
    <row r="95" spans="1:20" s="94" customFormat="1" x14ac:dyDescent="0.35">
      <c r="A95" s="105" t="s">
        <v>251</v>
      </c>
      <c r="B95" s="44" t="s">
        <v>91</v>
      </c>
      <c r="C95" s="27" t="s">
        <v>101</v>
      </c>
      <c r="D95" s="56">
        <v>3810</v>
      </c>
      <c r="E95" s="78">
        <v>4.7</v>
      </c>
      <c r="F95" s="59">
        <v>3635</v>
      </c>
      <c r="G95" s="78">
        <v>14</v>
      </c>
      <c r="H95" s="78">
        <v>8.1999999999999993</v>
      </c>
      <c r="I95" s="78">
        <v>66.8</v>
      </c>
      <c r="J95" s="78">
        <v>75</v>
      </c>
      <c r="K95" s="78">
        <v>77.8</v>
      </c>
      <c r="L95" s="104">
        <v>2320</v>
      </c>
      <c r="M95" s="81">
        <v>19400</v>
      </c>
      <c r="N95" s="81">
        <v>28500</v>
      </c>
      <c r="O95" s="82">
        <v>40100</v>
      </c>
      <c r="T95" s="94" t="s">
        <v>3</v>
      </c>
    </row>
    <row r="96" spans="1:20" s="94" customFormat="1" x14ac:dyDescent="0.35">
      <c r="A96" s="105" t="s">
        <v>251</v>
      </c>
      <c r="B96" s="44" t="s">
        <v>91</v>
      </c>
      <c r="C96" s="27" t="s">
        <v>102</v>
      </c>
      <c r="D96" s="56">
        <v>10895</v>
      </c>
      <c r="E96" s="78">
        <v>2</v>
      </c>
      <c r="F96" s="59">
        <v>10675</v>
      </c>
      <c r="G96" s="78">
        <v>11.6</v>
      </c>
      <c r="H96" s="78">
        <v>8.4</v>
      </c>
      <c r="I96" s="78">
        <v>69.599999999999994</v>
      </c>
      <c r="J96" s="78">
        <v>77.7</v>
      </c>
      <c r="K96" s="78">
        <v>79.900000000000006</v>
      </c>
      <c r="L96" s="104">
        <v>7060</v>
      </c>
      <c r="M96" s="81">
        <v>17900</v>
      </c>
      <c r="N96" s="81">
        <v>26100</v>
      </c>
      <c r="O96" s="82">
        <v>35400</v>
      </c>
    </row>
    <row r="97" spans="1:15" s="94" customFormat="1" x14ac:dyDescent="0.35">
      <c r="A97" s="105" t="s">
        <v>251</v>
      </c>
      <c r="B97" s="44" t="s">
        <v>91</v>
      </c>
      <c r="C97" s="44" t="s">
        <v>103</v>
      </c>
      <c r="D97" s="56">
        <v>8125</v>
      </c>
      <c r="E97" s="78">
        <v>4.2</v>
      </c>
      <c r="F97" s="59">
        <v>7780</v>
      </c>
      <c r="G97" s="78">
        <v>12.2</v>
      </c>
      <c r="H97" s="78">
        <v>7.9</v>
      </c>
      <c r="I97" s="78">
        <v>69.3</v>
      </c>
      <c r="J97" s="78">
        <v>77.8</v>
      </c>
      <c r="K97" s="78">
        <v>80</v>
      </c>
      <c r="L97" s="104">
        <v>5110</v>
      </c>
      <c r="M97" s="81">
        <v>16000</v>
      </c>
      <c r="N97" s="81">
        <v>24400</v>
      </c>
      <c r="O97" s="82">
        <v>33800</v>
      </c>
    </row>
    <row r="98" spans="1:15" s="94" customFormat="1" x14ac:dyDescent="0.35">
      <c r="A98" s="105"/>
      <c r="B98" s="101" t="s">
        <v>232</v>
      </c>
      <c r="C98" s="102" t="s">
        <v>232</v>
      </c>
      <c r="D98" s="56"/>
      <c r="E98" s="78"/>
      <c r="F98" s="59"/>
      <c r="G98" s="78"/>
      <c r="H98" s="78"/>
      <c r="I98" s="78"/>
      <c r="J98" s="78"/>
      <c r="K98" s="78"/>
      <c r="L98" s="104"/>
      <c r="M98" s="81"/>
      <c r="N98" s="81"/>
      <c r="O98" s="82"/>
    </row>
    <row r="99" spans="1:15" s="94" customFormat="1" x14ac:dyDescent="0.35">
      <c r="A99" s="105" t="s">
        <v>251</v>
      </c>
      <c r="B99" s="48" t="s">
        <v>89</v>
      </c>
      <c r="C99" s="35" t="s">
        <v>86</v>
      </c>
      <c r="D99" s="56">
        <v>152350</v>
      </c>
      <c r="E99" s="78">
        <v>2.6</v>
      </c>
      <c r="F99" s="59">
        <v>148355</v>
      </c>
      <c r="G99" s="78">
        <v>8.1999999999999993</v>
      </c>
      <c r="H99" s="78">
        <v>5.9</v>
      </c>
      <c r="I99" s="78">
        <v>74.7</v>
      </c>
      <c r="J99" s="78">
        <v>84.1</v>
      </c>
      <c r="K99" s="78">
        <v>86</v>
      </c>
      <c r="L99" s="104">
        <v>106730</v>
      </c>
      <c r="M99" s="81">
        <v>17400</v>
      </c>
      <c r="N99" s="81">
        <v>24700</v>
      </c>
      <c r="O99" s="82">
        <v>31600</v>
      </c>
    </row>
    <row r="100" spans="1:15" s="94" customFormat="1" x14ac:dyDescent="0.35">
      <c r="A100" s="105" t="s">
        <v>251</v>
      </c>
      <c r="B100" s="48" t="s">
        <v>89</v>
      </c>
      <c r="C100" s="27" t="s">
        <v>93</v>
      </c>
      <c r="D100" s="56">
        <v>117675</v>
      </c>
      <c r="E100" s="78">
        <v>2.5</v>
      </c>
      <c r="F100" s="59">
        <v>114700</v>
      </c>
      <c r="G100" s="78">
        <v>7.6</v>
      </c>
      <c r="H100" s="78">
        <v>5.2</v>
      </c>
      <c r="I100" s="78">
        <v>76</v>
      </c>
      <c r="J100" s="78">
        <v>85.5</v>
      </c>
      <c r="K100" s="78">
        <v>87.2</v>
      </c>
      <c r="L100" s="104">
        <v>84040</v>
      </c>
      <c r="M100" s="81">
        <v>17700</v>
      </c>
      <c r="N100" s="81">
        <v>24800</v>
      </c>
      <c r="O100" s="82">
        <v>31500</v>
      </c>
    </row>
    <row r="101" spans="1:15" s="94" customFormat="1" x14ac:dyDescent="0.35">
      <c r="A101" s="105" t="s">
        <v>251</v>
      </c>
      <c r="B101" s="48" t="s">
        <v>89</v>
      </c>
      <c r="C101" s="27" t="s">
        <v>94</v>
      </c>
      <c r="D101" s="56">
        <v>2755</v>
      </c>
      <c r="E101" s="78">
        <v>1.6</v>
      </c>
      <c r="F101" s="59">
        <v>2710</v>
      </c>
      <c r="G101" s="78">
        <v>4.9000000000000004</v>
      </c>
      <c r="H101" s="78">
        <v>8.6</v>
      </c>
      <c r="I101" s="78">
        <v>73.400000000000006</v>
      </c>
      <c r="J101" s="78">
        <v>84.2</v>
      </c>
      <c r="K101" s="78">
        <v>86.5</v>
      </c>
      <c r="L101" s="104">
        <v>1905</v>
      </c>
      <c r="M101" s="81">
        <v>15300</v>
      </c>
      <c r="N101" s="81">
        <v>22900</v>
      </c>
      <c r="O101" s="82">
        <v>29800</v>
      </c>
    </row>
    <row r="102" spans="1:15" s="94" customFormat="1" x14ac:dyDescent="0.35">
      <c r="A102" s="105" t="s">
        <v>251</v>
      </c>
      <c r="B102" s="48" t="s">
        <v>89</v>
      </c>
      <c r="C102" s="27" t="s">
        <v>95</v>
      </c>
      <c r="D102" s="56">
        <v>5860</v>
      </c>
      <c r="E102" s="78">
        <v>4.0999999999999996</v>
      </c>
      <c r="F102" s="59">
        <v>5620</v>
      </c>
      <c r="G102" s="78">
        <v>9.5</v>
      </c>
      <c r="H102" s="78">
        <v>9.9</v>
      </c>
      <c r="I102" s="78">
        <v>64.7</v>
      </c>
      <c r="J102" s="78">
        <v>77.400000000000006</v>
      </c>
      <c r="K102" s="78">
        <v>80.599999999999994</v>
      </c>
      <c r="L102" s="104">
        <v>3450</v>
      </c>
      <c r="M102" s="81">
        <v>14900</v>
      </c>
      <c r="N102" s="81">
        <v>23300</v>
      </c>
      <c r="O102" s="82">
        <v>30900</v>
      </c>
    </row>
    <row r="103" spans="1:15" s="94" customFormat="1" x14ac:dyDescent="0.35">
      <c r="A103" s="105" t="s">
        <v>251</v>
      </c>
      <c r="B103" s="48" t="s">
        <v>89</v>
      </c>
      <c r="C103" s="27" t="s">
        <v>96</v>
      </c>
      <c r="D103" s="56">
        <v>570</v>
      </c>
      <c r="E103" s="78">
        <v>1.9</v>
      </c>
      <c r="F103" s="59">
        <v>555</v>
      </c>
      <c r="G103" s="78">
        <v>10.6</v>
      </c>
      <c r="H103" s="78">
        <v>10.4</v>
      </c>
      <c r="I103" s="78">
        <v>66.099999999999994</v>
      </c>
      <c r="J103" s="78">
        <v>76.7</v>
      </c>
      <c r="K103" s="78">
        <v>79</v>
      </c>
      <c r="L103" s="104">
        <v>350</v>
      </c>
      <c r="M103" s="81">
        <v>13900</v>
      </c>
      <c r="N103" s="81">
        <v>21400</v>
      </c>
      <c r="O103" s="82">
        <v>28900</v>
      </c>
    </row>
    <row r="104" spans="1:15" s="94" customFormat="1" x14ac:dyDescent="0.35">
      <c r="A104" s="105" t="s">
        <v>251</v>
      </c>
      <c r="B104" s="48" t="s">
        <v>89</v>
      </c>
      <c r="C104" s="27" t="s">
        <v>97</v>
      </c>
      <c r="D104" s="56">
        <v>6235</v>
      </c>
      <c r="E104" s="78">
        <v>1.6</v>
      </c>
      <c r="F104" s="59">
        <v>6135</v>
      </c>
      <c r="G104" s="78">
        <v>6.7</v>
      </c>
      <c r="H104" s="78">
        <v>6.2</v>
      </c>
      <c r="I104" s="78">
        <v>77.599999999999994</v>
      </c>
      <c r="J104" s="78">
        <v>85.5</v>
      </c>
      <c r="K104" s="78">
        <v>87.2</v>
      </c>
      <c r="L104" s="104">
        <v>4630</v>
      </c>
      <c r="M104" s="81">
        <v>19600</v>
      </c>
      <c r="N104" s="81">
        <v>27100</v>
      </c>
      <c r="O104" s="82">
        <v>36800</v>
      </c>
    </row>
    <row r="105" spans="1:15" s="94" customFormat="1" x14ac:dyDescent="0.35">
      <c r="A105" s="105" t="s">
        <v>251</v>
      </c>
      <c r="B105" s="48" t="s">
        <v>89</v>
      </c>
      <c r="C105" s="27" t="s">
        <v>98</v>
      </c>
      <c r="D105" s="56">
        <v>3660</v>
      </c>
      <c r="E105" s="78">
        <v>1.3</v>
      </c>
      <c r="F105" s="59">
        <v>3615</v>
      </c>
      <c r="G105" s="78">
        <v>11.8</v>
      </c>
      <c r="H105" s="78">
        <v>9.1</v>
      </c>
      <c r="I105" s="78">
        <v>70</v>
      </c>
      <c r="J105" s="78">
        <v>77</v>
      </c>
      <c r="K105" s="78">
        <v>79.099999999999994</v>
      </c>
      <c r="L105" s="104">
        <v>2435</v>
      </c>
      <c r="M105" s="81">
        <v>13400</v>
      </c>
      <c r="N105" s="81">
        <v>20600</v>
      </c>
      <c r="O105" s="82">
        <v>28100</v>
      </c>
    </row>
    <row r="106" spans="1:15" s="94" customFormat="1" x14ac:dyDescent="0.35">
      <c r="A106" s="105" t="s">
        <v>251</v>
      </c>
      <c r="B106" s="48" t="s">
        <v>89</v>
      </c>
      <c r="C106" s="27" t="s">
        <v>99</v>
      </c>
      <c r="D106" s="56">
        <v>1420</v>
      </c>
      <c r="E106" s="78">
        <v>1.5</v>
      </c>
      <c r="F106" s="59">
        <v>1400</v>
      </c>
      <c r="G106" s="78">
        <v>9.4</v>
      </c>
      <c r="H106" s="78">
        <v>9</v>
      </c>
      <c r="I106" s="78">
        <v>74.5</v>
      </c>
      <c r="J106" s="78">
        <v>80.099999999999994</v>
      </c>
      <c r="K106" s="78">
        <v>81.599999999999994</v>
      </c>
      <c r="L106" s="104">
        <v>1025</v>
      </c>
      <c r="M106" s="81">
        <v>16100</v>
      </c>
      <c r="N106" s="81">
        <v>22400</v>
      </c>
      <c r="O106" s="82">
        <v>29800</v>
      </c>
    </row>
    <row r="107" spans="1:15" s="94" customFormat="1" x14ac:dyDescent="0.35">
      <c r="A107" s="105" t="s">
        <v>251</v>
      </c>
      <c r="B107" s="48" t="s">
        <v>89</v>
      </c>
      <c r="C107" s="27" t="s">
        <v>100</v>
      </c>
      <c r="D107" s="56">
        <v>1485</v>
      </c>
      <c r="E107" s="78">
        <v>8.6</v>
      </c>
      <c r="F107" s="59">
        <v>1360</v>
      </c>
      <c r="G107" s="78">
        <v>20.100000000000001</v>
      </c>
      <c r="H107" s="78">
        <v>5.0999999999999996</v>
      </c>
      <c r="I107" s="78">
        <v>66.599999999999994</v>
      </c>
      <c r="J107" s="78">
        <v>73.2</v>
      </c>
      <c r="K107" s="78">
        <v>74.8</v>
      </c>
      <c r="L107" s="104">
        <v>875</v>
      </c>
      <c r="M107" s="81">
        <v>19000</v>
      </c>
      <c r="N107" s="81">
        <v>26500</v>
      </c>
      <c r="O107" s="82">
        <v>38000</v>
      </c>
    </row>
    <row r="108" spans="1:15" s="94" customFormat="1" x14ac:dyDescent="0.35">
      <c r="A108" s="105" t="s">
        <v>251</v>
      </c>
      <c r="B108" s="48" t="s">
        <v>89</v>
      </c>
      <c r="C108" s="27" t="s">
        <v>101</v>
      </c>
      <c r="D108" s="56">
        <v>1975</v>
      </c>
      <c r="E108" s="78">
        <v>4.4000000000000004</v>
      </c>
      <c r="F108" s="59">
        <v>1890</v>
      </c>
      <c r="G108" s="78">
        <v>13.3</v>
      </c>
      <c r="H108" s="78">
        <v>8.4</v>
      </c>
      <c r="I108" s="78">
        <v>66.099999999999994</v>
      </c>
      <c r="J108" s="78">
        <v>75.5</v>
      </c>
      <c r="K108" s="78">
        <v>78.2</v>
      </c>
      <c r="L108" s="104">
        <v>1195</v>
      </c>
      <c r="M108" s="81">
        <v>18600</v>
      </c>
      <c r="N108" s="81">
        <v>27300</v>
      </c>
      <c r="O108" s="82">
        <v>37800</v>
      </c>
    </row>
    <row r="109" spans="1:15" s="94" customFormat="1" x14ac:dyDescent="0.35">
      <c r="A109" s="105" t="s">
        <v>251</v>
      </c>
      <c r="B109" s="48" t="s">
        <v>89</v>
      </c>
      <c r="C109" s="27" t="s">
        <v>102</v>
      </c>
      <c r="D109" s="56">
        <v>6395</v>
      </c>
      <c r="E109" s="78">
        <v>2.1</v>
      </c>
      <c r="F109" s="59">
        <v>6260</v>
      </c>
      <c r="G109" s="78">
        <v>10.7</v>
      </c>
      <c r="H109" s="78">
        <v>8.8000000000000007</v>
      </c>
      <c r="I109" s="78">
        <v>69.3</v>
      </c>
      <c r="J109" s="78">
        <v>78.2</v>
      </c>
      <c r="K109" s="78">
        <v>80.5</v>
      </c>
      <c r="L109" s="104">
        <v>4145</v>
      </c>
      <c r="M109" s="81">
        <v>16800</v>
      </c>
      <c r="N109" s="81">
        <v>24800</v>
      </c>
      <c r="O109" s="82">
        <v>32400</v>
      </c>
    </row>
    <row r="110" spans="1:15" s="94" customFormat="1" x14ac:dyDescent="0.35">
      <c r="A110" s="105" t="s">
        <v>251</v>
      </c>
      <c r="B110" s="48" t="s">
        <v>89</v>
      </c>
      <c r="C110" s="27" t="s">
        <v>103</v>
      </c>
      <c r="D110" s="56">
        <v>4315</v>
      </c>
      <c r="E110" s="78">
        <v>4.8</v>
      </c>
      <c r="F110" s="59">
        <v>4105</v>
      </c>
      <c r="G110" s="78">
        <v>11.2</v>
      </c>
      <c r="H110" s="78">
        <v>8</v>
      </c>
      <c r="I110" s="78">
        <v>69.099999999999994</v>
      </c>
      <c r="J110" s="78">
        <v>78.400000000000006</v>
      </c>
      <c r="K110" s="78">
        <v>80.8</v>
      </c>
      <c r="L110" s="104">
        <v>2685</v>
      </c>
      <c r="M110" s="81">
        <v>14600</v>
      </c>
      <c r="N110" s="81">
        <v>22500</v>
      </c>
      <c r="O110" s="82">
        <v>30800</v>
      </c>
    </row>
    <row r="111" spans="1:15" s="94" customFormat="1" x14ac:dyDescent="0.35">
      <c r="A111" s="105"/>
      <c r="B111" s="101" t="s">
        <v>232</v>
      </c>
      <c r="C111" s="102" t="s">
        <v>232</v>
      </c>
      <c r="D111" s="56"/>
      <c r="E111" s="78"/>
      <c r="F111" s="59"/>
      <c r="G111" s="78"/>
      <c r="H111" s="78"/>
      <c r="I111" s="78"/>
      <c r="J111" s="78"/>
      <c r="K111" s="78"/>
      <c r="L111" s="104"/>
      <c r="M111" s="81"/>
      <c r="N111" s="81"/>
      <c r="O111" s="82"/>
    </row>
    <row r="112" spans="1:15" s="94" customFormat="1" x14ac:dyDescent="0.35">
      <c r="A112" s="105" t="s">
        <v>251</v>
      </c>
      <c r="B112" s="48" t="s">
        <v>90</v>
      </c>
      <c r="C112" s="35" t="s">
        <v>86</v>
      </c>
      <c r="D112" s="56">
        <v>112190</v>
      </c>
      <c r="E112" s="78">
        <v>1.5</v>
      </c>
      <c r="F112" s="59">
        <v>110455</v>
      </c>
      <c r="G112" s="78">
        <v>9.9</v>
      </c>
      <c r="H112" s="78">
        <v>6.1</v>
      </c>
      <c r="I112" s="78">
        <v>74.8</v>
      </c>
      <c r="J112" s="78">
        <v>82</v>
      </c>
      <c r="K112" s="78">
        <v>83.9</v>
      </c>
      <c r="L112" s="104">
        <v>79160</v>
      </c>
      <c r="M112" s="81">
        <v>20200</v>
      </c>
      <c r="N112" s="81">
        <v>28300</v>
      </c>
      <c r="O112" s="82">
        <v>39200</v>
      </c>
    </row>
    <row r="113" spans="1:15" s="94" customFormat="1" x14ac:dyDescent="0.35">
      <c r="A113" s="105" t="s">
        <v>251</v>
      </c>
      <c r="B113" s="48" t="s">
        <v>90</v>
      </c>
      <c r="C113" s="27" t="s">
        <v>93</v>
      </c>
      <c r="D113" s="56">
        <v>85055</v>
      </c>
      <c r="E113" s="78">
        <v>1.2</v>
      </c>
      <c r="F113" s="59">
        <v>84060</v>
      </c>
      <c r="G113" s="78">
        <v>9.4</v>
      </c>
      <c r="H113" s="78">
        <v>5.6</v>
      </c>
      <c r="I113" s="78">
        <v>75.900000000000006</v>
      </c>
      <c r="J113" s="78">
        <v>83.2</v>
      </c>
      <c r="K113" s="78">
        <v>85</v>
      </c>
      <c r="L113" s="104">
        <v>61195</v>
      </c>
      <c r="M113" s="81">
        <v>20600</v>
      </c>
      <c r="N113" s="81">
        <v>28600</v>
      </c>
      <c r="O113" s="82">
        <v>39300</v>
      </c>
    </row>
    <row r="114" spans="1:15" s="94" customFormat="1" x14ac:dyDescent="0.35">
      <c r="A114" s="105" t="s">
        <v>251</v>
      </c>
      <c r="B114" s="48" t="s">
        <v>90</v>
      </c>
      <c r="C114" s="27" t="s">
        <v>94</v>
      </c>
      <c r="D114" s="56">
        <v>1275</v>
      </c>
      <c r="E114" s="78">
        <v>0.8</v>
      </c>
      <c r="F114" s="59">
        <v>1265</v>
      </c>
      <c r="G114" s="78">
        <v>7</v>
      </c>
      <c r="H114" s="78">
        <v>8.6999999999999993</v>
      </c>
      <c r="I114" s="78">
        <v>76.599999999999994</v>
      </c>
      <c r="J114" s="78">
        <v>82.5</v>
      </c>
      <c r="K114" s="78">
        <v>84.3</v>
      </c>
      <c r="L114" s="104">
        <v>930</v>
      </c>
      <c r="M114" s="81">
        <v>16500</v>
      </c>
      <c r="N114" s="81">
        <v>23900</v>
      </c>
      <c r="O114" s="82">
        <v>31600</v>
      </c>
    </row>
    <row r="115" spans="1:15" s="94" customFormat="1" x14ac:dyDescent="0.35">
      <c r="A115" s="105" t="s">
        <v>251</v>
      </c>
      <c r="B115" s="48" t="s">
        <v>90</v>
      </c>
      <c r="C115" s="27" t="s">
        <v>95</v>
      </c>
      <c r="D115" s="56">
        <v>4300</v>
      </c>
      <c r="E115" s="78">
        <v>3.7</v>
      </c>
      <c r="F115" s="59">
        <v>4140</v>
      </c>
      <c r="G115" s="78">
        <v>13.4</v>
      </c>
      <c r="H115" s="78">
        <v>8.8000000000000007</v>
      </c>
      <c r="I115" s="78">
        <v>65.2</v>
      </c>
      <c r="J115" s="78">
        <v>74.7</v>
      </c>
      <c r="K115" s="78">
        <v>77.8</v>
      </c>
      <c r="L115" s="104">
        <v>2510</v>
      </c>
      <c r="M115" s="81">
        <v>16600</v>
      </c>
      <c r="N115" s="81">
        <v>24700</v>
      </c>
      <c r="O115" s="82">
        <v>33900</v>
      </c>
    </row>
    <row r="116" spans="1:15" s="94" customFormat="1" x14ac:dyDescent="0.35">
      <c r="A116" s="105" t="s">
        <v>251</v>
      </c>
      <c r="B116" s="48" t="s">
        <v>90</v>
      </c>
      <c r="C116" s="27" t="s">
        <v>96</v>
      </c>
      <c r="D116" s="56">
        <v>320</v>
      </c>
      <c r="E116" s="78">
        <v>5.9</v>
      </c>
      <c r="F116" s="59">
        <v>305</v>
      </c>
      <c r="G116" s="78">
        <v>15.8</v>
      </c>
      <c r="H116" s="78">
        <v>9.1999999999999993</v>
      </c>
      <c r="I116" s="78">
        <v>62.7</v>
      </c>
      <c r="J116" s="78">
        <v>70.3</v>
      </c>
      <c r="K116" s="78">
        <v>74.900000000000006</v>
      </c>
      <c r="L116" s="104">
        <v>170</v>
      </c>
      <c r="M116" s="81">
        <v>15900</v>
      </c>
      <c r="N116" s="81">
        <v>24400</v>
      </c>
      <c r="O116" s="82">
        <v>33900</v>
      </c>
    </row>
    <row r="117" spans="1:15" s="94" customFormat="1" x14ac:dyDescent="0.35">
      <c r="A117" s="105" t="s">
        <v>251</v>
      </c>
      <c r="B117" s="48" t="s">
        <v>90</v>
      </c>
      <c r="C117" s="27" t="s">
        <v>97</v>
      </c>
      <c r="D117" s="56">
        <v>5425</v>
      </c>
      <c r="E117" s="78">
        <v>0.9</v>
      </c>
      <c r="F117" s="59">
        <v>5375</v>
      </c>
      <c r="G117" s="78">
        <v>8</v>
      </c>
      <c r="H117" s="78">
        <v>6.7</v>
      </c>
      <c r="I117" s="78">
        <v>77.3</v>
      </c>
      <c r="J117" s="78">
        <v>83.7</v>
      </c>
      <c r="K117" s="78">
        <v>85.3</v>
      </c>
      <c r="L117" s="104">
        <v>4050</v>
      </c>
      <c r="M117" s="81">
        <v>21500</v>
      </c>
      <c r="N117" s="81">
        <v>30600</v>
      </c>
      <c r="O117" s="82">
        <v>43900</v>
      </c>
    </row>
    <row r="118" spans="1:15" s="94" customFormat="1" x14ac:dyDescent="0.35">
      <c r="A118" s="105" t="s">
        <v>251</v>
      </c>
      <c r="B118" s="48" t="s">
        <v>90</v>
      </c>
      <c r="C118" s="27" t="s">
        <v>98</v>
      </c>
      <c r="D118" s="56">
        <v>3110</v>
      </c>
      <c r="E118" s="78">
        <v>1.2</v>
      </c>
      <c r="F118" s="59">
        <v>3075</v>
      </c>
      <c r="G118" s="78">
        <v>8.6</v>
      </c>
      <c r="H118" s="78">
        <v>8.1999999999999993</v>
      </c>
      <c r="I118" s="78">
        <v>75.099999999999994</v>
      </c>
      <c r="J118" s="78">
        <v>80.900000000000006</v>
      </c>
      <c r="K118" s="78">
        <v>83.2</v>
      </c>
      <c r="L118" s="104">
        <v>2215</v>
      </c>
      <c r="M118" s="81">
        <v>16900</v>
      </c>
      <c r="N118" s="81">
        <v>24500</v>
      </c>
      <c r="O118" s="82">
        <v>34400</v>
      </c>
    </row>
    <row r="119" spans="1:15" s="94" customFormat="1" x14ac:dyDescent="0.35">
      <c r="A119" s="105" t="s">
        <v>251</v>
      </c>
      <c r="B119" s="48" t="s">
        <v>90</v>
      </c>
      <c r="C119" s="27" t="s">
        <v>99</v>
      </c>
      <c r="D119" s="56">
        <v>1160</v>
      </c>
      <c r="E119" s="78">
        <v>2</v>
      </c>
      <c r="F119" s="59">
        <v>1135</v>
      </c>
      <c r="G119" s="78">
        <v>7.7</v>
      </c>
      <c r="H119" s="78">
        <v>7.4</v>
      </c>
      <c r="I119" s="78">
        <v>78.3</v>
      </c>
      <c r="J119" s="78">
        <v>83.8</v>
      </c>
      <c r="K119" s="78">
        <v>84.9</v>
      </c>
      <c r="L119" s="104">
        <v>865</v>
      </c>
      <c r="M119" s="81">
        <v>19400</v>
      </c>
      <c r="N119" s="81">
        <v>26800</v>
      </c>
      <c r="O119" s="82">
        <v>34400</v>
      </c>
    </row>
    <row r="120" spans="1:15" s="94" customFormat="1" x14ac:dyDescent="0.35">
      <c r="A120" s="105" t="s">
        <v>251</v>
      </c>
      <c r="B120" s="48" t="s">
        <v>90</v>
      </c>
      <c r="C120" s="27" t="s">
        <v>100</v>
      </c>
      <c r="D120" s="56">
        <v>1395</v>
      </c>
      <c r="E120" s="78">
        <v>8.8000000000000007</v>
      </c>
      <c r="F120" s="59">
        <v>1270</v>
      </c>
      <c r="G120" s="78">
        <v>23.7</v>
      </c>
      <c r="H120" s="78">
        <v>5.8</v>
      </c>
      <c r="I120" s="78">
        <v>62.4</v>
      </c>
      <c r="J120" s="78">
        <v>68.400000000000006</v>
      </c>
      <c r="K120" s="78">
        <v>70.5</v>
      </c>
      <c r="L120" s="104">
        <v>765</v>
      </c>
      <c r="M120" s="81">
        <v>20900</v>
      </c>
      <c r="N120" s="81">
        <v>30100</v>
      </c>
      <c r="O120" s="82">
        <v>42800</v>
      </c>
    </row>
    <row r="121" spans="1:15" s="94" customFormat="1" x14ac:dyDescent="0.35">
      <c r="A121" s="105" t="s">
        <v>251</v>
      </c>
      <c r="B121" s="48" t="s">
        <v>90</v>
      </c>
      <c r="C121" s="27" t="s">
        <v>101</v>
      </c>
      <c r="D121" s="56">
        <v>1835</v>
      </c>
      <c r="E121" s="78">
        <v>5</v>
      </c>
      <c r="F121" s="59">
        <v>1745</v>
      </c>
      <c r="G121" s="78">
        <v>14.8</v>
      </c>
      <c r="H121" s="78">
        <v>7.9</v>
      </c>
      <c r="I121" s="78">
        <v>67.5</v>
      </c>
      <c r="J121" s="78">
        <v>74.3</v>
      </c>
      <c r="K121" s="78">
        <v>77.3</v>
      </c>
      <c r="L121" s="104">
        <v>1120</v>
      </c>
      <c r="M121" s="81">
        <v>20200</v>
      </c>
      <c r="N121" s="81">
        <v>29300</v>
      </c>
      <c r="O121" s="82">
        <v>42300</v>
      </c>
    </row>
    <row r="122" spans="1:15" s="94" customFormat="1" x14ac:dyDescent="0.35">
      <c r="A122" s="105" t="s">
        <v>251</v>
      </c>
      <c r="B122" s="48" t="s">
        <v>90</v>
      </c>
      <c r="C122" s="27" t="s">
        <v>102</v>
      </c>
      <c r="D122" s="56">
        <v>4500</v>
      </c>
      <c r="E122" s="78">
        <v>1.9</v>
      </c>
      <c r="F122" s="59">
        <v>4415</v>
      </c>
      <c r="G122" s="78">
        <v>12.9</v>
      </c>
      <c r="H122" s="78">
        <v>8</v>
      </c>
      <c r="I122" s="78">
        <v>69.900000000000006</v>
      </c>
      <c r="J122" s="78">
        <v>77</v>
      </c>
      <c r="K122" s="78">
        <v>79.099999999999994</v>
      </c>
      <c r="L122" s="104">
        <v>2915</v>
      </c>
      <c r="M122" s="81">
        <v>19400</v>
      </c>
      <c r="N122" s="81">
        <v>28300</v>
      </c>
      <c r="O122" s="82">
        <v>40200</v>
      </c>
    </row>
    <row r="123" spans="1:15" s="94" customFormat="1" x14ac:dyDescent="0.35">
      <c r="A123" s="105" t="s">
        <v>251</v>
      </c>
      <c r="B123" s="48" t="s">
        <v>90</v>
      </c>
      <c r="C123" s="27" t="s">
        <v>103</v>
      </c>
      <c r="D123" s="56">
        <v>3810</v>
      </c>
      <c r="E123" s="78">
        <v>3.5</v>
      </c>
      <c r="F123" s="59">
        <v>3675</v>
      </c>
      <c r="G123" s="78">
        <v>13.2</v>
      </c>
      <c r="H123" s="78">
        <v>7.7</v>
      </c>
      <c r="I123" s="78">
        <v>69.599999999999994</v>
      </c>
      <c r="J123" s="78">
        <v>77.099999999999994</v>
      </c>
      <c r="K123" s="78">
        <v>79</v>
      </c>
      <c r="L123" s="104">
        <v>2425</v>
      </c>
      <c r="M123" s="81">
        <v>18000</v>
      </c>
      <c r="N123" s="81">
        <v>26800</v>
      </c>
      <c r="O123" s="82">
        <v>38300</v>
      </c>
    </row>
    <row r="124" spans="1:15" s="94" customFormat="1" x14ac:dyDescent="0.35">
      <c r="A124" s="105"/>
      <c r="B124" s="101" t="s">
        <v>232</v>
      </c>
      <c r="C124" s="102" t="s">
        <v>232</v>
      </c>
      <c r="D124" s="56"/>
      <c r="E124" s="78"/>
      <c r="F124" s="59"/>
      <c r="G124" s="78"/>
      <c r="H124" s="78"/>
      <c r="I124" s="78"/>
      <c r="J124" s="78"/>
      <c r="K124" s="78"/>
      <c r="L124" s="104"/>
      <c r="M124" s="81"/>
      <c r="N124" s="81"/>
      <c r="O124" s="82"/>
    </row>
    <row r="125" spans="1:15" s="94" customFormat="1" x14ac:dyDescent="0.35">
      <c r="A125" s="105" t="s">
        <v>252</v>
      </c>
      <c r="B125" s="44" t="s">
        <v>91</v>
      </c>
      <c r="C125" s="35" t="s">
        <v>86</v>
      </c>
      <c r="D125" s="56">
        <v>229950</v>
      </c>
      <c r="E125" s="78">
        <v>4.0999999999999996</v>
      </c>
      <c r="F125" s="59">
        <v>220625</v>
      </c>
      <c r="G125" s="78">
        <v>12.7</v>
      </c>
      <c r="H125" s="78">
        <v>4.7</v>
      </c>
      <c r="I125" s="78">
        <v>76.900000000000006</v>
      </c>
      <c r="J125" s="78">
        <v>81.8</v>
      </c>
      <c r="K125" s="78">
        <v>82.6</v>
      </c>
      <c r="L125" s="104">
        <v>159490</v>
      </c>
      <c r="M125" s="81">
        <v>19000</v>
      </c>
      <c r="N125" s="81">
        <v>30500</v>
      </c>
      <c r="O125" s="82">
        <v>42500</v>
      </c>
    </row>
    <row r="126" spans="1:15" s="94" customFormat="1" x14ac:dyDescent="0.35">
      <c r="A126" s="105" t="s">
        <v>252</v>
      </c>
      <c r="B126" s="44" t="s">
        <v>91</v>
      </c>
      <c r="C126" s="27" t="s">
        <v>93</v>
      </c>
      <c r="D126" s="56">
        <v>178965</v>
      </c>
      <c r="E126" s="78">
        <v>3.7</v>
      </c>
      <c r="F126" s="59">
        <v>172280</v>
      </c>
      <c r="G126" s="78">
        <v>12.1</v>
      </c>
      <c r="H126" s="78">
        <v>4.2</v>
      </c>
      <c r="I126" s="78">
        <v>78.099999999999994</v>
      </c>
      <c r="J126" s="78">
        <v>82.8</v>
      </c>
      <c r="K126" s="78">
        <v>83.7</v>
      </c>
      <c r="L126" s="104">
        <v>126620</v>
      </c>
      <c r="M126" s="81">
        <v>19400</v>
      </c>
      <c r="N126" s="81">
        <v>30700</v>
      </c>
      <c r="O126" s="82">
        <v>42500</v>
      </c>
    </row>
    <row r="127" spans="1:15" s="94" customFormat="1" x14ac:dyDescent="0.35">
      <c r="A127" s="105" t="s">
        <v>252</v>
      </c>
      <c r="B127" s="44" t="s">
        <v>91</v>
      </c>
      <c r="C127" s="27" t="s">
        <v>94</v>
      </c>
      <c r="D127" s="56">
        <v>2755</v>
      </c>
      <c r="E127" s="78">
        <v>3</v>
      </c>
      <c r="F127" s="59">
        <v>2670</v>
      </c>
      <c r="G127" s="78">
        <v>9.1999999999999993</v>
      </c>
      <c r="H127" s="78">
        <v>7.3</v>
      </c>
      <c r="I127" s="78">
        <v>76.2</v>
      </c>
      <c r="J127" s="78">
        <v>82.1</v>
      </c>
      <c r="K127" s="78">
        <v>83.5</v>
      </c>
      <c r="L127" s="104">
        <v>1905</v>
      </c>
      <c r="M127" s="81">
        <v>16900</v>
      </c>
      <c r="N127" s="81">
        <v>27500</v>
      </c>
      <c r="O127" s="82">
        <v>37500</v>
      </c>
    </row>
    <row r="128" spans="1:15" s="94" customFormat="1" x14ac:dyDescent="0.35">
      <c r="A128" s="105" t="s">
        <v>252</v>
      </c>
      <c r="B128" s="44" t="s">
        <v>91</v>
      </c>
      <c r="C128" s="27" t="s">
        <v>95</v>
      </c>
      <c r="D128" s="56">
        <v>5720</v>
      </c>
      <c r="E128" s="78">
        <v>8.6</v>
      </c>
      <c r="F128" s="59">
        <v>5230</v>
      </c>
      <c r="G128" s="78">
        <v>16.8</v>
      </c>
      <c r="H128" s="78">
        <v>8.1999999999999993</v>
      </c>
      <c r="I128" s="78">
        <v>65.900000000000006</v>
      </c>
      <c r="J128" s="78">
        <v>73.400000000000006</v>
      </c>
      <c r="K128" s="78">
        <v>75.099999999999994</v>
      </c>
      <c r="L128" s="104">
        <v>3110</v>
      </c>
      <c r="M128" s="81">
        <v>16000</v>
      </c>
      <c r="N128" s="81">
        <v>28700</v>
      </c>
      <c r="O128" s="82">
        <v>39900</v>
      </c>
    </row>
    <row r="129" spans="1:15" s="94" customFormat="1" x14ac:dyDescent="0.35">
      <c r="A129" s="105" t="s">
        <v>252</v>
      </c>
      <c r="B129" s="44" t="s">
        <v>91</v>
      </c>
      <c r="C129" s="27" t="s">
        <v>96</v>
      </c>
      <c r="D129" s="56">
        <v>795</v>
      </c>
      <c r="E129" s="78">
        <v>5.2</v>
      </c>
      <c r="F129" s="59">
        <v>755</v>
      </c>
      <c r="G129" s="78">
        <v>13.5</v>
      </c>
      <c r="H129" s="78">
        <v>10.1</v>
      </c>
      <c r="I129" s="78">
        <v>70</v>
      </c>
      <c r="J129" s="78">
        <v>75.400000000000006</v>
      </c>
      <c r="K129" s="78">
        <v>76.400000000000006</v>
      </c>
      <c r="L129" s="104">
        <v>480</v>
      </c>
      <c r="M129" s="81">
        <v>17500</v>
      </c>
      <c r="N129" s="81">
        <v>27800</v>
      </c>
      <c r="O129" s="82">
        <v>40500</v>
      </c>
    </row>
    <row r="130" spans="1:15" s="94" customFormat="1" x14ac:dyDescent="0.35">
      <c r="A130" s="105" t="s">
        <v>252</v>
      </c>
      <c r="B130" s="44" t="s">
        <v>91</v>
      </c>
      <c r="C130" s="27" t="s">
        <v>97</v>
      </c>
      <c r="D130" s="56">
        <v>10990</v>
      </c>
      <c r="E130" s="78">
        <v>3.2</v>
      </c>
      <c r="F130" s="59">
        <v>10635</v>
      </c>
      <c r="G130" s="78">
        <v>11.4</v>
      </c>
      <c r="H130" s="78">
        <v>5.4</v>
      </c>
      <c r="I130" s="78">
        <v>78.7</v>
      </c>
      <c r="J130" s="78">
        <v>82.6</v>
      </c>
      <c r="K130" s="78">
        <v>83.2</v>
      </c>
      <c r="L130" s="104">
        <v>8000</v>
      </c>
      <c r="M130" s="81">
        <v>19900</v>
      </c>
      <c r="N130" s="81">
        <v>33100</v>
      </c>
      <c r="O130" s="82">
        <v>49300</v>
      </c>
    </row>
    <row r="131" spans="1:15" s="94" customFormat="1" x14ac:dyDescent="0.35">
      <c r="A131" s="105" t="s">
        <v>252</v>
      </c>
      <c r="B131" s="44" t="s">
        <v>91</v>
      </c>
      <c r="C131" s="27" t="s">
        <v>98</v>
      </c>
      <c r="D131" s="56">
        <v>5295</v>
      </c>
      <c r="E131" s="78">
        <v>2.4</v>
      </c>
      <c r="F131" s="59">
        <v>5165</v>
      </c>
      <c r="G131" s="78">
        <v>15.2</v>
      </c>
      <c r="H131" s="78">
        <v>7.6</v>
      </c>
      <c r="I131" s="78">
        <v>72.599999999999994</v>
      </c>
      <c r="J131" s="78">
        <v>76.400000000000006</v>
      </c>
      <c r="K131" s="78">
        <v>77.099999999999994</v>
      </c>
      <c r="L131" s="104">
        <v>3490</v>
      </c>
      <c r="M131" s="81">
        <v>12700</v>
      </c>
      <c r="N131" s="81">
        <v>24700</v>
      </c>
      <c r="O131" s="82">
        <v>37800</v>
      </c>
    </row>
    <row r="132" spans="1:15" s="94" customFormat="1" x14ac:dyDescent="0.35">
      <c r="A132" s="105" t="s">
        <v>252</v>
      </c>
      <c r="B132" s="44" t="s">
        <v>91</v>
      </c>
      <c r="C132" s="27" t="s">
        <v>99</v>
      </c>
      <c r="D132" s="56">
        <v>1840</v>
      </c>
      <c r="E132" s="78">
        <v>2.6</v>
      </c>
      <c r="F132" s="59">
        <v>1790</v>
      </c>
      <c r="G132" s="78">
        <v>13.3</v>
      </c>
      <c r="H132" s="78">
        <v>5.9</v>
      </c>
      <c r="I132" s="78">
        <v>77.7</v>
      </c>
      <c r="J132" s="78">
        <v>80.599999999999994</v>
      </c>
      <c r="K132" s="78">
        <v>80.8</v>
      </c>
      <c r="L132" s="104">
        <v>1310</v>
      </c>
      <c r="M132" s="81">
        <v>16400</v>
      </c>
      <c r="N132" s="81">
        <v>27700</v>
      </c>
      <c r="O132" s="82">
        <v>39800</v>
      </c>
    </row>
    <row r="133" spans="1:15" s="94" customFormat="1" x14ac:dyDescent="0.35">
      <c r="A133" s="105" t="s">
        <v>252</v>
      </c>
      <c r="B133" s="44" t="s">
        <v>91</v>
      </c>
      <c r="C133" s="27" t="s">
        <v>100</v>
      </c>
      <c r="D133" s="56">
        <v>2625</v>
      </c>
      <c r="E133" s="78">
        <v>11.8</v>
      </c>
      <c r="F133" s="59">
        <v>2315</v>
      </c>
      <c r="G133" s="78">
        <v>26.6</v>
      </c>
      <c r="H133" s="78">
        <v>4.8</v>
      </c>
      <c r="I133" s="78">
        <v>63.8</v>
      </c>
      <c r="J133" s="78">
        <v>67.900000000000006</v>
      </c>
      <c r="K133" s="78">
        <v>68.599999999999994</v>
      </c>
      <c r="L133" s="104">
        <v>1385</v>
      </c>
      <c r="M133" s="81">
        <v>20000</v>
      </c>
      <c r="N133" s="81">
        <v>32600</v>
      </c>
      <c r="O133" s="82">
        <v>48100</v>
      </c>
    </row>
    <row r="134" spans="1:15" s="94" customFormat="1" x14ac:dyDescent="0.35">
      <c r="A134" s="105" t="s">
        <v>252</v>
      </c>
      <c r="B134" s="44" t="s">
        <v>91</v>
      </c>
      <c r="C134" s="27" t="s">
        <v>101</v>
      </c>
      <c r="D134" s="56">
        <v>2855</v>
      </c>
      <c r="E134" s="78">
        <v>6.9</v>
      </c>
      <c r="F134" s="59">
        <v>2655</v>
      </c>
      <c r="G134" s="78">
        <v>17.2</v>
      </c>
      <c r="H134" s="78">
        <v>7</v>
      </c>
      <c r="I134" s="78">
        <v>69.099999999999994</v>
      </c>
      <c r="J134" s="78">
        <v>74.900000000000006</v>
      </c>
      <c r="K134" s="78">
        <v>75.8</v>
      </c>
      <c r="L134" s="104">
        <v>1695</v>
      </c>
      <c r="M134" s="81">
        <v>19200</v>
      </c>
      <c r="N134" s="81">
        <v>33200</v>
      </c>
      <c r="O134" s="82">
        <v>50400</v>
      </c>
    </row>
    <row r="135" spans="1:15" s="94" customFormat="1" x14ac:dyDescent="0.35">
      <c r="A135" s="105" t="s">
        <v>252</v>
      </c>
      <c r="B135" s="44" t="s">
        <v>91</v>
      </c>
      <c r="C135" s="27" t="s">
        <v>102</v>
      </c>
      <c r="D135" s="56">
        <v>6380</v>
      </c>
      <c r="E135" s="78">
        <v>4</v>
      </c>
      <c r="F135" s="59">
        <v>6120</v>
      </c>
      <c r="G135" s="78">
        <v>16.600000000000001</v>
      </c>
      <c r="H135" s="78">
        <v>6.6</v>
      </c>
      <c r="I135" s="78">
        <v>70.599999999999994</v>
      </c>
      <c r="J135" s="78">
        <v>75.7</v>
      </c>
      <c r="K135" s="78">
        <v>76.900000000000006</v>
      </c>
      <c r="L135" s="104">
        <v>3960</v>
      </c>
      <c r="M135" s="81">
        <v>18900</v>
      </c>
      <c r="N135" s="81">
        <v>31400</v>
      </c>
      <c r="O135" s="82">
        <v>45400</v>
      </c>
    </row>
    <row r="136" spans="1:15" s="94" customFormat="1" x14ac:dyDescent="0.35">
      <c r="A136" s="105" t="s">
        <v>252</v>
      </c>
      <c r="B136" s="44" t="s">
        <v>91</v>
      </c>
      <c r="C136" s="44" t="s">
        <v>103</v>
      </c>
      <c r="D136" s="56">
        <v>11730</v>
      </c>
      <c r="E136" s="78">
        <v>6.2</v>
      </c>
      <c r="F136" s="59">
        <v>11005</v>
      </c>
      <c r="G136" s="78">
        <v>14.4</v>
      </c>
      <c r="H136" s="78">
        <v>5.8</v>
      </c>
      <c r="I136" s="78">
        <v>74</v>
      </c>
      <c r="J136" s="78">
        <v>78.7</v>
      </c>
      <c r="K136" s="78">
        <v>79.8</v>
      </c>
      <c r="L136" s="104">
        <v>7525</v>
      </c>
      <c r="M136" s="81">
        <v>15600</v>
      </c>
      <c r="N136" s="81">
        <v>27500</v>
      </c>
      <c r="O136" s="82">
        <v>38300</v>
      </c>
    </row>
    <row r="137" spans="1:15" s="94" customFormat="1" x14ac:dyDescent="0.35">
      <c r="A137" s="105" t="s">
        <v>232</v>
      </c>
      <c r="B137" s="101" t="s">
        <v>232</v>
      </c>
      <c r="C137" s="102" t="s">
        <v>232</v>
      </c>
      <c r="D137" s="56"/>
      <c r="E137" s="78"/>
      <c r="F137" s="59"/>
      <c r="G137" s="78"/>
      <c r="H137" s="78"/>
      <c r="I137" s="78"/>
      <c r="J137" s="78"/>
      <c r="K137" s="78"/>
      <c r="L137" s="104"/>
      <c r="M137" s="81"/>
      <c r="N137" s="81"/>
      <c r="O137" s="82"/>
    </row>
    <row r="138" spans="1:15" s="94" customFormat="1" x14ac:dyDescent="0.35">
      <c r="A138" s="105" t="s">
        <v>252</v>
      </c>
      <c r="B138" s="48" t="s">
        <v>89</v>
      </c>
      <c r="C138" s="35" t="s">
        <v>86</v>
      </c>
      <c r="D138" s="56">
        <v>131230</v>
      </c>
      <c r="E138" s="78">
        <v>5.7</v>
      </c>
      <c r="F138" s="59">
        <v>123800</v>
      </c>
      <c r="G138" s="78">
        <v>12.2</v>
      </c>
      <c r="H138" s="78">
        <v>5</v>
      </c>
      <c r="I138" s="78">
        <v>76.8</v>
      </c>
      <c r="J138" s="78">
        <v>82</v>
      </c>
      <c r="K138" s="78">
        <v>82.8</v>
      </c>
      <c r="L138" s="104">
        <v>89115</v>
      </c>
      <c r="M138" s="81">
        <v>16500</v>
      </c>
      <c r="N138" s="81">
        <v>26900</v>
      </c>
      <c r="O138" s="82">
        <v>37200</v>
      </c>
    </row>
    <row r="139" spans="1:15" s="94" customFormat="1" x14ac:dyDescent="0.35">
      <c r="A139" s="105" t="s">
        <v>252</v>
      </c>
      <c r="B139" s="48" t="s">
        <v>89</v>
      </c>
      <c r="C139" s="27" t="s">
        <v>93</v>
      </c>
      <c r="D139" s="56">
        <v>102790</v>
      </c>
      <c r="E139" s="78">
        <v>5.5</v>
      </c>
      <c r="F139" s="59">
        <v>97140</v>
      </c>
      <c r="G139" s="78">
        <v>11.5</v>
      </c>
      <c r="H139" s="78">
        <v>4.5</v>
      </c>
      <c r="I139" s="78">
        <v>78</v>
      </c>
      <c r="J139" s="78">
        <v>83.2</v>
      </c>
      <c r="K139" s="78">
        <v>84</v>
      </c>
      <c r="L139" s="104">
        <v>71210</v>
      </c>
      <c r="M139" s="81">
        <v>16700</v>
      </c>
      <c r="N139" s="81">
        <v>27000</v>
      </c>
      <c r="O139" s="82">
        <v>37000</v>
      </c>
    </row>
    <row r="140" spans="1:15" s="94" customFormat="1" x14ac:dyDescent="0.35">
      <c r="A140" s="105" t="s">
        <v>252</v>
      </c>
      <c r="B140" s="48" t="s">
        <v>89</v>
      </c>
      <c r="C140" s="27" t="s">
        <v>94</v>
      </c>
      <c r="D140" s="56">
        <v>1880</v>
      </c>
      <c r="E140" s="78">
        <v>3.7</v>
      </c>
      <c r="F140" s="59">
        <v>1810</v>
      </c>
      <c r="G140" s="78">
        <v>9.6</v>
      </c>
      <c r="H140" s="78">
        <v>7.2</v>
      </c>
      <c r="I140" s="78">
        <v>75</v>
      </c>
      <c r="J140" s="78">
        <v>81.599999999999994</v>
      </c>
      <c r="K140" s="78">
        <v>83.2</v>
      </c>
      <c r="L140" s="104">
        <v>1265</v>
      </c>
      <c r="M140" s="81">
        <v>15200</v>
      </c>
      <c r="N140" s="81">
        <v>26000</v>
      </c>
      <c r="O140" s="82">
        <v>35300</v>
      </c>
    </row>
    <row r="141" spans="1:15" s="94" customFormat="1" x14ac:dyDescent="0.35">
      <c r="A141" s="105" t="s">
        <v>252</v>
      </c>
      <c r="B141" s="48" t="s">
        <v>89</v>
      </c>
      <c r="C141" s="27" t="s">
        <v>95</v>
      </c>
      <c r="D141" s="56">
        <v>3290</v>
      </c>
      <c r="E141" s="78">
        <v>9.3000000000000007</v>
      </c>
      <c r="F141" s="59">
        <v>2980</v>
      </c>
      <c r="G141" s="78">
        <v>15.6</v>
      </c>
      <c r="H141" s="78">
        <v>9</v>
      </c>
      <c r="I141" s="78">
        <v>65.400000000000006</v>
      </c>
      <c r="J141" s="78">
        <v>73.8</v>
      </c>
      <c r="K141" s="78">
        <v>75.5</v>
      </c>
      <c r="L141" s="104">
        <v>1765</v>
      </c>
      <c r="M141" s="81">
        <v>15300</v>
      </c>
      <c r="N141" s="81">
        <v>27300</v>
      </c>
      <c r="O141" s="82">
        <v>38200</v>
      </c>
    </row>
    <row r="142" spans="1:15" s="94" customFormat="1" x14ac:dyDescent="0.35">
      <c r="A142" s="105" t="s">
        <v>252</v>
      </c>
      <c r="B142" s="48" t="s">
        <v>89</v>
      </c>
      <c r="C142" s="27" t="s">
        <v>96</v>
      </c>
      <c r="D142" s="56">
        <v>510</v>
      </c>
      <c r="E142" s="78">
        <v>4.9000000000000004</v>
      </c>
      <c r="F142" s="59">
        <v>485</v>
      </c>
      <c r="G142" s="78">
        <v>12.6</v>
      </c>
      <c r="H142" s="78">
        <v>11.8</v>
      </c>
      <c r="I142" s="78">
        <v>69</v>
      </c>
      <c r="J142" s="78">
        <v>74.8</v>
      </c>
      <c r="K142" s="78">
        <v>75.599999999999994</v>
      </c>
      <c r="L142" s="104">
        <v>310</v>
      </c>
      <c r="M142" s="81">
        <v>16600</v>
      </c>
      <c r="N142" s="81">
        <v>26700</v>
      </c>
      <c r="O142" s="82">
        <v>36800</v>
      </c>
    </row>
    <row r="143" spans="1:15" s="94" customFormat="1" x14ac:dyDescent="0.35">
      <c r="A143" s="105" t="s">
        <v>252</v>
      </c>
      <c r="B143" s="48" t="s">
        <v>89</v>
      </c>
      <c r="C143" s="27" t="s">
        <v>97</v>
      </c>
      <c r="D143" s="56">
        <v>5950</v>
      </c>
      <c r="E143" s="78">
        <v>5.0999999999999996</v>
      </c>
      <c r="F143" s="59">
        <v>5650</v>
      </c>
      <c r="G143" s="78">
        <v>11.4</v>
      </c>
      <c r="H143" s="78">
        <v>5.6</v>
      </c>
      <c r="I143" s="78">
        <v>78.599999999999994</v>
      </c>
      <c r="J143" s="78">
        <v>82.3</v>
      </c>
      <c r="K143" s="78">
        <v>83</v>
      </c>
      <c r="L143" s="104">
        <v>4220</v>
      </c>
      <c r="M143" s="81">
        <v>17800</v>
      </c>
      <c r="N143" s="81">
        <v>29200</v>
      </c>
      <c r="O143" s="82">
        <v>43000</v>
      </c>
    </row>
    <row r="144" spans="1:15" s="94" customFormat="1" x14ac:dyDescent="0.35">
      <c r="A144" s="105" t="s">
        <v>252</v>
      </c>
      <c r="B144" s="48" t="s">
        <v>89</v>
      </c>
      <c r="C144" s="27" t="s">
        <v>98</v>
      </c>
      <c r="D144" s="56">
        <v>2740</v>
      </c>
      <c r="E144" s="78">
        <v>3</v>
      </c>
      <c r="F144" s="59">
        <v>2660</v>
      </c>
      <c r="G144" s="78">
        <v>17.2</v>
      </c>
      <c r="H144" s="78">
        <v>8.6</v>
      </c>
      <c r="I144" s="78">
        <v>69.3</v>
      </c>
      <c r="J144" s="78">
        <v>73.099999999999994</v>
      </c>
      <c r="K144" s="78">
        <v>74.099999999999994</v>
      </c>
      <c r="L144" s="104">
        <v>1700</v>
      </c>
      <c r="M144" s="81">
        <v>11500</v>
      </c>
      <c r="N144" s="81">
        <v>21100</v>
      </c>
      <c r="O144" s="82">
        <v>32600</v>
      </c>
    </row>
    <row r="145" spans="1:15" s="94" customFormat="1" x14ac:dyDescent="0.35">
      <c r="A145" s="105" t="s">
        <v>252</v>
      </c>
      <c r="B145" s="48" t="s">
        <v>89</v>
      </c>
      <c r="C145" s="27" t="s">
        <v>99</v>
      </c>
      <c r="D145" s="56">
        <v>930</v>
      </c>
      <c r="E145" s="78">
        <v>3</v>
      </c>
      <c r="F145" s="59">
        <v>905</v>
      </c>
      <c r="G145" s="78">
        <v>16.8</v>
      </c>
      <c r="H145" s="78">
        <v>7.2</v>
      </c>
      <c r="I145" s="78">
        <v>73.3</v>
      </c>
      <c r="J145" s="78">
        <v>75.599999999999994</v>
      </c>
      <c r="K145" s="78">
        <v>76</v>
      </c>
      <c r="L145" s="104">
        <v>615</v>
      </c>
      <c r="M145" s="81">
        <v>13700</v>
      </c>
      <c r="N145" s="81">
        <v>23200</v>
      </c>
      <c r="O145" s="82">
        <v>34800</v>
      </c>
    </row>
    <row r="146" spans="1:15" s="94" customFormat="1" x14ac:dyDescent="0.35">
      <c r="A146" s="105" t="s">
        <v>252</v>
      </c>
      <c r="B146" s="48" t="s">
        <v>89</v>
      </c>
      <c r="C146" s="27" t="s">
        <v>100</v>
      </c>
      <c r="D146" s="56">
        <v>1400</v>
      </c>
      <c r="E146" s="78">
        <v>11.5</v>
      </c>
      <c r="F146" s="59">
        <v>1235</v>
      </c>
      <c r="G146" s="78">
        <v>25.1</v>
      </c>
      <c r="H146" s="78">
        <v>4.2</v>
      </c>
      <c r="I146" s="78">
        <v>66.7</v>
      </c>
      <c r="J146" s="78">
        <v>70.099999999999994</v>
      </c>
      <c r="K146" s="78">
        <v>70.7</v>
      </c>
      <c r="L146" s="104">
        <v>770</v>
      </c>
      <c r="M146" s="81">
        <v>19900</v>
      </c>
      <c r="N146" s="81">
        <v>31000</v>
      </c>
      <c r="O146" s="82">
        <v>43900</v>
      </c>
    </row>
    <row r="147" spans="1:15" s="94" customFormat="1" x14ac:dyDescent="0.35">
      <c r="A147" s="105" t="s">
        <v>252</v>
      </c>
      <c r="B147" s="48" t="s">
        <v>89</v>
      </c>
      <c r="C147" s="27" t="s">
        <v>101</v>
      </c>
      <c r="D147" s="56">
        <v>1475</v>
      </c>
      <c r="E147" s="78">
        <v>8</v>
      </c>
      <c r="F147" s="59">
        <v>1355</v>
      </c>
      <c r="G147" s="78">
        <v>15.9</v>
      </c>
      <c r="H147" s="78">
        <v>7.2</v>
      </c>
      <c r="I147" s="78">
        <v>69.7</v>
      </c>
      <c r="J147" s="78">
        <v>75.8</v>
      </c>
      <c r="K147" s="78">
        <v>76.900000000000006</v>
      </c>
      <c r="L147" s="104">
        <v>870</v>
      </c>
      <c r="M147" s="81">
        <v>17200</v>
      </c>
      <c r="N147" s="81">
        <v>30000</v>
      </c>
      <c r="O147" s="82">
        <v>43800</v>
      </c>
    </row>
    <row r="148" spans="1:15" s="94" customFormat="1" x14ac:dyDescent="0.35">
      <c r="A148" s="105" t="s">
        <v>252</v>
      </c>
      <c r="B148" s="48" t="s">
        <v>89</v>
      </c>
      <c r="C148" s="27" t="s">
        <v>102</v>
      </c>
      <c r="D148" s="56">
        <v>3685</v>
      </c>
      <c r="E148" s="78">
        <v>4.8</v>
      </c>
      <c r="F148" s="59">
        <v>3510</v>
      </c>
      <c r="G148" s="78">
        <v>16.100000000000001</v>
      </c>
      <c r="H148" s="78">
        <v>6.6</v>
      </c>
      <c r="I148" s="78">
        <v>70.8</v>
      </c>
      <c r="J148" s="78">
        <v>76.2</v>
      </c>
      <c r="K148" s="78">
        <v>77.3</v>
      </c>
      <c r="L148" s="104">
        <v>2270</v>
      </c>
      <c r="M148" s="81">
        <v>17100</v>
      </c>
      <c r="N148" s="81">
        <v>28300</v>
      </c>
      <c r="O148" s="82">
        <v>39900</v>
      </c>
    </row>
    <row r="149" spans="1:15" s="94" customFormat="1" x14ac:dyDescent="0.35">
      <c r="A149" s="105" t="s">
        <v>252</v>
      </c>
      <c r="B149" s="48" t="s">
        <v>89</v>
      </c>
      <c r="C149" s="27" t="s">
        <v>103</v>
      </c>
      <c r="D149" s="56">
        <v>6585</v>
      </c>
      <c r="E149" s="78">
        <v>7.8</v>
      </c>
      <c r="F149" s="59">
        <v>6070</v>
      </c>
      <c r="G149" s="78">
        <v>13.9</v>
      </c>
      <c r="H149" s="78">
        <v>6</v>
      </c>
      <c r="I149" s="78">
        <v>73.599999999999994</v>
      </c>
      <c r="J149" s="78">
        <v>79</v>
      </c>
      <c r="K149" s="78">
        <v>80.099999999999994</v>
      </c>
      <c r="L149" s="104">
        <v>4115</v>
      </c>
      <c r="M149" s="81">
        <v>13900</v>
      </c>
      <c r="N149" s="81">
        <v>24500</v>
      </c>
      <c r="O149" s="82">
        <v>34700</v>
      </c>
    </row>
    <row r="150" spans="1:15" s="94" customFormat="1" x14ac:dyDescent="0.35">
      <c r="A150" s="105" t="s">
        <v>232</v>
      </c>
      <c r="B150" s="101" t="s">
        <v>232</v>
      </c>
      <c r="C150" s="102" t="s">
        <v>232</v>
      </c>
      <c r="D150" s="56"/>
      <c r="E150" s="78"/>
      <c r="F150" s="59"/>
      <c r="G150" s="78"/>
      <c r="H150" s="78"/>
      <c r="I150" s="78"/>
      <c r="J150" s="78"/>
      <c r="K150" s="78"/>
      <c r="L150" s="104"/>
      <c r="M150" s="81"/>
      <c r="N150" s="81"/>
      <c r="O150" s="82"/>
    </row>
    <row r="151" spans="1:15" s="94" customFormat="1" x14ac:dyDescent="0.35">
      <c r="A151" s="105" t="s">
        <v>252</v>
      </c>
      <c r="B151" s="48" t="s">
        <v>90</v>
      </c>
      <c r="C151" s="35" t="s">
        <v>86</v>
      </c>
      <c r="D151" s="56">
        <v>98720</v>
      </c>
      <c r="E151" s="78">
        <v>1.9</v>
      </c>
      <c r="F151" s="59">
        <v>96825</v>
      </c>
      <c r="G151" s="78">
        <v>13.4</v>
      </c>
      <c r="H151" s="78">
        <v>4.3</v>
      </c>
      <c r="I151" s="78">
        <v>77.099999999999994</v>
      </c>
      <c r="J151" s="78">
        <v>81.5</v>
      </c>
      <c r="K151" s="78">
        <v>82.3</v>
      </c>
      <c r="L151" s="104">
        <v>70375</v>
      </c>
      <c r="M151" s="81">
        <v>23600</v>
      </c>
      <c r="N151" s="81">
        <v>35300</v>
      </c>
      <c r="O151" s="82">
        <v>50400</v>
      </c>
    </row>
    <row r="152" spans="1:15" s="94" customFormat="1" x14ac:dyDescent="0.35">
      <c r="A152" s="105" t="s">
        <v>252</v>
      </c>
      <c r="B152" s="48" t="s">
        <v>90</v>
      </c>
      <c r="C152" s="27" t="s">
        <v>93</v>
      </c>
      <c r="D152" s="56">
        <v>76180</v>
      </c>
      <c r="E152" s="78">
        <v>1.4</v>
      </c>
      <c r="F152" s="59">
        <v>75140</v>
      </c>
      <c r="G152" s="78">
        <v>12.9</v>
      </c>
      <c r="H152" s="78">
        <v>3.9</v>
      </c>
      <c r="I152" s="78">
        <v>78.099999999999994</v>
      </c>
      <c r="J152" s="78">
        <v>82.4</v>
      </c>
      <c r="K152" s="78">
        <v>83.2</v>
      </c>
      <c r="L152" s="104">
        <v>55410</v>
      </c>
      <c r="M152" s="81">
        <v>24500</v>
      </c>
      <c r="N152" s="81">
        <v>35700</v>
      </c>
      <c r="O152" s="82">
        <v>50700</v>
      </c>
    </row>
    <row r="153" spans="1:15" s="94" customFormat="1" x14ac:dyDescent="0.35">
      <c r="A153" s="105" t="s">
        <v>252</v>
      </c>
      <c r="B153" s="48" t="s">
        <v>90</v>
      </c>
      <c r="C153" s="27" t="s">
        <v>94</v>
      </c>
      <c r="D153" s="56">
        <v>875</v>
      </c>
      <c r="E153" s="78">
        <v>1.6</v>
      </c>
      <c r="F153" s="59">
        <v>865</v>
      </c>
      <c r="G153" s="78">
        <v>8.5</v>
      </c>
      <c r="H153" s="78">
        <v>7.4</v>
      </c>
      <c r="I153" s="78">
        <v>78.599999999999994</v>
      </c>
      <c r="J153" s="78">
        <v>83</v>
      </c>
      <c r="K153" s="78">
        <v>84.1</v>
      </c>
      <c r="L153" s="104">
        <v>640</v>
      </c>
      <c r="M153" s="81">
        <v>20300</v>
      </c>
      <c r="N153" s="81">
        <v>30900</v>
      </c>
      <c r="O153" s="82">
        <v>41900</v>
      </c>
    </row>
    <row r="154" spans="1:15" s="94" customFormat="1" x14ac:dyDescent="0.35">
      <c r="A154" s="105" t="s">
        <v>252</v>
      </c>
      <c r="B154" s="48" t="s">
        <v>90</v>
      </c>
      <c r="C154" s="27" t="s">
        <v>95</v>
      </c>
      <c r="D154" s="56">
        <v>2435</v>
      </c>
      <c r="E154" s="78">
        <v>7.6</v>
      </c>
      <c r="F154" s="59">
        <v>2245</v>
      </c>
      <c r="G154" s="78">
        <v>18.399999999999999</v>
      </c>
      <c r="H154" s="78">
        <v>7.1</v>
      </c>
      <c r="I154" s="78">
        <v>66.599999999999994</v>
      </c>
      <c r="J154" s="78">
        <v>72.900000000000006</v>
      </c>
      <c r="K154" s="78">
        <v>74.5</v>
      </c>
      <c r="L154" s="104">
        <v>1340</v>
      </c>
      <c r="M154" s="81">
        <v>16900</v>
      </c>
      <c r="N154" s="81">
        <v>29900</v>
      </c>
      <c r="O154" s="82">
        <v>42600</v>
      </c>
    </row>
    <row r="155" spans="1:15" s="94" customFormat="1" x14ac:dyDescent="0.35">
      <c r="A155" s="105" t="s">
        <v>252</v>
      </c>
      <c r="B155" s="48" t="s">
        <v>90</v>
      </c>
      <c r="C155" s="27" t="s">
        <v>96</v>
      </c>
      <c r="D155" s="56">
        <v>285</v>
      </c>
      <c r="E155" s="78">
        <v>5.6</v>
      </c>
      <c r="F155" s="59">
        <v>270</v>
      </c>
      <c r="G155" s="78">
        <v>15.2</v>
      </c>
      <c r="H155" s="78">
        <v>7.1</v>
      </c>
      <c r="I155" s="78">
        <v>71.7</v>
      </c>
      <c r="J155" s="78">
        <v>76.599999999999994</v>
      </c>
      <c r="K155" s="78">
        <v>77.7</v>
      </c>
      <c r="L155" s="104">
        <v>170</v>
      </c>
      <c r="M155" s="81">
        <v>20000</v>
      </c>
      <c r="N155" s="81">
        <v>31000</v>
      </c>
      <c r="O155" s="82">
        <v>49800</v>
      </c>
    </row>
    <row r="156" spans="1:15" s="94" customFormat="1" x14ac:dyDescent="0.35">
      <c r="A156" s="105" t="s">
        <v>252</v>
      </c>
      <c r="B156" s="48" t="s">
        <v>90</v>
      </c>
      <c r="C156" s="27" t="s">
        <v>97</v>
      </c>
      <c r="D156" s="56">
        <v>5040</v>
      </c>
      <c r="E156" s="78">
        <v>1.1000000000000001</v>
      </c>
      <c r="F156" s="59">
        <v>4985</v>
      </c>
      <c r="G156" s="78">
        <v>11.4</v>
      </c>
      <c r="H156" s="78">
        <v>5.0999999999999996</v>
      </c>
      <c r="I156" s="78">
        <v>78.900000000000006</v>
      </c>
      <c r="J156" s="78">
        <v>82.9</v>
      </c>
      <c r="K156" s="78">
        <v>83.5</v>
      </c>
      <c r="L156" s="104">
        <v>3785</v>
      </c>
      <c r="M156" s="81">
        <v>23200</v>
      </c>
      <c r="N156" s="81">
        <v>38100</v>
      </c>
      <c r="O156" s="82">
        <v>58400</v>
      </c>
    </row>
    <row r="157" spans="1:15" s="94" customFormat="1" x14ac:dyDescent="0.35">
      <c r="A157" s="105" t="s">
        <v>252</v>
      </c>
      <c r="B157" s="48" t="s">
        <v>90</v>
      </c>
      <c r="C157" s="27" t="s">
        <v>98</v>
      </c>
      <c r="D157" s="56">
        <v>2555</v>
      </c>
      <c r="E157" s="78">
        <v>1.9</v>
      </c>
      <c r="F157" s="59">
        <v>2505</v>
      </c>
      <c r="G157" s="78">
        <v>13</v>
      </c>
      <c r="H157" s="78">
        <v>6.6</v>
      </c>
      <c r="I157" s="78">
        <v>76.099999999999994</v>
      </c>
      <c r="J157" s="78">
        <v>79.900000000000006</v>
      </c>
      <c r="K157" s="78">
        <v>80.400000000000006</v>
      </c>
      <c r="L157" s="104">
        <v>1790</v>
      </c>
      <c r="M157" s="81">
        <v>15600</v>
      </c>
      <c r="N157" s="81">
        <v>28800</v>
      </c>
      <c r="O157" s="82">
        <v>42600</v>
      </c>
    </row>
    <row r="158" spans="1:15" s="94" customFormat="1" x14ac:dyDescent="0.35">
      <c r="A158" s="105" t="s">
        <v>252</v>
      </c>
      <c r="B158" s="48" t="s">
        <v>90</v>
      </c>
      <c r="C158" s="27" t="s">
        <v>99</v>
      </c>
      <c r="D158" s="56">
        <v>905</v>
      </c>
      <c r="E158" s="78">
        <v>2.2000000000000002</v>
      </c>
      <c r="F158" s="59">
        <v>885</v>
      </c>
      <c r="G158" s="78">
        <v>9.6999999999999993</v>
      </c>
      <c r="H158" s="78">
        <v>4.5</v>
      </c>
      <c r="I158" s="78">
        <v>82.1</v>
      </c>
      <c r="J158" s="78">
        <v>85.7</v>
      </c>
      <c r="K158" s="78">
        <v>85.8</v>
      </c>
      <c r="L158" s="104">
        <v>695</v>
      </c>
      <c r="M158" s="81">
        <v>21600</v>
      </c>
      <c r="N158" s="81">
        <v>31700</v>
      </c>
      <c r="O158" s="82">
        <v>44800</v>
      </c>
    </row>
    <row r="159" spans="1:15" s="94" customFormat="1" x14ac:dyDescent="0.35">
      <c r="A159" s="105" t="s">
        <v>252</v>
      </c>
      <c r="B159" s="48" t="s">
        <v>90</v>
      </c>
      <c r="C159" s="27" t="s">
        <v>100</v>
      </c>
      <c r="D159" s="56">
        <v>1230</v>
      </c>
      <c r="E159" s="78">
        <v>12.2</v>
      </c>
      <c r="F159" s="59">
        <v>1080</v>
      </c>
      <c r="G159" s="78">
        <v>28.3</v>
      </c>
      <c r="H159" s="78">
        <v>5.6</v>
      </c>
      <c r="I159" s="78">
        <v>60.5</v>
      </c>
      <c r="J159" s="78">
        <v>65.3</v>
      </c>
      <c r="K159" s="78">
        <v>66.2</v>
      </c>
      <c r="L159" s="104">
        <v>615</v>
      </c>
      <c r="M159" s="81">
        <v>20200</v>
      </c>
      <c r="N159" s="81">
        <v>35900</v>
      </c>
      <c r="O159" s="82">
        <v>52200</v>
      </c>
    </row>
    <row r="160" spans="1:15" s="94" customFormat="1" x14ac:dyDescent="0.35">
      <c r="A160" s="105" t="s">
        <v>252</v>
      </c>
      <c r="B160" s="48" t="s">
        <v>90</v>
      </c>
      <c r="C160" s="27" t="s">
        <v>101</v>
      </c>
      <c r="D160" s="56">
        <v>1380</v>
      </c>
      <c r="E160" s="78">
        <v>5.8</v>
      </c>
      <c r="F160" s="59">
        <v>1300</v>
      </c>
      <c r="G160" s="78">
        <v>18.7</v>
      </c>
      <c r="H160" s="78">
        <v>6.7</v>
      </c>
      <c r="I160" s="78">
        <v>68.400000000000006</v>
      </c>
      <c r="J160" s="78">
        <v>74</v>
      </c>
      <c r="K160" s="78">
        <v>74.7</v>
      </c>
      <c r="L160" s="104">
        <v>825</v>
      </c>
      <c r="M160" s="81">
        <v>21500</v>
      </c>
      <c r="N160" s="81">
        <v>37400</v>
      </c>
      <c r="O160" s="82">
        <v>59300</v>
      </c>
    </row>
    <row r="161" spans="1:18" s="94" customFormat="1" x14ac:dyDescent="0.35">
      <c r="A161" s="105" t="s">
        <v>252</v>
      </c>
      <c r="B161" s="48" t="s">
        <v>90</v>
      </c>
      <c r="C161" s="27" t="s">
        <v>102</v>
      </c>
      <c r="D161" s="56">
        <v>2695</v>
      </c>
      <c r="E161" s="78">
        <v>3</v>
      </c>
      <c r="F161" s="59">
        <v>2615</v>
      </c>
      <c r="G161" s="78">
        <v>17.2</v>
      </c>
      <c r="H161" s="78">
        <v>6.5</v>
      </c>
      <c r="I161" s="78">
        <v>70.2</v>
      </c>
      <c r="J161" s="78">
        <v>75</v>
      </c>
      <c r="K161" s="78">
        <v>76.3</v>
      </c>
      <c r="L161" s="104">
        <v>1690</v>
      </c>
      <c r="M161" s="81">
        <v>23400</v>
      </c>
      <c r="N161" s="81">
        <v>36000</v>
      </c>
      <c r="O161" s="82">
        <v>51900</v>
      </c>
    </row>
    <row r="162" spans="1:18" s="94" customFormat="1" x14ac:dyDescent="0.35">
      <c r="A162" s="106" t="s">
        <v>252</v>
      </c>
      <c r="B162" s="69" t="s">
        <v>90</v>
      </c>
      <c r="C162" s="26" t="s">
        <v>103</v>
      </c>
      <c r="D162" s="56">
        <v>5140</v>
      </c>
      <c r="E162" s="78">
        <v>4.0999999999999996</v>
      </c>
      <c r="F162" s="59">
        <v>4935</v>
      </c>
      <c r="G162" s="78">
        <v>15.1</v>
      </c>
      <c r="H162" s="78">
        <v>5.6</v>
      </c>
      <c r="I162" s="78">
        <v>74.5</v>
      </c>
      <c r="J162" s="78">
        <v>78.3</v>
      </c>
      <c r="K162" s="78">
        <v>79.400000000000006</v>
      </c>
      <c r="L162" s="104">
        <v>3410</v>
      </c>
      <c r="M162" s="81">
        <v>19100</v>
      </c>
      <c r="N162" s="81">
        <v>31000</v>
      </c>
      <c r="O162" s="82">
        <v>44000</v>
      </c>
    </row>
    <row r="163" spans="1:18" s="57" customFormat="1" ht="25.5" customHeight="1" x14ac:dyDescent="0.35">
      <c r="A163" s="56"/>
      <c r="B163" s="175" t="s">
        <v>150</v>
      </c>
      <c r="C163" s="175"/>
      <c r="D163" s="175"/>
      <c r="E163" s="175"/>
      <c r="F163" s="175"/>
      <c r="G163" s="175"/>
      <c r="H163" s="175"/>
      <c r="I163" s="175"/>
      <c r="J163" s="175"/>
      <c r="K163" s="175"/>
      <c r="L163" s="175"/>
      <c r="M163" s="175"/>
      <c r="N163" s="175"/>
      <c r="O163" s="175"/>
    </row>
    <row r="164" spans="1:18" s="57" customFormat="1" ht="11.65" x14ac:dyDescent="0.35">
      <c r="A164" s="27"/>
      <c r="B164" s="27"/>
      <c r="C164" s="56"/>
      <c r="D164" s="58"/>
      <c r="E164" s="56"/>
      <c r="F164" s="58"/>
      <c r="G164" s="58"/>
      <c r="H164" s="58"/>
      <c r="I164" s="58"/>
      <c r="J164" s="58"/>
      <c r="K164" s="27"/>
      <c r="L164" s="27"/>
      <c r="M164" s="27"/>
    </row>
    <row r="165" spans="1:18" s="57" customFormat="1" ht="24" customHeight="1" x14ac:dyDescent="0.35">
      <c r="A165" s="174" t="s">
        <v>151</v>
      </c>
      <c r="B165" s="174"/>
      <c r="C165" s="174"/>
      <c r="D165" s="174"/>
      <c r="E165" s="174"/>
      <c r="F165" s="174"/>
      <c r="G165" s="174"/>
      <c r="H165" s="174"/>
      <c r="I165" s="174"/>
      <c r="J165" s="174"/>
      <c r="K165" s="174"/>
      <c r="L165" s="174"/>
      <c r="M165" s="174"/>
      <c r="N165" s="174"/>
      <c r="O165" s="174"/>
      <c r="P165" s="174"/>
      <c r="Q165" s="174"/>
      <c r="R165" s="174"/>
    </row>
    <row r="166" spans="1:18" s="57" customFormat="1" ht="11.65" x14ac:dyDescent="0.35">
      <c r="A166" s="27"/>
      <c r="B166" s="27"/>
      <c r="C166" s="59"/>
      <c r="D166" s="60"/>
      <c r="E166" s="58"/>
      <c r="F166" s="60"/>
      <c r="G166" s="60"/>
      <c r="H166" s="60"/>
      <c r="I166" s="60"/>
      <c r="J166" s="60"/>
      <c r="K166" s="27"/>
      <c r="L166" s="27"/>
      <c r="M166" s="27"/>
    </row>
    <row r="167" spans="1:18" s="57" customFormat="1" ht="12" customHeight="1" x14ac:dyDescent="0.35">
      <c r="A167" s="174" t="s">
        <v>253</v>
      </c>
      <c r="B167" s="174"/>
      <c r="C167" s="174"/>
      <c r="D167" s="174"/>
      <c r="E167" s="174"/>
      <c r="F167" s="174"/>
      <c r="G167" s="174"/>
      <c r="H167" s="174"/>
      <c r="I167" s="174"/>
      <c r="J167" s="174"/>
      <c r="K167" s="174"/>
      <c r="L167" s="174"/>
      <c r="M167" s="174"/>
      <c r="N167" s="174"/>
      <c r="O167" s="174"/>
    </row>
    <row r="168" spans="1:18" s="57" customFormat="1" ht="12" customHeight="1" x14ac:dyDescent="0.35">
      <c r="A168" s="174" t="s">
        <v>254</v>
      </c>
      <c r="B168" s="174"/>
      <c r="C168" s="174"/>
      <c r="D168" s="174"/>
      <c r="E168" s="174"/>
      <c r="F168" s="174"/>
      <c r="G168" s="174"/>
      <c r="H168" s="174"/>
      <c r="I168" s="174"/>
      <c r="J168" s="174"/>
      <c r="K168" s="174"/>
      <c r="L168" s="174"/>
      <c r="M168" s="174"/>
      <c r="N168" s="174"/>
      <c r="O168" s="174"/>
    </row>
    <row r="169" spans="1:18" s="57" customFormat="1" ht="11.65" x14ac:dyDescent="0.35">
      <c r="A169" s="174" t="s">
        <v>255</v>
      </c>
      <c r="B169" s="174"/>
      <c r="C169" s="174"/>
      <c r="D169" s="174"/>
      <c r="E169" s="174"/>
      <c r="F169" s="174"/>
      <c r="G169" s="174"/>
      <c r="H169" s="174"/>
      <c r="I169" s="174"/>
      <c r="J169" s="174"/>
      <c r="K169" s="174"/>
      <c r="L169" s="174"/>
      <c r="M169" s="174"/>
      <c r="N169" s="174"/>
      <c r="O169" s="174"/>
    </row>
    <row r="170" spans="1:18" s="57" customFormat="1" ht="12" customHeight="1" x14ac:dyDescent="0.35">
      <c r="A170" s="174" t="s">
        <v>256</v>
      </c>
      <c r="B170" s="174"/>
      <c r="C170" s="174"/>
      <c r="D170" s="174"/>
      <c r="E170" s="174"/>
      <c r="F170" s="174"/>
      <c r="G170" s="174"/>
      <c r="H170" s="174"/>
      <c r="I170" s="174"/>
      <c r="J170" s="174"/>
      <c r="K170" s="174"/>
      <c r="L170" s="174"/>
      <c r="M170" s="174"/>
      <c r="N170" s="174"/>
      <c r="O170" s="174"/>
    </row>
    <row r="171" spans="1:18" s="57" customFormat="1" ht="12" customHeight="1" x14ac:dyDescent="0.35">
      <c r="A171" s="174" t="s">
        <v>257</v>
      </c>
      <c r="B171" s="174"/>
      <c r="C171" s="174"/>
      <c r="D171" s="174"/>
      <c r="E171" s="174"/>
      <c r="F171" s="174"/>
      <c r="G171" s="174"/>
      <c r="H171" s="174"/>
      <c r="I171" s="174"/>
      <c r="J171" s="174"/>
      <c r="K171" s="174"/>
      <c r="L171" s="174"/>
      <c r="M171" s="174"/>
      <c r="N171" s="174"/>
      <c r="O171" s="174"/>
    </row>
    <row r="172" spans="1:18" s="57" customFormat="1" ht="12" customHeight="1" x14ac:dyDescent="0.35">
      <c r="A172" s="174" t="s">
        <v>258</v>
      </c>
      <c r="B172" s="174"/>
      <c r="C172" s="174"/>
      <c r="D172" s="174"/>
      <c r="E172" s="174"/>
      <c r="F172" s="174"/>
      <c r="G172" s="174"/>
      <c r="H172" s="174"/>
      <c r="I172" s="174"/>
      <c r="J172" s="174"/>
      <c r="K172" s="174"/>
      <c r="L172" s="174"/>
      <c r="M172" s="174"/>
      <c r="N172" s="174"/>
      <c r="O172" s="174"/>
    </row>
    <row r="173" spans="1:18" s="57" customFormat="1" ht="24.75" customHeight="1" x14ac:dyDescent="0.35">
      <c r="A173" s="174" t="s">
        <v>259</v>
      </c>
      <c r="B173" s="174"/>
      <c r="C173" s="174"/>
      <c r="D173" s="174"/>
      <c r="E173" s="174"/>
      <c r="F173" s="174"/>
      <c r="G173" s="174"/>
      <c r="H173" s="174"/>
      <c r="I173" s="174"/>
      <c r="J173" s="174"/>
      <c r="K173" s="174"/>
      <c r="L173" s="174"/>
      <c r="M173" s="174"/>
      <c r="N173" s="174"/>
      <c r="O173" s="174"/>
    </row>
    <row r="174" spans="1:18" s="57" customFormat="1" ht="36.75" customHeight="1" x14ac:dyDescent="0.35">
      <c r="A174" s="174" t="s">
        <v>260</v>
      </c>
      <c r="B174" s="174"/>
      <c r="C174" s="174"/>
      <c r="D174" s="174"/>
      <c r="E174" s="174"/>
      <c r="F174" s="174"/>
      <c r="G174" s="174"/>
      <c r="H174" s="174"/>
      <c r="I174" s="174"/>
      <c r="J174" s="174"/>
      <c r="K174" s="174"/>
      <c r="L174" s="174"/>
      <c r="M174" s="174"/>
      <c r="N174" s="174"/>
      <c r="O174" s="174"/>
    </row>
    <row r="175" spans="1:18" s="57" customFormat="1" ht="12" customHeight="1" x14ac:dyDescent="0.35">
      <c r="A175" s="174" t="s">
        <v>261</v>
      </c>
      <c r="B175" s="174"/>
      <c r="C175" s="174"/>
      <c r="D175" s="174"/>
      <c r="E175" s="174"/>
      <c r="F175" s="174"/>
      <c r="G175" s="174"/>
      <c r="H175" s="174"/>
      <c r="I175" s="174"/>
      <c r="J175" s="174"/>
      <c r="K175" s="174"/>
      <c r="L175" s="174"/>
      <c r="M175" s="174"/>
      <c r="N175" s="174"/>
      <c r="O175" s="174"/>
    </row>
    <row r="176" spans="1:18" s="57" customFormat="1" ht="12" customHeight="1" x14ac:dyDescent="0.35">
      <c r="A176" s="174" t="s">
        <v>262</v>
      </c>
      <c r="B176" s="174"/>
      <c r="C176" s="174"/>
      <c r="D176" s="174"/>
      <c r="E176" s="174"/>
      <c r="F176" s="174"/>
      <c r="G176" s="174"/>
      <c r="H176" s="174"/>
      <c r="I176" s="174"/>
      <c r="J176" s="174"/>
      <c r="K176" s="174"/>
      <c r="L176" s="174"/>
      <c r="M176" s="174"/>
      <c r="N176" s="174"/>
      <c r="O176" s="174"/>
    </row>
    <row r="177" spans="1:15" s="57" customFormat="1" ht="24.75" customHeight="1" x14ac:dyDescent="0.35">
      <c r="A177" s="174" t="s">
        <v>263</v>
      </c>
      <c r="B177" s="174"/>
      <c r="C177" s="174"/>
      <c r="D177" s="174"/>
      <c r="E177" s="174"/>
      <c r="F177" s="174"/>
      <c r="G177" s="174"/>
      <c r="H177" s="174"/>
      <c r="I177" s="174"/>
      <c r="J177" s="174"/>
      <c r="K177" s="174"/>
      <c r="L177" s="174"/>
      <c r="M177" s="174"/>
      <c r="N177" s="174"/>
      <c r="O177" s="174"/>
    </row>
    <row r="178" spans="1:15" s="94" customFormat="1" ht="14.25" customHeight="1" x14ac:dyDescent="0.35">
      <c r="A178" s="11"/>
      <c r="B178" s="11"/>
      <c r="C178" s="11"/>
      <c r="D178" s="11"/>
      <c r="E178" s="96"/>
      <c r="F178" s="97"/>
      <c r="G178" s="96"/>
      <c r="H178" s="96"/>
      <c r="I178" s="97"/>
      <c r="J178" s="97"/>
      <c r="K178" s="97"/>
    </row>
    <row r="179" spans="1:15" s="94" customFormat="1" ht="14.25" customHeight="1" x14ac:dyDescent="0.35">
      <c r="A179" s="11"/>
      <c r="B179" s="11"/>
      <c r="C179" s="11"/>
      <c r="D179" s="11"/>
      <c r="E179" s="96"/>
      <c r="F179" s="97"/>
      <c r="G179" s="96"/>
      <c r="H179" s="96"/>
      <c r="I179" s="97"/>
      <c r="J179" s="97"/>
      <c r="K179" s="97"/>
    </row>
    <row r="180" spans="1:15" s="94" customFormat="1" ht="14.25" customHeight="1" x14ac:dyDescent="0.35">
      <c r="A180" s="11"/>
      <c r="B180" s="11"/>
      <c r="C180" s="11"/>
      <c r="D180" s="11"/>
      <c r="E180" s="96"/>
      <c r="F180" s="97"/>
      <c r="G180" s="96"/>
      <c r="H180" s="96"/>
      <c r="I180" s="97"/>
      <c r="J180" s="97"/>
      <c r="K180" s="97"/>
    </row>
    <row r="181" spans="1:15" s="94" customFormat="1" x14ac:dyDescent="0.35">
      <c r="A181" s="11"/>
      <c r="B181" s="11"/>
      <c r="C181" s="11"/>
      <c r="D181" s="11"/>
      <c r="E181" s="96"/>
      <c r="F181" s="97"/>
      <c r="G181" s="96"/>
      <c r="H181" s="96"/>
      <c r="I181" s="97"/>
      <c r="J181" s="97"/>
      <c r="K181" s="97"/>
    </row>
    <row r="182" spans="1:15" s="94" customFormat="1" ht="14.25" customHeight="1" x14ac:dyDescent="0.35">
      <c r="A182" s="11"/>
      <c r="B182" s="11"/>
      <c r="C182" s="11"/>
      <c r="D182" s="11"/>
      <c r="E182" s="96"/>
      <c r="F182" s="97"/>
      <c r="G182" s="96"/>
      <c r="H182" s="96"/>
      <c r="I182" s="97"/>
      <c r="J182" s="97"/>
      <c r="K182" s="97"/>
    </row>
    <row r="183" spans="1:15" s="94" customFormat="1" ht="14.25" customHeight="1" x14ac:dyDescent="0.35">
      <c r="A183" s="11"/>
      <c r="B183" s="11"/>
      <c r="C183" s="11"/>
      <c r="D183" s="11"/>
      <c r="E183" s="96"/>
      <c r="F183" s="97"/>
      <c r="G183" s="96"/>
      <c r="H183" s="96"/>
      <c r="I183" s="97"/>
      <c r="J183" s="97"/>
      <c r="K183" s="97"/>
    </row>
    <row r="184" spans="1:15" s="94" customFormat="1" ht="14.25" customHeight="1" x14ac:dyDescent="0.35">
      <c r="A184" s="11"/>
      <c r="B184" s="11"/>
      <c r="C184" s="11"/>
      <c r="D184" s="11"/>
      <c r="E184" s="96"/>
      <c r="F184" s="97"/>
      <c r="G184" s="96"/>
      <c r="H184" s="96"/>
      <c r="I184" s="97"/>
      <c r="J184" s="97"/>
      <c r="K184" s="97"/>
    </row>
    <row r="185" spans="1:15" s="94" customFormat="1" ht="14.25" customHeight="1" x14ac:dyDescent="0.35">
      <c r="A185" s="11"/>
      <c r="B185" s="11"/>
      <c r="C185" s="11"/>
      <c r="D185" s="11"/>
      <c r="E185" s="96"/>
      <c r="F185" s="97"/>
      <c r="G185" s="96"/>
      <c r="H185" s="96"/>
      <c r="I185" s="97"/>
      <c r="J185" s="97"/>
      <c r="K185" s="97"/>
    </row>
    <row r="186" spans="1:15" s="94" customFormat="1" ht="14.25" customHeight="1" x14ac:dyDescent="0.35">
      <c r="A186" s="11"/>
      <c r="B186" s="11"/>
      <c r="C186" s="11"/>
      <c r="D186" s="11"/>
      <c r="E186" s="96"/>
      <c r="F186" s="97"/>
      <c r="G186" s="96"/>
      <c r="H186" s="96"/>
      <c r="I186" s="97"/>
      <c r="J186" s="97"/>
      <c r="K186" s="97"/>
    </row>
    <row r="187" spans="1:15" s="94" customFormat="1" ht="14.25" customHeight="1" x14ac:dyDescent="0.35">
      <c r="A187" s="11"/>
      <c r="B187" s="11"/>
      <c r="C187" s="11"/>
      <c r="D187" s="11"/>
      <c r="E187" s="96"/>
      <c r="F187" s="97"/>
      <c r="G187" s="96"/>
      <c r="H187" s="96"/>
      <c r="I187" s="97"/>
      <c r="J187" s="97"/>
      <c r="K187" s="97"/>
    </row>
    <row r="188" spans="1:15" s="94" customFormat="1" ht="14.25" customHeight="1" x14ac:dyDescent="0.35">
      <c r="A188" s="11"/>
      <c r="B188" s="11"/>
      <c r="C188" s="11"/>
      <c r="D188" s="11"/>
      <c r="E188" s="96"/>
      <c r="F188" s="97"/>
      <c r="G188" s="96"/>
      <c r="H188" s="96"/>
      <c r="I188" s="97"/>
      <c r="J188" s="97"/>
      <c r="K188" s="97"/>
    </row>
    <row r="189" spans="1:15" s="94" customFormat="1" ht="14.25" customHeight="1" x14ac:dyDescent="0.35">
      <c r="A189" s="11"/>
      <c r="B189" s="11"/>
      <c r="C189" s="11"/>
      <c r="D189" s="11"/>
      <c r="E189" s="96"/>
      <c r="F189" s="97"/>
      <c r="G189" s="96"/>
      <c r="H189" s="96"/>
      <c r="I189" s="97"/>
      <c r="J189" s="97"/>
      <c r="K189" s="97"/>
    </row>
    <row r="190" spans="1:15" s="94" customFormat="1" ht="14.25" customHeight="1" x14ac:dyDescent="0.35">
      <c r="A190" s="11"/>
      <c r="B190" s="11"/>
      <c r="C190" s="11"/>
      <c r="D190" s="11"/>
      <c r="E190" s="96"/>
      <c r="F190" s="97"/>
      <c r="G190" s="96"/>
      <c r="H190" s="96"/>
      <c r="I190" s="97"/>
      <c r="J190" s="97"/>
      <c r="K190" s="97"/>
    </row>
    <row r="191" spans="1:15" s="94" customFormat="1" ht="14.25" customHeight="1" x14ac:dyDescent="0.35">
      <c r="A191" s="11"/>
      <c r="B191" s="11"/>
      <c r="C191" s="11"/>
      <c r="D191" s="11"/>
      <c r="E191" s="96"/>
      <c r="F191" s="97"/>
      <c r="G191" s="96"/>
      <c r="H191" s="96"/>
      <c r="I191" s="97"/>
      <c r="J191" s="97"/>
      <c r="K191" s="97"/>
    </row>
    <row r="192" spans="1:15" s="94" customFormat="1" ht="14.25" customHeight="1" x14ac:dyDescent="0.35">
      <c r="A192" s="11"/>
      <c r="B192" s="11"/>
      <c r="C192" s="11"/>
      <c r="D192" s="11"/>
      <c r="E192" s="96"/>
      <c r="F192" s="97"/>
      <c r="G192" s="96"/>
      <c r="H192" s="96"/>
      <c r="I192" s="97"/>
      <c r="J192" s="97"/>
      <c r="K192" s="97"/>
    </row>
    <row r="193" spans="1:11" s="94" customFormat="1" x14ac:dyDescent="0.35">
      <c r="A193" s="11"/>
      <c r="B193" s="11"/>
      <c r="C193" s="11"/>
      <c r="D193" s="11"/>
      <c r="E193" s="96"/>
      <c r="F193" s="97"/>
      <c r="G193" s="96"/>
      <c r="H193" s="96"/>
      <c r="I193" s="97"/>
      <c r="J193" s="97"/>
      <c r="K193" s="97"/>
    </row>
    <row r="194" spans="1:11" s="94" customFormat="1" x14ac:dyDescent="0.35">
      <c r="A194" s="11"/>
      <c r="B194" s="11"/>
      <c r="C194" s="11"/>
      <c r="D194" s="11"/>
      <c r="E194" s="96"/>
      <c r="F194" s="97"/>
      <c r="G194" s="96"/>
      <c r="H194" s="96"/>
      <c r="I194" s="97"/>
      <c r="J194" s="97"/>
      <c r="K194" s="97"/>
    </row>
    <row r="195" spans="1:11" s="94" customFormat="1" x14ac:dyDescent="0.35">
      <c r="A195" s="11"/>
      <c r="B195" s="11"/>
      <c r="C195" s="11"/>
      <c r="D195" s="11"/>
      <c r="E195" s="96"/>
      <c r="F195" s="97"/>
      <c r="G195" s="96"/>
      <c r="H195" s="96"/>
      <c r="I195" s="97"/>
      <c r="J195" s="97"/>
      <c r="K195" s="97"/>
    </row>
    <row r="196" spans="1:11" s="94" customFormat="1" x14ac:dyDescent="0.35">
      <c r="A196" s="11"/>
      <c r="B196" s="11"/>
      <c r="C196" s="11"/>
      <c r="D196" s="11"/>
      <c r="E196" s="96"/>
      <c r="F196" s="97"/>
      <c r="G196" s="96"/>
      <c r="H196" s="96"/>
      <c r="I196" s="97"/>
      <c r="J196" s="97"/>
      <c r="K196" s="97"/>
    </row>
    <row r="197" spans="1:11" s="94" customFormat="1" x14ac:dyDescent="0.35">
      <c r="A197" s="11"/>
      <c r="B197" s="11"/>
      <c r="C197" s="11"/>
      <c r="D197" s="11"/>
      <c r="E197" s="96"/>
      <c r="F197" s="97"/>
      <c r="G197" s="96"/>
      <c r="H197" s="96"/>
      <c r="I197" s="97"/>
      <c r="J197" s="97"/>
      <c r="K197" s="97"/>
    </row>
    <row r="198" spans="1:11" s="94" customFormat="1" x14ac:dyDescent="0.35">
      <c r="A198" s="11"/>
      <c r="B198" s="11"/>
      <c r="C198" s="11"/>
      <c r="D198" s="11"/>
      <c r="E198" s="96"/>
      <c r="F198" s="97"/>
      <c r="G198" s="96"/>
      <c r="H198" s="96"/>
      <c r="I198" s="97"/>
      <c r="J198" s="97"/>
      <c r="K198" s="97"/>
    </row>
    <row r="199" spans="1:11" s="94" customFormat="1" x14ac:dyDescent="0.35">
      <c r="A199" s="11"/>
      <c r="B199" s="11"/>
      <c r="C199" s="11"/>
      <c r="D199" s="11"/>
      <c r="E199" s="96"/>
      <c r="F199" s="97"/>
      <c r="G199" s="96"/>
      <c r="H199" s="96"/>
      <c r="I199" s="97"/>
      <c r="J199" s="97"/>
      <c r="K199" s="97"/>
    </row>
    <row r="200" spans="1:11" s="94" customFormat="1" x14ac:dyDescent="0.35">
      <c r="A200" s="11"/>
      <c r="B200" s="11"/>
      <c r="C200" s="11"/>
      <c r="D200" s="11"/>
      <c r="E200" s="96"/>
      <c r="F200" s="97"/>
      <c r="G200" s="96"/>
      <c r="H200" s="96"/>
      <c r="I200" s="97"/>
      <c r="J200" s="97"/>
      <c r="K200" s="97"/>
    </row>
    <row r="201" spans="1:11" s="94" customFormat="1" x14ac:dyDescent="0.35">
      <c r="A201" s="11"/>
      <c r="B201" s="11"/>
      <c r="C201" s="11"/>
      <c r="D201" s="11"/>
      <c r="E201" s="96"/>
      <c r="F201" s="97"/>
      <c r="G201" s="96"/>
      <c r="H201" s="96"/>
      <c r="I201" s="97"/>
      <c r="J201" s="97"/>
      <c r="K201" s="97"/>
    </row>
    <row r="202" spans="1:11" s="94" customFormat="1" x14ac:dyDescent="0.35">
      <c r="A202" s="11"/>
      <c r="B202" s="11"/>
      <c r="C202" s="11"/>
      <c r="D202" s="11"/>
      <c r="E202" s="96"/>
      <c r="F202" s="97"/>
      <c r="G202" s="96"/>
      <c r="H202" s="96"/>
      <c r="I202" s="97"/>
      <c r="J202" s="97"/>
      <c r="K202" s="97"/>
    </row>
    <row r="203" spans="1:11" s="94" customFormat="1" x14ac:dyDescent="0.35">
      <c r="A203" s="11"/>
      <c r="B203" s="11"/>
      <c r="C203" s="11"/>
      <c r="D203" s="11"/>
      <c r="E203" s="96"/>
      <c r="F203" s="97"/>
      <c r="G203" s="96"/>
      <c r="H203" s="96"/>
      <c r="I203" s="97"/>
      <c r="J203" s="97"/>
      <c r="K203" s="97"/>
    </row>
    <row r="204" spans="1:11" s="94" customFormat="1" x14ac:dyDescent="0.35">
      <c r="A204" s="11"/>
      <c r="B204" s="11"/>
      <c r="C204" s="11"/>
      <c r="D204" s="11"/>
      <c r="E204" s="96"/>
      <c r="F204" s="97"/>
      <c r="G204" s="96"/>
      <c r="H204" s="96"/>
      <c r="I204" s="97"/>
      <c r="J204" s="97"/>
      <c r="K204" s="97"/>
    </row>
    <row r="205" spans="1:11" s="94" customFormat="1" x14ac:dyDescent="0.35">
      <c r="A205" s="11"/>
      <c r="B205" s="11"/>
      <c r="C205" s="11"/>
      <c r="D205" s="11"/>
      <c r="E205" s="96"/>
      <c r="F205" s="97"/>
      <c r="G205" s="96"/>
      <c r="H205" s="96"/>
      <c r="I205" s="97"/>
      <c r="J205" s="97"/>
      <c r="K205" s="97"/>
    </row>
    <row r="206" spans="1:11" s="94" customFormat="1" x14ac:dyDescent="0.35">
      <c r="A206" s="11"/>
      <c r="B206" s="11"/>
      <c r="C206" s="11"/>
      <c r="D206" s="11"/>
      <c r="E206" s="96"/>
      <c r="F206" s="97"/>
      <c r="G206" s="96"/>
      <c r="H206" s="96"/>
      <c r="I206" s="97"/>
      <c r="J206" s="97"/>
      <c r="K206" s="97"/>
    </row>
    <row r="207" spans="1:11" s="94" customFormat="1" x14ac:dyDescent="0.35">
      <c r="A207" s="11"/>
      <c r="B207" s="11"/>
      <c r="C207" s="11"/>
      <c r="D207" s="11"/>
      <c r="E207" s="96"/>
      <c r="F207" s="97"/>
      <c r="G207" s="96"/>
      <c r="H207" s="96"/>
      <c r="I207" s="97"/>
      <c r="J207" s="97"/>
      <c r="K207" s="97"/>
    </row>
    <row r="208" spans="1:11" s="94" customFormat="1" x14ac:dyDescent="0.35">
      <c r="A208" s="11"/>
      <c r="B208" s="11"/>
      <c r="C208" s="11"/>
      <c r="D208" s="11"/>
      <c r="E208" s="96"/>
      <c r="F208" s="97"/>
      <c r="G208" s="96"/>
      <c r="H208" s="96"/>
      <c r="I208" s="97"/>
      <c r="J208" s="97"/>
      <c r="K208" s="97"/>
    </row>
    <row r="209" spans="1:11" s="94" customFormat="1" x14ac:dyDescent="0.35">
      <c r="A209" s="11"/>
      <c r="B209" s="11"/>
      <c r="C209" s="11"/>
      <c r="D209" s="11"/>
      <c r="E209" s="96"/>
      <c r="F209" s="97"/>
      <c r="G209" s="96"/>
      <c r="H209" s="96"/>
      <c r="I209" s="97"/>
      <c r="J209" s="97"/>
      <c r="K209" s="97"/>
    </row>
    <row r="210" spans="1:11" s="94" customFormat="1" x14ac:dyDescent="0.35">
      <c r="A210" s="11"/>
      <c r="B210" s="11"/>
      <c r="C210" s="11"/>
      <c r="D210" s="11"/>
      <c r="E210" s="96"/>
      <c r="F210" s="97"/>
      <c r="G210" s="96"/>
      <c r="H210" s="96"/>
      <c r="I210" s="97"/>
      <c r="J210" s="97"/>
      <c r="K210" s="97"/>
    </row>
    <row r="211" spans="1:11" s="94" customFormat="1" x14ac:dyDescent="0.35">
      <c r="A211" s="11"/>
      <c r="B211" s="11"/>
      <c r="C211" s="11"/>
      <c r="D211" s="11"/>
      <c r="E211" s="96"/>
      <c r="F211" s="97"/>
      <c r="G211" s="96"/>
      <c r="H211" s="96"/>
      <c r="I211" s="97"/>
      <c r="J211" s="97"/>
      <c r="K211" s="97"/>
    </row>
    <row r="212" spans="1:11" s="94" customFormat="1" x14ac:dyDescent="0.35">
      <c r="A212" s="11"/>
      <c r="B212" s="11"/>
      <c r="C212" s="11"/>
      <c r="D212" s="11"/>
      <c r="E212" s="96"/>
      <c r="F212" s="97"/>
      <c r="G212" s="96"/>
      <c r="H212" s="96"/>
      <c r="I212" s="97"/>
      <c r="J212" s="97"/>
      <c r="K212" s="97"/>
    </row>
    <row r="213" spans="1:11" s="94" customFormat="1" x14ac:dyDescent="0.35">
      <c r="A213" s="11"/>
      <c r="B213" s="11"/>
      <c r="C213" s="11"/>
      <c r="D213" s="11"/>
      <c r="E213" s="96"/>
      <c r="F213" s="97"/>
      <c r="G213" s="96"/>
      <c r="H213" s="96"/>
      <c r="I213" s="97"/>
      <c r="J213" s="97"/>
      <c r="K213" s="97"/>
    </row>
    <row r="214" spans="1:11" s="94" customFormat="1" x14ac:dyDescent="0.35">
      <c r="A214" s="11"/>
      <c r="B214" s="11"/>
      <c r="C214" s="11"/>
      <c r="D214" s="11"/>
      <c r="E214" s="96"/>
      <c r="F214" s="97"/>
      <c r="G214" s="96"/>
      <c r="H214" s="96"/>
      <c r="I214" s="97"/>
      <c r="J214" s="97"/>
      <c r="K214" s="97"/>
    </row>
    <row r="215" spans="1:11" s="94" customFormat="1" x14ac:dyDescent="0.35">
      <c r="A215" s="11"/>
      <c r="B215" s="11"/>
      <c r="C215" s="11"/>
      <c r="D215" s="11"/>
      <c r="E215" s="96"/>
      <c r="F215" s="97"/>
      <c r="G215" s="96"/>
      <c r="H215" s="96"/>
      <c r="I215" s="97"/>
      <c r="J215" s="97"/>
      <c r="K215" s="97"/>
    </row>
    <row r="216" spans="1:11" s="94" customFormat="1" x14ac:dyDescent="0.35">
      <c r="A216" s="11"/>
      <c r="B216" s="11"/>
      <c r="C216" s="11"/>
      <c r="D216" s="11"/>
      <c r="E216" s="96"/>
      <c r="F216" s="97"/>
      <c r="G216" s="96"/>
      <c r="H216" s="96"/>
      <c r="I216" s="97"/>
      <c r="J216" s="97"/>
      <c r="K216" s="97"/>
    </row>
    <row r="217" spans="1:11" s="94" customFormat="1" x14ac:dyDescent="0.35">
      <c r="A217" s="11"/>
      <c r="B217" s="11"/>
      <c r="C217" s="11"/>
      <c r="D217" s="11"/>
      <c r="E217" s="96"/>
      <c r="F217" s="97"/>
      <c r="G217" s="96"/>
      <c r="H217" s="96"/>
      <c r="I217" s="97"/>
      <c r="J217" s="97"/>
      <c r="K217" s="97"/>
    </row>
    <row r="218" spans="1:11" s="94" customFormat="1" x14ac:dyDescent="0.35">
      <c r="A218" s="11"/>
      <c r="B218" s="11"/>
      <c r="C218" s="11"/>
      <c r="D218" s="11"/>
      <c r="E218" s="96"/>
      <c r="F218" s="97"/>
      <c r="G218" s="96"/>
      <c r="H218" s="96"/>
      <c r="I218" s="97"/>
      <c r="J218" s="97"/>
      <c r="K218" s="97"/>
    </row>
    <row r="219" spans="1:11" s="94" customFormat="1" x14ac:dyDescent="0.35">
      <c r="A219" s="11"/>
      <c r="B219" s="11"/>
      <c r="C219" s="11"/>
      <c r="D219" s="11"/>
      <c r="E219" s="96"/>
      <c r="F219" s="97"/>
      <c r="G219" s="96"/>
      <c r="H219" s="96"/>
      <c r="I219" s="97"/>
      <c r="J219" s="97"/>
      <c r="K219" s="97"/>
    </row>
    <row r="220" spans="1:11" s="94" customFormat="1" x14ac:dyDescent="0.35">
      <c r="A220" s="11"/>
      <c r="B220" s="11"/>
      <c r="C220" s="11"/>
      <c r="D220" s="11"/>
      <c r="E220" s="96"/>
      <c r="F220" s="97"/>
      <c r="G220" s="96"/>
      <c r="H220" s="96"/>
      <c r="I220" s="97"/>
      <c r="J220" s="97"/>
      <c r="K220" s="97"/>
    </row>
    <row r="221" spans="1:11" s="94" customFormat="1" x14ac:dyDescent="0.35">
      <c r="A221" s="11"/>
      <c r="B221" s="11"/>
      <c r="C221" s="11"/>
      <c r="D221" s="11"/>
      <c r="E221" s="96"/>
      <c r="F221" s="97"/>
      <c r="G221" s="96"/>
      <c r="H221" s="96"/>
      <c r="I221" s="97"/>
      <c r="J221" s="97"/>
      <c r="K221" s="97"/>
    </row>
    <row r="222" spans="1:11" s="94" customFormat="1" x14ac:dyDescent="0.35">
      <c r="A222" s="11"/>
      <c r="B222" s="11"/>
      <c r="C222" s="11"/>
      <c r="D222" s="11"/>
      <c r="E222" s="96"/>
      <c r="F222" s="97"/>
      <c r="G222" s="96"/>
      <c r="H222" s="96"/>
      <c r="I222" s="97"/>
      <c r="J222" s="97"/>
      <c r="K222" s="97"/>
    </row>
    <row r="223" spans="1:11" s="94" customFormat="1" x14ac:dyDescent="0.35">
      <c r="A223" s="11"/>
      <c r="B223" s="11"/>
      <c r="C223" s="11"/>
      <c r="D223" s="11"/>
      <c r="E223" s="96"/>
      <c r="F223" s="97"/>
      <c r="G223" s="96"/>
      <c r="H223" s="96"/>
      <c r="I223" s="97"/>
      <c r="J223" s="97"/>
      <c r="K223" s="97"/>
    </row>
    <row r="224" spans="1:11" s="94" customFormat="1" x14ac:dyDescent="0.35">
      <c r="A224" s="11"/>
      <c r="B224" s="11"/>
      <c r="C224" s="11"/>
      <c r="D224" s="11"/>
      <c r="E224" s="96"/>
      <c r="F224" s="97"/>
      <c r="G224" s="96"/>
      <c r="H224" s="96"/>
      <c r="I224" s="97"/>
      <c r="J224" s="97"/>
      <c r="K224" s="97"/>
    </row>
    <row r="225" spans="1:11" s="94" customFormat="1" x14ac:dyDescent="0.35">
      <c r="A225" s="11"/>
      <c r="B225" s="11"/>
      <c r="C225" s="11"/>
      <c r="D225" s="11"/>
      <c r="E225" s="96"/>
      <c r="F225" s="97"/>
      <c r="G225" s="96"/>
      <c r="H225" s="96"/>
      <c r="I225" s="97"/>
      <c r="J225" s="97"/>
      <c r="K225" s="97"/>
    </row>
    <row r="226" spans="1:11" s="94" customFormat="1" x14ac:dyDescent="0.35">
      <c r="A226" s="11"/>
      <c r="B226" s="11"/>
      <c r="C226" s="11"/>
      <c r="D226" s="11"/>
      <c r="E226" s="96"/>
      <c r="F226" s="97"/>
      <c r="G226" s="96"/>
      <c r="H226" s="96"/>
      <c r="I226" s="97"/>
      <c r="J226" s="97"/>
      <c r="K226" s="97"/>
    </row>
    <row r="227" spans="1:11" s="94" customFormat="1" x14ac:dyDescent="0.35">
      <c r="A227" s="11"/>
      <c r="B227" s="11"/>
      <c r="C227" s="11"/>
      <c r="D227" s="11"/>
      <c r="E227" s="96"/>
      <c r="F227" s="97"/>
      <c r="G227" s="96"/>
      <c r="H227" s="96"/>
      <c r="I227" s="97"/>
      <c r="J227" s="97"/>
      <c r="K227" s="97"/>
    </row>
    <row r="228" spans="1:11" s="94" customFormat="1" x14ac:dyDescent="0.35">
      <c r="A228" s="11"/>
      <c r="B228" s="11"/>
      <c r="C228" s="11"/>
      <c r="D228" s="11"/>
      <c r="E228" s="96"/>
      <c r="F228" s="97"/>
      <c r="G228" s="96"/>
      <c r="H228" s="96"/>
      <c r="I228" s="97"/>
      <c r="J228" s="97"/>
      <c r="K228" s="97"/>
    </row>
    <row r="229" spans="1:11" s="94" customFormat="1" x14ac:dyDescent="0.35">
      <c r="A229" s="11"/>
      <c r="B229" s="11"/>
      <c r="C229" s="11"/>
      <c r="D229" s="11"/>
      <c r="E229" s="96"/>
      <c r="F229" s="97"/>
      <c r="G229" s="96"/>
      <c r="H229" s="96"/>
      <c r="I229" s="97"/>
      <c r="J229" s="97"/>
      <c r="K229" s="97"/>
    </row>
    <row r="230" spans="1:11" s="94" customFormat="1" x14ac:dyDescent="0.35">
      <c r="A230" s="11"/>
      <c r="B230" s="11"/>
      <c r="C230" s="11"/>
      <c r="D230" s="11"/>
      <c r="E230" s="96"/>
      <c r="F230" s="97"/>
      <c r="G230" s="96"/>
      <c r="H230" s="96"/>
      <c r="I230" s="97"/>
      <c r="J230" s="97"/>
      <c r="K230" s="97"/>
    </row>
    <row r="231" spans="1:11" s="94" customFormat="1" x14ac:dyDescent="0.35">
      <c r="A231" s="11"/>
      <c r="B231" s="11"/>
      <c r="C231" s="11"/>
      <c r="D231" s="11"/>
      <c r="E231" s="96"/>
      <c r="F231" s="97"/>
      <c r="G231" s="96"/>
      <c r="H231" s="96"/>
      <c r="I231" s="97"/>
      <c r="J231" s="97"/>
      <c r="K231" s="97"/>
    </row>
    <row r="232" spans="1:11" s="94" customFormat="1" x14ac:dyDescent="0.35">
      <c r="A232" s="11"/>
      <c r="B232" s="11"/>
      <c r="C232" s="11"/>
      <c r="D232" s="11"/>
      <c r="E232" s="96"/>
      <c r="F232" s="97"/>
      <c r="G232" s="96"/>
      <c r="H232" s="96"/>
      <c r="I232" s="97"/>
      <c r="J232" s="97"/>
      <c r="K232" s="97"/>
    </row>
    <row r="233" spans="1:11" s="94" customFormat="1" x14ac:dyDescent="0.35">
      <c r="A233" s="11"/>
      <c r="B233" s="11"/>
      <c r="C233" s="11"/>
      <c r="D233" s="11"/>
      <c r="E233" s="96"/>
      <c r="F233" s="97"/>
      <c r="G233" s="96"/>
      <c r="H233" s="96"/>
      <c r="I233" s="97"/>
      <c r="J233" s="97"/>
      <c r="K233" s="97"/>
    </row>
    <row r="234" spans="1:11" s="94" customFormat="1" x14ac:dyDescent="0.35">
      <c r="A234" s="11"/>
      <c r="B234" s="11"/>
      <c r="C234" s="11"/>
      <c r="D234" s="11"/>
      <c r="E234" s="96"/>
      <c r="F234" s="97"/>
      <c r="G234" s="96"/>
      <c r="H234" s="96"/>
      <c r="I234" s="97"/>
      <c r="J234" s="97"/>
      <c r="K234" s="97"/>
    </row>
    <row r="235" spans="1:11" s="94" customFormat="1" x14ac:dyDescent="0.35">
      <c r="A235" s="11"/>
      <c r="B235" s="11"/>
      <c r="C235" s="11"/>
      <c r="D235" s="11"/>
      <c r="E235" s="96"/>
      <c r="F235" s="97"/>
      <c r="G235" s="96"/>
      <c r="H235" s="96"/>
      <c r="I235" s="97"/>
      <c r="J235" s="97"/>
      <c r="K235" s="97"/>
    </row>
    <row r="236" spans="1:11" s="94" customFormat="1" x14ac:dyDescent="0.35">
      <c r="A236" s="11"/>
      <c r="B236" s="11"/>
      <c r="C236" s="11"/>
      <c r="D236" s="11"/>
      <c r="E236" s="96"/>
      <c r="F236" s="97"/>
      <c r="G236" s="96"/>
      <c r="H236" s="96"/>
      <c r="I236" s="97"/>
      <c r="J236" s="97"/>
      <c r="K236" s="97"/>
    </row>
    <row r="237" spans="1:11" s="94" customFormat="1" x14ac:dyDescent="0.35">
      <c r="A237" s="11"/>
      <c r="B237" s="11"/>
      <c r="C237" s="11"/>
      <c r="D237" s="11"/>
      <c r="E237" s="96"/>
      <c r="F237" s="97"/>
      <c r="G237" s="96"/>
      <c r="H237" s="96"/>
      <c r="I237" s="97"/>
      <c r="J237" s="97"/>
      <c r="K237" s="97"/>
    </row>
    <row r="238" spans="1:11" s="94" customFormat="1" x14ac:dyDescent="0.35">
      <c r="A238" s="11"/>
      <c r="B238" s="11"/>
      <c r="C238" s="11"/>
      <c r="D238" s="11"/>
      <c r="E238" s="96"/>
      <c r="F238" s="97"/>
      <c r="G238" s="96"/>
      <c r="H238" s="96"/>
      <c r="I238" s="97"/>
      <c r="J238" s="97"/>
      <c r="K238" s="97"/>
    </row>
    <row r="239" spans="1:11" s="94" customFormat="1" x14ac:dyDescent="0.35">
      <c r="A239" s="11"/>
      <c r="B239" s="11"/>
      <c r="C239" s="11"/>
      <c r="D239" s="11"/>
      <c r="E239" s="96"/>
      <c r="F239" s="97"/>
      <c r="G239" s="96"/>
      <c r="H239" s="96"/>
      <c r="I239" s="97"/>
      <c r="J239" s="97"/>
      <c r="K239" s="97"/>
    </row>
    <row r="240" spans="1:11" s="94" customFormat="1" x14ac:dyDescent="0.35">
      <c r="A240" s="11"/>
      <c r="B240" s="11"/>
      <c r="C240" s="11"/>
      <c r="D240" s="11"/>
      <c r="E240" s="96"/>
      <c r="F240" s="97"/>
      <c r="G240" s="96"/>
      <c r="H240" s="96"/>
      <c r="I240" s="97"/>
      <c r="J240" s="97"/>
      <c r="K240" s="97"/>
    </row>
    <row r="241" spans="1:11" s="94" customFormat="1" x14ac:dyDescent="0.35">
      <c r="A241" s="11"/>
      <c r="B241" s="11"/>
      <c r="C241" s="11"/>
      <c r="D241" s="11"/>
      <c r="E241" s="96"/>
      <c r="F241" s="97"/>
      <c r="G241" s="96"/>
      <c r="H241" s="96"/>
      <c r="I241" s="97"/>
      <c r="J241" s="97"/>
      <c r="K241" s="97"/>
    </row>
    <row r="242" spans="1:11" s="94" customFormat="1" x14ac:dyDescent="0.35">
      <c r="A242" s="11"/>
      <c r="B242" s="11"/>
      <c r="C242" s="11"/>
      <c r="D242" s="11"/>
      <c r="E242" s="96"/>
      <c r="F242" s="97"/>
      <c r="G242" s="96"/>
      <c r="H242" s="96"/>
      <c r="I242" s="97"/>
      <c r="J242" s="97"/>
      <c r="K242" s="97"/>
    </row>
    <row r="243" spans="1:11" s="94" customFormat="1" x14ac:dyDescent="0.35">
      <c r="A243" s="11"/>
      <c r="B243" s="11"/>
      <c r="C243" s="11"/>
      <c r="D243" s="11"/>
      <c r="E243" s="96"/>
      <c r="F243" s="97"/>
      <c r="G243" s="96"/>
      <c r="H243" s="96"/>
      <c r="I243" s="97"/>
      <c r="J243" s="97"/>
      <c r="K243" s="97"/>
    </row>
    <row r="244" spans="1:11" s="94" customFormat="1" x14ac:dyDescent="0.35">
      <c r="A244" s="11"/>
      <c r="B244" s="11"/>
      <c r="C244" s="11"/>
      <c r="D244" s="11"/>
      <c r="E244" s="96"/>
      <c r="F244" s="97"/>
      <c r="G244" s="96"/>
      <c r="H244" s="96"/>
      <c r="I244" s="97"/>
      <c r="J244" s="97"/>
      <c r="K244" s="97"/>
    </row>
    <row r="245" spans="1:11" s="94" customFormat="1" x14ac:dyDescent="0.35">
      <c r="A245" s="11"/>
      <c r="B245" s="11"/>
      <c r="C245" s="11"/>
      <c r="D245" s="11"/>
      <c r="E245" s="96"/>
      <c r="F245" s="97"/>
      <c r="G245" s="96"/>
      <c r="H245" s="96"/>
      <c r="I245" s="97"/>
      <c r="J245" s="97"/>
      <c r="K245" s="97"/>
    </row>
    <row r="246" spans="1:11" s="94" customFormat="1" x14ac:dyDescent="0.35">
      <c r="A246" s="11"/>
      <c r="B246" s="11"/>
      <c r="C246" s="11"/>
      <c r="D246" s="11"/>
      <c r="E246" s="96"/>
      <c r="F246" s="97"/>
      <c r="G246" s="96"/>
      <c r="H246" s="96"/>
      <c r="I246" s="97"/>
      <c r="J246" s="97"/>
      <c r="K246" s="97"/>
    </row>
    <row r="247" spans="1:11" s="94" customFormat="1" x14ac:dyDescent="0.35">
      <c r="A247" s="11"/>
      <c r="B247" s="11"/>
      <c r="C247" s="11"/>
      <c r="D247" s="11"/>
      <c r="E247" s="96"/>
      <c r="F247" s="97"/>
      <c r="G247" s="96"/>
      <c r="H247" s="96"/>
      <c r="I247" s="97"/>
      <c r="J247" s="97"/>
      <c r="K247" s="97"/>
    </row>
    <row r="248" spans="1:11" s="94" customFormat="1" x14ac:dyDescent="0.35">
      <c r="A248" s="11"/>
      <c r="B248" s="11"/>
      <c r="C248" s="11"/>
      <c r="D248" s="11"/>
      <c r="E248" s="96"/>
      <c r="F248" s="97"/>
      <c r="G248" s="96"/>
      <c r="H248" s="96"/>
      <c r="I248" s="97"/>
      <c r="J248" s="97"/>
      <c r="K248" s="97"/>
    </row>
    <row r="249" spans="1:11" s="94" customFormat="1" x14ac:dyDescent="0.35">
      <c r="A249" s="11"/>
      <c r="B249" s="11"/>
      <c r="C249" s="11"/>
      <c r="D249" s="11"/>
      <c r="E249" s="96"/>
      <c r="F249" s="97"/>
      <c r="G249" s="96"/>
      <c r="H249" s="96"/>
      <c r="I249" s="97"/>
      <c r="J249" s="97"/>
      <c r="K249" s="97"/>
    </row>
    <row r="250" spans="1:11" s="94" customFormat="1" x14ac:dyDescent="0.35">
      <c r="A250" s="11"/>
      <c r="B250" s="11"/>
      <c r="C250" s="11"/>
      <c r="D250" s="11"/>
      <c r="E250" s="96"/>
      <c r="F250" s="97"/>
      <c r="G250" s="96"/>
      <c r="H250" s="96"/>
      <c r="I250" s="97"/>
      <c r="J250" s="97"/>
      <c r="K250" s="97"/>
    </row>
    <row r="251" spans="1:11" s="94" customFormat="1" x14ac:dyDescent="0.35">
      <c r="A251" s="11"/>
      <c r="B251" s="11"/>
      <c r="C251" s="11"/>
      <c r="D251" s="11"/>
      <c r="E251" s="96"/>
      <c r="F251" s="97"/>
      <c r="G251" s="96"/>
      <c r="H251" s="96"/>
      <c r="I251" s="97"/>
      <c r="J251" s="97"/>
      <c r="K251" s="97"/>
    </row>
    <row r="252" spans="1:11" s="94" customFormat="1" x14ac:dyDescent="0.35">
      <c r="A252" s="11"/>
      <c r="B252" s="11"/>
      <c r="C252" s="11"/>
      <c r="D252" s="11"/>
      <c r="E252" s="96"/>
      <c r="F252" s="97"/>
      <c r="G252" s="96"/>
      <c r="H252" s="96"/>
      <c r="I252" s="97"/>
      <c r="J252" s="97"/>
      <c r="K252" s="97"/>
    </row>
    <row r="253" spans="1:11" s="94" customFormat="1" x14ac:dyDescent="0.35">
      <c r="A253" s="11"/>
      <c r="B253" s="11"/>
      <c r="C253" s="11"/>
      <c r="D253" s="11"/>
      <c r="E253" s="96"/>
      <c r="F253" s="97"/>
      <c r="G253" s="96"/>
      <c r="H253" s="96"/>
      <c r="I253" s="97"/>
      <c r="J253" s="97"/>
      <c r="K253" s="97"/>
    </row>
    <row r="254" spans="1:11" s="94" customFormat="1" x14ac:dyDescent="0.35">
      <c r="A254" s="11"/>
      <c r="B254" s="11"/>
      <c r="C254" s="11"/>
      <c r="D254" s="11"/>
      <c r="E254" s="96"/>
      <c r="F254" s="97"/>
      <c r="G254" s="96"/>
      <c r="H254" s="96"/>
      <c r="I254" s="97"/>
      <c r="J254" s="97"/>
      <c r="K254" s="97"/>
    </row>
    <row r="255" spans="1:11" s="94" customFormat="1" x14ac:dyDescent="0.35">
      <c r="A255" s="11"/>
      <c r="B255" s="11"/>
      <c r="C255" s="11"/>
      <c r="D255" s="11"/>
      <c r="E255" s="96"/>
      <c r="F255" s="97"/>
      <c r="G255" s="96"/>
      <c r="H255" s="96"/>
      <c r="I255" s="97"/>
      <c r="J255" s="97"/>
      <c r="K255" s="97"/>
    </row>
    <row r="256" spans="1:11" s="94" customFormat="1" x14ac:dyDescent="0.35">
      <c r="A256" s="11"/>
      <c r="B256" s="11"/>
      <c r="C256" s="11"/>
      <c r="D256" s="11"/>
      <c r="E256" s="96"/>
      <c r="F256" s="97"/>
      <c r="G256" s="96"/>
      <c r="H256" s="96"/>
      <c r="I256" s="97"/>
      <c r="J256" s="97"/>
      <c r="K256" s="97"/>
    </row>
    <row r="257" spans="1:11" s="94" customFormat="1" x14ac:dyDescent="0.35">
      <c r="A257" s="11"/>
      <c r="B257" s="11"/>
      <c r="C257" s="11"/>
      <c r="D257" s="11"/>
      <c r="E257" s="96"/>
      <c r="F257" s="97"/>
      <c r="G257" s="96"/>
      <c r="H257" s="96"/>
      <c r="I257" s="97"/>
      <c r="J257" s="97"/>
      <c r="K257" s="97"/>
    </row>
    <row r="258" spans="1:11" s="94" customFormat="1" x14ac:dyDescent="0.35">
      <c r="A258" s="11"/>
      <c r="B258" s="11"/>
      <c r="C258" s="11"/>
      <c r="D258" s="11"/>
      <c r="E258" s="96"/>
      <c r="F258" s="97"/>
      <c r="G258" s="96"/>
      <c r="H258" s="96"/>
      <c r="I258" s="97"/>
      <c r="J258" s="97"/>
      <c r="K258" s="97"/>
    </row>
    <row r="259" spans="1:11" s="94" customFormat="1" x14ac:dyDescent="0.35">
      <c r="A259" s="11"/>
      <c r="B259" s="11"/>
      <c r="C259" s="11"/>
      <c r="D259" s="11"/>
      <c r="E259" s="96"/>
      <c r="F259" s="97"/>
      <c r="G259" s="96"/>
      <c r="H259" s="96"/>
      <c r="I259" s="97"/>
      <c r="J259" s="97"/>
      <c r="K259" s="97"/>
    </row>
    <row r="260" spans="1:11" s="94" customFormat="1" x14ac:dyDescent="0.35">
      <c r="A260" s="11"/>
      <c r="B260" s="11"/>
      <c r="C260" s="11"/>
      <c r="D260" s="11"/>
      <c r="E260" s="96"/>
      <c r="F260" s="97"/>
      <c r="G260" s="96"/>
      <c r="H260" s="96"/>
      <c r="I260" s="97"/>
      <c r="J260" s="97"/>
      <c r="K260" s="97"/>
    </row>
    <row r="261" spans="1:11" s="94" customFormat="1" x14ac:dyDescent="0.35">
      <c r="A261" s="11"/>
      <c r="B261" s="11"/>
      <c r="C261" s="11"/>
      <c r="D261" s="11"/>
      <c r="E261" s="96"/>
      <c r="F261" s="97"/>
      <c r="G261" s="96"/>
      <c r="H261" s="96"/>
      <c r="I261" s="97"/>
      <c r="J261" s="97"/>
      <c r="K261" s="97"/>
    </row>
    <row r="262" spans="1:11" s="94" customFormat="1" x14ac:dyDescent="0.35">
      <c r="A262" s="11"/>
      <c r="B262" s="11"/>
      <c r="C262" s="11"/>
      <c r="D262" s="11"/>
      <c r="E262" s="96"/>
      <c r="F262" s="97"/>
      <c r="G262" s="96"/>
      <c r="H262" s="96"/>
      <c r="I262" s="97"/>
      <c r="J262" s="97"/>
      <c r="K262" s="97"/>
    </row>
    <row r="263" spans="1:11" s="94" customFormat="1" x14ac:dyDescent="0.35">
      <c r="A263" s="11"/>
      <c r="B263" s="11"/>
      <c r="C263" s="11"/>
      <c r="D263" s="11"/>
      <c r="E263" s="96"/>
      <c r="F263" s="97"/>
      <c r="G263" s="96"/>
      <c r="H263" s="96"/>
      <c r="I263" s="97"/>
      <c r="J263" s="97"/>
      <c r="K263" s="97"/>
    </row>
    <row r="264" spans="1:11" s="94" customFormat="1" x14ac:dyDescent="0.35">
      <c r="A264" s="11"/>
      <c r="B264" s="11"/>
      <c r="C264" s="11"/>
      <c r="D264" s="11"/>
      <c r="E264" s="96"/>
      <c r="F264" s="97"/>
      <c r="G264" s="96"/>
      <c r="H264" s="96"/>
      <c r="I264" s="97"/>
      <c r="J264" s="97"/>
      <c r="K264" s="97"/>
    </row>
    <row r="265" spans="1:11" s="94" customFormat="1" x14ac:dyDescent="0.35">
      <c r="A265" s="11"/>
      <c r="B265" s="11"/>
      <c r="C265" s="11"/>
      <c r="D265" s="11"/>
      <c r="E265" s="96"/>
      <c r="F265" s="97"/>
      <c r="G265" s="96"/>
      <c r="H265" s="96"/>
      <c r="I265" s="97"/>
      <c r="J265" s="97"/>
      <c r="K265" s="97"/>
    </row>
    <row r="266" spans="1:11" s="94" customFormat="1" x14ac:dyDescent="0.35">
      <c r="A266" s="11"/>
      <c r="B266" s="11"/>
      <c r="C266" s="11"/>
      <c r="D266" s="11"/>
      <c r="E266" s="96"/>
      <c r="F266" s="97"/>
      <c r="G266" s="96"/>
      <c r="H266" s="96"/>
      <c r="I266" s="97"/>
      <c r="J266" s="97"/>
      <c r="K266" s="97"/>
    </row>
    <row r="267" spans="1:11" s="94" customFormat="1" x14ac:dyDescent="0.35">
      <c r="A267" s="11"/>
      <c r="B267" s="11"/>
      <c r="C267" s="11"/>
      <c r="D267" s="11"/>
      <c r="E267" s="96"/>
      <c r="F267" s="97"/>
      <c r="G267" s="96"/>
      <c r="H267" s="96"/>
      <c r="I267" s="97"/>
      <c r="J267" s="97"/>
      <c r="K267" s="97"/>
    </row>
    <row r="268" spans="1:11" s="94" customFormat="1" x14ac:dyDescent="0.35">
      <c r="A268" s="11"/>
      <c r="B268" s="11"/>
      <c r="C268" s="11"/>
      <c r="D268" s="11"/>
      <c r="E268" s="96"/>
      <c r="F268" s="97"/>
      <c r="G268" s="96"/>
      <c r="H268" s="96"/>
      <c r="I268" s="97"/>
      <c r="J268" s="97"/>
      <c r="K268" s="97"/>
    </row>
    <row r="269" spans="1:11" s="94" customFormat="1" x14ac:dyDescent="0.35">
      <c r="A269" s="11"/>
      <c r="B269" s="11"/>
      <c r="C269" s="11"/>
      <c r="D269" s="11"/>
      <c r="E269" s="96"/>
      <c r="F269" s="97"/>
      <c r="G269" s="96"/>
      <c r="H269" s="96"/>
      <c r="I269" s="97"/>
      <c r="J269" s="97"/>
      <c r="K269" s="97"/>
    </row>
    <row r="270" spans="1:11" s="94" customFormat="1" x14ac:dyDescent="0.35">
      <c r="A270" s="11"/>
      <c r="B270" s="11"/>
      <c r="C270" s="11"/>
      <c r="D270" s="11"/>
      <c r="E270" s="96"/>
      <c r="F270" s="97"/>
      <c r="G270" s="96"/>
      <c r="H270" s="96"/>
      <c r="I270" s="97"/>
      <c r="J270" s="97"/>
      <c r="K270" s="97"/>
    </row>
    <row r="271" spans="1:11" s="94" customFormat="1" x14ac:dyDescent="0.35">
      <c r="A271" s="11"/>
      <c r="B271" s="11"/>
      <c r="C271" s="11"/>
      <c r="D271" s="11"/>
      <c r="E271" s="96"/>
      <c r="F271" s="97"/>
      <c r="G271" s="96"/>
      <c r="H271" s="96"/>
      <c r="I271" s="97"/>
      <c r="J271" s="97"/>
      <c r="K271" s="97"/>
    </row>
    <row r="272" spans="1:11" s="94" customFormat="1" x14ac:dyDescent="0.35">
      <c r="A272" s="11"/>
      <c r="B272" s="11"/>
      <c r="C272" s="11"/>
      <c r="D272" s="11"/>
      <c r="E272" s="96"/>
      <c r="F272" s="97"/>
      <c r="G272" s="96"/>
      <c r="H272" s="96"/>
      <c r="I272" s="97"/>
      <c r="J272" s="97"/>
      <c r="K272" s="97"/>
    </row>
    <row r="273" spans="1:11" s="94" customFormat="1" x14ac:dyDescent="0.35">
      <c r="A273" s="11"/>
      <c r="B273" s="11"/>
      <c r="C273" s="11"/>
      <c r="D273" s="11"/>
      <c r="E273" s="96"/>
      <c r="F273" s="97"/>
      <c r="G273" s="96"/>
      <c r="H273" s="96"/>
      <c r="I273" s="97"/>
      <c r="J273" s="97"/>
      <c r="K273" s="97"/>
    </row>
    <row r="274" spans="1:11" s="94" customFormat="1" x14ac:dyDescent="0.35">
      <c r="A274" s="11"/>
      <c r="B274" s="11"/>
      <c r="C274" s="11"/>
      <c r="D274" s="11"/>
      <c r="E274" s="96"/>
      <c r="F274" s="97"/>
      <c r="G274" s="96"/>
      <c r="H274" s="96"/>
      <c r="I274" s="97"/>
      <c r="J274" s="97"/>
      <c r="K274" s="97"/>
    </row>
    <row r="275" spans="1:11" s="94" customFormat="1" x14ac:dyDescent="0.35">
      <c r="A275" s="11"/>
      <c r="B275" s="11"/>
      <c r="C275" s="11"/>
      <c r="D275" s="11"/>
      <c r="E275" s="96"/>
      <c r="F275" s="97"/>
      <c r="G275" s="96"/>
      <c r="H275" s="96"/>
      <c r="I275" s="97"/>
      <c r="J275" s="97"/>
      <c r="K275" s="97"/>
    </row>
    <row r="276" spans="1:11" s="94" customFormat="1" x14ac:dyDescent="0.35">
      <c r="A276" s="11"/>
      <c r="B276" s="11"/>
      <c r="C276" s="11"/>
      <c r="D276" s="11"/>
      <c r="E276" s="96"/>
      <c r="F276" s="97"/>
      <c r="G276" s="96"/>
      <c r="H276" s="96"/>
      <c r="I276" s="97"/>
      <c r="J276" s="97"/>
      <c r="K276" s="97"/>
    </row>
    <row r="277" spans="1:11" s="94" customFormat="1" x14ac:dyDescent="0.35">
      <c r="A277" s="11"/>
      <c r="B277" s="11"/>
      <c r="C277" s="11"/>
      <c r="D277" s="11"/>
      <c r="E277" s="96"/>
      <c r="F277" s="97"/>
      <c r="G277" s="96"/>
      <c r="H277" s="96"/>
      <c r="I277" s="97"/>
      <c r="J277" s="97"/>
      <c r="K277" s="97"/>
    </row>
    <row r="278" spans="1:11" s="94" customFormat="1" x14ac:dyDescent="0.35">
      <c r="A278" s="11"/>
      <c r="B278" s="11"/>
      <c r="C278" s="11"/>
      <c r="D278" s="11"/>
      <c r="E278" s="96"/>
      <c r="F278" s="97"/>
      <c r="G278" s="96"/>
      <c r="H278" s="96"/>
      <c r="I278" s="97"/>
      <c r="J278" s="97"/>
      <c r="K278" s="97"/>
    </row>
    <row r="279" spans="1:11" s="94" customFormat="1" x14ac:dyDescent="0.35">
      <c r="A279" s="11"/>
      <c r="B279" s="11"/>
      <c r="C279" s="11"/>
      <c r="D279" s="11"/>
      <c r="E279" s="96"/>
      <c r="F279" s="97"/>
      <c r="G279" s="96"/>
      <c r="H279" s="96"/>
      <c r="I279" s="97"/>
      <c r="J279" s="97"/>
      <c r="K279" s="97"/>
    </row>
    <row r="280" spans="1:11" s="94" customFormat="1" x14ac:dyDescent="0.35">
      <c r="A280" s="11"/>
      <c r="B280" s="11"/>
      <c r="C280" s="11"/>
      <c r="D280" s="11"/>
      <c r="E280" s="96"/>
      <c r="F280" s="97"/>
      <c r="G280" s="96"/>
      <c r="H280" s="96"/>
      <c r="I280" s="97"/>
      <c r="J280" s="97"/>
      <c r="K280" s="97"/>
    </row>
    <row r="281" spans="1:11" s="94" customFormat="1" x14ac:dyDescent="0.35">
      <c r="A281" s="11"/>
      <c r="B281" s="11"/>
      <c r="C281" s="11"/>
      <c r="D281" s="11"/>
      <c r="E281" s="96"/>
      <c r="F281" s="97"/>
      <c r="G281" s="96"/>
      <c r="H281" s="96"/>
      <c r="I281" s="97"/>
      <c r="J281" s="97"/>
      <c r="K281" s="97"/>
    </row>
    <row r="282" spans="1:11" s="94" customFormat="1" x14ac:dyDescent="0.35">
      <c r="A282" s="11"/>
      <c r="B282" s="11"/>
      <c r="C282" s="11"/>
      <c r="D282" s="11"/>
      <c r="E282" s="96"/>
      <c r="F282" s="97"/>
      <c r="G282" s="96"/>
      <c r="H282" s="96"/>
      <c r="I282" s="97"/>
      <c r="J282" s="97"/>
      <c r="K282" s="97"/>
    </row>
    <row r="283" spans="1:11" s="94" customFormat="1" x14ac:dyDescent="0.35">
      <c r="A283" s="11"/>
      <c r="B283" s="11"/>
      <c r="C283" s="11"/>
      <c r="D283" s="11"/>
      <c r="E283" s="96"/>
      <c r="F283" s="97"/>
      <c r="G283" s="96"/>
      <c r="H283" s="96"/>
      <c r="I283" s="97"/>
      <c r="J283" s="97"/>
      <c r="K283" s="97"/>
    </row>
    <row r="284" spans="1:11" s="94" customFormat="1" x14ac:dyDescent="0.35">
      <c r="A284" s="11"/>
      <c r="B284" s="11"/>
      <c r="C284" s="11"/>
      <c r="D284" s="11"/>
      <c r="E284" s="96"/>
      <c r="F284" s="97"/>
      <c r="G284" s="96"/>
      <c r="H284" s="96"/>
      <c r="I284" s="97"/>
      <c r="J284" s="97"/>
      <c r="K284" s="97"/>
    </row>
    <row r="285" spans="1:11" s="94" customFormat="1" x14ac:dyDescent="0.35">
      <c r="A285" s="11"/>
      <c r="B285" s="11"/>
      <c r="C285" s="11"/>
      <c r="D285" s="11"/>
      <c r="E285" s="96"/>
      <c r="F285" s="97"/>
      <c r="G285" s="96"/>
      <c r="H285" s="96"/>
      <c r="I285" s="97"/>
      <c r="J285" s="97"/>
      <c r="K285" s="97"/>
    </row>
    <row r="286" spans="1:11" s="94" customFormat="1" x14ac:dyDescent="0.35">
      <c r="A286" s="11"/>
      <c r="B286" s="11"/>
      <c r="C286" s="11"/>
      <c r="D286" s="11"/>
      <c r="E286" s="96"/>
      <c r="F286" s="97"/>
      <c r="G286" s="96"/>
      <c r="H286" s="96"/>
      <c r="I286" s="97"/>
      <c r="J286" s="97"/>
      <c r="K286" s="97"/>
    </row>
    <row r="287" spans="1:11" s="94" customFormat="1" x14ac:dyDescent="0.35">
      <c r="A287" s="11"/>
      <c r="B287" s="11"/>
      <c r="C287" s="11"/>
      <c r="D287" s="11"/>
      <c r="E287" s="96"/>
      <c r="F287" s="97"/>
      <c r="G287" s="96"/>
      <c r="H287" s="96"/>
      <c r="I287" s="97"/>
      <c r="J287" s="97"/>
      <c r="K287" s="97"/>
    </row>
    <row r="288" spans="1:11" s="94" customFormat="1" x14ac:dyDescent="0.35">
      <c r="A288" s="11"/>
      <c r="B288" s="11"/>
      <c r="C288" s="11"/>
      <c r="D288" s="11"/>
      <c r="E288" s="96"/>
      <c r="F288" s="97"/>
      <c r="G288" s="96"/>
      <c r="H288" s="96"/>
      <c r="I288" s="97"/>
      <c r="J288" s="97"/>
      <c r="K288" s="97"/>
    </row>
    <row r="289" spans="1:11" s="94" customFormat="1" x14ac:dyDescent="0.35">
      <c r="A289" s="11"/>
      <c r="B289" s="11"/>
      <c r="C289" s="11"/>
      <c r="D289" s="11"/>
      <c r="E289" s="96"/>
      <c r="F289" s="97"/>
      <c r="G289" s="96"/>
      <c r="H289" s="96"/>
      <c r="I289" s="97"/>
      <c r="J289" s="97"/>
      <c r="K289" s="97"/>
    </row>
    <row r="290" spans="1:11" s="94" customFormat="1" x14ac:dyDescent="0.35">
      <c r="A290" s="11"/>
      <c r="B290" s="11"/>
      <c r="C290" s="11"/>
      <c r="D290" s="11"/>
      <c r="E290" s="96"/>
      <c r="F290" s="97"/>
      <c r="G290" s="96"/>
      <c r="H290" s="96"/>
      <c r="I290" s="97"/>
      <c r="J290" s="97"/>
      <c r="K290" s="97"/>
    </row>
    <row r="291" spans="1:11" s="94" customFormat="1" x14ac:dyDescent="0.35">
      <c r="A291" s="11"/>
      <c r="B291" s="11"/>
      <c r="C291" s="11"/>
      <c r="D291" s="11"/>
      <c r="E291" s="96"/>
      <c r="F291" s="97"/>
      <c r="G291" s="96"/>
      <c r="H291" s="96"/>
      <c r="I291" s="97"/>
      <c r="J291" s="97"/>
      <c r="K291" s="97"/>
    </row>
    <row r="292" spans="1:11" s="94" customFormat="1" x14ac:dyDescent="0.35">
      <c r="A292" s="11"/>
      <c r="B292" s="11"/>
      <c r="C292" s="11"/>
      <c r="D292" s="11"/>
      <c r="E292" s="96"/>
      <c r="F292" s="97"/>
      <c r="G292" s="96"/>
      <c r="H292" s="96"/>
      <c r="I292" s="97"/>
      <c r="J292" s="97"/>
      <c r="K292" s="97"/>
    </row>
    <row r="293" spans="1:11" s="94" customFormat="1" x14ac:dyDescent="0.35">
      <c r="A293" s="11"/>
      <c r="B293" s="11"/>
      <c r="C293" s="11"/>
      <c r="D293" s="11"/>
      <c r="E293" s="96"/>
      <c r="F293" s="97"/>
      <c r="G293" s="96"/>
      <c r="H293" s="96"/>
      <c r="I293" s="97"/>
      <c r="J293" s="97"/>
      <c r="K293" s="97"/>
    </row>
    <row r="294" spans="1:11" s="94" customFormat="1" x14ac:dyDescent="0.35">
      <c r="A294" s="11"/>
      <c r="B294" s="11"/>
      <c r="C294" s="11"/>
      <c r="D294" s="11"/>
      <c r="E294" s="96"/>
      <c r="F294" s="97"/>
      <c r="G294" s="96"/>
      <c r="H294" s="96"/>
      <c r="I294" s="97"/>
      <c r="J294" s="97"/>
      <c r="K294" s="97"/>
    </row>
    <row r="295" spans="1:11" s="94" customFormat="1" x14ac:dyDescent="0.35">
      <c r="A295" s="11"/>
      <c r="B295" s="11"/>
      <c r="C295" s="11"/>
      <c r="D295" s="11"/>
      <c r="E295" s="96"/>
      <c r="F295" s="97"/>
      <c r="G295" s="96"/>
      <c r="H295" s="96"/>
      <c r="I295" s="97"/>
      <c r="J295" s="97"/>
      <c r="K295" s="97"/>
    </row>
    <row r="296" spans="1:11" s="94" customFormat="1" x14ac:dyDescent="0.35">
      <c r="A296" s="11"/>
      <c r="B296" s="11"/>
      <c r="C296" s="11"/>
      <c r="D296" s="11"/>
      <c r="E296" s="96"/>
      <c r="F296" s="97"/>
      <c r="G296" s="96"/>
      <c r="H296" s="96"/>
      <c r="I296" s="97"/>
      <c r="J296" s="97"/>
      <c r="K296" s="97"/>
    </row>
    <row r="297" spans="1:11" s="94" customFormat="1" x14ac:dyDescent="0.35">
      <c r="A297" s="11"/>
      <c r="B297" s="11"/>
      <c r="C297" s="11"/>
      <c r="D297" s="11"/>
      <c r="E297" s="96"/>
      <c r="F297" s="97"/>
      <c r="G297" s="96"/>
      <c r="H297" s="96"/>
      <c r="I297" s="97"/>
      <c r="J297" s="97"/>
      <c r="K297" s="97"/>
    </row>
    <row r="298" spans="1:11" s="94" customFormat="1" x14ac:dyDescent="0.35">
      <c r="A298" s="11"/>
      <c r="B298" s="11"/>
      <c r="C298" s="11"/>
      <c r="D298" s="11"/>
      <c r="E298" s="96"/>
      <c r="F298" s="97"/>
      <c r="G298" s="96"/>
      <c r="H298" s="96"/>
      <c r="I298" s="97"/>
      <c r="J298" s="97"/>
      <c r="K298" s="97"/>
    </row>
    <row r="299" spans="1:11" s="94" customFormat="1" x14ac:dyDescent="0.35">
      <c r="A299" s="11"/>
      <c r="B299" s="11"/>
      <c r="C299" s="11"/>
      <c r="D299" s="11"/>
      <c r="E299" s="96"/>
      <c r="F299" s="97"/>
      <c r="G299" s="96"/>
      <c r="H299" s="96"/>
      <c r="I299" s="97"/>
      <c r="J299" s="97"/>
      <c r="K299" s="97"/>
    </row>
    <row r="300" spans="1:11" s="94" customFormat="1" x14ac:dyDescent="0.35">
      <c r="A300" s="11"/>
      <c r="B300" s="11"/>
      <c r="C300" s="11"/>
      <c r="D300" s="11"/>
      <c r="E300" s="96"/>
      <c r="F300" s="97"/>
      <c r="G300" s="96"/>
      <c r="H300" s="96"/>
      <c r="I300" s="97"/>
      <c r="J300" s="97"/>
      <c r="K300" s="97"/>
    </row>
    <row r="301" spans="1:11" s="94" customFormat="1" x14ac:dyDescent="0.35">
      <c r="A301" s="11"/>
      <c r="B301" s="11"/>
      <c r="C301" s="11"/>
      <c r="D301" s="11"/>
      <c r="E301" s="96"/>
      <c r="F301" s="97"/>
      <c r="G301" s="96"/>
      <c r="H301" s="96"/>
      <c r="I301" s="97"/>
      <c r="J301" s="97"/>
      <c r="K301" s="97"/>
    </row>
    <row r="302" spans="1:11" s="94" customFormat="1" x14ac:dyDescent="0.35">
      <c r="A302" s="11"/>
      <c r="B302" s="11"/>
      <c r="C302" s="11"/>
      <c r="D302" s="11"/>
      <c r="E302" s="96"/>
      <c r="F302" s="97"/>
      <c r="G302" s="96"/>
      <c r="H302" s="96"/>
      <c r="I302" s="97"/>
      <c r="J302" s="97"/>
      <c r="K302" s="97"/>
    </row>
    <row r="303" spans="1:11" s="94" customFormat="1" x14ac:dyDescent="0.35">
      <c r="A303" s="11"/>
      <c r="B303" s="11"/>
      <c r="C303" s="11"/>
      <c r="D303" s="11"/>
      <c r="E303" s="96"/>
      <c r="F303" s="97"/>
      <c r="G303" s="96"/>
      <c r="H303" s="96"/>
      <c r="I303" s="97"/>
      <c r="J303" s="97"/>
      <c r="K303" s="97"/>
    </row>
    <row r="304" spans="1:11" s="94" customFormat="1" x14ac:dyDescent="0.35">
      <c r="A304" s="11"/>
      <c r="B304" s="11"/>
      <c r="C304" s="11"/>
      <c r="D304" s="11"/>
      <c r="E304" s="96"/>
      <c r="F304" s="97"/>
      <c r="G304" s="96"/>
      <c r="H304" s="96"/>
      <c r="I304" s="97"/>
      <c r="J304" s="97"/>
      <c r="K304" s="97"/>
    </row>
    <row r="305" spans="1:11" s="94" customFormat="1" x14ac:dyDescent="0.35">
      <c r="A305" s="11"/>
      <c r="B305" s="11"/>
      <c r="C305" s="11"/>
      <c r="D305" s="11"/>
      <c r="E305" s="96"/>
      <c r="F305" s="97"/>
      <c r="G305" s="96"/>
      <c r="H305" s="96"/>
      <c r="I305" s="97"/>
      <c r="J305" s="97"/>
      <c r="K305" s="97"/>
    </row>
    <row r="306" spans="1:11" s="94" customFormat="1" x14ac:dyDescent="0.35">
      <c r="A306" s="11"/>
      <c r="B306" s="11"/>
      <c r="C306" s="11"/>
      <c r="D306" s="11"/>
      <c r="E306" s="96"/>
      <c r="F306" s="97"/>
      <c r="G306" s="96"/>
      <c r="H306" s="96"/>
      <c r="I306" s="97"/>
      <c r="J306" s="97"/>
      <c r="K306" s="97"/>
    </row>
    <row r="307" spans="1:11" s="94" customFormat="1" x14ac:dyDescent="0.35">
      <c r="A307" s="11"/>
      <c r="B307" s="11"/>
      <c r="C307" s="11"/>
      <c r="D307" s="11"/>
      <c r="E307" s="96"/>
      <c r="F307" s="97"/>
      <c r="G307" s="96"/>
      <c r="H307" s="96"/>
      <c r="I307" s="97"/>
      <c r="J307" s="97"/>
      <c r="K307" s="97"/>
    </row>
    <row r="308" spans="1:11" s="94" customFormat="1" x14ac:dyDescent="0.35">
      <c r="A308" s="11"/>
      <c r="B308" s="11"/>
      <c r="C308" s="11"/>
      <c r="D308" s="11"/>
      <c r="E308" s="96"/>
      <c r="F308" s="97"/>
      <c r="G308" s="96"/>
      <c r="H308" s="96"/>
      <c r="I308" s="97"/>
      <c r="J308" s="97"/>
      <c r="K308" s="97"/>
    </row>
    <row r="309" spans="1:11" s="94" customFormat="1" x14ac:dyDescent="0.35">
      <c r="A309" s="11"/>
      <c r="B309" s="11"/>
      <c r="C309" s="11"/>
      <c r="D309" s="11"/>
      <c r="E309" s="96"/>
      <c r="F309" s="97"/>
      <c r="G309" s="96"/>
      <c r="H309" s="96"/>
      <c r="I309" s="97"/>
      <c r="J309" s="97"/>
      <c r="K309" s="97"/>
    </row>
    <row r="310" spans="1:11" s="94" customFormat="1" x14ac:dyDescent="0.35">
      <c r="A310" s="11"/>
      <c r="B310" s="11"/>
      <c r="C310" s="11"/>
      <c r="D310" s="11"/>
      <c r="E310" s="96"/>
      <c r="F310" s="97"/>
      <c r="G310" s="96"/>
      <c r="H310" s="96"/>
      <c r="I310" s="97"/>
      <c r="J310" s="97"/>
      <c r="K310" s="97"/>
    </row>
    <row r="311" spans="1:11" s="94" customFormat="1" x14ac:dyDescent="0.35">
      <c r="A311" s="11"/>
      <c r="B311" s="11"/>
      <c r="C311" s="11"/>
      <c r="D311" s="11"/>
      <c r="E311" s="96"/>
      <c r="F311" s="97"/>
      <c r="G311" s="96"/>
      <c r="H311" s="96"/>
      <c r="I311" s="97"/>
      <c r="J311" s="97"/>
      <c r="K311" s="97"/>
    </row>
    <row r="312" spans="1:11" s="94" customFormat="1" x14ac:dyDescent="0.35">
      <c r="A312" s="11"/>
      <c r="B312" s="11"/>
      <c r="C312" s="11"/>
      <c r="D312" s="11"/>
      <c r="E312" s="96"/>
      <c r="F312" s="97"/>
      <c r="G312" s="96"/>
      <c r="H312" s="96"/>
      <c r="I312" s="97"/>
      <c r="J312" s="97"/>
      <c r="K312" s="97"/>
    </row>
    <row r="313" spans="1:11" s="94" customFormat="1" x14ac:dyDescent="0.35">
      <c r="A313" s="11"/>
      <c r="B313" s="11"/>
      <c r="C313" s="11"/>
      <c r="D313" s="11"/>
      <c r="E313" s="96"/>
      <c r="F313" s="97"/>
      <c r="G313" s="96"/>
      <c r="H313" s="96"/>
      <c r="I313" s="97"/>
      <c r="J313" s="97"/>
      <c r="K313" s="97"/>
    </row>
    <row r="314" spans="1:11" s="94" customFormat="1" x14ac:dyDescent="0.35">
      <c r="A314" s="11"/>
      <c r="B314" s="11"/>
      <c r="C314" s="11"/>
      <c r="D314" s="11"/>
      <c r="E314" s="96"/>
      <c r="F314" s="97"/>
      <c r="G314" s="96"/>
      <c r="H314" s="96"/>
      <c r="I314" s="97"/>
      <c r="J314" s="97"/>
      <c r="K314" s="97"/>
    </row>
    <row r="315" spans="1:11" s="94" customFormat="1" x14ac:dyDescent="0.35">
      <c r="A315" s="11"/>
      <c r="B315" s="11"/>
      <c r="C315" s="11"/>
      <c r="D315" s="11"/>
      <c r="E315" s="96"/>
      <c r="F315" s="97"/>
      <c r="G315" s="96"/>
      <c r="H315" s="96"/>
      <c r="I315" s="97"/>
      <c r="J315" s="97"/>
      <c r="K315" s="97"/>
    </row>
    <row r="316" spans="1:11" s="94" customFormat="1" x14ac:dyDescent="0.35">
      <c r="A316" s="11"/>
      <c r="B316" s="11"/>
      <c r="C316" s="11"/>
      <c r="D316" s="11"/>
      <c r="E316" s="96"/>
      <c r="F316" s="97"/>
      <c r="G316" s="96"/>
      <c r="H316" s="96"/>
      <c r="I316" s="97"/>
      <c r="J316" s="97"/>
      <c r="K316" s="97"/>
    </row>
    <row r="317" spans="1:11" s="94" customFormat="1" x14ac:dyDescent="0.35">
      <c r="A317" s="11"/>
      <c r="B317" s="11"/>
      <c r="C317" s="11"/>
      <c r="D317" s="11"/>
      <c r="E317" s="96"/>
      <c r="F317" s="97"/>
      <c r="G317" s="96"/>
      <c r="H317" s="96"/>
      <c r="I317" s="97"/>
      <c r="J317" s="97"/>
      <c r="K317" s="97"/>
    </row>
    <row r="318" spans="1:11" s="94" customFormat="1" x14ac:dyDescent="0.35">
      <c r="A318" s="11"/>
      <c r="B318" s="11"/>
      <c r="C318" s="11"/>
      <c r="D318" s="11"/>
      <c r="E318" s="96"/>
      <c r="F318" s="97"/>
      <c r="G318" s="96"/>
      <c r="H318" s="96"/>
      <c r="I318" s="97"/>
      <c r="J318" s="97"/>
      <c r="K318" s="97"/>
    </row>
    <row r="319" spans="1:11" s="94" customFormat="1" x14ac:dyDescent="0.35">
      <c r="A319" s="11"/>
      <c r="B319" s="11"/>
      <c r="C319" s="11"/>
      <c r="D319" s="11"/>
      <c r="E319" s="96"/>
      <c r="F319" s="97"/>
      <c r="G319" s="96"/>
      <c r="H319" s="96"/>
      <c r="I319" s="97"/>
      <c r="J319" s="97"/>
      <c r="K319" s="97"/>
    </row>
    <row r="320" spans="1:11" s="94" customFormat="1" x14ac:dyDescent="0.35">
      <c r="A320" s="11"/>
      <c r="B320" s="11"/>
      <c r="C320" s="11"/>
      <c r="D320" s="11"/>
      <c r="E320" s="96"/>
      <c r="F320" s="97"/>
      <c r="G320" s="96"/>
      <c r="H320" s="96"/>
      <c r="I320" s="97"/>
      <c r="J320" s="97"/>
      <c r="K320" s="97"/>
    </row>
    <row r="321" spans="1:11" s="94" customFormat="1" x14ac:dyDescent="0.35">
      <c r="A321" s="11"/>
      <c r="B321" s="11"/>
      <c r="C321" s="11"/>
      <c r="D321" s="11"/>
      <c r="E321" s="96"/>
      <c r="F321" s="97"/>
      <c r="G321" s="96"/>
      <c r="H321" s="96"/>
      <c r="I321" s="97"/>
      <c r="J321" s="97"/>
      <c r="K321" s="97"/>
    </row>
    <row r="322" spans="1:11" s="94" customFormat="1" x14ac:dyDescent="0.35">
      <c r="A322" s="11"/>
      <c r="B322" s="11"/>
      <c r="C322" s="11"/>
      <c r="D322" s="11"/>
      <c r="E322" s="96"/>
      <c r="F322" s="97"/>
      <c r="G322" s="96"/>
      <c r="H322" s="96"/>
      <c r="I322" s="97"/>
      <c r="J322" s="97"/>
      <c r="K322" s="97"/>
    </row>
    <row r="323" spans="1:11" s="94" customFormat="1" x14ac:dyDescent="0.35">
      <c r="A323" s="11"/>
      <c r="B323" s="11"/>
      <c r="C323" s="11"/>
      <c r="D323" s="11"/>
      <c r="E323" s="96"/>
      <c r="F323" s="97"/>
      <c r="G323" s="96"/>
      <c r="H323" s="96"/>
      <c r="I323" s="97"/>
      <c r="J323" s="97"/>
      <c r="K323" s="97"/>
    </row>
    <row r="324" spans="1:11" s="94" customFormat="1" x14ac:dyDescent="0.35">
      <c r="A324" s="11"/>
      <c r="B324" s="11"/>
      <c r="C324" s="11"/>
      <c r="D324" s="11"/>
      <c r="E324" s="96"/>
      <c r="F324" s="97"/>
      <c r="G324" s="96"/>
      <c r="H324" s="96"/>
      <c r="I324" s="97"/>
      <c r="J324" s="97"/>
      <c r="K324" s="97"/>
    </row>
    <row r="325" spans="1:11" s="94" customFormat="1" x14ac:dyDescent="0.35">
      <c r="A325" s="11"/>
      <c r="B325" s="11"/>
      <c r="C325" s="11"/>
      <c r="D325" s="11"/>
      <c r="E325" s="96"/>
      <c r="F325" s="97"/>
      <c r="G325" s="96"/>
      <c r="H325" s="96"/>
      <c r="I325" s="97"/>
      <c r="J325" s="97"/>
      <c r="K325" s="97"/>
    </row>
    <row r="326" spans="1:11" s="94" customFormat="1" x14ac:dyDescent="0.35">
      <c r="A326" s="11"/>
      <c r="B326" s="11"/>
      <c r="C326" s="11"/>
      <c r="D326" s="11"/>
      <c r="E326" s="96"/>
      <c r="F326" s="97"/>
      <c r="G326" s="96"/>
      <c r="H326" s="96"/>
      <c r="I326" s="97"/>
      <c r="J326" s="97"/>
      <c r="K326" s="97"/>
    </row>
    <row r="327" spans="1:11" s="94" customFormat="1" x14ac:dyDescent="0.35">
      <c r="A327" s="11"/>
      <c r="B327" s="11"/>
      <c r="C327" s="11"/>
      <c r="D327" s="11"/>
      <c r="E327" s="96"/>
      <c r="F327" s="97"/>
      <c r="G327" s="96"/>
      <c r="H327" s="96"/>
      <c r="I327" s="97"/>
      <c r="J327" s="97"/>
      <c r="K327" s="97"/>
    </row>
    <row r="328" spans="1:11" s="94" customFormat="1" x14ac:dyDescent="0.35">
      <c r="A328" s="11"/>
      <c r="B328" s="11"/>
      <c r="C328" s="11"/>
      <c r="D328" s="11"/>
      <c r="E328" s="96"/>
      <c r="F328" s="97"/>
      <c r="G328" s="96"/>
      <c r="H328" s="96"/>
      <c r="I328" s="97"/>
      <c r="J328" s="97"/>
      <c r="K328" s="97"/>
    </row>
    <row r="329" spans="1:11" s="94" customFormat="1" x14ac:dyDescent="0.35">
      <c r="A329" s="11"/>
      <c r="B329" s="11"/>
      <c r="C329" s="11"/>
      <c r="D329" s="11"/>
      <c r="E329" s="96"/>
      <c r="F329" s="97"/>
      <c r="G329" s="96"/>
      <c r="H329" s="96"/>
      <c r="I329" s="97"/>
      <c r="J329" s="97"/>
      <c r="K329" s="97"/>
    </row>
    <row r="330" spans="1:11" s="94" customFormat="1" x14ac:dyDescent="0.35">
      <c r="A330" s="11"/>
      <c r="B330" s="11"/>
      <c r="C330" s="11"/>
      <c r="D330" s="11"/>
      <c r="E330" s="96"/>
      <c r="F330" s="97"/>
      <c r="G330" s="96"/>
      <c r="H330" s="96"/>
      <c r="I330" s="97"/>
      <c r="J330" s="97"/>
      <c r="K330" s="97"/>
    </row>
    <row r="331" spans="1:11" s="94" customFormat="1" x14ac:dyDescent="0.35">
      <c r="A331" s="11"/>
      <c r="B331" s="11"/>
      <c r="C331" s="11"/>
      <c r="D331" s="11"/>
      <c r="E331" s="96"/>
      <c r="F331" s="97"/>
      <c r="G331" s="96"/>
      <c r="H331" s="96"/>
      <c r="I331" s="97"/>
      <c r="J331" s="97"/>
      <c r="K331" s="97"/>
    </row>
    <row r="332" spans="1:11" s="94" customFormat="1" x14ac:dyDescent="0.35">
      <c r="A332" s="11"/>
      <c r="B332" s="11"/>
      <c r="C332" s="11"/>
      <c r="D332" s="11"/>
      <c r="E332" s="96"/>
      <c r="F332" s="97"/>
      <c r="G332" s="96"/>
      <c r="H332" s="96"/>
      <c r="I332" s="97"/>
      <c r="J332" s="97"/>
      <c r="K332" s="97"/>
    </row>
    <row r="333" spans="1:11" s="94" customFormat="1" x14ac:dyDescent="0.35">
      <c r="A333" s="11"/>
      <c r="B333" s="11"/>
      <c r="C333" s="11"/>
      <c r="D333" s="11"/>
      <c r="E333" s="96"/>
      <c r="F333" s="97"/>
      <c r="G333" s="96"/>
      <c r="H333" s="96"/>
      <c r="I333" s="97"/>
      <c r="J333" s="97"/>
      <c r="K333" s="97"/>
    </row>
    <row r="334" spans="1:11" s="94" customFormat="1" x14ac:dyDescent="0.35">
      <c r="A334" s="11"/>
      <c r="B334" s="11"/>
      <c r="C334" s="11"/>
      <c r="D334" s="11"/>
      <c r="E334" s="96"/>
      <c r="F334" s="97"/>
      <c r="G334" s="96"/>
      <c r="H334" s="96"/>
      <c r="I334" s="97"/>
      <c r="J334" s="97"/>
      <c r="K334" s="97"/>
    </row>
    <row r="335" spans="1:11" s="94" customFormat="1" x14ac:dyDescent="0.35">
      <c r="A335" s="11"/>
      <c r="B335" s="11"/>
      <c r="C335" s="11"/>
      <c r="D335" s="11"/>
      <c r="E335" s="96"/>
      <c r="F335" s="97"/>
      <c r="G335" s="96"/>
      <c r="H335" s="96"/>
      <c r="I335" s="97"/>
      <c r="J335" s="97"/>
      <c r="K335" s="97"/>
    </row>
    <row r="336" spans="1:11" s="94" customFormat="1" x14ac:dyDescent="0.35">
      <c r="A336" s="11"/>
      <c r="B336" s="11"/>
      <c r="C336" s="11"/>
      <c r="D336" s="11"/>
      <c r="E336" s="96"/>
      <c r="F336" s="97"/>
      <c r="G336" s="96"/>
      <c r="H336" s="96"/>
      <c r="I336" s="97"/>
      <c r="J336" s="97"/>
      <c r="K336" s="97"/>
    </row>
    <row r="337" spans="1:11" s="94" customFormat="1" x14ac:dyDescent="0.35">
      <c r="A337" s="11"/>
      <c r="B337" s="11"/>
      <c r="C337" s="11"/>
      <c r="D337" s="11"/>
      <c r="E337" s="96"/>
      <c r="F337" s="97"/>
      <c r="G337" s="96"/>
      <c r="H337" s="96"/>
      <c r="I337" s="97"/>
      <c r="J337" s="97"/>
      <c r="K337" s="97"/>
    </row>
    <row r="338" spans="1:11" s="94" customFormat="1" x14ac:dyDescent="0.35">
      <c r="A338" s="11"/>
      <c r="B338" s="11"/>
      <c r="C338" s="11"/>
      <c r="D338" s="11"/>
      <c r="E338" s="96"/>
      <c r="F338" s="97"/>
      <c r="G338" s="96"/>
      <c r="H338" s="96"/>
      <c r="I338" s="97"/>
      <c r="J338" s="97"/>
      <c r="K338" s="97"/>
    </row>
    <row r="339" spans="1:11" s="94" customFormat="1" x14ac:dyDescent="0.35">
      <c r="A339" s="11"/>
      <c r="B339" s="11"/>
      <c r="C339" s="11"/>
      <c r="D339" s="11"/>
      <c r="E339" s="96"/>
      <c r="F339" s="97"/>
      <c r="G339" s="96"/>
      <c r="H339" s="96"/>
      <c r="I339" s="97"/>
      <c r="J339" s="97"/>
      <c r="K339" s="97"/>
    </row>
    <row r="340" spans="1:11" s="94" customFormat="1" x14ac:dyDescent="0.35">
      <c r="A340" s="11"/>
      <c r="B340" s="11"/>
      <c r="C340" s="11"/>
      <c r="D340" s="11"/>
      <c r="E340" s="96"/>
      <c r="F340" s="97"/>
      <c r="G340" s="96"/>
      <c r="H340" s="96"/>
      <c r="I340" s="97"/>
      <c r="J340" s="97"/>
      <c r="K340" s="97"/>
    </row>
    <row r="341" spans="1:11" s="94" customFormat="1" x14ac:dyDescent="0.35">
      <c r="A341" s="11"/>
      <c r="B341" s="11"/>
      <c r="C341" s="11"/>
      <c r="D341" s="11"/>
      <c r="E341" s="96"/>
      <c r="F341" s="97"/>
      <c r="G341" s="96"/>
      <c r="H341" s="96"/>
      <c r="I341" s="97"/>
      <c r="J341" s="97"/>
      <c r="K341" s="97"/>
    </row>
    <row r="342" spans="1:11" s="94" customFormat="1" x14ac:dyDescent="0.35">
      <c r="A342" s="11"/>
      <c r="B342" s="11"/>
      <c r="C342" s="11"/>
      <c r="D342" s="11"/>
      <c r="E342" s="96"/>
      <c r="F342" s="97"/>
      <c r="G342" s="96"/>
      <c r="H342" s="96"/>
      <c r="I342" s="97"/>
      <c r="J342" s="97"/>
      <c r="K342" s="97"/>
    </row>
    <row r="343" spans="1:11" s="94" customFormat="1" x14ac:dyDescent="0.35">
      <c r="A343" s="11"/>
      <c r="B343" s="11"/>
      <c r="C343" s="11"/>
      <c r="D343" s="11"/>
      <c r="E343" s="96"/>
      <c r="F343" s="97"/>
      <c r="G343" s="96"/>
      <c r="H343" s="96"/>
      <c r="I343" s="97"/>
      <c r="J343" s="97"/>
      <c r="K343" s="97"/>
    </row>
    <row r="344" spans="1:11" s="94" customFormat="1" x14ac:dyDescent="0.35">
      <c r="A344" s="11"/>
      <c r="B344" s="11"/>
      <c r="C344" s="11"/>
      <c r="D344" s="11"/>
      <c r="E344" s="96"/>
      <c r="F344" s="97"/>
      <c r="G344" s="96"/>
      <c r="H344" s="96"/>
      <c r="I344" s="97"/>
      <c r="J344" s="97"/>
      <c r="K344" s="97"/>
    </row>
    <row r="345" spans="1:11" s="94" customFormat="1" x14ac:dyDescent="0.35">
      <c r="A345" s="11"/>
      <c r="B345" s="11"/>
      <c r="C345" s="11"/>
      <c r="D345" s="11"/>
      <c r="E345" s="96"/>
      <c r="F345" s="97"/>
      <c r="G345" s="96"/>
      <c r="H345" s="96"/>
      <c r="I345" s="97"/>
      <c r="J345" s="97"/>
      <c r="K345" s="97"/>
    </row>
    <row r="346" spans="1:11" s="94" customFormat="1" x14ac:dyDescent="0.35">
      <c r="A346" s="11"/>
      <c r="B346" s="11"/>
      <c r="C346" s="11"/>
      <c r="D346" s="11"/>
      <c r="E346" s="96"/>
      <c r="F346" s="97"/>
      <c r="G346" s="96"/>
      <c r="H346" s="96"/>
      <c r="I346" s="97"/>
      <c r="J346" s="97"/>
      <c r="K346" s="97"/>
    </row>
    <row r="347" spans="1:11" s="94" customFormat="1" x14ac:dyDescent="0.35">
      <c r="A347" s="11"/>
      <c r="B347" s="11"/>
      <c r="C347" s="11"/>
      <c r="D347" s="11"/>
      <c r="E347" s="96"/>
      <c r="F347" s="97"/>
      <c r="G347" s="96"/>
      <c r="H347" s="96"/>
      <c r="I347" s="97"/>
      <c r="J347" s="97"/>
      <c r="K347" s="97"/>
    </row>
    <row r="348" spans="1:11" s="94" customFormat="1" x14ac:dyDescent="0.35">
      <c r="A348" s="11"/>
      <c r="B348" s="11"/>
      <c r="C348" s="11"/>
      <c r="D348" s="11"/>
      <c r="E348" s="96"/>
      <c r="F348" s="97"/>
      <c r="G348" s="96"/>
      <c r="H348" s="96"/>
      <c r="I348" s="97"/>
      <c r="J348" s="97"/>
      <c r="K348" s="97"/>
    </row>
    <row r="349" spans="1:11" s="94" customFormat="1" x14ac:dyDescent="0.35">
      <c r="A349" s="11"/>
      <c r="B349" s="11"/>
      <c r="C349" s="11"/>
      <c r="D349" s="11"/>
      <c r="E349" s="96"/>
      <c r="F349" s="97"/>
      <c r="G349" s="96"/>
      <c r="H349" s="96"/>
      <c r="I349" s="97"/>
      <c r="J349" s="97"/>
      <c r="K349" s="97"/>
    </row>
    <row r="350" spans="1:11" s="94" customFormat="1" x14ac:dyDescent="0.35">
      <c r="A350" s="11"/>
      <c r="B350" s="11"/>
      <c r="C350" s="11"/>
      <c r="D350" s="11"/>
      <c r="E350" s="96"/>
      <c r="F350" s="97"/>
      <c r="G350" s="96"/>
      <c r="H350" s="96"/>
      <c r="I350" s="97"/>
      <c r="J350" s="97"/>
      <c r="K350" s="97"/>
    </row>
    <row r="351" spans="1:11" s="94" customFormat="1" x14ac:dyDescent="0.35">
      <c r="A351" s="11"/>
      <c r="B351" s="11"/>
      <c r="C351" s="11"/>
      <c r="D351" s="11"/>
      <c r="E351" s="96"/>
      <c r="F351" s="97"/>
      <c r="G351" s="96"/>
      <c r="H351" s="96"/>
      <c r="I351" s="97"/>
      <c r="J351" s="97"/>
      <c r="K351" s="97"/>
    </row>
    <row r="352" spans="1:11" s="94" customFormat="1" x14ac:dyDescent="0.35">
      <c r="A352" s="11"/>
      <c r="B352" s="11"/>
      <c r="C352" s="11"/>
      <c r="D352" s="11"/>
      <c r="E352" s="96"/>
      <c r="F352" s="97"/>
      <c r="G352" s="96"/>
      <c r="H352" s="96"/>
      <c r="I352" s="97"/>
      <c r="J352" s="97"/>
      <c r="K352" s="97"/>
    </row>
    <row r="353" spans="1:11" s="94" customFormat="1" x14ac:dyDescent="0.35">
      <c r="A353" s="11"/>
      <c r="B353" s="11"/>
      <c r="C353" s="11"/>
      <c r="D353" s="11"/>
      <c r="E353" s="96"/>
      <c r="F353" s="97"/>
      <c r="G353" s="96"/>
      <c r="H353" s="96"/>
      <c r="I353" s="97"/>
      <c r="J353" s="97"/>
      <c r="K353" s="97"/>
    </row>
    <row r="354" spans="1:11" s="94" customFormat="1" x14ac:dyDescent="0.35">
      <c r="A354" s="11"/>
      <c r="B354" s="11"/>
      <c r="C354" s="11"/>
      <c r="D354" s="11"/>
      <c r="E354" s="96"/>
      <c r="F354" s="97"/>
      <c r="G354" s="96"/>
      <c r="H354" s="96"/>
      <c r="I354" s="97"/>
      <c r="J354" s="97"/>
      <c r="K354" s="97"/>
    </row>
    <row r="355" spans="1:11" s="94" customFormat="1" x14ac:dyDescent="0.35">
      <c r="A355" s="11"/>
      <c r="B355" s="11"/>
      <c r="C355" s="11"/>
      <c r="D355" s="11"/>
      <c r="E355" s="96"/>
      <c r="F355" s="97"/>
      <c r="G355" s="96"/>
      <c r="H355" s="96"/>
      <c r="I355" s="97"/>
      <c r="J355" s="97"/>
      <c r="K355" s="97"/>
    </row>
    <row r="356" spans="1:11" s="94" customFormat="1" x14ac:dyDescent="0.35">
      <c r="A356" s="11"/>
      <c r="B356" s="11"/>
      <c r="C356" s="11"/>
      <c r="D356" s="11"/>
      <c r="E356" s="96"/>
      <c r="F356" s="97"/>
      <c r="G356" s="96"/>
      <c r="H356" s="96"/>
      <c r="I356" s="97"/>
      <c r="J356" s="97"/>
      <c r="K356" s="97"/>
    </row>
    <row r="357" spans="1:11" s="94" customFormat="1" x14ac:dyDescent="0.35">
      <c r="A357" s="11"/>
      <c r="B357" s="11"/>
      <c r="C357" s="11"/>
      <c r="D357" s="11"/>
      <c r="E357" s="96"/>
      <c r="F357" s="97"/>
      <c r="G357" s="96"/>
      <c r="H357" s="96"/>
      <c r="I357" s="97"/>
      <c r="J357" s="97"/>
      <c r="K357" s="97"/>
    </row>
    <row r="358" spans="1:11" s="94" customFormat="1" x14ac:dyDescent="0.35">
      <c r="A358" s="11"/>
      <c r="B358" s="11"/>
      <c r="C358" s="11"/>
      <c r="D358" s="11"/>
      <c r="E358" s="96"/>
      <c r="F358" s="97"/>
      <c r="G358" s="96"/>
      <c r="H358" s="96"/>
      <c r="I358" s="97"/>
      <c r="J358" s="97"/>
      <c r="K358" s="97"/>
    </row>
    <row r="359" spans="1:11" s="94" customFormat="1" x14ac:dyDescent="0.35">
      <c r="A359" s="11"/>
      <c r="B359" s="11"/>
      <c r="C359" s="11"/>
      <c r="D359" s="11"/>
      <c r="E359" s="96"/>
      <c r="F359" s="97"/>
      <c r="G359" s="96"/>
      <c r="H359" s="96"/>
      <c r="I359" s="97"/>
      <c r="J359" s="97"/>
      <c r="K359" s="97"/>
    </row>
    <row r="360" spans="1:11" s="94" customFormat="1" x14ac:dyDescent="0.35">
      <c r="A360" s="11"/>
      <c r="B360" s="11"/>
      <c r="C360" s="11"/>
      <c r="D360" s="11"/>
      <c r="E360" s="96"/>
      <c r="F360" s="97"/>
      <c r="G360" s="96"/>
      <c r="H360" s="96"/>
      <c r="I360" s="97"/>
      <c r="J360" s="97"/>
      <c r="K360" s="97"/>
    </row>
    <row r="361" spans="1:11" s="94" customFormat="1" x14ac:dyDescent="0.35">
      <c r="A361" s="11"/>
      <c r="B361" s="11"/>
      <c r="C361" s="11"/>
      <c r="D361" s="11"/>
      <c r="E361" s="96"/>
      <c r="F361" s="97"/>
      <c r="G361" s="96"/>
      <c r="H361" s="96"/>
      <c r="I361" s="97"/>
      <c r="J361" s="97"/>
      <c r="K361" s="97"/>
    </row>
    <row r="362" spans="1:11" s="94" customFormat="1" x14ac:dyDescent="0.35">
      <c r="A362" s="11"/>
      <c r="B362" s="11"/>
      <c r="C362" s="11"/>
      <c r="D362" s="11"/>
      <c r="E362" s="96"/>
      <c r="F362" s="97"/>
      <c r="G362" s="96"/>
      <c r="H362" s="96"/>
      <c r="I362" s="97"/>
      <c r="J362" s="97"/>
      <c r="K362" s="97"/>
    </row>
    <row r="363" spans="1:11" s="94" customFormat="1" x14ac:dyDescent="0.35">
      <c r="A363" s="11"/>
      <c r="B363" s="11"/>
      <c r="C363" s="11"/>
      <c r="D363" s="11"/>
      <c r="E363" s="96"/>
      <c r="F363" s="97"/>
      <c r="G363" s="96"/>
      <c r="H363" s="96"/>
      <c r="I363" s="97"/>
      <c r="J363" s="97"/>
      <c r="K363" s="97"/>
    </row>
    <row r="364" spans="1:11" s="94" customFormat="1" x14ac:dyDescent="0.35">
      <c r="A364" s="11"/>
      <c r="B364" s="11"/>
      <c r="C364" s="11"/>
      <c r="D364" s="11"/>
      <c r="E364" s="96"/>
      <c r="F364" s="97"/>
      <c r="G364" s="96"/>
      <c r="H364" s="96"/>
      <c r="I364" s="97"/>
      <c r="J364" s="97"/>
      <c r="K364" s="97"/>
    </row>
    <row r="365" spans="1:11" s="94" customFormat="1" x14ac:dyDescent="0.35">
      <c r="A365" s="11"/>
      <c r="B365" s="11"/>
      <c r="C365" s="11"/>
      <c r="D365" s="11"/>
      <c r="E365" s="96"/>
      <c r="F365" s="97"/>
      <c r="G365" s="96"/>
      <c r="H365" s="96"/>
      <c r="I365" s="97"/>
      <c r="J365" s="97"/>
      <c r="K365" s="97"/>
    </row>
    <row r="366" spans="1:11" s="94" customFormat="1" x14ac:dyDescent="0.35">
      <c r="A366" s="11"/>
      <c r="B366" s="11"/>
      <c r="C366" s="11"/>
      <c r="D366" s="11"/>
      <c r="E366" s="96"/>
      <c r="F366" s="97"/>
      <c r="G366" s="96"/>
      <c r="H366" s="96"/>
      <c r="I366" s="97"/>
      <c r="J366" s="97"/>
      <c r="K366" s="97"/>
    </row>
    <row r="367" spans="1:11" s="94" customFormat="1" x14ac:dyDescent="0.35">
      <c r="A367" s="11"/>
      <c r="B367" s="11"/>
      <c r="C367" s="11"/>
      <c r="D367" s="11"/>
      <c r="E367" s="96"/>
      <c r="F367" s="97"/>
      <c r="G367" s="96"/>
      <c r="H367" s="96"/>
      <c r="I367" s="97"/>
      <c r="J367" s="97"/>
      <c r="K367" s="97"/>
    </row>
    <row r="368" spans="1:11" s="94" customFormat="1" x14ac:dyDescent="0.35">
      <c r="A368" s="11"/>
      <c r="B368" s="11"/>
      <c r="C368" s="11"/>
      <c r="D368" s="11"/>
      <c r="E368" s="96"/>
      <c r="F368" s="97"/>
      <c r="G368" s="96"/>
      <c r="H368" s="96"/>
      <c r="I368" s="97"/>
      <c r="J368" s="97"/>
      <c r="K368" s="97"/>
    </row>
    <row r="369" spans="1:11" s="94" customFormat="1" x14ac:dyDescent="0.35">
      <c r="A369" s="11"/>
      <c r="B369" s="11"/>
      <c r="C369" s="11"/>
      <c r="D369" s="11"/>
      <c r="E369" s="96"/>
      <c r="F369" s="97"/>
      <c r="G369" s="96"/>
      <c r="H369" s="96"/>
      <c r="I369" s="97"/>
      <c r="J369" s="97"/>
      <c r="K369" s="97"/>
    </row>
    <row r="370" spans="1:11" s="94" customFormat="1" x14ac:dyDescent="0.35">
      <c r="A370" s="11"/>
      <c r="B370" s="11"/>
      <c r="C370" s="11"/>
      <c r="D370" s="11"/>
      <c r="E370" s="96"/>
      <c r="F370" s="97"/>
      <c r="G370" s="96"/>
      <c r="H370" s="96"/>
      <c r="I370" s="97"/>
      <c r="J370" s="97"/>
      <c r="K370" s="97"/>
    </row>
    <row r="371" spans="1:11" s="94" customFormat="1" x14ac:dyDescent="0.35">
      <c r="A371" s="11"/>
      <c r="B371" s="11"/>
      <c r="C371" s="11"/>
      <c r="D371" s="11"/>
      <c r="E371" s="96"/>
      <c r="F371" s="97"/>
      <c r="G371" s="96"/>
      <c r="H371" s="96"/>
      <c r="I371" s="97"/>
      <c r="J371" s="97"/>
      <c r="K371" s="97"/>
    </row>
    <row r="372" spans="1:11" s="94" customFormat="1" x14ac:dyDescent="0.35">
      <c r="A372" s="11"/>
      <c r="B372" s="11"/>
      <c r="C372" s="11"/>
      <c r="D372" s="11"/>
      <c r="E372" s="96"/>
      <c r="F372" s="97"/>
      <c r="G372" s="96"/>
      <c r="H372" s="96"/>
      <c r="I372" s="97"/>
      <c r="J372" s="97"/>
      <c r="K372" s="97"/>
    </row>
    <row r="373" spans="1:11" s="94" customFormat="1" x14ac:dyDescent="0.35">
      <c r="A373" s="11"/>
      <c r="B373" s="11"/>
      <c r="C373" s="11"/>
      <c r="D373" s="11"/>
      <c r="E373" s="96"/>
      <c r="F373" s="97"/>
      <c r="G373" s="96"/>
      <c r="H373" s="96"/>
      <c r="I373" s="97"/>
      <c r="J373" s="97"/>
      <c r="K373" s="97"/>
    </row>
    <row r="374" spans="1:11" s="94" customFormat="1" x14ac:dyDescent="0.35">
      <c r="A374" s="11"/>
      <c r="B374" s="11"/>
      <c r="C374" s="11"/>
      <c r="D374" s="11"/>
      <c r="E374" s="96"/>
      <c r="F374" s="97"/>
      <c r="G374" s="96"/>
      <c r="H374" s="96"/>
      <c r="I374" s="97"/>
      <c r="J374" s="97"/>
      <c r="K374" s="97"/>
    </row>
    <row r="375" spans="1:11" s="94" customFormat="1" x14ac:dyDescent="0.35">
      <c r="A375" s="11"/>
      <c r="B375" s="11"/>
      <c r="C375" s="11"/>
      <c r="D375" s="11"/>
      <c r="E375" s="96"/>
      <c r="F375" s="97"/>
      <c r="G375" s="96"/>
      <c r="H375" s="96"/>
      <c r="I375" s="97"/>
      <c r="J375" s="97"/>
      <c r="K375" s="97"/>
    </row>
    <row r="376" spans="1:11" s="94" customFormat="1" x14ac:dyDescent="0.35">
      <c r="A376" s="11"/>
      <c r="B376" s="11"/>
      <c r="C376" s="11"/>
      <c r="D376" s="11"/>
      <c r="E376" s="96"/>
      <c r="F376" s="97"/>
      <c r="G376" s="96"/>
      <c r="H376" s="96"/>
      <c r="I376" s="97"/>
      <c r="J376" s="97"/>
      <c r="K376" s="97"/>
    </row>
    <row r="377" spans="1:11" s="94" customFormat="1" x14ac:dyDescent="0.35">
      <c r="A377" s="11"/>
      <c r="B377" s="11"/>
      <c r="C377" s="11"/>
      <c r="D377" s="11"/>
      <c r="E377" s="96"/>
      <c r="F377" s="97"/>
      <c r="G377" s="96"/>
      <c r="H377" s="96"/>
      <c r="I377" s="97"/>
      <c r="J377" s="97"/>
      <c r="K377" s="97"/>
    </row>
    <row r="378" spans="1:11" s="94" customFormat="1" x14ac:dyDescent="0.35">
      <c r="A378" s="11"/>
      <c r="B378" s="11"/>
      <c r="C378" s="11"/>
      <c r="D378" s="11"/>
      <c r="E378" s="96"/>
      <c r="F378" s="97"/>
      <c r="G378" s="96"/>
      <c r="H378" s="96"/>
      <c r="I378" s="97"/>
      <c r="J378" s="97"/>
      <c r="K378" s="97"/>
    </row>
    <row r="379" spans="1:11" s="94" customFormat="1" x14ac:dyDescent="0.35">
      <c r="A379" s="11"/>
      <c r="B379" s="11"/>
      <c r="C379" s="11"/>
      <c r="D379" s="11"/>
      <c r="E379" s="96"/>
      <c r="F379" s="97"/>
      <c r="G379" s="96"/>
      <c r="H379" s="96"/>
      <c r="I379" s="97"/>
      <c r="J379" s="97"/>
      <c r="K379" s="97"/>
    </row>
    <row r="380" spans="1:11" s="94" customFormat="1" x14ac:dyDescent="0.35">
      <c r="A380" s="11"/>
      <c r="B380" s="11"/>
      <c r="C380" s="11"/>
      <c r="D380" s="11"/>
      <c r="E380" s="96"/>
      <c r="F380" s="97"/>
      <c r="G380" s="96"/>
      <c r="H380" s="96"/>
      <c r="I380" s="97"/>
      <c r="J380" s="97"/>
      <c r="K380" s="97"/>
    </row>
    <row r="381" spans="1:11" s="94" customFormat="1" x14ac:dyDescent="0.35">
      <c r="A381" s="11"/>
      <c r="B381" s="11"/>
      <c r="C381" s="11"/>
      <c r="D381" s="11"/>
      <c r="E381" s="96"/>
      <c r="F381" s="97"/>
      <c r="G381" s="96"/>
      <c r="H381" s="96"/>
      <c r="I381" s="97"/>
      <c r="J381" s="97"/>
      <c r="K381" s="97"/>
    </row>
    <row r="382" spans="1:11" s="94" customFormat="1" x14ac:dyDescent="0.35">
      <c r="A382" s="11"/>
      <c r="B382" s="11"/>
      <c r="C382" s="11"/>
      <c r="D382" s="11"/>
      <c r="E382" s="96"/>
      <c r="F382" s="97"/>
      <c r="G382" s="96"/>
      <c r="H382" s="96"/>
      <c r="I382" s="97"/>
      <c r="J382" s="97"/>
      <c r="K382" s="97"/>
    </row>
    <row r="383" spans="1:11" s="94" customFormat="1" x14ac:dyDescent="0.35">
      <c r="A383" s="11"/>
      <c r="B383" s="11"/>
      <c r="C383" s="11"/>
      <c r="D383" s="11"/>
      <c r="E383" s="96"/>
      <c r="F383" s="97"/>
      <c r="G383" s="96"/>
      <c r="H383" s="96"/>
      <c r="I383" s="97"/>
      <c r="J383" s="97"/>
      <c r="K383" s="97"/>
    </row>
    <row r="384" spans="1:11" s="94" customFormat="1" x14ac:dyDescent="0.35">
      <c r="A384" s="11"/>
      <c r="B384" s="11"/>
      <c r="C384" s="11"/>
      <c r="D384" s="11"/>
      <c r="E384" s="96"/>
      <c r="F384" s="97"/>
      <c r="G384" s="96"/>
      <c r="H384" s="96"/>
      <c r="I384" s="97"/>
      <c r="J384" s="97"/>
      <c r="K384" s="97"/>
    </row>
    <row r="385" spans="1:11" s="94" customFormat="1" x14ac:dyDescent="0.35">
      <c r="A385" s="11"/>
      <c r="B385" s="11"/>
      <c r="C385" s="11"/>
      <c r="D385" s="11"/>
      <c r="E385" s="96"/>
      <c r="F385" s="97"/>
      <c r="G385" s="96"/>
      <c r="H385" s="96"/>
      <c r="I385" s="97"/>
      <c r="J385" s="97"/>
      <c r="K385" s="97"/>
    </row>
    <row r="386" spans="1:11" s="94" customFormat="1" x14ac:dyDescent="0.35">
      <c r="A386" s="11"/>
      <c r="B386" s="11"/>
      <c r="C386" s="11"/>
      <c r="D386" s="11"/>
      <c r="E386" s="96"/>
      <c r="F386" s="97"/>
      <c r="G386" s="96"/>
      <c r="H386" s="96"/>
      <c r="I386" s="97"/>
      <c r="J386" s="97"/>
      <c r="K386" s="97"/>
    </row>
    <row r="387" spans="1:11" s="94" customFormat="1" x14ac:dyDescent="0.35">
      <c r="A387" s="11"/>
      <c r="B387" s="11"/>
      <c r="C387" s="11"/>
      <c r="D387" s="11"/>
      <c r="E387" s="96"/>
      <c r="F387" s="97"/>
      <c r="G387" s="96"/>
      <c r="H387" s="96"/>
      <c r="I387" s="97"/>
      <c r="J387" s="97"/>
      <c r="K387" s="97"/>
    </row>
    <row r="388" spans="1:11" s="94" customFormat="1" x14ac:dyDescent="0.35">
      <c r="A388" s="11"/>
      <c r="B388" s="11"/>
      <c r="C388" s="11"/>
      <c r="D388" s="11"/>
      <c r="E388" s="96"/>
      <c r="F388" s="97"/>
      <c r="G388" s="96"/>
      <c r="H388" s="96"/>
      <c r="I388" s="97"/>
      <c r="J388" s="97"/>
      <c r="K388" s="97"/>
    </row>
    <row r="389" spans="1:11" s="94" customFormat="1" x14ac:dyDescent="0.35">
      <c r="A389" s="11"/>
      <c r="B389" s="11"/>
      <c r="C389" s="11"/>
      <c r="D389" s="11"/>
      <c r="E389" s="96"/>
      <c r="F389" s="97"/>
      <c r="G389" s="96"/>
      <c r="H389" s="96"/>
      <c r="I389" s="97"/>
      <c r="J389" s="97"/>
      <c r="K389" s="97"/>
    </row>
    <row r="390" spans="1:11" s="94" customFormat="1" x14ac:dyDescent="0.35">
      <c r="A390" s="11"/>
      <c r="B390" s="11"/>
      <c r="C390" s="11"/>
      <c r="D390" s="11"/>
      <c r="E390" s="96"/>
      <c r="F390" s="97"/>
      <c r="G390" s="96"/>
      <c r="H390" s="96"/>
      <c r="I390" s="97"/>
      <c r="J390" s="97"/>
      <c r="K390" s="97"/>
    </row>
    <row r="391" spans="1:11" s="94" customFormat="1" x14ac:dyDescent="0.35">
      <c r="A391" s="11"/>
      <c r="B391" s="11"/>
      <c r="C391" s="11"/>
      <c r="D391" s="11"/>
      <c r="E391" s="96"/>
      <c r="F391" s="97"/>
      <c r="G391" s="96"/>
      <c r="H391" s="96"/>
      <c r="I391" s="97"/>
      <c r="J391" s="97"/>
      <c r="K391" s="97"/>
    </row>
    <row r="392" spans="1:11" s="94" customFormat="1" x14ac:dyDescent="0.35">
      <c r="A392" s="11"/>
      <c r="B392" s="11"/>
      <c r="C392" s="11"/>
      <c r="D392" s="11"/>
      <c r="E392" s="96"/>
      <c r="F392" s="97"/>
      <c r="G392" s="96"/>
      <c r="H392" s="96"/>
      <c r="I392" s="97"/>
      <c r="J392" s="97"/>
      <c r="K392" s="97"/>
    </row>
    <row r="393" spans="1:11" s="94" customFormat="1" x14ac:dyDescent="0.35">
      <c r="A393" s="11"/>
      <c r="B393" s="11"/>
      <c r="C393" s="11"/>
      <c r="D393" s="11"/>
      <c r="E393" s="96"/>
      <c r="F393" s="97"/>
      <c r="G393" s="96"/>
      <c r="H393" s="96"/>
      <c r="I393" s="97"/>
      <c r="J393" s="97"/>
      <c r="K393" s="97"/>
    </row>
    <row r="394" spans="1:11" s="94" customFormat="1" x14ac:dyDescent="0.35">
      <c r="A394" s="11"/>
      <c r="B394" s="11"/>
      <c r="C394" s="11"/>
      <c r="D394" s="11"/>
      <c r="E394" s="96"/>
      <c r="F394" s="97"/>
      <c r="G394" s="96"/>
      <c r="H394" s="96"/>
      <c r="I394" s="97"/>
      <c r="J394" s="97"/>
      <c r="K394" s="97"/>
    </row>
    <row r="395" spans="1:11" s="94" customFormat="1" x14ac:dyDescent="0.35">
      <c r="A395" s="11"/>
      <c r="B395" s="11"/>
      <c r="C395" s="11"/>
      <c r="D395" s="11"/>
      <c r="E395" s="96"/>
      <c r="F395" s="97"/>
      <c r="G395" s="96"/>
      <c r="H395" s="96"/>
      <c r="I395" s="97"/>
      <c r="J395" s="97"/>
      <c r="K395" s="97"/>
    </row>
    <row r="396" spans="1:11" s="94" customFormat="1" x14ac:dyDescent="0.35">
      <c r="A396" s="11"/>
      <c r="B396" s="11"/>
      <c r="C396" s="11"/>
      <c r="D396" s="11"/>
      <c r="E396" s="96"/>
      <c r="F396" s="97"/>
      <c r="G396" s="96"/>
      <c r="H396" s="96"/>
      <c r="I396" s="97"/>
      <c r="J396" s="97"/>
      <c r="K396" s="97"/>
    </row>
    <row r="397" spans="1:11" s="94" customFormat="1" x14ac:dyDescent="0.35">
      <c r="A397" s="11"/>
      <c r="B397" s="11"/>
      <c r="C397" s="11"/>
      <c r="D397" s="11"/>
      <c r="E397" s="96"/>
      <c r="F397" s="97"/>
      <c r="G397" s="96"/>
      <c r="H397" s="96"/>
      <c r="I397" s="97"/>
      <c r="J397" s="97"/>
      <c r="K397" s="97"/>
    </row>
    <row r="398" spans="1:11" s="94" customFormat="1" x14ac:dyDescent="0.35">
      <c r="A398" s="11"/>
      <c r="B398" s="11"/>
      <c r="C398" s="11"/>
      <c r="D398" s="11"/>
      <c r="E398" s="96"/>
      <c r="F398" s="97"/>
      <c r="G398" s="96"/>
      <c r="H398" s="96"/>
      <c r="I398" s="97"/>
      <c r="J398" s="97"/>
      <c r="K398" s="97"/>
    </row>
    <row r="399" spans="1:11" s="94" customFormat="1" x14ac:dyDescent="0.35">
      <c r="A399" s="11"/>
      <c r="B399" s="11"/>
      <c r="C399" s="11"/>
      <c r="D399" s="11"/>
      <c r="E399" s="96"/>
      <c r="F399" s="97"/>
      <c r="G399" s="96"/>
      <c r="H399" s="96"/>
      <c r="I399" s="97"/>
      <c r="J399" s="97"/>
      <c r="K399" s="97"/>
    </row>
    <row r="400" spans="1:11" s="94" customFormat="1" x14ac:dyDescent="0.35">
      <c r="A400" s="11"/>
      <c r="B400" s="11"/>
      <c r="C400" s="11"/>
      <c r="D400" s="11"/>
      <c r="E400" s="96"/>
      <c r="F400" s="97"/>
      <c r="G400" s="96"/>
      <c r="H400" s="96"/>
      <c r="I400" s="97"/>
      <c r="J400" s="97"/>
      <c r="K400" s="97"/>
    </row>
    <row r="401" spans="1:11" s="94" customFormat="1" x14ac:dyDescent="0.35">
      <c r="A401" s="11"/>
      <c r="B401" s="11"/>
      <c r="C401" s="11"/>
      <c r="D401" s="11"/>
      <c r="E401" s="96"/>
      <c r="F401" s="97"/>
      <c r="G401" s="96"/>
      <c r="H401" s="96"/>
      <c r="I401" s="97"/>
      <c r="J401" s="97"/>
      <c r="K401" s="97"/>
    </row>
    <row r="402" spans="1:11" s="94" customFormat="1" x14ac:dyDescent="0.35">
      <c r="A402" s="11"/>
      <c r="B402" s="11"/>
      <c r="C402" s="11"/>
      <c r="D402" s="11"/>
      <c r="E402" s="96"/>
      <c r="F402" s="97"/>
      <c r="G402" s="96"/>
      <c r="H402" s="96"/>
      <c r="I402" s="97"/>
      <c r="J402" s="97"/>
      <c r="K402" s="97"/>
    </row>
    <row r="403" spans="1:11" s="94" customFormat="1" x14ac:dyDescent="0.35">
      <c r="A403" s="11"/>
      <c r="B403" s="11"/>
      <c r="C403" s="11"/>
      <c r="D403" s="11"/>
      <c r="E403" s="96"/>
      <c r="F403" s="97"/>
      <c r="G403" s="96"/>
      <c r="H403" s="96"/>
      <c r="I403" s="97"/>
      <c r="J403" s="97"/>
      <c r="K403" s="97"/>
    </row>
    <row r="404" spans="1:11" s="94" customFormat="1" x14ac:dyDescent="0.35">
      <c r="A404" s="11"/>
      <c r="B404" s="11"/>
      <c r="C404" s="11"/>
      <c r="D404" s="11"/>
      <c r="E404" s="96"/>
      <c r="F404" s="97"/>
      <c r="G404" s="96"/>
      <c r="H404" s="96"/>
      <c r="I404" s="97"/>
      <c r="J404" s="97"/>
      <c r="K404" s="97"/>
    </row>
    <row r="405" spans="1:11" s="94" customFormat="1" x14ac:dyDescent="0.35">
      <c r="A405" s="11"/>
      <c r="B405" s="11"/>
      <c r="C405" s="11"/>
      <c r="D405" s="11"/>
      <c r="E405" s="96"/>
      <c r="F405" s="97"/>
      <c r="G405" s="96"/>
      <c r="H405" s="96"/>
      <c r="I405" s="97"/>
      <c r="J405" s="97"/>
      <c r="K405" s="97"/>
    </row>
    <row r="406" spans="1:11" s="94" customFormat="1" x14ac:dyDescent="0.35">
      <c r="A406" s="11"/>
      <c r="B406" s="11"/>
      <c r="C406" s="11"/>
      <c r="D406" s="11"/>
      <c r="E406" s="96"/>
      <c r="F406" s="97"/>
      <c r="G406" s="96"/>
      <c r="H406" s="96"/>
      <c r="I406" s="97"/>
      <c r="J406" s="97"/>
      <c r="K406" s="97"/>
    </row>
    <row r="407" spans="1:11" s="94" customFormat="1" x14ac:dyDescent="0.35">
      <c r="A407" s="11"/>
      <c r="B407" s="11"/>
      <c r="C407" s="11"/>
      <c r="D407" s="11"/>
      <c r="E407" s="96"/>
      <c r="F407" s="97"/>
      <c r="G407" s="96"/>
      <c r="H407" s="96"/>
      <c r="I407" s="97"/>
      <c r="J407" s="97"/>
      <c r="K407" s="97"/>
    </row>
    <row r="408" spans="1:11" s="94" customFormat="1" x14ac:dyDescent="0.35">
      <c r="A408" s="11"/>
      <c r="B408" s="11"/>
      <c r="C408" s="11"/>
      <c r="D408" s="11"/>
      <c r="E408" s="96"/>
      <c r="F408" s="97"/>
      <c r="G408" s="96"/>
      <c r="H408" s="96"/>
      <c r="I408" s="97"/>
      <c r="J408" s="97"/>
      <c r="K408" s="97"/>
    </row>
    <row r="409" spans="1:11" s="94" customFormat="1" x14ac:dyDescent="0.35">
      <c r="A409" s="11"/>
      <c r="B409" s="11"/>
      <c r="C409" s="11"/>
      <c r="D409" s="11"/>
      <c r="E409" s="96"/>
      <c r="F409" s="97"/>
      <c r="G409" s="96"/>
      <c r="H409" s="96"/>
      <c r="I409" s="97"/>
      <c r="J409" s="97"/>
      <c r="K409" s="97"/>
    </row>
    <row r="410" spans="1:11" s="94" customFormat="1" x14ac:dyDescent="0.35">
      <c r="A410" s="11"/>
      <c r="B410" s="11"/>
      <c r="C410" s="11"/>
      <c r="D410" s="11"/>
      <c r="E410" s="96"/>
      <c r="F410" s="97"/>
      <c r="G410" s="96"/>
      <c r="H410" s="96"/>
      <c r="I410" s="97"/>
      <c r="J410" s="97"/>
      <c r="K410" s="97"/>
    </row>
    <row r="411" spans="1:11" s="94" customFormat="1" x14ac:dyDescent="0.35">
      <c r="A411" s="11"/>
      <c r="B411" s="11"/>
      <c r="C411" s="11"/>
      <c r="D411" s="11"/>
      <c r="E411" s="96"/>
      <c r="F411" s="97"/>
      <c r="G411" s="96"/>
      <c r="H411" s="96"/>
      <c r="I411" s="97"/>
      <c r="J411" s="97"/>
      <c r="K411" s="97"/>
    </row>
    <row r="412" spans="1:11" s="94" customFormat="1" x14ac:dyDescent="0.35">
      <c r="A412" s="11"/>
      <c r="B412" s="11"/>
      <c r="C412" s="11"/>
      <c r="D412" s="11"/>
      <c r="E412" s="96"/>
      <c r="F412" s="97"/>
      <c r="G412" s="96"/>
      <c r="H412" s="96"/>
      <c r="I412" s="97"/>
      <c r="J412" s="97"/>
      <c r="K412" s="97"/>
    </row>
    <row r="413" spans="1:11" s="94" customFormat="1" x14ac:dyDescent="0.35">
      <c r="A413" s="11"/>
      <c r="B413" s="11"/>
      <c r="C413" s="11"/>
      <c r="D413" s="11"/>
      <c r="E413" s="96"/>
      <c r="F413" s="97"/>
      <c r="G413" s="96"/>
      <c r="H413" s="96"/>
      <c r="I413" s="97"/>
      <c r="J413" s="97"/>
      <c r="K413" s="97"/>
    </row>
    <row r="414" spans="1:11" s="94" customFormat="1" x14ac:dyDescent="0.35">
      <c r="A414" s="11"/>
      <c r="B414" s="11"/>
      <c r="C414" s="11"/>
      <c r="D414" s="11"/>
      <c r="E414" s="96"/>
      <c r="F414" s="97"/>
      <c r="G414" s="96"/>
      <c r="H414" s="96"/>
      <c r="I414" s="97"/>
      <c r="J414" s="97"/>
      <c r="K414" s="97"/>
    </row>
    <row r="415" spans="1:11" s="94" customFormat="1" x14ac:dyDescent="0.35">
      <c r="A415" s="11"/>
      <c r="B415" s="11"/>
      <c r="C415" s="11"/>
      <c r="D415" s="11"/>
      <c r="E415" s="96"/>
      <c r="F415" s="97"/>
      <c r="G415" s="96"/>
      <c r="H415" s="96"/>
      <c r="I415" s="97"/>
      <c r="J415" s="97"/>
      <c r="K415" s="97"/>
    </row>
    <row r="416" spans="1:11" s="94" customFormat="1" x14ac:dyDescent="0.35">
      <c r="A416" s="11"/>
      <c r="B416" s="11"/>
      <c r="C416" s="11"/>
      <c r="D416" s="11"/>
      <c r="E416" s="96"/>
      <c r="F416" s="97"/>
      <c r="G416" s="96"/>
      <c r="H416" s="96"/>
      <c r="I416" s="97"/>
      <c r="J416" s="97"/>
      <c r="K416" s="97"/>
    </row>
    <row r="417" spans="1:11" s="94" customFormat="1" x14ac:dyDescent="0.35">
      <c r="A417" s="11"/>
      <c r="B417" s="11"/>
      <c r="C417" s="11"/>
      <c r="D417" s="11"/>
      <c r="E417" s="96"/>
      <c r="F417" s="97"/>
      <c r="G417" s="96"/>
      <c r="H417" s="96"/>
      <c r="I417" s="97"/>
      <c r="J417" s="97"/>
      <c r="K417" s="97"/>
    </row>
    <row r="418" spans="1:11" s="94" customFormat="1" x14ac:dyDescent="0.35">
      <c r="A418" s="11"/>
      <c r="B418" s="11"/>
      <c r="C418" s="11"/>
      <c r="D418" s="11"/>
      <c r="E418" s="96"/>
      <c r="F418" s="97"/>
      <c r="G418" s="96"/>
      <c r="H418" s="96"/>
      <c r="I418" s="97"/>
      <c r="J418" s="97"/>
      <c r="K418" s="97"/>
    </row>
    <row r="419" spans="1:11" s="94" customFormat="1" x14ac:dyDescent="0.35">
      <c r="A419" s="11"/>
      <c r="B419" s="11"/>
      <c r="C419" s="11"/>
      <c r="D419" s="11"/>
      <c r="E419" s="96"/>
      <c r="F419" s="97"/>
      <c r="G419" s="96"/>
      <c r="H419" s="96"/>
      <c r="I419" s="97"/>
      <c r="J419" s="97"/>
      <c r="K419" s="97"/>
    </row>
    <row r="420" spans="1:11" s="94" customFormat="1" x14ac:dyDescent="0.35">
      <c r="A420" s="11"/>
      <c r="B420" s="11"/>
      <c r="C420" s="11"/>
      <c r="D420" s="11"/>
      <c r="E420" s="96"/>
      <c r="F420" s="97"/>
      <c r="G420" s="96"/>
      <c r="H420" s="96"/>
      <c r="I420" s="97"/>
      <c r="J420" s="97"/>
      <c r="K420" s="97"/>
    </row>
    <row r="421" spans="1:11" s="94" customFormat="1" x14ac:dyDescent="0.35">
      <c r="A421" s="11"/>
      <c r="B421" s="11"/>
      <c r="C421" s="11"/>
      <c r="D421" s="11"/>
      <c r="E421" s="96"/>
      <c r="F421" s="97"/>
      <c r="G421" s="96"/>
      <c r="H421" s="96"/>
      <c r="I421" s="97"/>
      <c r="J421" s="97"/>
      <c r="K421" s="97"/>
    </row>
    <row r="422" spans="1:11" s="94" customFormat="1" x14ac:dyDescent="0.35">
      <c r="A422" s="11"/>
      <c r="B422" s="11"/>
      <c r="C422" s="11"/>
      <c r="D422" s="11"/>
      <c r="E422" s="96"/>
      <c r="F422" s="97"/>
      <c r="G422" s="96"/>
      <c r="H422" s="96"/>
      <c r="I422" s="97"/>
      <c r="J422" s="97"/>
      <c r="K422" s="97"/>
    </row>
    <row r="423" spans="1:11" s="94" customFormat="1" x14ac:dyDescent="0.35">
      <c r="A423" s="11"/>
      <c r="B423" s="11"/>
      <c r="C423" s="11"/>
      <c r="D423" s="11"/>
      <c r="E423" s="96"/>
      <c r="F423" s="97"/>
      <c r="G423" s="96"/>
      <c r="H423" s="96"/>
      <c r="I423" s="97"/>
      <c r="J423" s="97"/>
      <c r="K423" s="97"/>
    </row>
    <row r="424" spans="1:11" s="94" customFormat="1" x14ac:dyDescent="0.35">
      <c r="A424" s="11"/>
      <c r="B424" s="11"/>
      <c r="C424" s="11"/>
      <c r="D424" s="11"/>
      <c r="E424" s="96"/>
      <c r="F424" s="97"/>
      <c r="G424" s="96"/>
      <c r="H424" s="96"/>
      <c r="I424" s="97"/>
      <c r="J424" s="97"/>
      <c r="K424" s="97"/>
    </row>
    <row r="425" spans="1:11" s="94" customFormat="1" x14ac:dyDescent="0.35">
      <c r="A425" s="11"/>
      <c r="B425" s="11"/>
      <c r="C425" s="11"/>
      <c r="D425" s="11"/>
      <c r="E425" s="96"/>
      <c r="F425" s="97"/>
      <c r="G425" s="96"/>
      <c r="H425" s="96"/>
      <c r="I425" s="97"/>
      <c r="J425" s="97"/>
      <c r="K425" s="97"/>
    </row>
    <row r="426" spans="1:11" s="94" customFormat="1" x14ac:dyDescent="0.35">
      <c r="A426" s="11"/>
      <c r="B426" s="11"/>
      <c r="C426" s="11"/>
      <c r="D426" s="11"/>
      <c r="E426" s="96"/>
      <c r="F426" s="97"/>
      <c r="G426" s="96"/>
      <c r="H426" s="96"/>
      <c r="I426" s="97"/>
      <c r="J426" s="97"/>
      <c r="K426" s="97"/>
    </row>
    <row r="427" spans="1:11" s="94" customFormat="1" x14ac:dyDescent="0.35">
      <c r="A427" s="11"/>
      <c r="B427" s="11"/>
      <c r="C427" s="11"/>
      <c r="D427" s="11"/>
      <c r="E427" s="96"/>
      <c r="F427" s="97"/>
      <c r="G427" s="96"/>
      <c r="H427" s="96"/>
      <c r="I427" s="97"/>
      <c r="J427" s="97"/>
      <c r="K427" s="97"/>
    </row>
    <row r="428" spans="1:11" s="94" customFormat="1" x14ac:dyDescent="0.35">
      <c r="A428" s="11"/>
      <c r="B428" s="11"/>
      <c r="C428" s="11"/>
      <c r="D428" s="11"/>
      <c r="E428" s="96"/>
      <c r="F428" s="97"/>
      <c r="G428" s="96"/>
      <c r="H428" s="96"/>
      <c r="I428" s="97"/>
      <c r="J428" s="97"/>
      <c r="K428" s="97"/>
    </row>
    <row r="429" spans="1:11" s="94" customFormat="1" x14ac:dyDescent="0.35">
      <c r="A429" s="11"/>
      <c r="B429" s="11"/>
      <c r="C429" s="11"/>
      <c r="D429" s="11"/>
      <c r="E429" s="96"/>
      <c r="F429" s="97"/>
      <c r="G429" s="96"/>
      <c r="H429" s="96"/>
      <c r="I429" s="97"/>
      <c r="J429" s="97"/>
      <c r="K429" s="97"/>
    </row>
    <row r="430" spans="1:11" s="94" customFormat="1" x14ac:dyDescent="0.35">
      <c r="A430" s="11"/>
      <c r="B430" s="11"/>
      <c r="C430" s="11"/>
      <c r="D430" s="11"/>
      <c r="E430" s="96"/>
      <c r="F430" s="97"/>
      <c r="G430" s="96"/>
      <c r="H430" s="96"/>
      <c r="I430" s="97"/>
      <c r="J430" s="97"/>
      <c r="K430" s="97"/>
    </row>
    <row r="431" spans="1:11" s="94" customFormat="1" x14ac:dyDescent="0.35">
      <c r="A431" s="11"/>
      <c r="B431" s="11"/>
      <c r="C431" s="11"/>
      <c r="D431" s="11"/>
      <c r="E431" s="96"/>
      <c r="F431" s="97"/>
      <c r="G431" s="96"/>
      <c r="H431" s="96"/>
      <c r="I431" s="97"/>
      <c r="J431" s="97"/>
      <c r="K431" s="97"/>
    </row>
    <row r="432" spans="1:11" s="94" customFormat="1" x14ac:dyDescent="0.35">
      <c r="A432" s="11"/>
      <c r="B432" s="11"/>
      <c r="C432" s="11"/>
      <c r="D432" s="11"/>
      <c r="E432" s="96"/>
      <c r="F432" s="97"/>
      <c r="G432" s="96"/>
      <c r="H432" s="96"/>
      <c r="I432" s="97"/>
      <c r="J432" s="97"/>
      <c r="K432" s="97"/>
    </row>
    <row r="433" spans="1:11" s="94" customFormat="1" x14ac:dyDescent="0.35">
      <c r="A433" s="11"/>
      <c r="B433" s="11"/>
      <c r="C433" s="11"/>
      <c r="D433" s="11"/>
      <c r="E433" s="96"/>
      <c r="F433" s="97"/>
      <c r="G433" s="96"/>
      <c r="H433" s="96"/>
      <c r="I433" s="97"/>
      <c r="J433" s="97"/>
      <c r="K433" s="97"/>
    </row>
    <row r="434" spans="1:11" s="94" customFormat="1" x14ac:dyDescent="0.35">
      <c r="A434" s="11"/>
      <c r="B434" s="11"/>
      <c r="C434" s="11"/>
      <c r="D434" s="11"/>
      <c r="E434" s="96"/>
      <c r="F434" s="97"/>
      <c r="G434" s="96"/>
      <c r="H434" s="96"/>
      <c r="I434" s="97"/>
      <c r="J434" s="97"/>
      <c r="K434" s="97"/>
    </row>
    <row r="435" spans="1:11" s="94" customFormat="1" x14ac:dyDescent="0.35">
      <c r="A435" s="11"/>
      <c r="B435" s="11"/>
      <c r="C435" s="11"/>
      <c r="D435" s="11"/>
      <c r="E435" s="96"/>
      <c r="F435" s="97"/>
      <c r="G435" s="96"/>
      <c r="H435" s="96"/>
      <c r="I435" s="97"/>
      <c r="J435" s="97"/>
      <c r="K435" s="97"/>
    </row>
    <row r="436" spans="1:11" s="94" customFormat="1" x14ac:dyDescent="0.35">
      <c r="A436" s="11"/>
      <c r="B436" s="11"/>
      <c r="C436" s="11"/>
      <c r="D436" s="11"/>
      <c r="E436" s="96"/>
      <c r="F436" s="97"/>
      <c r="G436" s="96"/>
      <c r="H436" s="96"/>
      <c r="I436" s="97"/>
      <c r="J436" s="97"/>
      <c r="K436" s="97"/>
    </row>
    <row r="437" spans="1:11" s="94" customFormat="1" x14ac:dyDescent="0.35">
      <c r="A437" s="11"/>
      <c r="B437" s="11"/>
      <c r="C437" s="11"/>
      <c r="D437" s="11"/>
      <c r="E437" s="96"/>
      <c r="F437" s="97"/>
      <c r="G437" s="96"/>
      <c r="H437" s="96"/>
      <c r="I437" s="97"/>
      <c r="J437" s="97"/>
      <c r="K437" s="97"/>
    </row>
    <row r="438" spans="1:11" s="94" customFormat="1" x14ac:dyDescent="0.35">
      <c r="A438" s="11"/>
      <c r="B438" s="11"/>
      <c r="C438" s="11"/>
      <c r="D438" s="11"/>
      <c r="E438" s="96"/>
      <c r="F438" s="97"/>
      <c r="G438" s="96"/>
      <c r="H438" s="96"/>
      <c r="I438" s="97"/>
      <c r="J438" s="97"/>
      <c r="K438" s="97"/>
    </row>
    <row r="439" spans="1:11" s="94" customFormat="1" x14ac:dyDescent="0.35">
      <c r="A439" s="11"/>
      <c r="B439" s="11"/>
      <c r="C439" s="11"/>
      <c r="D439" s="11"/>
      <c r="E439" s="96"/>
      <c r="F439" s="97"/>
      <c r="G439" s="96"/>
      <c r="H439" s="96"/>
      <c r="I439" s="97"/>
      <c r="J439" s="97"/>
      <c r="K439" s="97"/>
    </row>
    <row r="440" spans="1:11" s="94" customFormat="1" x14ac:dyDescent="0.35">
      <c r="A440" s="11"/>
      <c r="B440" s="11"/>
      <c r="C440" s="11"/>
      <c r="D440" s="11"/>
      <c r="E440" s="96"/>
      <c r="F440" s="97"/>
      <c r="G440" s="96"/>
      <c r="H440" s="96"/>
      <c r="I440" s="97"/>
      <c r="J440" s="97"/>
      <c r="K440" s="97"/>
    </row>
    <row r="441" spans="1:11" s="94" customFormat="1" x14ac:dyDescent="0.35">
      <c r="A441" s="11"/>
      <c r="B441" s="11"/>
      <c r="C441" s="11"/>
      <c r="D441" s="11"/>
      <c r="E441" s="96"/>
      <c r="F441" s="97"/>
      <c r="G441" s="96"/>
      <c r="H441" s="96"/>
      <c r="I441" s="97"/>
      <c r="J441" s="97"/>
      <c r="K441" s="97"/>
    </row>
    <row r="442" spans="1:11" s="94" customFormat="1" x14ac:dyDescent="0.35">
      <c r="A442" s="11"/>
      <c r="B442" s="11"/>
      <c r="C442" s="11"/>
      <c r="D442" s="11"/>
      <c r="E442" s="96"/>
      <c r="F442" s="97"/>
      <c r="G442" s="96"/>
      <c r="H442" s="96"/>
      <c r="I442" s="97"/>
      <c r="J442" s="97"/>
      <c r="K442" s="97"/>
    </row>
    <row r="443" spans="1:11" s="94" customFormat="1" x14ac:dyDescent="0.35">
      <c r="A443" s="11"/>
      <c r="B443" s="11"/>
      <c r="C443" s="11"/>
      <c r="D443" s="11"/>
      <c r="E443" s="96"/>
      <c r="F443" s="97"/>
      <c r="G443" s="96"/>
      <c r="H443" s="96"/>
      <c r="I443" s="97"/>
      <c r="J443" s="97"/>
      <c r="K443" s="97"/>
    </row>
    <row r="444" spans="1:11" s="94" customFormat="1" x14ac:dyDescent="0.35">
      <c r="A444" s="11"/>
      <c r="B444" s="11"/>
      <c r="C444" s="11"/>
      <c r="D444" s="11"/>
      <c r="E444" s="96"/>
      <c r="F444" s="97"/>
      <c r="G444" s="96"/>
      <c r="H444" s="96"/>
      <c r="I444" s="97"/>
      <c r="J444" s="97"/>
      <c r="K444" s="97"/>
    </row>
    <row r="445" spans="1:11" s="94" customFormat="1" x14ac:dyDescent="0.35">
      <c r="A445" s="11"/>
      <c r="B445" s="11"/>
      <c r="C445" s="11"/>
      <c r="D445" s="11"/>
      <c r="E445" s="96"/>
      <c r="F445" s="97"/>
      <c r="G445" s="96"/>
      <c r="H445" s="96"/>
      <c r="I445" s="97"/>
      <c r="J445" s="97"/>
      <c r="K445" s="97"/>
    </row>
    <row r="446" spans="1:11" s="94" customFormat="1" x14ac:dyDescent="0.35">
      <c r="A446" s="11"/>
      <c r="B446" s="11"/>
      <c r="C446" s="11"/>
      <c r="D446" s="11"/>
      <c r="E446" s="96"/>
      <c r="F446" s="97"/>
      <c r="G446" s="96"/>
      <c r="H446" s="96"/>
      <c r="I446" s="97"/>
      <c r="J446" s="97"/>
      <c r="K446" s="97"/>
    </row>
    <row r="447" spans="1:11" s="94" customFormat="1" x14ac:dyDescent="0.35">
      <c r="A447" s="11"/>
      <c r="B447" s="11"/>
      <c r="C447" s="11"/>
      <c r="D447" s="11"/>
      <c r="E447" s="96"/>
      <c r="F447" s="97"/>
      <c r="G447" s="96"/>
      <c r="H447" s="96"/>
      <c r="I447" s="97"/>
      <c r="J447" s="97"/>
      <c r="K447" s="97"/>
    </row>
    <row r="448" spans="1:11" s="94" customFormat="1" x14ac:dyDescent="0.35">
      <c r="A448" s="11"/>
      <c r="B448" s="11"/>
      <c r="C448" s="11"/>
      <c r="D448" s="11"/>
      <c r="E448" s="96"/>
      <c r="F448" s="97"/>
      <c r="G448" s="96"/>
      <c r="H448" s="96"/>
      <c r="I448" s="97"/>
      <c r="J448" s="97"/>
      <c r="K448" s="97"/>
    </row>
    <row r="449" spans="1:11" s="94" customFormat="1" x14ac:dyDescent="0.35">
      <c r="A449" s="11"/>
      <c r="B449" s="11"/>
      <c r="C449" s="11"/>
      <c r="D449" s="11"/>
      <c r="E449" s="96"/>
      <c r="F449" s="97"/>
      <c r="G449" s="96"/>
      <c r="H449" s="96"/>
      <c r="I449" s="97"/>
      <c r="J449" s="97"/>
      <c r="K449" s="97"/>
    </row>
    <row r="450" spans="1:11" s="94" customFormat="1" x14ac:dyDescent="0.35">
      <c r="A450" s="11"/>
      <c r="B450" s="11"/>
      <c r="C450" s="11"/>
      <c r="D450" s="11"/>
      <c r="E450" s="96"/>
      <c r="F450" s="97"/>
      <c r="G450" s="96"/>
      <c r="H450" s="96"/>
      <c r="I450" s="97"/>
      <c r="J450" s="97"/>
      <c r="K450" s="97"/>
    </row>
    <row r="451" spans="1:11" s="94" customFormat="1" x14ac:dyDescent="0.35">
      <c r="A451" s="11"/>
      <c r="B451" s="11"/>
      <c r="C451" s="11"/>
      <c r="D451" s="11"/>
      <c r="E451" s="96"/>
      <c r="F451" s="97"/>
      <c r="G451" s="96"/>
      <c r="H451" s="96"/>
      <c r="I451" s="97"/>
      <c r="J451" s="97"/>
      <c r="K451" s="97"/>
    </row>
    <row r="452" spans="1:11" s="94" customFormat="1" x14ac:dyDescent="0.35">
      <c r="A452" s="11"/>
      <c r="B452" s="11"/>
      <c r="C452" s="11"/>
      <c r="D452" s="11"/>
      <c r="E452" s="96"/>
      <c r="F452" s="97"/>
      <c r="G452" s="96"/>
      <c r="H452" s="96"/>
      <c r="I452" s="97"/>
      <c r="J452" s="97"/>
      <c r="K452" s="97"/>
    </row>
    <row r="453" spans="1:11" s="94" customFormat="1" x14ac:dyDescent="0.35">
      <c r="A453" s="11"/>
      <c r="B453" s="11"/>
      <c r="C453" s="11"/>
      <c r="D453" s="11"/>
      <c r="E453" s="96"/>
      <c r="F453" s="97"/>
      <c r="G453" s="96"/>
      <c r="H453" s="96"/>
      <c r="I453" s="97"/>
      <c r="J453" s="97"/>
      <c r="K453" s="97"/>
    </row>
    <row r="454" spans="1:11" s="94" customFormat="1" x14ac:dyDescent="0.35">
      <c r="A454" s="11"/>
      <c r="B454" s="11"/>
      <c r="C454" s="11"/>
      <c r="D454" s="11"/>
      <c r="E454" s="96"/>
      <c r="F454" s="97"/>
      <c r="G454" s="96"/>
      <c r="H454" s="96"/>
      <c r="I454" s="97"/>
      <c r="J454" s="97"/>
      <c r="K454" s="97"/>
    </row>
    <row r="455" spans="1:11" s="94" customFormat="1" x14ac:dyDescent="0.35">
      <c r="A455" s="11"/>
      <c r="B455" s="11"/>
      <c r="C455" s="11"/>
      <c r="D455" s="11"/>
      <c r="E455" s="96"/>
      <c r="F455" s="97"/>
      <c r="G455" s="96"/>
      <c r="H455" s="96"/>
      <c r="I455" s="97"/>
      <c r="J455" s="97"/>
      <c r="K455" s="97"/>
    </row>
    <row r="456" spans="1:11" s="94" customFormat="1" x14ac:dyDescent="0.35">
      <c r="A456" s="11"/>
      <c r="B456" s="11"/>
      <c r="C456" s="11"/>
      <c r="D456" s="11"/>
      <c r="E456" s="96"/>
      <c r="F456" s="97"/>
      <c r="G456" s="96"/>
      <c r="H456" s="96"/>
      <c r="I456" s="97"/>
      <c r="J456" s="97"/>
      <c r="K456" s="97"/>
    </row>
    <row r="457" spans="1:11" s="94" customFormat="1" x14ac:dyDescent="0.35">
      <c r="A457" s="11"/>
      <c r="B457" s="11"/>
      <c r="C457" s="11"/>
      <c r="D457" s="11"/>
      <c r="E457" s="96"/>
      <c r="F457" s="97"/>
      <c r="G457" s="96"/>
      <c r="H457" s="96"/>
      <c r="I457" s="97"/>
      <c r="J457" s="97"/>
      <c r="K457" s="97"/>
    </row>
    <row r="458" spans="1:11" s="94" customFormat="1" x14ac:dyDescent="0.35">
      <c r="A458" s="11"/>
      <c r="B458" s="11"/>
      <c r="C458" s="11"/>
      <c r="D458" s="11"/>
      <c r="E458" s="96"/>
      <c r="F458" s="97"/>
      <c r="G458" s="96"/>
      <c r="H458" s="96"/>
      <c r="I458" s="97"/>
      <c r="J458" s="97"/>
      <c r="K458" s="97"/>
    </row>
    <row r="459" spans="1:11" s="94" customFormat="1" x14ac:dyDescent="0.35">
      <c r="A459" s="11"/>
      <c r="B459" s="11"/>
      <c r="C459" s="11"/>
      <c r="D459" s="11"/>
      <c r="E459" s="96"/>
      <c r="F459" s="97"/>
      <c r="G459" s="96"/>
      <c r="H459" s="96"/>
      <c r="I459" s="97"/>
      <c r="J459" s="97"/>
      <c r="K459" s="97"/>
    </row>
    <row r="460" spans="1:11" s="94" customFormat="1" x14ac:dyDescent="0.35">
      <c r="A460" s="11"/>
      <c r="B460" s="11"/>
      <c r="C460" s="11"/>
      <c r="D460" s="11"/>
      <c r="E460" s="96"/>
      <c r="F460" s="97"/>
      <c r="G460" s="96"/>
      <c r="H460" s="96"/>
      <c r="I460" s="97"/>
      <c r="J460" s="97"/>
      <c r="K460" s="97"/>
    </row>
    <row r="461" spans="1:11" s="94" customFormat="1" x14ac:dyDescent="0.35">
      <c r="A461" s="11"/>
      <c r="B461" s="11"/>
      <c r="C461" s="11"/>
      <c r="D461" s="11"/>
      <c r="E461" s="96"/>
      <c r="F461" s="97"/>
      <c r="G461" s="96"/>
      <c r="H461" s="96"/>
      <c r="I461" s="97"/>
      <c r="J461" s="97"/>
      <c r="K461" s="97"/>
    </row>
    <row r="462" spans="1:11" s="94" customFormat="1" x14ac:dyDescent="0.35">
      <c r="A462" s="11"/>
      <c r="B462" s="11"/>
      <c r="C462" s="11"/>
      <c r="D462" s="11"/>
      <c r="E462" s="96"/>
      <c r="F462" s="97"/>
      <c r="G462" s="96"/>
      <c r="H462" s="96"/>
      <c r="I462" s="97"/>
      <c r="J462" s="97"/>
      <c r="K462" s="97"/>
    </row>
    <row r="463" spans="1:11" s="94" customFormat="1" x14ac:dyDescent="0.35">
      <c r="A463" s="11"/>
      <c r="B463" s="11"/>
      <c r="C463" s="11"/>
      <c r="D463" s="11"/>
      <c r="E463" s="96"/>
      <c r="F463" s="97"/>
      <c r="G463" s="96"/>
      <c r="H463" s="96"/>
      <c r="I463" s="97"/>
      <c r="J463" s="97"/>
      <c r="K463" s="97"/>
    </row>
    <row r="464" spans="1:11" s="94" customFormat="1" x14ac:dyDescent="0.35">
      <c r="A464" s="11"/>
      <c r="B464" s="11"/>
      <c r="C464" s="11"/>
      <c r="D464" s="11"/>
      <c r="E464" s="96"/>
      <c r="F464" s="97"/>
      <c r="G464" s="96"/>
      <c r="H464" s="96"/>
      <c r="I464" s="97"/>
      <c r="J464" s="97"/>
      <c r="K464" s="97"/>
    </row>
    <row r="465" spans="1:11" s="94" customFormat="1" x14ac:dyDescent="0.35">
      <c r="A465" s="11"/>
      <c r="B465" s="11"/>
      <c r="C465" s="11"/>
      <c r="D465" s="11"/>
      <c r="E465" s="96"/>
      <c r="F465" s="97"/>
      <c r="G465" s="96"/>
      <c r="H465" s="96"/>
      <c r="I465" s="97"/>
      <c r="J465" s="97"/>
      <c r="K465" s="97"/>
    </row>
    <row r="466" spans="1:11" s="94" customFormat="1" x14ac:dyDescent="0.35">
      <c r="A466" s="11"/>
      <c r="B466" s="11"/>
      <c r="C466" s="11"/>
      <c r="D466" s="11"/>
      <c r="E466" s="96"/>
      <c r="F466" s="97"/>
      <c r="G466" s="96"/>
      <c r="H466" s="96"/>
      <c r="I466" s="97"/>
      <c r="J466" s="97"/>
      <c r="K466" s="97"/>
    </row>
    <row r="467" spans="1:11" s="94" customFormat="1" x14ac:dyDescent="0.35">
      <c r="A467" s="11"/>
      <c r="B467" s="11"/>
      <c r="C467" s="11"/>
      <c r="D467" s="11"/>
      <c r="E467" s="96"/>
      <c r="F467" s="97"/>
      <c r="G467" s="96"/>
      <c r="H467" s="96"/>
      <c r="I467" s="97"/>
      <c r="J467" s="97"/>
      <c r="K467" s="97"/>
    </row>
    <row r="468" spans="1:11" s="94" customFormat="1" x14ac:dyDescent="0.35">
      <c r="A468" s="11"/>
      <c r="B468" s="11"/>
      <c r="C468" s="11"/>
      <c r="D468" s="11"/>
      <c r="E468" s="96"/>
      <c r="F468" s="97"/>
      <c r="G468" s="96"/>
      <c r="H468" s="96"/>
      <c r="I468" s="97"/>
      <c r="J468" s="97"/>
      <c r="K468" s="97"/>
    </row>
    <row r="469" spans="1:11" s="94" customFormat="1" x14ac:dyDescent="0.35">
      <c r="A469" s="11"/>
      <c r="B469" s="11"/>
      <c r="C469" s="11"/>
      <c r="D469" s="11"/>
      <c r="E469" s="96"/>
      <c r="F469" s="97"/>
      <c r="G469" s="96"/>
      <c r="H469" s="96"/>
      <c r="I469" s="97"/>
      <c r="J469" s="97"/>
      <c r="K469" s="97"/>
    </row>
    <row r="470" spans="1:11" s="94" customFormat="1" x14ac:dyDescent="0.35">
      <c r="A470" s="11"/>
      <c r="B470" s="11"/>
      <c r="C470" s="11"/>
      <c r="D470" s="11"/>
      <c r="E470" s="96"/>
      <c r="F470" s="97"/>
      <c r="G470" s="96"/>
      <c r="H470" s="96"/>
      <c r="I470" s="97"/>
      <c r="J470" s="97"/>
      <c r="K470" s="97"/>
    </row>
    <row r="471" spans="1:11" s="94" customFormat="1" x14ac:dyDescent="0.35">
      <c r="A471" s="11"/>
      <c r="B471" s="11"/>
      <c r="C471" s="11"/>
      <c r="D471" s="11"/>
      <c r="E471" s="96"/>
      <c r="F471" s="97"/>
      <c r="G471" s="96"/>
      <c r="H471" s="96"/>
      <c r="I471" s="97"/>
      <c r="J471" s="97"/>
      <c r="K471" s="97"/>
    </row>
    <row r="472" spans="1:11" s="94" customFormat="1" x14ac:dyDescent="0.35">
      <c r="A472" s="11"/>
      <c r="B472" s="11"/>
      <c r="C472" s="11"/>
      <c r="D472" s="11"/>
      <c r="E472" s="96"/>
      <c r="F472" s="97"/>
      <c r="G472" s="96"/>
      <c r="H472" s="96"/>
      <c r="I472" s="97"/>
      <c r="J472" s="97"/>
      <c r="K472" s="97"/>
    </row>
    <row r="473" spans="1:11" s="94" customFormat="1" x14ac:dyDescent="0.35">
      <c r="A473" s="11"/>
      <c r="B473" s="11"/>
      <c r="C473" s="11"/>
      <c r="D473" s="11"/>
      <c r="E473" s="96"/>
      <c r="F473" s="97"/>
      <c r="G473" s="96"/>
      <c r="H473" s="96"/>
      <c r="I473" s="97"/>
      <c r="J473" s="97"/>
      <c r="K473" s="97"/>
    </row>
    <row r="474" spans="1:11" s="94" customFormat="1" x14ac:dyDescent="0.35">
      <c r="A474" s="11"/>
      <c r="B474" s="11"/>
      <c r="C474" s="11"/>
      <c r="D474" s="11"/>
      <c r="E474" s="96"/>
      <c r="F474" s="97"/>
      <c r="G474" s="96"/>
      <c r="H474" s="96"/>
      <c r="I474" s="97"/>
      <c r="J474" s="97"/>
      <c r="K474" s="97"/>
    </row>
    <row r="475" spans="1:11" s="94" customFormat="1" x14ac:dyDescent="0.35">
      <c r="A475" s="11"/>
      <c r="B475" s="11"/>
      <c r="C475" s="11"/>
      <c r="D475" s="11"/>
      <c r="E475" s="96"/>
      <c r="F475" s="97"/>
      <c r="G475" s="96"/>
      <c r="H475" s="96"/>
      <c r="I475" s="97"/>
      <c r="J475" s="97"/>
      <c r="K475" s="97"/>
    </row>
    <row r="476" spans="1:11" s="94" customFormat="1" x14ac:dyDescent="0.35">
      <c r="A476" s="11"/>
      <c r="B476" s="11"/>
      <c r="C476" s="11"/>
      <c r="D476" s="11"/>
      <c r="E476" s="96"/>
      <c r="F476" s="97"/>
      <c r="G476" s="96"/>
      <c r="H476" s="96"/>
      <c r="I476" s="97"/>
      <c r="J476" s="97"/>
      <c r="K476" s="97"/>
    </row>
    <row r="477" spans="1:11" s="94" customFormat="1" x14ac:dyDescent="0.35">
      <c r="A477" s="11"/>
      <c r="B477" s="11"/>
      <c r="C477" s="11"/>
      <c r="D477" s="11"/>
      <c r="E477" s="96"/>
      <c r="F477" s="97"/>
      <c r="G477" s="96"/>
      <c r="H477" s="96"/>
      <c r="I477" s="97"/>
      <c r="J477" s="97"/>
      <c r="K477" s="97"/>
    </row>
    <row r="478" spans="1:11" s="94" customFormat="1" x14ac:dyDescent="0.35">
      <c r="A478" s="11"/>
      <c r="B478" s="11"/>
      <c r="C478" s="11"/>
      <c r="D478" s="11"/>
      <c r="E478" s="96"/>
      <c r="F478" s="97"/>
      <c r="G478" s="96"/>
      <c r="H478" s="96"/>
      <c r="I478" s="97"/>
      <c r="J478" s="97"/>
      <c r="K478" s="97"/>
    </row>
    <row r="479" spans="1:11" s="94" customFormat="1" x14ac:dyDescent="0.35">
      <c r="A479" s="11"/>
      <c r="B479" s="11"/>
      <c r="C479" s="11"/>
      <c r="D479" s="11"/>
      <c r="E479" s="96"/>
      <c r="F479" s="97"/>
      <c r="G479" s="96"/>
      <c r="H479" s="96"/>
      <c r="I479" s="97"/>
      <c r="J479" s="97"/>
      <c r="K479" s="97"/>
    </row>
    <row r="480" spans="1:11" s="94" customFormat="1" x14ac:dyDescent="0.35">
      <c r="A480" s="11"/>
      <c r="B480" s="11"/>
      <c r="C480" s="11"/>
      <c r="D480" s="11"/>
      <c r="E480" s="96"/>
      <c r="F480" s="97"/>
      <c r="G480" s="96"/>
      <c r="H480" s="96"/>
      <c r="I480" s="97"/>
      <c r="J480" s="97"/>
      <c r="K480" s="97"/>
    </row>
    <row r="481" spans="1:11" s="94" customFormat="1" x14ac:dyDescent="0.35">
      <c r="A481" s="11"/>
      <c r="B481" s="11"/>
      <c r="C481" s="11"/>
      <c r="D481" s="11"/>
      <c r="E481" s="96"/>
      <c r="F481" s="97"/>
      <c r="G481" s="96"/>
      <c r="H481" s="96"/>
      <c r="I481" s="97"/>
      <c r="J481" s="97"/>
      <c r="K481" s="97"/>
    </row>
    <row r="482" spans="1:11" s="94" customFormat="1" x14ac:dyDescent="0.35">
      <c r="A482" s="11"/>
      <c r="B482" s="11"/>
      <c r="C482" s="11"/>
      <c r="D482" s="11"/>
      <c r="E482" s="96"/>
      <c r="F482" s="97"/>
      <c r="G482" s="96"/>
      <c r="H482" s="96"/>
      <c r="I482" s="97"/>
      <c r="J482" s="97"/>
      <c r="K482" s="97"/>
    </row>
    <row r="483" spans="1:11" s="94" customFormat="1" x14ac:dyDescent="0.35">
      <c r="A483" s="11"/>
      <c r="B483" s="11"/>
      <c r="C483" s="11"/>
      <c r="D483" s="11"/>
      <c r="E483" s="96"/>
      <c r="F483" s="97"/>
      <c r="G483" s="96"/>
      <c r="H483" s="96"/>
      <c r="I483" s="97"/>
      <c r="J483" s="97"/>
      <c r="K483" s="97"/>
    </row>
    <row r="484" spans="1:11" s="94" customFormat="1" x14ac:dyDescent="0.35">
      <c r="A484" s="11"/>
      <c r="B484" s="11"/>
      <c r="C484" s="11"/>
      <c r="D484" s="11"/>
      <c r="E484" s="96"/>
      <c r="F484" s="97"/>
      <c r="G484" s="96"/>
      <c r="H484" s="96"/>
      <c r="I484" s="97"/>
      <c r="J484" s="97"/>
      <c r="K484" s="97"/>
    </row>
    <row r="485" spans="1:11" s="94" customFormat="1" x14ac:dyDescent="0.35">
      <c r="A485" s="11"/>
      <c r="B485" s="11"/>
      <c r="C485" s="11"/>
      <c r="D485" s="11"/>
      <c r="E485" s="96"/>
      <c r="F485" s="97"/>
      <c r="G485" s="96"/>
      <c r="H485" s="96"/>
      <c r="I485" s="97"/>
      <c r="J485" s="97"/>
      <c r="K485" s="97"/>
    </row>
    <row r="486" spans="1:11" s="94" customFormat="1" x14ac:dyDescent="0.35">
      <c r="A486" s="11"/>
      <c r="B486" s="11"/>
      <c r="C486" s="11"/>
      <c r="D486" s="11"/>
      <c r="E486" s="96"/>
      <c r="F486" s="97"/>
      <c r="G486" s="96"/>
      <c r="H486" s="96"/>
      <c r="I486" s="97"/>
      <c r="J486" s="97"/>
      <c r="K486" s="97"/>
    </row>
    <row r="487" spans="1:11" s="94" customFormat="1" x14ac:dyDescent="0.35">
      <c r="A487" s="11"/>
      <c r="B487" s="11"/>
      <c r="C487" s="11"/>
      <c r="D487" s="11"/>
      <c r="E487" s="96"/>
      <c r="F487" s="97"/>
      <c r="G487" s="96"/>
      <c r="H487" s="96"/>
      <c r="I487" s="97"/>
      <c r="J487" s="97"/>
      <c r="K487" s="97"/>
    </row>
    <row r="488" spans="1:11" s="94" customFormat="1" x14ac:dyDescent="0.35">
      <c r="A488" s="11"/>
      <c r="B488" s="11"/>
      <c r="C488" s="11"/>
      <c r="D488" s="11"/>
      <c r="E488" s="96"/>
      <c r="F488" s="97"/>
      <c r="G488" s="96"/>
      <c r="H488" s="96"/>
      <c r="I488" s="97"/>
      <c r="J488" s="97"/>
      <c r="K488" s="97"/>
    </row>
    <row r="489" spans="1:11" s="94" customFormat="1" x14ac:dyDescent="0.35">
      <c r="A489" s="11"/>
      <c r="B489" s="11"/>
      <c r="C489" s="11"/>
      <c r="D489" s="11"/>
      <c r="E489" s="96"/>
      <c r="F489" s="97"/>
      <c r="G489" s="96"/>
      <c r="H489" s="96"/>
      <c r="I489" s="97"/>
      <c r="J489" s="97"/>
      <c r="K489" s="97"/>
    </row>
    <row r="490" spans="1:11" s="94" customFormat="1" x14ac:dyDescent="0.35">
      <c r="A490" s="11"/>
      <c r="B490" s="11"/>
      <c r="C490" s="11"/>
      <c r="D490" s="11"/>
      <c r="E490" s="96"/>
      <c r="F490" s="97"/>
      <c r="G490" s="96"/>
      <c r="H490" s="96"/>
      <c r="I490" s="97"/>
      <c r="J490" s="97"/>
      <c r="K490" s="97"/>
    </row>
    <row r="491" spans="1:11" s="94" customFormat="1" x14ac:dyDescent="0.35">
      <c r="A491" s="11"/>
      <c r="B491" s="11"/>
      <c r="C491" s="11"/>
      <c r="D491" s="11"/>
      <c r="E491" s="96"/>
      <c r="F491" s="97"/>
      <c r="G491" s="96"/>
      <c r="H491" s="96"/>
      <c r="I491" s="97"/>
      <c r="J491" s="97"/>
      <c r="K491" s="97"/>
    </row>
    <row r="492" spans="1:11" s="94" customFormat="1" x14ac:dyDescent="0.35">
      <c r="A492" s="11"/>
      <c r="B492" s="11"/>
      <c r="C492" s="11"/>
      <c r="D492" s="11"/>
      <c r="E492" s="96"/>
      <c r="F492" s="97"/>
      <c r="G492" s="96"/>
      <c r="H492" s="96"/>
      <c r="I492" s="97"/>
      <c r="J492" s="97"/>
      <c r="K492" s="97"/>
    </row>
    <row r="493" spans="1:11" s="94" customFormat="1" x14ac:dyDescent="0.35">
      <c r="A493" s="11"/>
      <c r="B493" s="11"/>
      <c r="C493" s="11"/>
      <c r="D493" s="11"/>
      <c r="E493" s="96"/>
      <c r="F493" s="97"/>
      <c r="G493" s="96"/>
      <c r="H493" s="96"/>
      <c r="I493" s="97"/>
      <c r="J493" s="97"/>
      <c r="K493" s="97"/>
    </row>
    <row r="494" spans="1:11" s="94" customFormat="1" x14ac:dyDescent="0.35">
      <c r="A494" s="11"/>
      <c r="B494" s="11"/>
      <c r="C494" s="11"/>
      <c r="D494" s="11"/>
      <c r="E494" s="96"/>
      <c r="F494" s="97"/>
      <c r="G494" s="96"/>
      <c r="H494" s="96"/>
      <c r="I494" s="97"/>
      <c r="J494" s="97"/>
      <c r="K494" s="97"/>
    </row>
    <row r="495" spans="1:11" s="94" customFormat="1" x14ac:dyDescent="0.35">
      <c r="A495" s="11"/>
      <c r="B495" s="11"/>
      <c r="C495" s="11"/>
      <c r="D495" s="11"/>
      <c r="E495" s="96"/>
      <c r="F495" s="97"/>
      <c r="G495" s="96"/>
      <c r="H495" s="96"/>
      <c r="I495" s="97"/>
      <c r="J495" s="97"/>
      <c r="K495" s="97"/>
    </row>
    <row r="496" spans="1:11" s="94" customFormat="1" x14ac:dyDescent="0.35">
      <c r="A496" s="11"/>
      <c r="B496" s="11"/>
      <c r="C496" s="11"/>
      <c r="D496" s="11"/>
      <c r="E496" s="96"/>
      <c r="F496" s="97"/>
      <c r="G496" s="96"/>
      <c r="H496" s="96"/>
      <c r="I496" s="97"/>
      <c r="J496" s="97"/>
      <c r="K496" s="97"/>
    </row>
    <row r="497" spans="1:11" s="94" customFormat="1" x14ac:dyDescent="0.35">
      <c r="A497" s="11"/>
      <c r="B497" s="11"/>
      <c r="C497" s="11"/>
      <c r="D497" s="11"/>
      <c r="E497" s="96"/>
      <c r="F497" s="97"/>
      <c r="G497" s="96"/>
      <c r="H497" s="96"/>
      <c r="I497" s="97"/>
      <c r="J497" s="97"/>
      <c r="K497" s="97"/>
    </row>
    <row r="498" spans="1:11" s="94" customFormat="1" x14ac:dyDescent="0.35">
      <c r="A498" s="11"/>
      <c r="B498" s="11"/>
      <c r="C498" s="11"/>
      <c r="D498" s="11"/>
      <c r="E498" s="96"/>
      <c r="F498" s="97"/>
      <c r="G498" s="96"/>
      <c r="H498" s="96"/>
      <c r="I498" s="97"/>
      <c r="J498" s="97"/>
      <c r="K498" s="97"/>
    </row>
    <row r="499" spans="1:11" s="94" customFormat="1" x14ac:dyDescent="0.35">
      <c r="A499" s="11"/>
      <c r="B499" s="11"/>
      <c r="C499" s="11"/>
      <c r="D499" s="11"/>
      <c r="E499" s="96"/>
      <c r="F499" s="97"/>
      <c r="G499" s="96"/>
      <c r="H499" s="96"/>
      <c r="I499" s="97"/>
      <c r="J499" s="97"/>
      <c r="K499" s="97"/>
    </row>
    <row r="500" spans="1:11" s="94" customFormat="1" x14ac:dyDescent="0.35">
      <c r="A500" s="11"/>
      <c r="B500" s="11"/>
      <c r="C500" s="11"/>
      <c r="D500" s="11"/>
      <c r="E500" s="96"/>
      <c r="F500" s="97"/>
      <c r="G500" s="96"/>
      <c r="H500" s="96"/>
      <c r="I500" s="97"/>
      <c r="J500" s="97"/>
      <c r="K500" s="97"/>
    </row>
    <row r="501" spans="1:11" s="94" customFormat="1" x14ac:dyDescent="0.35">
      <c r="A501" s="11"/>
      <c r="B501" s="11"/>
      <c r="C501" s="11"/>
      <c r="D501" s="11"/>
      <c r="E501" s="96"/>
      <c r="F501" s="97"/>
      <c r="G501" s="96"/>
      <c r="H501" s="96"/>
      <c r="I501" s="97"/>
      <c r="J501" s="97"/>
      <c r="K501" s="97"/>
    </row>
    <row r="502" spans="1:11" s="94" customFormat="1" x14ac:dyDescent="0.35">
      <c r="A502" s="11"/>
      <c r="B502" s="11"/>
      <c r="C502" s="11"/>
      <c r="D502" s="11"/>
      <c r="E502" s="96"/>
      <c r="F502" s="97"/>
      <c r="G502" s="96"/>
      <c r="H502" s="96"/>
      <c r="I502" s="97"/>
      <c r="J502" s="97"/>
      <c r="K502" s="97"/>
    </row>
    <row r="503" spans="1:11" s="94" customFormat="1" x14ac:dyDescent="0.35">
      <c r="A503" s="11"/>
      <c r="B503" s="11"/>
      <c r="C503" s="11"/>
      <c r="D503" s="11"/>
      <c r="E503" s="96"/>
      <c r="F503" s="97"/>
      <c r="G503" s="96"/>
      <c r="H503" s="96"/>
      <c r="I503" s="97"/>
      <c r="J503" s="97"/>
      <c r="K503" s="97"/>
    </row>
    <row r="504" spans="1:11" s="94" customFormat="1" x14ac:dyDescent="0.35">
      <c r="A504" s="11"/>
      <c r="B504" s="11"/>
      <c r="C504" s="11"/>
      <c r="D504" s="11"/>
      <c r="E504" s="96"/>
      <c r="F504" s="97"/>
      <c r="G504" s="96"/>
      <c r="H504" s="96"/>
      <c r="I504" s="97"/>
      <c r="J504" s="97"/>
      <c r="K504" s="97"/>
    </row>
    <row r="505" spans="1:11" s="94" customFormat="1" x14ac:dyDescent="0.35">
      <c r="A505" s="11"/>
      <c r="B505" s="11"/>
      <c r="C505" s="11"/>
      <c r="D505" s="11"/>
      <c r="E505" s="96"/>
      <c r="F505" s="97"/>
      <c r="G505" s="96"/>
      <c r="H505" s="96"/>
      <c r="I505" s="97"/>
      <c r="J505" s="97"/>
      <c r="K505" s="97"/>
    </row>
    <row r="506" spans="1:11" s="94" customFormat="1" x14ac:dyDescent="0.35">
      <c r="A506" s="11"/>
      <c r="B506" s="11"/>
      <c r="C506" s="11"/>
      <c r="D506" s="11"/>
      <c r="E506" s="96"/>
      <c r="F506" s="97"/>
      <c r="G506" s="96"/>
      <c r="H506" s="96"/>
      <c r="I506" s="97"/>
      <c r="J506" s="97"/>
      <c r="K506" s="97"/>
    </row>
    <row r="507" spans="1:11" s="94" customFormat="1" x14ac:dyDescent="0.35">
      <c r="A507" s="11"/>
      <c r="B507" s="11"/>
      <c r="C507" s="11"/>
      <c r="D507" s="11"/>
      <c r="E507" s="96"/>
      <c r="F507" s="97"/>
      <c r="G507" s="96"/>
      <c r="H507" s="96"/>
      <c r="I507" s="97"/>
      <c r="J507" s="97"/>
      <c r="K507" s="97"/>
    </row>
    <row r="508" spans="1:11" s="94" customFormat="1" x14ac:dyDescent="0.35">
      <c r="A508" s="11"/>
      <c r="B508" s="11"/>
      <c r="C508" s="11"/>
      <c r="D508" s="11"/>
      <c r="E508" s="96"/>
      <c r="F508" s="97"/>
      <c r="G508" s="96"/>
      <c r="H508" s="96"/>
      <c r="I508" s="97"/>
      <c r="J508" s="97"/>
      <c r="K508" s="97"/>
    </row>
    <row r="509" spans="1:11" s="94" customFormat="1" x14ac:dyDescent="0.35">
      <c r="A509" s="11"/>
      <c r="B509" s="11"/>
      <c r="C509" s="11"/>
      <c r="D509" s="11"/>
      <c r="E509" s="96"/>
      <c r="F509" s="97"/>
      <c r="G509" s="96"/>
      <c r="H509" s="96"/>
      <c r="I509" s="97"/>
      <c r="J509" s="97"/>
      <c r="K509" s="97"/>
    </row>
    <row r="510" spans="1:11" s="94" customFormat="1" x14ac:dyDescent="0.35">
      <c r="A510" s="11"/>
      <c r="B510" s="11"/>
      <c r="C510" s="11"/>
      <c r="D510" s="11"/>
      <c r="E510" s="96"/>
      <c r="F510" s="97"/>
      <c r="G510" s="96"/>
      <c r="H510" s="96"/>
      <c r="I510" s="97"/>
      <c r="J510" s="97"/>
      <c r="K510" s="97"/>
    </row>
    <row r="511" spans="1:11" s="94" customFormat="1" x14ac:dyDescent="0.35">
      <c r="A511" s="11"/>
      <c r="B511" s="11"/>
      <c r="C511" s="11"/>
      <c r="D511" s="11"/>
      <c r="E511" s="96"/>
      <c r="F511" s="97"/>
      <c r="G511" s="96"/>
      <c r="H511" s="96"/>
      <c r="I511" s="97"/>
      <c r="J511" s="97"/>
      <c r="K511" s="97"/>
    </row>
    <row r="512" spans="1:11" s="94" customFormat="1" x14ac:dyDescent="0.35">
      <c r="A512" s="11"/>
      <c r="B512" s="11"/>
      <c r="C512" s="11"/>
      <c r="D512" s="11"/>
      <c r="E512" s="96"/>
      <c r="F512" s="97"/>
      <c r="G512" s="96"/>
      <c r="H512" s="96"/>
      <c r="I512" s="97"/>
      <c r="J512" s="97"/>
      <c r="K512" s="97"/>
    </row>
    <row r="513" spans="1:11" s="94" customFormat="1" x14ac:dyDescent="0.35">
      <c r="A513" s="11"/>
      <c r="B513" s="11"/>
      <c r="C513" s="11"/>
      <c r="D513" s="11"/>
      <c r="E513" s="96"/>
      <c r="F513" s="97"/>
      <c r="G513" s="96"/>
      <c r="H513" s="96"/>
      <c r="I513" s="97"/>
      <c r="J513" s="97"/>
      <c r="K513" s="97"/>
    </row>
    <row r="514" spans="1:11" s="94" customFormat="1" x14ac:dyDescent="0.35">
      <c r="A514" s="11"/>
      <c r="B514" s="11"/>
      <c r="C514" s="11"/>
      <c r="D514" s="11"/>
      <c r="E514" s="96"/>
      <c r="F514" s="97"/>
      <c r="G514" s="96"/>
      <c r="H514" s="96"/>
      <c r="I514" s="97"/>
      <c r="J514" s="97"/>
      <c r="K514" s="97"/>
    </row>
    <row r="515" spans="1:11" s="94" customFormat="1" x14ac:dyDescent="0.35">
      <c r="A515" s="11"/>
      <c r="B515" s="11"/>
      <c r="C515" s="11"/>
      <c r="D515" s="11"/>
      <c r="E515" s="96"/>
      <c r="F515" s="97"/>
      <c r="G515" s="96"/>
      <c r="H515" s="96"/>
      <c r="I515" s="97"/>
      <c r="J515" s="97"/>
      <c r="K515" s="97"/>
    </row>
    <row r="516" spans="1:11" s="94" customFormat="1" x14ac:dyDescent="0.35">
      <c r="A516" s="11"/>
      <c r="B516" s="11"/>
      <c r="C516" s="11"/>
      <c r="D516" s="11"/>
      <c r="E516" s="96"/>
      <c r="F516" s="97"/>
      <c r="G516" s="96"/>
      <c r="H516" s="96"/>
      <c r="I516" s="97"/>
      <c r="J516" s="97"/>
      <c r="K516" s="97"/>
    </row>
    <row r="517" spans="1:11" s="94" customFormat="1" x14ac:dyDescent="0.35">
      <c r="A517" s="11"/>
      <c r="B517" s="11"/>
      <c r="C517" s="11"/>
      <c r="D517" s="11"/>
      <c r="E517" s="96"/>
      <c r="F517" s="97"/>
      <c r="G517" s="96"/>
      <c r="H517" s="96"/>
      <c r="I517" s="97"/>
      <c r="J517" s="97"/>
      <c r="K517" s="97"/>
    </row>
    <row r="518" spans="1:11" s="94" customFormat="1" x14ac:dyDescent="0.35">
      <c r="A518" s="11"/>
      <c r="B518" s="11"/>
      <c r="C518" s="11"/>
      <c r="D518" s="11"/>
      <c r="E518" s="96"/>
      <c r="F518" s="97"/>
      <c r="G518" s="96"/>
      <c r="H518" s="96"/>
      <c r="I518" s="97"/>
      <c r="J518" s="97"/>
      <c r="K518" s="97"/>
    </row>
    <row r="519" spans="1:11" s="94" customFormat="1" x14ac:dyDescent="0.35">
      <c r="A519" s="11"/>
      <c r="B519" s="11"/>
      <c r="C519" s="11"/>
      <c r="D519" s="11"/>
      <c r="E519" s="96"/>
      <c r="F519" s="97"/>
      <c r="G519" s="96"/>
      <c r="H519" s="96"/>
      <c r="I519" s="97"/>
      <c r="J519" s="97"/>
      <c r="K519" s="97"/>
    </row>
    <row r="520" spans="1:11" s="94" customFormat="1" x14ac:dyDescent="0.35">
      <c r="A520" s="11"/>
      <c r="B520" s="11"/>
      <c r="C520" s="11"/>
      <c r="D520" s="11"/>
      <c r="E520" s="96"/>
      <c r="F520" s="97"/>
      <c r="G520" s="96"/>
      <c r="H520" s="96"/>
      <c r="I520" s="97"/>
      <c r="J520" s="97"/>
      <c r="K520" s="97"/>
    </row>
    <row r="521" spans="1:11" s="94" customFormat="1" x14ac:dyDescent="0.35">
      <c r="A521" s="11"/>
      <c r="B521" s="11"/>
      <c r="C521" s="11"/>
      <c r="D521" s="11"/>
      <c r="E521" s="96"/>
      <c r="F521" s="97"/>
      <c r="G521" s="96"/>
      <c r="H521" s="96"/>
      <c r="I521" s="97"/>
      <c r="J521" s="97"/>
      <c r="K521" s="97"/>
    </row>
    <row r="522" spans="1:11" s="94" customFormat="1" x14ac:dyDescent="0.35">
      <c r="A522" s="11"/>
      <c r="B522" s="11"/>
      <c r="C522" s="11"/>
      <c r="D522" s="11"/>
      <c r="E522" s="96"/>
      <c r="F522" s="97"/>
      <c r="G522" s="96"/>
      <c r="H522" s="96"/>
      <c r="I522" s="97"/>
      <c r="J522" s="97"/>
      <c r="K522" s="97"/>
    </row>
    <row r="523" spans="1:11" s="94" customFormat="1" x14ac:dyDescent="0.35">
      <c r="A523" s="11"/>
      <c r="B523" s="11"/>
      <c r="C523" s="11"/>
      <c r="D523" s="11"/>
      <c r="E523" s="96"/>
      <c r="F523" s="97"/>
      <c r="G523" s="96"/>
      <c r="H523" s="96"/>
      <c r="I523" s="97"/>
      <c r="J523" s="97"/>
      <c r="K523" s="97"/>
    </row>
    <row r="524" spans="1:11" s="94" customFormat="1" x14ac:dyDescent="0.35">
      <c r="A524" s="11"/>
      <c r="B524" s="11"/>
      <c r="C524" s="11"/>
      <c r="D524" s="11"/>
      <c r="E524" s="96"/>
      <c r="F524" s="97"/>
      <c r="G524" s="96"/>
      <c r="H524" s="96"/>
      <c r="I524" s="97"/>
      <c r="J524" s="97"/>
      <c r="K524" s="97"/>
    </row>
    <row r="525" spans="1:11" s="94" customFormat="1" x14ac:dyDescent="0.35">
      <c r="A525" s="11"/>
      <c r="B525" s="11"/>
      <c r="C525" s="11"/>
      <c r="D525" s="11"/>
      <c r="E525" s="96"/>
      <c r="F525" s="97"/>
      <c r="G525" s="96"/>
      <c r="H525" s="96"/>
      <c r="I525" s="97"/>
      <c r="J525" s="97"/>
      <c r="K525" s="97"/>
    </row>
    <row r="526" spans="1:11" s="94" customFormat="1" x14ac:dyDescent="0.35">
      <c r="A526" s="11"/>
      <c r="B526" s="11"/>
      <c r="C526" s="11"/>
      <c r="D526" s="11"/>
      <c r="E526" s="96"/>
      <c r="F526" s="97"/>
      <c r="G526" s="96"/>
      <c r="H526" s="96"/>
      <c r="I526" s="97"/>
      <c r="J526" s="97"/>
      <c r="K526" s="97"/>
    </row>
    <row r="527" spans="1:11" s="94" customFormat="1" x14ac:dyDescent="0.35">
      <c r="A527" s="11"/>
      <c r="B527" s="11"/>
      <c r="C527" s="11"/>
      <c r="D527" s="11"/>
      <c r="E527" s="96"/>
      <c r="F527" s="97"/>
      <c r="G527" s="96"/>
      <c r="H527" s="96"/>
      <c r="I527" s="97"/>
      <c r="J527" s="97"/>
      <c r="K527" s="97"/>
    </row>
    <row r="528" spans="1:11" s="94" customFormat="1" x14ac:dyDescent="0.35">
      <c r="A528" s="11"/>
      <c r="B528" s="11"/>
      <c r="C528" s="11"/>
      <c r="D528" s="11"/>
      <c r="E528" s="96"/>
      <c r="F528" s="97"/>
      <c r="G528" s="96"/>
      <c r="H528" s="96"/>
      <c r="I528" s="97"/>
      <c r="J528" s="97"/>
      <c r="K528" s="97"/>
    </row>
    <row r="529" spans="1:11" s="94" customFormat="1" x14ac:dyDescent="0.35">
      <c r="A529" s="11"/>
      <c r="B529" s="11"/>
      <c r="C529" s="11"/>
      <c r="D529" s="11"/>
      <c r="E529" s="96"/>
      <c r="F529" s="97"/>
      <c r="G529" s="96"/>
      <c r="H529" s="96"/>
      <c r="I529" s="97"/>
      <c r="J529" s="97"/>
      <c r="K529" s="97"/>
    </row>
    <row r="530" spans="1:11" s="94" customFormat="1" x14ac:dyDescent="0.35">
      <c r="A530" s="11"/>
      <c r="B530" s="11"/>
      <c r="C530" s="11"/>
      <c r="D530" s="11"/>
      <c r="E530" s="96"/>
      <c r="F530" s="97"/>
      <c r="G530" s="96"/>
      <c r="H530" s="96"/>
      <c r="I530" s="97"/>
      <c r="J530" s="97"/>
      <c r="K530" s="97"/>
    </row>
    <row r="531" spans="1:11" s="94" customFormat="1" x14ac:dyDescent="0.35">
      <c r="A531" s="11"/>
      <c r="B531" s="11"/>
      <c r="C531" s="11"/>
      <c r="D531" s="11"/>
      <c r="E531" s="96"/>
      <c r="F531" s="97"/>
      <c r="G531" s="96"/>
      <c r="H531" s="96"/>
      <c r="I531" s="97"/>
      <c r="J531" s="97"/>
      <c r="K531" s="97"/>
    </row>
    <row r="532" spans="1:11" s="94" customFormat="1" x14ac:dyDescent="0.35">
      <c r="A532" s="11"/>
      <c r="B532" s="11"/>
      <c r="C532" s="11"/>
      <c r="D532" s="11"/>
      <c r="E532" s="96"/>
      <c r="F532" s="97"/>
      <c r="G532" s="96"/>
      <c r="H532" s="96"/>
      <c r="I532" s="97"/>
      <c r="J532" s="97"/>
      <c r="K532" s="97"/>
    </row>
    <row r="533" spans="1:11" s="94" customFormat="1" x14ac:dyDescent="0.35">
      <c r="A533" s="11"/>
      <c r="B533" s="11"/>
      <c r="C533" s="11"/>
      <c r="D533" s="11"/>
      <c r="E533" s="96"/>
      <c r="F533" s="97"/>
      <c r="G533" s="96"/>
      <c r="H533" s="96"/>
      <c r="I533" s="97"/>
      <c r="J533" s="97"/>
      <c r="K533" s="97"/>
    </row>
    <row r="534" spans="1:11" s="94" customFormat="1" x14ac:dyDescent="0.35">
      <c r="A534" s="11"/>
      <c r="B534" s="11"/>
      <c r="C534" s="11"/>
      <c r="D534" s="11"/>
      <c r="E534" s="96"/>
      <c r="F534" s="97"/>
      <c r="G534" s="96"/>
      <c r="H534" s="96"/>
      <c r="I534" s="97"/>
      <c r="J534" s="97"/>
      <c r="K534" s="97"/>
    </row>
    <row r="535" spans="1:11" s="94" customFormat="1" x14ac:dyDescent="0.35">
      <c r="A535" s="11"/>
      <c r="B535" s="11"/>
      <c r="C535" s="11"/>
      <c r="D535" s="11"/>
      <c r="E535" s="96"/>
      <c r="F535" s="97"/>
      <c r="G535" s="96"/>
      <c r="H535" s="96"/>
      <c r="I535" s="97"/>
      <c r="J535" s="97"/>
      <c r="K535" s="97"/>
    </row>
    <row r="536" spans="1:11" s="94" customFormat="1" x14ac:dyDescent="0.35">
      <c r="A536" s="11"/>
      <c r="B536" s="11"/>
      <c r="C536" s="11"/>
      <c r="D536" s="11"/>
      <c r="E536" s="96"/>
      <c r="F536" s="97"/>
      <c r="G536" s="96"/>
      <c r="H536" s="96"/>
      <c r="I536" s="97"/>
      <c r="J536" s="97"/>
      <c r="K536" s="97"/>
    </row>
    <row r="537" spans="1:11" s="94" customFormat="1" x14ac:dyDescent="0.35">
      <c r="A537" s="11"/>
      <c r="B537" s="11"/>
      <c r="C537" s="11"/>
      <c r="D537" s="11"/>
      <c r="E537" s="96"/>
      <c r="F537" s="97"/>
      <c r="G537" s="96"/>
      <c r="H537" s="96"/>
      <c r="I537" s="97"/>
      <c r="J537" s="97"/>
      <c r="K537" s="97"/>
    </row>
    <row r="538" spans="1:11" s="94" customFormat="1" x14ac:dyDescent="0.35">
      <c r="A538" s="11"/>
      <c r="B538" s="11"/>
      <c r="C538" s="11"/>
      <c r="D538" s="11"/>
      <c r="E538" s="96"/>
      <c r="F538" s="97"/>
      <c r="G538" s="96"/>
      <c r="H538" s="96"/>
      <c r="I538" s="97"/>
      <c r="J538" s="97"/>
      <c r="K538" s="97"/>
    </row>
    <row r="539" spans="1:11" s="94" customFormat="1" x14ac:dyDescent="0.35">
      <c r="A539" s="11"/>
      <c r="B539" s="11"/>
      <c r="C539" s="11"/>
      <c r="D539" s="11"/>
      <c r="E539" s="96"/>
      <c r="F539" s="97"/>
      <c r="G539" s="96"/>
      <c r="H539" s="96"/>
      <c r="I539" s="97"/>
      <c r="J539" s="97"/>
      <c r="K539" s="97"/>
    </row>
    <row r="540" spans="1:11" s="94" customFormat="1" x14ac:dyDescent="0.35">
      <c r="A540" s="11"/>
      <c r="B540" s="11"/>
      <c r="C540" s="11"/>
      <c r="D540" s="11"/>
      <c r="E540" s="96"/>
      <c r="F540" s="97"/>
      <c r="G540" s="96"/>
      <c r="H540" s="96"/>
      <c r="I540" s="97"/>
      <c r="J540" s="97"/>
      <c r="K540" s="97"/>
    </row>
    <row r="541" spans="1:11" s="94" customFormat="1" x14ac:dyDescent="0.35">
      <c r="A541" s="11"/>
      <c r="B541" s="11"/>
      <c r="C541" s="11"/>
      <c r="D541" s="11"/>
      <c r="E541" s="96"/>
      <c r="F541" s="97"/>
      <c r="G541" s="96"/>
      <c r="H541" s="96"/>
      <c r="I541" s="97"/>
      <c r="J541" s="97"/>
      <c r="K541" s="97"/>
    </row>
    <row r="542" spans="1:11" s="94" customFormat="1" x14ac:dyDescent="0.35">
      <c r="A542" s="11"/>
      <c r="B542" s="11"/>
      <c r="C542" s="11"/>
      <c r="D542" s="11"/>
      <c r="E542" s="96"/>
      <c r="F542" s="97"/>
      <c r="G542" s="96"/>
      <c r="H542" s="96"/>
      <c r="I542" s="97"/>
      <c r="J542" s="97"/>
      <c r="K542" s="97"/>
    </row>
    <row r="543" spans="1:11" s="94" customFormat="1" x14ac:dyDescent="0.35">
      <c r="A543" s="11"/>
      <c r="B543" s="11"/>
      <c r="C543" s="11"/>
      <c r="D543" s="11"/>
      <c r="E543" s="96"/>
      <c r="F543" s="97"/>
      <c r="G543" s="96"/>
      <c r="H543" s="96"/>
      <c r="I543" s="97"/>
      <c r="J543" s="97"/>
      <c r="K543" s="97"/>
    </row>
    <row r="544" spans="1:11" s="94" customFormat="1" x14ac:dyDescent="0.35">
      <c r="A544" s="11"/>
      <c r="B544" s="11"/>
      <c r="C544" s="11"/>
      <c r="D544" s="11"/>
      <c r="E544" s="96"/>
      <c r="F544" s="97"/>
      <c r="G544" s="96"/>
      <c r="H544" s="96"/>
      <c r="I544" s="97"/>
      <c r="J544" s="97"/>
      <c r="K544" s="97"/>
    </row>
    <row r="545" spans="1:11" s="94" customFormat="1" x14ac:dyDescent="0.35">
      <c r="A545" s="11"/>
      <c r="B545" s="11"/>
      <c r="C545" s="11"/>
      <c r="D545" s="11"/>
      <c r="E545" s="96"/>
      <c r="F545" s="97"/>
      <c r="G545" s="96"/>
      <c r="H545" s="96"/>
      <c r="I545" s="97"/>
      <c r="J545" s="97"/>
      <c r="K545" s="97"/>
    </row>
    <row r="546" spans="1:11" s="94" customFormat="1" x14ac:dyDescent="0.35">
      <c r="A546" s="11"/>
      <c r="B546" s="11"/>
      <c r="C546" s="11"/>
      <c r="D546" s="11"/>
      <c r="E546" s="96"/>
      <c r="F546" s="97"/>
      <c r="G546" s="96"/>
      <c r="H546" s="96"/>
      <c r="I546" s="97"/>
      <c r="J546" s="97"/>
      <c r="K546" s="97"/>
    </row>
    <row r="547" spans="1:11" s="94" customFormat="1" x14ac:dyDescent="0.35">
      <c r="A547" s="11"/>
      <c r="B547" s="11"/>
      <c r="C547" s="11"/>
      <c r="D547" s="11"/>
      <c r="E547" s="96"/>
      <c r="F547" s="97"/>
      <c r="G547" s="96"/>
      <c r="H547" s="96"/>
      <c r="I547" s="97"/>
      <c r="J547" s="97"/>
      <c r="K547" s="97"/>
    </row>
    <row r="548" spans="1:11" s="94" customFormat="1" x14ac:dyDescent="0.35">
      <c r="A548" s="11"/>
      <c r="B548" s="11"/>
      <c r="C548" s="11"/>
      <c r="D548" s="11"/>
      <c r="E548" s="96"/>
      <c r="F548" s="97"/>
      <c r="G548" s="96"/>
      <c r="H548" s="96"/>
      <c r="I548" s="97"/>
      <c r="J548" s="97"/>
      <c r="K548" s="97"/>
    </row>
    <row r="549" spans="1:11" s="94" customFormat="1" x14ac:dyDescent="0.35">
      <c r="A549" s="11"/>
      <c r="B549" s="11"/>
      <c r="C549" s="11"/>
      <c r="D549" s="11"/>
      <c r="E549" s="96"/>
      <c r="F549" s="97"/>
      <c r="G549" s="96"/>
      <c r="H549" s="96"/>
      <c r="I549" s="97"/>
      <c r="J549" s="97"/>
      <c r="K549" s="97"/>
    </row>
    <row r="550" spans="1:11" s="94" customFormat="1" x14ac:dyDescent="0.35">
      <c r="A550" s="11"/>
      <c r="B550" s="11"/>
      <c r="C550" s="11"/>
      <c r="D550" s="11"/>
      <c r="E550" s="96"/>
      <c r="F550" s="97"/>
      <c r="G550" s="96"/>
      <c r="H550" s="96"/>
      <c r="I550" s="97"/>
      <c r="J550" s="97"/>
      <c r="K550" s="97"/>
    </row>
    <row r="551" spans="1:11" s="94" customFormat="1" x14ac:dyDescent="0.35">
      <c r="A551" s="11"/>
      <c r="B551" s="11"/>
      <c r="C551" s="11"/>
      <c r="D551" s="11"/>
      <c r="E551" s="96"/>
      <c r="F551" s="97"/>
      <c r="G551" s="96"/>
      <c r="H551" s="96"/>
      <c r="I551" s="97"/>
      <c r="J551" s="97"/>
      <c r="K551" s="97"/>
    </row>
    <row r="552" spans="1:11" s="94" customFormat="1" x14ac:dyDescent="0.35">
      <c r="A552" s="11"/>
      <c r="B552" s="11"/>
      <c r="C552" s="11"/>
      <c r="D552" s="11"/>
      <c r="E552" s="96"/>
      <c r="F552" s="97"/>
      <c r="G552" s="96"/>
      <c r="H552" s="96"/>
      <c r="I552" s="97"/>
      <c r="J552" s="97"/>
      <c r="K552" s="97"/>
    </row>
    <row r="553" spans="1:11" s="94" customFormat="1" x14ac:dyDescent="0.35">
      <c r="A553" s="11"/>
      <c r="B553" s="11"/>
      <c r="C553" s="11"/>
      <c r="D553" s="11"/>
      <c r="E553" s="96"/>
      <c r="F553" s="97"/>
      <c r="G553" s="96"/>
      <c r="H553" s="96"/>
      <c r="I553" s="97"/>
      <c r="J553" s="97"/>
      <c r="K553" s="97"/>
    </row>
    <row r="554" spans="1:11" s="94" customFormat="1" x14ac:dyDescent="0.35">
      <c r="A554" s="11"/>
      <c r="B554" s="11"/>
      <c r="C554" s="11"/>
      <c r="D554" s="11"/>
      <c r="E554" s="96"/>
      <c r="F554" s="97"/>
      <c r="G554" s="96"/>
      <c r="H554" s="96"/>
      <c r="I554" s="97"/>
      <c r="J554" s="97"/>
      <c r="K554" s="97"/>
    </row>
    <row r="555" spans="1:11" s="94" customFormat="1" x14ac:dyDescent="0.35">
      <c r="A555" s="11"/>
      <c r="B555" s="11"/>
      <c r="C555" s="11"/>
      <c r="D555" s="11"/>
      <c r="E555" s="96"/>
      <c r="F555" s="97"/>
      <c r="G555" s="96"/>
      <c r="H555" s="96"/>
      <c r="I555" s="97"/>
      <c r="J555" s="97"/>
      <c r="K555" s="97"/>
    </row>
    <row r="556" spans="1:11" s="94" customFormat="1" x14ac:dyDescent="0.35">
      <c r="A556" s="11"/>
      <c r="B556" s="11"/>
      <c r="C556" s="11"/>
      <c r="D556" s="11"/>
      <c r="E556" s="96"/>
      <c r="F556" s="97"/>
      <c r="G556" s="96"/>
      <c r="H556" s="96"/>
      <c r="I556" s="97"/>
      <c r="J556" s="97"/>
      <c r="K556" s="97"/>
    </row>
    <row r="557" spans="1:11" s="94" customFormat="1" x14ac:dyDescent="0.35">
      <c r="A557" s="11"/>
      <c r="B557" s="11"/>
      <c r="C557" s="11"/>
      <c r="D557" s="11"/>
      <c r="E557" s="96"/>
      <c r="F557" s="97"/>
      <c r="G557" s="96"/>
      <c r="H557" s="96"/>
      <c r="I557" s="97"/>
      <c r="J557" s="97"/>
      <c r="K557" s="97"/>
    </row>
    <row r="558" spans="1:11" s="94" customFormat="1" x14ac:dyDescent="0.35">
      <c r="A558" s="11"/>
      <c r="B558" s="11"/>
      <c r="C558" s="11"/>
      <c r="D558" s="11"/>
      <c r="E558" s="96"/>
      <c r="F558" s="97"/>
      <c r="G558" s="96"/>
      <c r="H558" s="96"/>
      <c r="I558" s="97"/>
      <c r="J558" s="97"/>
      <c r="K558" s="97"/>
    </row>
    <row r="559" spans="1:11" s="94" customFormat="1" x14ac:dyDescent="0.35">
      <c r="A559" s="11"/>
      <c r="B559" s="11"/>
      <c r="C559" s="11"/>
      <c r="D559" s="11"/>
      <c r="E559" s="96"/>
      <c r="F559" s="97"/>
      <c r="G559" s="96"/>
      <c r="H559" s="96"/>
      <c r="I559" s="97"/>
      <c r="J559" s="97"/>
      <c r="K559" s="97"/>
    </row>
    <row r="560" spans="1:11" s="94" customFormat="1" x14ac:dyDescent="0.35">
      <c r="A560" s="11"/>
      <c r="B560" s="11"/>
      <c r="C560" s="11"/>
      <c r="D560" s="11"/>
      <c r="E560" s="96"/>
      <c r="F560" s="97"/>
      <c r="G560" s="96"/>
      <c r="H560" s="96"/>
      <c r="I560" s="97"/>
      <c r="J560" s="97"/>
      <c r="K560" s="97"/>
    </row>
    <row r="561" spans="1:11" s="94" customFormat="1" x14ac:dyDescent="0.35">
      <c r="A561" s="11"/>
      <c r="B561" s="11"/>
      <c r="C561" s="11"/>
      <c r="D561" s="11"/>
      <c r="E561" s="96"/>
      <c r="F561" s="97"/>
      <c r="G561" s="96"/>
      <c r="H561" s="96"/>
      <c r="I561" s="97"/>
      <c r="J561" s="97"/>
      <c r="K561" s="97"/>
    </row>
    <row r="562" spans="1:11" s="94" customFormat="1" x14ac:dyDescent="0.35">
      <c r="A562" s="11"/>
      <c r="B562" s="11"/>
      <c r="C562" s="11"/>
      <c r="D562" s="11"/>
      <c r="E562" s="96"/>
      <c r="F562" s="97"/>
      <c r="G562" s="96"/>
      <c r="H562" s="96"/>
      <c r="I562" s="97"/>
      <c r="J562" s="97"/>
      <c r="K562" s="97"/>
    </row>
    <row r="563" spans="1:11" s="94" customFormat="1" x14ac:dyDescent="0.35">
      <c r="A563" s="11"/>
      <c r="B563" s="11"/>
      <c r="C563" s="11"/>
      <c r="D563" s="11"/>
      <c r="E563" s="96"/>
      <c r="F563" s="97"/>
      <c r="G563" s="96"/>
      <c r="H563" s="96"/>
      <c r="I563" s="97"/>
      <c r="J563" s="97"/>
      <c r="K563" s="97"/>
    </row>
    <row r="564" spans="1:11" s="94" customFormat="1" x14ac:dyDescent="0.35">
      <c r="A564" s="11"/>
      <c r="B564" s="11"/>
      <c r="C564" s="11"/>
      <c r="D564" s="11"/>
      <c r="E564" s="96"/>
      <c r="F564" s="97"/>
      <c r="G564" s="96"/>
      <c r="H564" s="96"/>
      <c r="I564" s="97"/>
      <c r="J564" s="97"/>
      <c r="K564" s="97"/>
    </row>
    <row r="565" spans="1:11" s="94" customFormat="1" x14ac:dyDescent="0.35">
      <c r="A565" s="11"/>
      <c r="B565" s="11"/>
      <c r="C565" s="11"/>
      <c r="D565" s="11"/>
      <c r="E565" s="96"/>
      <c r="F565" s="97"/>
      <c r="G565" s="96"/>
      <c r="H565" s="96"/>
      <c r="I565" s="97"/>
      <c r="J565" s="97"/>
      <c r="K565" s="97"/>
    </row>
    <row r="566" spans="1:11" s="94" customFormat="1" x14ac:dyDescent="0.35">
      <c r="A566" s="11"/>
      <c r="B566" s="11"/>
      <c r="C566" s="11"/>
      <c r="D566" s="11"/>
      <c r="E566" s="96"/>
      <c r="F566" s="97"/>
      <c r="G566" s="96"/>
      <c r="H566" s="96"/>
      <c r="I566" s="97"/>
      <c r="J566" s="97"/>
      <c r="K566" s="97"/>
    </row>
    <row r="567" spans="1:11" s="94" customFormat="1" x14ac:dyDescent="0.35">
      <c r="A567" s="11"/>
      <c r="B567" s="11"/>
      <c r="C567" s="11"/>
      <c r="D567" s="11"/>
      <c r="E567" s="96"/>
      <c r="F567" s="97"/>
      <c r="G567" s="96"/>
      <c r="H567" s="96"/>
      <c r="I567" s="97"/>
      <c r="J567" s="97"/>
      <c r="K567" s="97"/>
    </row>
    <row r="568" spans="1:11" s="94" customFormat="1" x14ac:dyDescent="0.35">
      <c r="A568" s="11"/>
      <c r="B568" s="11"/>
      <c r="C568" s="11"/>
      <c r="D568" s="11"/>
      <c r="E568" s="96"/>
      <c r="F568" s="97"/>
      <c r="G568" s="96"/>
      <c r="H568" s="96"/>
      <c r="I568" s="97"/>
      <c r="J568" s="97"/>
      <c r="K568" s="97"/>
    </row>
    <row r="569" spans="1:11" s="94" customFormat="1" x14ac:dyDescent="0.35">
      <c r="A569" s="11"/>
      <c r="B569" s="11"/>
      <c r="C569" s="11"/>
      <c r="D569" s="11"/>
      <c r="E569" s="96"/>
      <c r="F569" s="97"/>
      <c r="G569" s="96"/>
      <c r="H569" s="96"/>
      <c r="I569" s="97"/>
      <c r="J569" s="97"/>
      <c r="K569" s="97"/>
    </row>
    <row r="570" spans="1:11" s="94" customFormat="1" x14ac:dyDescent="0.35">
      <c r="A570" s="11"/>
      <c r="B570" s="11"/>
      <c r="C570" s="11"/>
      <c r="D570" s="11"/>
      <c r="E570" s="96"/>
      <c r="F570" s="97"/>
      <c r="G570" s="96"/>
      <c r="H570" s="96"/>
      <c r="I570" s="97"/>
      <c r="J570" s="97"/>
      <c r="K570" s="97"/>
    </row>
    <row r="571" spans="1:11" s="94" customFormat="1" x14ac:dyDescent="0.35">
      <c r="A571" s="11"/>
      <c r="B571" s="11"/>
      <c r="C571" s="11"/>
      <c r="D571" s="11"/>
      <c r="E571" s="96"/>
      <c r="F571" s="97"/>
      <c r="G571" s="96"/>
      <c r="H571" s="96"/>
      <c r="I571" s="97"/>
      <c r="J571" s="97"/>
      <c r="K571" s="97"/>
    </row>
    <row r="572" spans="1:11" s="94" customFormat="1" x14ac:dyDescent="0.35">
      <c r="A572" s="11"/>
      <c r="B572" s="11"/>
      <c r="C572" s="11"/>
      <c r="D572" s="11"/>
      <c r="E572" s="96"/>
      <c r="F572" s="97"/>
      <c r="G572" s="96"/>
      <c r="H572" s="96"/>
      <c r="I572" s="97"/>
      <c r="J572" s="97"/>
      <c r="K572" s="97"/>
    </row>
    <row r="573" spans="1:11" s="94" customFormat="1" x14ac:dyDescent="0.35">
      <c r="A573" s="11"/>
      <c r="B573" s="11"/>
      <c r="C573" s="11"/>
      <c r="D573" s="11"/>
      <c r="E573" s="96"/>
      <c r="F573" s="97"/>
      <c r="G573" s="96"/>
      <c r="H573" s="96"/>
      <c r="I573" s="97"/>
      <c r="J573" s="97"/>
      <c r="K573" s="97"/>
    </row>
    <row r="574" spans="1:11" s="94" customFormat="1" x14ac:dyDescent="0.35">
      <c r="A574" s="11"/>
      <c r="B574" s="11"/>
      <c r="C574" s="11"/>
      <c r="D574" s="11"/>
      <c r="E574" s="96"/>
      <c r="F574" s="97"/>
      <c r="G574" s="96"/>
      <c r="H574" s="96"/>
      <c r="I574" s="97"/>
      <c r="J574" s="97"/>
      <c r="K574" s="97"/>
    </row>
    <row r="575" spans="1:11" s="94" customFormat="1" x14ac:dyDescent="0.35">
      <c r="A575" s="11"/>
      <c r="B575" s="11"/>
      <c r="C575" s="11"/>
      <c r="D575" s="11"/>
      <c r="E575" s="96"/>
      <c r="F575" s="97"/>
      <c r="G575" s="96"/>
      <c r="H575" s="96"/>
      <c r="I575" s="97"/>
      <c r="J575" s="97"/>
      <c r="K575" s="97"/>
    </row>
    <row r="576" spans="1:11" s="94" customFormat="1" x14ac:dyDescent="0.35">
      <c r="A576" s="11"/>
      <c r="B576" s="11"/>
      <c r="C576" s="11"/>
      <c r="D576" s="11"/>
      <c r="E576" s="96"/>
      <c r="F576" s="97"/>
      <c r="G576" s="96"/>
      <c r="H576" s="96"/>
      <c r="I576" s="97"/>
      <c r="J576" s="97"/>
      <c r="K576" s="97"/>
    </row>
    <row r="577" spans="1:11" s="94" customFormat="1" x14ac:dyDescent="0.35">
      <c r="A577" s="11"/>
      <c r="B577" s="11"/>
      <c r="C577" s="11"/>
      <c r="D577" s="11"/>
      <c r="E577" s="96"/>
      <c r="F577" s="97"/>
      <c r="G577" s="96"/>
      <c r="H577" s="96"/>
      <c r="I577" s="97"/>
      <c r="J577" s="97"/>
      <c r="K577" s="97"/>
    </row>
    <row r="578" spans="1:11" s="94" customFormat="1" x14ac:dyDescent="0.35">
      <c r="A578" s="11"/>
      <c r="B578" s="11"/>
      <c r="C578" s="11"/>
      <c r="D578" s="11"/>
      <c r="E578" s="96"/>
      <c r="F578" s="97"/>
      <c r="G578" s="96"/>
      <c r="H578" s="96"/>
      <c r="I578" s="97"/>
      <c r="J578" s="97"/>
      <c r="K578" s="97"/>
    </row>
    <row r="579" spans="1:11" s="94" customFormat="1" x14ac:dyDescent="0.35">
      <c r="A579" s="11"/>
      <c r="B579" s="11"/>
      <c r="C579" s="11"/>
      <c r="D579" s="11"/>
      <c r="E579" s="96"/>
      <c r="F579" s="97"/>
      <c r="G579" s="96"/>
      <c r="H579" s="96"/>
      <c r="I579" s="97"/>
      <c r="J579" s="97"/>
      <c r="K579" s="97"/>
    </row>
    <row r="580" spans="1:11" s="94" customFormat="1" x14ac:dyDescent="0.35">
      <c r="A580" s="11"/>
      <c r="B580" s="11"/>
      <c r="C580" s="11"/>
      <c r="D580" s="11"/>
      <c r="E580" s="96"/>
      <c r="F580" s="97"/>
      <c r="G580" s="96"/>
      <c r="H580" s="96"/>
      <c r="I580" s="97"/>
      <c r="J580" s="97"/>
      <c r="K580" s="97"/>
    </row>
    <row r="581" spans="1:11" s="94" customFormat="1" x14ac:dyDescent="0.35">
      <c r="A581" s="11"/>
      <c r="B581" s="11"/>
      <c r="C581" s="11"/>
      <c r="D581" s="11"/>
      <c r="E581" s="96"/>
      <c r="F581" s="97"/>
      <c r="G581" s="96"/>
      <c r="H581" s="96"/>
      <c r="I581" s="97"/>
      <c r="J581" s="97"/>
      <c r="K581" s="97"/>
    </row>
    <row r="582" spans="1:11" s="94" customFormat="1" x14ac:dyDescent="0.35">
      <c r="A582" s="11"/>
      <c r="B582" s="11"/>
      <c r="C582" s="11"/>
      <c r="D582" s="11"/>
      <c r="E582" s="96"/>
      <c r="F582" s="97"/>
      <c r="G582" s="96"/>
      <c r="H582" s="96"/>
      <c r="I582" s="97"/>
      <c r="J582" s="97"/>
      <c r="K582" s="97"/>
    </row>
    <row r="583" spans="1:11" s="94" customFormat="1" x14ac:dyDescent="0.35">
      <c r="A583" s="11"/>
      <c r="B583" s="11"/>
      <c r="C583" s="11"/>
      <c r="D583" s="11"/>
      <c r="E583" s="96"/>
      <c r="F583" s="97"/>
      <c r="G583" s="96"/>
      <c r="H583" s="96"/>
      <c r="I583" s="97"/>
      <c r="J583" s="97"/>
      <c r="K583" s="97"/>
    </row>
    <row r="584" spans="1:11" s="94" customFormat="1" x14ac:dyDescent="0.35">
      <c r="A584" s="11"/>
      <c r="B584" s="11"/>
      <c r="C584" s="11"/>
      <c r="D584" s="11"/>
      <c r="E584" s="96"/>
      <c r="F584" s="97"/>
      <c r="G584" s="96"/>
      <c r="H584" s="96"/>
      <c r="I584" s="97"/>
      <c r="J584" s="97"/>
      <c r="K584" s="97"/>
    </row>
    <row r="585" spans="1:11" s="94" customFormat="1" x14ac:dyDescent="0.35">
      <c r="A585" s="11"/>
      <c r="B585" s="11"/>
      <c r="C585" s="11"/>
      <c r="D585" s="11"/>
      <c r="E585" s="96"/>
      <c r="F585" s="97"/>
      <c r="G585" s="96"/>
      <c r="H585" s="96"/>
      <c r="I585" s="97"/>
      <c r="J585" s="97"/>
      <c r="K585" s="97"/>
    </row>
    <row r="586" spans="1:11" s="94" customFormat="1" x14ac:dyDescent="0.35">
      <c r="A586" s="11"/>
      <c r="B586" s="11"/>
      <c r="C586" s="11"/>
      <c r="D586" s="11"/>
      <c r="E586" s="96"/>
      <c r="F586" s="97"/>
      <c r="G586" s="96"/>
      <c r="H586" s="96"/>
      <c r="I586" s="97"/>
      <c r="J586" s="97"/>
      <c r="K586" s="97"/>
    </row>
    <row r="587" spans="1:11" s="94" customFormat="1" x14ac:dyDescent="0.35">
      <c r="A587" s="11"/>
      <c r="B587" s="11"/>
      <c r="C587" s="11"/>
      <c r="D587" s="11"/>
      <c r="E587" s="96"/>
      <c r="F587" s="97"/>
      <c r="G587" s="96"/>
      <c r="H587" s="96"/>
      <c r="I587" s="97"/>
      <c r="J587" s="97"/>
      <c r="K587" s="97"/>
    </row>
    <row r="588" spans="1:11" s="94" customFormat="1" x14ac:dyDescent="0.35">
      <c r="A588" s="11"/>
      <c r="B588" s="11"/>
      <c r="C588" s="11"/>
      <c r="D588" s="11"/>
      <c r="E588" s="96"/>
      <c r="F588" s="97"/>
      <c r="G588" s="96"/>
      <c r="H588" s="96"/>
      <c r="I588" s="97"/>
      <c r="J588" s="97"/>
      <c r="K588" s="97"/>
    </row>
    <row r="589" spans="1:11" s="94" customFormat="1" x14ac:dyDescent="0.35">
      <c r="A589" s="11"/>
      <c r="B589" s="11"/>
      <c r="C589" s="11"/>
      <c r="D589" s="11"/>
      <c r="E589" s="96"/>
      <c r="F589" s="97"/>
      <c r="G589" s="96"/>
      <c r="H589" s="96"/>
      <c r="I589" s="97"/>
      <c r="J589" s="97"/>
      <c r="K589" s="97"/>
    </row>
    <row r="590" spans="1:11" s="94" customFormat="1" x14ac:dyDescent="0.35">
      <c r="A590" s="11"/>
      <c r="B590" s="11"/>
      <c r="C590" s="11"/>
      <c r="D590" s="11"/>
      <c r="E590" s="96"/>
      <c r="F590" s="97"/>
      <c r="G590" s="96"/>
      <c r="H590" s="96"/>
      <c r="I590" s="97"/>
      <c r="J590" s="97"/>
      <c r="K590" s="97"/>
    </row>
    <row r="591" spans="1:11" s="94" customFormat="1" x14ac:dyDescent="0.35">
      <c r="A591" s="11"/>
      <c r="B591" s="11"/>
      <c r="C591" s="11"/>
      <c r="D591" s="11"/>
      <c r="E591" s="96"/>
      <c r="F591" s="97"/>
      <c r="G591" s="96"/>
      <c r="H591" s="96"/>
      <c r="I591" s="97"/>
      <c r="J591" s="97"/>
      <c r="K591" s="97"/>
    </row>
    <row r="592" spans="1:11" s="94" customFormat="1" x14ac:dyDescent="0.35">
      <c r="A592" s="11"/>
      <c r="B592" s="11"/>
      <c r="C592" s="11"/>
      <c r="D592" s="11"/>
      <c r="E592" s="96"/>
      <c r="F592" s="97"/>
      <c r="G592" s="96"/>
      <c r="H592" s="96"/>
      <c r="I592" s="97"/>
      <c r="J592" s="97"/>
      <c r="K592" s="97"/>
    </row>
    <row r="593" spans="1:11" s="94" customFormat="1" x14ac:dyDescent="0.35">
      <c r="A593" s="11"/>
      <c r="B593" s="11"/>
      <c r="C593" s="11"/>
      <c r="D593" s="11"/>
      <c r="E593" s="96"/>
      <c r="F593" s="97"/>
      <c r="G593" s="96"/>
      <c r="H593" s="96"/>
      <c r="I593" s="97"/>
      <c r="J593" s="97"/>
      <c r="K593" s="97"/>
    </row>
    <row r="594" spans="1:11" s="94" customFormat="1" x14ac:dyDescent="0.35">
      <c r="A594" s="11"/>
      <c r="B594" s="11"/>
      <c r="C594" s="11"/>
      <c r="D594" s="11"/>
      <c r="E594" s="96"/>
      <c r="F594" s="97"/>
      <c r="G594" s="96"/>
      <c r="H594" s="96"/>
      <c r="I594" s="97"/>
      <c r="J594" s="97"/>
      <c r="K594" s="97"/>
    </row>
    <row r="595" spans="1:11" s="94" customFormat="1" x14ac:dyDescent="0.35">
      <c r="A595" s="11"/>
      <c r="B595" s="11"/>
      <c r="C595" s="11"/>
      <c r="D595" s="11"/>
      <c r="E595" s="96"/>
      <c r="F595" s="97"/>
      <c r="G595" s="96"/>
      <c r="H595" s="96"/>
      <c r="I595" s="97"/>
      <c r="J595" s="97"/>
      <c r="K595" s="97"/>
    </row>
    <row r="596" spans="1:11" s="94" customFormat="1" x14ac:dyDescent="0.35">
      <c r="A596" s="11"/>
      <c r="B596" s="11"/>
      <c r="C596" s="11"/>
      <c r="D596" s="11"/>
      <c r="E596" s="96"/>
      <c r="F596" s="97"/>
      <c r="G596" s="96"/>
      <c r="H596" s="96"/>
      <c r="I596" s="97"/>
      <c r="J596" s="97"/>
      <c r="K596" s="97"/>
    </row>
    <row r="597" spans="1:11" s="94" customFormat="1" x14ac:dyDescent="0.35">
      <c r="A597" s="11"/>
      <c r="B597" s="11"/>
      <c r="C597" s="11"/>
      <c r="D597" s="11"/>
      <c r="E597" s="96"/>
      <c r="F597" s="97"/>
      <c r="G597" s="96"/>
      <c r="H597" s="96"/>
      <c r="I597" s="97"/>
      <c r="J597" s="97"/>
      <c r="K597" s="97"/>
    </row>
    <row r="598" spans="1:11" s="94" customFormat="1" x14ac:dyDescent="0.35">
      <c r="A598" s="11"/>
      <c r="B598" s="11"/>
      <c r="C598" s="11"/>
      <c r="D598" s="11"/>
      <c r="E598" s="96"/>
      <c r="F598" s="97"/>
      <c r="G598" s="96"/>
      <c r="H598" s="96"/>
      <c r="I598" s="97"/>
      <c r="J598" s="97"/>
      <c r="K598" s="97"/>
    </row>
    <row r="599" spans="1:11" s="94" customFormat="1" x14ac:dyDescent="0.35">
      <c r="A599" s="11"/>
      <c r="B599" s="11"/>
      <c r="C599" s="11"/>
      <c r="D599" s="11"/>
      <c r="E599" s="96"/>
      <c r="F599" s="97"/>
      <c r="G599" s="96"/>
      <c r="H599" s="96"/>
      <c r="I599" s="97"/>
      <c r="J599" s="97"/>
      <c r="K599" s="97"/>
    </row>
    <row r="600" spans="1:11" s="94" customFormat="1" x14ac:dyDescent="0.35">
      <c r="A600" s="11"/>
      <c r="B600" s="11"/>
      <c r="C600" s="11"/>
      <c r="D600" s="11"/>
      <c r="E600" s="96"/>
      <c r="F600" s="97"/>
      <c r="G600" s="96"/>
      <c r="H600" s="96"/>
      <c r="I600" s="97"/>
      <c r="J600" s="97"/>
      <c r="K600" s="97"/>
    </row>
    <row r="601" spans="1:11" s="94" customFormat="1" x14ac:dyDescent="0.35">
      <c r="A601" s="11"/>
      <c r="B601" s="11"/>
      <c r="C601" s="11"/>
      <c r="D601" s="11"/>
      <c r="E601" s="96"/>
      <c r="F601" s="97"/>
      <c r="G601" s="96"/>
      <c r="H601" s="96"/>
      <c r="I601" s="97"/>
      <c r="J601" s="97"/>
      <c r="K601" s="97"/>
    </row>
    <row r="602" spans="1:11" s="94" customFormat="1" x14ac:dyDescent="0.35">
      <c r="A602" s="11"/>
      <c r="B602" s="11"/>
      <c r="C602" s="11"/>
      <c r="D602" s="11"/>
      <c r="E602" s="96"/>
      <c r="F602" s="97"/>
      <c r="G602" s="96"/>
      <c r="H602" s="96"/>
      <c r="I602" s="97"/>
      <c r="J602" s="97"/>
      <c r="K602" s="97"/>
    </row>
    <row r="603" spans="1:11" s="94" customFormat="1" x14ac:dyDescent="0.35">
      <c r="A603" s="11"/>
      <c r="B603" s="11"/>
      <c r="C603" s="11"/>
      <c r="D603" s="11"/>
      <c r="E603" s="96"/>
      <c r="F603" s="97"/>
      <c r="G603" s="96"/>
      <c r="H603" s="96"/>
      <c r="I603" s="97"/>
      <c r="J603" s="97"/>
      <c r="K603" s="97"/>
    </row>
    <row r="604" spans="1:11" s="94" customFormat="1" x14ac:dyDescent="0.35">
      <c r="A604" s="11"/>
      <c r="B604" s="11"/>
      <c r="C604" s="11"/>
      <c r="D604" s="11"/>
      <c r="E604" s="96"/>
      <c r="F604" s="97"/>
      <c r="G604" s="96"/>
      <c r="H604" s="96"/>
      <c r="I604" s="97"/>
      <c r="J604" s="97"/>
      <c r="K604" s="97"/>
    </row>
    <row r="605" spans="1:11" s="94" customFormat="1" x14ac:dyDescent="0.35">
      <c r="A605" s="11"/>
      <c r="B605" s="11"/>
      <c r="C605" s="11"/>
      <c r="D605" s="11"/>
      <c r="E605" s="96"/>
      <c r="F605" s="97"/>
      <c r="G605" s="96"/>
      <c r="H605" s="96"/>
      <c r="I605" s="97"/>
      <c r="J605" s="97"/>
      <c r="K605" s="97"/>
    </row>
    <row r="606" spans="1:11" s="94" customFormat="1" x14ac:dyDescent="0.35">
      <c r="A606" s="11"/>
      <c r="B606" s="11"/>
      <c r="C606" s="11"/>
      <c r="D606" s="11"/>
      <c r="E606" s="96"/>
      <c r="F606" s="97"/>
      <c r="G606" s="96"/>
      <c r="H606" s="96"/>
      <c r="I606" s="97"/>
      <c r="J606" s="97"/>
      <c r="K606" s="97"/>
    </row>
    <row r="607" spans="1:11" s="94" customFormat="1" x14ac:dyDescent="0.35">
      <c r="A607" s="11"/>
      <c r="B607" s="11"/>
      <c r="C607" s="11"/>
      <c r="D607" s="11"/>
      <c r="E607" s="96"/>
      <c r="F607" s="97"/>
      <c r="G607" s="96"/>
      <c r="H607" s="96"/>
      <c r="I607" s="97"/>
      <c r="J607" s="97"/>
      <c r="K607" s="97"/>
    </row>
    <row r="608" spans="1:11" s="94" customFormat="1" x14ac:dyDescent="0.35">
      <c r="A608" s="11"/>
      <c r="B608" s="11"/>
      <c r="C608" s="11"/>
      <c r="D608" s="11"/>
      <c r="E608" s="96"/>
      <c r="F608" s="97"/>
      <c r="G608" s="96"/>
      <c r="H608" s="96"/>
      <c r="I608" s="97"/>
      <c r="J608" s="97"/>
      <c r="K608" s="97"/>
    </row>
    <row r="609" spans="1:11" s="94" customFormat="1" x14ac:dyDescent="0.35">
      <c r="A609" s="11"/>
      <c r="B609" s="11"/>
      <c r="C609" s="11"/>
      <c r="D609" s="11"/>
      <c r="E609" s="96"/>
      <c r="F609" s="97"/>
      <c r="G609" s="96"/>
      <c r="H609" s="96"/>
      <c r="I609" s="97"/>
      <c r="J609" s="97"/>
      <c r="K609" s="97"/>
    </row>
    <row r="610" spans="1:11" s="94" customFormat="1" x14ac:dyDescent="0.35">
      <c r="A610" s="11"/>
      <c r="B610" s="11"/>
      <c r="C610" s="11"/>
      <c r="D610" s="11"/>
      <c r="E610" s="96"/>
      <c r="F610" s="97"/>
      <c r="G610" s="96"/>
      <c r="H610" s="96"/>
      <c r="I610" s="97"/>
      <c r="J610" s="97"/>
      <c r="K610" s="97"/>
    </row>
    <row r="611" spans="1:11" s="94" customFormat="1" x14ac:dyDescent="0.35">
      <c r="A611" s="11"/>
      <c r="B611" s="11"/>
      <c r="C611" s="11"/>
      <c r="D611" s="11"/>
      <c r="E611" s="96"/>
      <c r="F611" s="97"/>
      <c r="G611" s="96"/>
      <c r="H611" s="96"/>
      <c r="I611" s="97"/>
      <c r="J611" s="97"/>
      <c r="K611" s="97"/>
    </row>
    <row r="612" spans="1:11" s="94" customFormat="1" x14ac:dyDescent="0.35">
      <c r="A612" s="11"/>
      <c r="B612" s="11"/>
      <c r="C612" s="11"/>
      <c r="D612" s="11"/>
      <c r="E612" s="96"/>
      <c r="F612" s="97"/>
      <c r="G612" s="96"/>
      <c r="H612" s="96"/>
      <c r="I612" s="97"/>
      <c r="J612" s="97"/>
      <c r="K612" s="97"/>
    </row>
    <row r="613" spans="1:11" s="94" customFormat="1" x14ac:dyDescent="0.35">
      <c r="A613" s="11"/>
      <c r="B613" s="11"/>
      <c r="C613" s="11"/>
      <c r="D613" s="11"/>
      <c r="E613" s="96"/>
      <c r="F613" s="97"/>
      <c r="G613" s="96"/>
      <c r="H613" s="96"/>
      <c r="I613" s="97"/>
      <c r="J613" s="97"/>
      <c r="K613" s="97"/>
    </row>
    <row r="614" spans="1:11" s="94" customFormat="1" x14ac:dyDescent="0.35">
      <c r="A614" s="11"/>
      <c r="B614" s="11"/>
      <c r="C614" s="11"/>
      <c r="D614" s="11"/>
      <c r="E614" s="96"/>
      <c r="F614" s="97"/>
      <c r="G614" s="96"/>
      <c r="H614" s="96"/>
      <c r="I614" s="97"/>
      <c r="J614" s="97"/>
      <c r="K614" s="97"/>
    </row>
    <row r="615" spans="1:11" s="94" customFormat="1" x14ac:dyDescent="0.35">
      <c r="A615" s="11"/>
      <c r="B615" s="11"/>
      <c r="C615" s="11"/>
      <c r="D615" s="11"/>
      <c r="E615" s="96"/>
      <c r="F615" s="97"/>
      <c r="G615" s="96"/>
      <c r="H615" s="96"/>
      <c r="I615" s="97"/>
      <c r="J615" s="97"/>
      <c r="K615" s="97"/>
    </row>
    <row r="616" spans="1:11" s="94" customFormat="1" x14ac:dyDescent="0.35">
      <c r="A616" s="11"/>
      <c r="B616" s="11"/>
      <c r="C616" s="11"/>
      <c r="D616" s="11"/>
      <c r="E616" s="96"/>
      <c r="F616" s="97"/>
      <c r="G616" s="96"/>
      <c r="H616" s="96"/>
      <c r="I616" s="97"/>
      <c r="J616" s="97"/>
      <c r="K616" s="97"/>
    </row>
    <row r="617" spans="1:11" s="94" customFormat="1" x14ac:dyDescent="0.35">
      <c r="A617" s="11"/>
      <c r="B617" s="11"/>
      <c r="C617" s="11"/>
      <c r="D617" s="11"/>
      <c r="E617" s="96"/>
      <c r="F617" s="97"/>
      <c r="G617" s="96"/>
      <c r="H617" s="96"/>
      <c r="I617" s="97"/>
      <c r="J617" s="97"/>
      <c r="K617" s="97"/>
    </row>
    <row r="618" spans="1:11" s="94" customFormat="1" x14ac:dyDescent="0.35">
      <c r="A618" s="11"/>
      <c r="B618" s="11"/>
      <c r="C618" s="11"/>
      <c r="D618" s="11"/>
      <c r="E618" s="96"/>
      <c r="F618" s="97"/>
      <c r="G618" s="96"/>
      <c r="H618" s="96"/>
      <c r="I618" s="97"/>
      <c r="J618" s="97"/>
      <c r="K618" s="97"/>
    </row>
    <row r="619" spans="1:11" s="94" customFormat="1" x14ac:dyDescent="0.35">
      <c r="A619" s="11"/>
      <c r="B619" s="11"/>
      <c r="C619" s="11"/>
      <c r="D619" s="11"/>
      <c r="E619" s="96"/>
      <c r="F619" s="97"/>
      <c r="G619" s="96"/>
      <c r="H619" s="96"/>
      <c r="I619" s="97"/>
      <c r="J619" s="97"/>
      <c r="K619" s="97"/>
    </row>
    <row r="620" spans="1:11" s="94" customFormat="1" x14ac:dyDescent="0.35">
      <c r="A620" s="11"/>
      <c r="B620" s="11"/>
      <c r="C620" s="11"/>
      <c r="D620" s="11"/>
      <c r="E620" s="96"/>
      <c r="F620" s="97"/>
      <c r="G620" s="96"/>
      <c r="H620" s="96"/>
      <c r="I620" s="97"/>
      <c r="J620" s="97"/>
      <c r="K620" s="97"/>
    </row>
    <row r="621" spans="1:11" s="94" customFormat="1" x14ac:dyDescent="0.35">
      <c r="A621" s="11"/>
      <c r="B621" s="11"/>
      <c r="C621" s="11"/>
      <c r="D621" s="11"/>
      <c r="E621" s="96"/>
      <c r="F621" s="97"/>
      <c r="G621" s="96"/>
      <c r="H621" s="96"/>
      <c r="I621" s="97"/>
      <c r="J621" s="97"/>
      <c r="K621" s="97"/>
    </row>
    <row r="622" spans="1:11" s="94" customFormat="1" x14ac:dyDescent="0.35">
      <c r="A622" s="11"/>
      <c r="B622" s="11"/>
      <c r="C622" s="11"/>
      <c r="D622" s="11"/>
      <c r="E622" s="96"/>
      <c r="F622" s="97"/>
      <c r="G622" s="96"/>
      <c r="H622" s="96"/>
      <c r="I622" s="97"/>
      <c r="J622" s="97"/>
      <c r="K622" s="97"/>
    </row>
    <row r="623" spans="1:11" s="94" customFormat="1" x14ac:dyDescent="0.35">
      <c r="A623" s="11"/>
      <c r="B623" s="11"/>
      <c r="C623" s="11"/>
      <c r="D623" s="11"/>
      <c r="E623" s="96"/>
      <c r="F623" s="97"/>
      <c r="G623" s="96"/>
      <c r="H623" s="96"/>
      <c r="I623" s="97"/>
      <c r="J623" s="97"/>
      <c r="K623" s="97"/>
    </row>
    <row r="624" spans="1:11" s="94" customFormat="1" x14ac:dyDescent="0.35">
      <c r="A624" s="11"/>
      <c r="B624" s="11"/>
      <c r="C624" s="11"/>
      <c r="D624" s="11"/>
      <c r="E624" s="96"/>
      <c r="F624" s="97"/>
      <c r="G624" s="96"/>
      <c r="H624" s="96"/>
      <c r="I624" s="97"/>
      <c r="J624" s="97"/>
      <c r="K624" s="97"/>
    </row>
    <row r="625" spans="1:11" s="94" customFormat="1" x14ac:dyDescent="0.35">
      <c r="A625" s="11"/>
      <c r="B625" s="11"/>
      <c r="C625" s="11"/>
      <c r="D625" s="11"/>
      <c r="E625" s="96"/>
      <c r="F625" s="97"/>
      <c r="G625" s="96"/>
      <c r="H625" s="96"/>
      <c r="I625" s="97"/>
      <c r="J625" s="97"/>
      <c r="K625" s="97"/>
    </row>
    <row r="626" spans="1:11" s="94" customFormat="1" x14ac:dyDescent="0.35">
      <c r="A626" s="11"/>
      <c r="B626" s="11"/>
      <c r="C626" s="11"/>
      <c r="D626" s="11"/>
      <c r="E626" s="96"/>
      <c r="F626" s="97"/>
      <c r="G626" s="96"/>
      <c r="H626" s="96"/>
      <c r="I626" s="97"/>
      <c r="J626" s="97"/>
      <c r="K626" s="97"/>
    </row>
    <row r="627" spans="1:11" s="94" customFormat="1" x14ac:dyDescent="0.35">
      <c r="A627" s="11"/>
      <c r="B627" s="11"/>
      <c r="C627" s="11"/>
      <c r="D627" s="11"/>
      <c r="E627" s="96"/>
      <c r="F627" s="97"/>
      <c r="G627" s="96"/>
      <c r="H627" s="96"/>
      <c r="I627" s="97"/>
      <c r="J627" s="97"/>
      <c r="K627" s="97"/>
    </row>
    <row r="628" spans="1:11" s="94" customFormat="1" x14ac:dyDescent="0.35">
      <c r="A628" s="11"/>
      <c r="B628" s="11"/>
      <c r="C628" s="11"/>
      <c r="D628" s="11"/>
      <c r="E628" s="96"/>
      <c r="F628" s="97"/>
      <c r="G628" s="96"/>
      <c r="H628" s="96"/>
      <c r="I628" s="97"/>
      <c r="J628" s="97"/>
      <c r="K628" s="97"/>
    </row>
    <row r="629" spans="1:11" s="94" customFormat="1" x14ac:dyDescent="0.35">
      <c r="A629" s="11"/>
      <c r="B629" s="11"/>
      <c r="C629" s="11"/>
      <c r="D629" s="11"/>
      <c r="E629" s="96"/>
      <c r="F629" s="97"/>
      <c r="G629" s="96"/>
      <c r="H629" s="96"/>
      <c r="I629" s="97"/>
      <c r="J629" s="97"/>
      <c r="K629" s="97"/>
    </row>
    <row r="630" spans="1:11" s="94" customFormat="1" x14ac:dyDescent="0.35">
      <c r="A630" s="11"/>
      <c r="B630" s="11"/>
      <c r="C630" s="11"/>
      <c r="D630" s="11"/>
      <c r="E630" s="96"/>
      <c r="F630" s="97"/>
      <c r="G630" s="96"/>
      <c r="H630" s="96"/>
      <c r="I630" s="97"/>
      <c r="J630" s="97"/>
      <c r="K630" s="97"/>
    </row>
    <row r="631" spans="1:11" s="94" customFormat="1" x14ac:dyDescent="0.35">
      <c r="A631" s="11"/>
      <c r="B631" s="11"/>
      <c r="C631" s="11"/>
      <c r="D631" s="11"/>
      <c r="E631" s="96"/>
      <c r="F631" s="97"/>
      <c r="G631" s="96"/>
      <c r="H631" s="96"/>
      <c r="I631" s="97"/>
      <c r="J631" s="97"/>
      <c r="K631" s="97"/>
    </row>
    <row r="632" spans="1:11" s="94" customFormat="1" x14ac:dyDescent="0.35">
      <c r="A632" s="11"/>
      <c r="B632" s="11"/>
      <c r="C632" s="11"/>
      <c r="D632" s="11"/>
      <c r="E632" s="96"/>
      <c r="F632" s="97"/>
      <c r="G632" s="96"/>
      <c r="H632" s="96"/>
      <c r="I632" s="97"/>
      <c r="J632" s="97"/>
      <c r="K632" s="97"/>
    </row>
    <row r="633" spans="1:11" s="94" customFormat="1" x14ac:dyDescent="0.35">
      <c r="A633" s="11"/>
      <c r="B633" s="11"/>
      <c r="C633" s="11"/>
      <c r="D633" s="11"/>
      <c r="E633" s="96"/>
      <c r="F633" s="97"/>
      <c r="G633" s="96"/>
      <c r="H633" s="96"/>
      <c r="I633" s="97"/>
      <c r="J633" s="97"/>
      <c r="K633" s="97"/>
    </row>
    <row r="634" spans="1:11" s="94" customFormat="1" x14ac:dyDescent="0.35">
      <c r="A634" s="11"/>
      <c r="B634" s="11"/>
      <c r="C634" s="11"/>
      <c r="D634" s="11"/>
      <c r="E634" s="96"/>
      <c r="F634" s="97"/>
      <c r="G634" s="96"/>
      <c r="H634" s="96"/>
      <c r="I634" s="97"/>
      <c r="J634" s="97"/>
      <c r="K634" s="97"/>
    </row>
    <row r="635" spans="1:11" s="94" customFormat="1" x14ac:dyDescent="0.35">
      <c r="A635" s="11"/>
      <c r="B635" s="11"/>
      <c r="C635" s="11"/>
      <c r="D635" s="11"/>
      <c r="E635" s="96"/>
      <c r="F635" s="97"/>
      <c r="G635" s="96"/>
      <c r="H635" s="96"/>
      <c r="I635" s="97"/>
      <c r="J635" s="97"/>
      <c r="K635" s="97"/>
    </row>
    <row r="636" spans="1:11" s="94" customFormat="1" x14ac:dyDescent="0.35">
      <c r="A636" s="11"/>
      <c r="B636" s="11"/>
      <c r="C636" s="11"/>
      <c r="D636" s="11"/>
      <c r="E636" s="96"/>
      <c r="F636" s="97"/>
      <c r="G636" s="96"/>
      <c r="H636" s="96"/>
      <c r="I636" s="97"/>
      <c r="J636" s="97"/>
      <c r="K636" s="97"/>
    </row>
    <row r="637" spans="1:11" s="94" customFormat="1" x14ac:dyDescent="0.35">
      <c r="A637" s="11"/>
      <c r="B637" s="11"/>
      <c r="C637" s="11"/>
      <c r="D637" s="11"/>
      <c r="E637" s="96"/>
      <c r="F637" s="97"/>
      <c r="G637" s="96"/>
      <c r="H637" s="96"/>
      <c r="I637" s="97"/>
      <c r="J637" s="97"/>
      <c r="K637" s="97"/>
    </row>
    <row r="638" spans="1:11" s="94" customFormat="1" x14ac:dyDescent="0.35">
      <c r="A638" s="11"/>
      <c r="B638" s="11"/>
      <c r="C638" s="11"/>
      <c r="D638" s="11"/>
      <c r="E638" s="96"/>
      <c r="F638" s="97"/>
      <c r="G638" s="96"/>
      <c r="H638" s="96"/>
      <c r="I638" s="97"/>
      <c r="J638" s="97"/>
      <c r="K638" s="97"/>
    </row>
    <row r="639" spans="1:11" s="94" customFormat="1" x14ac:dyDescent="0.35">
      <c r="A639" s="11"/>
      <c r="B639" s="11"/>
      <c r="C639" s="11"/>
      <c r="D639" s="11"/>
      <c r="E639" s="96"/>
      <c r="F639" s="97"/>
      <c r="G639" s="96"/>
      <c r="H639" s="96"/>
      <c r="I639" s="97"/>
      <c r="J639" s="97"/>
      <c r="K639" s="97"/>
    </row>
    <row r="640" spans="1:11" s="94" customFormat="1" x14ac:dyDescent="0.35">
      <c r="A640" s="11"/>
      <c r="B640" s="11"/>
      <c r="C640" s="11"/>
      <c r="D640" s="11"/>
      <c r="E640" s="96"/>
      <c r="F640" s="97"/>
      <c r="G640" s="96"/>
      <c r="H640" s="96"/>
      <c r="I640" s="97"/>
      <c r="J640" s="97"/>
      <c r="K640" s="97"/>
    </row>
    <row r="641" spans="1:11" s="94" customFormat="1" x14ac:dyDescent="0.35">
      <c r="A641" s="11"/>
      <c r="B641" s="11"/>
      <c r="C641" s="11"/>
      <c r="D641" s="11"/>
      <c r="E641" s="96"/>
      <c r="F641" s="97"/>
      <c r="G641" s="96"/>
      <c r="H641" s="96"/>
      <c r="I641" s="97"/>
      <c r="J641" s="97"/>
      <c r="K641" s="97"/>
    </row>
    <row r="642" spans="1:11" s="94" customFormat="1" x14ac:dyDescent="0.35">
      <c r="A642" s="11"/>
      <c r="B642" s="11"/>
      <c r="C642" s="11"/>
      <c r="D642" s="11"/>
      <c r="E642" s="96"/>
      <c r="F642" s="97"/>
      <c r="G642" s="96"/>
      <c r="H642" s="96"/>
      <c r="I642" s="97"/>
      <c r="J642" s="97"/>
      <c r="K642" s="97"/>
    </row>
    <row r="643" spans="1:11" s="94" customFormat="1" x14ac:dyDescent="0.35">
      <c r="A643" s="11"/>
      <c r="B643" s="11"/>
      <c r="C643" s="11"/>
      <c r="D643" s="11"/>
      <c r="E643" s="96"/>
      <c r="F643" s="97"/>
      <c r="G643" s="96"/>
      <c r="H643" s="96"/>
      <c r="I643" s="97"/>
      <c r="J643" s="97"/>
      <c r="K643" s="97"/>
    </row>
    <row r="644" spans="1:11" s="94" customFormat="1" x14ac:dyDescent="0.35">
      <c r="A644" s="11"/>
      <c r="B644" s="11"/>
      <c r="C644" s="11"/>
      <c r="D644" s="11"/>
      <c r="E644" s="96"/>
      <c r="F644" s="97"/>
      <c r="G644" s="96"/>
      <c r="H644" s="96"/>
      <c r="I644" s="97"/>
      <c r="J644" s="97"/>
      <c r="K644" s="97"/>
    </row>
    <row r="645" spans="1:11" s="94" customFormat="1" x14ac:dyDescent="0.35">
      <c r="A645" s="11"/>
      <c r="B645" s="11"/>
      <c r="C645" s="11"/>
      <c r="D645" s="11"/>
      <c r="E645" s="96"/>
      <c r="F645" s="97"/>
      <c r="G645" s="96"/>
      <c r="H645" s="96"/>
      <c r="I645" s="97"/>
      <c r="J645" s="97"/>
      <c r="K645" s="97"/>
    </row>
    <row r="646" spans="1:11" s="94" customFormat="1" x14ac:dyDescent="0.35">
      <c r="A646" s="11"/>
      <c r="B646" s="11"/>
      <c r="C646" s="11"/>
      <c r="D646" s="11"/>
      <c r="E646" s="96"/>
      <c r="F646" s="97"/>
      <c r="G646" s="96"/>
      <c r="H646" s="96"/>
      <c r="I646" s="97"/>
      <c r="J646" s="97"/>
      <c r="K646" s="97"/>
    </row>
    <row r="647" spans="1:11" s="94" customFormat="1" x14ac:dyDescent="0.35">
      <c r="A647" s="11"/>
      <c r="B647" s="11"/>
      <c r="C647" s="11"/>
      <c r="D647" s="11"/>
      <c r="E647" s="96"/>
      <c r="F647" s="97"/>
      <c r="G647" s="96"/>
      <c r="H647" s="96"/>
      <c r="I647" s="97"/>
      <c r="J647" s="97"/>
      <c r="K647" s="97"/>
    </row>
    <row r="648" spans="1:11" s="94" customFormat="1" x14ac:dyDescent="0.35">
      <c r="A648" s="11"/>
      <c r="B648" s="11"/>
      <c r="C648" s="11"/>
      <c r="D648" s="11"/>
      <c r="E648" s="96"/>
      <c r="F648" s="97"/>
      <c r="G648" s="96"/>
      <c r="H648" s="96"/>
      <c r="I648" s="97"/>
      <c r="J648" s="97"/>
      <c r="K648" s="97"/>
    </row>
    <row r="649" spans="1:11" s="94" customFormat="1" x14ac:dyDescent="0.35">
      <c r="A649" s="11"/>
      <c r="B649" s="11"/>
      <c r="C649" s="11"/>
      <c r="D649" s="11"/>
      <c r="E649" s="96"/>
      <c r="F649" s="97"/>
      <c r="G649" s="96"/>
      <c r="H649" s="96"/>
      <c r="I649" s="97"/>
      <c r="J649" s="97"/>
      <c r="K649" s="97"/>
    </row>
    <row r="650" spans="1:11" s="94" customFormat="1" x14ac:dyDescent="0.35">
      <c r="A650" s="11"/>
      <c r="B650" s="11"/>
      <c r="C650" s="11"/>
      <c r="D650" s="11"/>
      <c r="E650" s="96"/>
      <c r="F650" s="97"/>
      <c r="G650" s="96"/>
      <c r="H650" s="96"/>
      <c r="I650" s="97"/>
      <c r="J650" s="97"/>
      <c r="K650" s="97"/>
    </row>
    <row r="651" spans="1:11" s="94" customFormat="1" x14ac:dyDescent="0.35">
      <c r="A651" s="11"/>
      <c r="B651" s="11"/>
      <c r="C651" s="11"/>
      <c r="D651" s="11"/>
      <c r="E651" s="96"/>
      <c r="F651" s="97"/>
      <c r="G651" s="96"/>
      <c r="H651" s="96"/>
      <c r="I651" s="97"/>
      <c r="J651" s="97"/>
      <c r="K651" s="97"/>
    </row>
    <row r="652" spans="1:11" s="94" customFormat="1" x14ac:dyDescent="0.35">
      <c r="A652" s="11"/>
      <c r="B652" s="11"/>
      <c r="C652" s="11"/>
      <c r="D652" s="11"/>
      <c r="E652" s="96"/>
      <c r="F652" s="97"/>
      <c r="G652" s="96"/>
      <c r="H652" s="96"/>
      <c r="I652" s="97"/>
      <c r="J652" s="97"/>
      <c r="K652" s="97"/>
    </row>
    <row r="653" spans="1:11" s="94" customFormat="1" x14ac:dyDescent="0.35">
      <c r="A653" s="11"/>
      <c r="B653" s="11"/>
      <c r="C653" s="11"/>
      <c r="D653" s="11"/>
      <c r="E653" s="96"/>
      <c r="F653" s="97"/>
      <c r="G653" s="96"/>
      <c r="H653" s="96"/>
      <c r="I653" s="97"/>
      <c r="J653" s="97"/>
      <c r="K653" s="97"/>
    </row>
    <row r="654" spans="1:11" s="94" customFormat="1" x14ac:dyDescent="0.35">
      <c r="A654" s="11"/>
      <c r="B654" s="11"/>
      <c r="C654" s="11"/>
      <c r="D654" s="11"/>
      <c r="E654" s="96"/>
      <c r="F654" s="97"/>
      <c r="G654" s="96"/>
      <c r="H654" s="96"/>
      <c r="I654" s="97"/>
      <c r="J654" s="97"/>
      <c r="K654" s="97"/>
    </row>
    <row r="655" spans="1:11" s="94" customFormat="1" x14ac:dyDescent="0.35">
      <c r="A655" s="11"/>
      <c r="B655" s="11"/>
      <c r="C655" s="11"/>
      <c r="D655" s="11"/>
      <c r="E655" s="96"/>
      <c r="F655" s="97"/>
      <c r="G655" s="96"/>
      <c r="H655" s="96"/>
      <c r="I655" s="97"/>
      <c r="J655" s="97"/>
      <c r="K655" s="97"/>
    </row>
    <row r="656" spans="1:11" s="94" customFormat="1" x14ac:dyDescent="0.35">
      <c r="A656" s="11"/>
      <c r="B656" s="11"/>
      <c r="C656" s="11"/>
      <c r="D656" s="11"/>
      <c r="E656" s="96"/>
      <c r="F656" s="97"/>
      <c r="G656" s="96"/>
      <c r="H656" s="96"/>
      <c r="I656" s="97"/>
      <c r="J656" s="97"/>
      <c r="K656" s="97"/>
    </row>
    <row r="657" spans="1:11" s="94" customFormat="1" x14ac:dyDescent="0.35">
      <c r="A657" s="11"/>
      <c r="B657" s="11"/>
      <c r="C657" s="11"/>
      <c r="D657" s="11"/>
      <c r="E657" s="96"/>
      <c r="F657" s="97"/>
      <c r="G657" s="96"/>
      <c r="H657" s="96"/>
      <c r="I657" s="97"/>
      <c r="J657" s="97"/>
      <c r="K657" s="97"/>
    </row>
    <row r="658" spans="1:11" s="94" customFormat="1" x14ac:dyDescent="0.35">
      <c r="A658" s="11"/>
      <c r="B658" s="11"/>
      <c r="C658" s="11"/>
      <c r="D658" s="11"/>
      <c r="E658" s="96"/>
      <c r="F658" s="97"/>
      <c r="G658" s="96"/>
      <c r="H658" s="96"/>
      <c r="I658" s="97"/>
      <c r="J658" s="97"/>
      <c r="K658" s="97"/>
    </row>
    <row r="659" spans="1:11" s="94" customFormat="1" x14ac:dyDescent="0.35">
      <c r="A659" s="11"/>
      <c r="B659" s="11"/>
      <c r="C659" s="11"/>
      <c r="D659" s="11"/>
      <c r="E659" s="96"/>
      <c r="F659" s="97"/>
      <c r="G659" s="96"/>
      <c r="H659" s="96"/>
      <c r="I659" s="97"/>
      <c r="J659" s="97"/>
      <c r="K659" s="97"/>
    </row>
    <row r="660" spans="1:11" s="94" customFormat="1" x14ac:dyDescent="0.35">
      <c r="A660" s="11"/>
      <c r="B660" s="11"/>
      <c r="C660" s="11"/>
      <c r="D660" s="11"/>
      <c r="E660" s="96"/>
      <c r="F660" s="97"/>
      <c r="G660" s="96"/>
      <c r="H660" s="96"/>
      <c r="I660" s="97"/>
      <c r="J660" s="97"/>
      <c r="K660" s="97"/>
    </row>
    <row r="661" spans="1:11" s="94" customFormat="1" x14ac:dyDescent="0.35">
      <c r="A661" s="11"/>
      <c r="B661" s="11"/>
      <c r="C661" s="11"/>
      <c r="D661" s="11"/>
      <c r="E661" s="96"/>
      <c r="F661" s="97"/>
      <c r="G661" s="96"/>
      <c r="H661" s="96"/>
      <c r="I661" s="97"/>
      <c r="J661" s="97"/>
      <c r="K661" s="97"/>
    </row>
    <row r="662" spans="1:11" s="94" customFormat="1" x14ac:dyDescent="0.35">
      <c r="A662" s="11"/>
      <c r="B662" s="11"/>
      <c r="C662" s="11"/>
      <c r="D662" s="11"/>
      <c r="E662" s="96"/>
      <c r="F662" s="97"/>
      <c r="G662" s="96"/>
      <c r="H662" s="96"/>
      <c r="I662" s="97"/>
      <c r="J662" s="97"/>
      <c r="K662" s="97"/>
    </row>
    <row r="663" spans="1:11" s="94" customFormat="1" x14ac:dyDescent="0.35">
      <c r="A663" s="11"/>
      <c r="B663" s="11"/>
      <c r="C663" s="11"/>
      <c r="D663" s="11"/>
      <c r="E663" s="96"/>
      <c r="F663" s="97"/>
      <c r="G663" s="96"/>
      <c r="H663" s="96"/>
      <c r="I663" s="97"/>
      <c r="J663" s="97"/>
      <c r="K663" s="97"/>
    </row>
    <row r="664" spans="1:11" s="94" customFormat="1" x14ac:dyDescent="0.35">
      <c r="A664" s="11"/>
      <c r="B664" s="11"/>
      <c r="C664" s="11"/>
      <c r="D664" s="11"/>
      <c r="E664" s="96"/>
      <c r="F664" s="97"/>
      <c r="G664" s="96"/>
      <c r="H664" s="96"/>
      <c r="I664" s="97"/>
      <c r="J664" s="97"/>
      <c r="K664" s="97"/>
    </row>
    <row r="665" spans="1:11" s="94" customFormat="1" x14ac:dyDescent="0.35">
      <c r="A665" s="11"/>
      <c r="B665" s="11"/>
      <c r="C665" s="11"/>
      <c r="D665" s="11"/>
      <c r="E665" s="96"/>
      <c r="F665" s="97"/>
      <c r="G665" s="96"/>
      <c r="H665" s="96"/>
      <c r="I665" s="97"/>
      <c r="J665" s="97"/>
      <c r="K665" s="97"/>
    </row>
    <row r="666" spans="1:11" s="94" customFormat="1" x14ac:dyDescent="0.35">
      <c r="A666" s="11"/>
      <c r="B666" s="11"/>
      <c r="C666" s="11"/>
      <c r="D666" s="11"/>
      <c r="E666" s="96"/>
      <c r="F666" s="97"/>
      <c r="G666" s="96"/>
      <c r="H666" s="96"/>
      <c r="I666" s="97"/>
      <c r="J666" s="97"/>
      <c r="K666" s="97"/>
    </row>
    <row r="667" spans="1:11" s="94" customFormat="1" x14ac:dyDescent="0.35">
      <c r="A667" s="11"/>
      <c r="B667" s="11"/>
      <c r="C667" s="11"/>
      <c r="D667" s="11"/>
      <c r="E667" s="96"/>
      <c r="F667" s="97"/>
      <c r="G667" s="96"/>
      <c r="H667" s="96"/>
      <c r="I667" s="97"/>
      <c r="J667" s="97"/>
      <c r="K667" s="97"/>
    </row>
    <row r="668" spans="1:11" s="94" customFormat="1" x14ac:dyDescent="0.35">
      <c r="A668" s="11"/>
      <c r="B668" s="11"/>
      <c r="C668" s="11"/>
      <c r="D668" s="11"/>
      <c r="E668" s="96"/>
      <c r="F668" s="97"/>
      <c r="G668" s="96"/>
      <c r="H668" s="96"/>
      <c r="I668" s="97"/>
      <c r="J668" s="97"/>
      <c r="K668" s="97"/>
    </row>
    <row r="669" spans="1:11" s="94" customFormat="1" x14ac:dyDescent="0.35">
      <c r="A669" s="11"/>
      <c r="B669" s="11"/>
      <c r="C669" s="11"/>
      <c r="D669" s="11"/>
      <c r="E669" s="96"/>
      <c r="F669" s="97"/>
      <c r="G669" s="96"/>
      <c r="H669" s="96"/>
      <c r="I669" s="97"/>
      <c r="J669" s="97"/>
      <c r="K669" s="97"/>
    </row>
    <row r="670" spans="1:11" s="94" customFormat="1" x14ac:dyDescent="0.35">
      <c r="A670" s="11"/>
      <c r="B670" s="11"/>
      <c r="C670" s="11"/>
      <c r="D670" s="11"/>
      <c r="E670" s="96"/>
      <c r="F670" s="97"/>
      <c r="G670" s="96"/>
      <c r="H670" s="96"/>
      <c r="I670" s="97"/>
      <c r="J670" s="97"/>
      <c r="K670" s="97"/>
    </row>
    <row r="671" spans="1:11" s="94" customFormat="1" x14ac:dyDescent="0.35">
      <c r="A671" s="11"/>
      <c r="B671" s="11"/>
      <c r="C671" s="11"/>
      <c r="D671" s="11"/>
      <c r="E671" s="96"/>
      <c r="F671" s="97"/>
      <c r="G671" s="96"/>
      <c r="H671" s="96"/>
      <c r="I671" s="97"/>
      <c r="J671" s="97"/>
      <c r="K671" s="97"/>
    </row>
    <row r="672" spans="1:11" s="94" customFormat="1" x14ac:dyDescent="0.35">
      <c r="A672" s="11"/>
      <c r="B672" s="11"/>
      <c r="C672" s="11"/>
      <c r="D672" s="11"/>
      <c r="E672" s="96"/>
      <c r="F672" s="97"/>
      <c r="G672" s="96"/>
      <c r="H672" s="96"/>
      <c r="I672" s="97"/>
      <c r="J672" s="97"/>
      <c r="K672" s="97"/>
    </row>
    <row r="673" spans="1:11" s="94" customFormat="1" x14ac:dyDescent="0.35">
      <c r="A673" s="11"/>
      <c r="B673" s="11"/>
      <c r="C673" s="11"/>
      <c r="D673" s="11"/>
      <c r="E673" s="96"/>
      <c r="F673" s="97"/>
      <c r="G673" s="96"/>
      <c r="H673" s="96"/>
      <c r="I673" s="97"/>
      <c r="J673" s="97"/>
      <c r="K673" s="97"/>
    </row>
    <row r="674" spans="1:11" s="94" customFormat="1" x14ac:dyDescent="0.35">
      <c r="A674" s="11"/>
      <c r="B674" s="11"/>
      <c r="C674" s="11"/>
      <c r="D674" s="11"/>
      <c r="E674" s="96"/>
      <c r="F674" s="97"/>
      <c r="G674" s="96"/>
      <c r="H674" s="96"/>
      <c r="I674" s="97"/>
      <c r="J674" s="97"/>
      <c r="K674" s="97"/>
    </row>
    <row r="675" spans="1:11" s="94" customFormat="1" x14ac:dyDescent="0.35">
      <c r="A675" s="11"/>
      <c r="B675" s="11"/>
      <c r="C675" s="11"/>
      <c r="D675" s="11"/>
      <c r="E675" s="96"/>
      <c r="F675" s="97"/>
      <c r="G675" s="96"/>
      <c r="H675" s="96"/>
      <c r="I675" s="97"/>
      <c r="J675" s="97"/>
      <c r="K675" s="97"/>
    </row>
    <row r="676" spans="1:11" s="94" customFormat="1" x14ac:dyDescent="0.35">
      <c r="A676" s="11"/>
      <c r="B676" s="11"/>
      <c r="C676" s="11"/>
      <c r="D676" s="11"/>
      <c r="E676" s="96"/>
      <c r="F676" s="97"/>
      <c r="G676" s="96"/>
      <c r="H676" s="96"/>
      <c r="I676" s="97"/>
      <c r="J676" s="97"/>
      <c r="K676" s="97"/>
    </row>
    <row r="677" spans="1:11" s="94" customFormat="1" x14ac:dyDescent="0.35">
      <c r="A677" s="11"/>
      <c r="B677" s="11"/>
      <c r="C677" s="11"/>
      <c r="D677" s="11"/>
      <c r="E677" s="96"/>
      <c r="F677" s="97"/>
      <c r="G677" s="96"/>
      <c r="H677" s="96"/>
      <c r="I677" s="97"/>
      <c r="J677" s="97"/>
      <c r="K677" s="97"/>
    </row>
    <row r="678" spans="1:11" s="94" customFormat="1" x14ac:dyDescent="0.35">
      <c r="A678" s="11"/>
      <c r="B678" s="11"/>
      <c r="C678" s="11"/>
      <c r="D678" s="11"/>
      <c r="E678" s="96"/>
      <c r="F678" s="97"/>
      <c r="G678" s="96"/>
      <c r="H678" s="96"/>
      <c r="I678" s="97"/>
      <c r="J678" s="97"/>
      <c r="K678" s="97"/>
    </row>
    <row r="679" spans="1:11" s="94" customFormat="1" x14ac:dyDescent="0.35">
      <c r="A679" s="11"/>
      <c r="B679" s="11"/>
      <c r="C679" s="11"/>
      <c r="D679" s="11"/>
      <c r="E679" s="96"/>
      <c r="F679" s="97"/>
      <c r="G679" s="96"/>
      <c r="H679" s="96"/>
      <c r="I679" s="97"/>
      <c r="J679" s="97"/>
      <c r="K679" s="97"/>
    </row>
    <row r="680" spans="1:11" s="94" customFormat="1" x14ac:dyDescent="0.35">
      <c r="A680" s="11"/>
      <c r="B680" s="11"/>
      <c r="C680" s="11"/>
      <c r="D680" s="11"/>
      <c r="E680" s="96"/>
      <c r="F680" s="97"/>
      <c r="G680" s="96"/>
      <c r="H680" s="96"/>
      <c r="I680" s="97"/>
      <c r="J680" s="97"/>
      <c r="K680" s="97"/>
    </row>
    <row r="681" spans="1:11" s="94" customFormat="1" x14ac:dyDescent="0.35">
      <c r="A681" s="11"/>
      <c r="B681" s="11"/>
      <c r="C681" s="11"/>
      <c r="D681" s="11"/>
      <c r="E681" s="96"/>
      <c r="F681" s="97"/>
      <c r="G681" s="96"/>
      <c r="H681" s="96"/>
      <c r="I681" s="97"/>
      <c r="J681" s="97"/>
      <c r="K681" s="97"/>
    </row>
    <row r="682" spans="1:11" s="94" customFormat="1" x14ac:dyDescent="0.35">
      <c r="A682" s="11"/>
      <c r="B682" s="11"/>
      <c r="C682" s="11"/>
      <c r="D682" s="11"/>
      <c r="E682" s="96"/>
      <c r="F682" s="97"/>
      <c r="G682" s="96"/>
      <c r="H682" s="96"/>
      <c r="I682" s="97"/>
      <c r="J682" s="97"/>
      <c r="K682" s="97"/>
    </row>
    <row r="683" spans="1:11" s="94" customFormat="1" x14ac:dyDescent="0.35">
      <c r="A683" s="11"/>
      <c r="B683" s="11"/>
      <c r="C683" s="11"/>
      <c r="D683" s="11"/>
      <c r="E683" s="96"/>
      <c r="F683" s="97"/>
      <c r="G683" s="96"/>
      <c r="H683" s="96"/>
      <c r="I683" s="97"/>
      <c r="J683" s="97"/>
      <c r="K683" s="97"/>
    </row>
    <row r="684" spans="1:11" s="94" customFormat="1" x14ac:dyDescent="0.35">
      <c r="A684" s="11"/>
      <c r="B684" s="11"/>
      <c r="C684" s="11"/>
      <c r="D684" s="11"/>
      <c r="E684" s="96"/>
      <c r="F684" s="97"/>
      <c r="G684" s="96"/>
      <c r="H684" s="96"/>
      <c r="I684" s="97"/>
      <c r="J684" s="97"/>
      <c r="K684" s="97"/>
    </row>
    <row r="685" spans="1:11" s="94" customFormat="1" x14ac:dyDescent="0.35">
      <c r="A685" s="11"/>
      <c r="B685" s="11"/>
      <c r="C685" s="11"/>
      <c r="D685" s="11"/>
      <c r="E685" s="96"/>
      <c r="F685" s="97"/>
      <c r="G685" s="96"/>
      <c r="H685" s="96"/>
      <c r="I685" s="97"/>
      <c r="J685" s="97"/>
      <c r="K685" s="97"/>
    </row>
    <row r="686" spans="1:11" s="94" customFormat="1" x14ac:dyDescent="0.35">
      <c r="A686" s="11"/>
      <c r="B686" s="11"/>
      <c r="C686" s="11"/>
      <c r="D686" s="11"/>
      <c r="E686" s="96"/>
      <c r="F686" s="97"/>
      <c r="G686" s="96"/>
      <c r="H686" s="96"/>
      <c r="I686" s="97"/>
      <c r="J686" s="97"/>
      <c r="K686" s="97"/>
    </row>
    <row r="687" spans="1:11" s="94" customFormat="1" x14ac:dyDescent="0.35">
      <c r="A687" s="11"/>
      <c r="B687" s="11"/>
      <c r="C687" s="11"/>
      <c r="D687" s="11"/>
      <c r="E687" s="96"/>
      <c r="F687" s="97"/>
      <c r="G687" s="96"/>
      <c r="H687" s="96"/>
      <c r="I687" s="97"/>
      <c r="J687" s="97"/>
      <c r="K687" s="97"/>
    </row>
    <row r="688" spans="1:11" s="94" customFormat="1" x14ac:dyDescent="0.35">
      <c r="A688" s="11"/>
      <c r="B688" s="11"/>
      <c r="C688" s="11"/>
      <c r="D688" s="11"/>
      <c r="E688" s="96"/>
      <c r="F688" s="97"/>
      <c r="G688" s="96"/>
      <c r="H688" s="96"/>
      <c r="I688" s="97"/>
      <c r="J688" s="97"/>
      <c r="K688" s="97"/>
    </row>
    <row r="689" spans="1:11" s="94" customFormat="1" x14ac:dyDescent="0.35">
      <c r="A689" s="11"/>
      <c r="B689" s="11"/>
      <c r="C689" s="11"/>
      <c r="D689" s="11"/>
      <c r="E689" s="96"/>
      <c r="F689" s="97"/>
      <c r="G689" s="96"/>
      <c r="H689" s="96"/>
      <c r="I689" s="97"/>
      <c r="J689" s="97"/>
      <c r="K689" s="97"/>
    </row>
    <row r="690" spans="1:11" s="94" customFormat="1" x14ac:dyDescent="0.35">
      <c r="A690" s="11"/>
      <c r="B690" s="11"/>
      <c r="C690" s="11"/>
      <c r="D690" s="11"/>
      <c r="E690" s="96"/>
      <c r="F690" s="97"/>
      <c r="G690" s="96"/>
      <c r="H690" s="96"/>
      <c r="I690" s="97"/>
      <c r="J690" s="97"/>
      <c r="K690" s="97"/>
    </row>
    <row r="691" spans="1:11" s="94" customFormat="1" x14ac:dyDescent="0.35">
      <c r="A691" s="11"/>
      <c r="B691" s="11"/>
      <c r="C691" s="11"/>
      <c r="D691" s="11"/>
      <c r="E691" s="96"/>
      <c r="F691" s="97"/>
      <c r="G691" s="96"/>
      <c r="H691" s="96"/>
      <c r="I691" s="97"/>
      <c r="J691" s="97"/>
      <c r="K691" s="97"/>
    </row>
    <row r="692" spans="1:11" s="94" customFormat="1" x14ac:dyDescent="0.35">
      <c r="A692" s="11"/>
      <c r="B692" s="11"/>
      <c r="C692" s="11"/>
      <c r="D692" s="11"/>
      <c r="E692" s="96"/>
      <c r="F692" s="97"/>
      <c r="G692" s="96"/>
      <c r="H692" s="96"/>
      <c r="I692" s="97"/>
      <c r="J692" s="97"/>
      <c r="K692" s="97"/>
    </row>
    <row r="693" spans="1:11" s="94" customFormat="1" x14ac:dyDescent="0.35">
      <c r="A693" s="11"/>
      <c r="B693" s="11"/>
      <c r="C693" s="11"/>
      <c r="D693" s="11"/>
      <c r="E693" s="96"/>
      <c r="F693" s="97"/>
      <c r="G693" s="96"/>
      <c r="H693" s="96"/>
      <c r="I693" s="97"/>
      <c r="J693" s="97"/>
      <c r="K693" s="97"/>
    </row>
    <row r="694" spans="1:11" s="94" customFormat="1" x14ac:dyDescent="0.35">
      <c r="A694" s="11"/>
      <c r="B694" s="11"/>
      <c r="C694" s="11"/>
      <c r="D694" s="11"/>
      <c r="E694" s="96"/>
      <c r="F694" s="97"/>
      <c r="G694" s="96"/>
      <c r="H694" s="96"/>
      <c r="I694" s="97"/>
      <c r="J694" s="97"/>
      <c r="K694" s="97"/>
    </row>
    <row r="695" spans="1:11" s="94" customFormat="1" x14ac:dyDescent="0.35">
      <c r="A695" s="11"/>
      <c r="B695" s="11"/>
      <c r="C695" s="11"/>
      <c r="D695" s="11"/>
      <c r="E695" s="96"/>
      <c r="F695" s="97"/>
      <c r="G695" s="96"/>
      <c r="H695" s="96"/>
      <c r="I695" s="97"/>
      <c r="J695" s="97"/>
      <c r="K695" s="97"/>
    </row>
    <row r="696" spans="1:11" s="94" customFormat="1" x14ac:dyDescent="0.35">
      <c r="A696" s="11"/>
      <c r="B696" s="11"/>
      <c r="C696" s="11"/>
      <c r="D696" s="11"/>
      <c r="E696" s="96"/>
      <c r="F696" s="97"/>
      <c r="G696" s="96"/>
      <c r="H696" s="96"/>
      <c r="I696" s="97"/>
      <c r="J696" s="97"/>
      <c r="K696" s="97"/>
    </row>
    <row r="697" spans="1:11" s="94" customFormat="1" x14ac:dyDescent="0.35">
      <c r="A697" s="11"/>
      <c r="B697" s="11"/>
      <c r="C697" s="11"/>
      <c r="D697" s="11"/>
      <c r="E697" s="96"/>
      <c r="F697" s="97"/>
      <c r="G697" s="96"/>
      <c r="H697" s="96"/>
      <c r="I697" s="97"/>
      <c r="J697" s="97"/>
      <c r="K697" s="97"/>
    </row>
    <row r="698" spans="1:11" s="94" customFormat="1" x14ac:dyDescent="0.35">
      <c r="A698" s="11"/>
      <c r="B698" s="11"/>
      <c r="C698" s="11"/>
      <c r="D698" s="11"/>
      <c r="E698" s="96"/>
      <c r="F698" s="97"/>
      <c r="G698" s="96"/>
      <c r="H698" s="96"/>
      <c r="I698" s="97"/>
      <c r="J698" s="97"/>
      <c r="K698" s="97"/>
    </row>
    <row r="699" spans="1:11" s="94" customFormat="1" x14ac:dyDescent="0.35">
      <c r="A699" s="11"/>
      <c r="B699" s="11"/>
      <c r="C699" s="11"/>
      <c r="D699" s="11"/>
      <c r="E699" s="96"/>
      <c r="F699" s="97"/>
      <c r="G699" s="96"/>
      <c r="H699" s="96"/>
      <c r="I699" s="97"/>
      <c r="J699" s="97"/>
      <c r="K699" s="97"/>
    </row>
    <row r="700" spans="1:11" s="94" customFormat="1" x14ac:dyDescent="0.35">
      <c r="A700" s="11"/>
      <c r="B700" s="11"/>
      <c r="C700" s="11"/>
      <c r="D700" s="11"/>
      <c r="E700" s="96"/>
      <c r="F700" s="97"/>
      <c r="G700" s="96"/>
      <c r="H700" s="96"/>
      <c r="I700" s="97"/>
      <c r="J700" s="97"/>
      <c r="K700" s="97"/>
    </row>
    <row r="701" spans="1:11" s="94" customFormat="1" x14ac:dyDescent="0.35">
      <c r="A701" s="11"/>
      <c r="B701" s="11"/>
      <c r="C701" s="11"/>
      <c r="D701" s="11"/>
      <c r="E701" s="96"/>
      <c r="F701" s="97"/>
      <c r="G701" s="96"/>
      <c r="H701" s="96"/>
      <c r="I701" s="97"/>
      <c r="J701" s="97"/>
      <c r="K701" s="97"/>
    </row>
    <row r="702" spans="1:11" s="94" customFormat="1" x14ac:dyDescent="0.35">
      <c r="A702" s="11"/>
      <c r="B702" s="11"/>
      <c r="C702" s="11"/>
      <c r="D702" s="11"/>
      <c r="E702" s="96"/>
      <c r="F702" s="97"/>
      <c r="G702" s="96"/>
      <c r="H702" s="96"/>
      <c r="I702" s="97"/>
      <c r="J702" s="97"/>
      <c r="K702" s="97"/>
    </row>
    <row r="703" spans="1:11" s="94" customFormat="1" x14ac:dyDescent="0.35">
      <c r="A703" s="11"/>
      <c r="B703" s="11"/>
      <c r="C703" s="11"/>
      <c r="D703" s="11"/>
      <c r="E703" s="96"/>
      <c r="F703" s="97"/>
      <c r="G703" s="96"/>
      <c r="H703" s="96"/>
      <c r="I703" s="97"/>
      <c r="J703" s="97"/>
      <c r="K703" s="97"/>
    </row>
    <row r="704" spans="1:11" s="94" customFormat="1" x14ac:dyDescent="0.35">
      <c r="A704" s="11"/>
      <c r="B704" s="11"/>
      <c r="C704" s="11"/>
      <c r="D704" s="11"/>
      <c r="E704" s="96"/>
      <c r="F704" s="97"/>
      <c r="G704" s="96"/>
      <c r="H704" s="96"/>
      <c r="I704" s="97"/>
      <c r="J704" s="97"/>
      <c r="K704" s="97"/>
    </row>
    <row r="705" spans="1:11" s="94" customFormat="1" x14ac:dyDescent="0.35">
      <c r="A705" s="11"/>
      <c r="B705" s="11"/>
      <c r="C705" s="11"/>
      <c r="D705" s="11"/>
      <c r="E705" s="96"/>
      <c r="F705" s="97"/>
      <c r="G705" s="96"/>
      <c r="H705" s="96"/>
      <c r="I705" s="97"/>
      <c r="J705" s="97"/>
      <c r="K705" s="97"/>
    </row>
    <row r="706" spans="1:11" s="94" customFormat="1" x14ac:dyDescent="0.35">
      <c r="A706" s="11"/>
      <c r="B706" s="11"/>
      <c r="C706" s="11"/>
      <c r="D706" s="11"/>
      <c r="E706" s="96"/>
      <c r="F706" s="97"/>
      <c r="G706" s="96"/>
      <c r="H706" s="96"/>
      <c r="I706" s="97"/>
      <c r="J706" s="97"/>
      <c r="K706" s="97"/>
    </row>
    <row r="707" spans="1:11" s="94" customFormat="1" x14ac:dyDescent="0.35">
      <c r="A707" s="11"/>
      <c r="B707" s="11"/>
      <c r="C707" s="11"/>
      <c r="D707" s="11"/>
      <c r="E707" s="96"/>
      <c r="F707" s="97"/>
      <c r="G707" s="96"/>
      <c r="H707" s="96"/>
      <c r="I707" s="97"/>
      <c r="J707" s="97"/>
      <c r="K707" s="97"/>
    </row>
    <row r="708" spans="1:11" s="94" customFormat="1" x14ac:dyDescent="0.35">
      <c r="A708" s="11"/>
      <c r="B708" s="11"/>
      <c r="C708" s="11"/>
      <c r="D708" s="11"/>
      <c r="E708" s="96"/>
      <c r="F708" s="97"/>
      <c r="G708" s="96"/>
      <c r="H708" s="96"/>
      <c r="I708" s="97"/>
      <c r="J708" s="97"/>
      <c r="K708" s="97"/>
    </row>
    <row r="709" spans="1:11" s="94" customFormat="1" x14ac:dyDescent="0.35">
      <c r="A709" s="11"/>
      <c r="B709" s="11"/>
      <c r="C709" s="11"/>
      <c r="D709" s="11"/>
      <c r="E709" s="96"/>
      <c r="F709" s="97"/>
      <c r="G709" s="96"/>
      <c r="H709" s="96"/>
      <c r="I709" s="97"/>
      <c r="J709" s="97"/>
      <c r="K709" s="97"/>
    </row>
    <row r="710" spans="1:11" s="94" customFormat="1" x14ac:dyDescent="0.35">
      <c r="A710" s="11"/>
      <c r="B710" s="11"/>
      <c r="C710" s="11"/>
      <c r="D710" s="11"/>
      <c r="E710" s="96"/>
      <c r="F710" s="97"/>
      <c r="G710" s="96"/>
      <c r="H710" s="96"/>
      <c r="I710" s="97"/>
      <c r="J710" s="97"/>
      <c r="K710" s="97"/>
    </row>
    <row r="711" spans="1:11" s="94" customFormat="1" x14ac:dyDescent="0.35">
      <c r="A711" s="11"/>
      <c r="B711" s="11"/>
      <c r="C711" s="11"/>
      <c r="D711" s="11"/>
      <c r="E711" s="96"/>
      <c r="F711" s="97"/>
      <c r="G711" s="96"/>
      <c r="H711" s="96"/>
      <c r="I711" s="97"/>
      <c r="J711" s="97"/>
      <c r="K711" s="97"/>
    </row>
    <row r="712" spans="1:11" s="94" customFormat="1" x14ac:dyDescent="0.35">
      <c r="A712" s="11"/>
      <c r="B712" s="11"/>
      <c r="C712" s="11"/>
      <c r="D712" s="11"/>
      <c r="E712" s="96"/>
      <c r="F712" s="97"/>
      <c r="G712" s="96"/>
      <c r="H712" s="96"/>
      <c r="I712" s="97"/>
      <c r="J712" s="97"/>
      <c r="K712" s="97"/>
    </row>
    <row r="713" spans="1:11" s="94" customFormat="1" x14ac:dyDescent="0.35">
      <c r="A713" s="11"/>
      <c r="B713" s="11"/>
      <c r="C713" s="11"/>
      <c r="D713" s="11"/>
      <c r="E713" s="96"/>
      <c r="F713" s="97"/>
      <c r="G713" s="96"/>
      <c r="H713" s="96"/>
      <c r="I713" s="97"/>
      <c r="J713" s="97"/>
      <c r="K713" s="97"/>
    </row>
    <row r="714" spans="1:11" s="94" customFormat="1" x14ac:dyDescent="0.35">
      <c r="A714" s="11"/>
      <c r="B714" s="11"/>
      <c r="C714" s="11"/>
      <c r="D714" s="11"/>
      <c r="E714" s="96"/>
      <c r="F714" s="97"/>
      <c r="G714" s="96"/>
      <c r="H714" s="96"/>
      <c r="I714" s="97"/>
      <c r="J714" s="97"/>
      <c r="K714" s="97"/>
    </row>
    <row r="715" spans="1:11" s="94" customFormat="1" x14ac:dyDescent="0.35">
      <c r="A715" s="11"/>
      <c r="B715" s="11"/>
      <c r="C715" s="11"/>
      <c r="D715" s="11"/>
      <c r="E715" s="96"/>
      <c r="F715" s="97"/>
      <c r="G715" s="96"/>
      <c r="H715" s="96"/>
      <c r="I715" s="97"/>
      <c r="J715" s="97"/>
      <c r="K715" s="97"/>
    </row>
    <row r="716" spans="1:11" s="94" customFormat="1" x14ac:dyDescent="0.35">
      <c r="A716" s="11"/>
      <c r="B716" s="11"/>
      <c r="C716" s="11"/>
      <c r="D716" s="11"/>
      <c r="E716" s="96"/>
      <c r="F716" s="97"/>
      <c r="G716" s="96"/>
      <c r="H716" s="96"/>
      <c r="I716" s="97"/>
      <c r="J716" s="97"/>
      <c r="K716" s="97"/>
    </row>
    <row r="717" spans="1:11" s="94" customFormat="1" x14ac:dyDescent="0.35">
      <c r="A717" s="11"/>
      <c r="B717" s="11"/>
      <c r="C717" s="11"/>
      <c r="D717" s="11"/>
      <c r="E717" s="96"/>
      <c r="F717" s="97"/>
      <c r="G717" s="96"/>
      <c r="H717" s="96"/>
      <c r="I717" s="97"/>
      <c r="J717" s="97"/>
      <c r="K717" s="97"/>
    </row>
    <row r="718" spans="1:11" s="94" customFormat="1" x14ac:dyDescent="0.35">
      <c r="A718" s="11"/>
      <c r="B718" s="11"/>
      <c r="C718" s="11"/>
      <c r="D718" s="11"/>
      <c r="E718" s="96"/>
      <c r="F718" s="97"/>
      <c r="G718" s="96"/>
      <c r="H718" s="96"/>
      <c r="I718" s="97"/>
      <c r="J718" s="97"/>
      <c r="K718" s="97"/>
    </row>
    <row r="719" spans="1:11" s="94" customFormat="1" x14ac:dyDescent="0.35">
      <c r="A719" s="11"/>
      <c r="B719" s="11"/>
      <c r="C719" s="11"/>
      <c r="D719" s="11"/>
      <c r="E719" s="96"/>
      <c r="F719" s="97"/>
      <c r="G719" s="96"/>
      <c r="H719" s="96"/>
      <c r="I719" s="97"/>
      <c r="J719" s="97"/>
      <c r="K719" s="97"/>
    </row>
    <row r="720" spans="1:11" s="94" customFormat="1" x14ac:dyDescent="0.35">
      <c r="A720" s="11"/>
      <c r="B720" s="11"/>
      <c r="C720" s="11"/>
      <c r="D720" s="11"/>
      <c r="E720" s="96"/>
      <c r="F720" s="97"/>
      <c r="G720" s="96"/>
      <c r="H720" s="96"/>
      <c r="I720" s="97"/>
      <c r="J720" s="97"/>
      <c r="K720" s="97"/>
    </row>
    <row r="721" spans="1:11" s="94" customFormat="1" x14ac:dyDescent="0.35">
      <c r="A721" s="11"/>
      <c r="B721" s="11"/>
      <c r="C721" s="11"/>
      <c r="D721" s="11"/>
      <c r="E721" s="96"/>
      <c r="F721" s="97"/>
      <c r="G721" s="96"/>
      <c r="H721" s="96"/>
      <c r="I721" s="97"/>
      <c r="J721" s="97"/>
      <c r="K721" s="97"/>
    </row>
    <row r="722" spans="1:11" s="94" customFormat="1" x14ac:dyDescent="0.35">
      <c r="A722" s="11"/>
      <c r="B722" s="11"/>
      <c r="C722" s="11"/>
      <c r="D722" s="11"/>
      <c r="E722" s="96"/>
      <c r="F722" s="97"/>
      <c r="G722" s="96"/>
      <c r="H722" s="96"/>
      <c r="I722" s="97"/>
      <c r="J722" s="97"/>
      <c r="K722" s="97"/>
    </row>
    <row r="723" spans="1:11" s="94" customFormat="1" x14ac:dyDescent="0.35">
      <c r="A723" s="11"/>
      <c r="B723" s="11"/>
      <c r="C723" s="11"/>
      <c r="D723" s="11"/>
      <c r="E723" s="96"/>
      <c r="F723" s="97"/>
      <c r="G723" s="96"/>
      <c r="H723" s="96"/>
      <c r="I723" s="97"/>
      <c r="J723" s="97"/>
      <c r="K723" s="97"/>
    </row>
    <row r="724" spans="1:11" s="94" customFormat="1" x14ac:dyDescent="0.35">
      <c r="A724" s="11"/>
      <c r="B724" s="11"/>
      <c r="C724" s="11"/>
      <c r="D724" s="11"/>
      <c r="E724" s="96"/>
      <c r="F724" s="97"/>
      <c r="G724" s="96"/>
      <c r="H724" s="96"/>
      <c r="I724" s="97"/>
      <c r="J724" s="97"/>
      <c r="K724" s="97"/>
    </row>
    <row r="725" spans="1:11" s="94" customFormat="1" x14ac:dyDescent="0.35">
      <c r="A725" s="11"/>
      <c r="B725" s="11"/>
      <c r="C725" s="11"/>
      <c r="D725" s="11"/>
      <c r="E725" s="96"/>
      <c r="F725" s="97"/>
      <c r="G725" s="96"/>
      <c r="H725" s="96"/>
      <c r="I725" s="97"/>
      <c r="J725" s="97"/>
      <c r="K725" s="97"/>
    </row>
    <row r="726" spans="1:11" s="94" customFormat="1" x14ac:dyDescent="0.35">
      <c r="A726" s="11"/>
      <c r="B726" s="11"/>
      <c r="C726" s="11"/>
      <c r="D726" s="11"/>
      <c r="E726" s="96"/>
      <c r="F726" s="97"/>
      <c r="G726" s="96"/>
      <c r="H726" s="96"/>
      <c r="I726" s="97"/>
      <c r="J726" s="97"/>
      <c r="K726" s="97"/>
    </row>
    <row r="727" spans="1:11" s="94" customFormat="1" x14ac:dyDescent="0.35">
      <c r="A727" s="11"/>
      <c r="B727" s="11"/>
      <c r="C727" s="11"/>
      <c r="D727" s="11"/>
      <c r="E727" s="96"/>
      <c r="F727" s="97"/>
      <c r="G727" s="96"/>
      <c r="H727" s="96"/>
      <c r="I727" s="97"/>
      <c r="J727" s="97"/>
      <c r="K727" s="97"/>
    </row>
    <row r="728" spans="1:11" s="94" customFormat="1" x14ac:dyDescent="0.35">
      <c r="A728" s="11"/>
      <c r="B728" s="11"/>
      <c r="C728" s="11"/>
      <c r="D728" s="11"/>
      <c r="E728" s="96"/>
      <c r="F728" s="97"/>
      <c r="G728" s="96"/>
      <c r="H728" s="96"/>
      <c r="I728" s="97"/>
      <c r="J728" s="97"/>
      <c r="K728" s="97"/>
    </row>
    <row r="729" spans="1:11" s="94" customFormat="1" x14ac:dyDescent="0.35">
      <c r="A729" s="11"/>
      <c r="B729" s="11"/>
      <c r="C729" s="11"/>
      <c r="D729" s="11"/>
      <c r="E729" s="96"/>
      <c r="F729" s="97"/>
      <c r="G729" s="96"/>
      <c r="H729" s="96"/>
      <c r="I729" s="97"/>
      <c r="J729" s="97"/>
      <c r="K729" s="97"/>
    </row>
    <row r="730" spans="1:11" s="94" customFormat="1" x14ac:dyDescent="0.35">
      <c r="A730" s="11"/>
      <c r="B730" s="11"/>
      <c r="C730" s="11"/>
      <c r="D730" s="11"/>
      <c r="E730" s="96"/>
      <c r="F730" s="97"/>
      <c r="G730" s="96"/>
      <c r="H730" s="96"/>
      <c r="I730" s="97"/>
      <c r="J730" s="97"/>
      <c r="K730" s="97"/>
    </row>
    <row r="731" spans="1:11" s="94" customFormat="1" x14ac:dyDescent="0.35">
      <c r="A731" s="11"/>
      <c r="B731" s="11"/>
      <c r="C731" s="11"/>
      <c r="D731" s="11"/>
      <c r="E731" s="96"/>
      <c r="F731" s="97"/>
      <c r="G731" s="96"/>
      <c r="H731" s="96"/>
      <c r="I731" s="97"/>
      <c r="J731" s="97"/>
      <c r="K731" s="97"/>
    </row>
    <row r="732" spans="1:11" s="94" customFormat="1" x14ac:dyDescent="0.35">
      <c r="A732" s="11"/>
      <c r="B732" s="11"/>
      <c r="C732" s="11"/>
      <c r="D732" s="11"/>
      <c r="E732" s="96"/>
      <c r="F732" s="97"/>
      <c r="G732" s="96"/>
      <c r="H732" s="96"/>
      <c r="I732" s="97"/>
      <c r="J732" s="97"/>
      <c r="K732" s="97"/>
    </row>
    <row r="733" spans="1:11" s="94" customFormat="1" x14ac:dyDescent="0.35">
      <c r="A733" s="11"/>
      <c r="B733" s="11"/>
      <c r="C733" s="11"/>
      <c r="D733" s="11"/>
      <c r="E733" s="96"/>
      <c r="F733" s="97"/>
      <c r="G733" s="96"/>
      <c r="H733" s="96"/>
      <c r="I733" s="97"/>
      <c r="J733" s="97"/>
      <c r="K733" s="97"/>
    </row>
    <row r="734" spans="1:11" s="94" customFormat="1" x14ac:dyDescent="0.35">
      <c r="A734" s="11"/>
      <c r="B734" s="11"/>
      <c r="C734" s="11"/>
      <c r="D734" s="11"/>
      <c r="E734" s="96"/>
      <c r="F734" s="97"/>
      <c r="G734" s="96"/>
      <c r="H734" s="96"/>
      <c r="I734" s="97"/>
      <c r="J734" s="97"/>
      <c r="K734" s="97"/>
    </row>
    <row r="735" spans="1:11" s="94" customFormat="1" x14ac:dyDescent="0.35">
      <c r="A735" s="11"/>
      <c r="B735" s="11"/>
      <c r="C735" s="11"/>
      <c r="D735" s="11"/>
      <c r="E735" s="96"/>
      <c r="F735" s="97"/>
      <c r="G735" s="96"/>
      <c r="H735" s="96"/>
      <c r="I735" s="97"/>
      <c r="J735" s="97"/>
      <c r="K735" s="97"/>
    </row>
    <row r="736" spans="1:11" s="94" customFormat="1" x14ac:dyDescent="0.35">
      <c r="A736" s="11"/>
      <c r="B736" s="11"/>
      <c r="C736" s="11"/>
      <c r="D736" s="11"/>
      <c r="E736" s="96"/>
      <c r="F736" s="97"/>
      <c r="G736" s="96"/>
      <c r="H736" s="96"/>
      <c r="I736" s="97"/>
      <c r="J736" s="97"/>
      <c r="K736" s="97"/>
    </row>
    <row r="737" spans="1:11" s="94" customFormat="1" x14ac:dyDescent="0.35">
      <c r="A737" s="11"/>
      <c r="B737" s="11"/>
      <c r="C737" s="11"/>
      <c r="D737" s="11"/>
      <c r="E737" s="96"/>
      <c r="F737" s="97"/>
      <c r="G737" s="96"/>
      <c r="H737" s="96"/>
      <c r="I737" s="97"/>
      <c r="J737" s="97"/>
      <c r="K737" s="97"/>
    </row>
    <row r="738" spans="1:11" s="94" customFormat="1" x14ac:dyDescent="0.35">
      <c r="A738" s="11"/>
      <c r="B738" s="11"/>
      <c r="C738" s="11"/>
      <c r="D738" s="11"/>
      <c r="E738" s="96"/>
      <c r="F738" s="97"/>
      <c r="G738" s="96"/>
      <c r="H738" s="96"/>
      <c r="I738" s="97"/>
      <c r="J738" s="97"/>
      <c r="K738" s="97"/>
    </row>
    <row r="739" spans="1:11" s="94" customFormat="1" x14ac:dyDescent="0.35">
      <c r="A739" s="11"/>
      <c r="B739" s="11"/>
      <c r="C739" s="11"/>
      <c r="D739" s="11"/>
      <c r="E739" s="96"/>
      <c r="F739" s="97"/>
      <c r="G739" s="96"/>
      <c r="H739" s="96"/>
      <c r="I739" s="97"/>
      <c r="J739" s="97"/>
      <c r="K739" s="97"/>
    </row>
    <row r="740" spans="1:11" s="94" customFormat="1" x14ac:dyDescent="0.35">
      <c r="A740" s="11"/>
      <c r="B740" s="11"/>
      <c r="C740" s="11"/>
      <c r="D740" s="11"/>
      <c r="E740" s="96"/>
      <c r="F740" s="97"/>
      <c r="G740" s="96"/>
      <c r="H740" s="96"/>
      <c r="I740" s="97"/>
      <c r="J740" s="97"/>
      <c r="K740" s="97"/>
    </row>
    <row r="741" spans="1:11" s="94" customFormat="1" x14ac:dyDescent="0.35">
      <c r="A741" s="11"/>
      <c r="B741" s="11"/>
      <c r="C741" s="11"/>
      <c r="D741" s="11"/>
      <c r="E741" s="96"/>
      <c r="F741" s="97"/>
      <c r="G741" s="96"/>
      <c r="H741" s="96"/>
      <c r="I741" s="97"/>
      <c r="J741" s="97"/>
      <c r="K741" s="97"/>
    </row>
    <row r="742" spans="1:11" s="94" customFormat="1" x14ac:dyDescent="0.35">
      <c r="A742" s="11"/>
      <c r="B742" s="11"/>
      <c r="C742" s="11"/>
      <c r="D742" s="11"/>
      <c r="E742" s="96"/>
      <c r="F742" s="97"/>
      <c r="G742" s="96"/>
      <c r="H742" s="96"/>
      <c r="I742" s="97"/>
      <c r="J742" s="97"/>
      <c r="K742" s="97"/>
    </row>
    <row r="743" spans="1:11" s="94" customFormat="1" x14ac:dyDescent="0.35">
      <c r="A743" s="11"/>
      <c r="B743" s="11"/>
      <c r="C743" s="11"/>
      <c r="D743" s="11"/>
      <c r="E743" s="96"/>
      <c r="F743" s="97"/>
      <c r="G743" s="96"/>
      <c r="H743" s="96"/>
      <c r="I743" s="97"/>
      <c r="J743" s="97"/>
      <c r="K743" s="97"/>
    </row>
    <row r="744" spans="1:11" s="94" customFormat="1" x14ac:dyDescent="0.35">
      <c r="A744" s="11"/>
      <c r="B744" s="11"/>
      <c r="C744" s="11"/>
      <c r="D744" s="11"/>
      <c r="E744" s="96"/>
      <c r="F744" s="97"/>
      <c r="G744" s="96"/>
      <c r="H744" s="96"/>
      <c r="I744" s="97"/>
      <c r="J744" s="97"/>
      <c r="K744" s="97"/>
    </row>
    <row r="745" spans="1:11" s="94" customFormat="1" x14ac:dyDescent="0.35">
      <c r="A745" s="11"/>
      <c r="B745" s="11"/>
      <c r="C745" s="11"/>
      <c r="D745" s="11"/>
      <c r="E745" s="96"/>
      <c r="F745" s="97"/>
      <c r="G745" s="96"/>
      <c r="H745" s="96"/>
      <c r="I745" s="97"/>
      <c r="J745" s="97"/>
      <c r="K745" s="97"/>
    </row>
    <row r="746" spans="1:11" s="94" customFormat="1" x14ac:dyDescent="0.35">
      <c r="A746" s="11"/>
      <c r="B746" s="11"/>
      <c r="C746" s="11"/>
      <c r="D746" s="11"/>
      <c r="E746" s="96"/>
      <c r="F746" s="97"/>
      <c r="G746" s="96"/>
      <c r="H746" s="96"/>
      <c r="I746" s="97"/>
      <c r="J746" s="97"/>
      <c r="K746" s="97"/>
    </row>
    <row r="747" spans="1:11" s="94" customFormat="1" x14ac:dyDescent="0.35">
      <c r="A747" s="11"/>
      <c r="B747" s="11"/>
      <c r="C747" s="11"/>
      <c r="D747" s="11"/>
      <c r="E747" s="96"/>
      <c r="F747" s="97"/>
      <c r="G747" s="96"/>
      <c r="H747" s="96"/>
      <c r="I747" s="97"/>
      <c r="J747" s="97"/>
      <c r="K747" s="97"/>
    </row>
    <row r="748" spans="1:11" s="94" customFormat="1" x14ac:dyDescent="0.35">
      <c r="A748" s="11"/>
      <c r="B748" s="11"/>
      <c r="C748" s="11"/>
      <c r="D748" s="11"/>
      <c r="E748" s="96"/>
      <c r="F748" s="97"/>
      <c r="G748" s="96"/>
      <c r="H748" s="96"/>
      <c r="I748" s="97"/>
      <c r="J748" s="97"/>
      <c r="K748" s="97"/>
    </row>
    <row r="749" spans="1:11" s="94" customFormat="1" x14ac:dyDescent="0.35">
      <c r="A749" s="11"/>
      <c r="B749" s="11"/>
      <c r="C749" s="11"/>
      <c r="D749" s="11"/>
      <c r="E749" s="96"/>
      <c r="F749" s="97"/>
      <c r="G749" s="96"/>
      <c r="H749" s="96"/>
      <c r="I749" s="97"/>
      <c r="J749" s="97"/>
      <c r="K749" s="97"/>
    </row>
    <row r="750" spans="1:11" s="94" customFormat="1" x14ac:dyDescent="0.35">
      <c r="A750" s="11"/>
      <c r="B750" s="11"/>
      <c r="C750" s="11"/>
      <c r="D750" s="11"/>
      <c r="E750" s="96"/>
      <c r="F750" s="97"/>
      <c r="G750" s="96"/>
      <c r="H750" s="96"/>
      <c r="I750" s="97"/>
      <c r="J750" s="97"/>
      <c r="K750" s="97"/>
    </row>
    <row r="751" spans="1:11" s="94" customFormat="1" x14ac:dyDescent="0.35">
      <c r="A751" s="11"/>
      <c r="B751" s="11"/>
      <c r="C751" s="11"/>
      <c r="D751" s="11"/>
      <c r="E751" s="96"/>
      <c r="F751" s="97"/>
      <c r="G751" s="96"/>
      <c r="H751" s="96"/>
      <c r="I751" s="97"/>
      <c r="J751" s="97"/>
      <c r="K751" s="97"/>
    </row>
    <row r="752" spans="1:11" s="94" customFormat="1" x14ac:dyDescent="0.35">
      <c r="A752" s="11"/>
      <c r="B752" s="11"/>
      <c r="C752" s="11"/>
      <c r="D752" s="11"/>
      <c r="E752" s="96"/>
      <c r="F752" s="97"/>
      <c r="G752" s="96"/>
      <c r="H752" s="96"/>
      <c r="I752" s="97"/>
      <c r="J752" s="97"/>
      <c r="K752" s="97"/>
    </row>
    <row r="753" spans="1:11" s="94" customFormat="1" x14ac:dyDescent="0.35">
      <c r="A753" s="11"/>
      <c r="B753" s="11"/>
      <c r="C753" s="11"/>
      <c r="D753" s="11"/>
      <c r="E753" s="96"/>
      <c r="F753" s="97"/>
      <c r="G753" s="96"/>
      <c r="H753" s="96"/>
      <c r="I753" s="97"/>
      <c r="J753" s="97"/>
      <c r="K753" s="97"/>
    </row>
    <row r="754" spans="1:11" s="94" customFormat="1" x14ac:dyDescent="0.35">
      <c r="A754" s="11"/>
      <c r="B754" s="11"/>
      <c r="C754" s="11"/>
      <c r="D754" s="11"/>
      <c r="E754" s="96"/>
      <c r="F754" s="97"/>
      <c r="G754" s="96"/>
      <c r="H754" s="96"/>
      <c r="I754" s="97"/>
      <c r="J754" s="97"/>
      <c r="K754" s="97"/>
    </row>
    <row r="755" spans="1:11" s="94" customFormat="1" x14ac:dyDescent="0.35">
      <c r="A755" s="11"/>
      <c r="B755" s="11"/>
      <c r="C755" s="11"/>
      <c r="D755" s="11"/>
      <c r="E755" s="96"/>
      <c r="F755" s="97"/>
      <c r="G755" s="96"/>
      <c r="H755" s="96"/>
      <c r="I755" s="97"/>
      <c r="J755" s="97"/>
      <c r="K755" s="97"/>
    </row>
    <row r="756" spans="1:11" s="94" customFormat="1" x14ac:dyDescent="0.35">
      <c r="A756" s="11"/>
      <c r="B756" s="11"/>
      <c r="C756" s="11"/>
      <c r="D756" s="11"/>
      <c r="E756" s="96"/>
      <c r="F756" s="97"/>
      <c r="G756" s="96"/>
      <c r="H756" s="96"/>
      <c r="I756" s="97"/>
      <c r="J756" s="97"/>
      <c r="K756" s="97"/>
    </row>
    <row r="757" spans="1:11" s="94" customFormat="1" x14ac:dyDescent="0.35">
      <c r="A757" s="11"/>
      <c r="B757" s="11"/>
      <c r="C757" s="11"/>
      <c r="D757" s="11"/>
      <c r="E757" s="96"/>
      <c r="F757" s="97"/>
      <c r="G757" s="96"/>
      <c r="H757" s="96"/>
      <c r="I757" s="97"/>
      <c r="J757" s="97"/>
      <c r="K757" s="97"/>
    </row>
    <row r="758" spans="1:11" s="94" customFormat="1" x14ac:dyDescent="0.35">
      <c r="A758" s="11"/>
      <c r="B758" s="11"/>
      <c r="C758" s="11"/>
      <c r="D758" s="11"/>
      <c r="E758" s="96"/>
      <c r="F758" s="97"/>
      <c r="G758" s="96"/>
      <c r="H758" s="96"/>
      <c r="I758" s="97"/>
      <c r="J758" s="97"/>
      <c r="K758" s="97"/>
    </row>
    <row r="759" spans="1:11" s="94" customFormat="1" x14ac:dyDescent="0.35">
      <c r="A759" s="11"/>
      <c r="B759" s="11"/>
      <c r="C759" s="11"/>
      <c r="D759" s="11"/>
      <c r="E759" s="96"/>
      <c r="F759" s="97"/>
      <c r="G759" s="96"/>
      <c r="H759" s="96"/>
      <c r="I759" s="97"/>
      <c r="J759" s="97"/>
      <c r="K759" s="97"/>
    </row>
    <row r="760" spans="1:11" s="94" customFormat="1" x14ac:dyDescent="0.35">
      <c r="A760" s="11"/>
      <c r="B760" s="11"/>
      <c r="C760" s="11"/>
      <c r="D760" s="11"/>
      <c r="E760" s="96"/>
      <c r="F760" s="97"/>
      <c r="G760" s="96"/>
      <c r="H760" s="96"/>
      <c r="I760" s="97"/>
      <c r="J760" s="97"/>
      <c r="K760" s="97"/>
    </row>
    <row r="761" spans="1:11" s="94" customFormat="1" x14ac:dyDescent="0.35">
      <c r="A761" s="11"/>
      <c r="B761" s="11"/>
      <c r="C761" s="11"/>
      <c r="D761" s="11"/>
      <c r="E761" s="96"/>
      <c r="F761" s="97"/>
      <c r="G761" s="96"/>
      <c r="H761" s="96"/>
      <c r="I761" s="97"/>
      <c r="J761" s="97"/>
      <c r="K761" s="97"/>
    </row>
    <row r="762" spans="1:11" s="94" customFormat="1" x14ac:dyDescent="0.35">
      <c r="A762" s="11"/>
      <c r="B762" s="11"/>
      <c r="C762" s="11"/>
      <c r="D762" s="11"/>
      <c r="E762" s="96"/>
      <c r="F762" s="97"/>
      <c r="G762" s="96"/>
      <c r="H762" s="96"/>
      <c r="I762" s="97"/>
      <c r="J762" s="97"/>
      <c r="K762" s="97"/>
    </row>
    <row r="763" spans="1:11" s="94" customFormat="1" x14ac:dyDescent="0.35">
      <c r="A763" s="11"/>
      <c r="B763" s="11"/>
      <c r="C763" s="11"/>
      <c r="D763" s="11"/>
      <c r="E763" s="96"/>
      <c r="F763" s="97"/>
      <c r="G763" s="96"/>
      <c r="H763" s="96"/>
      <c r="I763" s="97"/>
      <c r="J763" s="97"/>
      <c r="K763" s="97"/>
    </row>
    <row r="764" spans="1:11" s="94" customFormat="1" x14ac:dyDescent="0.35">
      <c r="A764" s="11"/>
      <c r="B764" s="11"/>
      <c r="C764" s="11"/>
      <c r="D764" s="11"/>
      <c r="E764" s="96"/>
      <c r="F764" s="97"/>
      <c r="G764" s="96"/>
      <c r="H764" s="96"/>
      <c r="I764" s="97"/>
      <c r="J764" s="97"/>
      <c r="K764" s="97"/>
    </row>
    <row r="765" spans="1:11" s="94" customFormat="1" x14ac:dyDescent="0.35">
      <c r="A765" s="11"/>
      <c r="B765" s="11"/>
      <c r="C765" s="11"/>
      <c r="D765" s="11"/>
      <c r="E765" s="96"/>
      <c r="F765" s="97"/>
      <c r="G765" s="96"/>
      <c r="H765" s="96"/>
      <c r="I765" s="97"/>
      <c r="J765" s="97"/>
      <c r="K765" s="97"/>
    </row>
    <row r="766" spans="1:11" s="94" customFormat="1" x14ac:dyDescent="0.35">
      <c r="A766" s="11"/>
      <c r="B766" s="11"/>
      <c r="C766" s="11"/>
      <c r="D766" s="11"/>
      <c r="E766" s="96"/>
      <c r="F766" s="97"/>
      <c r="G766" s="96"/>
      <c r="H766" s="96"/>
      <c r="I766" s="97"/>
      <c r="J766" s="97"/>
      <c r="K766" s="97"/>
    </row>
    <row r="767" spans="1:11" s="94" customFormat="1" x14ac:dyDescent="0.35">
      <c r="A767" s="11"/>
      <c r="B767" s="11"/>
      <c r="C767" s="11"/>
      <c r="D767" s="11"/>
      <c r="E767" s="96"/>
      <c r="F767" s="97"/>
      <c r="G767" s="96"/>
      <c r="H767" s="96"/>
      <c r="I767" s="97"/>
      <c r="J767" s="97"/>
      <c r="K767" s="97"/>
    </row>
    <row r="768" spans="1:11" s="94" customFormat="1" x14ac:dyDescent="0.35">
      <c r="A768" s="11"/>
      <c r="B768" s="11"/>
      <c r="C768" s="11"/>
      <c r="D768" s="11"/>
      <c r="E768" s="96"/>
      <c r="F768" s="97"/>
      <c r="G768" s="96"/>
      <c r="H768" s="96"/>
      <c r="I768" s="97"/>
      <c r="J768" s="97"/>
      <c r="K768" s="97"/>
    </row>
    <row r="769" spans="1:11" s="94" customFormat="1" x14ac:dyDescent="0.35">
      <c r="A769" s="11"/>
      <c r="B769" s="11"/>
      <c r="C769" s="11"/>
      <c r="D769" s="11"/>
      <c r="E769" s="96"/>
      <c r="F769" s="97"/>
      <c r="G769" s="96"/>
      <c r="H769" s="96"/>
      <c r="I769" s="97"/>
      <c r="J769" s="97"/>
      <c r="K769" s="97"/>
    </row>
    <row r="770" spans="1:11" s="94" customFormat="1" x14ac:dyDescent="0.35">
      <c r="A770" s="11"/>
      <c r="B770" s="11"/>
      <c r="C770" s="11"/>
      <c r="D770" s="11"/>
      <c r="E770" s="96"/>
      <c r="F770" s="97"/>
      <c r="G770" s="96"/>
      <c r="H770" s="96"/>
      <c r="I770" s="97"/>
      <c r="J770" s="97"/>
      <c r="K770" s="97"/>
    </row>
    <row r="771" spans="1:11" s="94" customFormat="1" x14ac:dyDescent="0.35">
      <c r="A771" s="11"/>
      <c r="B771" s="11"/>
      <c r="C771" s="11"/>
      <c r="D771" s="11"/>
      <c r="E771" s="96"/>
      <c r="F771" s="97"/>
      <c r="G771" s="96"/>
      <c r="H771" s="96"/>
      <c r="I771" s="97"/>
      <c r="J771" s="97"/>
      <c r="K771" s="97"/>
    </row>
    <row r="772" spans="1:11" s="94" customFormat="1" x14ac:dyDescent="0.35">
      <c r="A772" s="11"/>
      <c r="B772" s="11"/>
      <c r="C772" s="11"/>
      <c r="D772" s="11"/>
      <c r="E772" s="96"/>
      <c r="F772" s="97"/>
      <c r="G772" s="96"/>
      <c r="H772" s="96"/>
      <c r="I772" s="97"/>
      <c r="J772" s="97"/>
      <c r="K772" s="97"/>
    </row>
    <row r="773" spans="1:11" s="94" customFormat="1" x14ac:dyDescent="0.35">
      <c r="A773" s="11"/>
      <c r="B773" s="11"/>
      <c r="C773" s="11"/>
      <c r="D773" s="11"/>
      <c r="E773" s="96"/>
      <c r="F773" s="97"/>
      <c r="G773" s="96"/>
      <c r="H773" s="96"/>
      <c r="I773" s="97"/>
      <c r="J773" s="97"/>
      <c r="K773" s="97"/>
    </row>
    <row r="774" spans="1:11" s="94" customFormat="1" x14ac:dyDescent="0.35">
      <c r="A774" s="11"/>
      <c r="B774" s="11"/>
      <c r="C774" s="11"/>
      <c r="D774" s="11"/>
      <c r="E774" s="96"/>
      <c r="F774" s="97"/>
      <c r="G774" s="96"/>
      <c r="H774" s="96"/>
      <c r="I774" s="97"/>
      <c r="J774" s="97"/>
      <c r="K774" s="97"/>
    </row>
    <row r="775" spans="1:11" s="94" customFormat="1" x14ac:dyDescent="0.35">
      <c r="A775" s="11"/>
      <c r="B775" s="11"/>
      <c r="C775" s="11"/>
      <c r="D775" s="11"/>
      <c r="E775" s="96"/>
      <c r="F775" s="97"/>
      <c r="G775" s="96"/>
      <c r="H775" s="96"/>
      <c r="I775" s="97"/>
      <c r="J775" s="97"/>
      <c r="K775" s="97"/>
    </row>
    <row r="776" spans="1:11" s="94" customFormat="1" x14ac:dyDescent="0.35">
      <c r="A776" s="11"/>
      <c r="B776" s="11"/>
      <c r="C776" s="11"/>
      <c r="D776" s="11"/>
      <c r="E776" s="96"/>
      <c r="F776" s="97"/>
      <c r="G776" s="96"/>
      <c r="H776" s="96"/>
      <c r="I776" s="97"/>
      <c r="J776" s="97"/>
      <c r="K776" s="97"/>
    </row>
    <row r="777" spans="1:11" s="94" customFormat="1" x14ac:dyDescent="0.35">
      <c r="A777" s="11"/>
      <c r="B777" s="11"/>
      <c r="C777" s="11"/>
      <c r="D777" s="11"/>
      <c r="E777" s="96"/>
      <c r="F777" s="97"/>
      <c r="G777" s="96"/>
      <c r="H777" s="96"/>
      <c r="I777" s="97"/>
      <c r="J777" s="97"/>
      <c r="K777" s="97"/>
    </row>
    <row r="778" spans="1:11" s="94" customFormat="1" x14ac:dyDescent="0.35">
      <c r="A778" s="11"/>
      <c r="B778" s="11"/>
      <c r="C778" s="11"/>
      <c r="D778" s="11"/>
      <c r="E778" s="96"/>
      <c r="F778" s="97"/>
      <c r="G778" s="96"/>
      <c r="H778" s="96"/>
      <c r="I778" s="97"/>
      <c r="J778" s="97"/>
      <c r="K778" s="97"/>
    </row>
    <row r="779" spans="1:11" s="94" customFormat="1" x14ac:dyDescent="0.35">
      <c r="A779" s="11"/>
      <c r="B779" s="11"/>
      <c r="C779" s="11"/>
      <c r="D779" s="11"/>
      <c r="E779" s="96"/>
      <c r="F779" s="97"/>
      <c r="G779" s="96"/>
      <c r="H779" s="96"/>
      <c r="I779" s="97"/>
      <c r="J779" s="97"/>
      <c r="K779" s="97"/>
    </row>
    <row r="780" spans="1:11" s="94" customFormat="1" x14ac:dyDescent="0.35">
      <c r="A780" s="11"/>
      <c r="B780" s="11"/>
      <c r="C780" s="11"/>
      <c r="D780" s="11"/>
      <c r="E780" s="96"/>
      <c r="F780" s="97"/>
      <c r="G780" s="96"/>
      <c r="H780" s="96"/>
      <c r="I780" s="97"/>
      <c r="J780" s="97"/>
      <c r="K780" s="97"/>
    </row>
    <row r="781" spans="1:11" s="94" customFormat="1" x14ac:dyDescent="0.35">
      <c r="A781" s="11"/>
      <c r="B781" s="11"/>
      <c r="C781" s="11"/>
      <c r="D781" s="11"/>
      <c r="E781" s="96"/>
      <c r="F781" s="97"/>
      <c r="G781" s="96"/>
      <c r="H781" s="96"/>
      <c r="I781" s="97"/>
      <c r="J781" s="97"/>
      <c r="K781" s="97"/>
    </row>
    <row r="782" spans="1:11" s="94" customFormat="1" x14ac:dyDescent="0.35">
      <c r="A782" s="11"/>
      <c r="B782" s="11"/>
      <c r="C782" s="11"/>
      <c r="D782" s="11"/>
      <c r="E782" s="96"/>
      <c r="F782" s="97"/>
      <c r="G782" s="96"/>
      <c r="H782" s="96"/>
      <c r="I782" s="97"/>
      <c r="J782" s="97"/>
      <c r="K782" s="97"/>
    </row>
    <row r="783" spans="1:11" s="94" customFormat="1" x14ac:dyDescent="0.35">
      <c r="A783" s="11"/>
      <c r="B783" s="11"/>
      <c r="C783" s="11"/>
      <c r="D783" s="11"/>
      <c r="E783" s="96"/>
      <c r="F783" s="97"/>
      <c r="G783" s="96"/>
      <c r="H783" s="96"/>
      <c r="I783" s="97"/>
      <c r="J783" s="97"/>
      <c r="K783" s="97"/>
    </row>
    <row r="784" spans="1:11" s="94" customFormat="1" x14ac:dyDescent="0.35">
      <c r="A784" s="11"/>
      <c r="B784" s="11"/>
      <c r="C784" s="11"/>
      <c r="D784" s="11"/>
      <c r="E784" s="96"/>
      <c r="F784" s="97"/>
      <c r="G784" s="96"/>
      <c r="H784" s="96"/>
      <c r="I784" s="97"/>
      <c r="J784" s="97"/>
      <c r="K784" s="97"/>
    </row>
    <row r="785" spans="1:11" s="94" customFormat="1" x14ac:dyDescent="0.35">
      <c r="A785" s="11"/>
      <c r="B785" s="11"/>
      <c r="C785" s="11"/>
      <c r="D785" s="11"/>
      <c r="E785" s="96"/>
      <c r="F785" s="97"/>
      <c r="G785" s="96"/>
      <c r="H785" s="96"/>
      <c r="I785" s="97"/>
      <c r="J785" s="97"/>
      <c r="K785" s="97"/>
    </row>
    <row r="786" spans="1:11" s="94" customFormat="1" x14ac:dyDescent="0.35">
      <c r="A786" s="11"/>
      <c r="B786" s="11"/>
      <c r="C786" s="11"/>
      <c r="D786" s="11"/>
      <c r="E786" s="96"/>
      <c r="F786" s="97"/>
      <c r="G786" s="96"/>
      <c r="H786" s="96"/>
      <c r="I786" s="97"/>
      <c r="J786" s="97"/>
      <c r="K786" s="97"/>
    </row>
    <row r="787" spans="1:11" s="94" customFormat="1" x14ac:dyDescent="0.35">
      <c r="A787" s="11"/>
      <c r="B787" s="11"/>
      <c r="C787" s="11"/>
      <c r="D787" s="11"/>
      <c r="E787" s="96"/>
      <c r="F787" s="97"/>
      <c r="G787" s="96"/>
      <c r="H787" s="96"/>
      <c r="I787" s="97"/>
      <c r="J787" s="97"/>
      <c r="K787" s="97"/>
    </row>
    <row r="788" spans="1:11" s="94" customFormat="1" x14ac:dyDescent="0.35">
      <c r="A788" s="11"/>
      <c r="B788" s="11"/>
      <c r="C788" s="11"/>
      <c r="D788" s="11"/>
      <c r="E788" s="96"/>
      <c r="F788" s="97"/>
      <c r="G788" s="96"/>
      <c r="H788" s="96"/>
      <c r="I788" s="97"/>
      <c r="J788" s="97"/>
      <c r="K788" s="97"/>
    </row>
    <row r="789" spans="1:11" s="94" customFormat="1" x14ac:dyDescent="0.35">
      <c r="A789" s="11"/>
      <c r="B789" s="11"/>
      <c r="C789" s="11"/>
      <c r="D789" s="11"/>
      <c r="E789" s="96"/>
      <c r="F789" s="97"/>
      <c r="G789" s="96"/>
      <c r="H789" s="96"/>
      <c r="I789" s="97"/>
      <c r="J789" s="97"/>
      <c r="K789" s="97"/>
    </row>
    <row r="790" spans="1:11" s="94" customFormat="1" x14ac:dyDescent="0.35">
      <c r="A790" s="11"/>
      <c r="B790" s="11"/>
      <c r="C790" s="11"/>
      <c r="D790" s="11"/>
      <c r="E790" s="96"/>
      <c r="F790" s="97"/>
      <c r="G790" s="96"/>
      <c r="H790" s="96"/>
      <c r="I790" s="97"/>
      <c r="J790" s="97"/>
      <c r="K790" s="97"/>
    </row>
    <row r="791" spans="1:11" s="94" customFormat="1" x14ac:dyDescent="0.35">
      <c r="A791" s="11"/>
      <c r="B791" s="11"/>
      <c r="C791" s="11"/>
      <c r="D791" s="11"/>
      <c r="E791" s="96"/>
      <c r="F791" s="97"/>
      <c r="G791" s="96"/>
      <c r="H791" s="96"/>
      <c r="I791" s="97"/>
      <c r="J791" s="97"/>
      <c r="K791" s="97"/>
    </row>
    <row r="792" spans="1:11" s="94" customFormat="1" x14ac:dyDescent="0.35">
      <c r="A792" s="11"/>
      <c r="B792" s="11"/>
      <c r="C792" s="11"/>
      <c r="D792" s="11"/>
      <c r="E792" s="96"/>
      <c r="F792" s="97"/>
      <c r="G792" s="96"/>
      <c r="H792" s="96"/>
      <c r="I792" s="97"/>
      <c r="J792" s="97"/>
      <c r="K792" s="97"/>
    </row>
    <row r="793" spans="1:11" s="94" customFormat="1" x14ac:dyDescent="0.35">
      <c r="A793" s="11"/>
      <c r="B793" s="11"/>
      <c r="C793" s="11"/>
      <c r="D793" s="11"/>
      <c r="E793" s="96"/>
      <c r="F793" s="97"/>
      <c r="G793" s="96"/>
      <c r="H793" s="96"/>
      <c r="I793" s="97"/>
      <c r="J793" s="97"/>
      <c r="K793" s="97"/>
    </row>
    <row r="794" spans="1:11" s="94" customFormat="1" x14ac:dyDescent="0.35">
      <c r="A794" s="11"/>
      <c r="B794" s="11"/>
      <c r="C794" s="11"/>
      <c r="D794" s="11"/>
      <c r="E794" s="96"/>
      <c r="F794" s="97"/>
      <c r="G794" s="96"/>
      <c r="H794" s="96"/>
      <c r="I794" s="97"/>
      <c r="J794" s="97"/>
      <c r="K794" s="97"/>
    </row>
    <row r="795" spans="1:11" s="94" customFormat="1" x14ac:dyDescent="0.35">
      <c r="A795" s="11"/>
      <c r="B795" s="11"/>
      <c r="C795" s="11"/>
      <c r="D795" s="11"/>
      <c r="E795" s="96"/>
      <c r="F795" s="97"/>
      <c r="G795" s="96"/>
      <c r="H795" s="96"/>
      <c r="I795" s="97"/>
      <c r="J795" s="97"/>
      <c r="K795" s="97"/>
    </row>
    <row r="796" spans="1:11" s="94" customFormat="1" x14ac:dyDescent="0.35">
      <c r="A796" s="11"/>
      <c r="B796" s="11"/>
      <c r="C796" s="11"/>
      <c r="D796" s="11"/>
      <c r="E796" s="96"/>
      <c r="F796" s="97"/>
      <c r="G796" s="96"/>
      <c r="H796" s="96"/>
      <c r="I796" s="97"/>
      <c r="J796" s="97"/>
      <c r="K796" s="97"/>
    </row>
    <row r="797" spans="1:11" s="94" customFormat="1" x14ac:dyDescent="0.35">
      <c r="A797" s="11"/>
      <c r="B797" s="11"/>
      <c r="C797" s="11"/>
      <c r="D797" s="11"/>
      <c r="E797" s="96"/>
      <c r="F797" s="97"/>
      <c r="G797" s="96"/>
      <c r="H797" s="96"/>
      <c r="I797" s="97"/>
      <c r="J797" s="97"/>
      <c r="K797" s="97"/>
    </row>
    <row r="798" spans="1:11" s="94" customFormat="1" x14ac:dyDescent="0.35">
      <c r="A798" s="11"/>
      <c r="B798" s="11"/>
      <c r="C798" s="11"/>
      <c r="D798" s="11"/>
      <c r="E798" s="96"/>
      <c r="F798" s="97"/>
      <c r="G798" s="96"/>
      <c r="H798" s="96"/>
      <c r="I798" s="97"/>
      <c r="J798" s="97"/>
      <c r="K798" s="97"/>
    </row>
    <row r="799" spans="1:11" s="94" customFormat="1" x14ac:dyDescent="0.35">
      <c r="A799" s="11"/>
      <c r="B799" s="11"/>
      <c r="C799" s="11"/>
      <c r="D799" s="11"/>
      <c r="E799" s="96"/>
      <c r="F799" s="97"/>
      <c r="G799" s="96"/>
      <c r="H799" s="96"/>
      <c r="I799" s="97"/>
      <c r="J799" s="97"/>
      <c r="K799" s="97"/>
    </row>
    <row r="800" spans="1:11" s="94" customFormat="1" x14ac:dyDescent="0.35">
      <c r="A800" s="11"/>
      <c r="B800" s="11"/>
      <c r="C800" s="11"/>
      <c r="D800" s="11"/>
      <c r="E800" s="96"/>
      <c r="F800" s="97"/>
      <c r="G800" s="96"/>
      <c r="H800" s="96"/>
      <c r="I800" s="97"/>
      <c r="J800" s="97"/>
      <c r="K800" s="97"/>
    </row>
    <row r="801" spans="1:11" s="94" customFormat="1" x14ac:dyDescent="0.35">
      <c r="A801" s="11"/>
      <c r="B801" s="11"/>
      <c r="C801" s="11"/>
      <c r="D801" s="11"/>
      <c r="E801" s="96"/>
      <c r="F801" s="97"/>
      <c r="G801" s="96"/>
      <c r="H801" s="96"/>
      <c r="I801" s="97"/>
      <c r="J801" s="97"/>
      <c r="K801" s="97"/>
    </row>
    <row r="802" spans="1:11" s="94" customFormat="1" x14ac:dyDescent="0.35">
      <c r="A802" s="11"/>
      <c r="B802" s="11"/>
      <c r="C802" s="11"/>
      <c r="D802" s="11"/>
      <c r="E802" s="96"/>
      <c r="F802" s="97"/>
      <c r="G802" s="96"/>
      <c r="H802" s="96"/>
      <c r="I802" s="97"/>
      <c r="J802" s="97"/>
      <c r="K802" s="97"/>
    </row>
    <row r="803" spans="1:11" s="94" customFormat="1" x14ac:dyDescent="0.35">
      <c r="A803" s="11"/>
      <c r="B803" s="11"/>
      <c r="C803" s="11"/>
      <c r="D803" s="11"/>
      <c r="E803" s="96"/>
      <c r="F803" s="97"/>
      <c r="G803" s="96"/>
      <c r="H803" s="96"/>
      <c r="I803" s="97"/>
      <c r="J803" s="97"/>
      <c r="K803" s="97"/>
    </row>
    <row r="804" spans="1:11" s="94" customFormat="1" x14ac:dyDescent="0.35">
      <c r="A804" s="11"/>
      <c r="B804" s="11"/>
      <c r="C804" s="11"/>
      <c r="D804" s="11"/>
      <c r="E804" s="96"/>
      <c r="F804" s="97"/>
      <c r="G804" s="96"/>
      <c r="H804" s="96"/>
      <c r="I804" s="97"/>
      <c r="J804" s="97"/>
      <c r="K804" s="97"/>
    </row>
    <row r="805" spans="1:11" s="94" customFormat="1" x14ac:dyDescent="0.35">
      <c r="A805" s="11"/>
      <c r="B805" s="11"/>
      <c r="C805" s="11"/>
      <c r="D805" s="11"/>
      <c r="E805" s="96"/>
      <c r="F805" s="97"/>
      <c r="G805" s="96"/>
      <c r="H805" s="96"/>
      <c r="I805" s="97"/>
      <c r="J805" s="97"/>
      <c r="K805" s="97"/>
    </row>
    <row r="806" spans="1:11" s="94" customFormat="1" x14ac:dyDescent="0.35">
      <c r="A806" s="11"/>
      <c r="B806" s="11"/>
      <c r="C806" s="11"/>
      <c r="D806" s="11"/>
      <c r="E806" s="96"/>
      <c r="F806" s="97"/>
      <c r="G806" s="96"/>
      <c r="H806" s="96"/>
      <c r="I806" s="97"/>
      <c r="J806" s="97"/>
      <c r="K806" s="97"/>
    </row>
    <row r="807" spans="1:11" s="94" customFormat="1" x14ac:dyDescent="0.35">
      <c r="A807" s="11"/>
      <c r="B807" s="11"/>
      <c r="C807" s="11"/>
      <c r="D807" s="11"/>
      <c r="E807" s="96"/>
      <c r="F807" s="97"/>
      <c r="G807" s="96"/>
      <c r="H807" s="96"/>
      <c r="I807" s="97"/>
      <c r="J807" s="97"/>
      <c r="K807" s="97"/>
    </row>
    <row r="808" spans="1:11" s="94" customFormat="1" x14ac:dyDescent="0.35">
      <c r="A808" s="11"/>
      <c r="B808" s="11"/>
      <c r="C808" s="11"/>
      <c r="D808" s="11"/>
      <c r="E808" s="96"/>
      <c r="F808" s="97"/>
      <c r="G808" s="96"/>
      <c r="H808" s="96"/>
      <c r="I808" s="97"/>
      <c r="J808" s="97"/>
      <c r="K808" s="97"/>
    </row>
    <row r="809" spans="1:11" s="94" customFormat="1" x14ac:dyDescent="0.35">
      <c r="A809" s="11"/>
      <c r="B809" s="11"/>
      <c r="C809" s="11"/>
      <c r="D809" s="11"/>
      <c r="E809" s="96"/>
      <c r="F809" s="97"/>
      <c r="G809" s="96"/>
      <c r="H809" s="96"/>
      <c r="I809" s="97"/>
      <c r="J809" s="97"/>
      <c r="K809" s="97"/>
    </row>
    <row r="810" spans="1:11" s="94" customFormat="1" x14ac:dyDescent="0.35">
      <c r="A810" s="11"/>
      <c r="B810" s="11"/>
      <c r="C810" s="11"/>
      <c r="D810" s="11"/>
      <c r="E810" s="96"/>
      <c r="F810" s="97"/>
      <c r="G810" s="96"/>
      <c r="H810" s="96"/>
      <c r="I810" s="97"/>
      <c r="J810" s="97"/>
      <c r="K810" s="97"/>
    </row>
    <row r="811" spans="1:11" s="94" customFormat="1" x14ac:dyDescent="0.35">
      <c r="A811" s="11"/>
      <c r="B811" s="11"/>
      <c r="C811" s="11"/>
      <c r="D811" s="11"/>
      <c r="E811" s="96"/>
      <c r="F811" s="97"/>
      <c r="G811" s="96"/>
      <c r="H811" s="96"/>
      <c r="I811" s="97"/>
      <c r="J811" s="97"/>
      <c r="K811" s="97"/>
    </row>
    <row r="812" spans="1:11" s="94" customFormat="1" x14ac:dyDescent="0.35">
      <c r="A812" s="11"/>
      <c r="B812" s="11"/>
      <c r="C812" s="11"/>
      <c r="D812" s="11"/>
      <c r="E812" s="96"/>
      <c r="F812" s="97"/>
      <c r="G812" s="96"/>
      <c r="H812" s="96"/>
      <c r="I812" s="97"/>
      <c r="J812" s="97"/>
      <c r="K812" s="97"/>
    </row>
    <row r="813" spans="1:11" s="94" customFormat="1" x14ac:dyDescent="0.35">
      <c r="A813" s="11"/>
      <c r="B813" s="11"/>
      <c r="C813" s="11"/>
      <c r="D813" s="11"/>
      <c r="E813" s="96"/>
      <c r="F813" s="97"/>
      <c r="G813" s="96"/>
      <c r="H813" s="96"/>
      <c r="I813" s="97"/>
      <c r="J813" s="97"/>
      <c r="K813" s="97"/>
    </row>
    <row r="814" spans="1:11" s="94" customFormat="1" x14ac:dyDescent="0.35">
      <c r="A814" s="11"/>
      <c r="B814" s="11"/>
      <c r="C814" s="11"/>
      <c r="D814" s="11"/>
      <c r="E814" s="96"/>
      <c r="F814" s="97"/>
      <c r="G814" s="96"/>
      <c r="H814" s="96"/>
      <c r="I814" s="97"/>
      <c r="J814" s="97"/>
      <c r="K814" s="97"/>
    </row>
    <row r="815" spans="1:11" s="94" customFormat="1" x14ac:dyDescent="0.35">
      <c r="A815" s="11"/>
      <c r="B815" s="11"/>
      <c r="C815" s="11"/>
      <c r="D815" s="11"/>
      <c r="E815" s="96"/>
      <c r="F815" s="97"/>
      <c r="G815" s="96"/>
      <c r="H815" s="96"/>
      <c r="I815" s="97"/>
      <c r="J815" s="97"/>
      <c r="K815" s="97"/>
    </row>
    <row r="816" spans="1:11" s="94" customFormat="1" x14ac:dyDescent="0.35">
      <c r="A816" s="11"/>
      <c r="B816" s="11"/>
      <c r="C816" s="11"/>
      <c r="D816" s="11"/>
      <c r="E816" s="96"/>
      <c r="F816" s="97"/>
      <c r="G816" s="96"/>
      <c r="H816" s="96"/>
      <c r="I816" s="97"/>
      <c r="J816" s="97"/>
      <c r="K816" s="97"/>
    </row>
    <row r="817" spans="1:11" s="94" customFormat="1" x14ac:dyDescent="0.35">
      <c r="A817" s="11"/>
      <c r="B817" s="11"/>
      <c r="C817" s="11"/>
      <c r="D817" s="11"/>
      <c r="E817" s="96"/>
      <c r="F817" s="97"/>
      <c r="G817" s="96"/>
      <c r="H817" s="96"/>
      <c r="I817" s="97"/>
      <c r="J817" s="97"/>
      <c r="K817" s="97"/>
    </row>
    <row r="818" spans="1:11" s="94" customFormat="1" x14ac:dyDescent="0.35">
      <c r="A818" s="11"/>
      <c r="B818" s="11"/>
      <c r="C818" s="11"/>
      <c r="D818" s="11"/>
      <c r="E818" s="96"/>
      <c r="F818" s="97"/>
      <c r="G818" s="96"/>
      <c r="H818" s="96"/>
      <c r="I818" s="97"/>
      <c r="J818" s="97"/>
      <c r="K818" s="97"/>
    </row>
    <row r="819" spans="1:11" s="94" customFormat="1" x14ac:dyDescent="0.35">
      <c r="A819" s="11"/>
      <c r="B819" s="11"/>
      <c r="C819" s="11"/>
      <c r="D819" s="11"/>
      <c r="E819" s="96"/>
      <c r="F819" s="97"/>
      <c r="G819" s="96"/>
      <c r="H819" s="96"/>
      <c r="I819" s="97"/>
      <c r="J819" s="97"/>
      <c r="K819" s="97"/>
    </row>
    <row r="820" spans="1:11" s="94" customFormat="1" x14ac:dyDescent="0.35">
      <c r="A820" s="11"/>
      <c r="B820" s="11"/>
      <c r="C820" s="11"/>
      <c r="D820" s="11"/>
      <c r="E820" s="96"/>
      <c r="F820" s="97"/>
      <c r="G820" s="96"/>
      <c r="H820" s="96"/>
      <c r="I820" s="97"/>
      <c r="J820" s="97"/>
      <c r="K820" s="97"/>
    </row>
    <row r="821" spans="1:11" s="94" customFormat="1" x14ac:dyDescent="0.35">
      <c r="A821" s="11"/>
      <c r="B821" s="11"/>
      <c r="C821" s="11"/>
      <c r="D821" s="11"/>
      <c r="E821" s="96"/>
      <c r="F821" s="97"/>
      <c r="G821" s="96"/>
      <c r="H821" s="96"/>
      <c r="I821" s="97"/>
      <c r="J821" s="97"/>
      <c r="K821" s="97"/>
    </row>
    <row r="822" spans="1:11" s="94" customFormat="1" x14ac:dyDescent="0.35">
      <c r="A822" s="11"/>
      <c r="B822" s="11"/>
      <c r="C822" s="11"/>
      <c r="D822" s="11"/>
      <c r="E822" s="96"/>
      <c r="F822" s="97"/>
      <c r="G822" s="96"/>
      <c r="H822" s="96"/>
      <c r="I822" s="97"/>
      <c r="J822" s="97"/>
      <c r="K822" s="97"/>
    </row>
    <row r="823" spans="1:11" s="94" customFormat="1" x14ac:dyDescent="0.35">
      <c r="A823" s="11"/>
      <c r="B823" s="11"/>
      <c r="C823" s="11"/>
      <c r="D823" s="11"/>
      <c r="E823" s="96"/>
      <c r="F823" s="97"/>
      <c r="G823" s="96"/>
      <c r="H823" s="96"/>
      <c r="I823" s="97"/>
      <c r="J823" s="97"/>
      <c r="K823" s="97"/>
    </row>
    <row r="824" spans="1:11" s="94" customFormat="1" x14ac:dyDescent="0.35">
      <c r="A824" s="11"/>
      <c r="B824" s="11"/>
      <c r="C824" s="11"/>
      <c r="D824" s="11"/>
      <c r="E824" s="96"/>
      <c r="F824" s="97"/>
      <c r="G824" s="96"/>
      <c r="H824" s="96"/>
      <c r="I824" s="97"/>
      <c r="J824" s="97"/>
      <c r="K824" s="97"/>
    </row>
    <row r="825" spans="1:11" s="94" customFormat="1" x14ac:dyDescent="0.35">
      <c r="A825" s="11"/>
      <c r="B825" s="11"/>
      <c r="C825" s="11"/>
      <c r="D825" s="11"/>
      <c r="E825" s="96"/>
      <c r="F825" s="97"/>
      <c r="G825" s="96"/>
      <c r="H825" s="96"/>
      <c r="I825" s="97"/>
      <c r="J825" s="97"/>
      <c r="K825" s="97"/>
    </row>
    <row r="826" spans="1:11" s="94" customFormat="1" x14ac:dyDescent="0.35">
      <c r="A826" s="11"/>
      <c r="B826" s="11"/>
      <c r="C826" s="11"/>
      <c r="D826" s="11"/>
      <c r="E826" s="96"/>
      <c r="F826" s="97"/>
      <c r="G826" s="96"/>
      <c r="H826" s="96"/>
      <c r="I826" s="97"/>
      <c r="J826" s="97"/>
      <c r="K826" s="97"/>
    </row>
    <row r="827" spans="1:11" s="94" customFormat="1" x14ac:dyDescent="0.35">
      <c r="A827" s="11"/>
      <c r="B827" s="11"/>
      <c r="C827" s="11"/>
      <c r="D827" s="11"/>
      <c r="E827" s="96"/>
      <c r="F827" s="97"/>
      <c r="G827" s="96"/>
      <c r="H827" s="96"/>
      <c r="I827" s="97"/>
      <c r="J827" s="97"/>
      <c r="K827" s="97"/>
    </row>
    <row r="828" spans="1:11" s="94" customFormat="1" x14ac:dyDescent="0.35">
      <c r="A828" s="11"/>
      <c r="B828" s="11"/>
      <c r="C828" s="11"/>
      <c r="D828" s="11"/>
      <c r="E828" s="96"/>
      <c r="F828" s="97"/>
      <c r="G828" s="96"/>
      <c r="H828" s="96"/>
      <c r="I828" s="97"/>
      <c r="J828" s="97"/>
      <c r="K828" s="97"/>
    </row>
    <row r="829" spans="1:11" s="94" customFormat="1" x14ac:dyDescent="0.35">
      <c r="A829" s="11"/>
      <c r="B829" s="11"/>
      <c r="C829" s="11"/>
      <c r="D829" s="11"/>
      <c r="E829" s="96"/>
      <c r="F829" s="97"/>
      <c r="G829" s="96"/>
      <c r="H829" s="96"/>
      <c r="I829" s="97"/>
      <c r="J829" s="97"/>
      <c r="K829" s="97"/>
    </row>
    <row r="830" spans="1:11" s="94" customFormat="1" x14ac:dyDescent="0.35">
      <c r="A830" s="11"/>
      <c r="B830" s="11"/>
      <c r="C830" s="11"/>
      <c r="D830" s="11"/>
      <c r="E830" s="96"/>
      <c r="F830" s="97"/>
      <c r="G830" s="96"/>
      <c r="H830" s="96"/>
      <c r="I830" s="97"/>
      <c r="J830" s="97"/>
      <c r="K830" s="97"/>
    </row>
    <row r="831" spans="1:11" s="94" customFormat="1" x14ac:dyDescent="0.35">
      <c r="A831" s="11"/>
      <c r="B831" s="11"/>
      <c r="C831" s="11"/>
      <c r="D831" s="11"/>
      <c r="E831" s="96"/>
      <c r="F831" s="97"/>
      <c r="G831" s="96"/>
      <c r="H831" s="96"/>
      <c r="I831" s="97"/>
      <c r="J831" s="97"/>
      <c r="K831" s="97"/>
    </row>
    <row r="832" spans="1:11" s="94" customFormat="1" x14ac:dyDescent="0.35">
      <c r="A832" s="11"/>
      <c r="B832" s="11"/>
      <c r="C832" s="11"/>
      <c r="D832" s="11"/>
      <c r="E832" s="96"/>
      <c r="F832" s="97"/>
      <c r="G832" s="96"/>
      <c r="H832" s="96"/>
      <c r="I832" s="97"/>
      <c r="J832" s="97"/>
      <c r="K832" s="97"/>
    </row>
    <row r="833" spans="1:11" s="94" customFormat="1" x14ac:dyDescent="0.35">
      <c r="A833" s="11"/>
      <c r="B833" s="11"/>
      <c r="C833" s="11"/>
      <c r="D833" s="11"/>
      <c r="E833" s="96"/>
      <c r="F833" s="97"/>
      <c r="G833" s="96"/>
      <c r="H833" s="96"/>
      <c r="I833" s="97"/>
      <c r="J833" s="97"/>
      <c r="K833" s="97"/>
    </row>
    <row r="834" spans="1:11" s="94" customFormat="1" x14ac:dyDescent="0.35">
      <c r="A834" s="11"/>
      <c r="B834" s="11"/>
      <c r="C834" s="11"/>
      <c r="D834" s="11"/>
      <c r="E834" s="96"/>
      <c r="F834" s="97"/>
      <c r="G834" s="96"/>
      <c r="H834" s="96"/>
      <c r="I834" s="97"/>
      <c r="J834" s="97"/>
      <c r="K834" s="97"/>
    </row>
    <row r="835" spans="1:11" s="94" customFormat="1" x14ac:dyDescent="0.35">
      <c r="A835" s="11"/>
      <c r="B835" s="11"/>
      <c r="C835" s="11"/>
      <c r="D835" s="11"/>
      <c r="E835" s="96"/>
      <c r="F835" s="97"/>
      <c r="G835" s="96"/>
      <c r="H835" s="96"/>
      <c r="I835" s="97"/>
      <c r="J835" s="97"/>
      <c r="K835" s="97"/>
    </row>
    <row r="836" spans="1:11" s="94" customFormat="1" x14ac:dyDescent="0.35">
      <c r="A836" s="11"/>
      <c r="B836" s="11"/>
      <c r="C836" s="11"/>
      <c r="D836" s="11"/>
      <c r="E836" s="96"/>
      <c r="F836" s="97"/>
      <c r="G836" s="96"/>
      <c r="H836" s="96"/>
      <c r="I836" s="97"/>
      <c r="J836" s="97"/>
      <c r="K836" s="97"/>
    </row>
    <row r="837" spans="1:11" s="94" customFormat="1" x14ac:dyDescent="0.35">
      <c r="A837" s="11"/>
      <c r="B837" s="11"/>
      <c r="C837" s="11"/>
      <c r="D837" s="11"/>
      <c r="E837" s="96"/>
      <c r="F837" s="97"/>
      <c r="G837" s="96"/>
      <c r="H837" s="96"/>
      <c r="I837" s="97"/>
      <c r="J837" s="97"/>
      <c r="K837" s="97"/>
    </row>
    <row r="838" spans="1:11" s="94" customFormat="1" x14ac:dyDescent="0.35">
      <c r="A838" s="11"/>
      <c r="B838" s="11"/>
      <c r="C838" s="11"/>
      <c r="D838" s="11"/>
      <c r="E838" s="96"/>
      <c r="F838" s="97"/>
      <c r="G838" s="96"/>
      <c r="H838" s="96"/>
      <c r="I838" s="97"/>
      <c r="J838" s="97"/>
      <c r="K838" s="97"/>
    </row>
    <row r="839" spans="1:11" s="94" customFormat="1" x14ac:dyDescent="0.35">
      <c r="A839" s="11"/>
      <c r="B839" s="11"/>
      <c r="C839" s="11"/>
      <c r="D839" s="11"/>
      <c r="E839" s="96"/>
      <c r="F839" s="97"/>
      <c r="G839" s="96"/>
      <c r="H839" s="96"/>
      <c r="I839" s="97"/>
      <c r="J839" s="97"/>
      <c r="K839" s="97"/>
    </row>
    <row r="840" spans="1:11" s="94" customFormat="1" x14ac:dyDescent="0.35">
      <c r="A840" s="11"/>
      <c r="B840" s="11"/>
      <c r="C840" s="11"/>
      <c r="D840" s="11"/>
      <c r="E840" s="96"/>
      <c r="F840" s="97"/>
      <c r="G840" s="96"/>
      <c r="H840" s="96"/>
      <c r="I840" s="97"/>
      <c r="J840" s="97"/>
      <c r="K840" s="97"/>
    </row>
    <row r="841" spans="1:11" s="94" customFormat="1" x14ac:dyDescent="0.35">
      <c r="A841" s="11"/>
      <c r="B841" s="11"/>
      <c r="C841" s="11"/>
      <c r="D841" s="11"/>
      <c r="E841" s="96"/>
      <c r="F841" s="97"/>
      <c r="G841" s="96"/>
      <c r="H841" s="96"/>
      <c r="I841" s="97"/>
      <c r="J841" s="97"/>
      <c r="K841" s="97"/>
    </row>
    <row r="842" spans="1:11" s="94" customFormat="1" x14ac:dyDescent="0.35">
      <c r="A842" s="11"/>
      <c r="B842" s="11"/>
      <c r="C842" s="11"/>
      <c r="D842" s="11"/>
      <c r="E842" s="96"/>
      <c r="F842" s="97"/>
      <c r="G842" s="96"/>
      <c r="H842" s="96"/>
      <c r="I842" s="97"/>
      <c r="J842" s="97"/>
      <c r="K842" s="97"/>
    </row>
    <row r="843" spans="1:11" s="94" customFormat="1" x14ac:dyDescent="0.35">
      <c r="A843" s="11"/>
      <c r="B843" s="11"/>
      <c r="C843" s="11"/>
      <c r="D843" s="11"/>
      <c r="E843" s="96"/>
      <c r="F843" s="97"/>
      <c r="G843" s="96"/>
      <c r="H843" s="96"/>
      <c r="I843" s="97"/>
      <c r="J843" s="97"/>
      <c r="K843" s="97"/>
    </row>
    <row r="844" spans="1:11" s="94" customFormat="1" x14ac:dyDescent="0.35">
      <c r="A844" s="11"/>
      <c r="B844" s="11"/>
      <c r="C844" s="11"/>
      <c r="D844" s="11"/>
      <c r="E844" s="96"/>
      <c r="F844" s="97"/>
      <c r="G844" s="96"/>
      <c r="H844" s="96"/>
      <c r="I844" s="97"/>
      <c r="J844" s="97"/>
      <c r="K844" s="97"/>
    </row>
    <row r="845" spans="1:11" s="94" customFormat="1" x14ac:dyDescent="0.35">
      <c r="A845" s="11"/>
      <c r="B845" s="11"/>
      <c r="C845" s="11"/>
      <c r="D845" s="11"/>
      <c r="E845" s="96"/>
      <c r="F845" s="97"/>
      <c r="G845" s="96"/>
      <c r="H845" s="96"/>
      <c r="I845" s="97"/>
      <c r="J845" s="97"/>
      <c r="K845" s="97"/>
    </row>
    <row r="846" spans="1:11" s="94" customFormat="1" x14ac:dyDescent="0.35">
      <c r="A846" s="11"/>
      <c r="B846" s="11"/>
      <c r="C846" s="11"/>
      <c r="D846" s="11"/>
      <c r="E846" s="96"/>
      <c r="F846" s="97"/>
      <c r="G846" s="96"/>
      <c r="H846" s="96"/>
      <c r="I846" s="97"/>
      <c r="J846" s="97"/>
      <c r="K846" s="97"/>
    </row>
    <row r="847" spans="1:11" s="94" customFormat="1" x14ac:dyDescent="0.35">
      <c r="A847" s="11"/>
      <c r="B847" s="11"/>
      <c r="C847" s="11"/>
      <c r="D847" s="11"/>
      <c r="E847" s="96"/>
      <c r="F847" s="97"/>
      <c r="G847" s="96"/>
      <c r="H847" s="96"/>
      <c r="I847" s="97"/>
      <c r="J847" s="97"/>
      <c r="K847" s="97"/>
    </row>
    <row r="848" spans="1:11" s="94" customFormat="1" x14ac:dyDescent="0.35">
      <c r="A848" s="11"/>
      <c r="B848" s="11"/>
      <c r="C848" s="11"/>
      <c r="D848" s="11"/>
      <c r="E848" s="96"/>
      <c r="F848" s="97"/>
      <c r="G848" s="96"/>
      <c r="H848" s="96"/>
      <c r="I848" s="97"/>
      <c r="J848" s="97"/>
      <c r="K848" s="97"/>
    </row>
    <row r="849" spans="1:11" s="94" customFormat="1" x14ac:dyDescent="0.35">
      <c r="A849" s="11"/>
      <c r="B849" s="11"/>
      <c r="C849" s="11"/>
      <c r="D849" s="11"/>
      <c r="E849" s="96"/>
      <c r="F849" s="97"/>
      <c r="G849" s="96"/>
      <c r="H849" s="96"/>
      <c r="I849" s="97"/>
      <c r="J849" s="97"/>
      <c r="K849" s="97"/>
    </row>
    <row r="850" spans="1:11" s="94" customFormat="1" x14ac:dyDescent="0.35">
      <c r="A850" s="11"/>
      <c r="B850" s="11"/>
      <c r="C850" s="11"/>
      <c r="D850" s="11"/>
      <c r="E850" s="96"/>
      <c r="F850" s="97"/>
      <c r="G850" s="96"/>
      <c r="H850" s="96"/>
      <c r="I850" s="97"/>
      <c r="J850" s="97"/>
      <c r="K850" s="97"/>
    </row>
    <row r="851" spans="1:11" s="94" customFormat="1" x14ac:dyDescent="0.35">
      <c r="A851" s="11"/>
      <c r="B851" s="11"/>
      <c r="C851" s="11"/>
      <c r="D851" s="11"/>
      <c r="E851" s="96"/>
      <c r="F851" s="97"/>
      <c r="G851" s="96"/>
      <c r="H851" s="96"/>
      <c r="I851" s="97"/>
      <c r="J851" s="97"/>
      <c r="K851" s="97"/>
    </row>
    <row r="852" spans="1:11" s="94" customFormat="1" x14ac:dyDescent="0.35">
      <c r="A852" s="11"/>
      <c r="B852" s="11"/>
      <c r="C852" s="11"/>
      <c r="D852" s="11"/>
      <c r="E852" s="96"/>
      <c r="F852" s="97"/>
      <c r="G852" s="96"/>
      <c r="H852" s="96"/>
      <c r="I852" s="97"/>
      <c r="J852" s="97"/>
      <c r="K852" s="97"/>
    </row>
    <row r="853" spans="1:11" s="94" customFormat="1" x14ac:dyDescent="0.35">
      <c r="A853" s="11"/>
      <c r="B853" s="11"/>
      <c r="C853" s="11"/>
      <c r="D853" s="11"/>
      <c r="E853" s="96"/>
      <c r="F853" s="97"/>
      <c r="G853" s="96"/>
      <c r="H853" s="96"/>
      <c r="I853" s="97"/>
      <c r="J853" s="97"/>
      <c r="K853" s="97"/>
    </row>
    <row r="854" spans="1:11" s="94" customFormat="1" x14ac:dyDescent="0.35">
      <c r="A854" s="11"/>
      <c r="B854" s="11"/>
      <c r="C854" s="11"/>
      <c r="D854" s="11"/>
      <c r="E854" s="96"/>
      <c r="F854" s="97"/>
      <c r="G854" s="96"/>
      <c r="H854" s="96"/>
      <c r="I854" s="97"/>
      <c r="J854" s="97"/>
      <c r="K854" s="97"/>
    </row>
    <row r="855" spans="1:11" s="94" customFormat="1" x14ac:dyDescent="0.35">
      <c r="A855" s="11"/>
      <c r="B855" s="11"/>
      <c r="C855" s="11"/>
      <c r="D855" s="11"/>
      <c r="E855" s="96"/>
      <c r="F855" s="97"/>
      <c r="G855" s="96"/>
      <c r="H855" s="96"/>
      <c r="I855" s="97"/>
      <c r="J855" s="97"/>
      <c r="K855" s="97"/>
    </row>
    <row r="856" spans="1:11" s="94" customFormat="1" x14ac:dyDescent="0.35">
      <c r="A856" s="11"/>
      <c r="B856" s="11"/>
      <c r="C856" s="11"/>
      <c r="D856" s="11"/>
      <c r="E856" s="96"/>
      <c r="F856" s="97"/>
      <c r="G856" s="96"/>
      <c r="H856" s="96"/>
      <c r="I856" s="97"/>
      <c r="J856" s="97"/>
      <c r="K856" s="97"/>
    </row>
    <row r="857" spans="1:11" s="94" customFormat="1" x14ac:dyDescent="0.35">
      <c r="A857" s="11"/>
      <c r="B857" s="11"/>
      <c r="C857" s="11"/>
      <c r="D857" s="11"/>
      <c r="E857" s="96"/>
      <c r="F857" s="97"/>
      <c r="G857" s="96"/>
      <c r="H857" s="96"/>
      <c r="I857" s="97"/>
      <c r="J857" s="97"/>
      <c r="K857" s="97"/>
    </row>
    <row r="858" spans="1:11" s="94" customFormat="1" x14ac:dyDescent="0.35">
      <c r="A858" s="11"/>
      <c r="B858" s="11"/>
      <c r="C858" s="11"/>
      <c r="D858" s="11"/>
      <c r="E858" s="96"/>
      <c r="F858" s="97"/>
      <c r="G858" s="96"/>
      <c r="H858" s="96"/>
      <c r="I858" s="97"/>
      <c r="J858" s="97"/>
      <c r="K858" s="97"/>
    </row>
    <row r="859" spans="1:11" s="94" customFormat="1" x14ac:dyDescent="0.35">
      <c r="A859" s="11"/>
      <c r="B859" s="11"/>
      <c r="C859" s="11"/>
      <c r="D859" s="11"/>
      <c r="E859" s="96"/>
      <c r="F859" s="97"/>
      <c r="G859" s="96"/>
      <c r="H859" s="96"/>
      <c r="I859" s="97"/>
      <c r="J859" s="97"/>
      <c r="K859" s="97"/>
    </row>
    <row r="860" spans="1:11" s="94" customFormat="1" x14ac:dyDescent="0.35">
      <c r="A860" s="11"/>
      <c r="B860" s="11"/>
      <c r="C860" s="11"/>
      <c r="D860" s="11"/>
      <c r="E860" s="96"/>
      <c r="F860" s="97"/>
      <c r="G860" s="96"/>
      <c r="H860" s="96"/>
      <c r="I860" s="97"/>
      <c r="J860" s="97"/>
      <c r="K860" s="97"/>
    </row>
    <row r="861" spans="1:11" s="94" customFormat="1" x14ac:dyDescent="0.35">
      <c r="A861" s="11"/>
      <c r="B861" s="11"/>
      <c r="C861" s="11"/>
      <c r="D861" s="11"/>
      <c r="E861" s="96"/>
      <c r="F861" s="97"/>
      <c r="G861" s="96"/>
      <c r="H861" s="96"/>
      <c r="I861" s="97"/>
      <c r="J861" s="97"/>
      <c r="K861" s="97"/>
    </row>
    <row r="862" spans="1:11" s="94" customFormat="1" x14ac:dyDescent="0.35">
      <c r="A862" s="11"/>
      <c r="B862" s="11"/>
      <c r="C862" s="11"/>
      <c r="D862" s="11"/>
      <c r="E862" s="96"/>
      <c r="F862" s="97"/>
      <c r="G862" s="96"/>
      <c r="H862" s="96"/>
      <c r="I862" s="97"/>
      <c r="J862" s="97"/>
      <c r="K862" s="97"/>
    </row>
    <row r="863" spans="1:11" s="94" customFormat="1" x14ac:dyDescent="0.35">
      <c r="A863" s="11"/>
      <c r="B863" s="11"/>
      <c r="C863" s="11"/>
      <c r="D863" s="11"/>
      <c r="E863" s="96"/>
      <c r="F863" s="97"/>
      <c r="G863" s="96"/>
      <c r="H863" s="96"/>
      <c r="I863" s="97"/>
      <c r="J863" s="97"/>
      <c r="K863" s="97"/>
    </row>
    <row r="864" spans="1:11" s="94" customFormat="1" x14ac:dyDescent="0.35">
      <c r="A864" s="11"/>
      <c r="B864" s="11"/>
      <c r="C864" s="11"/>
      <c r="D864" s="11"/>
      <c r="E864" s="96"/>
      <c r="F864" s="97"/>
      <c r="G864" s="96"/>
      <c r="H864" s="96"/>
      <c r="I864" s="97"/>
      <c r="J864" s="97"/>
      <c r="K864" s="97"/>
    </row>
    <row r="865" spans="1:11" s="94" customFormat="1" x14ac:dyDescent="0.35">
      <c r="A865" s="11"/>
      <c r="B865" s="11"/>
      <c r="C865" s="11"/>
      <c r="D865" s="11"/>
      <c r="E865" s="96"/>
      <c r="F865" s="97"/>
      <c r="G865" s="96"/>
      <c r="H865" s="96"/>
      <c r="I865" s="97"/>
      <c r="J865" s="97"/>
      <c r="K865" s="97"/>
    </row>
    <row r="866" spans="1:11" s="94" customFormat="1" x14ac:dyDescent="0.35">
      <c r="A866" s="11"/>
      <c r="B866" s="11"/>
      <c r="C866" s="11"/>
      <c r="D866" s="11"/>
      <c r="E866" s="96"/>
      <c r="F866" s="97"/>
      <c r="G866" s="96"/>
      <c r="H866" s="96"/>
      <c r="I866" s="97"/>
      <c r="J866" s="97"/>
      <c r="K866" s="97"/>
    </row>
    <row r="867" spans="1:11" s="94" customFormat="1" x14ac:dyDescent="0.35">
      <c r="A867" s="11"/>
      <c r="B867" s="11"/>
      <c r="C867" s="11"/>
      <c r="D867" s="11"/>
      <c r="E867" s="96"/>
      <c r="F867" s="97"/>
      <c r="G867" s="96"/>
      <c r="H867" s="96"/>
      <c r="I867" s="97"/>
      <c r="J867" s="97"/>
      <c r="K867" s="97"/>
    </row>
    <row r="868" spans="1:11" s="94" customFormat="1" x14ac:dyDescent="0.35">
      <c r="A868" s="11"/>
      <c r="B868" s="11"/>
      <c r="C868" s="11"/>
      <c r="D868" s="11"/>
      <c r="E868" s="96"/>
      <c r="F868" s="97"/>
      <c r="G868" s="96"/>
      <c r="H868" s="96"/>
      <c r="I868" s="97"/>
      <c r="J868" s="97"/>
      <c r="K868" s="97"/>
    </row>
    <row r="869" spans="1:11" s="94" customFormat="1" x14ac:dyDescent="0.35">
      <c r="A869" s="11"/>
      <c r="B869" s="11"/>
      <c r="C869" s="11"/>
      <c r="D869" s="11"/>
      <c r="E869" s="96"/>
      <c r="F869" s="97"/>
      <c r="G869" s="96"/>
      <c r="H869" s="96"/>
      <c r="I869" s="97"/>
      <c r="J869" s="97"/>
      <c r="K869" s="97"/>
    </row>
    <row r="870" spans="1:11" s="94" customFormat="1" x14ac:dyDescent="0.35">
      <c r="A870" s="11"/>
      <c r="B870" s="11"/>
      <c r="C870" s="11"/>
      <c r="D870" s="11"/>
      <c r="E870" s="96"/>
      <c r="F870" s="97"/>
      <c r="G870" s="96"/>
      <c r="H870" s="96"/>
      <c r="I870" s="97"/>
      <c r="J870" s="97"/>
      <c r="K870" s="97"/>
    </row>
    <row r="871" spans="1:11" s="94" customFormat="1" x14ac:dyDescent="0.35">
      <c r="A871" s="11"/>
      <c r="B871" s="11"/>
      <c r="C871" s="11"/>
      <c r="D871" s="11"/>
      <c r="E871" s="96"/>
      <c r="F871" s="97"/>
      <c r="G871" s="96"/>
      <c r="H871" s="96"/>
      <c r="I871" s="97"/>
      <c r="J871" s="97"/>
      <c r="K871" s="97"/>
    </row>
    <row r="872" spans="1:11" s="94" customFormat="1" x14ac:dyDescent="0.35">
      <c r="A872" s="11"/>
      <c r="B872" s="11"/>
      <c r="C872" s="11"/>
      <c r="D872" s="11"/>
      <c r="E872" s="96"/>
      <c r="F872" s="97"/>
      <c r="G872" s="96"/>
      <c r="H872" s="96"/>
      <c r="I872" s="97"/>
      <c r="J872" s="97"/>
      <c r="K872" s="97"/>
    </row>
    <row r="873" spans="1:11" s="94" customFormat="1" x14ac:dyDescent="0.35">
      <c r="A873" s="11"/>
      <c r="B873" s="11"/>
      <c r="C873" s="11"/>
      <c r="D873" s="11"/>
      <c r="E873" s="96"/>
      <c r="F873" s="97"/>
      <c r="G873" s="96"/>
      <c r="H873" s="96"/>
      <c r="I873" s="97"/>
      <c r="J873" s="97"/>
      <c r="K873" s="97"/>
    </row>
    <row r="874" spans="1:11" s="94" customFormat="1" x14ac:dyDescent="0.35">
      <c r="A874" s="11"/>
      <c r="B874" s="11"/>
      <c r="C874" s="11"/>
      <c r="D874" s="11"/>
      <c r="E874" s="96"/>
      <c r="F874" s="97"/>
      <c r="G874" s="96"/>
      <c r="H874" s="96"/>
      <c r="I874" s="97"/>
      <c r="J874" s="97"/>
      <c r="K874" s="97"/>
    </row>
    <row r="875" spans="1:11" s="94" customFormat="1" x14ac:dyDescent="0.35">
      <c r="A875" s="11"/>
      <c r="B875" s="11"/>
      <c r="C875" s="11"/>
      <c r="D875" s="11"/>
      <c r="E875" s="96"/>
      <c r="F875" s="97"/>
      <c r="G875" s="96"/>
      <c r="H875" s="96"/>
      <c r="I875" s="97"/>
      <c r="J875" s="97"/>
      <c r="K875" s="97"/>
    </row>
    <row r="876" spans="1:11" s="94" customFormat="1" x14ac:dyDescent="0.35">
      <c r="A876" s="11"/>
      <c r="B876" s="11"/>
      <c r="C876" s="11"/>
      <c r="D876" s="11"/>
      <c r="E876" s="96"/>
      <c r="F876" s="97"/>
      <c r="G876" s="96"/>
      <c r="H876" s="96"/>
      <c r="I876" s="97"/>
      <c r="J876" s="97"/>
      <c r="K876" s="97"/>
    </row>
    <row r="877" spans="1:11" s="94" customFormat="1" x14ac:dyDescent="0.35">
      <c r="A877" s="11"/>
      <c r="B877" s="11"/>
      <c r="C877" s="11"/>
      <c r="D877" s="11"/>
      <c r="E877" s="96"/>
      <c r="F877" s="97"/>
      <c r="G877" s="96"/>
      <c r="H877" s="96"/>
      <c r="I877" s="97"/>
      <c r="J877" s="97"/>
      <c r="K877" s="97"/>
    </row>
    <row r="878" spans="1:11" s="94" customFormat="1" x14ac:dyDescent="0.35">
      <c r="A878" s="11"/>
      <c r="B878" s="11"/>
      <c r="C878" s="11"/>
      <c r="D878" s="11"/>
      <c r="E878" s="96"/>
      <c r="F878" s="97"/>
      <c r="G878" s="96"/>
      <c r="H878" s="96"/>
      <c r="I878" s="97"/>
      <c r="J878" s="97"/>
      <c r="K878" s="97"/>
    </row>
    <row r="879" spans="1:11" s="94" customFormat="1" x14ac:dyDescent="0.35">
      <c r="A879" s="11"/>
      <c r="B879" s="11"/>
      <c r="C879" s="11"/>
      <c r="D879" s="11"/>
      <c r="E879" s="96"/>
      <c r="F879" s="97"/>
      <c r="G879" s="96"/>
      <c r="H879" s="96"/>
      <c r="I879" s="97"/>
      <c r="J879" s="97"/>
      <c r="K879" s="97"/>
    </row>
    <row r="880" spans="1:11" s="94" customFormat="1" x14ac:dyDescent="0.35">
      <c r="A880" s="11"/>
      <c r="B880" s="11"/>
      <c r="C880" s="11"/>
      <c r="D880" s="11"/>
      <c r="E880" s="96"/>
      <c r="F880" s="97"/>
      <c r="G880" s="96"/>
      <c r="H880" s="96"/>
      <c r="I880" s="97"/>
      <c r="J880" s="97"/>
      <c r="K880" s="97"/>
    </row>
    <row r="881" spans="1:11" s="94" customFormat="1" x14ac:dyDescent="0.35">
      <c r="A881" s="11"/>
      <c r="B881" s="11"/>
      <c r="C881" s="11"/>
      <c r="D881" s="11"/>
      <c r="E881" s="96"/>
      <c r="F881" s="97"/>
      <c r="G881" s="96"/>
      <c r="H881" s="96"/>
      <c r="I881" s="97"/>
      <c r="J881" s="97"/>
      <c r="K881" s="97"/>
    </row>
    <row r="882" spans="1:11" s="94" customFormat="1" x14ac:dyDescent="0.35">
      <c r="A882" s="11"/>
      <c r="B882" s="11"/>
      <c r="C882" s="11"/>
      <c r="D882" s="11"/>
      <c r="E882" s="96"/>
      <c r="F882" s="97"/>
      <c r="G882" s="96"/>
      <c r="H882" s="96"/>
      <c r="I882" s="97"/>
      <c r="J882" s="97"/>
      <c r="K882" s="97"/>
    </row>
    <row r="883" spans="1:11" s="94" customFormat="1" x14ac:dyDescent="0.35">
      <c r="A883" s="11"/>
      <c r="B883" s="11"/>
      <c r="C883" s="11"/>
      <c r="D883" s="11"/>
      <c r="E883" s="96"/>
      <c r="F883" s="97"/>
      <c r="G883" s="96"/>
      <c r="H883" s="96"/>
      <c r="I883" s="97"/>
      <c r="J883" s="97"/>
      <c r="K883" s="97"/>
    </row>
    <row r="884" spans="1:11" s="94" customFormat="1" x14ac:dyDescent="0.35">
      <c r="A884" s="11"/>
      <c r="B884" s="11"/>
      <c r="C884" s="11"/>
      <c r="D884" s="11"/>
      <c r="E884" s="96"/>
      <c r="F884" s="97"/>
      <c r="G884" s="96"/>
      <c r="H884" s="96"/>
      <c r="I884" s="97"/>
      <c r="J884" s="97"/>
      <c r="K884" s="97"/>
    </row>
    <row r="885" spans="1:11" s="94" customFormat="1" x14ac:dyDescent="0.35">
      <c r="A885" s="11"/>
      <c r="B885" s="11"/>
      <c r="C885" s="11"/>
      <c r="D885" s="11"/>
      <c r="E885" s="96"/>
      <c r="F885" s="97"/>
      <c r="G885" s="96"/>
      <c r="H885" s="96"/>
      <c r="I885" s="97"/>
      <c r="J885" s="97"/>
      <c r="K885" s="97"/>
    </row>
    <row r="886" spans="1:11" s="94" customFormat="1" x14ac:dyDescent="0.35">
      <c r="A886" s="11"/>
      <c r="B886" s="11"/>
      <c r="C886" s="11"/>
      <c r="D886" s="11"/>
      <c r="E886" s="96"/>
      <c r="F886" s="97"/>
      <c r="G886" s="96"/>
      <c r="H886" s="96"/>
      <c r="I886" s="97"/>
      <c r="J886" s="97"/>
      <c r="K886" s="97"/>
    </row>
    <row r="887" spans="1:11" s="94" customFormat="1" x14ac:dyDescent="0.35">
      <c r="A887" s="11"/>
      <c r="B887" s="11"/>
      <c r="C887" s="11"/>
      <c r="D887" s="11"/>
      <c r="E887" s="96"/>
      <c r="F887" s="97"/>
      <c r="G887" s="96"/>
      <c r="H887" s="96"/>
      <c r="I887" s="97"/>
      <c r="J887" s="97"/>
      <c r="K887" s="97"/>
    </row>
    <row r="888" spans="1:11" s="94" customFormat="1" x14ac:dyDescent="0.35">
      <c r="A888" s="11"/>
      <c r="B888" s="11"/>
      <c r="C888" s="11"/>
      <c r="D888" s="11"/>
      <c r="E888" s="96"/>
      <c r="F888" s="97"/>
      <c r="G888" s="96"/>
      <c r="H888" s="96"/>
      <c r="I888" s="97"/>
      <c r="J888" s="97"/>
      <c r="K888" s="97"/>
    </row>
    <row r="889" spans="1:11" s="94" customFormat="1" x14ac:dyDescent="0.35">
      <c r="A889" s="11"/>
      <c r="B889" s="11"/>
      <c r="C889" s="11"/>
      <c r="D889" s="11"/>
      <c r="E889" s="96"/>
      <c r="F889" s="97"/>
      <c r="G889" s="96"/>
      <c r="H889" s="96"/>
      <c r="I889" s="97"/>
      <c r="J889" s="97"/>
      <c r="K889" s="97"/>
    </row>
    <row r="890" spans="1:11" s="94" customFormat="1" x14ac:dyDescent="0.35">
      <c r="A890" s="11"/>
      <c r="B890" s="11"/>
      <c r="C890" s="11"/>
      <c r="D890" s="11"/>
      <c r="E890" s="96"/>
      <c r="F890" s="97"/>
      <c r="G890" s="96"/>
      <c r="H890" s="96"/>
      <c r="I890" s="97"/>
      <c r="J890" s="97"/>
      <c r="K890" s="97"/>
    </row>
    <row r="891" spans="1:11" s="94" customFormat="1" x14ac:dyDescent="0.35">
      <c r="A891" s="11"/>
      <c r="B891" s="11"/>
      <c r="C891" s="11"/>
      <c r="D891" s="11"/>
      <c r="E891" s="96"/>
      <c r="F891" s="97"/>
      <c r="G891" s="96"/>
      <c r="H891" s="96"/>
      <c r="I891" s="97"/>
      <c r="J891" s="97"/>
      <c r="K891" s="97"/>
    </row>
    <row r="892" spans="1:11" s="94" customFormat="1" x14ac:dyDescent="0.35">
      <c r="A892" s="11"/>
      <c r="B892" s="11"/>
      <c r="C892" s="11"/>
      <c r="D892" s="11"/>
      <c r="E892" s="96"/>
      <c r="F892" s="97"/>
      <c r="G892" s="96"/>
      <c r="H892" s="96"/>
      <c r="I892" s="97"/>
      <c r="J892" s="97"/>
      <c r="K892" s="97"/>
    </row>
    <row r="893" spans="1:11" s="94" customFormat="1" x14ac:dyDescent="0.35">
      <c r="A893" s="11"/>
      <c r="B893" s="11"/>
      <c r="C893" s="11"/>
      <c r="D893" s="11"/>
      <c r="E893" s="96"/>
      <c r="F893" s="97"/>
      <c r="G893" s="96"/>
      <c r="H893" s="96"/>
      <c r="I893" s="97"/>
      <c r="J893" s="97"/>
      <c r="K893" s="97"/>
    </row>
    <row r="894" spans="1:11" s="94" customFormat="1" x14ac:dyDescent="0.35">
      <c r="A894" s="11"/>
      <c r="B894" s="11"/>
      <c r="C894" s="11"/>
      <c r="D894" s="11"/>
      <c r="E894" s="96"/>
      <c r="F894" s="97"/>
      <c r="G894" s="96"/>
      <c r="H894" s="96"/>
      <c r="I894" s="97"/>
      <c r="J894" s="97"/>
      <c r="K894" s="97"/>
    </row>
    <row r="895" spans="1:11" s="94" customFormat="1" x14ac:dyDescent="0.35">
      <c r="A895" s="11"/>
      <c r="B895" s="11"/>
      <c r="C895" s="11"/>
      <c r="D895" s="11"/>
      <c r="E895" s="96"/>
      <c r="F895" s="97"/>
      <c r="G895" s="96"/>
      <c r="H895" s="96"/>
      <c r="I895" s="97"/>
      <c r="J895" s="97"/>
      <c r="K895" s="97"/>
    </row>
    <row r="896" spans="1:11" s="94" customFormat="1" x14ac:dyDescent="0.35">
      <c r="A896" s="11"/>
      <c r="B896" s="11"/>
      <c r="C896" s="11"/>
      <c r="D896" s="11"/>
      <c r="E896" s="96"/>
      <c r="F896" s="97"/>
      <c r="G896" s="96"/>
      <c r="H896" s="96"/>
      <c r="I896" s="97"/>
      <c r="J896" s="97"/>
      <c r="K896" s="97"/>
    </row>
    <row r="897" spans="1:11" s="94" customFormat="1" x14ac:dyDescent="0.35">
      <c r="A897" s="11"/>
      <c r="B897" s="11"/>
      <c r="C897" s="11"/>
      <c r="D897" s="11"/>
      <c r="E897" s="96"/>
      <c r="F897" s="97"/>
      <c r="G897" s="96"/>
      <c r="H897" s="96"/>
      <c r="I897" s="97"/>
      <c r="J897" s="97"/>
      <c r="K897" s="97"/>
    </row>
    <row r="898" spans="1:11" s="94" customFormat="1" x14ac:dyDescent="0.35">
      <c r="A898" s="11"/>
      <c r="B898" s="11"/>
      <c r="C898" s="11"/>
      <c r="D898" s="11"/>
      <c r="E898" s="96"/>
      <c r="F898" s="97"/>
      <c r="G898" s="96"/>
      <c r="H898" s="96"/>
      <c r="I898" s="97"/>
      <c r="J898" s="97"/>
      <c r="K898" s="97"/>
    </row>
    <row r="899" spans="1:11" s="94" customFormat="1" x14ac:dyDescent="0.35">
      <c r="A899" s="11"/>
      <c r="B899" s="11"/>
      <c r="C899" s="11"/>
      <c r="D899" s="11"/>
      <c r="E899" s="96"/>
      <c r="F899" s="97"/>
      <c r="G899" s="96"/>
      <c r="H899" s="96"/>
      <c r="I899" s="97"/>
      <c r="J899" s="97"/>
      <c r="K899" s="97"/>
    </row>
    <row r="900" spans="1:11" s="94" customFormat="1" x14ac:dyDescent="0.35">
      <c r="A900" s="11"/>
      <c r="B900" s="11"/>
      <c r="C900" s="11"/>
      <c r="D900" s="11"/>
      <c r="E900" s="96"/>
      <c r="F900" s="97"/>
      <c r="G900" s="96"/>
      <c r="H900" s="96"/>
      <c r="I900" s="97"/>
      <c r="J900" s="97"/>
      <c r="K900" s="97"/>
    </row>
    <row r="901" spans="1:11" s="94" customFormat="1" x14ac:dyDescent="0.35">
      <c r="A901" s="11"/>
      <c r="B901" s="11"/>
      <c r="C901" s="11"/>
      <c r="D901" s="11"/>
      <c r="E901" s="96"/>
      <c r="F901" s="97"/>
      <c r="G901" s="96"/>
      <c r="H901" s="96"/>
      <c r="I901" s="97"/>
      <c r="J901" s="97"/>
      <c r="K901" s="97"/>
    </row>
    <row r="902" spans="1:11" s="94" customFormat="1" x14ac:dyDescent="0.35">
      <c r="A902" s="11"/>
      <c r="B902" s="11"/>
      <c r="C902" s="11"/>
      <c r="D902" s="11"/>
      <c r="E902" s="96"/>
      <c r="F902" s="97"/>
      <c r="G902" s="96"/>
      <c r="H902" s="96"/>
      <c r="I902" s="97"/>
      <c r="J902" s="97"/>
      <c r="K902" s="97"/>
    </row>
    <row r="903" spans="1:11" s="94" customFormat="1" x14ac:dyDescent="0.35">
      <c r="A903" s="11"/>
      <c r="B903" s="11"/>
      <c r="C903" s="11"/>
      <c r="D903" s="11"/>
      <c r="E903" s="96"/>
      <c r="F903" s="97"/>
      <c r="G903" s="96"/>
      <c r="H903" s="96"/>
      <c r="I903" s="97"/>
      <c r="J903" s="97"/>
      <c r="K903" s="97"/>
    </row>
    <row r="904" spans="1:11" s="94" customFormat="1" x14ac:dyDescent="0.35">
      <c r="A904" s="11"/>
      <c r="B904" s="11"/>
      <c r="C904" s="11"/>
      <c r="D904" s="11"/>
      <c r="E904" s="96"/>
      <c r="F904" s="97"/>
      <c r="G904" s="96"/>
      <c r="H904" s="96"/>
      <c r="I904" s="97"/>
      <c r="J904" s="97"/>
      <c r="K904" s="97"/>
    </row>
    <row r="905" spans="1:11" s="94" customFormat="1" x14ac:dyDescent="0.35">
      <c r="A905" s="11"/>
      <c r="B905" s="11"/>
      <c r="C905" s="11"/>
      <c r="D905" s="11"/>
      <c r="E905" s="96"/>
      <c r="F905" s="97"/>
      <c r="G905" s="96"/>
      <c r="H905" s="96"/>
      <c r="I905" s="97"/>
      <c r="J905" s="97"/>
      <c r="K905" s="97"/>
    </row>
    <row r="906" spans="1:11" s="94" customFormat="1" x14ac:dyDescent="0.35">
      <c r="A906" s="11"/>
      <c r="B906" s="11"/>
      <c r="C906" s="11"/>
      <c r="D906" s="11"/>
      <c r="E906" s="96"/>
      <c r="F906" s="97"/>
      <c r="G906" s="96"/>
      <c r="H906" s="96"/>
      <c r="I906" s="97"/>
      <c r="J906" s="97"/>
      <c r="K906" s="97"/>
    </row>
    <row r="907" spans="1:11" s="94" customFormat="1" x14ac:dyDescent="0.35">
      <c r="A907" s="11"/>
      <c r="B907" s="11"/>
      <c r="C907" s="11"/>
      <c r="D907" s="11"/>
      <c r="E907" s="96"/>
      <c r="F907" s="97"/>
      <c r="G907" s="96"/>
      <c r="H907" s="96"/>
      <c r="I907" s="97"/>
      <c r="J907" s="97"/>
      <c r="K907" s="97"/>
    </row>
    <row r="908" spans="1:11" s="94" customFormat="1" x14ac:dyDescent="0.35">
      <c r="A908" s="11"/>
      <c r="B908" s="11"/>
      <c r="C908" s="11"/>
      <c r="D908" s="11"/>
      <c r="E908" s="96"/>
      <c r="F908" s="97"/>
      <c r="G908" s="96"/>
      <c r="H908" s="96"/>
      <c r="I908" s="97"/>
      <c r="J908" s="97"/>
      <c r="K908" s="97"/>
    </row>
    <row r="909" spans="1:11" s="94" customFormat="1" x14ac:dyDescent="0.35">
      <c r="A909" s="11"/>
      <c r="B909" s="11"/>
      <c r="C909" s="11"/>
      <c r="D909" s="11"/>
      <c r="E909" s="96"/>
      <c r="F909" s="97"/>
      <c r="G909" s="96"/>
      <c r="H909" s="96"/>
      <c r="I909" s="97"/>
      <c r="J909" s="97"/>
      <c r="K909" s="97"/>
    </row>
    <row r="910" spans="1:11" s="94" customFormat="1" x14ac:dyDescent="0.35">
      <c r="A910" s="11"/>
      <c r="B910" s="11"/>
      <c r="C910" s="11"/>
      <c r="D910" s="11"/>
      <c r="E910" s="96"/>
      <c r="F910" s="97"/>
      <c r="G910" s="96"/>
      <c r="H910" s="96"/>
      <c r="I910" s="97"/>
      <c r="J910" s="97"/>
      <c r="K910" s="97"/>
    </row>
    <row r="911" spans="1:11" s="94" customFormat="1" x14ac:dyDescent="0.35">
      <c r="A911" s="11"/>
      <c r="B911" s="11"/>
      <c r="C911" s="11"/>
      <c r="D911" s="11"/>
      <c r="E911" s="96"/>
      <c r="F911" s="97"/>
      <c r="G911" s="96"/>
      <c r="H911" s="96"/>
      <c r="I911" s="97"/>
      <c r="J911" s="97"/>
      <c r="K911" s="97"/>
    </row>
    <row r="912" spans="1:11" s="94" customFormat="1" x14ac:dyDescent="0.35">
      <c r="A912" s="11"/>
      <c r="B912" s="11"/>
      <c r="C912" s="11"/>
      <c r="D912" s="11"/>
      <c r="E912" s="96"/>
      <c r="F912" s="97"/>
      <c r="G912" s="96"/>
      <c r="H912" s="96"/>
      <c r="I912" s="97"/>
      <c r="J912" s="97"/>
      <c r="K912" s="97"/>
    </row>
    <row r="913" spans="1:11" s="94" customFormat="1" x14ac:dyDescent="0.35">
      <c r="A913" s="11"/>
      <c r="B913" s="11"/>
      <c r="C913" s="11"/>
      <c r="D913" s="11"/>
      <c r="E913" s="96"/>
      <c r="F913" s="97"/>
      <c r="G913" s="96"/>
      <c r="H913" s="96"/>
      <c r="I913" s="97"/>
      <c r="J913" s="97"/>
      <c r="K913" s="97"/>
    </row>
    <row r="914" spans="1:11" s="94" customFormat="1" x14ac:dyDescent="0.35">
      <c r="A914" s="11"/>
      <c r="B914" s="11"/>
      <c r="C914" s="11"/>
      <c r="D914" s="11"/>
      <c r="E914" s="96"/>
      <c r="F914" s="97"/>
      <c r="G914" s="96"/>
      <c r="H914" s="96"/>
      <c r="I914" s="97"/>
      <c r="J914" s="97"/>
      <c r="K914" s="97"/>
    </row>
    <row r="915" spans="1:11" s="94" customFormat="1" x14ac:dyDescent="0.35">
      <c r="A915" s="11"/>
      <c r="B915" s="11"/>
      <c r="C915" s="11"/>
      <c r="D915" s="11"/>
      <c r="E915" s="96"/>
      <c r="F915" s="97"/>
      <c r="G915" s="96"/>
      <c r="H915" s="96"/>
      <c r="I915" s="97"/>
      <c r="J915" s="97"/>
      <c r="K915" s="97"/>
    </row>
    <row r="916" spans="1:11" s="94" customFormat="1" x14ac:dyDescent="0.35">
      <c r="A916" s="11"/>
      <c r="B916" s="11"/>
      <c r="C916" s="11"/>
      <c r="D916" s="11"/>
      <c r="E916" s="96"/>
      <c r="F916" s="97"/>
      <c r="G916" s="96"/>
      <c r="H916" s="96"/>
      <c r="I916" s="97"/>
      <c r="J916" s="97"/>
      <c r="K916" s="97"/>
    </row>
    <row r="917" spans="1:11" s="94" customFormat="1" x14ac:dyDescent="0.35">
      <c r="A917" s="11"/>
      <c r="B917" s="11"/>
      <c r="C917" s="11"/>
      <c r="D917" s="11"/>
      <c r="E917" s="96"/>
      <c r="F917" s="97"/>
      <c r="G917" s="96"/>
      <c r="H917" s="96"/>
      <c r="I917" s="97"/>
      <c r="J917" s="97"/>
      <c r="K917" s="97"/>
    </row>
    <row r="918" spans="1:11" s="94" customFormat="1" x14ac:dyDescent="0.35">
      <c r="A918" s="11"/>
      <c r="B918" s="11"/>
      <c r="C918" s="11"/>
      <c r="D918" s="11"/>
      <c r="E918" s="96"/>
      <c r="F918" s="97"/>
      <c r="G918" s="96"/>
      <c r="H918" s="96"/>
      <c r="I918" s="97"/>
      <c r="J918" s="97"/>
      <c r="K918" s="97"/>
    </row>
    <row r="919" spans="1:11" s="94" customFormat="1" x14ac:dyDescent="0.35">
      <c r="A919" s="11"/>
      <c r="B919" s="11"/>
      <c r="C919" s="11"/>
      <c r="D919" s="11"/>
      <c r="E919" s="96"/>
      <c r="F919" s="97"/>
      <c r="G919" s="96"/>
      <c r="H919" s="96"/>
      <c r="I919" s="97"/>
      <c r="J919" s="97"/>
      <c r="K919" s="97"/>
    </row>
    <row r="920" spans="1:11" s="94" customFormat="1" x14ac:dyDescent="0.35">
      <c r="A920" s="11"/>
      <c r="B920" s="11"/>
      <c r="C920" s="11"/>
      <c r="D920" s="11"/>
      <c r="E920" s="96"/>
      <c r="F920" s="97"/>
      <c r="G920" s="96"/>
      <c r="H920" s="96"/>
      <c r="I920" s="97"/>
      <c r="J920" s="97"/>
      <c r="K920" s="97"/>
    </row>
    <row r="921" spans="1:11" s="94" customFormat="1" x14ac:dyDescent="0.35">
      <c r="A921" s="11"/>
      <c r="B921" s="11"/>
      <c r="C921" s="11"/>
      <c r="D921" s="11"/>
      <c r="E921" s="96"/>
      <c r="F921" s="97"/>
      <c r="G921" s="96"/>
      <c r="H921" s="96"/>
      <c r="I921" s="97"/>
      <c r="J921" s="97"/>
      <c r="K921" s="97"/>
    </row>
    <row r="922" spans="1:11" s="94" customFormat="1" x14ac:dyDescent="0.35">
      <c r="A922" s="11"/>
      <c r="B922" s="11"/>
      <c r="C922" s="11"/>
      <c r="D922" s="11"/>
      <c r="E922" s="96"/>
      <c r="F922" s="97"/>
      <c r="G922" s="96"/>
      <c r="H922" s="96"/>
      <c r="I922" s="97"/>
      <c r="J922" s="97"/>
      <c r="K922" s="97"/>
    </row>
    <row r="923" spans="1:11" s="94" customFormat="1" x14ac:dyDescent="0.35">
      <c r="A923" s="11"/>
      <c r="B923" s="11"/>
      <c r="C923" s="11"/>
      <c r="D923" s="11"/>
      <c r="E923" s="96"/>
      <c r="F923" s="97"/>
      <c r="G923" s="96"/>
      <c r="H923" s="96"/>
      <c r="I923" s="97"/>
      <c r="J923" s="97"/>
      <c r="K923" s="97"/>
    </row>
    <row r="924" spans="1:11" s="94" customFormat="1" x14ac:dyDescent="0.35">
      <c r="A924" s="11"/>
      <c r="B924" s="11"/>
      <c r="C924" s="11"/>
      <c r="D924" s="11"/>
      <c r="E924" s="96"/>
      <c r="F924" s="97"/>
      <c r="G924" s="96"/>
      <c r="H924" s="96"/>
      <c r="I924" s="97"/>
      <c r="J924" s="97"/>
      <c r="K924" s="97"/>
    </row>
    <row r="925" spans="1:11" s="94" customFormat="1" x14ac:dyDescent="0.35">
      <c r="A925" s="11"/>
      <c r="B925" s="11"/>
      <c r="C925" s="11"/>
      <c r="D925" s="11"/>
      <c r="E925" s="96"/>
      <c r="F925" s="97"/>
      <c r="G925" s="96"/>
      <c r="H925" s="96"/>
      <c r="I925" s="97"/>
      <c r="J925" s="97"/>
      <c r="K925" s="97"/>
    </row>
    <row r="926" spans="1:11" s="94" customFormat="1" x14ac:dyDescent="0.35">
      <c r="A926" s="11"/>
      <c r="B926" s="11"/>
      <c r="C926" s="11"/>
      <c r="D926" s="11"/>
      <c r="E926" s="96"/>
      <c r="F926" s="97"/>
      <c r="G926" s="96"/>
      <c r="H926" s="96"/>
      <c r="I926" s="97"/>
      <c r="J926" s="97"/>
      <c r="K926" s="97"/>
    </row>
    <row r="927" spans="1:11" s="94" customFormat="1" x14ac:dyDescent="0.35">
      <c r="A927" s="11"/>
      <c r="B927" s="11"/>
      <c r="C927" s="11"/>
      <c r="D927" s="11"/>
      <c r="E927" s="96"/>
      <c r="F927" s="97"/>
      <c r="G927" s="96"/>
      <c r="H927" s="96"/>
      <c r="I927" s="97"/>
      <c r="J927" s="97"/>
      <c r="K927" s="97"/>
    </row>
    <row r="928" spans="1:11" s="94" customFormat="1" x14ac:dyDescent="0.35">
      <c r="A928" s="11"/>
      <c r="B928" s="11"/>
      <c r="C928" s="11"/>
      <c r="D928" s="11"/>
      <c r="E928" s="96"/>
      <c r="F928" s="97"/>
      <c r="G928" s="96"/>
      <c r="H928" s="96"/>
      <c r="I928" s="97"/>
      <c r="J928" s="97"/>
      <c r="K928" s="97"/>
    </row>
    <row r="929" spans="1:11" s="94" customFormat="1" x14ac:dyDescent="0.35">
      <c r="A929" s="11"/>
      <c r="B929" s="11"/>
      <c r="C929" s="11"/>
      <c r="D929" s="11"/>
      <c r="E929" s="96"/>
      <c r="F929" s="97"/>
      <c r="G929" s="96"/>
      <c r="H929" s="96"/>
      <c r="I929" s="97"/>
      <c r="J929" s="97"/>
      <c r="K929" s="97"/>
    </row>
    <row r="930" spans="1:11" s="94" customFormat="1" x14ac:dyDescent="0.35">
      <c r="A930" s="11"/>
      <c r="B930" s="11"/>
      <c r="C930" s="11"/>
      <c r="D930" s="11"/>
      <c r="E930" s="96"/>
      <c r="F930" s="97"/>
      <c r="G930" s="96"/>
      <c r="H930" s="96"/>
      <c r="I930" s="97"/>
      <c r="J930" s="97"/>
      <c r="K930" s="97"/>
    </row>
    <row r="931" spans="1:11" s="94" customFormat="1" x14ac:dyDescent="0.35">
      <c r="A931" s="11"/>
      <c r="B931" s="11"/>
      <c r="C931" s="11"/>
      <c r="D931" s="11"/>
      <c r="E931" s="96"/>
      <c r="F931" s="97"/>
      <c r="G931" s="96"/>
      <c r="H931" s="96"/>
      <c r="I931" s="97"/>
      <c r="J931" s="97"/>
      <c r="K931" s="97"/>
    </row>
    <row r="932" spans="1:11" s="94" customFormat="1" x14ac:dyDescent="0.35">
      <c r="A932" s="11"/>
      <c r="B932" s="11"/>
      <c r="C932" s="11"/>
      <c r="D932" s="11"/>
      <c r="E932" s="96"/>
      <c r="F932" s="97"/>
      <c r="G932" s="96"/>
      <c r="H932" s="96"/>
      <c r="I932" s="97"/>
      <c r="J932" s="97"/>
      <c r="K932" s="97"/>
    </row>
    <row r="933" spans="1:11" s="94" customFormat="1" x14ac:dyDescent="0.35">
      <c r="A933" s="11"/>
      <c r="B933" s="11"/>
      <c r="C933" s="11"/>
      <c r="D933" s="11"/>
      <c r="E933" s="96"/>
      <c r="F933" s="97"/>
      <c r="G933" s="96"/>
      <c r="H933" s="96"/>
      <c r="I933" s="97"/>
      <c r="J933" s="97"/>
      <c r="K933" s="97"/>
    </row>
    <row r="934" spans="1:11" s="94" customFormat="1" x14ac:dyDescent="0.35">
      <c r="A934" s="11"/>
      <c r="B934" s="11"/>
      <c r="C934" s="11"/>
      <c r="D934" s="11"/>
      <c r="E934" s="96"/>
      <c r="F934" s="97"/>
      <c r="G934" s="96"/>
      <c r="H934" s="96"/>
      <c r="I934" s="97"/>
      <c r="J934" s="97"/>
      <c r="K934" s="97"/>
    </row>
    <row r="935" spans="1:11" s="94" customFormat="1" x14ac:dyDescent="0.35">
      <c r="A935" s="11"/>
      <c r="B935" s="11"/>
      <c r="C935" s="11"/>
      <c r="D935" s="11"/>
      <c r="E935" s="96"/>
      <c r="F935" s="97"/>
      <c r="G935" s="96"/>
      <c r="H935" s="96"/>
      <c r="I935" s="97"/>
      <c r="J935" s="97"/>
      <c r="K935" s="97"/>
    </row>
    <row r="936" spans="1:11" s="94" customFormat="1" x14ac:dyDescent="0.35">
      <c r="A936" s="11"/>
      <c r="B936" s="11"/>
      <c r="C936" s="11"/>
      <c r="D936" s="11"/>
      <c r="E936" s="96"/>
      <c r="F936" s="97"/>
      <c r="G936" s="96"/>
      <c r="H936" s="96"/>
      <c r="I936" s="97"/>
      <c r="J936" s="97"/>
      <c r="K936" s="97"/>
    </row>
    <row r="937" spans="1:11" s="94" customFormat="1" x14ac:dyDescent="0.35">
      <c r="A937" s="11"/>
      <c r="B937" s="11"/>
      <c r="C937" s="11"/>
      <c r="D937" s="11"/>
      <c r="E937" s="96"/>
      <c r="F937" s="97"/>
      <c r="G937" s="96"/>
      <c r="H937" s="96"/>
      <c r="I937" s="97"/>
      <c r="J937" s="97"/>
      <c r="K937" s="97"/>
    </row>
    <row r="938" spans="1:11" s="94" customFormat="1" x14ac:dyDescent="0.35">
      <c r="A938" s="11"/>
      <c r="B938" s="11"/>
      <c r="C938" s="11"/>
      <c r="D938" s="11"/>
      <c r="E938" s="96"/>
      <c r="F938" s="97"/>
      <c r="G938" s="96"/>
      <c r="H938" s="96"/>
      <c r="I938" s="97"/>
      <c r="J938" s="97"/>
      <c r="K938" s="97"/>
    </row>
    <row r="939" spans="1:11" s="94" customFormat="1" x14ac:dyDescent="0.35">
      <c r="A939" s="11"/>
      <c r="B939" s="11"/>
      <c r="C939" s="11"/>
      <c r="D939" s="11"/>
      <c r="E939" s="96"/>
      <c r="F939" s="97"/>
      <c r="G939" s="96"/>
      <c r="H939" s="96"/>
      <c r="I939" s="97"/>
      <c r="J939" s="97"/>
      <c r="K939" s="97"/>
    </row>
    <row r="940" spans="1:11" s="94" customFormat="1" x14ac:dyDescent="0.35">
      <c r="A940" s="11"/>
      <c r="B940" s="11"/>
      <c r="C940" s="11"/>
      <c r="D940" s="11"/>
      <c r="E940" s="96"/>
      <c r="F940" s="97"/>
      <c r="G940" s="96"/>
      <c r="H940" s="96"/>
      <c r="I940" s="97"/>
      <c r="J940" s="97"/>
      <c r="K940" s="97"/>
    </row>
    <row r="941" spans="1:11" s="94" customFormat="1" x14ac:dyDescent="0.35">
      <c r="A941" s="11"/>
      <c r="B941" s="11"/>
      <c r="C941" s="11"/>
      <c r="D941" s="11"/>
      <c r="E941" s="96"/>
      <c r="F941" s="97"/>
      <c r="G941" s="96"/>
      <c r="H941" s="96"/>
      <c r="I941" s="97"/>
      <c r="J941" s="97"/>
      <c r="K941" s="97"/>
    </row>
    <row r="942" spans="1:11" s="94" customFormat="1" x14ac:dyDescent="0.35">
      <c r="A942" s="11"/>
      <c r="B942" s="11"/>
      <c r="C942" s="11"/>
      <c r="D942" s="11"/>
      <c r="E942" s="96"/>
      <c r="F942" s="97"/>
      <c r="G942" s="96"/>
      <c r="H942" s="96"/>
      <c r="I942" s="97"/>
      <c r="J942" s="97"/>
      <c r="K942" s="97"/>
    </row>
    <row r="943" spans="1:11" s="94" customFormat="1" x14ac:dyDescent="0.35">
      <c r="A943" s="11"/>
      <c r="B943" s="11"/>
      <c r="C943" s="11"/>
      <c r="D943" s="11"/>
      <c r="E943" s="96"/>
      <c r="F943" s="97"/>
      <c r="G943" s="96"/>
      <c r="H943" s="96"/>
      <c r="I943" s="97"/>
      <c r="J943" s="97"/>
      <c r="K943" s="97"/>
    </row>
    <row r="944" spans="1:11" s="94" customFormat="1" x14ac:dyDescent="0.35">
      <c r="A944" s="11"/>
      <c r="B944" s="11"/>
      <c r="C944" s="11"/>
      <c r="D944" s="11"/>
      <c r="E944" s="96"/>
      <c r="F944" s="97"/>
      <c r="G944" s="96"/>
      <c r="H944" s="96"/>
      <c r="I944" s="97"/>
      <c r="J944" s="97"/>
      <c r="K944" s="97"/>
    </row>
    <row r="945" spans="1:11" s="94" customFormat="1" x14ac:dyDescent="0.35">
      <c r="A945" s="11"/>
      <c r="B945" s="11"/>
      <c r="C945" s="11"/>
      <c r="D945" s="11"/>
      <c r="E945" s="96"/>
      <c r="F945" s="97"/>
      <c r="G945" s="96"/>
      <c r="H945" s="96"/>
      <c r="I945" s="97"/>
      <c r="J945" s="97"/>
      <c r="K945" s="97"/>
    </row>
    <row r="946" spans="1:11" s="94" customFormat="1" x14ac:dyDescent="0.35">
      <c r="A946" s="11"/>
      <c r="B946" s="11"/>
      <c r="C946" s="11"/>
      <c r="D946" s="11"/>
      <c r="E946" s="96"/>
      <c r="F946" s="97"/>
      <c r="G946" s="96"/>
      <c r="H946" s="96"/>
      <c r="I946" s="97"/>
      <c r="J946" s="97"/>
      <c r="K946" s="97"/>
    </row>
    <row r="947" spans="1:11" s="94" customFormat="1" x14ac:dyDescent="0.35">
      <c r="A947" s="11"/>
      <c r="B947" s="11"/>
      <c r="C947" s="11"/>
      <c r="D947" s="11"/>
      <c r="E947" s="96"/>
      <c r="F947" s="97"/>
      <c r="G947" s="96"/>
      <c r="H947" s="96"/>
      <c r="I947" s="97"/>
      <c r="J947" s="97"/>
      <c r="K947" s="97"/>
    </row>
    <row r="948" spans="1:11" s="94" customFormat="1" x14ac:dyDescent="0.35">
      <c r="A948" s="11"/>
      <c r="B948" s="11"/>
      <c r="C948" s="11"/>
      <c r="D948" s="11"/>
      <c r="E948" s="96"/>
      <c r="F948" s="97"/>
      <c r="G948" s="96"/>
      <c r="H948" s="96"/>
      <c r="I948" s="97"/>
      <c r="J948" s="97"/>
      <c r="K948" s="97"/>
    </row>
    <row r="949" spans="1:11" s="94" customFormat="1" x14ac:dyDescent="0.35">
      <c r="A949" s="11"/>
      <c r="B949" s="11"/>
      <c r="C949" s="11"/>
      <c r="D949" s="11"/>
      <c r="E949" s="96"/>
      <c r="F949" s="97"/>
      <c r="G949" s="96"/>
      <c r="H949" s="96"/>
      <c r="I949" s="97"/>
      <c r="J949" s="97"/>
      <c r="K949" s="97"/>
    </row>
    <row r="950" spans="1:11" s="94" customFormat="1" x14ac:dyDescent="0.35">
      <c r="A950" s="11"/>
      <c r="B950" s="11"/>
      <c r="C950" s="11"/>
      <c r="D950" s="11"/>
      <c r="E950" s="96"/>
      <c r="F950" s="97"/>
      <c r="G950" s="96"/>
      <c r="H950" s="96"/>
      <c r="I950" s="97"/>
      <c r="J950" s="97"/>
      <c r="K950" s="97"/>
    </row>
    <row r="951" spans="1:11" s="94" customFormat="1" x14ac:dyDescent="0.35">
      <c r="A951" s="11"/>
      <c r="B951" s="11"/>
      <c r="C951" s="11"/>
      <c r="D951" s="11"/>
      <c r="E951" s="96"/>
      <c r="F951" s="97"/>
      <c r="G951" s="96"/>
      <c r="H951" s="96"/>
      <c r="I951" s="97"/>
      <c r="J951" s="97"/>
      <c r="K951" s="97"/>
    </row>
    <row r="952" spans="1:11" s="94" customFormat="1" x14ac:dyDescent="0.35">
      <c r="A952" s="11"/>
      <c r="B952" s="11"/>
      <c r="C952" s="11"/>
      <c r="D952" s="11"/>
      <c r="E952" s="96"/>
      <c r="F952" s="97"/>
      <c r="G952" s="96"/>
      <c r="H952" s="96"/>
      <c r="I952" s="97"/>
      <c r="J952" s="97"/>
      <c r="K952" s="97"/>
    </row>
    <row r="953" spans="1:11" s="94" customFormat="1" x14ac:dyDescent="0.35">
      <c r="A953" s="11"/>
      <c r="B953" s="11"/>
      <c r="C953" s="11"/>
      <c r="D953" s="11"/>
      <c r="E953" s="96"/>
      <c r="F953" s="97"/>
      <c r="G953" s="96"/>
      <c r="H953" s="96"/>
      <c r="I953" s="97"/>
      <c r="J953" s="97"/>
      <c r="K953" s="97"/>
    </row>
    <row r="954" spans="1:11" s="94" customFormat="1" x14ac:dyDescent="0.35">
      <c r="A954" s="11"/>
      <c r="B954" s="11"/>
      <c r="C954" s="11"/>
      <c r="D954" s="11"/>
      <c r="E954" s="96"/>
      <c r="F954" s="97"/>
      <c r="G954" s="96"/>
      <c r="H954" s="96"/>
      <c r="I954" s="97"/>
      <c r="J954" s="97"/>
      <c r="K954" s="97"/>
    </row>
    <row r="955" spans="1:11" s="94" customFormat="1" x14ac:dyDescent="0.35">
      <c r="A955" s="11"/>
      <c r="B955" s="11"/>
      <c r="C955" s="11"/>
      <c r="D955" s="11"/>
      <c r="E955" s="96"/>
      <c r="F955" s="97"/>
      <c r="G955" s="96"/>
      <c r="H955" s="96"/>
      <c r="I955" s="97"/>
      <c r="J955" s="97"/>
      <c r="K955" s="97"/>
    </row>
    <row r="956" spans="1:11" s="94" customFormat="1" x14ac:dyDescent="0.35">
      <c r="A956" s="11"/>
      <c r="B956" s="11"/>
      <c r="C956" s="11"/>
      <c r="D956" s="11"/>
      <c r="E956" s="96"/>
      <c r="F956" s="97"/>
      <c r="G956" s="96"/>
      <c r="H956" s="96"/>
      <c r="I956" s="97"/>
      <c r="J956" s="97"/>
      <c r="K956" s="97"/>
    </row>
    <row r="957" spans="1:11" s="94" customFormat="1" x14ac:dyDescent="0.35">
      <c r="A957" s="11"/>
      <c r="B957" s="11"/>
      <c r="C957" s="11"/>
      <c r="D957" s="11"/>
      <c r="E957" s="96"/>
      <c r="F957" s="97"/>
      <c r="G957" s="96"/>
      <c r="H957" s="96"/>
      <c r="I957" s="97"/>
      <c r="J957" s="97"/>
      <c r="K957" s="97"/>
    </row>
    <row r="958" spans="1:11" s="94" customFormat="1" x14ac:dyDescent="0.35">
      <c r="A958" s="11"/>
      <c r="B958" s="11"/>
      <c r="C958" s="11"/>
      <c r="D958" s="11"/>
      <c r="E958" s="96"/>
      <c r="F958" s="97"/>
      <c r="G958" s="96"/>
      <c r="H958" s="96"/>
      <c r="I958" s="97"/>
      <c r="J958" s="97"/>
      <c r="K958" s="97"/>
    </row>
    <row r="959" spans="1:11" s="94" customFormat="1" x14ac:dyDescent="0.35">
      <c r="A959" s="11"/>
      <c r="B959" s="11"/>
      <c r="C959" s="11"/>
      <c r="D959" s="11"/>
      <c r="E959" s="96"/>
      <c r="F959" s="97"/>
      <c r="G959" s="96"/>
      <c r="H959" s="96"/>
      <c r="I959" s="97"/>
      <c r="J959" s="97"/>
      <c r="K959" s="97"/>
    </row>
    <row r="960" spans="1:11" s="94" customFormat="1" x14ac:dyDescent="0.35">
      <c r="A960" s="11"/>
      <c r="B960" s="11"/>
      <c r="C960" s="11"/>
      <c r="D960" s="11"/>
      <c r="E960" s="96"/>
      <c r="F960" s="97"/>
      <c r="G960" s="96"/>
      <c r="H960" s="96"/>
      <c r="I960" s="97"/>
      <c r="J960" s="97"/>
      <c r="K960" s="97"/>
    </row>
    <row r="961" spans="1:11" s="94" customFormat="1" x14ac:dyDescent="0.35">
      <c r="A961" s="11"/>
      <c r="B961" s="11"/>
      <c r="C961" s="11"/>
      <c r="D961" s="11"/>
      <c r="E961" s="96"/>
      <c r="F961" s="97"/>
      <c r="G961" s="96"/>
      <c r="H961" s="96"/>
      <c r="I961" s="97"/>
      <c r="J961" s="97"/>
      <c r="K961" s="97"/>
    </row>
    <row r="962" spans="1:11" s="94" customFormat="1" x14ac:dyDescent="0.35">
      <c r="A962" s="11"/>
      <c r="B962" s="11"/>
      <c r="C962" s="11"/>
      <c r="D962" s="11"/>
      <c r="E962" s="96"/>
      <c r="F962" s="97"/>
      <c r="G962" s="96"/>
      <c r="H962" s="96"/>
      <c r="I962" s="97"/>
      <c r="J962" s="97"/>
      <c r="K962" s="97"/>
    </row>
    <row r="963" spans="1:11" s="94" customFormat="1" x14ac:dyDescent="0.35">
      <c r="A963" s="11"/>
      <c r="B963" s="11"/>
      <c r="C963" s="11"/>
      <c r="D963" s="11"/>
      <c r="E963" s="96"/>
      <c r="F963" s="97"/>
      <c r="G963" s="96"/>
      <c r="H963" s="96"/>
      <c r="I963" s="97"/>
      <c r="J963" s="97"/>
      <c r="K963" s="97"/>
    </row>
    <row r="964" spans="1:11" s="94" customFormat="1" x14ac:dyDescent="0.35">
      <c r="A964" s="11"/>
      <c r="B964" s="11"/>
      <c r="C964" s="11"/>
      <c r="D964" s="11"/>
      <c r="E964" s="96"/>
      <c r="F964" s="97"/>
      <c r="G964" s="96"/>
      <c r="H964" s="96"/>
      <c r="I964" s="97"/>
      <c r="J964" s="97"/>
      <c r="K964" s="97"/>
    </row>
    <row r="965" spans="1:11" s="94" customFormat="1" x14ac:dyDescent="0.35">
      <c r="A965" s="11"/>
      <c r="B965" s="11"/>
      <c r="C965" s="11"/>
      <c r="D965" s="11"/>
      <c r="E965" s="96"/>
      <c r="F965" s="97"/>
      <c r="G965" s="96"/>
      <c r="H965" s="96"/>
      <c r="I965" s="97"/>
      <c r="J965" s="97"/>
      <c r="K965" s="97"/>
    </row>
    <row r="966" spans="1:11" s="94" customFormat="1" x14ac:dyDescent="0.35">
      <c r="A966" s="11"/>
      <c r="B966" s="11"/>
      <c r="C966" s="11"/>
      <c r="D966" s="11"/>
      <c r="E966" s="96"/>
      <c r="F966" s="97"/>
      <c r="G966" s="96"/>
      <c r="H966" s="96"/>
      <c r="I966" s="97"/>
      <c r="J966" s="97"/>
      <c r="K966" s="97"/>
    </row>
    <row r="967" spans="1:11" s="94" customFormat="1" x14ac:dyDescent="0.35">
      <c r="A967" s="11"/>
      <c r="B967" s="11"/>
      <c r="C967" s="11"/>
      <c r="D967" s="11"/>
      <c r="E967" s="96"/>
      <c r="F967" s="97"/>
      <c r="G967" s="96"/>
      <c r="H967" s="96"/>
      <c r="I967" s="97"/>
      <c r="J967" s="97"/>
      <c r="K967" s="97"/>
    </row>
    <row r="968" spans="1:11" s="94" customFormat="1" x14ac:dyDescent="0.35">
      <c r="A968" s="11"/>
      <c r="B968" s="11"/>
      <c r="C968" s="11"/>
      <c r="D968" s="11"/>
      <c r="E968" s="96"/>
      <c r="F968" s="97"/>
      <c r="G968" s="96"/>
      <c r="H968" s="96"/>
      <c r="I968" s="97"/>
      <c r="J968" s="97"/>
      <c r="K968" s="97"/>
    </row>
    <row r="969" spans="1:11" s="94" customFormat="1" x14ac:dyDescent="0.35">
      <c r="A969" s="11"/>
      <c r="B969" s="11"/>
      <c r="C969" s="11"/>
      <c r="D969" s="11"/>
      <c r="E969" s="96"/>
      <c r="F969" s="97"/>
      <c r="G969" s="96"/>
      <c r="H969" s="96"/>
      <c r="I969" s="97"/>
      <c r="J969" s="97"/>
      <c r="K969" s="97"/>
    </row>
    <row r="970" spans="1:11" s="94" customFormat="1" x14ac:dyDescent="0.35">
      <c r="A970" s="11"/>
      <c r="B970" s="11"/>
      <c r="C970" s="11"/>
      <c r="D970" s="11"/>
      <c r="E970" s="96"/>
      <c r="F970" s="97"/>
      <c r="G970" s="96"/>
      <c r="H970" s="96"/>
      <c r="I970" s="97"/>
      <c r="J970" s="97"/>
      <c r="K970" s="97"/>
    </row>
    <row r="971" spans="1:11" s="94" customFormat="1" x14ac:dyDescent="0.35">
      <c r="A971" s="11"/>
      <c r="B971" s="11"/>
      <c r="C971" s="11"/>
      <c r="D971" s="11"/>
      <c r="E971" s="96"/>
      <c r="F971" s="97"/>
      <c r="G971" s="96"/>
      <c r="H971" s="96"/>
      <c r="I971" s="97"/>
      <c r="J971" s="97"/>
      <c r="K971" s="97"/>
    </row>
    <row r="972" spans="1:11" s="94" customFormat="1" x14ac:dyDescent="0.35">
      <c r="A972" s="11"/>
      <c r="B972" s="11"/>
      <c r="C972" s="11"/>
      <c r="D972" s="11"/>
      <c r="E972" s="96"/>
      <c r="F972" s="97"/>
      <c r="G972" s="96"/>
      <c r="H972" s="96"/>
      <c r="I972" s="97"/>
      <c r="J972" s="97"/>
      <c r="K972" s="97"/>
    </row>
    <row r="973" spans="1:11" s="94" customFormat="1" x14ac:dyDescent="0.35">
      <c r="A973" s="11"/>
      <c r="B973" s="11"/>
      <c r="C973" s="11"/>
      <c r="D973" s="11"/>
      <c r="E973" s="96"/>
      <c r="F973" s="97"/>
      <c r="G973" s="96"/>
      <c r="H973" s="96"/>
      <c r="I973" s="97"/>
      <c r="J973" s="97"/>
      <c r="K973" s="97"/>
    </row>
    <row r="974" spans="1:11" s="94" customFormat="1" x14ac:dyDescent="0.35">
      <c r="A974" s="11"/>
      <c r="B974" s="11"/>
      <c r="C974" s="11"/>
      <c r="D974" s="11"/>
      <c r="E974" s="96"/>
      <c r="F974" s="97"/>
      <c r="G974" s="96"/>
      <c r="H974" s="96"/>
      <c r="I974" s="97"/>
      <c r="J974" s="97"/>
      <c r="K974" s="97"/>
    </row>
    <row r="975" spans="1:11" s="94" customFormat="1" x14ac:dyDescent="0.35">
      <c r="A975" s="11"/>
      <c r="B975" s="11"/>
      <c r="C975" s="11"/>
      <c r="D975" s="11"/>
      <c r="E975" s="96"/>
      <c r="F975" s="97"/>
      <c r="G975" s="96"/>
      <c r="H975" s="96"/>
      <c r="I975" s="97"/>
      <c r="J975" s="97"/>
      <c r="K975" s="97"/>
    </row>
    <row r="976" spans="1:11" s="94" customFormat="1" x14ac:dyDescent="0.35">
      <c r="A976" s="11"/>
      <c r="B976" s="11"/>
      <c r="C976" s="11"/>
      <c r="D976" s="11"/>
      <c r="E976" s="96"/>
      <c r="F976" s="97"/>
      <c r="G976" s="96"/>
      <c r="H976" s="96"/>
      <c r="I976" s="97"/>
      <c r="J976" s="97"/>
      <c r="K976" s="97"/>
    </row>
    <row r="977" spans="1:11" s="94" customFormat="1" x14ac:dyDescent="0.35">
      <c r="A977" s="11"/>
      <c r="B977" s="11"/>
      <c r="C977" s="11"/>
      <c r="D977" s="11"/>
      <c r="E977" s="96"/>
      <c r="F977" s="97"/>
      <c r="G977" s="96"/>
      <c r="H977" s="96"/>
      <c r="I977" s="97"/>
      <c r="J977" s="97"/>
      <c r="K977" s="97"/>
    </row>
    <row r="978" spans="1:11" s="94" customFormat="1" x14ac:dyDescent="0.35">
      <c r="A978" s="11"/>
      <c r="B978" s="11"/>
      <c r="C978" s="11"/>
      <c r="D978" s="11"/>
      <c r="E978" s="96"/>
      <c r="F978" s="97"/>
      <c r="G978" s="96"/>
      <c r="H978" s="96"/>
      <c r="I978" s="97"/>
      <c r="J978" s="97"/>
      <c r="K978" s="97"/>
    </row>
    <row r="979" spans="1:11" s="94" customFormat="1" x14ac:dyDescent="0.35">
      <c r="A979" s="11"/>
      <c r="B979" s="11"/>
      <c r="C979" s="11"/>
      <c r="D979" s="11"/>
      <c r="E979" s="96"/>
      <c r="F979" s="97"/>
      <c r="G979" s="96"/>
      <c r="H979" s="96"/>
      <c r="I979" s="97"/>
      <c r="J979" s="97"/>
      <c r="K979" s="97"/>
    </row>
    <row r="980" spans="1:11" s="94" customFormat="1" x14ac:dyDescent="0.35">
      <c r="A980" s="11"/>
      <c r="B980" s="11"/>
      <c r="C980" s="11"/>
      <c r="D980" s="11"/>
      <c r="E980" s="96"/>
      <c r="F980" s="97"/>
      <c r="G980" s="96"/>
      <c r="H980" s="96"/>
      <c r="I980" s="97"/>
      <c r="J980" s="97"/>
      <c r="K980" s="97"/>
    </row>
    <row r="981" spans="1:11" s="94" customFormat="1" x14ac:dyDescent="0.35">
      <c r="A981" s="11"/>
      <c r="B981" s="11"/>
      <c r="C981" s="11"/>
      <c r="D981" s="11"/>
      <c r="E981" s="96"/>
      <c r="F981" s="97"/>
      <c r="G981" s="96"/>
      <c r="H981" s="96"/>
      <c r="I981" s="97"/>
      <c r="J981" s="97"/>
      <c r="K981" s="97"/>
    </row>
    <row r="982" spans="1:11" s="94" customFormat="1" x14ac:dyDescent="0.35">
      <c r="A982" s="11"/>
      <c r="B982" s="11"/>
      <c r="C982" s="11"/>
      <c r="D982" s="11"/>
      <c r="E982" s="96"/>
      <c r="F982" s="97"/>
      <c r="G982" s="96"/>
      <c r="H982" s="96"/>
      <c r="I982" s="97"/>
      <c r="J982" s="97"/>
      <c r="K982" s="97"/>
    </row>
    <row r="983" spans="1:11" s="94" customFormat="1" x14ac:dyDescent="0.35">
      <c r="A983" s="11"/>
      <c r="B983" s="11"/>
      <c r="C983" s="11"/>
      <c r="D983" s="11"/>
      <c r="E983" s="96"/>
      <c r="F983" s="97"/>
      <c r="G983" s="96"/>
      <c r="H983" s="96"/>
      <c r="I983" s="97"/>
      <c r="J983" s="97"/>
      <c r="K983" s="97"/>
    </row>
    <row r="984" spans="1:11" s="94" customFormat="1" x14ac:dyDescent="0.35">
      <c r="A984" s="11"/>
      <c r="B984" s="11"/>
      <c r="C984" s="11"/>
      <c r="D984" s="11"/>
      <c r="E984" s="96"/>
      <c r="F984" s="97"/>
      <c r="G984" s="96"/>
      <c r="H984" s="96"/>
      <c r="I984" s="97"/>
      <c r="J984" s="97"/>
      <c r="K984" s="97"/>
    </row>
    <row r="985" spans="1:11" s="94" customFormat="1" x14ac:dyDescent="0.35">
      <c r="A985" s="11"/>
      <c r="B985" s="11"/>
      <c r="C985" s="11"/>
      <c r="D985" s="11"/>
      <c r="E985" s="96"/>
      <c r="F985" s="97"/>
      <c r="G985" s="96"/>
      <c r="H985" s="96"/>
      <c r="I985" s="97"/>
      <c r="J985" s="97"/>
      <c r="K985" s="97"/>
    </row>
    <row r="986" spans="1:11" s="94" customFormat="1" x14ac:dyDescent="0.35">
      <c r="A986" s="11"/>
      <c r="B986" s="11"/>
      <c r="C986" s="11"/>
      <c r="D986" s="11"/>
      <c r="E986" s="96"/>
      <c r="F986" s="97"/>
      <c r="G986" s="96"/>
      <c r="H986" s="96"/>
      <c r="I986" s="97"/>
      <c r="J986" s="97"/>
      <c r="K986" s="97"/>
    </row>
    <row r="987" spans="1:11" s="94" customFormat="1" x14ac:dyDescent="0.35">
      <c r="A987" s="11"/>
      <c r="B987" s="11"/>
      <c r="C987" s="11"/>
      <c r="D987" s="11"/>
      <c r="E987" s="96"/>
      <c r="F987" s="97"/>
      <c r="G987" s="96"/>
      <c r="H987" s="96"/>
      <c r="I987" s="97"/>
      <c r="J987" s="97"/>
      <c r="K987" s="97"/>
    </row>
    <row r="988" spans="1:11" s="94" customFormat="1" x14ac:dyDescent="0.35">
      <c r="A988" s="11"/>
      <c r="B988" s="11"/>
      <c r="C988" s="11"/>
      <c r="D988" s="11"/>
      <c r="E988" s="96"/>
      <c r="F988" s="97"/>
      <c r="G988" s="96"/>
      <c r="H988" s="96"/>
      <c r="I988" s="97"/>
      <c r="J988" s="97"/>
      <c r="K988" s="97"/>
    </row>
    <row r="989" spans="1:11" s="94" customFormat="1" x14ac:dyDescent="0.35">
      <c r="A989" s="11"/>
      <c r="B989" s="11"/>
      <c r="C989" s="11"/>
      <c r="D989" s="11"/>
      <c r="E989" s="96"/>
      <c r="F989" s="97"/>
      <c r="G989" s="96"/>
      <c r="H989" s="96"/>
      <c r="I989" s="97"/>
      <c r="J989" s="97"/>
      <c r="K989" s="97"/>
    </row>
    <row r="990" spans="1:11" s="94" customFormat="1" x14ac:dyDescent="0.35">
      <c r="A990" s="11"/>
      <c r="B990" s="11"/>
      <c r="C990" s="11"/>
      <c r="D990" s="11"/>
      <c r="E990" s="96"/>
      <c r="F990" s="97"/>
      <c r="G990" s="96"/>
      <c r="H990" s="96"/>
      <c r="I990" s="97"/>
      <c r="J990" s="97"/>
      <c r="K990" s="97"/>
    </row>
    <row r="991" spans="1:11" s="94" customFormat="1" x14ac:dyDescent="0.35">
      <c r="A991" s="11"/>
      <c r="B991" s="11"/>
      <c r="C991" s="11"/>
      <c r="D991" s="11"/>
      <c r="E991" s="96"/>
      <c r="F991" s="97"/>
      <c r="G991" s="96"/>
      <c r="H991" s="96"/>
      <c r="I991" s="97"/>
      <c r="J991" s="97"/>
      <c r="K991" s="97"/>
    </row>
    <row r="992" spans="1:11" s="94" customFormat="1" x14ac:dyDescent="0.35">
      <c r="A992" s="11"/>
      <c r="B992" s="11"/>
      <c r="C992" s="11"/>
      <c r="D992" s="11"/>
      <c r="E992" s="96"/>
      <c r="F992" s="97"/>
      <c r="G992" s="96"/>
      <c r="H992" s="96"/>
      <c r="I992" s="97"/>
      <c r="J992" s="97"/>
      <c r="K992" s="97"/>
    </row>
    <row r="993" spans="1:11" s="94" customFormat="1" x14ac:dyDescent="0.35">
      <c r="A993" s="11"/>
      <c r="B993" s="11"/>
      <c r="C993" s="11"/>
      <c r="D993" s="11"/>
      <c r="E993" s="96"/>
      <c r="F993" s="97"/>
      <c r="G993" s="96"/>
      <c r="H993" s="96"/>
      <c r="I993" s="97"/>
      <c r="J993" s="97"/>
      <c r="K993" s="97"/>
    </row>
    <row r="994" spans="1:11" s="94" customFormat="1" x14ac:dyDescent="0.35">
      <c r="A994" s="11"/>
      <c r="B994" s="11"/>
      <c r="C994" s="11"/>
      <c r="D994" s="11"/>
      <c r="E994" s="96"/>
      <c r="F994" s="97"/>
      <c r="G994" s="96"/>
      <c r="H994" s="96"/>
      <c r="I994" s="97"/>
      <c r="J994" s="97"/>
      <c r="K994" s="97"/>
    </row>
    <row r="995" spans="1:11" s="94" customFormat="1" x14ac:dyDescent="0.35">
      <c r="A995" s="11"/>
      <c r="B995" s="11"/>
      <c r="C995" s="11"/>
      <c r="D995" s="11"/>
      <c r="E995" s="96"/>
      <c r="F995" s="97"/>
      <c r="G995" s="96"/>
      <c r="H995" s="96"/>
      <c r="I995" s="97"/>
      <c r="J995" s="97"/>
      <c r="K995" s="97"/>
    </row>
    <row r="996" spans="1:11" s="94" customFormat="1" x14ac:dyDescent="0.35">
      <c r="A996" s="11"/>
      <c r="B996" s="11"/>
      <c r="C996" s="11"/>
      <c r="D996" s="11"/>
      <c r="E996" s="96"/>
      <c r="F996" s="97"/>
      <c r="G996" s="96"/>
      <c r="H996" s="96"/>
      <c r="I996" s="97"/>
      <c r="J996" s="97"/>
      <c r="K996" s="97"/>
    </row>
    <row r="997" spans="1:11" s="94" customFormat="1" x14ac:dyDescent="0.35">
      <c r="A997" s="11"/>
      <c r="B997" s="11"/>
      <c r="C997" s="11"/>
      <c r="D997" s="11"/>
      <c r="E997" s="96"/>
      <c r="F997" s="97"/>
      <c r="G997" s="96"/>
      <c r="H997" s="96"/>
      <c r="I997" s="97"/>
      <c r="J997" s="97"/>
      <c r="K997" s="97"/>
    </row>
    <row r="998" spans="1:11" s="94" customFormat="1" x14ac:dyDescent="0.35">
      <c r="A998" s="11"/>
      <c r="B998" s="11"/>
      <c r="C998" s="11"/>
      <c r="D998" s="11"/>
      <c r="E998" s="96"/>
      <c r="F998" s="97"/>
      <c r="G998" s="96"/>
      <c r="H998" s="96"/>
      <c r="I998" s="97"/>
      <c r="J998" s="97"/>
      <c r="K998" s="97"/>
    </row>
    <row r="999" spans="1:11" s="94" customFormat="1" x14ac:dyDescent="0.35">
      <c r="A999" s="11"/>
      <c r="B999" s="11"/>
      <c r="C999" s="11"/>
      <c r="D999" s="11"/>
      <c r="E999" s="96"/>
      <c r="F999" s="97"/>
      <c r="G999" s="96"/>
      <c r="H999" s="96"/>
      <c r="I999" s="97"/>
      <c r="J999" s="97"/>
      <c r="K999" s="97"/>
    </row>
    <row r="1000" spans="1:11" s="94" customFormat="1" x14ac:dyDescent="0.35">
      <c r="A1000" s="11"/>
      <c r="B1000" s="11"/>
      <c r="C1000" s="11"/>
      <c r="D1000" s="11"/>
      <c r="E1000" s="96"/>
      <c r="F1000" s="97"/>
      <c r="G1000" s="96"/>
      <c r="H1000" s="96"/>
      <c r="I1000" s="97"/>
      <c r="J1000" s="97"/>
      <c r="K1000" s="97"/>
    </row>
    <row r="1001" spans="1:11" s="94" customFormat="1" x14ac:dyDescent="0.35">
      <c r="A1001" s="11"/>
      <c r="B1001" s="11"/>
      <c r="C1001" s="11"/>
      <c r="D1001" s="11"/>
      <c r="E1001" s="96"/>
      <c r="F1001" s="97"/>
      <c r="G1001" s="96"/>
      <c r="H1001" s="96"/>
      <c r="I1001" s="97"/>
      <c r="J1001" s="97"/>
      <c r="K1001" s="97"/>
    </row>
    <row r="1002" spans="1:11" s="94" customFormat="1" x14ac:dyDescent="0.35">
      <c r="A1002" s="11"/>
      <c r="B1002" s="11"/>
      <c r="C1002" s="11"/>
      <c r="D1002" s="11"/>
      <c r="E1002" s="96"/>
      <c r="F1002" s="97"/>
      <c r="G1002" s="96"/>
      <c r="H1002" s="96"/>
      <c r="I1002" s="97"/>
      <c r="J1002" s="97"/>
      <c r="K1002" s="97"/>
    </row>
    <row r="1003" spans="1:11" s="94" customFormat="1" x14ac:dyDescent="0.35">
      <c r="A1003" s="11"/>
      <c r="B1003" s="11"/>
      <c r="C1003" s="11"/>
      <c r="D1003" s="11"/>
      <c r="E1003" s="96"/>
      <c r="F1003" s="97"/>
      <c r="G1003" s="96"/>
      <c r="H1003" s="96"/>
      <c r="I1003" s="97"/>
      <c r="J1003" s="97"/>
      <c r="K1003" s="97"/>
    </row>
    <row r="1004" spans="1:11" s="94" customFormat="1" x14ac:dyDescent="0.35">
      <c r="A1004" s="11"/>
      <c r="B1004" s="11"/>
      <c r="C1004" s="11"/>
      <c r="D1004" s="11"/>
      <c r="E1004" s="96"/>
      <c r="F1004" s="97"/>
      <c r="G1004" s="96"/>
      <c r="H1004" s="96"/>
      <c r="I1004" s="97"/>
      <c r="J1004" s="97"/>
      <c r="K1004" s="97"/>
    </row>
    <row r="1005" spans="1:11" s="94" customFormat="1" x14ac:dyDescent="0.35">
      <c r="A1005" s="11"/>
      <c r="B1005" s="11"/>
      <c r="C1005" s="11"/>
      <c r="D1005" s="11"/>
      <c r="E1005" s="96"/>
      <c r="F1005" s="97"/>
      <c r="G1005" s="96"/>
      <c r="H1005" s="96"/>
      <c r="I1005" s="97"/>
      <c r="J1005" s="97"/>
      <c r="K1005" s="97"/>
    </row>
    <row r="1006" spans="1:11" s="94" customFormat="1" x14ac:dyDescent="0.35">
      <c r="A1006" s="11"/>
      <c r="B1006" s="11"/>
      <c r="C1006" s="11"/>
      <c r="D1006" s="11"/>
      <c r="E1006" s="96"/>
      <c r="F1006" s="97"/>
      <c r="G1006" s="96"/>
      <c r="H1006" s="96"/>
      <c r="I1006" s="97"/>
      <c r="J1006" s="97"/>
      <c r="K1006" s="97"/>
    </row>
    <row r="1007" spans="1:11" s="94" customFormat="1" x14ac:dyDescent="0.35">
      <c r="A1007" s="11"/>
      <c r="B1007" s="11"/>
      <c r="C1007" s="11"/>
      <c r="D1007" s="11"/>
      <c r="E1007" s="96"/>
      <c r="F1007" s="97"/>
      <c r="G1007" s="96"/>
      <c r="H1007" s="96"/>
      <c r="I1007" s="97"/>
      <c r="J1007" s="97"/>
      <c r="K1007" s="97"/>
    </row>
    <row r="1008" spans="1:11" s="94" customFormat="1" x14ac:dyDescent="0.35">
      <c r="A1008" s="11"/>
      <c r="B1008" s="11"/>
      <c r="C1008" s="11"/>
      <c r="D1008" s="11"/>
      <c r="E1008" s="96"/>
      <c r="F1008" s="97"/>
      <c r="G1008" s="96"/>
      <c r="H1008" s="96"/>
      <c r="I1008" s="97"/>
      <c r="J1008" s="97"/>
      <c r="K1008" s="97"/>
    </row>
    <row r="1009" spans="1:11" s="94" customFormat="1" x14ac:dyDescent="0.35">
      <c r="A1009" s="11"/>
      <c r="B1009" s="11"/>
      <c r="C1009" s="11"/>
      <c r="D1009" s="11"/>
      <c r="E1009" s="96"/>
      <c r="F1009" s="97"/>
      <c r="G1009" s="96"/>
      <c r="H1009" s="96"/>
      <c r="I1009" s="97"/>
      <c r="J1009" s="97"/>
      <c r="K1009" s="97"/>
    </row>
    <row r="1010" spans="1:11" s="94" customFormat="1" x14ac:dyDescent="0.35">
      <c r="A1010" s="11"/>
      <c r="B1010" s="11"/>
      <c r="C1010" s="11"/>
      <c r="D1010" s="11"/>
      <c r="E1010" s="96"/>
      <c r="F1010" s="97"/>
      <c r="G1010" s="96"/>
      <c r="H1010" s="96"/>
      <c r="I1010" s="97"/>
      <c r="J1010" s="97"/>
      <c r="K1010" s="97"/>
    </row>
    <row r="1011" spans="1:11" s="94" customFormat="1" x14ac:dyDescent="0.35">
      <c r="A1011" s="11"/>
      <c r="B1011" s="11"/>
      <c r="C1011" s="11"/>
      <c r="D1011" s="11"/>
      <c r="E1011" s="96"/>
      <c r="F1011" s="97"/>
      <c r="G1011" s="96"/>
      <c r="H1011" s="96"/>
      <c r="I1011" s="97"/>
      <c r="J1011" s="97"/>
      <c r="K1011" s="97"/>
    </row>
    <row r="1012" spans="1:11" s="94" customFormat="1" x14ac:dyDescent="0.35">
      <c r="A1012" s="11"/>
      <c r="B1012" s="11"/>
      <c r="C1012" s="11"/>
      <c r="D1012" s="11"/>
      <c r="E1012" s="96"/>
      <c r="F1012" s="97"/>
      <c r="G1012" s="96"/>
      <c r="H1012" s="96"/>
      <c r="I1012" s="97"/>
      <c r="J1012" s="97"/>
      <c r="K1012" s="97"/>
    </row>
    <row r="1013" spans="1:11" s="94" customFormat="1" x14ac:dyDescent="0.35">
      <c r="A1013" s="11"/>
      <c r="B1013" s="11"/>
      <c r="C1013" s="11"/>
      <c r="D1013" s="11"/>
      <c r="E1013" s="96"/>
      <c r="F1013" s="97"/>
      <c r="G1013" s="96"/>
      <c r="H1013" s="96"/>
      <c r="I1013" s="97"/>
      <c r="J1013" s="97"/>
      <c r="K1013" s="97"/>
    </row>
    <row r="1014" spans="1:11" s="94" customFormat="1" x14ac:dyDescent="0.35">
      <c r="A1014" s="11"/>
      <c r="B1014" s="11"/>
      <c r="C1014" s="11"/>
      <c r="D1014" s="11"/>
      <c r="E1014" s="96"/>
      <c r="F1014" s="97"/>
      <c r="G1014" s="96"/>
      <c r="H1014" s="96"/>
      <c r="I1014" s="97"/>
      <c r="J1014" s="97"/>
      <c r="K1014" s="97"/>
    </row>
    <row r="1015" spans="1:11" s="94" customFormat="1" x14ac:dyDescent="0.35">
      <c r="A1015" s="11"/>
      <c r="B1015" s="11"/>
      <c r="C1015" s="11"/>
      <c r="D1015" s="11"/>
      <c r="E1015" s="96"/>
      <c r="F1015" s="97"/>
      <c r="G1015" s="96"/>
      <c r="H1015" s="96"/>
      <c r="I1015" s="97"/>
      <c r="J1015" s="97"/>
      <c r="K1015" s="97"/>
    </row>
    <row r="1016" spans="1:11" s="94" customFormat="1" x14ac:dyDescent="0.35">
      <c r="A1016" s="11"/>
      <c r="B1016" s="11"/>
      <c r="C1016" s="11"/>
      <c r="D1016" s="11"/>
      <c r="E1016" s="96"/>
      <c r="F1016" s="97"/>
      <c r="G1016" s="96"/>
      <c r="H1016" s="96"/>
      <c r="I1016" s="97"/>
      <c r="J1016" s="97"/>
      <c r="K1016" s="97"/>
    </row>
    <row r="1017" spans="1:11" s="94" customFormat="1" x14ac:dyDescent="0.35">
      <c r="A1017" s="11"/>
      <c r="B1017" s="11"/>
      <c r="C1017" s="11"/>
      <c r="D1017" s="11"/>
      <c r="E1017" s="96"/>
      <c r="F1017" s="97"/>
      <c r="G1017" s="96"/>
      <c r="H1017" s="96"/>
      <c r="I1017" s="97"/>
      <c r="J1017" s="97"/>
      <c r="K1017" s="97"/>
    </row>
    <row r="1018" spans="1:11" s="94" customFormat="1" x14ac:dyDescent="0.35">
      <c r="A1018" s="11"/>
      <c r="B1018" s="11"/>
      <c r="C1018" s="11"/>
      <c r="D1018" s="11"/>
      <c r="E1018" s="96"/>
      <c r="F1018" s="97"/>
      <c r="G1018" s="96"/>
      <c r="H1018" s="96"/>
      <c r="I1018" s="97"/>
      <c r="J1018" s="97"/>
      <c r="K1018" s="97"/>
    </row>
    <row r="1019" spans="1:11" s="94" customFormat="1" x14ac:dyDescent="0.35">
      <c r="A1019" s="11"/>
      <c r="B1019" s="11"/>
      <c r="C1019" s="11"/>
      <c r="D1019" s="11"/>
      <c r="E1019" s="96"/>
      <c r="F1019" s="97"/>
      <c r="G1019" s="96"/>
      <c r="H1019" s="96"/>
      <c r="I1019" s="97"/>
      <c r="J1019" s="97"/>
      <c r="K1019" s="97"/>
    </row>
    <row r="1020" spans="1:11" s="94" customFormat="1" x14ac:dyDescent="0.35">
      <c r="A1020" s="11"/>
      <c r="B1020" s="11"/>
      <c r="C1020" s="11"/>
      <c r="D1020" s="11"/>
      <c r="E1020" s="96"/>
      <c r="F1020" s="97"/>
      <c r="G1020" s="96"/>
      <c r="H1020" s="96"/>
      <c r="I1020" s="97"/>
      <c r="J1020" s="97"/>
      <c r="K1020" s="97"/>
    </row>
    <row r="1021" spans="1:11" s="94" customFormat="1" x14ac:dyDescent="0.35">
      <c r="A1021" s="11"/>
      <c r="B1021" s="11"/>
      <c r="C1021" s="11"/>
      <c r="D1021" s="11"/>
      <c r="E1021" s="96"/>
      <c r="F1021" s="97"/>
      <c r="G1021" s="96"/>
      <c r="H1021" s="96"/>
      <c r="I1021" s="97"/>
      <c r="J1021" s="97"/>
      <c r="K1021" s="97"/>
    </row>
    <row r="1022" spans="1:11" s="94" customFormat="1" x14ac:dyDescent="0.35">
      <c r="A1022" s="11"/>
      <c r="B1022" s="11"/>
      <c r="C1022" s="11"/>
      <c r="D1022" s="11"/>
      <c r="E1022" s="96"/>
      <c r="F1022" s="97"/>
      <c r="G1022" s="96"/>
      <c r="H1022" s="96"/>
      <c r="I1022" s="97"/>
      <c r="J1022" s="97"/>
      <c r="K1022" s="97"/>
    </row>
    <row r="1023" spans="1:11" s="94" customFormat="1" x14ac:dyDescent="0.35">
      <c r="A1023" s="11"/>
      <c r="B1023" s="11"/>
      <c r="C1023" s="11"/>
      <c r="D1023" s="11"/>
      <c r="E1023" s="96"/>
      <c r="F1023" s="97"/>
      <c r="G1023" s="96"/>
      <c r="H1023" s="96"/>
      <c r="I1023" s="97"/>
      <c r="J1023" s="97"/>
      <c r="K1023" s="97"/>
    </row>
    <row r="1024" spans="1:11" s="94" customFormat="1" x14ac:dyDescent="0.35">
      <c r="A1024" s="11"/>
      <c r="B1024" s="11"/>
      <c r="C1024" s="11"/>
      <c r="D1024" s="11"/>
      <c r="E1024" s="96"/>
      <c r="F1024" s="97"/>
      <c r="G1024" s="96"/>
      <c r="H1024" s="96"/>
      <c r="I1024" s="97"/>
      <c r="J1024" s="97"/>
      <c r="K1024" s="97"/>
    </row>
    <row r="1025" spans="1:11" s="94" customFormat="1" x14ac:dyDescent="0.35">
      <c r="A1025" s="11"/>
      <c r="B1025" s="11"/>
      <c r="C1025" s="11"/>
      <c r="D1025" s="11"/>
      <c r="E1025" s="96"/>
      <c r="F1025" s="97"/>
      <c r="G1025" s="96"/>
      <c r="H1025" s="96"/>
      <c r="I1025" s="97"/>
      <c r="J1025" s="97"/>
      <c r="K1025" s="97"/>
    </row>
    <row r="1026" spans="1:11" s="94" customFormat="1" x14ac:dyDescent="0.35">
      <c r="A1026" s="11"/>
      <c r="B1026" s="11"/>
      <c r="C1026" s="11"/>
      <c r="D1026" s="11"/>
      <c r="E1026" s="96"/>
      <c r="F1026" s="97"/>
      <c r="G1026" s="96"/>
      <c r="H1026" s="96"/>
      <c r="I1026" s="97"/>
      <c r="J1026" s="97"/>
      <c r="K1026" s="97"/>
    </row>
    <row r="1027" spans="1:11" s="94" customFormat="1" x14ac:dyDescent="0.35">
      <c r="A1027" s="11"/>
      <c r="B1027" s="11"/>
      <c r="C1027" s="11"/>
      <c r="D1027" s="11"/>
      <c r="E1027" s="96"/>
      <c r="F1027" s="97"/>
      <c r="G1027" s="96"/>
      <c r="H1027" s="96"/>
      <c r="I1027" s="97"/>
      <c r="J1027" s="97"/>
      <c r="K1027" s="97"/>
    </row>
    <row r="1028" spans="1:11" s="94" customFormat="1" x14ac:dyDescent="0.35">
      <c r="A1028" s="11"/>
      <c r="B1028" s="11"/>
      <c r="C1028" s="11"/>
      <c r="D1028" s="11"/>
      <c r="E1028" s="96"/>
      <c r="F1028" s="97"/>
      <c r="G1028" s="96"/>
      <c r="H1028" s="96"/>
      <c r="I1028" s="97"/>
      <c r="J1028" s="97"/>
      <c r="K1028" s="97"/>
    </row>
    <row r="1029" spans="1:11" s="94" customFormat="1" x14ac:dyDescent="0.35">
      <c r="A1029" s="11"/>
      <c r="B1029" s="11"/>
      <c r="C1029" s="11"/>
      <c r="D1029" s="11"/>
      <c r="E1029" s="96"/>
      <c r="F1029" s="97"/>
      <c r="G1029" s="96"/>
      <c r="H1029" s="96"/>
      <c r="I1029" s="97"/>
      <c r="J1029" s="97"/>
      <c r="K1029" s="97"/>
    </row>
    <row r="1030" spans="1:11" s="94" customFormat="1" x14ac:dyDescent="0.35">
      <c r="A1030" s="11"/>
      <c r="B1030" s="11"/>
      <c r="C1030" s="11"/>
      <c r="D1030" s="11"/>
      <c r="E1030" s="96"/>
      <c r="F1030" s="97"/>
      <c r="G1030" s="96"/>
      <c r="H1030" s="96"/>
      <c r="I1030" s="97"/>
      <c r="J1030" s="97"/>
      <c r="K1030" s="97"/>
    </row>
    <row r="1031" spans="1:11" s="94" customFormat="1" x14ac:dyDescent="0.35">
      <c r="A1031" s="11"/>
      <c r="B1031" s="11"/>
      <c r="C1031" s="11"/>
      <c r="D1031" s="11"/>
      <c r="E1031" s="96"/>
      <c r="F1031" s="97"/>
      <c r="G1031" s="96"/>
      <c r="H1031" s="96"/>
      <c r="I1031" s="97"/>
      <c r="J1031" s="97"/>
      <c r="K1031" s="97"/>
    </row>
    <row r="1032" spans="1:11" s="94" customFormat="1" x14ac:dyDescent="0.35">
      <c r="A1032" s="11"/>
      <c r="B1032" s="11"/>
      <c r="C1032" s="11"/>
      <c r="D1032" s="11"/>
      <c r="E1032" s="96"/>
      <c r="F1032" s="97"/>
      <c r="G1032" s="96"/>
      <c r="H1032" s="96"/>
      <c r="I1032" s="97"/>
      <c r="J1032" s="97"/>
      <c r="K1032" s="97"/>
    </row>
    <row r="1033" spans="1:11" s="94" customFormat="1" x14ac:dyDescent="0.35">
      <c r="A1033" s="11"/>
      <c r="B1033" s="11"/>
      <c r="C1033" s="11"/>
      <c r="D1033" s="11"/>
      <c r="E1033" s="96"/>
      <c r="F1033" s="97"/>
      <c r="G1033" s="96"/>
      <c r="H1033" s="96"/>
      <c r="I1033" s="97"/>
      <c r="J1033" s="97"/>
      <c r="K1033" s="97"/>
    </row>
    <row r="1034" spans="1:11" s="94" customFormat="1" x14ac:dyDescent="0.35">
      <c r="A1034" s="11"/>
      <c r="B1034" s="11"/>
      <c r="C1034" s="11"/>
      <c r="D1034" s="11"/>
      <c r="E1034" s="96"/>
      <c r="F1034" s="97"/>
      <c r="G1034" s="96"/>
      <c r="H1034" s="96"/>
      <c r="I1034" s="97"/>
      <c r="J1034" s="97"/>
      <c r="K1034" s="97"/>
    </row>
    <row r="1035" spans="1:11" s="94" customFormat="1" x14ac:dyDescent="0.35">
      <c r="A1035" s="11"/>
      <c r="B1035" s="11"/>
      <c r="C1035" s="11"/>
      <c r="D1035" s="11"/>
      <c r="E1035" s="96"/>
      <c r="F1035" s="97"/>
      <c r="G1035" s="96"/>
      <c r="H1035" s="96"/>
      <c r="I1035" s="97"/>
      <c r="J1035" s="97"/>
      <c r="K1035" s="97"/>
    </row>
    <row r="1036" spans="1:11" s="94" customFormat="1" x14ac:dyDescent="0.35">
      <c r="A1036" s="11"/>
      <c r="B1036" s="11"/>
      <c r="C1036" s="11"/>
      <c r="D1036" s="11"/>
      <c r="E1036" s="96"/>
      <c r="F1036" s="97"/>
      <c r="G1036" s="96"/>
      <c r="H1036" s="96"/>
      <c r="I1036" s="97"/>
      <c r="J1036" s="97"/>
      <c r="K1036" s="97"/>
    </row>
    <row r="1037" spans="1:11" s="94" customFormat="1" x14ac:dyDescent="0.35">
      <c r="A1037" s="11"/>
      <c r="B1037" s="11"/>
      <c r="C1037" s="11"/>
      <c r="D1037" s="11"/>
      <c r="E1037" s="96"/>
      <c r="F1037" s="97"/>
      <c r="G1037" s="96"/>
      <c r="H1037" s="96"/>
      <c r="I1037" s="97"/>
      <c r="J1037" s="97"/>
      <c r="K1037" s="97"/>
    </row>
    <row r="1038" spans="1:11" s="94" customFormat="1" x14ac:dyDescent="0.35">
      <c r="A1038" s="11"/>
      <c r="B1038" s="11"/>
      <c r="C1038" s="11"/>
      <c r="D1038" s="11"/>
      <c r="E1038" s="96"/>
      <c r="F1038" s="97"/>
      <c r="G1038" s="96"/>
      <c r="H1038" s="96"/>
      <c r="I1038" s="97"/>
      <c r="J1038" s="97"/>
      <c r="K1038" s="97"/>
    </row>
    <row r="1039" spans="1:11" s="94" customFormat="1" x14ac:dyDescent="0.35">
      <c r="A1039" s="11"/>
      <c r="B1039" s="11"/>
      <c r="C1039" s="11"/>
      <c r="D1039" s="11"/>
      <c r="E1039" s="96"/>
      <c r="F1039" s="97"/>
      <c r="G1039" s="96"/>
      <c r="H1039" s="96"/>
      <c r="I1039" s="97"/>
      <c r="J1039" s="97"/>
      <c r="K1039" s="97"/>
    </row>
    <row r="1040" spans="1:11" s="94" customFormat="1" x14ac:dyDescent="0.35">
      <c r="A1040" s="11"/>
      <c r="B1040" s="11"/>
      <c r="C1040" s="11"/>
      <c r="D1040" s="11"/>
      <c r="E1040" s="96"/>
      <c r="F1040" s="97"/>
      <c r="G1040" s="96"/>
      <c r="H1040" s="96"/>
      <c r="I1040" s="97"/>
      <c r="J1040" s="97"/>
      <c r="K1040" s="97"/>
    </row>
    <row r="1041" spans="1:11" s="94" customFormat="1" x14ac:dyDescent="0.35">
      <c r="A1041" s="11"/>
      <c r="B1041" s="11"/>
      <c r="C1041" s="11"/>
      <c r="D1041" s="11"/>
      <c r="E1041" s="96"/>
      <c r="F1041" s="97"/>
      <c r="G1041" s="96"/>
      <c r="H1041" s="96"/>
      <c r="I1041" s="97"/>
      <c r="J1041" s="97"/>
      <c r="K1041" s="97"/>
    </row>
    <row r="1042" spans="1:11" s="94" customFormat="1" x14ac:dyDescent="0.35">
      <c r="A1042" s="11"/>
      <c r="B1042" s="11"/>
      <c r="C1042" s="11"/>
      <c r="D1042" s="11"/>
      <c r="E1042" s="96"/>
      <c r="F1042" s="97"/>
      <c r="G1042" s="96"/>
      <c r="H1042" s="96"/>
      <c r="I1042" s="97"/>
      <c r="J1042" s="97"/>
      <c r="K1042" s="97"/>
    </row>
    <row r="1043" spans="1:11" s="94" customFormat="1" x14ac:dyDescent="0.35">
      <c r="A1043" s="11"/>
      <c r="B1043" s="11"/>
      <c r="C1043" s="11"/>
      <c r="D1043" s="11"/>
      <c r="E1043" s="96"/>
      <c r="F1043" s="97"/>
      <c r="G1043" s="96"/>
      <c r="H1043" s="96"/>
      <c r="I1043" s="97"/>
      <c r="J1043" s="97"/>
      <c r="K1043" s="97"/>
    </row>
    <row r="1044" spans="1:11" s="94" customFormat="1" x14ac:dyDescent="0.35">
      <c r="A1044" s="11"/>
      <c r="B1044" s="11"/>
      <c r="C1044" s="11"/>
      <c r="D1044" s="11"/>
      <c r="E1044" s="96"/>
      <c r="F1044" s="97"/>
      <c r="G1044" s="96"/>
      <c r="H1044" s="96"/>
      <c r="I1044" s="97"/>
      <c r="J1044" s="97"/>
      <c r="K1044" s="97"/>
    </row>
    <row r="1045" spans="1:11" s="94" customFormat="1" x14ac:dyDescent="0.35">
      <c r="A1045" s="11"/>
      <c r="B1045" s="11"/>
      <c r="C1045" s="11"/>
      <c r="D1045" s="11"/>
      <c r="E1045" s="96"/>
      <c r="F1045" s="97"/>
      <c r="G1045" s="96"/>
      <c r="H1045" s="96"/>
      <c r="I1045" s="97"/>
      <c r="J1045" s="97"/>
      <c r="K1045" s="97"/>
    </row>
    <row r="1046" spans="1:11" s="94" customFormat="1" x14ac:dyDescent="0.35">
      <c r="A1046" s="11"/>
      <c r="B1046" s="11"/>
      <c r="C1046" s="11"/>
      <c r="D1046" s="11"/>
      <c r="E1046" s="96"/>
      <c r="F1046" s="97"/>
      <c r="G1046" s="96"/>
      <c r="H1046" s="96"/>
      <c r="I1046" s="97"/>
      <c r="J1046" s="97"/>
      <c r="K1046" s="97"/>
    </row>
    <row r="1047" spans="1:11" s="94" customFormat="1" x14ac:dyDescent="0.35">
      <c r="A1047" s="11"/>
      <c r="B1047" s="11"/>
      <c r="C1047" s="11"/>
      <c r="D1047" s="11"/>
      <c r="E1047" s="96"/>
      <c r="F1047" s="97"/>
      <c r="G1047" s="96"/>
      <c r="H1047" s="96"/>
      <c r="I1047" s="97"/>
      <c r="J1047" s="97"/>
      <c r="K1047" s="97"/>
    </row>
    <row r="1048" spans="1:11" s="94" customFormat="1" x14ac:dyDescent="0.35">
      <c r="A1048" s="11"/>
      <c r="B1048" s="11"/>
      <c r="C1048" s="11"/>
      <c r="D1048" s="11"/>
      <c r="E1048" s="96"/>
      <c r="F1048" s="97"/>
      <c r="G1048" s="96"/>
      <c r="H1048" s="96"/>
      <c r="I1048" s="97"/>
      <c r="J1048" s="97"/>
      <c r="K1048" s="97"/>
    </row>
    <row r="1049" spans="1:11" s="94" customFormat="1" x14ac:dyDescent="0.35">
      <c r="A1049" s="11"/>
      <c r="B1049" s="11"/>
      <c r="C1049" s="11"/>
      <c r="D1049" s="11"/>
      <c r="E1049" s="96"/>
      <c r="F1049" s="97"/>
      <c r="G1049" s="96"/>
      <c r="H1049" s="96"/>
      <c r="I1049" s="97"/>
      <c r="J1049" s="97"/>
      <c r="K1049" s="97"/>
    </row>
    <row r="1050" spans="1:11" s="94" customFormat="1" x14ac:dyDescent="0.35">
      <c r="A1050" s="11"/>
      <c r="B1050" s="11"/>
      <c r="C1050" s="11"/>
      <c r="D1050" s="11"/>
      <c r="E1050" s="96"/>
      <c r="F1050" s="97"/>
      <c r="G1050" s="96"/>
      <c r="H1050" s="96"/>
      <c r="I1050" s="97"/>
      <c r="J1050" s="97"/>
      <c r="K1050" s="97"/>
    </row>
    <row r="1051" spans="1:11" s="94" customFormat="1" x14ac:dyDescent="0.35">
      <c r="A1051" s="11"/>
      <c r="B1051" s="11"/>
      <c r="C1051" s="11"/>
      <c r="D1051" s="11"/>
      <c r="E1051" s="96"/>
      <c r="F1051" s="97"/>
      <c r="G1051" s="96"/>
      <c r="H1051" s="96"/>
      <c r="I1051" s="97"/>
      <c r="J1051" s="97"/>
      <c r="K1051" s="97"/>
    </row>
    <row r="1052" spans="1:11" s="94" customFormat="1" x14ac:dyDescent="0.35">
      <c r="A1052" s="11"/>
      <c r="B1052" s="11"/>
      <c r="C1052" s="11"/>
      <c r="D1052" s="11"/>
      <c r="E1052" s="96"/>
      <c r="F1052" s="97"/>
      <c r="G1052" s="96"/>
      <c r="H1052" s="96"/>
      <c r="I1052" s="97"/>
      <c r="J1052" s="97"/>
      <c r="K1052" s="97"/>
    </row>
    <row r="1053" spans="1:11" s="94" customFormat="1" x14ac:dyDescent="0.35">
      <c r="A1053" s="11"/>
      <c r="B1053" s="11"/>
      <c r="C1053" s="11"/>
      <c r="D1053" s="11"/>
      <c r="E1053" s="96"/>
      <c r="F1053" s="97"/>
      <c r="G1053" s="96"/>
      <c r="H1053" s="96"/>
      <c r="I1053" s="97"/>
      <c r="J1053" s="97"/>
      <c r="K1053" s="97"/>
    </row>
    <row r="1054" spans="1:11" s="94" customFormat="1" x14ac:dyDescent="0.35">
      <c r="A1054" s="11"/>
      <c r="B1054" s="11"/>
      <c r="C1054" s="11"/>
      <c r="D1054" s="11"/>
      <c r="E1054" s="96"/>
      <c r="F1054" s="97"/>
      <c r="G1054" s="96"/>
      <c r="H1054" s="96"/>
      <c r="I1054" s="97"/>
      <c r="J1054" s="97"/>
      <c r="K1054" s="97"/>
    </row>
    <row r="1055" spans="1:11" s="94" customFormat="1" x14ac:dyDescent="0.35">
      <c r="A1055" s="11"/>
      <c r="B1055" s="11"/>
      <c r="C1055" s="11"/>
      <c r="D1055" s="11"/>
      <c r="E1055" s="96"/>
      <c r="F1055" s="97"/>
      <c r="G1055" s="96"/>
      <c r="H1055" s="96"/>
      <c r="I1055" s="97"/>
      <c r="J1055" s="97"/>
      <c r="K1055" s="97"/>
    </row>
    <row r="1056" spans="1:11" s="94" customFormat="1" x14ac:dyDescent="0.35">
      <c r="A1056" s="11"/>
      <c r="B1056" s="11"/>
      <c r="C1056" s="11"/>
      <c r="D1056" s="11"/>
      <c r="E1056" s="96"/>
      <c r="F1056" s="97"/>
      <c r="G1056" s="96"/>
      <c r="H1056" s="96"/>
      <c r="I1056" s="97"/>
      <c r="J1056" s="97"/>
      <c r="K1056" s="97"/>
    </row>
    <row r="1057" spans="1:11" s="94" customFormat="1" x14ac:dyDescent="0.35">
      <c r="A1057" s="11"/>
      <c r="B1057" s="11"/>
      <c r="C1057" s="11"/>
      <c r="D1057" s="11"/>
      <c r="E1057" s="96"/>
      <c r="F1057" s="97"/>
      <c r="G1057" s="96"/>
      <c r="H1057" s="96"/>
      <c r="I1057" s="97"/>
      <c r="J1057" s="97"/>
      <c r="K1057" s="97"/>
    </row>
    <row r="1058" spans="1:11" s="94" customFormat="1" x14ac:dyDescent="0.35">
      <c r="A1058" s="11"/>
      <c r="B1058" s="11"/>
      <c r="C1058" s="11"/>
      <c r="D1058" s="11"/>
      <c r="E1058" s="96"/>
      <c r="F1058" s="97"/>
      <c r="G1058" s="96"/>
      <c r="H1058" s="96"/>
      <c r="I1058" s="97"/>
      <c r="J1058" s="97"/>
      <c r="K1058" s="97"/>
    </row>
    <row r="1059" spans="1:11" s="94" customFormat="1" x14ac:dyDescent="0.35">
      <c r="A1059" s="11"/>
      <c r="B1059" s="11"/>
      <c r="C1059" s="11"/>
      <c r="D1059" s="11"/>
      <c r="E1059" s="96"/>
      <c r="F1059" s="97"/>
      <c r="G1059" s="96"/>
      <c r="H1059" s="96"/>
      <c r="I1059" s="97"/>
      <c r="J1059" s="97"/>
      <c r="K1059" s="97"/>
    </row>
    <row r="1060" spans="1:11" s="94" customFormat="1" x14ac:dyDescent="0.35">
      <c r="A1060" s="11"/>
      <c r="B1060" s="11"/>
      <c r="C1060" s="11"/>
      <c r="D1060" s="11"/>
      <c r="E1060" s="96"/>
      <c r="F1060" s="97"/>
      <c r="G1060" s="96"/>
      <c r="H1060" s="96"/>
      <c r="I1060" s="97"/>
      <c r="J1060" s="97"/>
      <c r="K1060" s="97"/>
    </row>
    <row r="1061" spans="1:11" s="94" customFormat="1" x14ac:dyDescent="0.35">
      <c r="A1061" s="11"/>
      <c r="B1061" s="11"/>
      <c r="C1061" s="11"/>
      <c r="D1061" s="11"/>
      <c r="E1061" s="96"/>
      <c r="F1061" s="97"/>
      <c r="G1061" s="96"/>
      <c r="H1061" s="96"/>
      <c r="I1061" s="97"/>
      <c r="J1061" s="97"/>
      <c r="K1061" s="97"/>
    </row>
    <row r="1062" spans="1:11" s="94" customFormat="1" x14ac:dyDescent="0.35">
      <c r="A1062" s="11"/>
      <c r="B1062" s="11"/>
      <c r="C1062" s="11"/>
      <c r="D1062" s="11"/>
      <c r="E1062" s="96"/>
      <c r="F1062" s="97"/>
      <c r="G1062" s="96"/>
      <c r="H1062" s="96"/>
      <c r="I1062" s="97"/>
      <c r="J1062" s="97"/>
      <c r="K1062" s="97"/>
    </row>
    <row r="1063" spans="1:11" s="94" customFormat="1" x14ac:dyDescent="0.35">
      <c r="A1063" s="11"/>
      <c r="B1063" s="11"/>
      <c r="C1063" s="11"/>
      <c r="D1063" s="11"/>
      <c r="E1063" s="96"/>
      <c r="F1063" s="97"/>
      <c r="G1063" s="96"/>
      <c r="H1063" s="96"/>
      <c r="I1063" s="97"/>
      <c r="J1063" s="97"/>
      <c r="K1063" s="97"/>
    </row>
    <row r="1064" spans="1:11" s="94" customFormat="1" x14ac:dyDescent="0.35">
      <c r="A1064" s="11"/>
      <c r="B1064" s="11"/>
      <c r="C1064" s="11"/>
      <c r="D1064" s="11"/>
      <c r="E1064" s="96"/>
      <c r="F1064" s="97"/>
      <c r="G1064" s="96"/>
      <c r="H1064" s="96"/>
      <c r="I1064" s="97"/>
      <c r="J1064" s="97"/>
      <c r="K1064" s="97"/>
    </row>
    <row r="1065" spans="1:11" s="94" customFormat="1" x14ac:dyDescent="0.35">
      <c r="A1065" s="11"/>
      <c r="B1065" s="11"/>
      <c r="C1065" s="11"/>
      <c r="D1065" s="11"/>
      <c r="E1065" s="96"/>
      <c r="F1065" s="97"/>
      <c r="G1065" s="96"/>
      <c r="H1065" s="96"/>
      <c r="I1065" s="97"/>
      <c r="J1065" s="97"/>
      <c r="K1065" s="97"/>
    </row>
    <row r="1066" spans="1:11" s="94" customFormat="1" x14ac:dyDescent="0.35">
      <c r="A1066" s="11"/>
      <c r="B1066" s="11"/>
      <c r="C1066" s="11"/>
      <c r="D1066" s="11"/>
      <c r="E1066" s="96"/>
      <c r="F1066" s="97"/>
      <c r="G1066" s="96"/>
      <c r="H1066" s="96"/>
      <c r="I1066" s="97"/>
      <c r="J1066" s="97"/>
      <c r="K1066" s="97"/>
    </row>
    <row r="1067" spans="1:11" s="94" customFormat="1" x14ac:dyDescent="0.35">
      <c r="A1067" s="11"/>
      <c r="B1067" s="11"/>
      <c r="C1067" s="11"/>
      <c r="D1067" s="11"/>
      <c r="E1067" s="96"/>
      <c r="F1067" s="97"/>
      <c r="G1067" s="96"/>
      <c r="H1067" s="96"/>
      <c r="I1067" s="97"/>
      <c r="J1067" s="97"/>
      <c r="K1067" s="97"/>
    </row>
    <row r="1068" spans="1:11" s="94" customFormat="1" x14ac:dyDescent="0.35">
      <c r="A1068" s="11"/>
      <c r="B1068" s="11"/>
      <c r="C1068" s="11"/>
      <c r="D1068" s="11"/>
      <c r="E1068" s="96"/>
      <c r="F1068" s="97"/>
      <c r="G1068" s="96"/>
      <c r="H1068" s="96"/>
      <c r="I1068" s="97"/>
      <c r="J1068" s="97"/>
      <c r="K1068" s="97"/>
    </row>
    <row r="1069" spans="1:11" s="94" customFormat="1" x14ac:dyDescent="0.35">
      <c r="A1069" s="11"/>
      <c r="B1069" s="11"/>
      <c r="C1069" s="11"/>
      <c r="D1069" s="11"/>
      <c r="E1069" s="96"/>
      <c r="F1069" s="97"/>
      <c r="G1069" s="96"/>
      <c r="H1069" s="96"/>
      <c r="I1069" s="97"/>
      <c r="J1069" s="97"/>
      <c r="K1069" s="97"/>
    </row>
    <row r="1070" spans="1:11" s="94" customFormat="1" x14ac:dyDescent="0.35">
      <c r="A1070" s="11"/>
      <c r="B1070" s="11"/>
      <c r="C1070" s="11"/>
      <c r="D1070" s="11"/>
      <c r="E1070" s="96"/>
      <c r="F1070" s="97"/>
      <c r="G1070" s="96"/>
      <c r="H1070" s="96"/>
      <c r="I1070" s="97"/>
      <c r="J1070" s="97"/>
      <c r="K1070" s="97"/>
    </row>
    <row r="1071" spans="1:11" s="94" customFormat="1" x14ac:dyDescent="0.35">
      <c r="A1071" s="11"/>
      <c r="B1071" s="11"/>
      <c r="C1071" s="11"/>
      <c r="D1071" s="11"/>
      <c r="E1071" s="96"/>
      <c r="F1071" s="97"/>
      <c r="G1071" s="96"/>
      <c r="H1071" s="96"/>
      <c r="I1071" s="97"/>
      <c r="J1071" s="97"/>
      <c r="K1071" s="97"/>
    </row>
    <row r="1072" spans="1:11" s="94" customFormat="1" x14ac:dyDescent="0.35">
      <c r="A1072" s="11"/>
      <c r="B1072" s="11"/>
      <c r="C1072" s="11"/>
      <c r="D1072" s="11"/>
      <c r="E1072" s="96"/>
      <c r="F1072" s="97"/>
      <c r="G1072" s="96"/>
      <c r="H1072" s="96"/>
      <c r="I1072" s="97"/>
      <c r="J1072" s="97"/>
      <c r="K1072" s="97"/>
    </row>
    <row r="1073" spans="1:11" s="94" customFormat="1" x14ac:dyDescent="0.35">
      <c r="A1073" s="11"/>
      <c r="B1073" s="11"/>
      <c r="C1073" s="11"/>
      <c r="D1073" s="11"/>
      <c r="E1073" s="96"/>
      <c r="F1073" s="97"/>
      <c r="G1073" s="96"/>
      <c r="H1073" s="96"/>
      <c r="I1073" s="97"/>
      <c r="J1073" s="97"/>
      <c r="K1073" s="97"/>
    </row>
    <row r="1074" spans="1:11" s="94" customFormat="1" x14ac:dyDescent="0.35">
      <c r="A1074" s="11"/>
      <c r="B1074" s="11"/>
      <c r="C1074" s="11"/>
      <c r="D1074" s="11"/>
      <c r="E1074" s="96"/>
      <c r="F1074" s="97"/>
      <c r="G1074" s="96"/>
      <c r="H1074" s="96"/>
      <c r="I1074" s="97"/>
      <c r="J1074" s="97"/>
      <c r="K1074" s="97"/>
    </row>
    <row r="1075" spans="1:11" s="94" customFormat="1" x14ac:dyDescent="0.35">
      <c r="A1075" s="11"/>
      <c r="B1075" s="11"/>
      <c r="C1075" s="11"/>
      <c r="D1075" s="11"/>
      <c r="E1075" s="96"/>
      <c r="F1075" s="97"/>
      <c r="G1075" s="96"/>
      <c r="H1075" s="96"/>
      <c r="I1075" s="97"/>
      <c r="J1075" s="97"/>
      <c r="K1075" s="97"/>
    </row>
    <row r="1076" spans="1:11" s="94" customFormat="1" x14ac:dyDescent="0.35">
      <c r="A1076" s="11"/>
      <c r="B1076" s="11"/>
      <c r="C1076" s="11"/>
      <c r="D1076" s="11"/>
      <c r="E1076" s="96"/>
      <c r="F1076" s="97"/>
      <c r="G1076" s="96"/>
      <c r="H1076" s="96"/>
      <c r="I1076" s="97"/>
      <c r="J1076" s="97"/>
      <c r="K1076" s="97"/>
    </row>
    <row r="1077" spans="1:11" s="94" customFormat="1" x14ac:dyDescent="0.35">
      <c r="A1077" s="11"/>
      <c r="B1077" s="11"/>
      <c r="C1077" s="11"/>
      <c r="D1077" s="11"/>
      <c r="E1077" s="96"/>
      <c r="F1077" s="97"/>
      <c r="G1077" s="96"/>
      <c r="H1077" s="96"/>
      <c r="I1077" s="97"/>
      <c r="J1077" s="97"/>
      <c r="K1077" s="97"/>
    </row>
    <row r="1078" spans="1:11" s="94" customFormat="1" x14ac:dyDescent="0.35">
      <c r="A1078" s="11"/>
      <c r="B1078" s="11"/>
      <c r="C1078" s="11"/>
      <c r="D1078" s="11"/>
      <c r="E1078" s="96"/>
      <c r="F1078" s="97"/>
      <c r="G1078" s="96"/>
      <c r="H1078" s="96"/>
      <c r="I1078" s="97"/>
      <c r="J1078" s="97"/>
      <c r="K1078" s="97"/>
    </row>
    <row r="1079" spans="1:11" s="94" customFormat="1" x14ac:dyDescent="0.35">
      <c r="A1079" s="11"/>
      <c r="B1079" s="11"/>
      <c r="C1079" s="11"/>
      <c r="D1079" s="11"/>
      <c r="E1079" s="96"/>
      <c r="F1079" s="97"/>
      <c r="G1079" s="96"/>
      <c r="H1079" s="96"/>
      <c r="I1079" s="97"/>
      <c r="J1079" s="97"/>
      <c r="K1079" s="97"/>
    </row>
    <row r="1080" spans="1:11" s="94" customFormat="1" x14ac:dyDescent="0.35">
      <c r="A1080" s="11"/>
      <c r="B1080" s="11"/>
      <c r="C1080" s="11"/>
      <c r="D1080" s="11"/>
      <c r="E1080" s="96"/>
      <c r="F1080" s="97"/>
      <c r="G1080" s="96"/>
      <c r="H1080" s="96"/>
      <c r="I1080" s="97"/>
      <c r="J1080" s="97"/>
      <c r="K1080" s="97"/>
    </row>
    <row r="1081" spans="1:11" s="94" customFormat="1" x14ac:dyDescent="0.35">
      <c r="A1081" s="11"/>
      <c r="B1081" s="11"/>
      <c r="C1081" s="11"/>
      <c r="D1081" s="11"/>
      <c r="E1081" s="96"/>
      <c r="F1081" s="97"/>
      <c r="G1081" s="96"/>
      <c r="H1081" s="96"/>
      <c r="I1081" s="97"/>
      <c r="J1081" s="97"/>
      <c r="K1081" s="97"/>
    </row>
    <row r="1082" spans="1:11" s="94" customFormat="1" x14ac:dyDescent="0.35">
      <c r="A1082" s="11"/>
      <c r="B1082" s="11"/>
      <c r="C1082" s="11"/>
      <c r="D1082" s="11"/>
      <c r="E1082" s="96"/>
      <c r="F1082" s="97"/>
      <c r="G1082" s="96"/>
      <c r="H1082" s="96"/>
      <c r="I1082" s="97"/>
      <c r="J1082" s="97"/>
      <c r="K1082" s="97"/>
    </row>
    <row r="1083" spans="1:11" s="94" customFormat="1" x14ac:dyDescent="0.35">
      <c r="A1083" s="11"/>
      <c r="B1083" s="11"/>
      <c r="C1083" s="11"/>
      <c r="D1083" s="11"/>
      <c r="E1083" s="96"/>
      <c r="F1083" s="97"/>
      <c r="G1083" s="96"/>
      <c r="H1083" s="96"/>
      <c r="I1083" s="97"/>
      <c r="J1083" s="97"/>
      <c r="K1083" s="97"/>
    </row>
    <row r="1084" spans="1:11" s="94" customFormat="1" x14ac:dyDescent="0.35">
      <c r="A1084" s="11"/>
      <c r="B1084" s="11"/>
      <c r="C1084" s="11"/>
      <c r="D1084" s="11"/>
      <c r="E1084" s="96"/>
      <c r="F1084" s="97"/>
      <c r="G1084" s="96"/>
      <c r="H1084" s="96"/>
      <c r="I1084" s="97"/>
      <c r="J1084" s="97"/>
      <c r="K1084" s="97"/>
    </row>
    <row r="1085" spans="1:11" s="94" customFormat="1" x14ac:dyDescent="0.35">
      <c r="A1085" s="11"/>
      <c r="B1085" s="11"/>
      <c r="C1085" s="11"/>
      <c r="D1085" s="11"/>
      <c r="E1085" s="96"/>
      <c r="F1085" s="97"/>
      <c r="G1085" s="96"/>
      <c r="H1085" s="96"/>
      <c r="I1085" s="97"/>
      <c r="J1085" s="97"/>
      <c r="K1085" s="97"/>
    </row>
    <row r="1086" spans="1:11" s="94" customFormat="1" x14ac:dyDescent="0.35">
      <c r="A1086" s="11"/>
      <c r="B1086" s="11"/>
      <c r="C1086" s="11"/>
      <c r="D1086" s="11"/>
      <c r="E1086" s="96"/>
      <c r="F1086" s="97"/>
      <c r="G1086" s="96"/>
      <c r="H1086" s="96"/>
      <c r="I1086" s="97"/>
      <c r="J1086" s="97"/>
      <c r="K1086" s="97"/>
    </row>
    <row r="1087" spans="1:11" s="94" customFormat="1" x14ac:dyDescent="0.35">
      <c r="A1087" s="11"/>
      <c r="B1087" s="11"/>
      <c r="C1087" s="11"/>
      <c r="D1087" s="11"/>
      <c r="E1087" s="96"/>
      <c r="F1087" s="97"/>
      <c r="G1087" s="96"/>
      <c r="H1087" s="96"/>
      <c r="I1087" s="97"/>
      <c r="J1087" s="97"/>
      <c r="K1087" s="97"/>
    </row>
    <row r="1088" spans="1:11" s="94" customFormat="1" x14ac:dyDescent="0.35">
      <c r="A1088" s="11"/>
      <c r="B1088" s="11"/>
      <c r="C1088" s="11"/>
      <c r="D1088" s="11"/>
      <c r="E1088" s="96"/>
      <c r="F1088" s="97"/>
      <c r="G1088" s="96"/>
      <c r="H1088" s="96"/>
      <c r="I1088" s="97"/>
      <c r="J1088" s="97"/>
      <c r="K1088" s="97"/>
    </row>
    <row r="1089" spans="1:11" s="94" customFormat="1" x14ac:dyDescent="0.35">
      <c r="A1089" s="11"/>
      <c r="B1089" s="11"/>
      <c r="C1089" s="11"/>
      <c r="D1089" s="11"/>
      <c r="E1089" s="96"/>
      <c r="F1089" s="97"/>
      <c r="G1089" s="96"/>
      <c r="H1089" s="96"/>
      <c r="I1089" s="97"/>
      <c r="J1089" s="97"/>
      <c r="K1089" s="97"/>
    </row>
    <row r="1090" spans="1:11" s="94" customFormat="1" x14ac:dyDescent="0.35">
      <c r="A1090" s="11"/>
      <c r="B1090" s="11"/>
      <c r="C1090" s="11"/>
      <c r="D1090" s="11"/>
      <c r="E1090" s="96"/>
      <c r="F1090" s="97"/>
      <c r="G1090" s="96"/>
      <c r="H1090" s="96"/>
      <c r="I1090" s="97"/>
      <c r="J1090" s="97"/>
      <c r="K1090" s="97"/>
    </row>
    <row r="1091" spans="1:11" s="94" customFormat="1" x14ac:dyDescent="0.35">
      <c r="A1091" s="11"/>
      <c r="B1091" s="11"/>
      <c r="C1091" s="11"/>
      <c r="D1091" s="11"/>
      <c r="E1091" s="96"/>
      <c r="F1091" s="97"/>
      <c r="G1091" s="96"/>
      <c r="H1091" s="96"/>
      <c r="I1091" s="97"/>
      <c r="J1091" s="97"/>
      <c r="K1091" s="97"/>
    </row>
    <row r="1092" spans="1:11" s="94" customFormat="1" x14ac:dyDescent="0.35">
      <c r="A1092" s="11"/>
      <c r="B1092" s="11"/>
      <c r="C1092" s="11"/>
      <c r="D1092" s="11"/>
      <c r="E1092" s="96"/>
      <c r="F1092" s="97"/>
      <c r="G1092" s="96"/>
      <c r="H1092" s="96"/>
      <c r="I1092" s="97"/>
      <c r="J1092" s="97"/>
      <c r="K1092" s="97"/>
    </row>
    <row r="1093" spans="1:11" s="94" customFormat="1" x14ac:dyDescent="0.35">
      <c r="A1093" s="11"/>
      <c r="B1093" s="11"/>
      <c r="C1093" s="11"/>
      <c r="D1093" s="11"/>
      <c r="E1093" s="96"/>
      <c r="F1093" s="97"/>
      <c r="G1093" s="96"/>
      <c r="H1093" s="96"/>
      <c r="I1093" s="97"/>
      <c r="J1093" s="97"/>
      <c r="K1093" s="97"/>
    </row>
    <row r="1094" spans="1:11" s="94" customFormat="1" x14ac:dyDescent="0.35">
      <c r="A1094" s="11"/>
      <c r="B1094" s="11"/>
      <c r="C1094" s="11"/>
      <c r="D1094" s="11"/>
      <c r="E1094" s="96"/>
      <c r="F1094" s="97"/>
      <c r="G1094" s="96"/>
      <c r="H1094" s="96"/>
      <c r="I1094" s="97"/>
      <c r="J1094" s="97"/>
      <c r="K1094" s="97"/>
    </row>
    <row r="1095" spans="1:11" s="94" customFormat="1" x14ac:dyDescent="0.35">
      <c r="A1095" s="11"/>
      <c r="B1095" s="11"/>
      <c r="C1095" s="11"/>
      <c r="D1095" s="11"/>
      <c r="E1095" s="96"/>
      <c r="F1095" s="97"/>
      <c r="G1095" s="96"/>
      <c r="H1095" s="96"/>
      <c r="I1095" s="97"/>
      <c r="J1095" s="97"/>
      <c r="K1095" s="97"/>
    </row>
    <row r="1096" spans="1:11" s="94" customFormat="1" x14ac:dyDescent="0.35">
      <c r="A1096" s="11"/>
      <c r="B1096" s="11"/>
      <c r="C1096" s="11"/>
      <c r="D1096" s="11"/>
      <c r="E1096" s="96"/>
      <c r="F1096" s="97"/>
      <c r="G1096" s="96"/>
      <c r="H1096" s="96"/>
      <c r="I1096" s="97"/>
      <c r="J1096" s="97"/>
      <c r="K1096" s="97"/>
    </row>
    <row r="1097" spans="1:11" s="94" customFormat="1" x14ac:dyDescent="0.35">
      <c r="A1097" s="11"/>
      <c r="B1097" s="11"/>
      <c r="C1097" s="11"/>
      <c r="D1097" s="11"/>
      <c r="E1097" s="96"/>
      <c r="F1097" s="97"/>
      <c r="G1097" s="96"/>
      <c r="H1097" s="96"/>
      <c r="I1097" s="97"/>
      <c r="J1097" s="97"/>
      <c r="K1097" s="97"/>
    </row>
    <row r="1098" spans="1:11" s="94" customFormat="1" x14ac:dyDescent="0.35">
      <c r="A1098" s="11"/>
      <c r="B1098" s="11"/>
      <c r="C1098" s="11"/>
      <c r="D1098" s="11"/>
      <c r="E1098" s="96"/>
      <c r="F1098" s="97"/>
      <c r="G1098" s="96"/>
      <c r="H1098" s="96"/>
      <c r="I1098" s="97"/>
      <c r="J1098" s="97"/>
      <c r="K1098" s="97"/>
    </row>
    <row r="1099" spans="1:11" s="94" customFormat="1" x14ac:dyDescent="0.35">
      <c r="A1099" s="11"/>
      <c r="B1099" s="11"/>
      <c r="C1099" s="11"/>
      <c r="D1099" s="11"/>
      <c r="E1099" s="96"/>
      <c r="F1099" s="97"/>
      <c r="G1099" s="96"/>
      <c r="H1099" s="96"/>
      <c r="I1099" s="97"/>
      <c r="J1099" s="97"/>
      <c r="K1099" s="97"/>
    </row>
    <row r="1100" spans="1:11" s="94" customFormat="1" x14ac:dyDescent="0.35">
      <c r="A1100" s="11"/>
      <c r="B1100" s="11"/>
      <c r="C1100" s="11"/>
      <c r="D1100" s="11"/>
      <c r="E1100" s="96"/>
      <c r="F1100" s="97"/>
      <c r="G1100" s="96"/>
      <c r="H1100" s="96"/>
      <c r="I1100" s="97"/>
      <c r="J1100" s="97"/>
      <c r="K1100" s="97"/>
    </row>
    <row r="1101" spans="1:11" s="94" customFormat="1" x14ac:dyDescent="0.35">
      <c r="A1101" s="11"/>
      <c r="B1101" s="11"/>
      <c r="C1101" s="11"/>
      <c r="D1101" s="11"/>
      <c r="E1101" s="96"/>
      <c r="F1101" s="97"/>
      <c r="G1101" s="96"/>
      <c r="H1101" s="96"/>
      <c r="I1101" s="97"/>
      <c r="J1101" s="97"/>
      <c r="K1101" s="97"/>
    </row>
    <row r="1102" spans="1:11" s="94" customFormat="1" x14ac:dyDescent="0.35">
      <c r="A1102" s="11"/>
      <c r="B1102" s="11"/>
      <c r="C1102" s="11"/>
      <c r="D1102" s="11"/>
      <c r="E1102" s="96"/>
      <c r="F1102" s="97"/>
      <c r="G1102" s="96"/>
      <c r="H1102" s="96"/>
      <c r="I1102" s="97"/>
      <c r="J1102" s="97"/>
      <c r="K1102" s="97"/>
    </row>
    <row r="1103" spans="1:11" s="94" customFormat="1" x14ac:dyDescent="0.35">
      <c r="A1103" s="11"/>
      <c r="B1103" s="11"/>
      <c r="C1103" s="11"/>
      <c r="D1103" s="11"/>
      <c r="E1103" s="96"/>
      <c r="F1103" s="97"/>
      <c r="G1103" s="96"/>
      <c r="H1103" s="96"/>
      <c r="I1103" s="97"/>
      <c r="J1103" s="97"/>
      <c r="K1103" s="97"/>
    </row>
    <row r="1104" spans="1:11" s="94" customFormat="1" x14ac:dyDescent="0.35">
      <c r="A1104" s="11"/>
      <c r="B1104" s="11"/>
      <c r="C1104" s="11"/>
      <c r="D1104" s="11"/>
      <c r="E1104" s="96"/>
      <c r="F1104" s="97"/>
      <c r="G1104" s="96"/>
      <c r="H1104" s="96"/>
      <c r="I1104" s="97"/>
      <c r="J1104" s="97"/>
      <c r="K1104" s="97"/>
    </row>
    <row r="1105" spans="1:11" s="94" customFormat="1" x14ac:dyDescent="0.35">
      <c r="A1105" s="11"/>
      <c r="B1105" s="11"/>
      <c r="C1105" s="11"/>
      <c r="D1105" s="11"/>
      <c r="E1105" s="96"/>
      <c r="F1105" s="97"/>
      <c r="G1105" s="96"/>
      <c r="H1105" s="96"/>
      <c r="I1105" s="97"/>
      <c r="J1105" s="97"/>
      <c r="K1105" s="97"/>
    </row>
    <row r="1106" spans="1:11" s="94" customFormat="1" x14ac:dyDescent="0.35">
      <c r="A1106" s="11"/>
      <c r="B1106" s="11"/>
      <c r="C1106" s="11"/>
      <c r="D1106" s="11"/>
      <c r="E1106" s="96"/>
      <c r="F1106" s="97"/>
      <c r="G1106" s="96"/>
      <c r="H1106" s="96"/>
      <c r="I1106" s="97"/>
      <c r="J1106" s="97"/>
      <c r="K1106" s="97"/>
    </row>
    <row r="1107" spans="1:11" s="94" customFormat="1" x14ac:dyDescent="0.35">
      <c r="A1107" s="11"/>
      <c r="B1107" s="11"/>
      <c r="C1107" s="11"/>
      <c r="D1107" s="11"/>
      <c r="E1107" s="96"/>
      <c r="F1107" s="97"/>
      <c r="G1107" s="96"/>
      <c r="H1107" s="96"/>
      <c r="I1107" s="97"/>
      <c r="J1107" s="97"/>
      <c r="K1107" s="97"/>
    </row>
    <row r="1108" spans="1:11" s="94" customFormat="1" x14ac:dyDescent="0.35">
      <c r="A1108" s="11"/>
      <c r="B1108" s="11"/>
      <c r="C1108" s="11"/>
      <c r="D1108" s="11"/>
      <c r="E1108" s="96"/>
      <c r="F1108" s="97"/>
      <c r="G1108" s="96"/>
      <c r="H1108" s="96"/>
      <c r="I1108" s="97"/>
      <c r="J1108" s="97"/>
      <c r="K1108" s="97"/>
    </row>
    <row r="1109" spans="1:11" s="94" customFormat="1" x14ac:dyDescent="0.35">
      <c r="A1109" s="11"/>
      <c r="B1109" s="11"/>
      <c r="C1109" s="11"/>
      <c r="D1109" s="11"/>
      <c r="E1109" s="96"/>
      <c r="F1109" s="97"/>
      <c r="G1109" s="96"/>
      <c r="H1109" s="96"/>
      <c r="I1109" s="97"/>
      <c r="J1109" s="97"/>
      <c r="K1109" s="97"/>
    </row>
    <row r="1110" spans="1:11" s="94" customFormat="1" x14ac:dyDescent="0.35">
      <c r="A1110" s="11"/>
      <c r="B1110" s="11"/>
      <c r="C1110" s="11"/>
      <c r="D1110" s="11"/>
      <c r="E1110" s="96"/>
      <c r="F1110" s="97"/>
      <c r="G1110" s="96"/>
      <c r="H1110" s="96"/>
      <c r="I1110" s="97"/>
      <c r="J1110" s="97"/>
      <c r="K1110" s="97"/>
    </row>
    <row r="1111" spans="1:11" s="94" customFormat="1" x14ac:dyDescent="0.35">
      <c r="A1111" s="11"/>
      <c r="B1111" s="11"/>
      <c r="C1111" s="11"/>
      <c r="D1111" s="11"/>
      <c r="E1111" s="96"/>
      <c r="F1111" s="97"/>
      <c r="G1111" s="96"/>
      <c r="H1111" s="96"/>
      <c r="I1111" s="97"/>
      <c r="J1111" s="97"/>
      <c r="K1111" s="97"/>
    </row>
    <row r="1112" spans="1:11" s="94" customFormat="1" x14ac:dyDescent="0.35">
      <c r="A1112" s="11"/>
      <c r="B1112" s="11"/>
      <c r="C1112" s="11"/>
      <c r="D1112" s="11"/>
      <c r="E1112" s="96"/>
      <c r="F1112" s="97"/>
      <c r="G1112" s="96"/>
      <c r="H1112" s="96"/>
      <c r="I1112" s="97"/>
      <c r="J1112" s="97"/>
      <c r="K1112" s="97"/>
    </row>
    <row r="1113" spans="1:11" s="94" customFormat="1" x14ac:dyDescent="0.35">
      <c r="A1113" s="11"/>
      <c r="B1113" s="11"/>
      <c r="C1113" s="11"/>
      <c r="D1113" s="11"/>
      <c r="E1113" s="96"/>
      <c r="F1113" s="97"/>
      <c r="G1113" s="96"/>
      <c r="H1113" s="96"/>
      <c r="I1113" s="97"/>
      <c r="J1113" s="97"/>
      <c r="K1113" s="97"/>
    </row>
    <row r="1114" spans="1:11" s="94" customFormat="1" x14ac:dyDescent="0.35">
      <c r="A1114" s="11"/>
      <c r="B1114" s="11"/>
      <c r="C1114" s="11"/>
      <c r="D1114" s="11"/>
      <c r="E1114" s="96"/>
      <c r="F1114" s="97"/>
      <c r="G1114" s="96"/>
      <c r="H1114" s="96"/>
      <c r="I1114" s="97"/>
      <c r="J1114" s="97"/>
      <c r="K1114" s="97"/>
    </row>
    <row r="1115" spans="1:11" s="94" customFormat="1" x14ac:dyDescent="0.35">
      <c r="A1115" s="11"/>
      <c r="B1115" s="11"/>
      <c r="C1115" s="11"/>
      <c r="D1115" s="11"/>
      <c r="E1115" s="96"/>
      <c r="F1115" s="97"/>
      <c r="G1115" s="96"/>
      <c r="H1115" s="96"/>
      <c r="I1115" s="97"/>
      <c r="J1115" s="97"/>
      <c r="K1115" s="97"/>
    </row>
    <row r="1116" spans="1:11" s="94" customFormat="1" x14ac:dyDescent="0.35">
      <c r="A1116" s="11"/>
      <c r="B1116" s="11"/>
      <c r="C1116" s="11"/>
      <c r="D1116" s="11"/>
      <c r="E1116" s="96"/>
      <c r="F1116" s="97"/>
      <c r="G1116" s="96"/>
      <c r="H1116" s="96"/>
      <c r="I1116" s="97"/>
      <c r="J1116" s="97"/>
      <c r="K1116" s="97"/>
    </row>
    <row r="1117" spans="1:11" s="94" customFormat="1" x14ac:dyDescent="0.35">
      <c r="A1117" s="11"/>
      <c r="B1117" s="11"/>
      <c r="C1117" s="11"/>
      <c r="D1117" s="11"/>
      <c r="E1117" s="96"/>
      <c r="F1117" s="97"/>
      <c r="G1117" s="96"/>
      <c r="H1117" s="96"/>
      <c r="I1117" s="97"/>
      <c r="J1117" s="97"/>
      <c r="K1117" s="97"/>
    </row>
    <row r="1118" spans="1:11" s="94" customFormat="1" x14ac:dyDescent="0.35">
      <c r="A1118" s="11"/>
      <c r="B1118" s="11"/>
      <c r="C1118" s="11"/>
      <c r="D1118" s="11"/>
      <c r="E1118" s="96"/>
      <c r="F1118" s="97"/>
      <c r="G1118" s="96"/>
      <c r="H1118" s="96"/>
      <c r="I1118" s="97"/>
      <c r="J1118" s="97"/>
      <c r="K1118" s="97"/>
    </row>
    <row r="1119" spans="1:11" s="94" customFormat="1" x14ac:dyDescent="0.35">
      <c r="A1119" s="11"/>
      <c r="B1119" s="11"/>
      <c r="C1119" s="11"/>
      <c r="D1119" s="11"/>
      <c r="E1119" s="96"/>
      <c r="F1119" s="97"/>
      <c r="G1119" s="96"/>
      <c r="H1119" s="96"/>
      <c r="I1119" s="97"/>
      <c r="J1119" s="97"/>
      <c r="K1119" s="97"/>
    </row>
    <row r="1120" spans="1:11" s="94" customFormat="1" x14ac:dyDescent="0.35">
      <c r="A1120" s="11"/>
      <c r="B1120" s="11"/>
      <c r="C1120" s="11"/>
      <c r="D1120" s="11"/>
      <c r="E1120" s="96"/>
      <c r="F1120" s="97"/>
      <c r="G1120" s="96"/>
      <c r="H1120" s="96"/>
      <c r="I1120" s="97"/>
      <c r="J1120" s="97"/>
      <c r="K1120" s="97"/>
    </row>
    <row r="1121" spans="1:11" s="94" customFormat="1" x14ac:dyDescent="0.35">
      <c r="A1121" s="11"/>
      <c r="B1121" s="11"/>
      <c r="C1121" s="11"/>
      <c r="D1121" s="11"/>
      <c r="E1121" s="96"/>
      <c r="F1121" s="97"/>
      <c r="G1121" s="96"/>
      <c r="H1121" s="96"/>
      <c r="I1121" s="97"/>
      <c r="J1121" s="97"/>
      <c r="K1121" s="97"/>
    </row>
    <row r="1122" spans="1:11" s="94" customFormat="1" x14ac:dyDescent="0.35">
      <c r="A1122" s="11"/>
      <c r="B1122" s="11"/>
      <c r="C1122" s="11"/>
      <c r="D1122" s="11"/>
      <c r="E1122" s="96"/>
      <c r="F1122" s="97"/>
      <c r="G1122" s="96"/>
      <c r="H1122" s="96"/>
      <c r="I1122" s="97"/>
      <c r="J1122" s="97"/>
      <c r="K1122" s="97"/>
    </row>
    <row r="1123" spans="1:11" s="94" customFormat="1" x14ac:dyDescent="0.35">
      <c r="A1123" s="11"/>
      <c r="B1123" s="11"/>
      <c r="C1123" s="11"/>
      <c r="D1123" s="11"/>
      <c r="E1123" s="96"/>
      <c r="F1123" s="97"/>
      <c r="G1123" s="96"/>
      <c r="H1123" s="96"/>
      <c r="I1123" s="97"/>
      <c r="J1123" s="97"/>
      <c r="K1123" s="97"/>
    </row>
    <row r="1124" spans="1:11" s="94" customFormat="1" x14ac:dyDescent="0.35">
      <c r="A1124" s="11"/>
      <c r="B1124" s="11"/>
      <c r="C1124" s="11"/>
      <c r="D1124" s="11"/>
      <c r="E1124" s="96"/>
      <c r="F1124" s="97"/>
      <c r="G1124" s="96"/>
      <c r="H1124" s="96"/>
      <c r="I1124" s="97"/>
      <c r="J1124" s="97"/>
      <c r="K1124" s="97"/>
    </row>
    <row r="1125" spans="1:11" s="94" customFormat="1" x14ac:dyDescent="0.35">
      <c r="A1125" s="11"/>
      <c r="B1125" s="11"/>
      <c r="C1125" s="11"/>
      <c r="D1125" s="11"/>
      <c r="E1125" s="96"/>
      <c r="F1125" s="97"/>
      <c r="G1125" s="96"/>
      <c r="H1125" s="96"/>
      <c r="I1125" s="97"/>
      <c r="J1125" s="97"/>
      <c r="K1125" s="97"/>
    </row>
    <row r="1126" spans="1:11" s="94" customFormat="1" x14ac:dyDescent="0.35">
      <c r="A1126" s="11"/>
      <c r="B1126" s="11"/>
      <c r="C1126" s="11"/>
      <c r="D1126" s="11"/>
      <c r="E1126" s="96"/>
      <c r="F1126" s="97"/>
      <c r="G1126" s="96"/>
      <c r="H1126" s="96"/>
      <c r="I1126" s="97"/>
      <c r="J1126" s="97"/>
      <c r="K1126" s="97"/>
    </row>
    <row r="1127" spans="1:11" s="94" customFormat="1" x14ac:dyDescent="0.35">
      <c r="A1127" s="11"/>
      <c r="B1127" s="11"/>
      <c r="C1127" s="11"/>
      <c r="D1127" s="11"/>
      <c r="E1127" s="96"/>
      <c r="F1127" s="97"/>
      <c r="G1127" s="96"/>
      <c r="H1127" s="96"/>
      <c r="I1127" s="97"/>
      <c r="J1127" s="97"/>
      <c r="K1127" s="97"/>
    </row>
    <row r="1128" spans="1:11" s="94" customFormat="1" x14ac:dyDescent="0.35">
      <c r="A1128" s="11"/>
      <c r="B1128" s="11"/>
      <c r="C1128" s="11"/>
      <c r="D1128" s="11"/>
      <c r="E1128" s="96"/>
      <c r="F1128" s="97"/>
      <c r="G1128" s="96"/>
      <c r="H1128" s="96"/>
      <c r="I1128" s="97"/>
      <c r="J1128" s="97"/>
      <c r="K1128" s="97"/>
    </row>
    <row r="1129" spans="1:11" s="94" customFormat="1" x14ac:dyDescent="0.35">
      <c r="A1129" s="11"/>
      <c r="B1129" s="11"/>
      <c r="C1129" s="11"/>
      <c r="D1129" s="11"/>
      <c r="E1129" s="96"/>
      <c r="F1129" s="97"/>
      <c r="G1129" s="96"/>
      <c r="H1129" s="96"/>
      <c r="I1129" s="97"/>
      <c r="J1129" s="97"/>
      <c r="K1129" s="97"/>
    </row>
    <row r="1130" spans="1:11" s="94" customFormat="1" x14ac:dyDescent="0.35">
      <c r="A1130" s="11"/>
      <c r="B1130" s="11"/>
      <c r="C1130" s="11"/>
      <c r="D1130" s="11"/>
      <c r="E1130" s="96"/>
      <c r="F1130" s="97"/>
      <c r="G1130" s="96"/>
      <c r="H1130" s="96"/>
      <c r="I1130" s="97"/>
      <c r="J1130" s="97"/>
      <c r="K1130" s="97"/>
    </row>
    <row r="1131" spans="1:11" s="94" customFormat="1" x14ac:dyDescent="0.35">
      <c r="A1131" s="11"/>
      <c r="B1131" s="11"/>
      <c r="C1131" s="11"/>
      <c r="D1131" s="11"/>
      <c r="E1131" s="96"/>
      <c r="F1131" s="97"/>
      <c r="G1131" s="96"/>
      <c r="H1131" s="96"/>
      <c r="I1131" s="97"/>
      <c r="J1131" s="97"/>
      <c r="K1131" s="97"/>
    </row>
    <row r="1132" spans="1:11" s="94" customFormat="1" x14ac:dyDescent="0.35">
      <c r="A1132" s="11"/>
      <c r="B1132" s="11"/>
      <c r="C1132" s="11"/>
      <c r="D1132" s="11"/>
      <c r="E1132" s="96"/>
      <c r="F1132" s="97"/>
      <c r="G1132" s="96"/>
      <c r="H1132" s="96"/>
      <c r="I1132" s="97"/>
      <c r="J1132" s="97"/>
      <c r="K1132" s="97"/>
    </row>
    <row r="1133" spans="1:11" s="94" customFormat="1" x14ac:dyDescent="0.35">
      <c r="A1133" s="11"/>
      <c r="B1133" s="11"/>
      <c r="C1133" s="11"/>
      <c r="D1133" s="11"/>
      <c r="E1133" s="96"/>
      <c r="F1133" s="97"/>
      <c r="G1133" s="96"/>
      <c r="H1133" s="96"/>
      <c r="I1133" s="97"/>
      <c r="J1133" s="97"/>
      <c r="K1133" s="97"/>
    </row>
    <row r="1134" spans="1:11" s="94" customFormat="1" x14ac:dyDescent="0.35">
      <c r="A1134" s="11"/>
      <c r="B1134" s="11"/>
      <c r="C1134" s="11"/>
      <c r="D1134" s="11"/>
      <c r="E1134" s="96"/>
      <c r="F1134" s="97"/>
      <c r="G1134" s="96"/>
      <c r="H1134" s="96"/>
      <c r="I1134" s="97"/>
      <c r="J1134" s="97"/>
      <c r="K1134" s="97"/>
    </row>
    <row r="1135" spans="1:11" s="94" customFormat="1" x14ac:dyDescent="0.35">
      <c r="A1135" s="11"/>
      <c r="B1135" s="11"/>
      <c r="C1135" s="11"/>
      <c r="D1135" s="11"/>
      <c r="E1135" s="96"/>
      <c r="F1135" s="97"/>
      <c r="G1135" s="96"/>
      <c r="H1135" s="96"/>
      <c r="I1135" s="97"/>
      <c r="J1135" s="97"/>
      <c r="K1135" s="97"/>
    </row>
    <row r="1136" spans="1:11" s="94" customFormat="1" x14ac:dyDescent="0.35">
      <c r="A1136" s="11"/>
      <c r="B1136" s="11"/>
      <c r="C1136" s="11"/>
      <c r="D1136" s="11"/>
      <c r="E1136" s="96"/>
      <c r="F1136" s="97"/>
      <c r="G1136" s="96"/>
      <c r="H1136" s="96"/>
      <c r="I1136" s="97"/>
      <c r="J1136" s="97"/>
      <c r="K1136" s="97"/>
    </row>
    <row r="1137" spans="1:11" s="94" customFormat="1" x14ac:dyDescent="0.35">
      <c r="A1137" s="11"/>
      <c r="B1137" s="11"/>
      <c r="C1137" s="11"/>
      <c r="D1137" s="11"/>
      <c r="E1137" s="96"/>
      <c r="F1137" s="97"/>
      <c r="G1137" s="96"/>
      <c r="H1137" s="96"/>
      <c r="I1137" s="97"/>
      <c r="J1137" s="97"/>
      <c r="K1137" s="97"/>
    </row>
    <row r="1138" spans="1:11" s="94" customFormat="1" x14ac:dyDescent="0.35">
      <c r="A1138" s="11"/>
      <c r="B1138" s="11"/>
      <c r="C1138" s="11"/>
      <c r="D1138" s="11"/>
      <c r="E1138" s="96"/>
      <c r="F1138" s="97"/>
      <c r="G1138" s="96"/>
      <c r="H1138" s="96"/>
      <c r="I1138" s="97"/>
      <c r="J1138" s="97"/>
      <c r="K1138" s="97"/>
    </row>
    <row r="1139" spans="1:11" s="94" customFormat="1" x14ac:dyDescent="0.35">
      <c r="A1139" s="11"/>
      <c r="B1139" s="11"/>
      <c r="C1139" s="11"/>
      <c r="D1139" s="11"/>
      <c r="E1139" s="96"/>
      <c r="F1139" s="97"/>
      <c r="G1139" s="96"/>
      <c r="H1139" s="96"/>
      <c r="I1139" s="97"/>
      <c r="J1139" s="97"/>
      <c r="K1139" s="97"/>
    </row>
    <row r="1140" spans="1:11" s="94" customFormat="1" x14ac:dyDescent="0.35">
      <c r="A1140" s="11"/>
      <c r="B1140" s="11"/>
      <c r="C1140" s="11"/>
      <c r="D1140" s="11"/>
      <c r="E1140" s="96"/>
      <c r="F1140" s="97"/>
      <c r="G1140" s="96"/>
      <c r="H1140" s="96"/>
      <c r="I1140" s="97"/>
      <c r="J1140" s="97"/>
      <c r="K1140" s="97"/>
    </row>
    <row r="1141" spans="1:11" s="94" customFormat="1" x14ac:dyDescent="0.35">
      <c r="A1141" s="11"/>
      <c r="B1141" s="11"/>
      <c r="C1141" s="11"/>
      <c r="D1141" s="11"/>
      <c r="E1141" s="96"/>
      <c r="F1141" s="97"/>
      <c r="G1141" s="96"/>
      <c r="H1141" s="96"/>
      <c r="I1141" s="97"/>
      <c r="J1141" s="97"/>
      <c r="K1141" s="97"/>
    </row>
    <row r="1142" spans="1:11" s="94" customFormat="1" x14ac:dyDescent="0.35">
      <c r="A1142" s="11"/>
      <c r="B1142" s="11"/>
      <c r="C1142" s="11"/>
      <c r="D1142" s="11"/>
      <c r="E1142" s="96"/>
      <c r="F1142" s="97"/>
      <c r="G1142" s="96"/>
      <c r="H1142" s="96"/>
      <c r="I1142" s="97"/>
      <c r="J1142" s="97"/>
      <c r="K1142" s="97"/>
    </row>
    <row r="1143" spans="1:11" s="94" customFormat="1" x14ac:dyDescent="0.35">
      <c r="A1143" s="11"/>
      <c r="B1143" s="11"/>
      <c r="C1143" s="11"/>
      <c r="D1143" s="11"/>
      <c r="E1143" s="96"/>
      <c r="F1143" s="97"/>
      <c r="G1143" s="96"/>
      <c r="H1143" s="96"/>
      <c r="I1143" s="97"/>
      <c r="J1143" s="97"/>
      <c r="K1143" s="97"/>
    </row>
    <row r="1144" spans="1:11" s="94" customFormat="1" x14ac:dyDescent="0.35">
      <c r="A1144" s="11"/>
      <c r="B1144" s="11"/>
      <c r="C1144" s="11"/>
      <c r="D1144" s="11"/>
      <c r="E1144" s="96"/>
      <c r="F1144" s="97"/>
      <c r="G1144" s="96"/>
      <c r="H1144" s="96"/>
      <c r="I1144" s="97"/>
      <c r="J1144" s="97"/>
      <c r="K1144" s="97"/>
    </row>
    <row r="1145" spans="1:11" s="94" customFormat="1" x14ac:dyDescent="0.35">
      <c r="A1145" s="11"/>
      <c r="B1145" s="11"/>
      <c r="C1145" s="11"/>
      <c r="D1145" s="11"/>
      <c r="E1145" s="96"/>
      <c r="F1145" s="97"/>
      <c r="G1145" s="96"/>
      <c r="H1145" s="96"/>
      <c r="I1145" s="97"/>
      <c r="J1145" s="97"/>
      <c r="K1145" s="97"/>
    </row>
    <row r="1146" spans="1:11" s="94" customFormat="1" x14ac:dyDescent="0.35">
      <c r="A1146" s="11"/>
      <c r="B1146" s="11"/>
      <c r="C1146" s="11"/>
      <c r="D1146" s="11"/>
      <c r="E1146" s="96"/>
      <c r="F1146" s="97"/>
      <c r="G1146" s="96"/>
      <c r="H1146" s="96"/>
      <c r="I1146" s="97"/>
      <c r="J1146" s="97"/>
      <c r="K1146" s="97"/>
    </row>
    <row r="1147" spans="1:11" s="94" customFormat="1" x14ac:dyDescent="0.35">
      <c r="A1147" s="11"/>
      <c r="B1147" s="11"/>
      <c r="C1147" s="11"/>
      <c r="D1147" s="11"/>
      <c r="E1147" s="96"/>
      <c r="F1147" s="97"/>
      <c r="G1147" s="96"/>
      <c r="H1147" s="96"/>
      <c r="I1147" s="97"/>
      <c r="J1147" s="97"/>
      <c r="K1147" s="97"/>
    </row>
    <row r="1148" spans="1:11" s="94" customFormat="1" x14ac:dyDescent="0.35">
      <c r="A1148" s="11"/>
      <c r="B1148" s="11"/>
      <c r="C1148" s="11"/>
      <c r="D1148" s="11"/>
      <c r="E1148" s="96"/>
      <c r="F1148" s="97"/>
      <c r="G1148" s="96"/>
      <c r="H1148" s="96"/>
      <c r="I1148" s="97"/>
      <c r="J1148" s="97"/>
      <c r="K1148" s="97"/>
    </row>
    <row r="1149" spans="1:11" s="94" customFormat="1" x14ac:dyDescent="0.35">
      <c r="A1149" s="11"/>
      <c r="B1149" s="11"/>
      <c r="C1149" s="11"/>
      <c r="D1149" s="11"/>
      <c r="E1149" s="96"/>
      <c r="F1149" s="97"/>
      <c r="G1149" s="96"/>
      <c r="H1149" s="96"/>
      <c r="I1149" s="97"/>
      <c r="J1149" s="97"/>
      <c r="K1149" s="97"/>
    </row>
    <row r="1150" spans="1:11" s="94" customFormat="1" x14ac:dyDescent="0.35">
      <c r="A1150" s="11"/>
      <c r="B1150" s="11"/>
      <c r="C1150" s="11"/>
      <c r="D1150" s="11"/>
      <c r="E1150" s="96"/>
      <c r="F1150" s="97"/>
      <c r="G1150" s="96"/>
      <c r="H1150" s="96"/>
      <c r="I1150" s="97"/>
      <c r="J1150" s="97"/>
      <c r="K1150" s="97"/>
    </row>
    <row r="1151" spans="1:11" s="94" customFormat="1" x14ac:dyDescent="0.35">
      <c r="A1151" s="11"/>
      <c r="B1151" s="11"/>
      <c r="C1151" s="11"/>
      <c r="D1151" s="11"/>
      <c r="E1151" s="96"/>
      <c r="F1151" s="97"/>
      <c r="G1151" s="96"/>
      <c r="H1151" s="96"/>
      <c r="I1151" s="97"/>
      <c r="J1151" s="97"/>
      <c r="K1151" s="97"/>
    </row>
    <row r="1152" spans="1:11" s="94" customFormat="1" x14ac:dyDescent="0.35">
      <c r="A1152" s="11"/>
      <c r="B1152" s="11"/>
      <c r="C1152" s="11"/>
      <c r="D1152" s="11"/>
      <c r="E1152" s="96"/>
      <c r="F1152" s="97"/>
      <c r="G1152" s="96"/>
      <c r="H1152" s="96"/>
      <c r="I1152" s="97"/>
      <c r="J1152" s="97"/>
      <c r="K1152" s="97"/>
    </row>
    <row r="1153" spans="1:11" s="94" customFormat="1" x14ac:dyDescent="0.35">
      <c r="A1153" s="11"/>
      <c r="B1153" s="11"/>
      <c r="C1153" s="11"/>
      <c r="D1153" s="11"/>
      <c r="E1153" s="96"/>
      <c r="F1153" s="97"/>
      <c r="G1153" s="96"/>
      <c r="H1153" s="96"/>
      <c r="I1153" s="97"/>
      <c r="J1153" s="97"/>
      <c r="K1153" s="97"/>
    </row>
    <row r="1154" spans="1:11" s="94" customFormat="1" x14ac:dyDescent="0.35">
      <c r="A1154" s="11"/>
      <c r="B1154" s="11"/>
      <c r="C1154" s="11"/>
      <c r="D1154" s="11"/>
      <c r="E1154" s="96"/>
      <c r="F1154" s="97"/>
      <c r="G1154" s="96"/>
      <c r="H1154" s="96"/>
      <c r="I1154" s="97"/>
      <c r="J1154" s="97"/>
      <c r="K1154" s="97"/>
    </row>
    <row r="1155" spans="1:11" s="94" customFormat="1" x14ac:dyDescent="0.35">
      <c r="A1155" s="11"/>
      <c r="B1155" s="11"/>
      <c r="C1155" s="11"/>
      <c r="D1155" s="11"/>
      <c r="E1155" s="96"/>
      <c r="F1155" s="97"/>
      <c r="G1155" s="96"/>
      <c r="H1155" s="96"/>
      <c r="I1155" s="97"/>
      <c r="J1155" s="97"/>
      <c r="K1155" s="97"/>
    </row>
    <row r="1156" spans="1:11" s="94" customFormat="1" x14ac:dyDescent="0.35">
      <c r="A1156" s="11"/>
      <c r="B1156" s="11"/>
      <c r="C1156" s="11"/>
      <c r="D1156" s="11"/>
      <c r="E1156" s="96"/>
      <c r="F1156" s="97"/>
      <c r="G1156" s="96"/>
      <c r="H1156" s="96"/>
      <c r="I1156" s="97"/>
      <c r="J1156" s="97"/>
      <c r="K1156" s="97"/>
    </row>
    <row r="1157" spans="1:11" s="94" customFormat="1" x14ac:dyDescent="0.35">
      <c r="A1157" s="11"/>
      <c r="B1157" s="11"/>
      <c r="C1157" s="11"/>
      <c r="D1157" s="11"/>
      <c r="E1157" s="96"/>
      <c r="F1157" s="97"/>
      <c r="G1157" s="96"/>
      <c r="H1157" s="96"/>
      <c r="I1157" s="97"/>
      <c r="J1157" s="97"/>
      <c r="K1157" s="97"/>
    </row>
    <row r="1158" spans="1:11" s="94" customFormat="1" x14ac:dyDescent="0.35">
      <c r="A1158" s="11"/>
      <c r="B1158" s="11"/>
      <c r="C1158" s="11"/>
      <c r="D1158" s="11"/>
      <c r="E1158" s="96"/>
      <c r="F1158" s="97"/>
      <c r="G1158" s="96"/>
      <c r="H1158" s="96"/>
      <c r="I1158" s="97"/>
      <c r="J1158" s="97"/>
      <c r="K1158" s="97"/>
    </row>
    <row r="1159" spans="1:11" s="94" customFormat="1" x14ac:dyDescent="0.35">
      <c r="A1159" s="11"/>
      <c r="B1159" s="11"/>
      <c r="C1159" s="11"/>
      <c r="D1159" s="11"/>
      <c r="E1159" s="96"/>
      <c r="F1159" s="97"/>
      <c r="G1159" s="96"/>
      <c r="H1159" s="96"/>
      <c r="I1159" s="97"/>
      <c r="J1159" s="97"/>
      <c r="K1159" s="97"/>
    </row>
    <row r="1160" spans="1:11" s="94" customFormat="1" x14ac:dyDescent="0.35">
      <c r="A1160" s="11"/>
      <c r="B1160" s="11"/>
      <c r="C1160" s="11"/>
      <c r="D1160" s="11"/>
      <c r="E1160" s="96"/>
      <c r="F1160" s="97"/>
      <c r="G1160" s="96"/>
      <c r="H1160" s="96"/>
      <c r="I1160" s="97"/>
      <c r="J1160" s="97"/>
      <c r="K1160" s="97"/>
    </row>
    <row r="1161" spans="1:11" s="94" customFormat="1" x14ac:dyDescent="0.35">
      <c r="A1161" s="11"/>
      <c r="B1161" s="11"/>
      <c r="C1161" s="11"/>
      <c r="D1161" s="11"/>
      <c r="E1161" s="96"/>
      <c r="F1161" s="97"/>
      <c r="G1161" s="96"/>
      <c r="H1161" s="96"/>
      <c r="I1161" s="97"/>
      <c r="J1161" s="97"/>
      <c r="K1161" s="97"/>
    </row>
    <row r="1162" spans="1:11" s="94" customFormat="1" x14ac:dyDescent="0.35">
      <c r="A1162" s="11"/>
      <c r="B1162" s="11"/>
      <c r="C1162" s="11"/>
      <c r="D1162" s="11"/>
      <c r="E1162" s="96"/>
      <c r="F1162" s="97"/>
      <c r="G1162" s="96"/>
      <c r="H1162" s="96"/>
      <c r="I1162" s="97"/>
      <c r="J1162" s="97"/>
      <c r="K1162" s="97"/>
    </row>
    <row r="1163" spans="1:11" s="94" customFormat="1" x14ac:dyDescent="0.35">
      <c r="A1163" s="11"/>
      <c r="B1163" s="11"/>
      <c r="C1163" s="11"/>
      <c r="D1163" s="11"/>
      <c r="E1163" s="96"/>
      <c r="F1163" s="97"/>
      <c r="G1163" s="96"/>
      <c r="H1163" s="96"/>
      <c r="I1163" s="97"/>
      <c r="J1163" s="97"/>
      <c r="K1163" s="97"/>
    </row>
    <row r="1164" spans="1:11" s="94" customFormat="1" x14ac:dyDescent="0.35">
      <c r="A1164" s="11"/>
      <c r="B1164" s="11"/>
      <c r="C1164" s="11"/>
      <c r="D1164" s="11"/>
      <c r="E1164" s="96"/>
      <c r="F1164" s="97"/>
      <c r="G1164" s="96"/>
      <c r="H1164" s="96"/>
      <c r="I1164" s="97"/>
      <c r="J1164" s="97"/>
      <c r="K1164" s="97"/>
    </row>
    <row r="1165" spans="1:11" s="94" customFormat="1" x14ac:dyDescent="0.35">
      <c r="A1165" s="11"/>
      <c r="B1165" s="11"/>
      <c r="C1165" s="11"/>
      <c r="D1165" s="11"/>
      <c r="E1165" s="96"/>
      <c r="F1165" s="97"/>
      <c r="G1165" s="96"/>
      <c r="H1165" s="96"/>
      <c r="I1165" s="97"/>
      <c r="J1165" s="97"/>
      <c r="K1165" s="97"/>
    </row>
    <row r="1166" spans="1:11" s="94" customFormat="1" x14ac:dyDescent="0.35">
      <c r="A1166" s="11"/>
      <c r="B1166" s="11"/>
      <c r="C1166" s="11"/>
      <c r="D1166" s="11"/>
      <c r="E1166" s="96"/>
      <c r="F1166" s="97"/>
      <c r="G1166" s="96"/>
      <c r="H1166" s="96"/>
      <c r="I1166" s="97"/>
      <c r="J1166" s="97"/>
      <c r="K1166" s="97"/>
    </row>
    <row r="1167" spans="1:11" s="94" customFormat="1" x14ac:dyDescent="0.35">
      <c r="A1167" s="11"/>
      <c r="B1167" s="11"/>
      <c r="C1167" s="11"/>
      <c r="D1167" s="11"/>
      <c r="E1167" s="96"/>
      <c r="F1167" s="97"/>
      <c r="G1167" s="96"/>
      <c r="H1167" s="96"/>
      <c r="I1167" s="97"/>
      <c r="J1167" s="97"/>
      <c r="K1167" s="97"/>
    </row>
    <row r="1168" spans="1:11" s="94" customFormat="1" x14ac:dyDescent="0.35">
      <c r="A1168" s="11"/>
      <c r="B1168" s="11"/>
      <c r="C1168" s="11"/>
      <c r="D1168" s="11"/>
      <c r="E1168" s="96"/>
      <c r="F1168" s="97"/>
      <c r="G1168" s="96"/>
      <c r="H1168" s="96"/>
      <c r="I1168" s="97"/>
      <c r="J1168" s="97"/>
      <c r="K1168" s="97"/>
    </row>
    <row r="1169" spans="1:11" s="94" customFormat="1" x14ac:dyDescent="0.35">
      <c r="A1169" s="11"/>
      <c r="B1169" s="11"/>
      <c r="C1169" s="11"/>
      <c r="D1169" s="11"/>
      <c r="E1169" s="96"/>
      <c r="F1169" s="97"/>
      <c r="G1169" s="96"/>
      <c r="H1169" s="96"/>
      <c r="I1169" s="97"/>
      <c r="J1169" s="97"/>
      <c r="K1169" s="97"/>
    </row>
    <row r="1170" spans="1:11" s="94" customFormat="1" x14ac:dyDescent="0.35">
      <c r="A1170" s="11"/>
      <c r="B1170" s="11"/>
      <c r="C1170" s="11"/>
      <c r="D1170" s="11"/>
      <c r="E1170" s="96"/>
      <c r="F1170" s="97"/>
      <c r="G1170" s="96"/>
      <c r="H1170" s="96"/>
      <c r="I1170" s="97"/>
      <c r="J1170" s="97"/>
      <c r="K1170" s="97"/>
    </row>
    <row r="1171" spans="1:11" s="94" customFormat="1" x14ac:dyDescent="0.35">
      <c r="A1171" s="11"/>
      <c r="B1171" s="11"/>
      <c r="C1171" s="11"/>
      <c r="D1171" s="11"/>
      <c r="E1171" s="96"/>
      <c r="F1171" s="97"/>
      <c r="G1171" s="96"/>
      <c r="H1171" s="96"/>
      <c r="I1171" s="97"/>
      <c r="J1171" s="97"/>
      <c r="K1171" s="97"/>
    </row>
    <row r="1172" spans="1:11" s="94" customFormat="1" x14ac:dyDescent="0.35">
      <c r="A1172" s="11"/>
      <c r="B1172" s="11"/>
      <c r="C1172" s="11"/>
      <c r="D1172" s="11"/>
      <c r="E1172" s="96"/>
      <c r="F1172" s="97"/>
      <c r="G1172" s="96"/>
      <c r="H1172" s="96"/>
      <c r="I1172" s="97"/>
      <c r="J1172" s="97"/>
      <c r="K1172" s="97"/>
    </row>
    <row r="1173" spans="1:11" s="94" customFormat="1" x14ac:dyDescent="0.35">
      <c r="A1173" s="11"/>
      <c r="B1173" s="11"/>
      <c r="C1173" s="11"/>
      <c r="D1173" s="11"/>
      <c r="E1173" s="96"/>
      <c r="F1173" s="97"/>
      <c r="G1173" s="96"/>
      <c r="H1173" s="96"/>
      <c r="I1173" s="97"/>
      <c r="J1173" s="97"/>
      <c r="K1173" s="97"/>
    </row>
    <row r="1174" spans="1:11" s="94" customFormat="1" x14ac:dyDescent="0.35">
      <c r="A1174" s="11"/>
      <c r="B1174" s="11"/>
      <c r="C1174" s="11"/>
      <c r="D1174" s="11"/>
      <c r="E1174" s="96"/>
      <c r="F1174" s="97"/>
      <c r="G1174" s="96"/>
      <c r="H1174" s="96"/>
      <c r="I1174" s="97"/>
      <c r="J1174" s="97"/>
      <c r="K1174" s="97"/>
    </row>
    <row r="1175" spans="1:11" s="94" customFormat="1" x14ac:dyDescent="0.35">
      <c r="A1175" s="11"/>
      <c r="B1175" s="11"/>
      <c r="C1175" s="11"/>
      <c r="D1175" s="11"/>
      <c r="E1175" s="96"/>
      <c r="F1175" s="97"/>
      <c r="G1175" s="96"/>
      <c r="H1175" s="96"/>
      <c r="I1175" s="97"/>
      <c r="J1175" s="97"/>
      <c r="K1175" s="97"/>
    </row>
    <row r="1176" spans="1:11" s="94" customFormat="1" x14ac:dyDescent="0.35">
      <c r="A1176" s="11"/>
      <c r="B1176" s="11"/>
      <c r="C1176" s="11"/>
      <c r="D1176" s="11"/>
      <c r="E1176" s="96"/>
      <c r="F1176" s="97"/>
      <c r="G1176" s="96"/>
      <c r="H1176" s="96"/>
      <c r="I1176" s="97"/>
      <c r="J1176" s="97"/>
      <c r="K1176" s="97"/>
    </row>
    <row r="1177" spans="1:11" s="94" customFormat="1" x14ac:dyDescent="0.35">
      <c r="A1177" s="11"/>
      <c r="B1177" s="11"/>
      <c r="C1177" s="11"/>
      <c r="D1177" s="11"/>
      <c r="E1177" s="96"/>
      <c r="F1177" s="97"/>
      <c r="G1177" s="96"/>
      <c r="H1177" s="96"/>
      <c r="I1177" s="97"/>
      <c r="J1177" s="97"/>
      <c r="K1177" s="97"/>
    </row>
    <row r="1178" spans="1:11" s="94" customFormat="1" x14ac:dyDescent="0.35">
      <c r="A1178" s="11"/>
      <c r="B1178" s="11"/>
      <c r="C1178" s="11"/>
      <c r="D1178" s="11"/>
      <c r="E1178" s="96"/>
      <c r="F1178" s="97"/>
      <c r="G1178" s="96"/>
      <c r="H1178" s="96"/>
      <c r="I1178" s="97"/>
      <c r="J1178" s="97"/>
      <c r="K1178" s="97"/>
    </row>
    <row r="1179" spans="1:11" s="94" customFormat="1" x14ac:dyDescent="0.35">
      <c r="A1179" s="11"/>
      <c r="B1179" s="11"/>
      <c r="C1179" s="11"/>
      <c r="D1179" s="11"/>
      <c r="E1179" s="96"/>
      <c r="F1179" s="97"/>
      <c r="G1179" s="96"/>
      <c r="H1179" s="96"/>
      <c r="I1179" s="97"/>
      <c r="J1179" s="97"/>
      <c r="K1179" s="97"/>
    </row>
    <row r="1180" spans="1:11" s="94" customFormat="1" x14ac:dyDescent="0.35">
      <c r="A1180" s="11"/>
      <c r="B1180" s="11"/>
      <c r="C1180" s="11"/>
      <c r="D1180" s="11"/>
      <c r="E1180" s="96"/>
      <c r="F1180" s="97"/>
      <c r="G1180" s="96"/>
      <c r="H1180" s="96"/>
      <c r="I1180" s="97"/>
      <c r="J1180" s="97"/>
      <c r="K1180" s="97"/>
    </row>
    <row r="1181" spans="1:11" s="94" customFormat="1" x14ac:dyDescent="0.35">
      <c r="A1181" s="11"/>
      <c r="B1181" s="11"/>
      <c r="C1181" s="11"/>
      <c r="D1181" s="11"/>
      <c r="E1181" s="96"/>
      <c r="F1181" s="97"/>
      <c r="G1181" s="96"/>
      <c r="H1181" s="96"/>
      <c r="I1181" s="97"/>
      <c r="J1181" s="97"/>
      <c r="K1181" s="97"/>
    </row>
    <row r="1182" spans="1:11" s="94" customFormat="1" x14ac:dyDescent="0.35">
      <c r="A1182" s="11"/>
      <c r="B1182" s="11"/>
      <c r="C1182" s="11"/>
      <c r="D1182" s="11"/>
      <c r="E1182" s="96"/>
      <c r="F1182" s="97"/>
      <c r="G1182" s="96"/>
      <c r="H1182" s="96"/>
      <c r="I1182" s="97"/>
      <c r="J1182" s="97"/>
      <c r="K1182" s="97"/>
    </row>
    <row r="1183" spans="1:11" s="94" customFormat="1" x14ac:dyDescent="0.35">
      <c r="A1183" s="11"/>
      <c r="B1183" s="11"/>
      <c r="C1183" s="11"/>
      <c r="D1183" s="11"/>
      <c r="E1183" s="96"/>
      <c r="F1183" s="97"/>
      <c r="G1183" s="96"/>
      <c r="H1183" s="96"/>
      <c r="I1183" s="97"/>
      <c r="J1183" s="97"/>
      <c r="K1183" s="97"/>
    </row>
    <row r="1184" spans="1:11" s="94" customFormat="1" x14ac:dyDescent="0.35">
      <c r="A1184" s="11"/>
      <c r="B1184" s="11"/>
      <c r="C1184" s="11"/>
      <c r="D1184" s="11"/>
      <c r="E1184" s="96"/>
      <c r="F1184" s="97"/>
      <c r="G1184" s="96"/>
      <c r="H1184" s="96"/>
      <c r="I1184" s="97"/>
      <c r="J1184" s="97"/>
      <c r="K1184" s="97"/>
    </row>
    <row r="1185" spans="1:11" s="94" customFormat="1" x14ac:dyDescent="0.35">
      <c r="A1185" s="11"/>
      <c r="B1185" s="11"/>
      <c r="C1185" s="11"/>
      <c r="D1185" s="11"/>
      <c r="E1185" s="96"/>
      <c r="F1185" s="97"/>
      <c r="G1185" s="96"/>
      <c r="H1185" s="96"/>
      <c r="I1185" s="97"/>
      <c r="J1185" s="97"/>
      <c r="K1185" s="97"/>
    </row>
    <row r="1186" spans="1:11" s="94" customFormat="1" x14ac:dyDescent="0.35">
      <c r="A1186" s="11"/>
      <c r="B1186" s="11"/>
      <c r="C1186" s="11"/>
      <c r="D1186" s="11"/>
      <c r="E1186" s="96"/>
      <c r="F1186" s="97"/>
      <c r="G1186" s="96"/>
      <c r="H1186" s="96"/>
      <c r="I1186" s="97"/>
      <c r="J1186" s="97"/>
      <c r="K1186" s="97"/>
    </row>
    <row r="1187" spans="1:11" s="94" customFormat="1" x14ac:dyDescent="0.35">
      <c r="A1187" s="11"/>
      <c r="B1187" s="11"/>
      <c r="C1187" s="11"/>
      <c r="D1187" s="11"/>
      <c r="E1187" s="96"/>
      <c r="F1187" s="97"/>
      <c r="G1187" s="96"/>
      <c r="H1187" s="96"/>
      <c r="I1187" s="97"/>
      <c r="J1187" s="97"/>
      <c r="K1187" s="97"/>
    </row>
    <row r="1188" spans="1:11" s="94" customFormat="1" x14ac:dyDescent="0.35">
      <c r="A1188" s="11"/>
      <c r="B1188" s="11"/>
      <c r="C1188" s="11"/>
      <c r="D1188" s="11"/>
      <c r="E1188" s="96"/>
      <c r="F1188" s="97"/>
      <c r="G1188" s="96"/>
      <c r="H1188" s="96"/>
      <c r="I1188" s="97"/>
      <c r="J1188" s="97"/>
      <c r="K1188" s="97"/>
    </row>
    <row r="1189" spans="1:11" s="94" customFormat="1" x14ac:dyDescent="0.35">
      <c r="A1189" s="11"/>
      <c r="B1189" s="11"/>
      <c r="C1189" s="11"/>
      <c r="D1189" s="11"/>
      <c r="E1189" s="96"/>
      <c r="F1189" s="97"/>
      <c r="G1189" s="96"/>
      <c r="H1189" s="96"/>
      <c r="I1189" s="97"/>
      <c r="J1189" s="97"/>
      <c r="K1189" s="97"/>
    </row>
    <row r="1190" spans="1:11" s="94" customFormat="1" x14ac:dyDescent="0.35">
      <c r="A1190" s="11"/>
      <c r="B1190" s="11"/>
      <c r="C1190" s="11"/>
      <c r="D1190" s="11"/>
      <c r="E1190" s="96"/>
      <c r="F1190" s="97"/>
      <c r="G1190" s="96"/>
      <c r="H1190" s="96"/>
      <c r="I1190" s="97"/>
      <c r="J1190" s="97"/>
      <c r="K1190" s="97"/>
    </row>
    <row r="1191" spans="1:11" s="94" customFormat="1" x14ac:dyDescent="0.35">
      <c r="A1191" s="11"/>
      <c r="B1191" s="11"/>
      <c r="C1191" s="11"/>
      <c r="D1191" s="11"/>
      <c r="E1191" s="96"/>
      <c r="F1191" s="97"/>
      <c r="G1191" s="96"/>
      <c r="H1191" s="96"/>
      <c r="I1191" s="97"/>
      <c r="J1191" s="97"/>
      <c r="K1191" s="97"/>
    </row>
    <row r="1192" spans="1:11" s="94" customFormat="1" x14ac:dyDescent="0.35">
      <c r="A1192" s="11"/>
      <c r="B1192" s="11"/>
      <c r="C1192" s="11"/>
      <c r="D1192" s="11"/>
      <c r="E1192" s="96"/>
      <c r="F1192" s="97"/>
      <c r="G1192" s="96"/>
      <c r="H1192" s="96"/>
      <c r="I1192" s="97"/>
      <c r="J1192" s="97"/>
      <c r="K1192" s="97"/>
    </row>
    <row r="1193" spans="1:11" s="94" customFormat="1" x14ac:dyDescent="0.35">
      <c r="A1193" s="11"/>
      <c r="B1193" s="11"/>
      <c r="C1193" s="11"/>
      <c r="D1193" s="11"/>
      <c r="E1193" s="96"/>
      <c r="F1193" s="97"/>
      <c r="G1193" s="96"/>
      <c r="H1193" s="96"/>
      <c r="I1193" s="97"/>
      <c r="J1193" s="97"/>
      <c r="K1193" s="97"/>
    </row>
    <row r="1194" spans="1:11" s="94" customFormat="1" x14ac:dyDescent="0.35">
      <c r="A1194" s="11"/>
      <c r="B1194" s="11"/>
      <c r="C1194" s="11"/>
      <c r="D1194" s="11"/>
      <c r="E1194" s="96"/>
      <c r="F1194" s="97"/>
      <c r="G1194" s="96"/>
      <c r="H1194" s="96"/>
      <c r="I1194" s="97"/>
      <c r="J1194" s="97"/>
      <c r="K1194" s="97"/>
    </row>
    <row r="1195" spans="1:11" s="94" customFormat="1" x14ac:dyDescent="0.35">
      <c r="A1195" s="11"/>
      <c r="B1195" s="11"/>
      <c r="C1195" s="11"/>
      <c r="D1195" s="11"/>
      <c r="E1195" s="96"/>
      <c r="F1195" s="97"/>
      <c r="G1195" s="96"/>
      <c r="H1195" s="96"/>
      <c r="I1195" s="97"/>
      <c r="J1195" s="97"/>
      <c r="K1195" s="97"/>
    </row>
    <row r="1196" spans="1:11" s="94" customFormat="1" x14ac:dyDescent="0.35">
      <c r="A1196" s="11"/>
      <c r="B1196" s="11"/>
      <c r="C1196" s="11"/>
      <c r="D1196" s="11"/>
      <c r="E1196" s="96"/>
      <c r="F1196" s="97"/>
      <c r="G1196" s="96"/>
      <c r="H1196" s="96"/>
      <c r="I1196" s="97"/>
      <c r="J1196" s="97"/>
      <c r="K1196" s="97"/>
    </row>
    <row r="1197" spans="1:11" s="94" customFormat="1" x14ac:dyDescent="0.35">
      <c r="A1197" s="11"/>
      <c r="B1197" s="11"/>
      <c r="C1197" s="11"/>
      <c r="D1197" s="11"/>
      <c r="E1197" s="96"/>
      <c r="F1197" s="97"/>
      <c r="G1197" s="96"/>
      <c r="H1197" s="96"/>
      <c r="I1197" s="97"/>
      <c r="J1197" s="97"/>
      <c r="K1197" s="97"/>
    </row>
    <row r="1198" spans="1:11" s="94" customFormat="1" x14ac:dyDescent="0.35">
      <c r="A1198" s="11"/>
      <c r="B1198" s="11"/>
      <c r="C1198" s="11"/>
      <c r="D1198" s="11"/>
      <c r="E1198" s="96"/>
      <c r="F1198" s="97"/>
      <c r="G1198" s="96"/>
      <c r="H1198" s="96"/>
      <c r="I1198" s="97"/>
      <c r="J1198" s="97"/>
      <c r="K1198" s="97"/>
    </row>
    <row r="1199" spans="1:11" s="94" customFormat="1" x14ac:dyDescent="0.35">
      <c r="A1199" s="11"/>
      <c r="B1199" s="11"/>
      <c r="C1199" s="11"/>
      <c r="D1199" s="11"/>
      <c r="E1199" s="96"/>
      <c r="F1199" s="97"/>
      <c r="G1199" s="96"/>
      <c r="H1199" s="96"/>
      <c r="I1199" s="97"/>
      <c r="J1199" s="97"/>
      <c r="K1199" s="97"/>
    </row>
    <row r="1200" spans="1:11" s="94" customFormat="1" x14ac:dyDescent="0.35">
      <c r="A1200" s="11"/>
      <c r="B1200" s="11"/>
      <c r="C1200" s="11"/>
      <c r="D1200" s="11"/>
      <c r="E1200" s="96"/>
      <c r="F1200" s="97"/>
      <c r="G1200" s="96"/>
      <c r="H1200" s="96"/>
      <c r="I1200" s="97"/>
      <c r="J1200" s="97"/>
      <c r="K1200" s="97"/>
    </row>
    <row r="1201" spans="1:11" s="94" customFormat="1" x14ac:dyDescent="0.35">
      <c r="A1201" s="11"/>
      <c r="B1201" s="11"/>
      <c r="C1201" s="11"/>
      <c r="D1201" s="11"/>
      <c r="E1201" s="96"/>
      <c r="F1201" s="97"/>
      <c r="G1201" s="96"/>
      <c r="H1201" s="96"/>
      <c r="I1201" s="97"/>
      <c r="J1201" s="97"/>
      <c r="K1201" s="97"/>
    </row>
    <row r="1202" spans="1:11" s="94" customFormat="1" x14ac:dyDescent="0.35">
      <c r="A1202" s="11"/>
      <c r="B1202" s="11"/>
      <c r="C1202" s="11"/>
      <c r="D1202" s="11"/>
      <c r="E1202" s="96"/>
      <c r="F1202" s="97"/>
      <c r="G1202" s="96"/>
      <c r="H1202" s="96"/>
      <c r="I1202" s="97"/>
      <c r="J1202" s="97"/>
      <c r="K1202" s="97"/>
    </row>
    <row r="1203" spans="1:11" s="94" customFormat="1" x14ac:dyDescent="0.35">
      <c r="A1203" s="11"/>
      <c r="B1203" s="11"/>
      <c r="C1203" s="11"/>
      <c r="D1203" s="11"/>
      <c r="E1203" s="96"/>
      <c r="F1203" s="97"/>
      <c r="G1203" s="96"/>
      <c r="H1203" s="96"/>
      <c r="I1203" s="97"/>
      <c r="J1203" s="97"/>
      <c r="K1203" s="97"/>
    </row>
    <row r="1204" spans="1:11" s="94" customFormat="1" x14ac:dyDescent="0.35">
      <c r="A1204" s="11"/>
      <c r="B1204" s="11"/>
      <c r="C1204" s="11"/>
      <c r="D1204" s="11"/>
      <c r="E1204" s="96"/>
      <c r="F1204" s="97"/>
      <c r="G1204" s="96"/>
      <c r="H1204" s="96"/>
      <c r="I1204" s="97"/>
      <c r="J1204" s="97"/>
      <c r="K1204" s="97"/>
    </row>
    <row r="1205" spans="1:11" s="94" customFormat="1" x14ac:dyDescent="0.35">
      <c r="A1205" s="11"/>
      <c r="B1205" s="11"/>
      <c r="C1205" s="11"/>
      <c r="D1205" s="11"/>
      <c r="E1205" s="96"/>
      <c r="F1205" s="97"/>
      <c r="G1205" s="96"/>
      <c r="H1205" s="96"/>
      <c r="I1205" s="97"/>
      <c r="J1205" s="97"/>
      <c r="K1205" s="97"/>
    </row>
    <row r="1206" spans="1:11" s="94" customFormat="1" x14ac:dyDescent="0.35">
      <c r="A1206" s="11"/>
      <c r="B1206" s="11"/>
      <c r="C1206" s="11"/>
      <c r="D1206" s="11"/>
      <c r="E1206" s="96"/>
      <c r="F1206" s="97"/>
      <c r="G1206" s="96"/>
      <c r="H1206" s="96"/>
      <c r="I1206" s="97"/>
      <c r="J1206" s="97"/>
      <c r="K1206" s="97"/>
    </row>
    <row r="1207" spans="1:11" s="94" customFormat="1" x14ac:dyDescent="0.35">
      <c r="A1207" s="11"/>
      <c r="B1207" s="11"/>
      <c r="C1207" s="11"/>
      <c r="D1207" s="11"/>
      <c r="E1207" s="96"/>
      <c r="F1207" s="97"/>
      <c r="G1207" s="96"/>
      <c r="H1207" s="96"/>
      <c r="I1207" s="97"/>
      <c r="J1207" s="97"/>
      <c r="K1207" s="97"/>
    </row>
    <row r="1208" spans="1:11" s="94" customFormat="1" x14ac:dyDescent="0.35">
      <c r="A1208" s="11"/>
      <c r="B1208" s="11"/>
      <c r="C1208" s="11"/>
      <c r="D1208" s="11"/>
      <c r="E1208" s="96"/>
      <c r="F1208" s="97"/>
      <c r="G1208" s="96"/>
      <c r="H1208" s="96"/>
      <c r="I1208" s="97"/>
      <c r="J1208" s="97"/>
      <c r="K1208" s="97"/>
    </row>
    <row r="1209" spans="1:11" s="94" customFormat="1" x14ac:dyDescent="0.35">
      <c r="A1209" s="11"/>
      <c r="B1209" s="11"/>
      <c r="C1209" s="11"/>
      <c r="D1209" s="11"/>
      <c r="E1209" s="96"/>
      <c r="F1209" s="97"/>
      <c r="G1209" s="96"/>
      <c r="H1209" s="96"/>
      <c r="I1209" s="97"/>
      <c r="J1209" s="97"/>
      <c r="K1209" s="97"/>
    </row>
    <row r="1210" spans="1:11" s="94" customFormat="1" x14ac:dyDescent="0.35">
      <c r="A1210" s="11"/>
      <c r="B1210" s="11"/>
      <c r="C1210" s="11"/>
      <c r="D1210" s="11"/>
      <c r="E1210" s="96"/>
      <c r="F1210" s="97"/>
      <c r="G1210" s="96"/>
      <c r="H1210" s="96"/>
      <c r="I1210" s="97"/>
      <c r="J1210" s="97"/>
      <c r="K1210" s="97"/>
    </row>
    <row r="1211" spans="1:11" s="94" customFormat="1" x14ac:dyDescent="0.35">
      <c r="A1211" s="11"/>
      <c r="B1211" s="11"/>
      <c r="C1211" s="11"/>
      <c r="D1211" s="11"/>
      <c r="E1211" s="96"/>
      <c r="F1211" s="97"/>
      <c r="G1211" s="96"/>
      <c r="H1211" s="96"/>
      <c r="I1211" s="97"/>
      <c r="J1211" s="97"/>
      <c r="K1211" s="97"/>
    </row>
    <row r="1212" spans="1:11" s="94" customFormat="1" x14ac:dyDescent="0.35">
      <c r="A1212" s="11"/>
      <c r="B1212" s="11"/>
      <c r="C1212" s="11"/>
      <c r="D1212" s="11"/>
      <c r="E1212" s="96"/>
      <c r="F1212" s="97"/>
      <c r="G1212" s="96"/>
      <c r="H1212" s="96"/>
      <c r="I1212" s="97"/>
      <c r="J1212" s="97"/>
      <c r="K1212" s="97"/>
    </row>
    <row r="1213" spans="1:11" s="94" customFormat="1" x14ac:dyDescent="0.35">
      <c r="A1213" s="11"/>
      <c r="B1213" s="11"/>
      <c r="C1213" s="11"/>
      <c r="D1213" s="11"/>
      <c r="E1213" s="96"/>
      <c r="F1213" s="97"/>
      <c r="G1213" s="96"/>
      <c r="H1213" s="96"/>
      <c r="I1213" s="97"/>
      <c r="J1213" s="97"/>
      <c r="K1213" s="97"/>
    </row>
    <row r="1214" spans="1:11" s="94" customFormat="1" x14ac:dyDescent="0.35">
      <c r="A1214" s="11"/>
      <c r="B1214" s="11"/>
      <c r="C1214" s="11"/>
      <c r="D1214" s="11"/>
      <c r="E1214" s="96"/>
      <c r="F1214" s="97"/>
      <c r="G1214" s="96"/>
      <c r="H1214" s="96"/>
      <c r="I1214" s="97"/>
      <c r="J1214" s="97"/>
      <c r="K1214" s="97"/>
    </row>
    <row r="1215" spans="1:11" s="94" customFormat="1" x14ac:dyDescent="0.35">
      <c r="A1215" s="11"/>
      <c r="B1215" s="11"/>
      <c r="C1215" s="11"/>
      <c r="D1215" s="11"/>
      <c r="E1215" s="96"/>
      <c r="F1215" s="97"/>
      <c r="G1215" s="96"/>
      <c r="H1215" s="96"/>
      <c r="I1215" s="97"/>
      <c r="J1215" s="97"/>
      <c r="K1215" s="97"/>
    </row>
    <row r="1216" spans="1:11" s="94" customFormat="1" x14ac:dyDescent="0.35">
      <c r="A1216" s="11"/>
      <c r="B1216" s="11"/>
      <c r="C1216" s="11"/>
      <c r="D1216" s="11"/>
      <c r="E1216" s="96"/>
      <c r="F1216" s="97"/>
      <c r="G1216" s="96"/>
      <c r="H1216" s="96"/>
      <c r="I1216" s="97"/>
      <c r="J1216" s="97"/>
      <c r="K1216" s="97"/>
    </row>
    <row r="1217" spans="1:11" s="94" customFormat="1" x14ac:dyDescent="0.35">
      <c r="A1217" s="11"/>
      <c r="B1217" s="11"/>
      <c r="C1217" s="11"/>
      <c r="D1217" s="11"/>
      <c r="E1217" s="96"/>
      <c r="F1217" s="97"/>
      <c r="G1217" s="96"/>
      <c r="H1217" s="96"/>
      <c r="I1217" s="97"/>
      <c r="J1217" s="97"/>
      <c r="K1217" s="97"/>
    </row>
    <row r="1218" spans="1:11" s="94" customFormat="1" x14ac:dyDescent="0.35">
      <c r="A1218" s="11"/>
      <c r="B1218" s="11"/>
      <c r="C1218" s="11"/>
      <c r="D1218" s="11"/>
      <c r="E1218" s="96"/>
      <c r="F1218" s="97"/>
      <c r="G1218" s="96"/>
      <c r="H1218" s="96"/>
      <c r="I1218" s="97"/>
      <c r="J1218" s="97"/>
      <c r="K1218" s="97"/>
    </row>
    <row r="1219" spans="1:11" s="94" customFormat="1" x14ac:dyDescent="0.35">
      <c r="A1219" s="11"/>
      <c r="B1219" s="11"/>
      <c r="C1219" s="11"/>
      <c r="D1219" s="11"/>
      <c r="E1219" s="96"/>
      <c r="F1219" s="97"/>
      <c r="G1219" s="96"/>
      <c r="H1219" s="96"/>
      <c r="I1219" s="97"/>
      <c r="J1219" s="97"/>
      <c r="K1219" s="97"/>
    </row>
    <row r="1220" spans="1:11" s="94" customFormat="1" x14ac:dyDescent="0.35">
      <c r="A1220" s="11"/>
      <c r="B1220" s="11"/>
      <c r="C1220" s="11"/>
      <c r="D1220" s="11"/>
      <c r="E1220" s="96"/>
      <c r="F1220" s="97"/>
      <c r="G1220" s="96"/>
      <c r="H1220" s="96"/>
      <c r="I1220" s="97"/>
      <c r="J1220" s="97"/>
      <c r="K1220" s="97"/>
    </row>
    <row r="1221" spans="1:11" s="94" customFormat="1" x14ac:dyDescent="0.35">
      <c r="A1221" s="11"/>
      <c r="B1221" s="11"/>
      <c r="C1221" s="11"/>
      <c r="D1221" s="11"/>
      <c r="E1221" s="96"/>
      <c r="F1221" s="97"/>
      <c r="G1221" s="96"/>
      <c r="H1221" s="96"/>
      <c r="I1221" s="97"/>
      <c r="J1221" s="97"/>
      <c r="K1221" s="97"/>
    </row>
    <row r="1222" spans="1:11" s="94" customFormat="1" x14ac:dyDescent="0.35">
      <c r="A1222" s="11"/>
      <c r="B1222" s="11"/>
      <c r="C1222" s="11"/>
      <c r="D1222" s="11"/>
      <c r="E1222" s="96"/>
      <c r="F1222" s="97"/>
      <c r="G1222" s="96"/>
      <c r="H1222" s="96"/>
      <c r="I1222" s="97"/>
      <c r="J1222" s="97"/>
      <c r="K1222" s="97"/>
    </row>
    <row r="1223" spans="1:11" s="94" customFormat="1" x14ac:dyDescent="0.35">
      <c r="A1223" s="11"/>
      <c r="B1223" s="11"/>
      <c r="C1223" s="11"/>
      <c r="D1223" s="11"/>
      <c r="E1223" s="96"/>
      <c r="F1223" s="97"/>
      <c r="G1223" s="96"/>
      <c r="H1223" s="96"/>
      <c r="I1223" s="97"/>
      <c r="J1223" s="97"/>
      <c r="K1223" s="97"/>
    </row>
    <row r="1224" spans="1:11" s="94" customFormat="1" x14ac:dyDescent="0.35">
      <c r="A1224" s="11"/>
      <c r="B1224" s="11"/>
      <c r="C1224" s="11"/>
      <c r="D1224" s="11"/>
      <c r="E1224" s="96"/>
      <c r="F1224" s="97"/>
      <c r="G1224" s="96"/>
      <c r="H1224" s="96"/>
      <c r="I1224" s="97"/>
      <c r="J1224" s="97"/>
      <c r="K1224" s="97"/>
    </row>
    <row r="1225" spans="1:11" s="94" customFormat="1" x14ac:dyDescent="0.35">
      <c r="A1225" s="11"/>
      <c r="B1225" s="11"/>
      <c r="C1225" s="11"/>
      <c r="D1225" s="11"/>
      <c r="E1225" s="96"/>
      <c r="F1225" s="97"/>
      <c r="G1225" s="96"/>
      <c r="H1225" s="96"/>
      <c r="I1225" s="97"/>
      <c r="J1225" s="97"/>
      <c r="K1225" s="97"/>
    </row>
    <row r="1226" spans="1:11" s="94" customFormat="1" x14ac:dyDescent="0.35">
      <c r="A1226" s="11"/>
      <c r="B1226" s="11"/>
      <c r="C1226" s="11"/>
      <c r="D1226" s="11"/>
      <c r="E1226" s="96"/>
      <c r="F1226" s="97"/>
      <c r="G1226" s="96"/>
      <c r="H1226" s="96"/>
      <c r="I1226" s="97"/>
      <c r="J1226" s="97"/>
      <c r="K1226" s="97"/>
    </row>
    <row r="1227" spans="1:11" s="94" customFormat="1" x14ac:dyDescent="0.35">
      <c r="A1227" s="11"/>
      <c r="B1227" s="11"/>
      <c r="C1227" s="11"/>
      <c r="D1227" s="11"/>
      <c r="E1227" s="96"/>
      <c r="F1227" s="97"/>
      <c r="G1227" s="96"/>
      <c r="H1227" s="96"/>
      <c r="I1227" s="97"/>
      <c r="J1227" s="97"/>
      <c r="K1227" s="97"/>
    </row>
    <row r="1228" spans="1:11" s="94" customFormat="1" x14ac:dyDescent="0.35">
      <c r="A1228" s="11"/>
      <c r="B1228" s="11"/>
      <c r="C1228" s="11"/>
      <c r="D1228" s="11"/>
      <c r="E1228" s="96"/>
      <c r="F1228" s="97"/>
      <c r="G1228" s="96"/>
      <c r="H1228" s="96"/>
      <c r="I1228" s="97"/>
      <c r="J1228" s="97"/>
      <c r="K1228" s="97"/>
    </row>
    <row r="1229" spans="1:11" s="94" customFormat="1" x14ac:dyDescent="0.35">
      <c r="A1229" s="11"/>
      <c r="B1229" s="11"/>
      <c r="C1229" s="11"/>
      <c r="D1229" s="11"/>
      <c r="E1229" s="96"/>
      <c r="F1229" s="97"/>
      <c r="G1229" s="96"/>
      <c r="H1229" s="96"/>
      <c r="I1229" s="97"/>
      <c r="J1229" s="97"/>
      <c r="K1229" s="97"/>
    </row>
    <row r="1230" spans="1:11" s="94" customFormat="1" x14ac:dyDescent="0.35">
      <c r="A1230" s="11"/>
      <c r="B1230" s="11"/>
      <c r="C1230" s="11"/>
      <c r="D1230" s="11"/>
      <c r="E1230" s="96"/>
      <c r="F1230" s="97"/>
      <c r="G1230" s="96"/>
      <c r="H1230" s="96"/>
      <c r="I1230" s="97"/>
      <c r="J1230" s="97"/>
      <c r="K1230" s="97"/>
    </row>
    <row r="1231" spans="1:11" s="94" customFormat="1" x14ac:dyDescent="0.35">
      <c r="A1231" s="11"/>
      <c r="B1231" s="11"/>
      <c r="C1231" s="11"/>
      <c r="D1231" s="11"/>
      <c r="E1231" s="96"/>
      <c r="F1231" s="97"/>
      <c r="G1231" s="96"/>
      <c r="H1231" s="96"/>
      <c r="I1231" s="97"/>
      <c r="J1231" s="97"/>
      <c r="K1231" s="97"/>
    </row>
    <row r="1232" spans="1:11" s="94" customFormat="1" x14ac:dyDescent="0.35">
      <c r="A1232" s="11"/>
      <c r="B1232" s="11"/>
      <c r="C1232" s="11"/>
      <c r="D1232" s="11"/>
      <c r="E1232" s="96"/>
      <c r="F1232" s="97"/>
      <c r="G1232" s="96"/>
      <c r="H1232" s="96"/>
      <c r="I1232" s="97"/>
      <c r="J1232" s="97"/>
      <c r="K1232" s="97"/>
    </row>
    <row r="1233" spans="1:11" s="94" customFormat="1" x14ac:dyDescent="0.35">
      <c r="A1233" s="11"/>
      <c r="B1233" s="11"/>
      <c r="C1233" s="11"/>
      <c r="D1233" s="11"/>
      <c r="E1233" s="96"/>
      <c r="F1233" s="97"/>
      <c r="G1233" s="96"/>
      <c r="H1233" s="96"/>
      <c r="I1233" s="97"/>
      <c r="J1233" s="97"/>
      <c r="K1233" s="97"/>
    </row>
    <row r="1234" spans="1:11" s="94" customFormat="1" x14ac:dyDescent="0.35">
      <c r="A1234" s="11"/>
      <c r="B1234" s="11"/>
      <c r="C1234" s="11"/>
      <c r="D1234" s="11"/>
      <c r="E1234" s="96"/>
      <c r="F1234" s="97"/>
      <c r="G1234" s="96"/>
      <c r="H1234" s="96"/>
      <c r="I1234" s="97"/>
      <c r="J1234" s="97"/>
      <c r="K1234" s="97"/>
    </row>
    <row r="1235" spans="1:11" s="94" customFormat="1" x14ac:dyDescent="0.35">
      <c r="A1235" s="11"/>
      <c r="B1235" s="11"/>
      <c r="C1235" s="11"/>
      <c r="D1235" s="11"/>
      <c r="E1235" s="96"/>
      <c r="F1235" s="97"/>
      <c r="G1235" s="96"/>
      <c r="H1235" s="96"/>
      <c r="I1235" s="97"/>
      <c r="J1235" s="97"/>
      <c r="K1235" s="97"/>
    </row>
    <row r="1236" spans="1:11" s="94" customFormat="1" x14ac:dyDescent="0.35">
      <c r="A1236" s="11"/>
      <c r="B1236" s="11"/>
      <c r="C1236" s="11"/>
      <c r="D1236" s="11"/>
      <c r="E1236" s="96"/>
      <c r="F1236" s="97"/>
      <c r="G1236" s="96"/>
      <c r="H1236" s="96"/>
      <c r="I1236" s="97"/>
      <c r="J1236" s="97"/>
      <c r="K1236" s="97"/>
    </row>
    <row r="1237" spans="1:11" s="94" customFormat="1" x14ac:dyDescent="0.35">
      <c r="A1237" s="11"/>
      <c r="B1237" s="11"/>
      <c r="C1237" s="11"/>
      <c r="D1237" s="11"/>
      <c r="E1237" s="96"/>
      <c r="F1237" s="97"/>
      <c r="G1237" s="96"/>
      <c r="H1237" s="96"/>
      <c r="I1237" s="97"/>
      <c r="J1237" s="97"/>
      <c r="K1237" s="97"/>
    </row>
    <row r="1238" spans="1:11" s="94" customFormat="1" x14ac:dyDescent="0.35">
      <c r="A1238" s="11"/>
      <c r="B1238" s="11"/>
      <c r="C1238" s="11"/>
      <c r="D1238" s="11"/>
      <c r="E1238" s="96"/>
      <c r="F1238" s="97"/>
      <c r="G1238" s="96"/>
      <c r="H1238" s="96"/>
      <c r="I1238" s="97"/>
      <c r="J1238" s="97"/>
      <c r="K1238" s="97"/>
    </row>
    <row r="1239" spans="1:11" s="94" customFormat="1" x14ac:dyDescent="0.35">
      <c r="A1239" s="11"/>
      <c r="B1239" s="11"/>
      <c r="C1239" s="11"/>
      <c r="D1239" s="11"/>
      <c r="E1239" s="96"/>
      <c r="F1239" s="97"/>
      <c r="G1239" s="96"/>
      <c r="H1239" s="96"/>
      <c r="I1239" s="97"/>
      <c r="J1239" s="97"/>
      <c r="K1239" s="97"/>
    </row>
    <row r="1240" spans="1:11" s="94" customFormat="1" x14ac:dyDescent="0.35">
      <c r="A1240" s="11"/>
      <c r="B1240" s="11"/>
      <c r="C1240" s="11"/>
      <c r="D1240" s="11"/>
      <c r="E1240" s="96"/>
      <c r="F1240" s="97"/>
      <c r="G1240" s="96"/>
      <c r="H1240" s="96"/>
      <c r="I1240" s="97"/>
      <c r="J1240" s="97"/>
      <c r="K1240" s="97"/>
    </row>
    <row r="1241" spans="1:11" s="94" customFormat="1" x14ac:dyDescent="0.35">
      <c r="A1241" s="11"/>
      <c r="B1241" s="11"/>
      <c r="C1241" s="11"/>
      <c r="D1241" s="11"/>
      <c r="E1241" s="96"/>
      <c r="F1241" s="97"/>
      <c r="G1241" s="96"/>
      <c r="H1241" s="96"/>
      <c r="I1241" s="97"/>
      <c r="J1241" s="97"/>
      <c r="K1241" s="97"/>
    </row>
    <row r="1242" spans="1:11" s="94" customFormat="1" x14ac:dyDescent="0.35">
      <c r="A1242" s="11"/>
      <c r="B1242" s="11"/>
      <c r="C1242" s="11"/>
      <c r="D1242" s="11"/>
      <c r="E1242" s="96"/>
      <c r="F1242" s="97"/>
      <c r="G1242" s="96"/>
      <c r="H1242" s="96"/>
      <c r="I1242" s="97"/>
      <c r="J1242" s="97"/>
      <c r="K1242" s="97"/>
    </row>
    <row r="1243" spans="1:11" s="94" customFormat="1" x14ac:dyDescent="0.35">
      <c r="A1243" s="11"/>
      <c r="B1243" s="11"/>
      <c r="C1243" s="11"/>
      <c r="D1243" s="11"/>
      <c r="E1243" s="96"/>
      <c r="F1243" s="97"/>
      <c r="G1243" s="96"/>
      <c r="H1243" s="96"/>
      <c r="I1243" s="97"/>
      <c r="J1243" s="97"/>
      <c r="K1243" s="97"/>
    </row>
    <row r="1244" spans="1:11" s="94" customFormat="1" x14ac:dyDescent="0.35">
      <c r="A1244" s="11"/>
      <c r="B1244" s="11"/>
      <c r="C1244" s="11"/>
      <c r="D1244" s="11"/>
      <c r="E1244" s="96"/>
      <c r="F1244" s="97"/>
      <c r="G1244" s="96"/>
      <c r="H1244" s="96"/>
      <c r="I1244" s="97"/>
      <c r="J1244" s="97"/>
      <c r="K1244" s="97"/>
    </row>
    <row r="1245" spans="1:11" s="94" customFormat="1" x14ac:dyDescent="0.35">
      <c r="A1245" s="11"/>
      <c r="B1245" s="11"/>
      <c r="C1245" s="11"/>
      <c r="D1245" s="11"/>
      <c r="E1245" s="96"/>
      <c r="F1245" s="97"/>
      <c r="G1245" s="96"/>
      <c r="H1245" s="96"/>
      <c r="I1245" s="97"/>
      <c r="J1245" s="97"/>
      <c r="K1245" s="97"/>
    </row>
    <row r="1246" spans="1:11" s="94" customFormat="1" x14ac:dyDescent="0.35">
      <c r="A1246" s="11"/>
      <c r="B1246" s="11"/>
      <c r="C1246" s="11"/>
      <c r="D1246" s="11"/>
      <c r="E1246" s="96"/>
      <c r="F1246" s="97"/>
      <c r="G1246" s="96"/>
      <c r="H1246" s="96"/>
      <c r="I1246" s="97"/>
      <c r="J1246" s="97"/>
      <c r="K1246" s="97"/>
    </row>
    <row r="1247" spans="1:11" s="94" customFormat="1" x14ac:dyDescent="0.35">
      <c r="A1247" s="11"/>
      <c r="B1247" s="11"/>
      <c r="C1247" s="11"/>
      <c r="D1247" s="11"/>
      <c r="E1247" s="96"/>
      <c r="F1247" s="97"/>
      <c r="G1247" s="96"/>
      <c r="H1247" s="96"/>
      <c r="I1247" s="97"/>
      <c r="J1247" s="97"/>
      <c r="K1247" s="97"/>
    </row>
    <row r="1248" spans="1:11" s="94" customFormat="1" x14ac:dyDescent="0.35">
      <c r="A1248" s="11"/>
      <c r="B1248" s="11"/>
      <c r="C1248" s="11"/>
      <c r="D1248" s="11"/>
      <c r="E1248" s="96"/>
      <c r="F1248" s="97"/>
      <c r="G1248" s="96"/>
      <c r="H1248" s="96"/>
      <c r="I1248" s="97"/>
      <c r="J1248" s="97"/>
      <c r="K1248" s="97"/>
    </row>
    <row r="1249" spans="1:11" s="94" customFormat="1" x14ac:dyDescent="0.35">
      <c r="A1249" s="11"/>
      <c r="B1249" s="11"/>
      <c r="C1249" s="11"/>
      <c r="D1249" s="11"/>
      <c r="E1249" s="96"/>
      <c r="F1249" s="97"/>
      <c r="G1249" s="96"/>
      <c r="H1249" s="96"/>
      <c r="I1249" s="97"/>
      <c r="J1249" s="97"/>
      <c r="K1249" s="97"/>
    </row>
    <row r="1250" spans="1:11" s="94" customFormat="1" x14ac:dyDescent="0.35">
      <c r="A1250" s="11"/>
      <c r="B1250" s="11"/>
      <c r="C1250" s="11"/>
      <c r="D1250" s="11"/>
      <c r="E1250" s="96"/>
      <c r="F1250" s="97"/>
      <c r="G1250" s="96"/>
      <c r="H1250" s="96"/>
      <c r="I1250" s="97"/>
      <c r="J1250" s="97"/>
      <c r="K1250" s="97"/>
    </row>
    <row r="1251" spans="1:11" s="94" customFormat="1" x14ac:dyDescent="0.35">
      <c r="A1251" s="11"/>
      <c r="B1251" s="11"/>
      <c r="C1251" s="11"/>
      <c r="D1251" s="11"/>
      <c r="E1251" s="96"/>
      <c r="F1251" s="97"/>
      <c r="G1251" s="96"/>
      <c r="H1251" s="96"/>
      <c r="I1251" s="97"/>
      <c r="J1251" s="97"/>
      <c r="K1251" s="97"/>
    </row>
    <row r="1252" spans="1:11" s="94" customFormat="1" x14ac:dyDescent="0.35">
      <c r="A1252" s="11"/>
      <c r="B1252" s="11"/>
      <c r="C1252" s="11"/>
      <c r="D1252" s="11"/>
      <c r="E1252" s="96"/>
      <c r="F1252" s="97"/>
      <c r="G1252" s="96"/>
      <c r="H1252" s="96"/>
      <c r="I1252" s="97"/>
      <c r="J1252" s="97"/>
      <c r="K1252" s="97"/>
    </row>
    <row r="1253" spans="1:11" s="94" customFormat="1" x14ac:dyDescent="0.35">
      <c r="A1253" s="11"/>
      <c r="B1253" s="11"/>
      <c r="C1253" s="11"/>
      <c r="D1253" s="11"/>
      <c r="E1253" s="96"/>
      <c r="F1253" s="97"/>
      <c r="G1253" s="96"/>
      <c r="H1253" s="96"/>
      <c r="I1253" s="97"/>
      <c r="J1253" s="97"/>
      <c r="K1253" s="97"/>
    </row>
    <row r="1254" spans="1:11" s="94" customFormat="1" x14ac:dyDescent="0.35">
      <c r="A1254" s="11"/>
      <c r="B1254" s="11"/>
      <c r="C1254" s="11"/>
      <c r="D1254" s="11"/>
      <c r="E1254" s="96"/>
      <c r="F1254" s="97"/>
      <c r="G1254" s="96"/>
      <c r="H1254" s="96"/>
      <c r="I1254" s="97"/>
      <c r="J1254" s="97"/>
      <c r="K1254" s="97"/>
    </row>
    <row r="1255" spans="1:11" s="94" customFormat="1" x14ac:dyDescent="0.35">
      <c r="A1255" s="11"/>
      <c r="B1255" s="11"/>
      <c r="C1255" s="11"/>
      <c r="D1255" s="11"/>
      <c r="E1255" s="96"/>
      <c r="F1255" s="97"/>
      <c r="G1255" s="96"/>
      <c r="H1255" s="96"/>
      <c r="I1255" s="97"/>
      <c r="J1255" s="97"/>
      <c r="K1255" s="97"/>
    </row>
    <row r="1256" spans="1:11" s="94" customFormat="1" x14ac:dyDescent="0.35">
      <c r="A1256" s="11"/>
      <c r="B1256" s="11"/>
      <c r="C1256" s="11"/>
      <c r="D1256" s="11"/>
      <c r="E1256" s="96"/>
      <c r="F1256" s="97"/>
      <c r="G1256" s="96"/>
      <c r="H1256" s="96"/>
      <c r="I1256" s="97"/>
      <c r="J1256" s="97"/>
      <c r="K1256" s="97"/>
    </row>
    <row r="1257" spans="1:11" s="94" customFormat="1" x14ac:dyDescent="0.35">
      <c r="A1257" s="11"/>
      <c r="B1257" s="11"/>
      <c r="C1257" s="11"/>
      <c r="D1257" s="11"/>
      <c r="E1257" s="96"/>
      <c r="F1257" s="97"/>
      <c r="G1257" s="96"/>
      <c r="H1257" s="96"/>
      <c r="I1257" s="97"/>
      <c r="J1257" s="97"/>
      <c r="K1257" s="97"/>
    </row>
    <row r="1258" spans="1:11" s="94" customFormat="1" x14ac:dyDescent="0.35">
      <c r="A1258" s="11"/>
      <c r="B1258" s="11"/>
      <c r="C1258" s="11"/>
      <c r="D1258" s="11"/>
      <c r="E1258" s="96"/>
      <c r="F1258" s="97"/>
      <c r="G1258" s="96"/>
      <c r="H1258" s="96"/>
      <c r="I1258" s="97"/>
      <c r="J1258" s="97"/>
      <c r="K1258" s="97"/>
    </row>
    <row r="1259" spans="1:11" s="94" customFormat="1" x14ac:dyDescent="0.35">
      <c r="A1259" s="11"/>
      <c r="B1259" s="11"/>
      <c r="C1259" s="11"/>
      <c r="D1259" s="11"/>
      <c r="E1259" s="96"/>
      <c r="F1259" s="97"/>
      <c r="G1259" s="96"/>
      <c r="H1259" s="96"/>
      <c r="I1259" s="97"/>
      <c r="J1259" s="97"/>
      <c r="K1259" s="97"/>
    </row>
    <row r="1260" spans="1:11" s="94" customFormat="1" x14ac:dyDescent="0.35">
      <c r="A1260" s="11"/>
      <c r="B1260" s="11"/>
      <c r="C1260" s="11"/>
      <c r="D1260" s="11"/>
      <c r="E1260" s="96"/>
      <c r="F1260" s="97"/>
      <c r="G1260" s="96"/>
      <c r="H1260" s="96"/>
      <c r="I1260" s="97"/>
      <c r="J1260" s="97"/>
      <c r="K1260" s="97"/>
    </row>
    <row r="1261" spans="1:11" s="94" customFormat="1" x14ac:dyDescent="0.35">
      <c r="A1261" s="11"/>
      <c r="B1261" s="11"/>
      <c r="C1261" s="11"/>
      <c r="D1261" s="11"/>
      <c r="E1261" s="96"/>
      <c r="F1261" s="97"/>
      <c r="G1261" s="96"/>
      <c r="H1261" s="96"/>
      <c r="I1261" s="97"/>
      <c r="J1261" s="97"/>
      <c r="K1261" s="97"/>
    </row>
    <row r="1262" spans="1:11" s="94" customFormat="1" x14ac:dyDescent="0.35">
      <c r="A1262" s="11"/>
      <c r="B1262" s="11"/>
      <c r="C1262" s="11"/>
      <c r="D1262" s="11"/>
      <c r="E1262" s="96"/>
      <c r="F1262" s="97"/>
      <c r="G1262" s="96"/>
      <c r="H1262" s="96"/>
      <c r="I1262" s="97"/>
      <c r="J1262" s="97"/>
      <c r="K1262" s="97"/>
    </row>
    <row r="1263" spans="1:11" s="94" customFormat="1" x14ac:dyDescent="0.35">
      <c r="A1263" s="11"/>
      <c r="B1263" s="11"/>
      <c r="C1263" s="11"/>
      <c r="D1263" s="11"/>
      <c r="E1263" s="96"/>
      <c r="F1263" s="97"/>
      <c r="G1263" s="96"/>
      <c r="H1263" s="96"/>
      <c r="I1263" s="97"/>
      <c r="J1263" s="97"/>
      <c r="K1263" s="97"/>
    </row>
    <row r="1264" spans="1:11" s="94" customFormat="1" x14ac:dyDescent="0.35">
      <c r="A1264" s="11"/>
      <c r="B1264" s="11"/>
      <c r="C1264" s="11"/>
      <c r="D1264" s="11"/>
      <c r="E1264" s="96"/>
      <c r="F1264" s="97"/>
      <c r="G1264" s="96"/>
      <c r="H1264" s="96"/>
      <c r="I1264" s="97"/>
      <c r="J1264" s="97"/>
      <c r="K1264" s="97"/>
    </row>
    <row r="1265" spans="1:11" s="94" customFormat="1" x14ac:dyDescent="0.35">
      <c r="A1265" s="11"/>
      <c r="B1265" s="11"/>
      <c r="C1265" s="11"/>
      <c r="D1265" s="11"/>
      <c r="E1265" s="96"/>
      <c r="F1265" s="97"/>
      <c r="G1265" s="96"/>
      <c r="H1265" s="96"/>
      <c r="I1265" s="97"/>
      <c r="J1265" s="97"/>
      <c r="K1265" s="97"/>
    </row>
    <row r="1266" spans="1:11" s="94" customFormat="1" x14ac:dyDescent="0.35">
      <c r="A1266" s="11"/>
      <c r="B1266" s="11"/>
      <c r="C1266" s="11"/>
      <c r="D1266" s="11"/>
      <c r="E1266" s="96"/>
      <c r="F1266" s="97"/>
      <c r="G1266" s="96"/>
      <c r="H1266" s="96"/>
      <c r="I1266" s="97"/>
      <c r="J1266" s="97"/>
      <c r="K1266" s="97"/>
    </row>
    <row r="1267" spans="1:11" s="94" customFormat="1" x14ac:dyDescent="0.35">
      <c r="A1267" s="11"/>
      <c r="B1267" s="11"/>
      <c r="C1267" s="11"/>
      <c r="D1267" s="11"/>
      <c r="E1267" s="96"/>
      <c r="F1267" s="97"/>
      <c r="G1267" s="96"/>
      <c r="H1267" s="96"/>
      <c r="I1267" s="97"/>
      <c r="J1267" s="97"/>
      <c r="K1267" s="97"/>
    </row>
    <row r="1268" spans="1:11" s="94" customFormat="1" x14ac:dyDescent="0.35">
      <c r="A1268" s="11"/>
      <c r="B1268" s="11"/>
      <c r="C1268" s="11"/>
      <c r="D1268" s="11"/>
      <c r="E1268" s="96"/>
      <c r="F1268" s="97"/>
      <c r="G1268" s="96"/>
      <c r="H1268" s="96"/>
      <c r="I1268" s="97"/>
      <c r="J1268" s="97"/>
      <c r="K1268" s="97"/>
    </row>
    <row r="1269" spans="1:11" s="94" customFormat="1" x14ac:dyDescent="0.35">
      <c r="A1269" s="11"/>
      <c r="B1269" s="11"/>
      <c r="C1269" s="11"/>
      <c r="D1269" s="11"/>
      <c r="E1269" s="96"/>
      <c r="F1269" s="97"/>
      <c r="G1269" s="96"/>
      <c r="H1269" s="96"/>
      <c r="I1269" s="97"/>
      <c r="J1269" s="97"/>
      <c r="K1269" s="97"/>
    </row>
    <row r="1270" spans="1:11" s="94" customFormat="1" x14ac:dyDescent="0.35">
      <c r="A1270" s="11"/>
      <c r="B1270" s="11"/>
      <c r="C1270" s="11"/>
      <c r="D1270" s="11"/>
      <c r="E1270" s="96"/>
      <c r="F1270" s="97"/>
      <c r="G1270" s="96"/>
      <c r="H1270" s="96"/>
      <c r="I1270" s="97"/>
      <c r="J1270" s="97"/>
      <c r="K1270" s="97"/>
    </row>
    <row r="1271" spans="1:11" x14ac:dyDescent="0.35">
      <c r="E1271" s="96"/>
      <c r="F1271" s="97"/>
      <c r="G1271" s="96"/>
      <c r="H1271" s="96"/>
      <c r="I1271" s="97"/>
      <c r="J1271" s="97"/>
      <c r="K1271" s="97"/>
    </row>
    <row r="1272" spans="1:11" x14ac:dyDescent="0.35">
      <c r="E1272" s="96"/>
      <c r="F1272" s="97"/>
      <c r="G1272" s="96"/>
      <c r="H1272" s="96"/>
      <c r="I1272" s="97"/>
      <c r="J1272" s="97"/>
      <c r="K1272" s="97"/>
    </row>
    <row r="1273" spans="1:11" x14ac:dyDescent="0.35">
      <c r="E1273" s="96"/>
      <c r="F1273" s="97"/>
      <c r="G1273" s="96"/>
      <c r="H1273" s="96"/>
      <c r="I1273" s="97"/>
      <c r="J1273" s="97"/>
      <c r="K1273" s="97"/>
    </row>
    <row r="1274" spans="1:11" x14ac:dyDescent="0.35">
      <c r="E1274" s="96"/>
      <c r="F1274" s="97"/>
      <c r="G1274" s="96"/>
      <c r="H1274" s="96"/>
      <c r="I1274" s="97"/>
      <c r="J1274" s="97"/>
      <c r="K1274" s="97"/>
    </row>
    <row r="1275" spans="1:11" x14ac:dyDescent="0.35">
      <c r="E1275" s="96"/>
      <c r="F1275" s="97"/>
      <c r="G1275" s="96"/>
      <c r="H1275" s="96"/>
      <c r="I1275" s="97"/>
      <c r="J1275" s="97"/>
      <c r="K1275" s="97"/>
    </row>
    <row r="1276" spans="1:11" x14ac:dyDescent="0.35">
      <c r="E1276" s="96"/>
      <c r="F1276" s="97"/>
      <c r="G1276" s="96"/>
      <c r="H1276" s="96"/>
      <c r="I1276" s="97"/>
      <c r="J1276" s="97"/>
      <c r="K1276" s="97"/>
    </row>
    <row r="1277" spans="1:11" x14ac:dyDescent="0.35">
      <c r="E1277" s="96"/>
      <c r="F1277" s="97"/>
      <c r="G1277" s="96"/>
      <c r="H1277" s="96"/>
      <c r="I1277" s="97"/>
      <c r="J1277" s="97"/>
      <c r="K1277" s="97"/>
    </row>
    <row r="1278" spans="1:11" x14ac:dyDescent="0.35">
      <c r="E1278" s="96"/>
      <c r="F1278" s="97"/>
      <c r="G1278" s="96"/>
      <c r="H1278" s="96"/>
      <c r="I1278" s="97"/>
      <c r="J1278" s="97"/>
      <c r="K1278" s="97"/>
    </row>
    <row r="1279" spans="1:11" x14ac:dyDescent="0.35">
      <c r="E1279" s="96"/>
      <c r="F1279" s="97"/>
      <c r="G1279" s="96"/>
      <c r="H1279" s="96"/>
      <c r="I1279" s="97"/>
      <c r="J1279" s="97"/>
      <c r="K1279" s="97"/>
    </row>
    <row r="1280" spans="1:11" x14ac:dyDescent="0.35">
      <c r="E1280" s="96"/>
      <c r="F1280" s="97"/>
      <c r="G1280" s="96"/>
      <c r="H1280" s="96"/>
      <c r="I1280" s="97"/>
      <c r="J1280" s="97"/>
      <c r="K1280" s="97"/>
    </row>
    <row r="1281" spans="1:11" x14ac:dyDescent="0.35">
      <c r="E1281" s="96"/>
      <c r="F1281" s="97"/>
      <c r="G1281" s="96"/>
      <c r="H1281" s="96"/>
      <c r="I1281" s="97"/>
      <c r="J1281" s="97"/>
      <c r="K1281" s="97"/>
    </row>
    <row r="1282" spans="1:11" x14ac:dyDescent="0.35">
      <c r="A1282" s="94"/>
      <c r="B1282" s="94"/>
      <c r="C1282" s="94"/>
      <c r="D1282" s="94"/>
      <c r="E1282" s="96"/>
      <c r="F1282" s="97"/>
      <c r="G1282" s="96"/>
      <c r="H1282" s="96"/>
      <c r="I1282" s="97"/>
      <c r="J1282" s="97"/>
      <c r="K1282" s="97"/>
    </row>
    <row r="1283" spans="1:11" x14ac:dyDescent="0.35">
      <c r="A1283" s="94"/>
      <c r="B1283" s="94"/>
      <c r="C1283" s="94"/>
      <c r="D1283" s="94"/>
      <c r="E1283" s="96"/>
      <c r="F1283" s="97"/>
      <c r="G1283" s="96"/>
      <c r="H1283" s="96"/>
      <c r="I1283" s="97"/>
      <c r="J1283" s="97"/>
      <c r="K1283" s="97"/>
    </row>
    <row r="1284" spans="1:11" x14ac:dyDescent="0.35">
      <c r="A1284" s="94"/>
      <c r="B1284" s="94"/>
      <c r="C1284" s="94"/>
      <c r="D1284" s="94"/>
      <c r="E1284" s="96"/>
      <c r="F1284" s="97"/>
      <c r="G1284" s="96"/>
      <c r="H1284" s="96"/>
      <c r="I1284" s="97"/>
      <c r="J1284" s="97"/>
      <c r="K1284" s="97"/>
    </row>
    <row r="1285" spans="1:11" x14ac:dyDescent="0.35">
      <c r="A1285" s="94"/>
      <c r="B1285" s="94"/>
      <c r="C1285" s="94"/>
      <c r="D1285" s="94"/>
      <c r="E1285" s="94"/>
      <c r="F1285" s="94"/>
      <c r="G1285" s="94"/>
      <c r="H1285" s="94"/>
      <c r="I1285" s="94"/>
      <c r="J1285" s="94"/>
      <c r="K1285" s="94"/>
    </row>
  </sheetData>
  <mergeCells count="14">
    <mergeCell ref="A169:O169"/>
    <mergeCell ref="A165:R165"/>
    <mergeCell ref="L5:O5"/>
    <mergeCell ref="B163:O163"/>
    <mergeCell ref="A167:O167"/>
    <mergeCell ref="A168:O168"/>
    <mergeCell ref="A176:O176"/>
    <mergeCell ref="A177:O177"/>
    <mergeCell ref="A170:O170"/>
    <mergeCell ref="A171:O171"/>
    <mergeCell ref="A172:O172"/>
    <mergeCell ref="A173:O173"/>
    <mergeCell ref="A174:O174"/>
    <mergeCell ref="A175:O175"/>
  </mergeCells>
  <pageMargins left="0.70866141732283472" right="0.70866141732283472" top="0.74803149606299213" bottom="0.74803149606299213" header="0.31496062992125984" footer="0.31496062992125984"/>
  <pageSetup paperSize="9" scale="22" fitToHeight="0" orientation="landscape" r:id="rId1"/>
  <rowBreaks count="1" manualBreakCount="1">
    <brk id="3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57"/>
  <sheetViews>
    <sheetView workbookViewId="0">
      <pane ySplit="6" topLeftCell="A7" activePane="bottomLeft" state="frozen"/>
      <selection activeCell="B35" sqref="B35"/>
      <selection pane="bottomLeft"/>
    </sheetView>
  </sheetViews>
  <sheetFormatPr defaultColWidth="9.1328125" defaultRowHeight="13.5" x14ac:dyDescent="0.35"/>
  <cols>
    <col min="1" max="1" width="10.3984375" style="11" customWidth="1"/>
    <col min="2" max="2" width="14.3984375" style="11" customWidth="1"/>
    <col min="3" max="3" width="14.86328125" style="11" customWidth="1"/>
    <col min="4" max="4" width="41.73046875" style="11" bestFit="1" customWidth="1"/>
    <col min="5" max="5" width="11.86328125" style="11" customWidth="1"/>
    <col min="6" max="6" width="12.1328125" style="11" customWidth="1"/>
    <col min="7" max="7" width="11.59765625" style="11" customWidth="1"/>
    <col min="8" max="11" width="12.3984375" style="11" customWidth="1"/>
    <col min="12" max="12" width="12.265625" style="11" customWidth="1"/>
    <col min="13" max="14" width="9.1328125" style="94"/>
    <col min="15" max="15" width="9.73046875" style="94" customWidth="1"/>
    <col min="16" max="30" width="9.1328125" style="94"/>
    <col min="31" max="16384" width="9.1328125" style="11"/>
  </cols>
  <sheetData>
    <row r="1" spans="1:30" ht="14.25" customHeight="1" x14ac:dyDescent="0.4">
      <c r="A1" s="70" t="s">
        <v>268</v>
      </c>
      <c r="B1" s="70"/>
      <c r="C1" s="70"/>
      <c r="D1" s="71"/>
      <c r="E1" s="71"/>
      <c r="F1" s="71"/>
      <c r="G1" s="71"/>
      <c r="H1" s="71"/>
      <c r="I1" s="71"/>
      <c r="J1" s="71"/>
      <c r="K1" s="71"/>
      <c r="L1" s="71"/>
    </row>
    <row r="2" spans="1:30" ht="14.25" customHeight="1" x14ac:dyDescent="0.35">
      <c r="A2" s="21" t="s">
        <v>74</v>
      </c>
      <c r="B2" s="21"/>
      <c r="C2" s="21"/>
      <c r="D2" s="71"/>
      <c r="E2" s="71"/>
      <c r="F2" s="71"/>
      <c r="G2" s="71"/>
      <c r="H2" s="71"/>
      <c r="I2" s="71"/>
      <c r="J2" s="71"/>
      <c r="K2" s="71"/>
      <c r="L2" s="71"/>
    </row>
    <row r="3" spans="1:30" x14ac:dyDescent="0.35">
      <c r="A3" s="20" t="s">
        <v>75</v>
      </c>
      <c r="B3" s="20"/>
      <c r="C3" s="20"/>
      <c r="D3" s="71"/>
      <c r="E3" s="71"/>
      <c r="F3" s="71"/>
      <c r="G3" s="71"/>
      <c r="H3" s="71"/>
      <c r="I3" s="71"/>
      <c r="J3" s="71"/>
      <c r="K3" s="71"/>
      <c r="L3" s="71"/>
    </row>
    <row r="4" spans="1:30" x14ac:dyDescent="0.35">
      <c r="A4" s="20" t="s">
        <v>76</v>
      </c>
      <c r="B4" s="20"/>
      <c r="C4" s="20"/>
      <c r="D4" s="71"/>
      <c r="E4" s="71"/>
      <c r="F4" s="71"/>
      <c r="G4" s="71"/>
      <c r="H4" s="71"/>
      <c r="I4" s="71"/>
      <c r="J4" s="71"/>
      <c r="K4" s="71"/>
      <c r="L4" s="71"/>
    </row>
    <row r="5" spans="1:30" ht="12.75" customHeight="1" x14ac:dyDescent="0.35">
      <c r="A5" s="71" t="s">
        <v>3</v>
      </c>
      <c r="B5" s="71"/>
      <c r="C5" s="71"/>
      <c r="D5" s="71"/>
      <c r="E5" s="71"/>
      <c r="F5" s="71"/>
      <c r="G5" s="71"/>
      <c r="H5" s="71"/>
      <c r="I5" s="71"/>
      <c r="J5" s="71"/>
      <c r="K5" s="71" t="s">
        <v>3</v>
      </c>
      <c r="L5" s="71"/>
      <c r="M5" s="178" t="s">
        <v>234</v>
      </c>
      <c r="N5" s="179"/>
      <c r="O5" s="179"/>
      <c r="P5" s="180"/>
    </row>
    <row r="6" spans="1:30" s="99" customFormat="1" ht="60.4" x14ac:dyDescent="0.35">
      <c r="A6" s="72" t="s">
        <v>265</v>
      </c>
      <c r="B6" s="72" t="s">
        <v>236</v>
      </c>
      <c r="C6" s="72" t="s">
        <v>162</v>
      </c>
      <c r="D6" s="72" t="s">
        <v>163</v>
      </c>
      <c r="E6" s="73" t="s">
        <v>237</v>
      </c>
      <c r="F6" s="73" t="s">
        <v>238</v>
      </c>
      <c r="G6" s="72" t="s">
        <v>239</v>
      </c>
      <c r="H6" s="73" t="s">
        <v>240</v>
      </c>
      <c r="I6" s="73" t="s">
        <v>241</v>
      </c>
      <c r="J6" s="73" t="s">
        <v>242</v>
      </c>
      <c r="K6" s="73" t="s">
        <v>243</v>
      </c>
      <c r="L6" s="74" t="s">
        <v>244</v>
      </c>
      <c r="M6" s="72" t="s">
        <v>245</v>
      </c>
      <c r="N6" s="73" t="s">
        <v>266</v>
      </c>
      <c r="O6" s="73" t="s">
        <v>267</v>
      </c>
      <c r="P6" s="74" t="s">
        <v>248</v>
      </c>
      <c r="Q6" s="98"/>
      <c r="R6" s="98"/>
      <c r="S6" s="98"/>
      <c r="T6" s="98"/>
      <c r="U6" s="98"/>
      <c r="V6" s="98"/>
      <c r="W6" s="98"/>
      <c r="X6" s="98"/>
      <c r="Y6" s="98"/>
      <c r="Z6" s="98"/>
      <c r="AA6" s="98"/>
      <c r="AB6" s="98"/>
      <c r="AC6" s="98"/>
    </row>
    <row r="7" spans="1:30" s="99" customFormat="1" x14ac:dyDescent="0.35">
      <c r="A7" s="102" t="s">
        <v>232</v>
      </c>
      <c r="B7" s="102" t="s">
        <v>232</v>
      </c>
      <c r="C7" s="102" t="s">
        <v>232</v>
      </c>
      <c r="D7" s="102" t="s">
        <v>232</v>
      </c>
      <c r="E7" s="44"/>
      <c r="F7" s="44"/>
      <c r="G7" s="35"/>
      <c r="H7" s="44"/>
      <c r="I7" s="44"/>
      <c r="J7" s="44"/>
      <c r="K7" s="44"/>
      <c r="L7" s="76"/>
      <c r="M7" s="35"/>
      <c r="N7" s="44"/>
      <c r="O7" s="44"/>
      <c r="P7" s="76"/>
      <c r="Q7" s="98"/>
      <c r="R7" s="98"/>
      <c r="S7" s="98"/>
      <c r="T7" s="98"/>
      <c r="U7" s="98"/>
      <c r="V7" s="98"/>
      <c r="W7" s="98"/>
      <c r="X7" s="98"/>
      <c r="Y7" s="98"/>
      <c r="Z7" s="98"/>
      <c r="AA7" s="98"/>
      <c r="AB7" s="98"/>
      <c r="AC7" s="98"/>
    </row>
    <row r="8" spans="1:30" ht="14.25" customHeight="1" x14ac:dyDescent="0.35">
      <c r="A8" s="48" t="s">
        <v>249</v>
      </c>
      <c r="B8" s="44" t="s">
        <v>91</v>
      </c>
      <c r="C8" s="107" t="s">
        <v>86</v>
      </c>
      <c r="D8" s="108" t="s">
        <v>86</v>
      </c>
      <c r="E8" s="56">
        <v>282850</v>
      </c>
      <c r="F8" s="78">
        <v>0.7</v>
      </c>
      <c r="G8" s="59">
        <v>280985</v>
      </c>
      <c r="H8" s="78">
        <v>5</v>
      </c>
      <c r="I8" s="78">
        <v>7.8</v>
      </c>
      <c r="J8" s="78">
        <v>65.900000000000006</v>
      </c>
      <c r="K8" s="78">
        <v>81.099999999999994</v>
      </c>
      <c r="L8" s="79">
        <v>87.2</v>
      </c>
      <c r="M8" s="80">
        <v>179580</v>
      </c>
      <c r="N8" s="81">
        <v>14300</v>
      </c>
      <c r="O8" s="81">
        <v>19900</v>
      </c>
      <c r="P8" s="82">
        <v>25700</v>
      </c>
      <c r="AD8" s="11"/>
    </row>
    <row r="9" spans="1:30" ht="14.25" customHeight="1" x14ac:dyDescent="0.35">
      <c r="A9" s="48" t="s">
        <v>249</v>
      </c>
      <c r="B9" s="44" t="s">
        <v>91</v>
      </c>
      <c r="C9" s="44" t="s">
        <v>164</v>
      </c>
      <c r="D9" s="44" t="s">
        <v>165</v>
      </c>
      <c r="E9" s="56">
        <v>7210</v>
      </c>
      <c r="F9" s="78">
        <v>0.5</v>
      </c>
      <c r="G9" s="59">
        <v>7175</v>
      </c>
      <c r="H9" s="78">
        <v>0.7</v>
      </c>
      <c r="I9" s="78">
        <v>1.8</v>
      </c>
      <c r="J9" s="78">
        <v>78.8</v>
      </c>
      <c r="K9" s="78">
        <v>91.5</v>
      </c>
      <c r="L9" s="79">
        <v>97.5</v>
      </c>
      <c r="M9" s="80">
        <v>5255</v>
      </c>
      <c r="N9" s="81">
        <v>33400</v>
      </c>
      <c r="O9" s="81">
        <v>36600</v>
      </c>
      <c r="P9" s="82">
        <v>39000</v>
      </c>
      <c r="AD9" s="11"/>
    </row>
    <row r="10" spans="1:30" ht="14.25" customHeight="1" x14ac:dyDescent="0.35">
      <c r="A10" s="48" t="s">
        <v>249</v>
      </c>
      <c r="B10" s="44" t="s">
        <v>91</v>
      </c>
      <c r="C10" s="44" t="s">
        <v>166</v>
      </c>
      <c r="D10" s="44" t="s">
        <v>167</v>
      </c>
      <c r="E10" s="56">
        <v>18135</v>
      </c>
      <c r="F10" s="78">
        <v>1.1000000000000001</v>
      </c>
      <c r="G10" s="59">
        <v>17940</v>
      </c>
      <c r="H10" s="78">
        <v>2.2000000000000002</v>
      </c>
      <c r="I10" s="78">
        <v>2.7</v>
      </c>
      <c r="J10" s="78">
        <v>70.5</v>
      </c>
      <c r="K10" s="78">
        <v>93.8</v>
      </c>
      <c r="L10" s="79">
        <v>95.2</v>
      </c>
      <c r="M10" s="80">
        <v>12520</v>
      </c>
      <c r="N10" s="81">
        <v>22300</v>
      </c>
      <c r="O10" s="81">
        <v>25800</v>
      </c>
      <c r="P10" s="82">
        <v>30100</v>
      </c>
      <c r="AD10" s="11"/>
    </row>
    <row r="11" spans="1:30" ht="14.25" customHeight="1" x14ac:dyDescent="0.35">
      <c r="A11" s="48" t="s">
        <v>249</v>
      </c>
      <c r="B11" s="44" t="s">
        <v>91</v>
      </c>
      <c r="C11" s="44" t="s">
        <v>168</v>
      </c>
      <c r="D11" s="44" t="s">
        <v>169</v>
      </c>
      <c r="E11" s="56">
        <v>2765</v>
      </c>
      <c r="F11" s="78">
        <v>0.6</v>
      </c>
      <c r="G11" s="59">
        <v>2750</v>
      </c>
      <c r="H11" s="78">
        <v>1.9</v>
      </c>
      <c r="I11" s="78">
        <v>11</v>
      </c>
      <c r="J11" s="78">
        <v>48.9</v>
      </c>
      <c r="K11" s="78">
        <v>78.599999999999994</v>
      </c>
      <c r="L11" s="79">
        <v>87.1</v>
      </c>
      <c r="M11" s="80">
        <v>1110</v>
      </c>
      <c r="N11" s="81">
        <v>16400</v>
      </c>
      <c r="O11" s="81">
        <v>24200</v>
      </c>
      <c r="P11" s="82">
        <v>28900</v>
      </c>
      <c r="AD11" s="11"/>
    </row>
    <row r="12" spans="1:30" ht="14.25" customHeight="1" x14ac:dyDescent="0.35">
      <c r="A12" s="48" t="s">
        <v>249</v>
      </c>
      <c r="B12" s="44" t="s">
        <v>91</v>
      </c>
      <c r="C12" s="44" t="s">
        <v>170</v>
      </c>
      <c r="D12" s="44" t="s">
        <v>171</v>
      </c>
      <c r="E12" s="56">
        <v>11855</v>
      </c>
      <c r="F12" s="78">
        <v>0.7</v>
      </c>
      <c r="G12" s="59">
        <v>11770</v>
      </c>
      <c r="H12" s="78">
        <v>3.7</v>
      </c>
      <c r="I12" s="78">
        <v>5</v>
      </c>
      <c r="J12" s="78">
        <v>65</v>
      </c>
      <c r="K12" s="78">
        <v>82.2</v>
      </c>
      <c r="L12" s="79">
        <v>91.3</v>
      </c>
      <c r="M12" s="80">
        <v>7420</v>
      </c>
      <c r="N12" s="81">
        <v>16700</v>
      </c>
      <c r="O12" s="81">
        <v>21300</v>
      </c>
      <c r="P12" s="82">
        <v>24800</v>
      </c>
      <c r="AD12" s="11"/>
    </row>
    <row r="13" spans="1:30" ht="14.45" customHeight="1" x14ac:dyDescent="0.35">
      <c r="A13" s="48" t="s">
        <v>249</v>
      </c>
      <c r="B13" s="44" t="s">
        <v>91</v>
      </c>
      <c r="C13" s="44" t="s">
        <v>172</v>
      </c>
      <c r="D13" s="44" t="s">
        <v>173</v>
      </c>
      <c r="E13" s="56">
        <v>9515</v>
      </c>
      <c r="F13" s="78">
        <v>0.4</v>
      </c>
      <c r="G13" s="59">
        <v>9480</v>
      </c>
      <c r="H13" s="78">
        <v>4.4000000000000004</v>
      </c>
      <c r="I13" s="78">
        <v>7.6</v>
      </c>
      <c r="J13" s="78">
        <v>47.4</v>
      </c>
      <c r="K13" s="78">
        <v>72.099999999999994</v>
      </c>
      <c r="L13" s="79">
        <v>88</v>
      </c>
      <c r="M13" s="80">
        <v>4400</v>
      </c>
      <c r="N13" s="81">
        <v>13500</v>
      </c>
      <c r="O13" s="81">
        <v>18100</v>
      </c>
      <c r="P13" s="82">
        <v>22600</v>
      </c>
      <c r="AD13" s="11"/>
    </row>
    <row r="14" spans="1:30" ht="14.25" customHeight="1" x14ac:dyDescent="0.35">
      <c r="A14" s="48" t="s">
        <v>249</v>
      </c>
      <c r="B14" s="44" t="s">
        <v>91</v>
      </c>
      <c r="C14" s="44" t="s">
        <v>174</v>
      </c>
      <c r="D14" s="44" t="s">
        <v>175</v>
      </c>
      <c r="E14" s="56">
        <v>8685</v>
      </c>
      <c r="F14" s="78">
        <v>0.3</v>
      </c>
      <c r="G14" s="59">
        <v>8660</v>
      </c>
      <c r="H14" s="78">
        <v>3.5</v>
      </c>
      <c r="I14" s="78">
        <v>6.9</v>
      </c>
      <c r="J14" s="78">
        <v>64.2</v>
      </c>
      <c r="K14" s="78">
        <v>84.5</v>
      </c>
      <c r="L14" s="79">
        <v>89.5</v>
      </c>
      <c r="M14" s="80">
        <v>5365</v>
      </c>
      <c r="N14" s="81">
        <v>11700</v>
      </c>
      <c r="O14" s="81">
        <v>15800</v>
      </c>
      <c r="P14" s="82">
        <v>20000</v>
      </c>
      <c r="AD14" s="11"/>
    </row>
    <row r="15" spans="1:30" ht="14.25" customHeight="1" x14ac:dyDescent="0.35">
      <c r="A15" s="48" t="s">
        <v>249</v>
      </c>
      <c r="B15" s="44" t="s">
        <v>91</v>
      </c>
      <c r="C15" s="44" t="s">
        <v>176</v>
      </c>
      <c r="D15" s="44" t="s">
        <v>177</v>
      </c>
      <c r="E15" s="56">
        <v>12030</v>
      </c>
      <c r="F15" s="78">
        <v>0.7</v>
      </c>
      <c r="G15" s="59">
        <v>11945</v>
      </c>
      <c r="H15" s="78">
        <v>4</v>
      </c>
      <c r="I15" s="78">
        <v>7.8</v>
      </c>
      <c r="J15" s="78">
        <v>56.9</v>
      </c>
      <c r="K15" s="78">
        <v>80.3</v>
      </c>
      <c r="L15" s="79">
        <v>88.2</v>
      </c>
      <c r="M15" s="80">
        <v>6630</v>
      </c>
      <c r="N15" s="81">
        <v>12700</v>
      </c>
      <c r="O15" s="81">
        <v>17100</v>
      </c>
      <c r="P15" s="82">
        <v>21300</v>
      </c>
      <c r="AD15" s="11"/>
    </row>
    <row r="16" spans="1:30" ht="14.25" customHeight="1" x14ac:dyDescent="0.35">
      <c r="A16" s="48" t="s">
        <v>249</v>
      </c>
      <c r="B16" s="44" t="s">
        <v>91</v>
      </c>
      <c r="C16" s="44" t="s">
        <v>178</v>
      </c>
      <c r="D16" s="44" t="s">
        <v>179</v>
      </c>
      <c r="E16" s="56">
        <v>885</v>
      </c>
      <c r="F16" s="78">
        <v>0.3</v>
      </c>
      <c r="G16" s="59">
        <v>880</v>
      </c>
      <c r="H16" s="78">
        <v>2.6</v>
      </c>
      <c r="I16" s="78">
        <v>3.7</v>
      </c>
      <c r="J16" s="78">
        <v>74.099999999999994</v>
      </c>
      <c r="K16" s="78">
        <v>83.9</v>
      </c>
      <c r="L16" s="79">
        <v>93.6</v>
      </c>
      <c r="M16" s="80">
        <v>645</v>
      </c>
      <c r="N16" s="81">
        <v>22700</v>
      </c>
      <c r="O16" s="81">
        <v>28000</v>
      </c>
      <c r="P16" s="82">
        <v>31800</v>
      </c>
      <c r="AD16" s="11"/>
    </row>
    <row r="17" spans="1:30" ht="14.25" customHeight="1" x14ac:dyDescent="0.35">
      <c r="A17" s="48" t="s">
        <v>249</v>
      </c>
      <c r="B17" s="44" t="s">
        <v>91</v>
      </c>
      <c r="C17" s="44" t="s">
        <v>180</v>
      </c>
      <c r="D17" s="44" t="s">
        <v>181</v>
      </c>
      <c r="E17" s="56">
        <v>2205</v>
      </c>
      <c r="F17" s="78">
        <v>0.2</v>
      </c>
      <c r="G17" s="59">
        <v>2200</v>
      </c>
      <c r="H17" s="78">
        <v>5.7</v>
      </c>
      <c r="I17" s="78">
        <v>8.8000000000000007</v>
      </c>
      <c r="J17" s="78">
        <v>66.3</v>
      </c>
      <c r="K17" s="78">
        <v>79.8</v>
      </c>
      <c r="L17" s="79">
        <v>85.5</v>
      </c>
      <c r="M17" s="80">
        <v>1415</v>
      </c>
      <c r="N17" s="81">
        <v>12800</v>
      </c>
      <c r="O17" s="81">
        <v>17300</v>
      </c>
      <c r="P17" s="82">
        <v>22200</v>
      </c>
      <c r="AD17" s="11"/>
    </row>
    <row r="18" spans="1:30" ht="14.25" customHeight="1" x14ac:dyDescent="0.35">
      <c r="A18" s="48" t="s">
        <v>249</v>
      </c>
      <c r="B18" s="44" t="s">
        <v>91</v>
      </c>
      <c r="C18" s="44" t="s">
        <v>182</v>
      </c>
      <c r="D18" s="44" t="s">
        <v>183</v>
      </c>
      <c r="E18" s="56">
        <v>2930</v>
      </c>
      <c r="F18" s="78">
        <v>0.2</v>
      </c>
      <c r="G18" s="59">
        <v>2925</v>
      </c>
      <c r="H18" s="78">
        <v>5.5</v>
      </c>
      <c r="I18" s="78">
        <v>6.8</v>
      </c>
      <c r="J18" s="78">
        <v>46.9</v>
      </c>
      <c r="K18" s="78">
        <v>73.400000000000006</v>
      </c>
      <c r="L18" s="79">
        <v>87.7</v>
      </c>
      <c r="M18" s="80">
        <v>1340</v>
      </c>
      <c r="N18" s="81">
        <v>17800</v>
      </c>
      <c r="O18" s="81">
        <v>24400</v>
      </c>
      <c r="P18" s="82">
        <v>29200</v>
      </c>
      <c r="AD18" s="11"/>
    </row>
    <row r="19" spans="1:30" ht="14.25" customHeight="1" x14ac:dyDescent="0.35">
      <c r="A19" s="48" t="s">
        <v>249</v>
      </c>
      <c r="B19" s="44" t="s">
        <v>91</v>
      </c>
      <c r="C19" s="44" t="s">
        <v>184</v>
      </c>
      <c r="D19" s="44" t="s">
        <v>185</v>
      </c>
      <c r="E19" s="56">
        <v>3235</v>
      </c>
      <c r="F19" s="78">
        <v>0.4</v>
      </c>
      <c r="G19" s="59">
        <v>3225</v>
      </c>
      <c r="H19" s="78">
        <v>4.5999999999999996</v>
      </c>
      <c r="I19" s="78">
        <v>5.7</v>
      </c>
      <c r="J19" s="78">
        <v>54.8</v>
      </c>
      <c r="K19" s="78">
        <v>77.2</v>
      </c>
      <c r="L19" s="79">
        <v>89.7</v>
      </c>
      <c r="M19" s="80">
        <v>1740</v>
      </c>
      <c r="N19" s="81">
        <v>16400</v>
      </c>
      <c r="O19" s="81">
        <v>21000</v>
      </c>
      <c r="P19" s="82">
        <v>25500</v>
      </c>
      <c r="AD19" s="11"/>
    </row>
    <row r="20" spans="1:30" ht="14.25" customHeight="1" x14ac:dyDescent="0.35">
      <c r="A20" s="48" t="s">
        <v>249</v>
      </c>
      <c r="B20" s="44" t="s">
        <v>91</v>
      </c>
      <c r="C20" s="44" t="s">
        <v>186</v>
      </c>
      <c r="D20" s="44" t="s">
        <v>187</v>
      </c>
      <c r="E20" s="56">
        <v>2815</v>
      </c>
      <c r="F20" s="78">
        <v>0.5</v>
      </c>
      <c r="G20" s="59">
        <v>2800</v>
      </c>
      <c r="H20" s="78">
        <v>5.2</v>
      </c>
      <c r="I20" s="78">
        <v>7.3</v>
      </c>
      <c r="J20" s="78">
        <v>55.6</v>
      </c>
      <c r="K20" s="78">
        <v>76.7</v>
      </c>
      <c r="L20" s="79">
        <v>87.5</v>
      </c>
      <c r="M20" s="80">
        <v>1525</v>
      </c>
      <c r="N20" s="81">
        <v>13900</v>
      </c>
      <c r="O20" s="81">
        <v>18400</v>
      </c>
      <c r="P20" s="82">
        <v>23200</v>
      </c>
      <c r="AD20" s="11"/>
    </row>
    <row r="21" spans="1:30" ht="14.25" customHeight="1" x14ac:dyDescent="0.35">
      <c r="A21" s="48" t="s">
        <v>249</v>
      </c>
      <c r="B21" s="44" t="s">
        <v>91</v>
      </c>
      <c r="C21" s="44" t="s">
        <v>188</v>
      </c>
      <c r="D21" s="44" t="s">
        <v>189</v>
      </c>
      <c r="E21" s="56">
        <v>5845</v>
      </c>
      <c r="F21" s="78">
        <v>0.4</v>
      </c>
      <c r="G21" s="59">
        <v>5820</v>
      </c>
      <c r="H21" s="78">
        <v>5.8</v>
      </c>
      <c r="I21" s="78">
        <v>5.5</v>
      </c>
      <c r="J21" s="78">
        <v>61.4</v>
      </c>
      <c r="K21" s="78">
        <v>80.2</v>
      </c>
      <c r="L21" s="79">
        <v>88.7</v>
      </c>
      <c r="M21" s="80">
        <v>3510</v>
      </c>
      <c r="N21" s="81">
        <v>18800</v>
      </c>
      <c r="O21" s="81">
        <v>24000</v>
      </c>
      <c r="P21" s="82">
        <v>29900</v>
      </c>
      <c r="AD21" s="11"/>
    </row>
    <row r="22" spans="1:30" ht="14.25" customHeight="1" x14ac:dyDescent="0.35">
      <c r="A22" s="48" t="s">
        <v>249</v>
      </c>
      <c r="B22" s="44" t="s">
        <v>91</v>
      </c>
      <c r="C22" s="44" t="s">
        <v>190</v>
      </c>
      <c r="D22" s="44" t="s">
        <v>191</v>
      </c>
      <c r="E22" s="56">
        <v>12535</v>
      </c>
      <c r="F22" s="78">
        <v>1</v>
      </c>
      <c r="G22" s="59">
        <v>12415</v>
      </c>
      <c r="H22" s="78">
        <v>5.4</v>
      </c>
      <c r="I22" s="78">
        <v>6.2</v>
      </c>
      <c r="J22" s="78">
        <v>72</v>
      </c>
      <c r="K22" s="78">
        <v>83.2</v>
      </c>
      <c r="L22" s="79">
        <v>88.3</v>
      </c>
      <c r="M22" s="80">
        <v>8770</v>
      </c>
      <c r="N22" s="81">
        <v>21100</v>
      </c>
      <c r="O22" s="81">
        <v>26500</v>
      </c>
      <c r="P22" s="82">
        <v>31500</v>
      </c>
      <c r="AD22" s="11"/>
    </row>
    <row r="23" spans="1:30" ht="14.25" customHeight="1" x14ac:dyDescent="0.35">
      <c r="A23" s="48" t="s">
        <v>249</v>
      </c>
      <c r="B23" s="44" t="s">
        <v>91</v>
      </c>
      <c r="C23" s="44" t="s">
        <v>192</v>
      </c>
      <c r="D23" s="44" t="s">
        <v>193</v>
      </c>
      <c r="E23" s="56">
        <v>1420</v>
      </c>
      <c r="F23" s="78">
        <v>0.9</v>
      </c>
      <c r="G23" s="59">
        <v>1405</v>
      </c>
      <c r="H23" s="78">
        <v>6.6</v>
      </c>
      <c r="I23" s="78">
        <v>9.4</v>
      </c>
      <c r="J23" s="78">
        <v>70.3</v>
      </c>
      <c r="K23" s="78">
        <v>79</v>
      </c>
      <c r="L23" s="79">
        <v>83.9</v>
      </c>
      <c r="M23" s="80">
        <v>950</v>
      </c>
      <c r="N23" s="81">
        <v>12700</v>
      </c>
      <c r="O23" s="81">
        <v>18100</v>
      </c>
      <c r="P23" s="82">
        <v>24400</v>
      </c>
      <c r="AD23" s="11"/>
    </row>
    <row r="24" spans="1:30" ht="14.25" customHeight="1" x14ac:dyDescent="0.35">
      <c r="A24" s="48" t="s">
        <v>249</v>
      </c>
      <c r="B24" s="44" t="s">
        <v>91</v>
      </c>
      <c r="C24" s="44" t="s">
        <v>194</v>
      </c>
      <c r="D24" s="44" t="s">
        <v>195</v>
      </c>
      <c r="E24" s="56">
        <v>10535</v>
      </c>
      <c r="F24" s="78">
        <v>0.8</v>
      </c>
      <c r="G24" s="59">
        <v>10455</v>
      </c>
      <c r="H24" s="78">
        <v>6.6</v>
      </c>
      <c r="I24" s="78">
        <v>9.3000000000000007</v>
      </c>
      <c r="J24" s="78">
        <v>74.2</v>
      </c>
      <c r="K24" s="78">
        <v>80.5</v>
      </c>
      <c r="L24" s="79">
        <v>84.1</v>
      </c>
      <c r="M24" s="80">
        <v>7590</v>
      </c>
      <c r="N24" s="81">
        <v>16700</v>
      </c>
      <c r="O24" s="81">
        <v>22400</v>
      </c>
      <c r="P24" s="82">
        <v>28100</v>
      </c>
      <c r="AD24" s="11"/>
    </row>
    <row r="25" spans="1:30" ht="14.25" customHeight="1" x14ac:dyDescent="0.35">
      <c r="A25" s="48" t="s">
        <v>249</v>
      </c>
      <c r="B25" s="44" t="s">
        <v>91</v>
      </c>
      <c r="C25" s="44" t="s">
        <v>196</v>
      </c>
      <c r="D25" s="44" t="s">
        <v>197</v>
      </c>
      <c r="E25" s="56">
        <v>5675</v>
      </c>
      <c r="F25" s="78">
        <v>0.5</v>
      </c>
      <c r="G25" s="59">
        <v>5645</v>
      </c>
      <c r="H25" s="78">
        <v>4.3</v>
      </c>
      <c r="I25" s="78">
        <v>7.9</v>
      </c>
      <c r="J25" s="78">
        <v>61.3</v>
      </c>
      <c r="K25" s="78">
        <v>80.2</v>
      </c>
      <c r="L25" s="79">
        <v>87.9</v>
      </c>
      <c r="M25" s="80">
        <v>3395</v>
      </c>
      <c r="N25" s="81">
        <v>14800</v>
      </c>
      <c r="O25" s="81">
        <v>19800</v>
      </c>
      <c r="P25" s="82">
        <v>24700</v>
      </c>
      <c r="AD25" s="11"/>
    </row>
    <row r="26" spans="1:30" ht="14.25" customHeight="1" x14ac:dyDescent="0.35">
      <c r="A26" s="48" t="s">
        <v>249</v>
      </c>
      <c r="B26" s="44" t="s">
        <v>91</v>
      </c>
      <c r="C26" s="44" t="s">
        <v>198</v>
      </c>
      <c r="D26" s="44" t="s">
        <v>199</v>
      </c>
      <c r="E26" s="56">
        <v>4915</v>
      </c>
      <c r="F26" s="78">
        <v>0.8</v>
      </c>
      <c r="G26" s="59">
        <v>4875</v>
      </c>
      <c r="H26" s="78">
        <v>5.4</v>
      </c>
      <c r="I26" s="78">
        <v>6.9</v>
      </c>
      <c r="J26" s="78">
        <v>67.5</v>
      </c>
      <c r="K26" s="78">
        <v>79.5</v>
      </c>
      <c r="L26" s="79">
        <v>87.7</v>
      </c>
      <c r="M26" s="80">
        <v>3220</v>
      </c>
      <c r="N26" s="81">
        <v>18800</v>
      </c>
      <c r="O26" s="81">
        <v>24200</v>
      </c>
      <c r="P26" s="82">
        <v>30500</v>
      </c>
      <c r="AD26" s="11"/>
    </row>
    <row r="27" spans="1:30" ht="14.25" customHeight="1" x14ac:dyDescent="0.35">
      <c r="A27" s="48" t="s">
        <v>249</v>
      </c>
      <c r="B27" s="44" t="s">
        <v>91</v>
      </c>
      <c r="C27" s="44" t="s">
        <v>200</v>
      </c>
      <c r="D27" s="44" t="s">
        <v>201</v>
      </c>
      <c r="E27" s="56">
        <v>750</v>
      </c>
      <c r="F27" s="78">
        <v>1.2</v>
      </c>
      <c r="G27" s="59">
        <v>740</v>
      </c>
      <c r="H27" s="78">
        <v>11.4</v>
      </c>
      <c r="I27" s="78">
        <v>5.4</v>
      </c>
      <c r="J27" s="78">
        <v>56.8</v>
      </c>
      <c r="K27" s="78">
        <v>75.900000000000006</v>
      </c>
      <c r="L27" s="79">
        <v>83.2</v>
      </c>
      <c r="M27" s="80">
        <v>380</v>
      </c>
      <c r="N27" s="81">
        <v>11100</v>
      </c>
      <c r="O27" s="81">
        <v>17800</v>
      </c>
      <c r="P27" s="82">
        <v>25300</v>
      </c>
      <c r="AD27" s="11"/>
    </row>
    <row r="28" spans="1:30" ht="14.25" customHeight="1" x14ac:dyDescent="0.35">
      <c r="A28" s="48" t="s">
        <v>249</v>
      </c>
      <c r="B28" s="44" t="s">
        <v>91</v>
      </c>
      <c r="C28" s="44" t="s">
        <v>202</v>
      </c>
      <c r="D28" s="44" t="s">
        <v>203</v>
      </c>
      <c r="E28" s="56">
        <v>9855</v>
      </c>
      <c r="F28" s="78">
        <v>0.6</v>
      </c>
      <c r="G28" s="59">
        <v>9795</v>
      </c>
      <c r="H28" s="78">
        <v>4.5999999999999996</v>
      </c>
      <c r="I28" s="78">
        <v>9.5</v>
      </c>
      <c r="J28" s="78">
        <v>64</v>
      </c>
      <c r="K28" s="78">
        <v>79.7</v>
      </c>
      <c r="L28" s="79">
        <v>85.9</v>
      </c>
      <c r="M28" s="80">
        <v>6100</v>
      </c>
      <c r="N28" s="81">
        <v>12800</v>
      </c>
      <c r="O28" s="81">
        <v>17100</v>
      </c>
      <c r="P28" s="82">
        <v>21500</v>
      </c>
      <c r="AD28" s="11"/>
    </row>
    <row r="29" spans="1:30" ht="14.25" customHeight="1" x14ac:dyDescent="0.35">
      <c r="A29" s="48" t="s">
        <v>249</v>
      </c>
      <c r="B29" s="44" t="s">
        <v>91</v>
      </c>
      <c r="C29" s="44" t="s">
        <v>204</v>
      </c>
      <c r="D29" s="44" t="s">
        <v>205</v>
      </c>
      <c r="E29" s="56">
        <v>4960</v>
      </c>
      <c r="F29" s="78">
        <v>0.6</v>
      </c>
      <c r="G29" s="59">
        <v>4930</v>
      </c>
      <c r="H29" s="78">
        <v>6.6</v>
      </c>
      <c r="I29" s="78">
        <v>7</v>
      </c>
      <c r="J29" s="78">
        <v>69.099999999999994</v>
      </c>
      <c r="K29" s="78">
        <v>80.099999999999994</v>
      </c>
      <c r="L29" s="79">
        <v>86.5</v>
      </c>
      <c r="M29" s="80">
        <v>3335</v>
      </c>
      <c r="N29" s="81">
        <v>20100</v>
      </c>
      <c r="O29" s="81">
        <v>26000</v>
      </c>
      <c r="P29" s="82">
        <v>31900</v>
      </c>
      <c r="AD29" s="11"/>
    </row>
    <row r="30" spans="1:30" ht="14.25" customHeight="1" x14ac:dyDescent="0.35">
      <c r="A30" s="48" t="s">
        <v>249</v>
      </c>
      <c r="B30" s="44" t="s">
        <v>91</v>
      </c>
      <c r="C30" s="44" t="s">
        <v>206</v>
      </c>
      <c r="D30" s="44" t="s">
        <v>207</v>
      </c>
      <c r="E30" s="56">
        <v>4575</v>
      </c>
      <c r="F30" s="78">
        <v>0.7</v>
      </c>
      <c r="G30" s="59">
        <v>4545</v>
      </c>
      <c r="H30" s="78">
        <v>7.2</v>
      </c>
      <c r="I30" s="78">
        <v>10.1</v>
      </c>
      <c r="J30" s="78">
        <v>56.3</v>
      </c>
      <c r="K30" s="78">
        <v>72.599999999999994</v>
      </c>
      <c r="L30" s="79">
        <v>82.7</v>
      </c>
      <c r="M30" s="80">
        <v>2460</v>
      </c>
      <c r="N30" s="81">
        <v>14600</v>
      </c>
      <c r="O30" s="81">
        <v>20200</v>
      </c>
      <c r="P30" s="82">
        <v>25500</v>
      </c>
      <c r="AD30" s="11"/>
    </row>
    <row r="31" spans="1:30" ht="14.25" customHeight="1" x14ac:dyDescent="0.35">
      <c r="A31" s="48" t="s">
        <v>249</v>
      </c>
      <c r="B31" s="44" t="s">
        <v>91</v>
      </c>
      <c r="C31" s="44" t="s">
        <v>208</v>
      </c>
      <c r="D31" s="44" t="s">
        <v>209</v>
      </c>
      <c r="E31" s="56">
        <v>6760</v>
      </c>
      <c r="F31" s="78">
        <v>0.7</v>
      </c>
      <c r="G31" s="59">
        <v>6710</v>
      </c>
      <c r="H31" s="78">
        <v>2.7</v>
      </c>
      <c r="I31" s="78">
        <v>6.2</v>
      </c>
      <c r="J31" s="78">
        <v>69.599999999999994</v>
      </c>
      <c r="K31" s="78">
        <v>88</v>
      </c>
      <c r="L31" s="79">
        <v>91.1</v>
      </c>
      <c r="M31" s="80">
        <v>4585</v>
      </c>
      <c r="N31" s="81">
        <v>13900</v>
      </c>
      <c r="O31" s="81">
        <v>20100</v>
      </c>
      <c r="P31" s="82">
        <v>26200</v>
      </c>
      <c r="AD31" s="11"/>
    </row>
    <row r="32" spans="1:30" ht="14.25" customHeight="1" x14ac:dyDescent="0.35">
      <c r="A32" s="48" t="s">
        <v>249</v>
      </c>
      <c r="B32" s="44" t="s">
        <v>91</v>
      </c>
      <c r="C32" s="44" t="s">
        <v>210</v>
      </c>
      <c r="D32" s="44" t="s">
        <v>211</v>
      </c>
      <c r="E32" s="56">
        <v>10840</v>
      </c>
      <c r="F32" s="78">
        <v>0.6</v>
      </c>
      <c r="G32" s="59">
        <v>10780</v>
      </c>
      <c r="H32" s="78">
        <v>4.8</v>
      </c>
      <c r="I32" s="78">
        <v>9.8000000000000007</v>
      </c>
      <c r="J32" s="78">
        <v>57.6</v>
      </c>
      <c r="K32" s="78">
        <v>77</v>
      </c>
      <c r="L32" s="79">
        <v>85.4</v>
      </c>
      <c r="M32" s="80">
        <v>6040</v>
      </c>
      <c r="N32" s="81">
        <v>13700</v>
      </c>
      <c r="O32" s="81">
        <v>17700</v>
      </c>
      <c r="P32" s="82">
        <v>23200</v>
      </c>
      <c r="AD32" s="11"/>
    </row>
    <row r="33" spans="1:30" ht="14.25" customHeight="1" x14ac:dyDescent="0.35">
      <c r="A33" s="48" t="s">
        <v>249</v>
      </c>
      <c r="B33" s="44" t="s">
        <v>91</v>
      </c>
      <c r="C33" s="44" t="s">
        <v>212</v>
      </c>
      <c r="D33" s="44" t="s">
        <v>213</v>
      </c>
      <c r="E33" s="56">
        <v>31510</v>
      </c>
      <c r="F33" s="78">
        <v>0.9</v>
      </c>
      <c r="G33" s="59">
        <v>31215</v>
      </c>
      <c r="H33" s="78">
        <v>6</v>
      </c>
      <c r="I33" s="78">
        <v>9.1999999999999993</v>
      </c>
      <c r="J33" s="78">
        <v>74.3</v>
      </c>
      <c r="K33" s="78">
        <v>81.599999999999994</v>
      </c>
      <c r="L33" s="79">
        <v>84.8</v>
      </c>
      <c r="M33" s="80">
        <v>22695</v>
      </c>
      <c r="N33" s="81">
        <v>15900</v>
      </c>
      <c r="O33" s="81">
        <v>20500</v>
      </c>
      <c r="P33" s="82">
        <v>25700</v>
      </c>
      <c r="AD33" s="11"/>
    </row>
    <row r="34" spans="1:30" ht="14.25" customHeight="1" x14ac:dyDescent="0.35">
      <c r="A34" s="48" t="s">
        <v>249</v>
      </c>
      <c r="B34" s="44" t="s">
        <v>91</v>
      </c>
      <c r="C34" s="44" t="s">
        <v>214</v>
      </c>
      <c r="D34" s="44" t="s">
        <v>215</v>
      </c>
      <c r="E34" s="56">
        <v>7735</v>
      </c>
      <c r="F34" s="78">
        <v>0.5</v>
      </c>
      <c r="G34" s="59">
        <v>7700</v>
      </c>
      <c r="H34" s="78">
        <v>5.4</v>
      </c>
      <c r="I34" s="78">
        <v>11.4</v>
      </c>
      <c r="J34" s="78">
        <v>73.7</v>
      </c>
      <c r="K34" s="78">
        <v>79.900000000000006</v>
      </c>
      <c r="L34" s="79">
        <v>83.2</v>
      </c>
      <c r="M34" s="80">
        <v>5510</v>
      </c>
      <c r="N34" s="81">
        <v>11800</v>
      </c>
      <c r="O34" s="81">
        <v>16500</v>
      </c>
      <c r="P34" s="82">
        <v>20400</v>
      </c>
      <c r="AD34" s="11"/>
    </row>
    <row r="35" spans="1:30" ht="14.25" customHeight="1" x14ac:dyDescent="0.35">
      <c r="A35" s="48" t="s">
        <v>249</v>
      </c>
      <c r="B35" s="44" t="s">
        <v>91</v>
      </c>
      <c r="C35" s="44" t="s">
        <v>216</v>
      </c>
      <c r="D35" s="44" t="s">
        <v>217</v>
      </c>
      <c r="E35" s="56">
        <v>11010</v>
      </c>
      <c r="F35" s="78">
        <v>0.4</v>
      </c>
      <c r="G35" s="59">
        <v>10965</v>
      </c>
      <c r="H35" s="78">
        <v>5.0999999999999996</v>
      </c>
      <c r="I35" s="78">
        <v>9.6999999999999993</v>
      </c>
      <c r="J35" s="78">
        <v>56.7</v>
      </c>
      <c r="K35" s="78">
        <v>76.7</v>
      </c>
      <c r="L35" s="79">
        <v>85.2</v>
      </c>
      <c r="M35" s="80">
        <v>6015</v>
      </c>
      <c r="N35" s="81">
        <v>12000</v>
      </c>
      <c r="O35" s="81">
        <v>16800</v>
      </c>
      <c r="P35" s="82">
        <v>21000</v>
      </c>
      <c r="AD35" s="11"/>
    </row>
    <row r="36" spans="1:30" ht="14.25" customHeight="1" x14ac:dyDescent="0.35">
      <c r="A36" s="48" t="s">
        <v>249</v>
      </c>
      <c r="B36" s="44" t="s">
        <v>91</v>
      </c>
      <c r="C36" s="44" t="s">
        <v>218</v>
      </c>
      <c r="D36" s="44" t="s">
        <v>219</v>
      </c>
      <c r="E36" s="56">
        <v>10</v>
      </c>
      <c r="F36" s="78">
        <v>0</v>
      </c>
      <c r="G36" s="59">
        <v>10</v>
      </c>
      <c r="H36" s="78">
        <v>4.8</v>
      </c>
      <c r="I36" s="78">
        <v>9.5</v>
      </c>
      <c r="J36" s="78">
        <v>33.299999999999997</v>
      </c>
      <c r="K36" s="78">
        <v>52.4</v>
      </c>
      <c r="L36" s="79">
        <v>85.7</v>
      </c>
      <c r="M36" s="80" t="s">
        <v>114</v>
      </c>
      <c r="N36" s="81" t="s">
        <v>114</v>
      </c>
      <c r="O36" s="81" t="s">
        <v>114</v>
      </c>
      <c r="P36" s="82" t="s">
        <v>114</v>
      </c>
      <c r="AD36" s="11"/>
    </row>
    <row r="37" spans="1:30" s="94" customFormat="1" ht="14.25" customHeight="1" x14ac:dyDescent="0.35">
      <c r="A37" s="48" t="s">
        <v>249</v>
      </c>
      <c r="B37" s="44" t="s">
        <v>91</v>
      </c>
      <c r="C37" s="44" t="s">
        <v>220</v>
      </c>
      <c r="D37" s="44" t="s">
        <v>221</v>
      </c>
      <c r="E37" s="56">
        <v>7655</v>
      </c>
      <c r="F37" s="78">
        <v>0.6</v>
      </c>
      <c r="G37" s="59">
        <v>7605</v>
      </c>
      <c r="H37" s="78">
        <v>9.6999999999999993</v>
      </c>
      <c r="I37" s="78">
        <v>10.5</v>
      </c>
      <c r="J37" s="78">
        <v>55.2</v>
      </c>
      <c r="K37" s="78">
        <v>70.599999999999994</v>
      </c>
      <c r="L37" s="79">
        <v>79.8</v>
      </c>
      <c r="M37" s="80">
        <v>4005</v>
      </c>
      <c r="N37" s="81">
        <v>13900</v>
      </c>
      <c r="O37" s="81">
        <v>19700</v>
      </c>
      <c r="P37" s="82">
        <v>24600</v>
      </c>
    </row>
    <row r="38" spans="1:30" s="94" customFormat="1" ht="14.25" customHeight="1" x14ac:dyDescent="0.35">
      <c r="A38" s="48" t="s">
        <v>249</v>
      </c>
      <c r="B38" s="44" t="s">
        <v>91</v>
      </c>
      <c r="C38" s="44" t="s">
        <v>222</v>
      </c>
      <c r="D38" s="44" t="s">
        <v>223</v>
      </c>
      <c r="E38" s="56">
        <v>9330</v>
      </c>
      <c r="F38" s="78">
        <v>0.5</v>
      </c>
      <c r="G38" s="59">
        <v>9285</v>
      </c>
      <c r="H38" s="78">
        <v>5.2</v>
      </c>
      <c r="I38" s="78">
        <v>8.9</v>
      </c>
      <c r="J38" s="78">
        <v>54</v>
      </c>
      <c r="K38" s="78">
        <v>74.400000000000006</v>
      </c>
      <c r="L38" s="79">
        <v>85.8</v>
      </c>
      <c r="M38" s="80">
        <v>4850</v>
      </c>
      <c r="N38" s="81">
        <v>13100</v>
      </c>
      <c r="O38" s="81">
        <v>17900</v>
      </c>
      <c r="P38" s="82">
        <v>22800</v>
      </c>
    </row>
    <row r="39" spans="1:30" s="94" customFormat="1" ht="14.25" customHeight="1" x14ac:dyDescent="0.35">
      <c r="A39" s="48" t="s">
        <v>249</v>
      </c>
      <c r="B39" s="44" t="s">
        <v>91</v>
      </c>
      <c r="C39" s="44" t="s">
        <v>224</v>
      </c>
      <c r="D39" s="44" t="s">
        <v>225</v>
      </c>
      <c r="E39" s="56">
        <v>3210</v>
      </c>
      <c r="F39" s="78">
        <v>1</v>
      </c>
      <c r="G39" s="59">
        <v>3180</v>
      </c>
      <c r="H39" s="78">
        <v>7.8</v>
      </c>
      <c r="I39" s="78">
        <v>9.8000000000000007</v>
      </c>
      <c r="J39" s="78">
        <v>51.2</v>
      </c>
      <c r="K39" s="78">
        <v>70.900000000000006</v>
      </c>
      <c r="L39" s="79">
        <v>82.4</v>
      </c>
      <c r="M39" s="80">
        <v>1545</v>
      </c>
      <c r="N39" s="81">
        <v>12600</v>
      </c>
      <c r="O39" s="81">
        <v>18200</v>
      </c>
      <c r="P39" s="82">
        <v>23600</v>
      </c>
    </row>
    <row r="40" spans="1:30" s="94" customFormat="1" ht="14.25" customHeight="1" x14ac:dyDescent="0.35">
      <c r="A40" s="48" t="s">
        <v>249</v>
      </c>
      <c r="B40" s="44" t="s">
        <v>91</v>
      </c>
      <c r="C40" s="44" t="s">
        <v>226</v>
      </c>
      <c r="D40" s="44" t="s">
        <v>227</v>
      </c>
      <c r="E40" s="56">
        <v>31800</v>
      </c>
      <c r="F40" s="78">
        <v>0.6</v>
      </c>
      <c r="G40" s="59">
        <v>31615</v>
      </c>
      <c r="H40" s="78">
        <v>5.8</v>
      </c>
      <c r="I40" s="78">
        <v>10.7</v>
      </c>
      <c r="J40" s="78">
        <v>72.099999999999994</v>
      </c>
      <c r="K40" s="78">
        <v>80.099999999999994</v>
      </c>
      <c r="L40" s="79">
        <v>83.4</v>
      </c>
      <c r="M40" s="80">
        <v>21560</v>
      </c>
      <c r="N40" s="81">
        <v>10300</v>
      </c>
      <c r="O40" s="81">
        <v>14900</v>
      </c>
      <c r="P40" s="82">
        <v>19100</v>
      </c>
    </row>
    <row r="41" spans="1:30" s="94" customFormat="1" ht="14.25" customHeight="1" x14ac:dyDescent="0.35">
      <c r="A41" s="48" t="s">
        <v>249</v>
      </c>
      <c r="B41" s="44" t="s">
        <v>91</v>
      </c>
      <c r="C41" s="44" t="s">
        <v>228</v>
      </c>
      <c r="D41" s="44" t="s">
        <v>229</v>
      </c>
      <c r="E41" s="56">
        <v>15810</v>
      </c>
      <c r="F41" s="78">
        <v>0.4</v>
      </c>
      <c r="G41" s="59">
        <v>15745</v>
      </c>
      <c r="H41" s="78">
        <v>3.2</v>
      </c>
      <c r="I41" s="78">
        <v>5.0999999999999996</v>
      </c>
      <c r="J41" s="78">
        <v>75.3</v>
      </c>
      <c r="K41" s="78">
        <v>88.8</v>
      </c>
      <c r="L41" s="79">
        <v>91.7</v>
      </c>
      <c r="M41" s="80">
        <v>11695</v>
      </c>
      <c r="N41" s="81">
        <v>13500</v>
      </c>
      <c r="O41" s="81">
        <v>19600</v>
      </c>
      <c r="P41" s="82">
        <v>21700</v>
      </c>
    </row>
    <row r="42" spans="1:30" s="94" customFormat="1" ht="14.25" customHeight="1" x14ac:dyDescent="0.35">
      <c r="A42" s="48" t="s">
        <v>249</v>
      </c>
      <c r="B42" s="44" t="s">
        <v>91</v>
      </c>
      <c r="C42" s="44" t="s">
        <v>230</v>
      </c>
      <c r="D42" s="44" t="s">
        <v>231</v>
      </c>
      <c r="E42" s="56">
        <v>3855</v>
      </c>
      <c r="F42" s="78">
        <v>1.4</v>
      </c>
      <c r="G42" s="59">
        <v>3800</v>
      </c>
      <c r="H42" s="78">
        <v>9.8000000000000007</v>
      </c>
      <c r="I42" s="78">
        <v>6.3</v>
      </c>
      <c r="J42" s="78">
        <v>56.5</v>
      </c>
      <c r="K42" s="78">
        <v>76.5</v>
      </c>
      <c r="L42" s="79">
        <v>83.9</v>
      </c>
      <c r="M42" s="80">
        <v>2015</v>
      </c>
      <c r="N42" s="81">
        <v>12000</v>
      </c>
      <c r="O42" s="81">
        <v>20400</v>
      </c>
      <c r="P42" s="82">
        <v>29600</v>
      </c>
    </row>
    <row r="43" spans="1:30" s="94" customFormat="1" ht="14.25" customHeight="1" x14ac:dyDescent="0.35">
      <c r="A43" s="109" t="s">
        <v>232</v>
      </c>
      <c r="B43" s="101" t="s">
        <v>232</v>
      </c>
      <c r="C43" s="110" t="s">
        <v>232</v>
      </c>
      <c r="D43" s="109" t="s">
        <v>232</v>
      </c>
      <c r="E43" s="56"/>
      <c r="F43" s="78"/>
      <c r="G43" s="59"/>
      <c r="H43" s="78"/>
      <c r="I43" s="78"/>
      <c r="J43" s="78"/>
      <c r="K43" s="78"/>
      <c r="L43" s="79"/>
      <c r="M43" s="80"/>
      <c r="N43" s="81"/>
      <c r="O43" s="81"/>
      <c r="P43" s="82"/>
    </row>
    <row r="44" spans="1:30" ht="14.25" customHeight="1" x14ac:dyDescent="0.35">
      <c r="A44" s="48" t="s">
        <v>249</v>
      </c>
      <c r="B44" s="44" t="s">
        <v>89</v>
      </c>
      <c r="C44" s="107" t="s">
        <v>86</v>
      </c>
      <c r="D44" s="108" t="s">
        <v>86</v>
      </c>
      <c r="E44" s="56">
        <v>163270</v>
      </c>
      <c r="F44" s="78">
        <v>0.6</v>
      </c>
      <c r="G44" s="59">
        <v>162225</v>
      </c>
      <c r="H44" s="78">
        <v>4.2</v>
      </c>
      <c r="I44" s="78">
        <v>7.3</v>
      </c>
      <c r="J44" s="78">
        <v>66.599999999999994</v>
      </c>
      <c r="K44" s="78">
        <v>83</v>
      </c>
      <c r="L44" s="79">
        <v>88.5</v>
      </c>
      <c r="M44" s="80">
        <v>105135</v>
      </c>
      <c r="N44" s="81">
        <v>13900</v>
      </c>
      <c r="O44" s="81">
        <v>19300</v>
      </c>
      <c r="P44" s="82">
        <v>24500</v>
      </c>
      <c r="AD44" s="11"/>
    </row>
    <row r="45" spans="1:30" s="94" customFormat="1" ht="14.25" customHeight="1" x14ac:dyDescent="0.35">
      <c r="A45" s="48" t="s">
        <v>249</v>
      </c>
      <c r="B45" s="44" t="s">
        <v>89</v>
      </c>
      <c r="C45" s="44" t="s">
        <v>164</v>
      </c>
      <c r="D45" s="44" t="s">
        <v>165</v>
      </c>
      <c r="E45" s="56">
        <v>3985</v>
      </c>
      <c r="F45" s="78">
        <v>0.5</v>
      </c>
      <c r="G45" s="59">
        <v>3965</v>
      </c>
      <c r="H45" s="78">
        <v>0.7</v>
      </c>
      <c r="I45" s="78">
        <v>1.9</v>
      </c>
      <c r="J45" s="78">
        <v>80.3</v>
      </c>
      <c r="K45" s="78">
        <v>92.2</v>
      </c>
      <c r="L45" s="79">
        <v>97.4</v>
      </c>
      <c r="M45" s="80">
        <v>2970</v>
      </c>
      <c r="N45" s="81">
        <v>33100</v>
      </c>
      <c r="O45" s="81">
        <v>36400</v>
      </c>
      <c r="P45" s="82">
        <v>38500</v>
      </c>
    </row>
    <row r="46" spans="1:30" s="94" customFormat="1" ht="14.25" customHeight="1" x14ac:dyDescent="0.35">
      <c r="A46" s="48" t="s">
        <v>249</v>
      </c>
      <c r="B46" s="44" t="s">
        <v>89</v>
      </c>
      <c r="C46" s="44" t="s">
        <v>166</v>
      </c>
      <c r="D46" s="44" t="s">
        <v>167</v>
      </c>
      <c r="E46" s="56">
        <v>16540</v>
      </c>
      <c r="F46" s="78">
        <v>1.1000000000000001</v>
      </c>
      <c r="G46" s="59">
        <v>16360</v>
      </c>
      <c r="H46" s="78">
        <v>2.1</v>
      </c>
      <c r="I46" s="78">
        <v>2.7</v>
      </c>
      <c r="J46" s="78">
        <v>71.099999999999994</v>
      </c>
      <c r="K46" s="78">
        <v>93.8</v>
      </c>
      <c r="L46" s="79">
        <v>95.2</v>
      </c>
      <c r="M46" s="80">
        <v>11520</v>
      </c>
      <c r="N46" s="81">
        <v>22200</v>
      </c>
      <c r="O46" s="81">
        <v>25600</v>
      </c>
      <c r="P46" s="82">
        <v>29800</v>
      </c>
    </row>
    <row r="47" spans="1:30" s="94" customFormat="1" ht="14.25" customHeight="1" x14ac:dyDescent="0.35">
      <c r="A47" s="48" t="s">
        <v>249</v>
      </c>
      <c r="B47" s="44" t="s">
        <v>89</v>
      </c>
      <c r="C47" s="44" t="s">
        <v>168</v>
      </c>
      <c r="D47" s="44" t="s">
        <v>169</v>
      </c>
      <c r="E47" s="56">
        <v>1705</v>
      </c>
      <c r="F47" s="78">
        <v>0.6</v>
      </c>
      <c r="G47" s="59">
        <v>1695</v>
      </c>
      <c r="H47" s="78">
        <v>1.6</v>
      </c>
      <c r="I47" s="78">
        <v>10.7</v>
      </c>
      <c r="J47" s="78">
        <v>49.9</v>
      </c>
      <c r="K47" s="78">
        <v>80.8</v>
      </c>
      <c r="L47" s="79">
        <v>87.6</v>
      </c>
      <c r="M47" s="80">
        <v>705</v>
      </c>
      <c r="N47" s="81">
        <v>17000</v>
      </c>
      <c r="O47" s="81">
        <v>24300</v>
      </c>
      <c r="P47" s="82">
        <v>28700</v>
      </c>
    </row>
    <row r="48" spans="1:30" s="94" customFormat="1" ht="14.25" customHeight="1" x14ac:dyDescent="0.35">
      <c r="A48" s="48" t="s">
        <v>249</v>
      </c>
      <c r="B48" s="44" t="s">
        <v>89</v>
      </c>
      <c r="C48" s="44" t="s">
        <v>170</v>
      </c>
      <c r="D48" s="44" t="s">
        <v>171</v>
      </c>
      <c r="E48" s="56">
        <v>8310</v>
      </c>
      <c r="F48" s="78">
        <v>0.7</v>
      </c>
      <c r="G48" s="59">
        <v>8245</v>
      </c>
      <c r="H48" s="78">
        <v>3.3</v>
      </c>
      <c r="I48" s="78">
        <v>5</v>
      </c>
      <c r="J48" s="78">
        <v>67.900000000000006</v>
      </c>
      <c r="K48" s="78">
        <v>84</v>
      </c>
      <c r="L48" s="79">
        <v>91.7</v>
      </c>
      <c r="M48" s="80">
        <v>5440</v>
      </c>
      <c r="N48" s="81">
        <v>16600</v>
      </c>
      <c r="O48" s="81">
        <v>21100</v>
      </c>
      <c r="P48" s="82">
        <v>24200</v>
      </c>
    </row>
    <row r="49" spans="1:16" s="94" customFormat="1" ht="14.25" customHeight="1" x14ac:dyDescent="0.35">
      <c r="A49" s="48" t="s">
        <v>249</v>
      </c>
      <c r="B49" s="44" t="s">
        <v>89</v>
      </c>
      <c r="C49" s="44" t="s">
        <v>172</v>
      </c>
      <c r="D49" s="44" t="s">
        <v>173</v>
      </c>
      <c r="E49" s="56">
        <v>5585</v>
      </c>
      <c r="F49" s="78">
        <v>0.4</v>
      </c>
      <c r="G49" s="59">
        <v>5560</v>
      </c>
      <c r="H49" s="78">
        <v>3.6</v>
      </c>
      <c r="I49" s="78">
        <v>7.3</v>
      </c>
      <c r="J49" s="78">
        <v>48.6</v>
      </c>
      <c r="K49" s="78">
        <v>74.900000000000006</v>
      </c>
      <c r="L49" s="79">
        <v>89.2</v>
      </c>
      <c r="M49" s="80">
        <v>2650</v>
      </c>
      <c r="N49" s="81">
        <v>13300</v>
      </c>
      <c r="O49" s="81">
        <v>17900</v>
      </c>
      <c r="P49" s="82">
        <v>22100</v>
      </c>
    </row>
    <row r="50" spans="1:16" s="94" customFormat="1" ht="14.25" customHeight="1" x14ac:dyDescent="0.35">
      <c r="A50" s="48" t="s">
        <v>249</v>
      </c>
      <c r="B50" s="44" t="s">
        <v>89</v>
      </c>
      <c r="C50" s="44" t="s">
        <v>174</v>
      </c>
      <c r="D50" s="44" t="s">
        <v>175</v>
      </c>
      <c r="E50" s="56">
        <v>2785</v>
      </c>
      <c r="F50" s="78">
        <v>0.2</v>
      </c>
      <c r="G50" s="59">
        <v>2780</v>
      </c>
      <c r="H50" s="78">
        <v>2.7</v>
      </c>
      <c r="I50" s="78">
        <v>5.5</v>
      </c>
      <c r="J50" s="78">
        <v>63.1</v>
      </c>
      <c r="K50" s="78">
        <v>86.5</v>
      </c>
      <c r="L50" s="79">
        <v>91.8</v>
      </c>
      <c r="M50" s="80">
        <v>1705</v>
      </c>
      <c r="N50" s="81">
        <v>11600</v>
      </c>
      <c r="O50" s="81">
        <v>15300</v>
      </c>
      <c r="P50" s="82">
        <v>19300</v>
      </c>
    </row>
    <row r="51" spans="1:16" s="94" customFormat="1" ht="14.25" customHeight="1" x14ac:dyDescent="0.35">
      <c r="A51" s="48" t="s">
        <v>249</v>
      </c>
      <c r="B51" s="44" t="s">
        <v>89</v>
      </c>
      <c r="C51" s="44" t="s">
        <v>176</v>
      </c>
      <c r="D51" s="44" t="s">
        <v>177</v>
      </c>
      <c r="E51" s="56">
        <v>9745</v>
      </c>
      <c r="F51" s="78">
        <v>0.7</v>
      </c>
      <c r="G51" s="59">
        <v>9675</v>
      </c>
      <c r="H51" s="78">
        <v>3.7</v>
      </c>
      <c r="I51" s="78">
        <v>7.4</v>
      </c>
      <c r="J51" s="78">
        <v>57.7</v>
      </c>
      <c r="K51" s="78">
        <v>81.400000000000006</v>
      </c>
      <c r="L51" s="79">
        <v>88.8</v>
      </c>
      <c r="M51" s="80">
        <v>5450</v>
      </c>
      <c r="N51" s="81">
        <v>12600</v>
      </c>
      <c r="O51" s="81">
        <v>16900</v>
      </c>
      <c r="P51" s="82">
        <v>21100</v>
      </c>
    </row>
    <row r="52" spans="1:16" s="94" customFormat="1" ht="14.25" customHeight="1" x14ac:dyDescent="0.35">
      <c r="A52" s="48" t="s">
        <v>249</v>
      </c>
      <c r="B52" s="44" t="s">
        <v>89</v>
      </c>
      <c r="C52" s="44" t="s">
        <v>178</v>
      </c>
      <c r="D52" s="44" t="s">
        <v>179</v>
      </c>
      <c r="E52" s="56">
        <v>675</v>
      </c>
      <c r="F52" s="78">
        <v>0.4</v>
      </c>
      <c r="G52" s="59">
        <v>675</v>
      </c>
      <c r="H52" s="78">
        <v>2.8</v>
      </c>
      <c r="I52" s="78">
        <v>3.4</v>
      </c>
      <c r="J52" s="78">
        <v>76.3</v>
      </c>
      <c r="K52" s="78">
        <v>84.6</v>
      </c>
      <c r="L52" s="79">
        <v>93.8</v>
      </c>
      <c r="M52" s="80">
        <v>510</v>
      </c>
      <c r="N52" s="81">
        <v>22000</v>
      </c>
      <c r="O52" s="81">
        <v>27800</v>
      </c>
      <c r="P52" s="82">
        <v>31500</v>
      </c>
    </row>
    <row r="53" spans="1:16" s="94" customFormat="1" ht="14.25" customHeight="1" x14ac:dyDescent="0.35">
      <c r="A53" s="48" t="s">
        <v>249</v>
      </c>
      <c r="B53" s="44" t="s">
        <v>89</v>
      </c>
      <c r="C53" s="44" t="s">
        <v>180</v>
      </c>
      <c r="D53" s="44" t="s">
        <v>181</v>
      </c>
      <c r="E53" s="56">
        <v>1500</v>
      </c>
      <c r="F53" s="78">
        <v>0.3</v>
      </c>
      <c r="G53" s="59">
        <v>1500</v>
      </c>
      <c r="H53" s="78">
        <v>4.5999999999999996</v>
      </c>
      <c r="I53" s="78">
        <v>8.3000000000000007</v>
      </c>
      <c r="J53" s="78">
        <v>67.3</v>
      </c>
      <c r="K53" s="78">
        <v>81.400000000000006</v>
      </c>
      <c r="L53" s="79">
        <v>87.2</v>
      </c>
      <c r="M53" s="80">
        <v>985</v>
      </c>
      <c r="N53" s="81">
        <v>12600</v>
      </c>
      <c r="O53" s="81">
        <v>16400</v>
      </c>
      <c r="P53" s="82">
        <v>20700</v>
      </c>
    </row>
    <row r="54" spans="1:16" s="94" customFormat="1" ht="14.25" customHeight="1" x14ac:dyDescent="0.35">
      <c r="A54" s="48" t="s">
        <v>249</v>
      </c>
      <c r="B54" s="44" t="s">
        <v>89</v>
      </c>
      <c r="C54" s="44" t="s">
        <v>182</v>
      </c>
      <c r="D54" s="44" t="s">
        <v>183</v>
      </c>
      <c r="E54" s="56">
        <v>595</v>
      </c>
      <c r="F54" s="78">
        <v>0.2</v>
      </c>
      <c r="G54" s="59">
        <v>595</v>
      </c>
      <c r="H54" s="78">
        <v>3.7</v>
      </c>
      <c r="I54" s="78">
        <v>7.4</v>
      </c>
      <c r="J54" s="78">
        <v>45.6</v>
      </c>
      <c r="K54" s="78">
        <v>75.900000000000006</v>
      </c>
      <c r="L54" s="79">
        <v>89</v>
      </c>
      <c r="M54" s="80">
        <v>265</v>
      </c>
      <c r="N54" s="81">
        <v>18400</v>
      </c>
      <c r="O54" s="81">
        <v>24400</v>
      </c>
      <c r="P54" s="82">
        <v>29300</v>
      </c>
    </row>
    <row r="55" spans="1:16" s="94" customFormat="1" ht="14.25" customHeight="1" x14ac:dyDescent="0.35">
      <c r="A55" s="48" t="s">
        <v>249</v>
      </c>
      <c r="B55" s="44" t="s">
        <v>89</v>
      </c>
      <c r="C55" s="44" t="s">
        <v>184</v>
      </c>
      <c r="D55" s="44" t="s">
        <v>185</v>
      </c>
      <c r="E55" s="56">
        <v>1330</v>
      </c>
      <c r="F55" s="78">
        <v>0.4</v>
      </c>
      <c r="G55" s="59">
        <v>1325</v>
      </c>
      <c r="H55" s="78">
        <v>3.8</v>
      </c>
      <c r="I55" s="78">
        <v>5</v>
      </c>
      <c r="J55" s="78">
        <v>55.5</v>
      </c>
      <c r="K55" s="78">
        <v>79.8</v>
      </c>
      <c r="L55" s="79">
        <v>91.2</v>
      </c>
      <c r="M55" s="80">
        <v>720</v>
      </c>
      <c r="N55" s="81">
        <v>16500</v>
      </c>
      <c r="O55" s="81">
        <v>21600</v>
      </c>
      <c r="P55" s="82">
        <v>25700</v>
      </c>
    </row>
    <row r="56" spans="1:16" s="94" customFormat="1" ht="14.25" customHeight="1" x14ac:dyDescent="0.35">
      <c r="A56" s="48" t="s">
        <v>249</v>
      </c>
      <c r="B56" s="44" t="s">
        <v>89</v>
      </c>
      <c r="C56" s="44" t="s">
        <v>186</v>
      </c>
      <c r="D56" s="44" t="s">
        <v>187</v>
      </c>
      <c r="E56" s="56">
        <v>1370</v>
      </c>
      <c r="F56" s="78">
        <v>0.6</v>
      </c>
      <c r="G56" s="59">
        <v>1365</v>
      </c>
      <c r="H56" s="78">
        <v>3.5</v>
      </c>
      <c r="I56" s="78">
        <v>6.8</v>
      </c>
      <c r="J56" s="78">
        <v>59.5</v>
      </c>
      <c r="K56" s="78">
        <v>80</v>
      </c>
      <c r="L56" s="79">
        <v>89.7</v>
      </c>
      <c r="M56" s="80">
        <v>795</v>
      </c>
      <c r="N56" s="81">
        <v>13400</v>
      </c>
      <c r="O56" s="81">
        <v>17700</v>
      </c>
      <c r="P56" s="82">
        <v>22200</v>
      </c>
    </row>
    <row r="57" spans="1:16" s="94" customFormat="1" ht="14.25" customHeight="1" x14ac:dyDescent="0.35">
      <c r="A57" s="48" t="s">
        <v>249</v>
      </c>
      <c r="B57" s="44" t="s">
        <v>89</v>
      </c>
      <c r="C57" s="44" t="s">
        <v>188</v>
      </c>
      <c r="D57" s="44" t="s">
        <v>189</v>
      </c>
      <c r="E57" s="56">
        <v>2225</v>
      </c>
      <c r="F57" s="78">
        <v>0.4</v>
      </c>
      <c r="G57" s="59">
        <v>2215</v>
      </c>
      <c r="H57" s="78">
        <v>4.8</v>
      </c>
      <c r="I57" s="78">
        <v>4.7</v>
      </c>
      <c r="J57" s="78">
        <v>63</v>
      </c>
      <c r="K57" s="78">
        <v>83.7</v>
      </c>
      <c r="L57" s="79">
        <v>90.5</v>
      </c>
      <c r="M57" s="80">
        <v>1380</v>
      </c>
      <c r="N57" s="81">
        <v>19100</v>
      </c>
      <c r="O57" s="81">
        <v>23500</v>
      </c>
      <c r="P57" s="82">
        <v>29600</v>
      </c>
    </row>
    <row r="58" spans="1:16" s="94" customFormat="1" ht="14.25" customHeight="1" x14ac:dyDescent="0.35">
      <c r="A58" s="48" t="s">
        <v>249</v>
      </c>
      <c r="B58" s="44" t="s">
        <v>89</v>
      </c>
      <c r="C58" s="44" t="s">
        <v>190</v>
      </c>
      <c r="D58" s="44" t="s">
        <v>191</v>
      </c>
      <c r="E58" s="56">
        <v>1575</v>
      </c>
      <c r="F58" s="78">
        <v>1</v>
      </c>
      <c r="G58" s="59">
        <v>1560</v>
      </c>
      <c r="H58" s="78">
        <v>4.5999999999999996</v>
      </c>
      <c r="I58" s="78">
        <v>5.4</v>
      </c>
      <c r="J58" s="78">
        <v>70.400000000000006</v>
      </c>
      <c r="K58" s="78">
        <v>85.1</v>
      </c>
      <c r="L58" s="79">
        <v>90</v>
      </c>
      <c r="M58" s="80">
        <v>1080</v>
      </c>
      <c r="N58" s="81">
        <v>18500</v>
      </c>
      <c r="O58" s="81">
        <v>25600</v>
      </c>
      <c r="P58" s="82">
        <v>29800</v>
      </c>
    </row>
    <row r="59" spans="1:16" s="94" customFormat="1" ht="14.25" customHeight="1" x14ac:dyDescent="0.35">
      <c r="A59" s="48" t="s">
        <v>249</v>
      </c>
      <c r="B59" s="44" t="s">
        <v>89</v>
      </c>
      <c r="C59" s="44" t="s">
        <v>192</v>
      </c>
      <c r="D59" s="44" t="s">
        <v>193</v>
      </c>
      <c r="E59" s="56">
        <v>340</v>
      </c>
      <c r="F59" s="78">
        <v>1</v>
      </c>
      <c r="G59" s="59">
        <v>340</v>
      </c>
      <c r="H59" s="78">
        <v>5.3</v>
      </c>
      <c r="I59" s="78">
        <v>6.5</v>
      </c>
      <c r="J59" s="78">
        <v>71.099999999999994</v>
      </c>
      <c r="K59" s="78">
        <v>80.8</v>
      </c>
      <c r="L59" s="79">
        <v>88.2</v>
      </c>
      <c r="M59" s="80">
        <v>230</v>
      </c>
      <c r="N59" s="81">
        <v>12900</v>
      </c>
      <c r="O59" s="81">
        <v>17900</v>
      </c>
      <c r="P59" s="82">
        <v>22200</v>
      </c>
    </row>
    <row r="60" spans="1:16" s="94" customFormat="1" ht="14.25" customHeight="1" x14ac:dyDescent="0.35">
      <c r="A60" s="48" t="s">
        <v>249</v>
      </c>
      <c r="B60" s="44" t="s">
        <v>89</v>
      </c>
      <c r="C60" s="44" t="s">
        <v>194</v>
      </c>
      <c r="D60" s="44" t="s">
        <v>195</v>
      </c>
      <c r="E60" s="56">
        <v>1690</v>
      </c>
      <c r="F60" s="78">
        <v>0.8</v>
      </c>
      <c r="G60" s="59">
        <v>1675</v>
      </c>
      <c r="H60" s="78">
        <v>5.8</v>
      </c>
      <c r="I60" s="78">
        <v>10</v>
      </c>
      <c r="J60" s="78">
        <v>72.400000000000006</v>
      </c>
      <c r="K60" s="78">
        <v>80.3</v>
      </c>
      <c r="L60" s="79">
        <v>84.1</v>
      </c>
      <c r="M60" s="80">
        <v>1185</v>
      </c>
      <c r="N60" s="81">
        <v>15500</v>
      </c>
      <c r="O60" s="81">
        <v>21200</v>
      </c>
      <c r="P60" s="82">
        <v>26600</v>
      </c>
    </row>
    <row r="61" spans="1:16" s="94" customFormat="1" ht="14.25" customHeight="1" x14ac:dyDescent="0.35">
      <c r="A61" s="48" t="s">
        <v>249</v>
      </c>
      <c r="B61" s="44" t="s">
        <v>89</v>
      </c>
      <c r="C61" s="44" t="s">
        <v>196</v>
      </c>
      <c r="D61" s="44" t="s">
        <v>197</v>
      </c>
      <c r="E61" s="56">
        <v>2845</v>
      </c>
      <c r="F61" s="78">
        <v>0.2</v>
      </c>
      <c r="G61" s="59">
        <v>2840</v>
      </c>
      <c r="H61" s="78">
        <v>3.9</v>
      </c>
      <c r="I61" s="78">
        <v>7</v>
      </c>
      <c r="J61" s="78">
        <v>60.7</v>
      </c>
      <c r="K61" s="78">
        <v>81.599999999999994</v>
      </c>
      <c r="L61" s="79">
        <v>89.1</v>
      </c>
      <c r="M61" s="80">
        <v>1695</v>
      </c>
      <c r="N61" s="81">
        <v>14900</v>
      </c>
      <c r="O61" s="81">
        <v>19600</v>
      </c>
      <c r="P61" s="82">
        <v>24100</v>
      </c>
    </row>
    <row r="62" spans="1:16" s="94" customFormat="1" ht="14.25" customHeight="1" x14ac:dyDescent="0.35">
      <c r="A62" s="48" t="s">
        <v>249</v>
      </c>
      <c r="B62" s="44" t="s">
        <v>89</v>
      </c>
      <c r="C62" s="44" t="s">
        <v>198</v>
      </c>
      <c r="D62" s="44" t="s">
        <v>199</v>
      </c>
      <c r="E62" s="56">
        <v>1325</v>
      </c>
      <c r="F62" s="78">
        <v>0.5</v>
      </c>
      <c r="G62" s="59">
        <v>1320</v>
      </c>
      <c r="H62" s="78">
        <v>5.4</v>
      </c>
      <c r="I62" s="78">
        <v>8.5</v>
      </c>
      <c r="J62" s="78">
        <v>57.5</v>
      </c>
      <c r="K62" s="78">
        <v>74.8</v>
      </c>
      <c r="L62" s="79">
        <v>86.1</v>
      </c>
      <c r="M62" s="80">
        <v>740</v>
      </c>
      <c r="N62" s="81">
        <v>16000</v>
      </c>
      <c r="O62" s="81">
        <v>21200</v>
      </c>
      <c r="P62" s="82">
        <v>26400</v>
      </c>
    </row>
    <row r="63" spans="1:16" s="94" customFormat="1" ht="14.25" customHeight="1" x14ac:dyDescent="0.35">
      <c r="A63" s="48" t="s">
        <v>249</v>
      </c>
      <c r="B63" s="44" t="s">
        <v>89</v>
      </c>
      <c r="C63" s="44" t="s">
        <v>200</v>
      </c>
      <c r="D63" s="44" t="s">
        <v>201</v>
      </c>
      <c r="E63" s="56">
        <v>485</v>
      </c>
      <c r="F63" s="78">
        <v>1.9</v>
      </c>
      <c r="G63" s="59">
        <v>475</v>
      </c>
      <c r="H63" s="78">
        <v>10.8</v>
      </c>
      <c r="I63" s="78">
        <v>6.1</v>
      </c>
      <c r="J63" s="78">
        <v>58</v>
      </c>
      <c r="K63" s="78">
        <v>75.400000000000006</v>
      </c>
      <c r="L63" s="79">
        <v>83</v>
      </c>
      <c r="M63" s="80">
        <v>250</v>
      </c>
      <c r="N63" s="81">
        <v>9600</v>
      </c>
      <c r="O63" s="81">
        <v>17200</v>
      </c>
      <c r="P63" s="82">
        <v>23100</v>
      </c>
    </row>
    <row r="64" spans="1:16" s="94" customFormat="1" ht="14.25" customHeight="1" x14ac:dyDescent="0.35">
      <c r="A64" s="48" t="s">
        <v>249</v>
      </c>
      <c r="B64" s="44" t="s">
        <v>89</v>
      </c>
      <c r="C64" s="44" t="s">
        <v>202</v>
      </c>
      <c r="D64" s="44" t="s">
        <v>203</v>
      </c>
      <c r="E64" s="56">
        <v>7285</v>
      </c>
      <c r="F64" s="78">
        <v>0.5</v>
      </c>
      <c r="G64" s="59">
        <v>7250</v>
      </c>
      <c r="H64" s="78">
        <v>4.0999999999999996</v>
      </c>
      <c r="I64" s="78">
        <v>9.1999999999999993</v>
      </c>
      <c r="J64" s="78">
        <v>64.400000000000006</v>
      </c>
      <c r="K64" s="78">
        <v>80.900000000000006</v>
      </c>
      <c r="L64" s="79">
        <v>86.7</v>
      </c>
      <c r="M64" s="80">
        <v>4565</v>
      </c>
      <c r="N64" s="81">
        <v>12400</v>
      </c>
      <c r="O64" s="81">
        <v>16700</v>
      </c>
      <c r="P64" s="82">
        <v>20900</v>
      </c>
    </row>
    <row r="65" spans="1:30" s="94" customFormat="1" ht="14.25" customHeight="1" x14ac:dyDescent="0.35">
      <c r="A65" s="48" t="s">
        <v>249</v>
      </c>
      <c r="B65" s="44" t="s">
        <v>89</v>
      </c>
      <c r="C65" s="44" t="s">
        <v>204</v>
      </c>
      <c r="D65" s="44" t="s">
        <v>205</v>
      </c>
      <c r="E65" s="56">
        <v>1410</v>
      </c>
      <c r="F65" s="78">
        <v>0.8</v>
      </c>
      <c r="G65" s="59">
        <v>1395</v>
      </c>
      <c r="H65" s="78">
        <v>5.8</v>
      </c>
      <c r="I65" s="78">
        <v>5.6</v>
      </c>
      <c r="J65" s="78">
        <v>71</v>
      </c>
      <c r="K65" s="78">
        <v>83.4</v>
      </c>
      <c r="L65" s="79">
        <v>88.6</v>
      </c>
      <c r="M65" s="80">
        <v>975</v>
      </c>
      <c r="N65" s="81">
        <v>20700</v>
      </c>
      <c r="O65" s="81">
        <v>26300</v>
      </c>
      <c r="P65" s="82">
        <v>31800</v>
      </c>
    </row>
    <row r="66" spans="1:30" s="94" customFormat="1" ht="14.25" customHeight="1" x14ac:dyDescent="0.35">
      <c r="A66" s="48" t="s">
        <v>249</v>
      </c>
      <c r="B66" s="44" t="s">
        <v>89</v>
      </c>
      <c r="C66" s="44" t="s">
        <v>206</v>
      </c>
      <c r="D66" s="44" t="s">
        <v>207</v>
      </c>
      <c r="E66" s="56">
        <v>1985</v>
      </c>
      <c r="F66" s="78">
        <v>0.7</v>
      </c>
      <c r="G66" s="59">
        <v>1970</v>
      </c>
      <c r="H66" s="78">
        <v>6.8</v>
      </c>
      <c r="I66" s="78">
        <v>10</v>
      </c>
      <c r="J66" s="78">
        <v>57.6</v>
      </c>
      <c r="K66" s="78">
        <v>74.599999999999994</v>
      </c>
      <c r="L66" s="79">
        <v>83.2</v>
      </c>
      <c r="M66" s="80">
        <v>1105</v>
      </c>
      <c r="N66" s="81">
        <v>14400</v>
      </c>
      <c r="O66" s="81">
        <v>20000</v>
      </c>
      <c r="P66" s="82">
        <v>24600</v>
      </c>
    </row>
    <row r="67" spans="1:30" s="94" customFormat="1" ht="14.25" customHeight="1" x14ac:dyDescent="0.35">
      <c r="A67" s="48" t="s">
        <v>249</v>
      </c>
      <c r="B67" s="44" t="s">
        <v>89</v>
      </c>
      <c r="C67" s="44" t="s">
        <v>208</v>
      </c>
      <c r="D67" s="44" t="s">
        <v>209</v>
      </c>
      <c r="E67" s="56">
        <v>5870</v>
      </c>
      <c r="F67" s="78">
        <v>0.7</v>
      </c>
      <c r="G67" s="59">
        <v>5830</v>
      </c>
      <c r="H67" s="78">
        <v>2.9</v>
      </c>
      <c r="I67" s="78">
        <v>6.2</v>
      </c>
      <c r="J67" s="78">
        <v>69.8</v>
      </c>
      <c r="K67" s="78">
        <v>87.8</v>
      </c>
      <c r="L67" s="79">
        <v>90.9</v>
      </c>
      <c r="M67" s="80">
        <v>4000</v>
      </c>
      <c r="N67" s="81">
        <v>13600</v>
      </c>
      <c r="O67" s="81">
        <v>19500</v>
      </c>
      <c r="P67" s="82">
        <v>25800</v>
      </c>
    </row>
    <row r="68" spans="1:30" s="94" customFormat="1" ht="14.25" customHeight="1" x14ac:dyDescent="0.35">
      <c r="A68" s="48" t="s">
        <v>249</v>
      </c>
      <c r="B68" s="44" t="s">
        <v>89</v>
      </c>
      <c r="C68" s="44" t="s">
        <v>210</v>
      </c>
      <c r="D68" s="44" t="s">
        <v>211</v>
      </c>
      <c r="E68" s="56">
        <v>6945</v>
      </c>
      <c r="F68" s="78">
        <v>0.6</v>
      </c>
      <c r="G68" s="59">
        <v>6905</v>
      </c>
      <c r="H68" s="78">
        <v>4.0999999999999996</v>
      </c>
      <c r="I68" s="78">
        <v>9.4</v>
      </c>
      <c r="J68" s="78">
        <v>59.1</v>
      </c>
      <c r="K68" s="78">
        <v>79.3</v>
      </c>
      <c r="L68" s="79">
        <v>86.5</v>
      </c>
      <c r="M68" s="80">
        <v>3985</v>
      </c>
      <c r="N68" s="81">
        <v>13600</v>
      </c>
      <c r="O68" s="81">
        <v>17400</v>
      </c>
      <c r="P68" s="82">
        <v>22200</v>
      </c>
    </row>
    <row r="69" spans="1:30" s="94" customFormat="1" ht="14.25" customHeight="1" x14ac:dyDescent="0.35">
      <c r="A69" s="48" t="s">
        <v>249</v>
      </c>
      <c r="B69" s="44" t="s">
        <v>89</v>
      </c>
      <c r="C69" s="44" t="s">
        <v>212</v>
      </c>
      <c r="D69" s="44" t="s">
        <v>213</v>
      </c>
      <c r="E69" s="56">
        <v>15425</v>
      </c>
      <c r="F69" s="78">
        <v>0.8</v>
      </c>
      <c r="G69" s="59">
        <v>15300</v>
      </c>
      <c r="H69" s="78">
        <v>5.3</v>
      </c>
      <c r="I69" s="78">
        <v>8.8000000000000007</v>
      </c>
      <c r="J69" s="78">
        <v>75.2</v>
      </c>
      <c r="K69" s="78">
        <v>82.8</v>
      </c>
      <c r="L69" s="79">
        <v>85.9</v>
      </c>
      <c r="M69" s="80">
        <v>11300</v>
      </c>
      <c r="N69" s="81">
        <v>15600</v>
      </c>
      <c r="O69" s="81">
        <v>19900</v>
      </c>
      <c r="P69" s="82">
        <v>24700</v>
      </c>
    </row>
    <row r="70" spans="1:30" s="94" customFormat="1" ht="14.25" customHeight="1" x14ac:dyDescent="0.35">
      <c r="A70" s="48" t="s">
        <v>249</v>
      </c>
      <c r="B70" s="44" t="s">
        <v>89</v>
      </c>
      <c r="C70" s="44" t="s">
        <v>214</v>
      </c>
      <c r="D70" s="44" t="s">
        <v>215</v>
      </c>
      <c r="E70" s="56">
        <v>4205</v>
      </c>
      <c r="F70" s="78">
        <v>0.4</v>
      </c>
      <c r="G70" s="59">
        <v>4185</v>
      </c>
      <c r="H70" s="78">
        <v>4.7</v>
      </c>
      <c r="I70" s="78">
        <v>10.9</v>
      </c>
      <c r="J70" s="78">
        <v>74.8</v>
      </c>
      <c r="K70" s="78">
        <v>81.400000000000006</v>
      </c>
      <c r="L70" s="79">
        <v>84.4</v>
      </c>
      <c r="M70" s="80">
        <v>3055</v>
      </c>
      <c r="N70" s="81">
        <v>12400</v>
      </c>
      <c r="O70" s="81">
        <v>16800</v>
      </c>
      <c r="P70" s="82">
        <v>20600</v>
      </c>
    </row>
    <row r="71" spans="1:30" s="94" customFormat="1" ht="14.25" customHeight="1" x14ac:dyDescent="0.35">
      <c r="A71" s="48" t="s">
        <v>249</v>
      </c>
      <c r="B71" s="44" t="s">
        <v>89</v>
      </c>
      <c r="C71" s="44" t="s">
        <v>216</v>
      </c>
      <c r="D71" s="44" t="s">
        <v>217</v>
      </c>
      <c r="E71" s="56">
        <v>8020</v>
      </c>
      <c r="F71" s="78">
        <v>0.4</v>
      </c>
      <c r="G71" s="59">
        <v>7985</v>
      </c>
      <c r="H71" s="78">
        <v>4.4000000000000004</v>
      </c>
      <c r="I71" s="78">
        <v>9</v>
      </c>
      <c r="J71" s="78">
        <v>58.1</v>
      </c>
      <c r="K71" s="78">
        <v>78.599999999999994</v>
      </c>
      <c r="L71" s="79">
        <v>86.6</v>
      </c>
      <c r="M71" s="80">
        <v>4500</v>
      </c>
      <c r="N71" s="81">
        <v>12000</v>
      </c>
      <c r="O71" s="81">
        <v>16900</v>
      </c>
      <c r="P71" s="82">
        <v>21000</v>
      </c>
    </row>
    <row r="72" spans="1:30" s="94" customFormat="1" ht="14.25" customHeight="1" x14ac:dyDescent="0.35">
      <c r="A72" s="48" t="s">
        <v>249</v>
      </c>
      <c r="B72" s="44" t="s">
        <v>89</v>
      </c>
      <c r="C72" s="44" t="s">
        <v>218</v>
      </c>
      <c r="D72" s="44" t="s">
        <v>219</v>
      </c>
      <c r="E72" s="56">
        <v>5</v>
      </c>
      <c r="F72" s="78">
        <v>0</v>
      </c>
      <c r="G72" s="59">
        <v>5</v>
      </c>
      <c r="H72" s="78">
        <v>0</v>
      </c>
      <c r="I72" s="78">
        <v>15.4</v>
      </c>
      <c r="J72" s="78">
        <v>30.8</v>
      </c>
      <c r="K72" s="78">
        <v>46.2</v>
      </c>
      <c r="L72" s="79">
        <v>84.6</v>
      </c>
      <c r="M72" s="80" t="s">
        <v>114</v>
      </c>
      <c r="N72" s="81" t="s">
        <v>114</v>
      </c>
      <c r="O72" s="81" t="s">
        <v>114</v>
      </c>
      <c r="P72" s="82" t="s">
        <v>114</v>
      </c>
    </row>
    <row r="73" spans="1:30" s="94" customFormat="1" ht="14.25" customHeight="1" x14ac:dyDescent="0.35">
      <c r="A73" s="48" t="s">
        <v>249</v>
      </c>
      <c r="B73" s="44" t="s">
        <v>89</v>
      </c>
      <c r="C73" s="44" t="s">
        <v>220</v>
      </c>
      <c r="D73" s="44" t="s">
        <v>221</v>
      </c>
      <c r="E73" s="56">
        <v>5155</v>
      </c>
      <c r="F73" s="78">
        <v>0.6</v>
      </c>
      <c r="G73" s="59">
        <v>5125</v>
      </c>
      <c r="H73" s="78">
        <v>8.6</v>
      </c>
      <c r="I73" s="78">
        <v>10.3</v>
      </c>
      <c r="J73" s="78">
        <v>56.8</v>
      </c>
      <c r="K73" s="78">
        <v>72.8</v>
      </c>
      <c r="L73" s="79">
        <v>81.2</v>
      </c>
      <c r="M73" s="80">
        <v>2795</v>
      </c>
      <c r="N73" s="81">
        <v>13600</v>
      </c>
      <c r="O73" s="81">
        <v>19300</v>
      </c>
      <c r="P73" s="82">
        <v>24000</v>
      </c>
    </row>
    <row r="74" spans="1:30" s="94" customFormat="1" ht="14.25" customHeight="1" x14ac:dyDescent="0.35">
      <c r="A74" s="48" t="s">
        <v>249</v>
      </c>
      <c r="B74" s="44" t="s">
        <v>89</v>
      </c>
      <c r="C74" s="44" t="s">
        <v>222</v>
      </c>
      <c r="D74" s="44" t="s">
        <v>223</v>
      </c>
      <c r="E74" s="56">
        <v>4845</v>
      </c>
      <c r="F74" s="78">
        <v>0.5</v>
      </c>
      <c r="G74" s="59">
        <v>4820</v>
      </c>
      <c r="H74" s="78">
        <v>4.7</v>
      </c>
      <c r="I74" s="78">
        <v>8.3000000000000007</v>
      </c>
      <c r="J74" s="78">
        <v>55.2</v>
      </c>
      <c r="K74" s="78">
        <v>76.8</v>
      </c>
      <c r="L74" s="79">
        <v>86.9</v>
      </c>
      <c r="M74" s="80">
        <v>2585</v>
      </c>
      <c r="N74" s="81">
        <v>12900</v>
      </c>
      <c r="O74" s="81">
        <v>17900</v>
      </c>
      <c r="P74" s="82">
        <v>22300</v>
      </c>
    </row>
    <row r="75" spans="1:30" s="94" customFormat="1" ht="14.25" customHeight="1" x14ac:dyDescent="0.35">
      <c r="A75" s="48" t="s">
        <v>249</v>
      </c>
      <c r="B75" s="44" t="s">
        <v>89</v>
      </c>
      <c r="C75" s="44" t="s">
        <v>224</v>
      </c>
      <c r="D75" s="44" t="s">
        <v>225</v>
      </c>
      <c r="E75" s="56">
        <v>1645</v>
      </c>
      <c r="F75" s="78">
        <v>0.8</v>
      </c>
      <c r="G75" s="59">
        <v>1635</v>
      </c>
      <c r="H75" s="78">
        <v>6.2</v>
      </c>
      <c r="I75" s="78">
        <v>9.8000000000000007</v>
      </c>
      <c r="J75" s="78">
        <v>53.1</v>
      </c>
      <c r="K75" s="78">
        <v>74.3</v>
      </c>
      <c r="L75" s="79">
        <v>84</v>
      </c>
      <c r="M75" s="80">
        <v>840</v>
      </c>
      <c r="N75" s="81">
        <v>12500</v>
      </c>
      <c r="O75" s="81">
        <v>17700</v>
      </c>
      <c r="P75" s="82">
        <v>22500</v>
      </c>
    </row>
    <row r="76" spans="1:30" s="94" customFormat="1" ht="14.25" customHeight="1" x14ac:dyDescent="0.35">
      <c r="A76" s="48" t="s">
        <v>249</v>
      </c>
      <c r="B76" s="44" t="s">
        <v>89</v>
      </c>
      <c r="C76" s="44" t="s">
        <v>226</v>
      </c>
      <c r="D76" s="44" t="s">
        <v>227</v>
      </c>
      <c r="E76" s="56">
        <v>19680</v>
      </c>
      <c r="F76" s="78">
        <v>0.5</v>
      </c>
      <c r="G76" s="59">
        <v>19575</v>
      </c>
      <c r="H76" s="78">
        <v>5.2</v>
      </c>
      <c r="I76" s="78">
        <v>10.199999999999999</v>
      </c>
      <c r="J76" s="78">
        <v>73.2</v>
      </c>
      <c r="K76" s="78">
        <v>81.5</v>
      </c>
      <c r="L76" s="79">
        <v>84.7</v>
      </c>
      <c r="M76" s="80">
        <v>13630</v>
      </c>
      <c r="N76" s="81">
        <v>10500</v>
      </c>
      <c r="O76" s="81">
        <v>15000</v>
      </c>
      <c r="P76" s="82">
        <v>19000</v>
      </c>
    </row>
    <row r="77" spans="1:30" s="94" customFormat="1" ht="14.25" customHeight="1" x14ac:dyDescent="0.35">
      <c r="A77" s="48" t="s">
        <v>249</v>
      </c>
      <c r="B77" s="44" t="s">
        <v>89</v>
      </c>
      <c r="C77" s="44" t="s">
        <v>228</v>
      </c>
      <c r="D77" s="44" t="s">
        <v>229</v>
      </c>
      <c r="E77" s="56">
        <v>13880</v>
      </c>
      <c r="F77" s="78">
        <v>0.4</v>
      </c>
      <c r="G77" s="59">
        <v>13820</v>
      </c>
      <c r="H77" s="78">
        <v>3.1</v>
      </c>
      <c r="I77" s="78">
        <v>5</v>
      </c>
      <c r="J77" s="78">
        <v>75.599999999999994</v>
      </c>
      <c r="K77" s="78">
        <v>89.1</v>
      </c>
      <c r="L77" s="79">
        <v>91.9</v>
      </c>
      <c r="M77" s="80">
        <v>10310</v>
      </c>
      <c r="N77" s="81">
        <v>13300</v>
      </c>
      <c r="O77" s="81">
        <v>19300</v>
      </c>
      <c r="P77" s="82">
        <v>21700</v>
      </c>
    </row>
    <row r="78" spans="1:30" s="94" customFormat="1" ht="14.25" customHeight="1" x14ac:dyDescent="0.35">
      <c r="A78" s="48" t="s">
        <v>249</v>
      </c>
      <c r="B78" s="44" t="s">
        <v>89</v>
      </c>
      <c r="C78" s="44" t="s">
        <v>230</v>
      </c>
      <c r="D78" s="44" t="s">
        <v>231</v>
      </c>
      <c r="E78" s="56">
        <v>2295</v>
      </c>
      <c r="F78" s="78">
        <v>1.6</v>
      </c>
      <c r="G78" s="59">
        <v>2260</v>
      </c>
      <c r="H78" s="78">
        <v>9.1999999999999993</v>
      </c>
      <c r="I78" s="78">
        <v>6.1</v>
      </c>
      <c r="J78" s="78">
        <v>57.4</v>
      </c>
      <c r="K78" s="78">
        <v>77.3</v>
      </c>
      <c r="L78" s="79">
        <v>84.6</v>
      </c>
      <c r="M78" s="80">
        <v>1220</v>
      </c>
      <c r="N78" s="81">
        <v>10700</v>
      </c>
      <c r="O78" s="81">
        <v>17600</v>
      </c>
      <c r="P78" s="82">
        <v>24400</v>
      </c>
    </row>
    <row r="79" spans="1:30" s="94" customFormat="1" ht="14.25" customHeight="1" x14ac:dyDescent="0.35">
      <c r="A79" s="109" t="s">
        <v>232</v>
      </c>
      <c r="B79" s="101" t="s">
        <v>232</v>
      </c>
      <c r="C79" s="110" t="s">
        <v>232</v>
      </c>
      <c r="D79" s="109" t="s">
        <v>232</v>
      </c>
      <c r="E79" s="56"/>
      <c r="F79" s="78"/>
      <c r="G79" s="59"/>
      <c r="H79" s="78"/>
      <c r="I79" s="78"/>
      <c r="J79" s="78"/>
      <c r="K79" s="78"/>
      <c r="L79" s="79"/>
      <c r="M79" s="80"/>
      <c r="N79" s="81"/>
      <c r="O79" s="81"/>
      <c r="P79" s="82"/>
    </row>
    <row r="80" spans="1:30" ht="14.25" customHeight="1" x14ac:dyDescent="0.35">
      <c r="A80" s="48" t="s">
        <v>249</v>
      </c>
      <c r="B80" s="44" t="s">
        <v>90</v>
      </c>
      <c r="C80" s="107" t="s">
        <v>86</v>
      </c>
      <c r="D80" s="108" t="s">
        <v>86</v>
      </c>
      <c r="E80" s="56">
        <v>119580</v>
      </c>
      <c r="F80" s="78">
        <v>0.7</v>
      </c>
      <c r="G80" s="59">
        <v>118760</v>
      </c>
      <c r="H80" s="78">
        <v>6</v>
      </c>
      <c r="I80" s="78">
        <v>8.5</v>
      </c>
      <c r="J80" s="78">
        <v>65</v>
      </c>
      <c r="K80" s="78">
        <v>78.400000000000006</v>
      </c>
      <c r="L80" s="79">
        <v>85.4</v>
      </c>
      <c r="M80" s="80">
        <v>74445</v>
      </c>
      <c r="N80" s="81">
        <v>14900</v>
      </c>
      <c r="O80" s="81">
        <v>20900</v>
      </c>
      <c r="P80" s="82">
        <v>27500</v>
      </c>
      <c r="AD80" s="11"/>
    </row>
    <row r="81" spans="1:16" s="94" customFormat="1" ht="14.25" customHeight="1" x14ac:dyDescent="0.35">
      <c r="A81" s="48" t="s">
        <v>249</v>
      </c>
      <c r="B81" s="44" t="s">
        <v>90</v>
      </c>
      <c r="C81" s="48" t="s">
        <v>164</v>
      </c>
      <c r="D81" s="48" t="s">
        <v>165</v>
      </c>
      <c r="E81" s="56">
        <v>3225</v>
      </c>
      <c r="F81" s="78">
        <v>0.6</v>
      </c>
      <c r="G81" s="59">
        <v>3210</v>
      </c>
      <c r="H81" s="78">
        <v>0.8</v>
      </c>
      <c r="I81" s="78">
        <v>1.6</v>
      </c>
      <c r="J81" s="78">
        <v>76.900000000000006</v>
      </c>
      <c r="K81" s="78">
        <v>90.7</v>
      </c>
      <c r="L81" s="79">
        <v>97.6</v>
      </c>
      <c r="M81" s="80">
        <v>2285</v>
      </c>
      <c r="N81" s="81">
        <v>33900</v>
      </c>
      <c r="O81" s="81">
        <v>37000</v>
      </c>
      <c r="P81" s="82">
        <v>40100</v>
      </c>
    </row>
    <row r="82" spans="1:16" s="94" customFormat="1" ht="14.25" customHeight="1" x14ac:dyDescent="0.35">
      <c r="A82" s="48" t="s">
        <v>249</v>
      </c>
      <c r="B82" s="44" t="s">
        <v>90</v>
      </c>
      <c r="C82" s="48" t="s">
        <v>166</v>
      </c>
      <c r="D82" s="48" t="s">
        <v>167</v>
      </c>
      <c r="E82" s="56">
        <v>1595</v>
      </c>
      <c r="F82" s="78">
        <v>0.8</v>
      </c>
      <c r="G82" s="59">
        <v>1580</v>
      </c>
      <c r="H82" s="78">
        <v>2.5</v>
      </c>
      <c r="I82" s="78">
        <v>2.4</v>
      </c>
      <c r="J82" s="78">
        <v>64.2</v>
      </c>
      <c r="K82" s="78">
        <v>93.5</v>
      </c>
      <c r="L82" s="79">
        <v>95.1</v>
      </c>
      <c r="M82" s="80">
        <v>1000</v>
      </c>
      <c r="N82" s="81">
        <v>24400</v>
      </c>
      <c r="O82" s="81">
        <v>28300</v>
      </c>
      <c r="P82" s="82">
        <v>33500</v>
      </c>
    </row>
    <row r="83" spans="1:16" s="94" customFormat="1" ht="14.25" customHeight="1" x14ac:dyDescent="0.35">
      <c r="A83" s="48" t="s">
        <v>249</v>
      </c>
      <c r="B83" s="44" t="s">
        <v>90</v>
      </c>
      <c r="C83" s="48" t="s">
        <v>168</v>
      </c>
      <c r="D83" s="48" t="s">
        <v>169</v>
      </c>
      <c r="E83" s="56">
        <v>1060</v>
      </c>
      <c r="F83" s="78">
        <v>0.8</v>
      </c>
      <c r="G83" s="59">
        <v>1055</v>
      </c>
      <c r="H83" s="78">
        <v>2.4</v>
      </c>
      <c r="I83" s="78">
        <v>11.4</v>
      </c>
      <c r="J83" s="78">
        <v>47.4</v>
      </c>
      <c r="K83" s="78">
        <v>75.2</v>
      </c>
      <c r="L83" s="79">
        <v>86.2</v>
      </c>
      <c r="M83" s="80">
        <v>405</v>
      </c>
      <c r="N83" s="81">
        <v>16100</v>
      </c>
      <c r="O83" s="81">
        <v>23800</v>
      </c>
      <c r="P83" s="82">
        <v>29300</v>
      </c>
    </row>
    <row r="84" spans="1:16" s="94" customFormat="1" ht="14.25" customHeight="1" x14ac:dyDescent="0.35">
      <c r="A84" s="48" t="s">
        <v>249</v>
      </c>
      <c r="B84" s="44" t="s">
        <v>90</v>
      </c>
      <c r="C84" s="48" t="s">
        <v>170</v>
      </c>
      <c r="D84" s="48" t="s">
        <v>171</v>
      </c>
      <c r="E84" s="56">
        <v>3545</v>
      </c>
      <c r="F84" s="78">
        <v>0.7</v>
      </c>
      <c r="G84" s="59">
        <v>3520</v>
      </c>
      <c r="H84" s="78">
        <v>4.4000000000000004</v>
      </c>
      <c r="I84" s="78">
        <v>5.0999999999999996</v>
      </c>
      <c r="J84" s="78">
        <v>58.3</v>
      </c>
      <c r="K84" s="78">
        <v>78.099999999999994</v>
      </c>
      <c r="L84" s="79">
        <v>90.5</v>
      </c>
      <c r="M84" s="80">
        <v>1975</v>
      </c>
      <c r="N84" s="81">
        <v>17100</v>
      </c>
      <c r="O84" s="81">
        <v>22200</v>
      </c>
      <c r="P84" s="82">
        <v>27000</v>
      </c>
    </row>
    <row r="85" spans="1:16" s="94" customFormat="1" ht="14.25" customHeight="1" x14ac:dyDescent="0.35">
      <c r="A85" s="48" t="s">
        <v>249</v>
      </c>
      <c r="B85" s="44" t="s">
        <v>90</v>
      </c>
      <c r="C85" s="48" t="s">
        <v>172</v>
      </c>
      <c r="D85" s="48" t="s">
        <v>173</v>
      </c>
      <c r="E85" s="56">
        <v>3930</v>
      </c>
      <c r="F85" s="78">
        <v>0.3</v>
      </c>
      <c r="G85" s="59">
        <v>3920</v>
      </c>
      <c r="H85" s="78">
        <v>5.6</v>
      </c>
      <c r="I85" s="78">
        <v>8</v>
      </c>
      <c r="J85" s="78">
        <v>45.7</v>
      </c>
      <c r="K85" s="78">
        <v>68.099999999999994</v>
      </c>
      <c r="L85" s="79">
        <v>86.5</v>
      </c>
      <c r="M85" s="80">
        <v>1745</v>
      </c>
      <c r="N85" s="81">
        <v>13800</v>
      </c>
      <c r="O85" s="81">
        <v>18700</v>
      </c>
      <c r="P85" s="82">
        <v>23300</v>
      </c>
    </row>
    <row r="86" spans="1:16" s="94" customFormat="1" ht="14.25" customHeight="1" x14ac:dyDescent="0.35">
      <c r="A86" s="48" t="s">
        <v>249</v>
      </c>
      <c r="B86" s="44" t="s">
        <v>90</v>
      </c>
      <c r="C86" s="48" t="s">
        <v>174</v>
      </c>
      <c r="D86" s="48" t="s">
        <v>175</v>
      </c>
      <c r="E86" s="56">
        <v>5900</v>
      </c>
      <c r="F86" s="78">
        <v>0.3</v>
      </c>
      <c r="G86" s="59">
        <v>5880</v>
      </c>
      <c r="H86" s="78">
        <v>3.9</v>
      </c>
      <c r="I86" s="78">
        <v>7.6</v>
      </c>
      <c r="J86" s="78">
        <v>64.7</v>
      </c>
      <c r="K86" s="78">
        <v>83.5</v>
      </c>
      <c r="L86" s="79">
        <v>88.5</v>
      </c>
      <c r="M86" s="80">
        <v>3660</v>
      </c>
      <c r="N86" s="81">
        <v>11700</v>
      </c>
      <c r="O86" s="81">
        <v>16000</v>
      </c>
      <c r="P86" s="82">
        <v>20400</v>
      </c>
    </row>
    <row r="87" spans="1:16" s="94" customFormat="1" ht="14.25" customHeight="1" x14ac:dyDescent="0.35">
      <c r="A87" s="48" t="s">
        <v>249</v>
      </c>
      <c r="B87" s="44" t="s">
        <v>90</v>
      </c>
      <c r="C87" s="48" t="s">
        <v>176</v>
      </c>
      <c r="D87" s="48" t="s">
        <v>177</v>
      </c>
      <c r="E87" s="56">
        <v>2285</v>
      </c>
      <c r="F87" s="78">
        <v>0.7</v>
      </c>
      <c r="G87" s="59">
        <v>2270</v>
      </c>
      <c r="H87" s="78">
        <v>5.0999999999999996</v>
      </c>
      <c r="I87" s="78">
        <v>9.1999999999999993</v>
      </c>
      <c r="J87" s="78">
        <v>53.5</v>
      </c>
      <c r="K87" s="78">
        <v>75.5</v>
      </c>
      <c r="L87" s="79">
        <v>85.7</v>
      </c>
      <c r="M87" s="80">
        <v>1180</v>
      </c>
      <c r="N87" s="81">
        <v>12900</v>
      </c>
      <c r="O87" s="81">
        <v>17700</v>
      </c>
      <c r="P87" s="82">
        <v>23000</v>
      </c>
    </row>
    <row r="88" spans="1:16" s="94" customFormat="1" ht="14.25" customHeight="1" x14ac:dyDescent="0.35">
      <c r="A88" s="48" t="s">
        <v>249</v>
      </c>
      <c r="B88" s="44" t="s">
        <v>90</v>
      </c>
      <c r="C88" s="48" t="s">
        <v>178</v>
      </c>
      <c r="D88" s="48" t="s">
        <v>179</v>
      </c>
      <c r="E88" s="56">
        <v>210</v>
      </c>
      <c r="F88" s="78">
        <v>0</v>
      </c>
      <c r="G88" s="59">
        <v>210</v>
      </c>
      <c r="H88" s="78">
        <v>1.9</v>
      </c>
      <c r="I88" s="78">
        <v>4.8</v>
      </c>
      <c r="J88" s="78">
        <v>66.7</v>
      </c>
      <c r="K88" s="78">
        <v>81.7</v>
      </c>
      <c r="L88" s="79">
        <v>93.3</v>
      </c>
      <c r="M88" s="80">
        <v>135</v>
      </c>
      <c r="N88" s="81">
        <v>25300</v>
      </c>
      <c r="O88" s="81">
        <v>29500</v>
      </c>
      <c r="P88" s="82">
        <v>34100</v>
      </c>
    </row>
    <row r="89" spans="1:16" s="94" customFormat="1" ht="14.25" customHeight="1" x14ac:dyDescent="0.35">
      <c r="A89" s="48" t="s">
        <v>249</v>
      </c>
      <c r="B89" s="44" t="s">
        <v>90</v>
      </c>
      <c r="C89" s="48" t="s">
        <v>180</v>
      </c>
      <c r="D89" s="48" t="s">
        <v>181</v>
      </c>
      <c r="E89" s="56">
        <v>705</v>
      </c>
      <c r="F89" s="78">
        <v>0.1</v>
      </c>
      <c r="G89" s="59">
        <v>700</v>
      </c>
      <c r="H89" s="78">
        <v>8.1999999999999993</v>
      </c>
      <c r="I89" s="78">
        <v>9.9</v>
      </c>
      <c r="J89" s="78">
        <v>64.099999999999994</v>
      </c>
      <c r="K89" s="78">
        <v>76.3</v>
      </c>
      <c r="L89" s="79">
        <v>81.900000000000006</v>
      </c>
      <c r="M89" s="80">
        <v>430</v>
      </c>
      <c r="N89" s="81">
        <v>14100</v>
      </c>
      <c r="O89" s="81">
        <v>20100</v>
      </c>
      <c r="P89" s="82">
        <v>24300</v>
      </c>
    </row>
    <row r="90" spans="1:16" s="94" customFormat="1" ht="14.25" customHeight="1" x14ac:dyDescent="0.35">
      <c r="A90" s="48" t="s">
        <v>249</v>
      </c>
      <c r="B90" s="44" t="s">
        <v>90</v>
      </c>
      <c r="C90" s="48" t="s">
        <v>182</v>
      </c>
      <c r="D90" s="48" t="s">
        <v>183</v>
      </c>
      <c r="E90" s="56">
        <v>2335</v>
      </c>
      <c r="F90" s="78">
        <v>0.2</v>
      </c>
      <c r="G90" s="59">
        <v>2330</v>
      </c>
      <c r="H90" s="78">
        <v>6</v>
      </c>
      <c r="I90" s="78">
        <v>6.6</v>
      </c>
      <c r="J90" s="78">
        <v>47.2</v>
      </c>
      <c r="K90" s="78">
        <v>72.8</v>
      </c>
      <c r="L90" s="79">
        <v>87.4</v>
      </c>
      <c r="M90" s="80">
        <v>1075</v>
      </c>
      <c r="N90" s="81">
        <v>17700</v>
      </c>
      <c r="O90" s="81">
        <v>24400</v>
      </c>
      <c r="P90" s="82">
        <v>29100</v>
      </c>
    </row>
    <row r="91" spans="1:16" s="94" customFormat="1" ht="14.25" customHeight="1" x14ac:dyDescent="0.35">
      <c r="A91" s="48" t="s">
        <v>249</v>
      </c>
      <c r="B91" s="44" t="s">
        <v>90</v>
      </c>
      <c r="C91" s="48" t="s">
        <v>184</v>
      </c>
      <c r="D91" s="48" t="s">
        <v>185</v>
      </c>
      <c r="E91" s="56">
        <v>1910</v>
      </c>
      <c r="F91" s="78">
        <v>0.4</v>
      </c>
      <c r="G91" s="59">
        <v>1900</v>
      </c>
      <c r="H91" s="78">
        <v>5.2</v>
      </c>
      <c r="I91" s="78">
        <v>6.2</v>
      </c>
      <c r="J91" s="78">
        <v>54.3</v>
      </c>
      <c r="K91" s="78">
        <v>75.3</v>
      </c>
      <c r="L91" s="79">
        <v>88.6</v>
      </c>
      <c r="M91" s="80">
        <v>1020</v>
      </c>
      <c r="N91" s="81">
        <v>16300</v>
      </c>
      <c r="O91" s="81">
        <v>20700</v>
      </c>
      <c r="P91" s="82">
        <v>25400</v>
      </c>
    </row>
    <row r="92" spans="1:16" s="94" customFormat="1" ht="14.25" customHeight="1" x14ac:dyDescent="0.35">
      <c r="A92" s="48" t="s">
        <v>249</v>
      </c>
      <c r="B92" s="44" t="s">
        <v>90</v>
      </c>
      <c r="C92" s="48" t="s">
        <v>186</v>
      </c>
      <c r="D92" s="48" t="s">
        <v>187</v>
      </c>
      <c r="E92" s="56">
        <v>1440</v>
      </c>
      <c r="F92" s="78">
        <v>0.5</v>
      </c>
      <c r="G92" s="59">
        <v>1435</v>
      </c>
      <c r="H92" s="78">
        <v>6.8</v>
      </c>
      <c r="I92" s="78">
        <v>7.7</v>
      </c>
      <c r="J92" s="78">
        <v>52</v>
      </c>
      <c r="K92" s="78">
        <v>73.5</v>
      </c>
      <c r="L92" s="79">
        <v>85.5</v>
      </c>
      <c r="M92" s="80">
        <v>725</v>
      </c>
      <c r="N92" s="81">
        <v>14700</v>
      </c>
      <c r="O92" s="81">
        <v>19300</v>
      </c>
      <c r="P92" s="82">
        <v>24000</v>
      </c>
    </row>
    <row r="93" spans="1:16" s="94" customFormat="1" ht="14.25" customHeight="1" x14ac:dyDescent="0.35">
      <c r="A93" s="48" t="s">
        <v>249</v>
      </c>
      <c r="B93" s="44" t="s">
        <v>90</v>
      </c>
      <c r="C93" s="48" t="s">
        <v>188</v>
      </c>
      <c r="D93" s="48" t="s">
        <v>189</v>
      </c>
      <c r="E93" s="56">
        <v>3620</v>
      </c>
      <c r="F93" s="78">
        <v>0.3</v>
      </c>
      <c r="G93" s="59">
        <v>3605</v>
      </c>
      <c r="H93" s="78">
        <v>6.4</v>
      </c>
      <c r="I93" s="78">
        <v>6</v>
      </c>
      <c r="J93" s="78">
        <v>60.4</v>
      </c>
      <c r="K93" s="78">
        <v>78.099999999999994</v>
      </c>
      <c r="L93" s="79">
        <v>87.6</v>
      </c>
      <c r="M93" s="80">
        <v>2135</v>
      </c>
      <c r="N93" s="81">
        <v>18500</v>
      </c>
      <c r="O93" s="81">
        <v>24200</v>
      </c>
      <c r="P93" s="82">
        <v>30100</v>
      </c>
    </row>
    <row r="94" spans="1:16" s="94" customFormat="1" ht="14.25" customHeight="1" x14ac:dyDescent="0.35">
      <c r="A94" s="48" t="s">
        <v>249</v>
      </c>
      <c r="B94" s="44" t="s">
        <v>90</v>
      </c>
      <c r="C94" s="48" t="s">
        <v>190</v>
      </c>
      <c r="D94" s="48" t="s">
        <v>191</v>
      </c>
      <c r="E94" s="56">
        <v>10960</v>
      </c>
      <c r="F94" s="78">
        <v>1</v>
      </c>
      <c r="G94" s="59">
        <v>10855</v>
      </c>
      <c r="H94" s="78">
        <v>5.6</v>
      </c>
      <c r="I94" s="78">
        <v>6.4</v>
      </c>
      <c r="J94" s="78">
        <v>72.3</v>
      </c>
      <c r="K94" s="78">
        <v>82.9</v>
      </c>
      <c r="L94" s="79">
        <v>88.1</v>
      </c>
      <c r="M94" s="80">
        <v>7690</v>
      </c>
      <c r="N94" s="81">
        <v>21400</v>
      </c>
      <c r="O94" s="81">
        <v>26600</v>
      </c>
      <c r="P94" s="82">
        <v>31700</v>
      </c>
    </row>
    <row r="95" spans="1:16" s="94" customFormat="1" ht="14.25" customHeight="1" x14ac:dyDescent="0.35">
      <c r="A95" s="48" t="s">
        <v>249</v>
      </c>
      <c r="B95" s="44" t="s">
        <v>90</v>
      </c>
      <c r="C95" s="48" t="s">
        <v>192</v>
      </c>
      <c r="D95" s="48" t="s">
        <v>193</v>
      </c>
      <c r="E95" s="56">
        <v>1080</v>
      </c>
      <c r="F95" s="78">
        <v>0.8</v>
      </c>
      <c r="G95" s="59">
        <v>1070</v>
      </c>
      <c r="H95" s="78">
        <v>7</v>
      </c>
      <c r="I95" s="78">
        <v>10.4</v>
      </c>
      <c r="J95" s="78">
        <v>70.099999999999994</v>
      </c>
      <c r="K95" s="78">
        <v>78.5</v>
      </c>
      <c r="L95" s="79">
        <v>82.6</v>
      </c>
      <c r="M95" s="80">
        <v>720</v>
      </c>
      <c r="N95" s="81">
        <v>12600</v>
      </c>
      <c r="O95" s="81">
        <v>18200</v>
      </c>
      <c r="P95" s="82">
        <v>25100</v>
      </c>
    </row>
    <row r="96" spans="1:16" s="94" customFormat="1" ht="14.25" customHeight="1" x14ac:dyDescent="0.35">
      <c r="A96" s="48" t="s">
        <v>249</v>
      </c>
      <c r="B96" s="44" t="s">
        <v>90</v>
      </c>
      <c r="C96" s="48" t="s">
        <v>194</v>
      </c>
      <c r="D96" s="48" t="s">
        <v>195</v>
      </c>
      <c r="E96" s="56">
        <v>8850</v>
      </c>
      <c r="F96" s="78">
        <v>0.8</v>
      </c>
      <c r="G96" s="59">
        <v>8780</v>
      </c>
      <c r="H96" s="78">
        <v>6.8</v>
      </c>
      <c r="I96" s="78">
        <v>9.1</v>
      </c>
      <c r="J96" s="78">
        <v>74.5</v>
      </c>
      <c r="K96" s="78">
        <v>80.5</v>
      </c>
      <c r="L96" s="79">
        <v>84.1</v>
      </c>
      <c r="M96" s="80">
        <v>6405</v>
      </c>
      <c r="N96" s="81">
        <v>16900</v>
      </c>
      <c r="O96" s="81">
        <v>22700</v>
      </c>
      <c r="P96" s="82">
        <v>28400</v>
      </c>
    </row>
    <row r="97" spans="1:16" s="94" customFormat="1" ht="14.25" customHeight="1" x14ac:dyDescent="0.35">
      <c r="A97" s="48" t="s">
        <v>249</v>
      </c>
      <c r="B97" s="44" t="s">
        <v>90</v>
      </c>
      <c r="C97" s="48" t="s">
        <v>196</v>
      </c>
      <c r="D97" s="48" t="s">
        <v>197</v>
      </c>
      <c r="E97" s="56">
        <v>2825</v>
      </c>
      <c r="F97" s="78">
        <v>0.8</v>
      </c>
      <c r="G97" s="59">
        <v>2805</v>
      </c>
      <c r="H97" s="78">
        <v>4.5999999999999996</v>
      </c>
      <c r="I97" s="78">
        <v>8.6999999999999993</v>
      </c>
      <c r="J97" s="78">
        <v>61.8</v>
      </c>
      <c r="K97" s="78">
        <v>78.7</v>
      </c>
      <c r="L97" s="79">
        <v>86.6</v>
      </c>
      <c r="M97" s="80">
        <v>1695</v>
      </c>
      <c r="N97" s="81">
        <v>14700</v>
      </c>
      <c r="O97" s="81">
        <v>20000</v>
      </c>
      <c r="P97" s="82">
        <v>25100</v>
      </c>
    </row>
    <row r="98" spans="1:16" s="94" customFormat="1" ht="14.25" customHeight="1" x14ac:dyDescent="0.35">
      <c r="A98" s="48" t="s">
        <v>249</v>
      </c>
      <c r="B98" s="44" t="s">
        <v>90</v>
      </c>
      <c r="C98" s="48" t="s">
        <v>198</v>
      </c>
      <c r="D98" s="48" t="s">
        <v>199</v>
      </c>
      <c r="E98" s="56">
        <v>3590</v>
      </c>
      <c r="F98" s="78">
        <v>0.9</v>
      </c>
      <c r="G98" s="59">
        <v>3560</v>
      </c>
      <c r="H98" s="78">
        <v>5.4</v>
      </c>
      <c r="I98" s="78">
        <v>6.3</v>
      </c>
      <c r="J98" s="78">
        <v>71.2</v>
      </c>
      <c r="K98" s="78">
        <v>81.2</v>
      </c>
      <c r="L98" s="79">
        <v>88.2</v>
      </c>
      <c r="M98" s="80">
        <v>2485</v>
      </c>
      <c r="N98" s="81">
        <v>19600</v>
      </c>
      <c r="O98" s="81">
        <v>25300</v>
      </c>
      <c r="P98" s="82">
        <v>31900</v>
      </c>
    </row>
    <row r="99" spans="1:16" s="94" customFormat="1" ht="14.25" customHeight="1" x14ac:dyDescent="0.35">
      <c r="A99" s="48" t="s">
        <v>249</v>
      </c>
      <c r="B99" s="44" t="s">
        <v>90</v>
      </c>
      <c r="C99" s="48" t="s">
        <v>200</v>
      </c>
      <c r="D99" s="48" t="s">
        <v>201</v>
      </c>
      <c r="E99" s="56">
        <v>270</v>
      </c>
      <c r="F99" s="78">
        <v>0</v>
      </c>
      <c r="G99" s="59">
        <v>270</v>
      </c>
      <c r="H99" s="78">
        <v>12.3</v>
      </c>
      <c r="I99" s="78">
        <v>4.0999999999999996</v>
      </c>
      <c r="J99" s="78">
        <v>54.6</v>
      </c>
      <c r="K99" s="78">
        <v>76.7</v>
      </c>
      <c r="L99" s="79">
        <v>83.6</v>
      </c>
      <c r="M99" s="80">
        <v>130</v>
      </c>
      <c r="N99" s="81">
        <v>13700</v>
      </c>
      <c r="O99" s="81">
        <v>19300</v>
      </c>
      <c r="P99" s="82">
        <v>29300</v>
      </c>
    </row>
    <row r="100" spans="1:16" s="94" customFormat="1" ht="14.25" customHeight="1" x14ac:dyDescent="0.35">
      <c r="A100" s="48" t="s">
        <v>249</v>
      </c>
      <c r="B100" s="44" t="s">
        <v>90</v>
      </c>
      <c r="C100" s="48" t="s">
        <v>202</v>
      </c>
      <c r="D100" s="48" t="s">
        <v>203</v>
      </c>
      <c r="E100" s="56">
        <v>2565</v>
      </c>
      <c r="F100" s="78">
        <v>0.9</v>
      </c>
      <c r="G100" s="59">
        <v>2545</v>
      </c>
      <c r="H100" s="78">
        <v>6.1</v>
      </c>
      <c r="I100" s="78">
        <v>10.1</v>
      </c>
      <c r="J100" s="78">
        <v>62.9</v>
      </c>
      <c r="K100" s="78">
        <v>76.599999999999994</v>
      </c>
      <c r="L100" s="79">
        <v>83.8</v>
      </c>
      <c r="M100" s="80">
        <v>1535</v>
      </c>
      <c r="N100" s="81">
        <v>13800</v>
      </c>
      <c r="O100" s="81">
        <v>18100</v>
      </c>
      <c r="P100" s="82">
        <v>23100</v>
      </c>
    </row>
    <row r="101" spans="1:16" s="94" customFormat="1" ht="14.25" customHeight="1" x14ac:dyDescent="0.35">
      <c r="A101" s="48" t="s">
        <v>249</v>
      </c>
      <c r="B101" s="44" t="s">
        <v>90</v>
      </c>
      <c r="C101" s="48" t="s">
        <v>204</v>
      </c>
      <c r="D101" s="48" t="s">
        <v>205</v>
      </c>
      <c r="E101" s="56">
        <v>3550</v>
      </c>
      <c r="F101" s="78">
        <v>0.5</v>
      </c>
      <c r="G101" s="59">
        <v>3530</v>
      </c>
      <c r="H101" s="78">
        <v>6.9</v>
      </c>
      <c r="I101" s="78">
        <v>7.5</v>
      </c>
      <c r="J101" s="78">
        <v>68.3</v>
      </c>
      <c r="K101" s="78">
        <v>78.7</v>
      </c>
      <c r="L101" s="79">
        <v>85.6</v>
      </c>
      <c r="M101" s="80">
        <v>2360</v>
      </c>
      <c r="N101" s="81">
        <v>19900</v>
      </c>
      <c r="O101" s="81">
        <v>25800</v>
      </c>
      <c r="P101" s="82">
        <v>32100</v>
      </c>
    </row>
    <row r="102" spans="1:16" s="94" customFormat="1" ht="14.25" customHeight="1" x14ac:dyDescent="0.35">
      <c r="A102" s="48" t="s">
        <v>249</v>
      </c>
      <c r="B102" s="44" t="s">
        <v>90</v>
      </c>
      <c r="C102" s="48" t="s">
        <v>206</v>
      </c>
      <c r="D102" s="48" t="s">
        <v>207</v>
      </c>
      <c r="E102" s="56">
        <v>2590</v>
      </c>
      <c r="F102" s="78">
        <v>0.6</v>
      </c>
      <c r="G102" s="59">
        <v>2575</v>
      </c>
      <c r="H102" s="78">
        <v>7.5</v>
      </c>
      <c r="I102" s="78">
        <v>10.199999999999999</v>
      </c>
      <c r="J102" s="78">
        <v>55.3</v>
      </c>
      <c r="K102" s="78">
        <v>71.099999999999994</v>
      </c>
      <c r="L102" s="79">
        <v>82.3</v>
      </c>
      <c r="M102" s="80">
        <v>1360</v>
      </c>
      <c r="N102" s="81">
        <v>14700</v>
      </c>
      <c r="O102" s="81">
        <v>20400</v>
      </c>
      <c r="P102" s="82">
        <v>26000</v>
      </c>
    </row>
    <row r="103" spans="1:16" s="94" customFormat="1" ht="14.25" customHeight="1" x14ac:dyDescent="0.35">
      <c r="A103" s="48" t="s">
        <v>249</v>
      </c>
      <c r="B103" s="48" t="s">
        <v>90</v>
      </c>
      <c r="C103" s="48" t="s">
        <v>208</v>
      </c>
      <c r="D103" s="48" t="s">
        <v>209</v>
      </c>
      <c r="E103" s="56">
        <v>890</v>
      </c>
      <c r="F103" s="78">
        <v>0.9</v>
      </c>
      <c r="G103" s="59">
        <v>880</v>
      </c>
      <c r="H103" s="78">
        <v>2.1</v>
      </c>
      <c r="I103" s="78">
        <v>5.8</v>
      </c>
      <c r="J103" s="78">
        <v>68.2</v>
      </c>
      <c r="K103" s="78">
        <v>89.3</v>
      </c>
      <c r="L103" s="79">
        <v>92.1</v>
      </c>
      <c r="M103" s="80">
        <v>590</v>
      </c>
      <c r="N103" s="81">
        <v>17500</v>
      </c>
      <c r="O103" s="81">
        <v>23900</v>
      </c>
      <c r="P103" s="82">
        <v>27900</v>
      </c>
    </row>
    <row r="104" spans="1:16" s="94" customFormat="1" ht="14.25" customHeight="1" x14ac:dyDescent="0.35">
      <c r="A104" s="48" t="s">
        <v>249</v>
      </c>
      <c r="B104" s="48" t="s">
        <v>90</v>
      </c>
      <c r="C104" s="48" t="s">
        <v>210</v>
      </c>
      <c r="D104" s="48" t="s">
        <v>211</v>
      </c>
      <c r="E104" s="56">
        <v>3895</v>
      </c>
      <c r="F104" s="78">
        <v>0.5</v>
      </c>
      <c r="G104" s="59">
        <v>3875</v>
      </c>
      <c r="H104" s="78">
        <v>6</v>
      </c>
      <c r="I104" s="78">
        <v>10.7</v>
      </c>
      <c r="J104" s="78">
        <v>54.8</v>
      </c>
      <c r="K104" s="78">
        <v>72.900000000000006</v>
      </c>
      <c r="L104" s="79">
        <v>83.3</v>
      </c>
      <c r="M104" s="80">
        <v>2050</v>
      </c>
      <c r="N104" s="81">
        <v>14100</v>
      </c>
      <c r="O104" s="81">
        <v>18600</v>
      </c>
      <c r="P104" s="82">
        <v>25300</v>
      </c>
    </row>
    <row r="105" spans="1:16" s="94" customFormat="1" ht="14.25" customHeight="1" x14ac:dyDescent="0.35">
      <c r="A105" s="48" t="s">
        <v>249</v>
      </c>
      <c r="B105" s="48" t="s">
        <v>90</v>
      </c>
      <c r="C105" s="48" t="s">
        <v>212</v>
      </c>
      <c r="D105" s="48" t="s">
        <v>213</v>
      </c>
      <c r="E105" s="56">
        <v>16080</v>
      </c>
      <c r="F105" s="78">
        <v>1.1000000000000001</v>
      </c>
      <c r="G105" s="59">
        <v>15915</v>
      </c>
      <c r="H105" s="78">
        <v>6.6</v>
      </c>
      <c r="I105" s="78">
        <v>9.6</v>
      </c>
      <c r="J105" s="78">
        <v>73.400000000000006</v>
      </c>
      <c r="K105" s="78">
        <v>80.3</v>
      </c>
      <c r="L105" s="79">
        <v>83.8</v>
      </c>
      <c r="M105" s="80">
        <v>11395</v>
      </c>
      <c r="N105" s="81">
        <v>16200</v>
      </c>
      <c r="O105" s="81">
        <v>21100</v>
      </c>
      <c r="P105" s="82">
        <v>26800</v>
      </c>
    </row>
    <row r="106" spans="1:16" s="94" customFormat="1" ht="14.25" customHeight="1" x14ac:dyDescent="0.35">
      <c r="A106" s="48" t="s">
        <v>249</v>
      </c>
      <c r="B106" s="48" t="s">
        <v>90</v>
      </c>
      <c r="C106" s="48" t="s">
        <v>214</v>
      </c>
      <c r="D106" s="48" t="s">
        <v>215</v>
      </c>
      <c r="E106" s="56">
        <v>3530</v>
      </c>
      <c r="F106" s="78">
        <v>0.5</v>
      </c>
      <c r="G106" s="59">
        <v>3515</v>
      </c>
      <c r="H106" s="78">
        <v>6.3</v>
      </c>
      <c r="I106" s="78">
        <v>12</v>
      </c>
      <c r="J106" s="78">
        <v>72.400000000000006</v>
      </c>
      <c r="K106" s="78">
        <v>78</v>
      </c>
      <c r="L106" s="79">
        <v>81.7</v>
      </c>
      <c r="M106" s="80">
        <v>2455</v>
      </c>
      <c r="N106" s="81">
        <v>11200</v>
      </c>
      <c r="O106" s="81">
        <v>16000</v>
      </c>
      <c r="P106" s="82">
        <v>20100</v>
      </c>
    </row>
    <row r="107" spans="1:16" s="94" customFormat="1" ht="14.25" customHeight="1" x14ac:dyDescent="0.35">
      <c r="A107" s="48" t="s">
        <v>249</v>
      </c>
      <c r="B107" s="48" t="s">
        <v>90</v>
      </c>
      <c r="C107" s="48" t="s">
        <v>216</v>
      </c>
      <c r="D107" s="48" t="s">
        <v>217</v>
      </c>
      <c r="E107" s="56">
        <v>2990</v>
      </c>
      <c r="F107" s="78">
        <v>0.4</v>
      </c>
      <c r="G107" s="59">
        <v>2980</v>
      </c>
      <c r="H107" s="78">
        <v>7</v>
      </c>
      <c r="I107" s="78">
        <v>11.6</v>
      </c>
      <c r="J107" s="78">
        <v>52.9</v>
      </c>
      <c r="K107" s="78">
        <v>71.599999999999994</v>
      </c>
      <c r="L107" s="79">
        <v>81.400000000000006</v>
      </c>
      <c r="M107" s="80">
        <v>1515</v>
      </c>
      <c r="N107" s="81">
        <v>11800</v>
      </c>
      <c r="O107" s="81">
        <v>16600</v>
      </c>
      <c r="P107" s="82">
        <v>21100</v>
      </c>
    </row>
    <row r="108" spans="1:16" s="94" customFormat="1" ht="14.25" customHeight="1" x14ac:dyDescent="0.35">
      <c r="A108" s="48" t="s">
        <v>249</v>
      </c>
      <c r="B108" s="48" t="s">
        <v>90</v>
      </c>
      <c r="C108" s="48" t="s">
        <v>218</v>
      </c>
      <c r="D108" s="48" t="s">
        <v>219</v>
      </c>
      <c r="E108" s="56">
        <v>5</v>
      </c>
      <c r="F108" s="78">
        <v>0</v>
      </c>
      <c r="G108" s="59">
        <v>5</v>
      </c>
      <c r="H108" s="78">
        <v>12.5</v>
      </c>
      <c r="I108" s="78">
        <v>0</v>
      </c>
      <c r="J108" s="78">
        <v>37.5</v>
      </c>
      <c r="K108" s="78">
        <v>62.5</v>
      </c>
      <c r="L108" s="79">
        <v>87.5</v>
      </c>
      <c r="M108" s="80" t="s">
        <v>114</v>
      </c>
      <c r="N108" s="81" t="s">
        <v>114</v>
      </c>
      <c r="O108" s="81" t="s">
        <v>114</v>
      </c>
      <c r="P108" s="82" t="s">
        <v>114</v>
      </c>
    </row>
    <row r="109" spans="1:16" s="94" customFormat="1" ht="14.25" customHeight="1" x14ac:dyDescent="0.35">
      <c r="A109" s="48" t="s">
        <v>249</v>
      </c>
      <c r="B109" s="48" t="s">
        <v>90</v>
      </c>
      <c r="C109" s="48" t="s">
        <v>220</v>
      </c>
      <c r="D109" s="48" t="s">
        <v>221</v>
      </c>
      <c r="E109" s="56">
        <v>2500</v>
      </c>
      <c r="F109" s="78">
        <v>0.6</v>
      </c>
      <c r="G109" s="59">
        <v>2485</v>
      </c>
      <c r="H109" s="78">
        <v>11.9</v>
      </c>
      <c r="I109" s="78">
        <v>11</v>
      </c>
      <c r="J109" s="78">
        <v>52</v>
      </c>
      <c r="K109" s="78">
        <v>66.2</v>
      </c>
      <c r="L109" s="79">
        <v>77.099999999999994</v>
      </c>
      <c r="M109" s="80">
        <v>1210</v>
      </c>
      <c r="N109" s="81">
        <v>14500</v>
      </c>
      <c r="O109" s="81">
        <v>20600</v>
      </c>
      <c r="P109" s="82">
        <v>26300</v>
      </c>
    </row>
    <row r="110" spans="1:16" s="94" customFormat="1" ht="14.25" customHeight="1" x14ac:dyDescent="0.35">
      <c r="A110" s="48" t="s">
        <v>249</v>
      </c>
      <c r="B110" s="48" t="s">
        <v>90</v>
      </c>
      <c r="C110" s="48" t="s">
        <v>222</v>
      </c>
      <c r="D110" s="48" t="s">
        <v>223</v>
      </c>
      <c r="E110" s="56">
        <v>4485</v>
      </c>
      <c r="F110" s="78">
        <v>0.4</v>
      </c>
      <c r="G110" s="59">
        <v>4465</v>
      </c>
      <c r="H110" s="78">
        <v>5.8</v>
      </c>
      <c r="I110" s="78">
        <v>9.5</v>
      </c>
      <c r="J110" s="78">
        <v>52.7</v>
      </c>
      <c r="K110" s="78">
        <v>71.8</v>
      </c>
      <c r="L110" s="79">
        <v>84.7</v>
      </c>
      <c r="M110" s="80">
        <v>2265</v>
      </c>
      <c r="N110" s="81">
        <v>13300</v>
      </c>
      <c r="O110" s="81">
        <v>17900</v>
      </c>
      <c r="P110" s="82">
        <v>23200</v>
      </c>
    </row>
    <row r="111" spans="1:16" s="94" customFormat="1" ht="14.25" customHeight="1" x14ac:dyDescent="0.35">
      <c r="A111" s="48" t="s">
        <v>249</v>
      </c>
      <c r="B111" s="48" t="s">
        <v>90</v>
      </c>
      <c r="C111" s="48" t="s">
        <v>224</v>
      </c>
      <c r="D111" s="48" t="s">
        <v>225</v>
      </c>
      <c r="E111" s="56">
        <v>1565</v>
      </c>
      <c r="F111" s="78">
        <v>1.2</v>
      </c>
      <c r="G111" s="59">
        <v>1545</v>
      </c>
      <c r="H111" s="78">
        <v>9.6</v>
      </c>
      <c r="I111" s="78">
        <v>9.8000000000000007</v>
      </c>
      <c r="J111" s="78">
        <v>49.3</v>
      </c>
      <c r="K111" s="78">
        <v>67.2</v>
      </c>
      <c r="L111" s="79">
        <v>80.599999999999994</v>
      </c>
      <c r="M111" s="80">
        <v>705</v>
      </c>
      <c r="N111" s="81">
        <v>12700</v>
      </c>
      <c r="O111" s="81">
        <v>19100</v>
      </c>
      <c r="P111" s="82">
        <v>25200</v>
      </c>
    </row>
    <row r="112" spans="1:16" s="94" customFormat="1" ht="14.25" customHeight="1" x14ac:dyDescent="0.35">
      <c r="A112" s="48" t="s">
        <v>249</v>
      </c>
      <c r="B112" s="48" t="s">
        <v>90</v>
      </c>
      <c r="C112" s="48" t="s">
        <v>226</v>
      </c>
      <c r="D112" s="48" t="s">
        <v>227</v>
      </c>
      <c r="E112" s="56">
        <v>12120</v>
      </c>
      <c r="F112" s="78">
        <v>0.7</v>
      </c>
      <c r="G112" s="59">
        <v>12040</v>
      </c>
      <c r="H112" s="78">
        <v>7</v>
      </c>
      <c r="I112" s="78">
        <v>11.6</v>
      </c>
      <c r="J112" s="78">
        <v>70.5</v>
      </c>
      <c r="K112" s="78">
        <v>77.900000000000006</v>
      </c>
      <c r="L112" s="79">
        <v>81.400000000000006</v>
      </c>
      <c r="M112" s="80">
        <v>7930</v>
      </c>
      <c r="N112" s="81">
        <v>9900</v>
      </c>
      <c r="O112" s="81">
        <v>14800</v>
      </c>
      <c r="P112" s="82">
        <v>19300</v>
      </c>
    </row>
    <row r="113" spans="1:30" s="94" customFormat="1" ht="14.25" customHeight="1" x14ac:dyDescent="0.35">
      <c r="A113" s="48" t="s">
        <v>249</v>
      </c>
      <c r="B113" s="48" t="s">
        <v>90</v>
      </c>
      <c r="C113" s="48" t="s">
        <v>228</v>
      </c>
      <c r="D113" s="48" t="s">
        <v>229</v>
      </c>
      <c r="E113" s="56">
        <v>1930</v>
      </c>
      <c r="F113" s="78">
        <v>0.4</v>
      </c>
      <c r="G113" s="59">
        <v>1920</v>
      </c>
      <c r="H113" s="78">
        <v>3.8</v>
      </c>
      <c r="I113" s="78">
        <v>6.2</v>
      </c>
      <c r="J113" s="78">
        <v>73.3</v>
      </c>
      <c r="K113" s="78">
        <v>86.4</v>
      </c>
      <c r="L113" s="79">
        <v>90.1</v>
      </c>
      <c r="M113" s="80">
        <v>1385</v>
      </c>
      <c r="N113" s="81">
        <v>15000</v>
      </c>
      <c r="O113" s="81">
        <v>21200</v>
      </c>
      <c r="P113" s="82">
        <v>22200</v>
      </c>
    </row>
    <row r="114" spans="1:30" s="94" customFormat="1" ht="14.25" customHeight="1" x14ac:dyDescent="0.35">
      <c r="A114" s="48" t="s">
        <v>249</v>
      </c>
      <c r="B114" s="48" t="s">
        <v>90</v>
      </c>
      <c r="C114" s="48" t="s">
        <v>230</v>
      </c>
      <c r="D114" s="48" t="s">
        <v>231</v>
      </c>
      <c r="E114" s="56">
        <v>1560</v>
      </c>
      <c r="F114" s="78">
        <v>1.1000000000000001</v>
      </c>
      <c r="G114" s="59">
        <v>1540</v>
      </c>
      <c r="H114" s="78">
        <v>10.7</v>
      </c>
      <c r="I114" s="78">
        <v>6.5</v>
      </c>
      <c r="J114" s="78">
        <v>55.1</v>
      </c>
      <c r="K114" s="78">
        <v>75.400000000000006</v>
      </c>
      <c r="L114" s="79">
        <v>82.8</v>
      </c>
      <c r="M114" s="80">
        <v>795</v>
      </c>
      <c r="N114" s="81">
        <v>16700</v>
      </c>
      <c r="O114" s="81">
        <v>26300</v>
      </c>
      <c r="P114" s="82">
        <v>37600</v>
      </c>
    </row>
    <row r="115" spans="1:30" s="94" customFormat="1" ht="14.25" customHeight="1" x14ac:dyDescent="0.35">
      <c r="A115" s="109" t="s">
        <v>232</v>
      </c>
      <c r="B115" s="101" t="s">
        <v>232</v>
      </c>
      <c r="C115" s="110" t="s">
        <v>232</v>
      </c>
      <c r="D115" s="109" t="s">
        <v>232</v>
      </c>
      <c r="E115" s="56"/>
      <c r="F115" s="78"/>
      <c r="G115" s="59"/>
      <c r="H115" s="78"/>
      <c r="I115" s="78"/>
      <c r="J115" s="78"/>
      <c r="K115" s="78"/>
      <c r="L115" s="79"/>
      <c r="M115" s="80"/>
      <c r="N115" s="81"/>
      <c r="O115" s="81"/>
      <c r="P115" s="82"/>
    </row>
    <row r="116" spans="1:30" ht="14.25" customHeight="1" x14ac:dyDescent="0.35">
      <c r="A116" s="48" t="s">
        <v>250</v>
      </c>
      <c r="B116" s="44" t="s">
        <v>91</v>
      </c>
      <c r="C116" s="107" t="s">
        <v>86</v>
      </c>
      <c r="D116" s="108" t="s">
        <v>86</v>
      </c>
      <c r="E116" s="56">
        <v>289470</v>
      </c>
      <c r="F116" s="78">
        <v>1</v>
      </c>
      <c r="G116" s="59">
        <v>286480</v>
      </c>
      <c r="H116" s="78">
        <v>7.2</v>
      </c>
      <c r="I116" s="78">
        <v>6.6</v>
      </c>
      <c r="J116" s="78">
        <v>72.3</v>
      </c>
      <c r="K116" s="78">
        <v>83.1</v>
      </c>
      <c r="L116" s="79">
        <v>86.2</v>
      </c>
      <c r="M116" s="80">
        <v>200510</v>
      </c>
      <c r="N116" s="81">
        <v>17100</v>
      </c>
      <c r="O116" s="81">
        <v>23300</v>
      </c>
      <c r="P116" s="82">
        <v>30000</v>
      </c>
      <c r="AD116" s="11"/>
    </row>
    <row r="117" spans="1:30" s="94" customFormat="1" ht="14.25" customHeight="1" x14ac:dyDescent="0.35">
      <c r="A117" s="48" t="s">
        <v>250</v>
      </c>
      <c r="B117" s="44" t="s">
        <v>91</v>
      </c>
      <c r="C117" s="44" t="s">
        <v>164</v>
      </c>
      <c r="D117" s="44" t="s">
        <v>165</v>
      </c>
      <c r="E117" s="56">
        <v>7395</v>
      </c>
      <c r="F117" s="78">
        <v>0.8</v>
      </c>
      <c r="G117" s="59">
        <v>7340</v>
      </c>
      <c r="H117" s="78">
        <v>5.2</v>
      </c>
      <c r="I117" s="78">
        <v>4.7</v>
      </c>
      <c r="J117" s="78">
        <v>71.900000000000006</v>
      </c>
      <c r="K117" s="78">
        <v>87.9</v>
      </c>
      <c r="L117" s="79">
        <v>90.1</v>
      </c>
      <c r="M117" s="80">
        <v>5090</v>
      </c>
      <c r="N117" s="81">
        <v>36300</v>
      </c>
      <c r="O117" s="81">
        <v>43000</v>
      </c>
      <c r="P117" s="82">
        <v>46100</v>
      </c>
    </row>
    <row r="118" spans="1:30" s="94" customFormat="1" ht="14.25" customHeight="1" x14ac:dyDescent="0.35">
      <c r="A118" s="48" t="s">
        <v>250</v>
      </c>
      <c r="B118" s="44" t="s">
        <v>91</v>
      </c>
      <c r="C118" s="44" t="s">
        <v>166</v>
      </c>
      <c r="D118" s="44" t="s">
        <v>167</v>
      </c>
      <c r="E118" s="56">
        <v>13930</v>
      </c>
      <c r="F118" s="78">
        <v>2.4</v>
      </c>
      <c r="G118" s="59">
        <v>13595</v>
      </c>
      <c r="H118" s="78">
        <v>3.9</v>
      </c>
      <c r="I118" s="78">
        <v>3</v>
      </c>
      <c r="J118" s="78">
        <v>64.3</v>
      </c>
      <c r="K118" s="78">
        <v>90.9</v>
      </c>
      <c r="L118" s="79">
        <v>93.1</v>
      </c>
      <c r="M118" s="80">
        <v>8530</v>
      </c>
      <c r="N118" s="81">
        <v>21000</v>
      </c>
      <c r="O118" s="81">
        <v>26900</v>
      </c>
      <c r="P118" s="82">
        <v>32200</v>
      </c>
    </row>
    <row r="119" spans="1:30" s="94" customFormat="1" ht="14.25" customHeight="1" x14ac:dyDescent="0.35">
      <c r="A119" s="48" t="s">
        <v>250</v>
      </c>
      <c r="B119" s="44" t="s">
        <v>91</v>
      </c>
      <c r="C119" s="44" t="s">
        <v>168</v>
      </c>
      <c r="D119" s="44" t="s">
        <v>169</v>
      </c>
      <c r="E119" s="56">
        <v>2685</v>
      </c>
      <c r="F119" s="78">
        <v>1.1000000000000001</v>
      </c>
      <c r="G119" s="59">
        <v>2660</v>
      </c>
      <c r="H119" s="78">
        <v>6.8</v>
      </c>
      <c r="I119" s="78">
        <v>4.0999999999999996</v>
      </c>
      <c r="J119" s="78">
        <v>53.6</v>
      </c>
      <c r="K119" s="78">
        <v>84</v>
      </c>
      <c r="L119" s="79">
        <v>89.2</v>
      </c>
      <c r="M119" s="80">
        <v>1340</v>
      </c>
      <c r="N119" s="81">
        <v>18000</v>
      </c>
      <c r="O119" s="81">
        <v>29700</v>
      </c>
      <c r="P119" s="82">
        <v>38600</v>
      </c>
    </row>
    <row r="120" spans="1:30" s="94" customFormat="1" ht="14.25" customHeight="1" x14ac:dyDescent="0.35">
      <c r="A120" s="48" t="s">
        <v>250</v>
      </c>
      <c r="B120" s="44" t="s">
        <v>91</v>
      </c>
      <c r="C120" s="44" t="s">
        <v>170</v>
      </c>
      <c r="D120" s="44" t="s">
        <v>171</v>
      </c>
      <c r="E120" s="56">
        <v>12380</v>
      </c>
      <c r="F120" s="78">
        <v>1.3</v>
      </c>
      <c r="G120" s="59">
        <v>12215</v>
      </c>
      <c r="H120" s="78">
        <v>6</v>
      </c>
      <c r="I120" s="78">
        <v>5.2</v>
      </c>
      <c r="J120" s="78">
        <v>66.599999999999994</v>
      </c>
      <c r="K120" s="78">
        <v>83.9</v>
      </c>
      <c r="L120" s="79">
        <v>88.8</v>
      </c>
      <c r="M120" s="80">
        <v>7870</v>
      </c>
      <c r="N120" s="81">
        <v>18000</v>
      </c>
      <c r="O120" s="81">
        <v>24100</v>
      </c>
      <c r="P120" s="82">
        <v>29700</v>
      </c>
    </row>
    <row r="121" spans="1:30" s="94" customFormat="1" ht="14.25" customHeight="1" x14ac:dyDescent="0.35">
      <c r="A121" s="48" t="s">
        <v>250</v>
      </c>
      <c r="B121" s="44" t="s">
        <v>91</v>
      </c>
      <c r="C121" s="44" t="s">
        <v>172</v>
      </c>
      <c r="D121" s="44" t="s">
        <v>173</v>
      </c>
      <c r="E121" s="56">
        <v>9075</v>
      </c>
      <c r="F121" s="78">
        <v>0.7</v>
      </c>
      <c r="G121" s="59">
        <v>9015</v>
      </c>
      <c r="H121" s="78">
        <v>6.4</v>
      </c>
      <c r="I121" s="78">
        <v>6.2</v>
      </c>
      <c r="J121" s="78">
        <v>58.2</v>
      </c>
      <c r="K121" s="78">
        <v>77.099999999999994</v>
      </c>
      <c r="L121" s="79">
        <v>87.4</v>
      </c>
      <c r="M121" s="80">
        <v>5120</v>
      </c>
      <c r="N121" s="81">
        <v>16800</v>
      </c>
      <c r="O121" s="81">
        <v>21900</v>
      </c>
      <c r="P121" s="82">
        <v>27300</v>
      </c>
    </row>
    <row r="122" spans="1:30" s="94" customFormat="1" ht="14.25" customHeight="1" x14ac:dyDescent="0.35">
      <c r="A122" s="48" t="s">
        <v>250</v>
      </c>
      <c r="B122" s="44" t="s">
        <v>91</v>
      </c>
      <c r="C122" s="44" t="s">
        <v>174</v>
      </c>
      <c r="D122" s="44" t="s">
        <v>175</v>
      </c>
      <c r="E122" s="56">
        <v>8795</v>
      </c>
      <c r="F122" s="78">
        <v>0.4</v>
      </c>
      <c r="G122" s="59">
        <v>8765</v>
      </c>
      <c r="H122" s="78">
        <v>6.3</v>
      </c>
      <c r="I122" s="78">
        <v>5.5</v>
      </c>
      <c r="J122" s="78">
        <v>73.5</v>
      </c>
      <c r="K122" s="78">
        <v>85.7</v>
      </c>
      <c r="L122" s="79">
        <v>88.2</v>
      </c>
      <c r="M122" s="80">
        <v>6265</v>
      </c>
      <c r="N122" s="81">
        <v>15900</v>
      </c>
      <c r="O122" s="81">
        <v>21100</v>
      </c>
      <c r="P122" s="82">
        <v>25500</v>
      </c>
    </row>
    <row r="123" spans="1:30" s="94" customFormat="1" ht="14.25" customHeight="1" x14ac:dyDescent="0.35">
      <c r="A123" s="48" t="s">
        <v>250</v>
      </c>
      <c r="B123" s="44" t="s">
        <v>91</v>
      </c>
      <c r="C123" s="44" t="s">
        <v>176</v>
      </c>
      <c r="D123" s="44" t="s">
        <v>177</v>
      </c>
      <c r="E123" s="56">
        <v>11965</v>
      </c>
      <c r="F123" s="78">
        <v>0.9</v>
      </c>
      <c r="G123" s="59">
        <v>11865</v>
      </c>
      <c r="H123" s="78">
        <v>6.2</v>
      </c>
      <c r="I123" s="78">
        <v>6.3</v>
      </c>
      <c r="J123" s="78">
        <v>64.8</v>
      </c>
      <c r="K123" s="78">
        <v>82.8</v>
      </c>
      <c r="L123" s="79">
        <v>87.4</v>
      </c>
      <c r="M123" s="80">
        <v>7490</v>
      </c>
      <c r="N123" s="81">
        <v>15800</v>
      </c>
      <c r="O123" s="81">
        <v>20700</v>
      </c>
      <c r="P123" s="82">
        <v>25500</v>
      </c>
    </row>
    <row r="124" spans="1:30" s="94" customFormat="1" ht="14.25" customHeight="1" x14ac:dyDescent="0.35">
      <c r="A124" s="48" t="s">
        <v>250</v>
      </c>
      <c r="B124" s="44" t="s">
        <v>91</v>
      </c>
      <c r="C124" s="44" t="s">
        <v>178</v>
      </c>
      <c r="D124" s="44" t="s">
        <v>179</v>
      </c>
      <c r="E124" s="56">
        <v>695</v>
      </c>
      <c r="F124" s="78">
        <v>0.9</v>
      </c>
      <c r="G124" s="59">
        <v>690</v>
      </c>
      <c r="H124" s="78">
        <v>5.0999999999999996</v>
      </c>
      <c r="I124" s="78">
        <v>5.0999999999999996</v>
      </c>
      <c r="J124" s="78">
        <v>65.5</v>
      </c>
      <c r="K124" s="78">
        <v>85.9</v>
      </c>
      <c r="L124" s="79">
        <v>89.8</v>
      </c>
      <c r="M124" s="80">
        <v>430</v>
      </c>
      <c r="N124" s="81">
        <v>22500</v>
      </c>
      <c r="O124" s="81">
        <v>31400</v>
      </c>
      <c r="P124" s="82">
        <v>36400</v>
      </c>
    </row>
    <row r="125" spans="1:30" s="94" customFormat="1" ht="14.25" customHeight="1" x14ac:dyDescent="0.35">
      <c r="A125" s="48" t="s">
        <v>250</v>
      </c>
      <c r="B125" s="44" t="s">
        <v>91</v>
      </c>
      <c r="C125" s="44" t="s">
        <v>180</v>
      </c>
      <c r="D125" s="44" t="s">
        <v>181</v>
      </c>
      <c r="E125" s="56">
        <v>2310</v>
      </c>
      <c r="F125" s="78">
        <v>0.4</v>
      </c>
      <c r="G125" s="59">
        <v>2300</v>
      </c>
      <c r="H125" s="78">
        <v>7.5</v>
      </c>
      <c r="I125" s="78">
        <v>5.6</v>
      </c>
      <c r="J125" s="78">
        <v>72.099999999999994</v>
      </c>
      <c r="K125" s="78">
        <v>84</v>
      </c>
      <c r="L125" s="79">
        <v>86.9</v>
      </c>
      <c r="M125" s="80">
        <v>1605</v>
      </c>
      <c r="N125" s="81">
        <v>14600</v>
      </c>
      <c r="O125" s="81">
        <v>19500</v>
      </c>
      <c r="P125" s="82">
        <v>25600</v>
      </c>
    </row>
    <row r="126" spans="1:30" s="94" customFormat="1" ht="14.25" customHeight="1" x14ac:dyDescent="0.35">
      <c r="A126" s="48" t="s">
        <v>250</v>
      </c>
      <c r="B126" s="44" t="s">
        <v>91</v>
      </c>
      <c r="C126" s="44" t="s">
        <v>182</v>
      </c>
      <c r="D126" s="44" t="s">
        <v>183</v>
      </c>
      <c r="E126" s="56">
        <v>2420</v>
      </c>
      <c r="F126" s="78">
        <v>0.7</v>
      </c>
      <c r="G126" s="59">
        <v>2405</v>
      </c>
      <c r="H126" s="78">
        <v>7.5</v>
      </c>
      <c r="I126" s="78">
        <v>4.5</v>
      </c>
      <c r="J126" s="78">
        <v>54.8</v>
      </c>
      <c r="K126" s="78">
        <v>75.900000000000006</v>
      </c>
      <c r="L126" s="79">
        <v>88.1</v>
      </c>
      <c r="M126" s="80">
        <v>1295</v>
      </c>
      <c r="N126" s="81">
        <v>23300</v>
      </c>
      <c r="O126" s="81">
        <v>29800</v>
      </c>
      <c r="P126" s="82">
        <v>36900</v>
      </c>
    </row>
    <row r="127" spans="1:30" s="94" customFormat="1" ht="14.25" customHeight="1" x14ac:dyDescent="0.35">
      <c r="A127" s="48" t="s">
        <v>250</v>
      </c>
      <c r="B127" s="44" t="s">
        <v>91</v>
      </c>
      <c r="C127" s="44" t="s">
        <v>184</v>
      </c>
      <c r="D127" s="44" t="s">
        <v>185</v>
      </c>
      <c r="E127" s="56">
        <v>2750</v>
      </c>
      <c r="F127" s="78">
        <v>0.4</v>
      </c>
      <c r="G127" s="59">
        <v>2735</v>
      </c>
      <c r="H127" s="78">
        <v>6.1</v>
      </c>
      <c r="I127" s="78">
        <v>5.2</v>
      </c>
      <c r="J127" s="78">
        <v>59</v>
      </c>
      <c r="K127" s="78">
        <v>78.400000000000006</v>
      </c>
      <c r="L127" s="79">
        <v>88.7</v>
      </c>
      <c r="M127" s="80">
        <v>1590</v>
      </c>
      <c r="N127" s="81">
        <v>20800</v>
      </c>
      <c r="O127" s="81">
        <v>25200</v>
      </c>
      <c r="P127" s="82">
        <v>31500</v>
      </c>
    </row>
    <row r="128" spans="1:30" s="94" customFormat="1" ht="14.25" customHeight="1" x14ac:dyDescent="0.35">
      <c r="A128" s="48" t="s">
        <v>250</v>
      </c>
      <c r="B128" s="44" t="s">
        <v>91</v>
      </c>
      <c r="C128" s="44" t="s">
        <v>186</v>
      </c>
      <c r="D128" s="44" t="s">
        <v>187</v>
      </c>
      <c r="E128" s="56">
        <v>3195</v>
      </c>
      <c r="F128" s="78">
        <v>0.6</v>
      </c>
      <c r="G128" s="59">
        <v>3180</v>
      </c>
      <c r="H128" s="78">
        <v>7.1</v>
      </c>
      <c r="I128" s="78">
        <v>7.4</v>
      </c>
      <c r="J128" s="78">
        <v>68.400000000000006</v>
      </c>
      <c r="K128" s="78">
        <v>80.900000000000006</v>
      </c>
      <c r="L128" s="79">
        <v>85.5</v>
      </c>
      <c r="M128" s="80">
        <v>2110</v>
      </c>
      <c r="N128" s="81">
        <v>17300</v>
      </c>
      <c r="O128" s="81">
        <v>22500</v>
      </c>
      <c r="P128" s="82">
        <v>27700</v>
      </c>
    </row>
    <row r="129" spans="1:16" s="94" customFormat="1" ht="14.25" customHeight="1" x14ac:dyDescent="0.35">
      <c r="A129" s="48" t="s">
        <v>250</v>
      </c>
      <c r="B129" s="44" t="s">
        <v>91</v>
      </c>
      <c r="C129" s="44" t="s">
        <v>188</v>
      </c>
      <c r="D129" s="44" t="s">
        <v>189</v>
      </c>
      <c r="E129" s="56">
        <v>6035</v>
      </c>
      <c r="F129" s="78">
        <v>0.9</v>
      </c>
      <c r="G129" s="59">
        <v>5985</v>
      </c>
      <c r="H129" s="78">
        <v>7.1</v>
      </c>
      <c r="I129" s="78">
        <v>5.2</v>
      </c>
      <c r="J129" s="78">
        <v>74.5</v>
      </c>
      <c r="K129" s="78">
        <v>84.2</v>
      </c>
      <c r="L129" s="79">
        <v>87.8</v>
      </c>
      <c r="M129" s="80">
        <v>4375</v>
      </c>
      <c r="N129" s="81">
        <v>22700</v>
      </c>
      <c r="O129" s="81">
        <v>28300</v>
      </c>
      <c r="P129" s="82">
        <v>36800</v>
      </c>
    </row>
    <row r="130" spans="1:16" s="94" customFormat="1" ht="14.25" customHeight="1" x14ac:dyDescent="0.35">
      <c r="A130" s="48" t="s">
        <v>250</v>
      </c>
      <c r="B130" s="44" t="s">
        <v>91</v>
      </c>
      <c r="C130" s="44" t="s">
        <v>190</v>
      </c>
      <c r="D130" s="44" t="s">
        <v>191</v>
      </c>
      <c r="E130" s="56">
        <v>11885</v>
      </c>
      <c r="F130" s="78">
        <v>1.5</v>
      </c>
      <c r="G130" s="59">
        <v>11710</v>
      </c>
      <c r="H130" s="78">
        <v>8.1</v>
      </c>
      <c r="I130" s="78">
        <v>5.7</v>
      </c>
      <c r="J130" s="78">
        <v>75</v>
      </c>
      <c r="K130" s="78">
        <v>83.6</v>
      </c>
      <c r="L130" s="79">
        <v>86.2</v>
      </c>
      <c r="M130" s="80">
        <v>8580</v>
      </c>
      <c r="N130" s="81">
        <v>23900</v>
      </c>
      <c r="O130" s="81">
        <v>30800</v>
      </c>
      <c r="P130" s="82">
        <v>38000</v>
      </c>
    </row>
    <row r="131" spans="1:16" s="94" customFormat="1" ht="14.25" customHeight="1" x14ac:dyDescent="0.35">
      <c r="A131" s="48" t="s">
        <v>250</v>
      </c>
      <c r="B131" s="44" t="s">
        <v>91</v>
      </c>
      <c r="C131" s="44" t="s">
        <v>192</v>
      </c>
      <c r="D131" s="44" t="s">
        <v>193</v>
      </c>
      <c r="E131" s="56">
        <v>1640</v>
      </c>
      <c r="F131" s="78">
        <v>0.6</v>
      </c>
      <c r="G131" s="59">
        <v>1630</v>
      </c>
      <c r="H131" s="78">
        <v>9.1999999999999993</v>
      </c>
      <c r="I131" s="78">
        <v>7.2</v>
      </c>
      <c r="J131" s="78">
        <v>74.400000000000006</v>
      </c>
      <c r="K131" s="78">
        <v>81.3</v>
      </c>
      <c r="L131" s="79">
        <v>83.6</v>
      </c>
      <c r="M131" s="80">
        <v>1165</v>
      </c>
      <c r="N131" s="81">
        <v>16400</v>
      </c>
      <c r="O131" s="81">
        <v>22400</v>
      </c>
      <c r="P131" s="82">
        <v>29100</v>
      </c>
    </row>
    <row r="132" spans="1:16" s="94" customFormat="1" ht="14.25" customHeight="1" x14ac:dyDescent="0.35">
      <c r="A132" s="48" t="s">
        <v>250</v>
      </c>
      <c r="B132" s="44" t="s">
        <v>91</v>
      </c>
      <c r="C132" s="44" t="s">
        <v>194</v>
      </c>
      <c r="D132" s="44" t="s">
        <v>195</v>
      </c>
      <c r="E132" s="56">
        <v>10595</v>
      </c>
      <c r="F132" s="78">
        <v>1</v>
      </c>
      <c r="G132" s="59">
        <v>10490</v>
      </c>
      <c r="H132" s="78">
        <v>8.5</v>
      </c>
      <c r="I132" s="78">
        <v>7.1</v>
      </c>
      <c r="J132" s="78">
        <v>79.2</v>
      </c>
      <c r="K132" s="78">
        <v>83</v>
      </c>
      <c r="L132" s="79">
        <v>84.4</v>
      </c>
      <c r="M132" s="80">
        <v>8095</v>
      </c>
      <c r="N132" s="81">
        <v>19200</v>
      </c>
      <c r="O132" s="81">
        <v>25900</v>
      </c>
      <c r="P132" s="82">
        <v>33600</v>
      </c>
    </row>
    <row r="133" spans="1:16" s="94" customFormat="1" ht="14.25" customHeight="1" x14ac:dyDescent="0.35">
      <c r="A133" s="48" t="s">
        <v>250</v>
      </c>
      <c r="B133" s="44" t="s">
        <v>91</v>
      </c>
      <c r="C133" s="44" t="s">
        <v>196</v>
      </c>
      <c r="D133" s="44" t="s">
        <v>197</v>
      </c>
      <c r="E133" s="56">
        <v>6165</v>
      </c>
      <c r="F133" s="78">
        <v>0.5</v>
      </c>
      <c r="G133" s="59">
        <v>6135</v>
      </c>
      <c r="H133" s="78">
        <v>6.1</v>
      </c>
      <c r="I133" s="78">
        <v>6</v>
      </c>
      <c r="J133" s="78">
        <v>74.3</v>
      </c>
      <c r="K133" s="78">
        <v>84.9</v>
      </c>
      <c r="L133" s="79">
        <v>87.9</v>
      </c>
      <c r="M133" s="80">
        <v>4445</v>
      </c>
      <c r="N133" s="81">
        <v>19400</v>
      </c>
      <c r="O133" s="81">
        <v>24600</v>
      </c>
      <c r="P133" s="82">
        <v>30200</v>
      </c>
    </row>
    <row r="134" spans="1:16" s="94" customFormat="1" ht="14.25" customHeight="1" x14ac:dyDescent="0.35">
      <c r="A134" s="48" t="s">
        <v>250</v>
      </c>
      <c r="B134" s="44" t="s">
        <v>91</v>
      </c>
      <c r="C134" s="44" t="s">
        <v>198</v>
      </c>
      <c r="D134" s="44" t="s">
        <v>199</v>
      </c>
      <c r="E134" s="56">
        <v>6645</v>
      </c>
      <c r="F134" s="78">
        <v>1.2</v>
      </c>
      <c r="G134" s="59">
        <v>6570</v>
      </c>
      <c r="H134" s="78">
        <v>7.3</v>
      </c>
      <c r="I134" s="78">
        <v>5</v>
      </c>
      <c r="J134" s="78">
        <v>67.5</v>
      </c>
      <c r="K134" s="78">
        <v>81.5</v>
      </c>
      <c r="L134" s="79">
        <v>87.7</v>
      </c>
      <c r="M134" s="80">
        <v>4305</v>
      </c>
      <c r="N134" s="81">
        <v>23000</v>
      </c>
      <c r="O134" s="81">
        <v>30200</v>
      </c>
      <c r="P134" s="82">
        <v>39100</v>
      </c>
    </row>
    <row r="135" spans="1:16" s="94" customFormat="1" ht="14.25" customHeight="1" x14ac:dyDescent="0.35">
      <c r="A135" s="48" t="s">
        <v>250</v>
      </c>
      <c r="B135" s="44" t="s">
        <v>91</v>
      </c>
      <c r="C135" s="44" t="s">
        <v>200</v>
      </c>
      <c r="D135" s="44" t="s">
        <v>201</v>
      </c>
      <c r="E135" s="56">
        <v>840</v>
      </c>
      <c r="F135" s="78">
        <v>1.1000000000000001</v>
      </c>
      <c r="G135" s="59">
        <v>830</v>
      </c>
      <c r="H135" s="78">
        <v>16.399999999999999</v>
      </c>
      <c r="I135" s="78">
        <v>6.5</v>
      </c>
      <c r="J135" s="78">
        <v>59</v>
      </c>
      <c r="K135" s="78">
        <v>72.2</v>
      </c>
      <c r="L135" s="79">
        <v>77.099999999999994</v>
      </c>
      <c r="M135" s="80">
        <v>445</v>
      </c>
      <c r="N135" s="81">
        <v>11300</v>
      </c>
      <c r="O135" s="81">
        <v>19100</v>
      </c>
      <c r="P135" s="82">
        <v>27100</v>
      </c>
    </row>
    <row r="136" spans="1:16" s="94" customFormat="1" ht="14.25" customHeight="1" x14ac:dyDescent="0.35">
      <c r="A136" s="48" t="s">
        <v>250</v>
      </c>
      <c r="B136" s="44" t="s">
        <v>91</v>
      </c>
      <c r="C136" s="44" t="s">
        <v>202</v>
      </c>
      <c r="D136" s="44" t="s">
        <v>203</v>
      </c>
      <c r="E136" s="56">
        <v>10510</v>
      </c>
      <c r="F136" s="78">
        <v>0.8</v>
      </c>
      <c r="G136" s="59">
        <v>10425</v>
      </c>
      <c r="H136" s="78">
        <v>6.3</v>
      </c>
      <c r="I136" s="78">
        <v>7.5</v>
      </c>
      <c r="J136" s="78">
        <v>71.599999999999994</v>
      </c>
      <c r="K136" s="78">
        <v>83</v>
      </c>
      <c r="L136" s="79">
        <v>86.2</v>
      </c>
      <c r="M136" s="80">
        <v>7245</v>
      </c>
      <c r="N136" s="81">
        <v>15900</v>
      </c>
      <c r="O136" s="81">
        <v>21000</v>
      </c>
      <c r="P136" s="82">
        <v>26100</v>
      </c>
    </row>
    <row r="137" spans="1:16" s="94" customFormat="1" ht="14.25" customHeight="1" x14ac:dyDescent="0.35">
      <c r="A137" s="48" t="s">
        <v>250</v>
      </c>
      <c r="B137" s="44" t="s">
        <v>91</v>
      </c>
      <c r="C137" s="44" t="s">
        <v>204</v>
      </c>
      <c r="D137" s="44" t="s">
        <v>205</v>
      </c>
      <c r="E137" s="56">
        <v>5120</v>
      </c>
      <c r="F137" s="78">
        <v>1</v>
      </c>
      <c r="G137" s="59">
        <v>5070</v>
      </c>
      <c r="H137" s="78">
        <v>9</v>
      </c>
      <c r="I137" s="78">
        <v>6.9</v>
      </c>
      <c r="J137" s="78">
        <v>77.400000000000006</v>
      </c>
      <c r="K137" s="78">
        <v>82.1</v>
      </c>
      <c r="L137" s="79">
        <v>84.1</v>
      </c>
      <c r="M137" s="80">
        <v>3845</v>
      </c>
      <c r="N137" s="81">
        <v>24600</v>
      </c>
      <c r="O137" s="81">
        <v>32000</v>
      </c>
      <c r="P137" s="82">
        <v>41900</v>
      </c>
    </row>
    <row r="138" spans="1:16" s="94" customFormat="1" ht="14.25" customHeight="1" x14ac:dyDescent="0.35">
      <c r="A138" s="48" t="s">
        <v>250</v>
      </c>
      <c r="B138" s="44" t="s">
        <v>91</v>
      </c>
      <c r="C138" s="44" t="s">
        <v>206</v>
      </c>
      <c r="D138" s="44" t="s">
        <v>207</v>
      </c>
      <c r="E138" s="56">
        <v>4840</v>
      </c>
      <c r="F138" s="78">
        <v>1.1000000000000001</v>
      </c>
      <c r="G138" s="59">
        <v>4790</v>
      </c>
      <c r="H138" s="78">
        <v>10.6</v>
      </c>
      <c r="I138" s="78">
        <v>8.1999999999999993</v>
      </c>
      <c r="J138" s="78">
        <v>68.400000000000006</v>
      </c>
      <c r="K138" s="78">
        <v>77.7</v>
      </c>
      <c r="L138" s="79">
        <v>81.2</v>
      </c>
      <c r="M138" s="80">
        <v>3155</v>
      </c>
      <c r="N138" s="81">
        <v>19300</v>
      </c>
      <c r="O138" s="81">
        <v>25300</v>
      </c>
      <c r="P138" s="82">
        <v>31900</v>
      </c>
    </row>
    <row r="139" spans="1:16" s="94" customFormat="1" ht="14.25" customHeight="1" x14ac:dyDescent="0.35">
      <c r="A139" s="48" t="s">
        <v>250</v>
      </c>
      <c r="B139" s="44" t="s">
        <v>91</v>
      </c>
      <c r="C139" s="44" t="s">
        <v>208</v>
      </c>
      <c r="D139" s="44" t="s">
        <v>209</v>
      </c>
      <c r="E139" s="56">
        <v>7520</v>
      </c>
      <c r="F139" s="78">
        <v>1</v>
      </c>
      <c r="G139" s="59">
        <v>7450</v>
      </c>
      <c r="H139" s="78">
        <v>4.5</v>
      </c>
      <c r="I139" s="78">
        <v>5.7</v>
      </c>
      <c r="J139" s="78">
        <v>72.2</v>
      </c>
      <c r="K139" s="78">
        <v>87.8</v>
      </c>
      <c r="L139" s="79">
        <v>89.8</v>
      </c>
      <c r="M139" s="80">
        <v>5265</v>
      </c>
      <c r="N139" s="81">
        <v>14800</v>
      </c>
      <c r="O139" s="81">
        <v>21700</v>
      </c>
      <c r="P139" s="82">
        <v>28200</v>
      </c>
    </row>
    <row r="140" spans="1:16" s="94" customFormat="1" ht="14.25" customHeight="1" x14ac:dyDescent="0.35">
      <c r="A140" s="48" t="s">
        <v>250</v>
      </c>
      <c r="B140" s="44" t="s">
        <v>91</v>
      </c>
      <c r="C140" s="44" t="s">
        <v>210</v>
      </c>
      <c r="D140" s="44" t="s">
        <v>211</v>
      </c>
      <c r="E140" s="56">
        <v>11330</v>
      </c>
      <c r="F140" s="78">
        <v>0.9</v>
      </c>
      <c r="G140" s="59">
        <v>11225</v>
      </c>
      <c r="H140" s="78">
        <v>6.9</v>
      </c>
      <c r="I140" s="78">
        <v>7.8</v>
      </c>
      <c r="J140" s="78">
        <v>73.5</v>
      </c>
      <c r="K140" s="78">
        <v>82.6</v>
      </c>
      <c r="L140" s="79">
        <v>85.3</v>
      </c>
      <c r="M140" s="80">
        <v>8020</v>
      </c>
      <c r="N140" s="81">
        <v>17300</v>
      </c>
      <c r="O140" s="81">
        <v>22400</v>
      </c>
      <c r="P140" s="82">
        <v>29300</v>
      </c>
    </row>
    <row r="141" spans="1:16" s="94" customFormat="1" ht="14.25" customHeight="1" x14ac:dyDescent="0.35">
      <c r="A141" s="48" t="s">
        <v>250</v>
      </c>
      <c r="B141" s="44" t="s">
        <v>91</v>
      </c>
      <c r="C141" s="44" t="s">
        <v>212</v>
      </c>
      <c r="D141" s="44" t="s">
        <v>213</v>
      </c>
      <c r="E141" s="56">
        <v>33500</v>
      </c>
      <c r="F141" s="78">
        <v>1.5</v>
      </c>
      <c r="G141" s="59">
        <v>32990</v>
      </c>
      <c r="H141" s="78">
        <v>8.4</v>
      </c>
      <c r="I141" s="78">
        <v>7.3</v>
      </c>
      <c r="J141" s="78">
        <v>78.900000000000006</v>
      </c>
      <c r="K141" s="78">
        <v>83.1</v>
      </c>
      <c r="L141" s="79">
        <v>84.3</v>
      </c>
      <c r="M141" s="80">
        <v>25395</v>
      </c>
      <c r="N141" s="81">
        <v>18600</v>
      </c>
      <c r="O141" s="81">
        <v>24300</v>
      </c>
      <c r="P141" s="82">
        <v>31400</v>
      </c>
    </row>
    <row r="142" spans="1:16" s="94" customFormat="1" ht="14.25" customHeight="1" x14ac:dyDescent="0.35">
      <c r="A142" s="48" t="s">
        <v>250</v>
      </c>
      <c r="B142" s="44" t="s">
        <v>91</v>
      </c>
      <c r="C142" s="44" t="s">
        <v>214</v>
      </c>
      <c r="D142" s="44" t="s">
        <v>215</v>
      </c>
      <c r="E142" s="56">
        <v>8910</v>
      </c>
      <c r="F142" s="78">
        <v>0.6</v>
      </c>
      <c r="G142" s="59">
        <v>8855</v>
      </c>
      <c r="H142" s="78">
        <v>6.8</v>
      </c>
      <c r="I142" s="78">
        <v>8.5</v>
      </c>
      <c r="J142" s="78">
        <v>79.2</v>
      </c>
      <c r="K142" s="78">
        <v>83.2</v>
      </c>
      <c r="L142" s="79">
        <v>84.8</v>
      </c>
      <c r="M142" s="80">
        <v>6770</v>
      </c>
      <c r="N142" s="81">
        <v>15700</v>
      </c>
      <c r="O142" s="81">
        <v>20300</v>
      </c>
      <c r="P142" s="82">
        <v>25400</v>
      </c>
    </row>
    <row r="143" spans="1:16" s="94" customFormat="1" ht="14.25" customHeight="1" x14ac:dyDescent="0.35">
      <c r="A143" s="48" t="s">
        <v>250</v>
      </c>
      <c r="B143" s="44" t="s">
        <v>91</v>
      </c>
      <c r="C143" s="44" t="s">
        <v>216</v>
      </c>
      <c r="D143" s="44" t="s">
        <v>217</v>
      </c>
      <c r="E143" s="56">
        <v>11845</v>
      </c>
      <c r="F143" s="78">
        <v>0.6</v>
      </c>
      <c r="G143" s="59">
        <v>11770</v>
      </c>
      <c r="H143" s="78">
        <v>7.2</v>
      </c>
      <c r="I143" s="78">
        <v>7.6</v>
      </c>
      <c r="J143" s="78">
        <v>70.400000000000006</v>
      </c>
      <c r="K143" s="78">
        <v>81.5</v>
      </c>
      <c r="L143" s="79">
        <v>85.2</v>
      </c>
      <c r="M143" s="80">
        <v>8020</v>
      </c>
      <c r="N143" s="81">
        <v>16000</v>
      </c>
      <c r="O143" s="81">
        <v>21500</v>
      </c>
      <c r="P143" s="82">
        <v>25900</v>
      </c>
    </row>
    <row r="144" spans="1:16" s="94" customFormat="1" ht="14.25" customHeight="1" x14ac:dyDescent="0.35">
      <c r="A144" s="48" t="s">
        <v>250</v>
      </c>
      <c r="B144" s="44" t="s">
        <v>91</v>
      </c>
      <c r="C144" s="44" t="s">
        <v>218</v>
      </c>
      <c r="D144" s="44" t="s">
        <v>219</v>
      </c>
      <c r="E144" s="56">
        <v>30</v>
      </c>
      <c r="F144" s="78">
        <v>0</v>
      </c>
      <c r="G144" s="59">
        <v>30</v>
      </c>
      <c r="H144" s="78">
        <v>7.2</v>
      </c>
      <c r="I144" s="78">
        <v>10</v>
      </c>
      <c r="J144" s="78">
        <v>61.1</v>
      </c>
      <c r="K144" s="78">
        <v>75.5</v>
      </c>
      <c r="L144" s="79">
        <v>82.8</v>
      </c>
      <c r="M144" s="80">
        <v>15</v>
      </c>
      <c r="N144" s="81">
        <v>11400</v>
      </c>
      <c r="O144" s="81">
        <v>15900</v>
      </c>
      <c r="P144" s="82">
        <v>21000</v>
      </c>
    </row>
    <row r="145" spans="1:30" s="94" customFormat="1" ht="14.25" customHeight="1" x14ac:dyDescent="0.35">
      <c r="A145" s="48" t="s">
        <v>250</v>
      </c>
      <c r="B145" s="44" t="s">
        <v>91</v>
      </c>
      <c r="C145" s="44" t="s">
        <v>220</v>
      </c>
      <c r="D145" s="44" t="s">
        <v>221</v>
      </c>
      <c r="E145" s="56">
        <v>7525</v>
      </c>
      <c r="F145" s="78">
        <v>0.8</v>
      </c>
      <c r="G145" s="59">
        <v>7470</v>
      </c>
      <c r="H145" s="78">
        <v>12.9</v>
      </c>
      <c r="I145" s="78">
        <v>7.4</v>
      </c>
      <c r="J145" s="78">
        <v>66.099999999999994</v>
      </c>
      <c r="K145" s="78">
        <v>76</v>
      </c>
      <c r="L145" s="79">
        <v>79.7</v>
      </c>
      <c r="M145" s="80">
        <v>4730</v>
      </c>
      <c r="N145" s="81">
        <v>19100</v>
      </c>
      <c r="O145" s="81">
        <v>24300</v>
      </c>
      <c r="P145" s="82">
        <v>30400</v>
      </c>
    </row>
    <row r="146" spans="1:30" s="94" customFormat="1" ht="14.25" customHeight="1" x14ac:dyDescent="0.35">
      <c r="A146" s="48" t="s">
        <v>250</v>
      </c>
      <c r="B146" s="44" t="s">
        <v>91</v>
      </c>
      <c r="C146" s="44" t="s">
        <v>222</v>
      </c>
      <c r="D146" s="44" t="s">
        <v>223</v>
      </c>
      <c r="E146" s="56">
        <v>10095</v>
      </c>
      <c r="F146" s="78">
        <v>0.7</v>
      </c>
      <c r="G146" s="59">
        <v>10025</v>
      </c>
      <c r="H146" s="78">
        <v>7.7</v>
      </c>
      <c r="I146" s="78">
        <v>6.8</v>
      </c>
      <c r="J146" s="78">
        <v>70.400000000000006</v>
      </c>
      <c r="K146" s="78">
        <v>81.599999999999994</v>
      </c>
      <c r="L146" s="79">
        <v>85.5</v>
      </c>
      <c r="M146" s="80">
        <v>6845</v>
      </c>
      <c r="N146" s="81">
        <v>17300</v>
      </c>
      <c r="O146" s="81">
        <v>22800</v>
      </c>
      <c r="P146" s="82">
        <v>28600</v>
      </c>
    </row>
    <row r="147" spans="1:30" s="94" customFormat="1" ht="14.25" customHeight="1" x14ac:dyDescent="0.35">
      <c r="A147" s="48" t="s">
        <v>250</v>
      </c>
      <c r="B147" s="44" t="s">
        <v>91</v>
      </c>
      <c r="C147" s="44" t="s">
        <v>224</v>
      </c>
      <c r="D147" s="44" t="s">
        <v>225</v>
      </c>
      <c r="E147" s="56">
        <v>3550</v>
      </c>
      <c r="F147" s="78">
        <v>1</v>
      </c>
      <c r="G147" s="59">
        <v>3515</v>
      </c>
      <c r="H147" s="78">
        <v>10.5</v>
      </c>
      <c r="I147" s="78">
        <v>7.3</v>
      </c>
      <c r="J147" s="78">
        <v>65.099999999999994</v>
      </c>
      <c r="K147" s="78">
        <v>77.5</v>
      </c>
      <c r="L147" s="79">
        <v>82.1</v>
      </c>
      <c r="M147" s="80">
        <v>2175</v>
      </c>
      <c r="N147" s="81">
        <v>17000</v>
      </c>
      <c r="O147" s="81">
        <v>23300</v>
      </c>
      <c r="P147" s="82">
        <v>29200</v>
      </c>
    </row>
    <row r="148" spans="1:30" s="94" customFormat="1" ht="14.25" customHeight="1" x14ac:dyDescent="0.35">
      <c r="A148" s="48" t="s">
        <v>250</v>
      </c>
      <c r="B148" s="44" t="s">
        <v>91</v>
      </c>
      <c r="C148" s="44" t="s">
        <v>226</v>
      </c>
      <c r="D148" s="44" t="s">
        <v>227</v>
      </c>
      <c r="E148" s="56">
        <v>33395</v>
      </c>
      <c r="F148" s="78">
        <v>0.8</v>
      </c>
      <c r="G148" s="59">
        <v>33115</v>
      </c>
      <c r="H148" s="78">
        <v>7.4</v>
      </c>
      <c r="I148" s="78">
        <v>8.6</v>
      </c>
      <c r="J148" s="78">
        <v>76.900000000000006</v>
      </c>
      <c r="K148" s="78">
        <v>82.4</v>
      </c>
      <c r="L148" s="79">
        <v>84</v>
      </c>
      <c r="M148" s="80">
        <v>23930</v>
      </c>
      <c r="N148" s="81">
        <v>13000</v>
      </c>
      <c r="O148" s="81">
        <v>18500</v>
      </c>
      <c r="P148" s="82">
        <v>23800</v>
      </c>
    </row>
    <row r="149" spans="1:30" s="94" customFormat="1" ht="14.25" customHeight="1" x14ac:dyDescent="0.35">
      <c r="A149" s="48" t="s">
        <v>250</v>
      </c>
      <c r="B149" s="44" t="s">
        <v>91</v>
      </c>
      <c r="C149" s="44" t="s">
        <v>228</v>
      </c>
      <c r="D149" s="44" t="s">
        <v>229</v>
      </c>
      <c r="E149" s="56">
        <v>15500</v>
      </c>
      <c r="F149" s="78">
        <v>0.7</v>
      </c>
      <c r="G149" s="59">
        <v>15395</v>
      </c>
      <c r="H149" s="78">
        <v>5.0999999999999996</v>
      </c>
      <c r="I149" s="78">
        <v>5.5</v>
      </c>
      <c r="J149" s="78">
        <v>80.900000000000006</v>
      </c>
      <c r="K149" s="78">
        <v>87.9</v>
      </c>
      <c r="L149" s="79">
        <v>89.4</v>
      </c>
      <c r="M149" s="80">
        <v>12225</v>
      </c>
      <c r="N149" s="81">
        <v>15400</v>
      </c>
      <c r="O149" s="81">
        <v>22000</v>
      </c>
      <c r="P149" s="82">
        <v>25200</v>
      </c>
    </row>
    <row r="150" spans="1:30" s="94" customFormat="1" ht="14.25" customHeight="1" x14ac:dyDescent="0.35">
      <c r="A150" s="48" t="s">
        <v>250</v>
      </c>
      <c r="B150" s="44" t="s">
        <v>91</v>
      </c>
      <c r="C150" s="44" t="s">
        <v>230</v>
      </c>
      <c r="D150" s="44" t="s">
        <v>231</v>
      </c>
      <c r="E150" s="56">
        <v>4380</v>
      </c>
      <c r="F150" s="78">
        <v>2.7</v>
      </c>
      <c r="G150" s="59">
        <v>4260</v>
      </c>
      <c r="H150" s="78">
        <v>11.8</v>
      </c>
      <c r="I150" s="78">
        <v>6.6</v>
      </c>
      <c r="J150" s="78">
        <v>67.900000000000006</v>
      </c>
      <c r="K150" s="78">
        <v>78.099999999999994</v>
      </c>
      <c r="L150" s="79">
        <v>81.599999999999994</v>
      </c>
      <c r="M150" s="80">
        <v>2720</v>
      </c>
      <c r="N150" s="81">
        <v>13600</v>
      </c>
      <c r="O150" s="81">
        <v>22100</v>
      </c>
      <c r="P150" s="82">
        <v>30100</v>
      </c>
    </row>
    <row r="151" spans="1:30" s="94" customFormat="1" ht="14.25" customHeight="1" x14ac:dyDescent="0.35">
      <c r="A151" s="109" t="s">
        <v>232</v>
      </c>
      <c r="B151" s="101" t="s">
        <v>232</v>
      </c>
      <c r="C151" s="110" t="s">
        <v>232</v>
      </c>
      <c r="D151" s="109" t="s">
        <v>232</v>
      </c>
      <c r="E151" s="56"/>
      <c r="F151" s="78"/>
      <c r="G151" s="59"/>
      <c r="H151" s="78"/>
      <c r="I151" s="78"/>
      <c r="J151" s="78"/>
      <c r="K151" s="78"/>
      <c r="L151" s="79"/>
      <c r="M151" s="80"/>
      <c r="N151" s="81"/>
      <c r="O151" s="81"/>
      <c r="P151" s="82"/>
    </row>
    <row r="152" spans="1:30" ht="14.25" customHeight="1" x14ac:dyDescent="0.35">
      <c r="A152" s="48" t="s">
        <v>250</v>
      </c>
      <c r="B152" s="44" t="s">
        <v>89</v>
      </c>
      <c r="C152" s="107" t="s">
        <v>86</v>
      </c>
      <c r="D152" s="108" t="s">
        <v>86</v>
      </c>
      <c r="E152" s="56">
        <v>165665</v>
      </c>
      <c r="F152" s="78">
        <v>1.1000000000000001</v>
      </c>
      <c r="G152" s="59">
        <v>163880</v>
      </c>
      <c r="H152" s="78">
        <v>6.4</v>
      </c>
      <c r="I152" s="78">
        <v>6.4</v>
      </c>
      <c r="J152" s="78">
        <v>72.2</v>
      </c>
      <c r="K152" s="78">
        <v>84.2</v>
      </c>
      <c r="L152" s="79">
        <v>87.2</v>
      </c>
      <c r="M152" s="80">
        <v>114650</v>
      </c>
      <c r="N152" s="81">
        <v>16500</v>
      </c>
      <c r="O152" s="81">
        <v>22400</v>
      </c>
      <c r="P152" s="82">
        <v>27900</v>
      </c>
      <c r="AD152" s="11"/>
    </row>
    <row r="153" spans="1:30" s="94" customFormat="1" ht="14.25" customHeight="1" x14ac:dyDescent="0.35">
      <c r="A153" s="48" t="s">
        <v>250</v>
      </c>
      <c r="B153" s="44" t="s">
        <v>89</v>
      </c>
      <c r="C153" s="44" t="s">
        <v>164</v>
      </c>
      <c r="D153" s="44" t="s">
        <v>165</v>
      </c>
      <c r="E153" s="56">
        <v>4095</v>
      </c>
      <c r="F153" s="78">
        <v>0.8</v>
      </c>
      <c r="G153" s="59">
        <v>4065</v>
      </c>
      <c r="H153" s="78">
        <v>4.9000000000000004</v>
      </c>
      <c r="I153" s="78">
        <v>5.0999999999999996</v>
      </c>
      <c r="J153" s="78">
        <v>74</v>
      </c>
      <c r="K153" s="78">
        <v>87.8</v>
      </c>
      <c r="L153" s="79">
        <v>89.9</v>
      </c>
      <c r="M153" s="80">
        <v>2905</v>
      </c>
      <c r="N153" s="81">
        <v>35100</v>
      </c>
      <c r="O153" s="81">
        <v>42500</v>
      </c>
      <c r="P153" s="82">
        <v>45700</v>
      </c>
    </row>
    <row r="154" spans="1:30" s="94" customFormat="1" ht="14.25" customHeight="1" x14ac:dyDescent="0.35">
      <c r="A154" s="48" t="s">
        <v>250</v>
      </c>
      <c r="B154" s="44" t="s">
        <v>89</v>
      </c>
      <c r="C154" s="44" t="s">
        <v>166</v>
      </c>
      <c r="D154" s="44" t="s">
        <v>167</v>
      </c>
      <c r="E154" s="56">
        <v>12795</v>
      </c>
      <c r="F154" s="78">
        <v>2.5</v>
      </c>
      <c r="G154" s="59">
        <v>12480</v>
      </c>
      <c r="H154" s="78">
        <v>3.8</v>
      </c>
      <c r="I154" s="78">
        <v>2.9</v>
      </c>
      <c r="J154" s="78">
        <v>64.900000000000006</v>
      </c>
      <c r="K154" s="78">
        <v>91.1</v>
      </c>
      <c r="L154" s="79">
        <v>93.3</v>
      </c>
      <c r="M154" s="80">
        <v>7910</v>
      </c>
      <c r="N154" s="81">
        <v>20900</v>
      </c>
      <c r="O154" s="81">
        <v>26800</v>
      </c>
      <c r="P154" s="82">
        <v>31900</v>
      </c>
    </row>
    <row r="155" spans="1:30" s="94" customFormat="1" ht="14.25" customHeight="1" x14ac:dyDescent="0.35">
      <c r="A155" s="48" t="s">
        <v>250</v>
      </c>
      <c r="B155" s="44" t="s">
        <v>89</v>
      </c>
      <c r="C155" s="44" t="s">
        <v>168</v>
      </c>
      <c r="D155" s="44" t="s">
        <v>169</v>
      </c>
      <c r="E155" s="56">
        <v>1605</v>
      </c>
      <c r="F155" s="78">
        <v>1.1000000000000001</v>
      </c>
      <c r="G155" s="59">
        <v>1590</v>
      </c>
      <c r="H155" s="78">
        <v>6.7</v>
      </c>
      <c r="I155" s="78">
        <v>3.9</v>
      </c>
      <c r="J155" s="78">
        <v>51.9</v>
      </c>
      <c r="K155" s="78">
        <v>84.7</v>
      </c>
      <c r="L155" s="79">
        <v>89.4</v>
      </c>
      <c r="M155" s="80">
        <v>770</v>
      </c>
      <c r="N155" s="81">
        <v>18900</v>
      </c>
      <c r="O155" s="81">
        <v>30000</v>
      </c>
      <c r="P155" s="82">
        <v>37900</v>
      </c>
    </row>
    <row r="156" spans="1:30" s="94" customFormat="1" ht="14.25" customHeight="1" x14ac:dyDescent="0.35">
      <c r="A156" s="48" t="s">
        <v>250</v>
      </c>
      <c r="B156" s="44" t="s">
        <v>89</v>
      </c>
      <c r="C156" s="44" t="s">
        <v>170</v>
      </c>
      <c r="D156" s="44" t="s">
        <v>171</v>
      </c>
      <c r="E156" s="56">
        <v>8830</v>
      </c>
      <c r="F156" s="78">
        <v>1.4</v>
      </c>
      <c r="G156" s="59">
        <v>8705</v>
      </c>
      <c r="H156" s="78">
        <v>5.6</v>
      </c>
      <c r="I156" s="78">
        <v>5.4</v>
      </c>
      <c r="J156" s="78">
        <v>68.599999999999994</v>
      </c>
      <c r="K156" s="78">
        <v>84.8</v>
      </c>
      <c r="L156" s="79">
        <v>89</v>
      </c>
      <c r="M156" s="80">
        <v>5785</v>
      </c>
      <c r="N156" s="81">
        <v>17400</v>
      </c>
      <c r="O156" s="81">
        <v>23500</v>
      </c>
      <c r="P156" s="82">
        <v>28700</v>
      </c>
    </row>
    <row r="157" spans="1:30" s="94" customFormat="1" ht="14.25" customHeight="1" x14ac:dyDescent="0.35">
      <c r="A157" s="48" t="s">
        <v>250</v>
      </c>
      <c r="B157" s="44" t="s">
        <v>89</v>
      </c>
      <c r="C157" s="44" t="s">
        <v>172</v>
      </c>
      <c r="D157" s="44" t="s">
        <v>173</v>
      </c>
      <c r="E157" s="56">
        <v>5230</v>
      </c>
      <c r="F157" s="78">
        <v>0.7</v>
      </c>
      <c r="G157" s="59">
        <v>5195</v>
      </c>
      <c r="H157" s="78">
        <v>5.8</v>
      </c>
      <c r="I157" s="78">
        <v>6</v>
      </c>
      <c r="J157" s="78">
        <v>59</v>
      </c>
      <c r="K157" s="78">
        <v>78.400000000000006</v>
      </c>
      <c r="L157" s="79">
        <v>88.2</v>
      </c>
      <c r="M157" s="80">
        <v>2990</v>
      </c>
      <c r="N157" s="81">
        <v>16600</v>
      </c>
      <c r="O157" s="81">
        <v>21700</v>
      </c>
      <c r="P157" s="82">
        <v>26600</v>
      </c>
    </row>
    <row r="158" spans="1:30" s="94" customFormat="1" ht="14.25" customHeight="1" x14ac:dyDescent="0.35">
      <c r="A158" s="48" t="s">
        <v>250</v>
      </c>
      <c r="B158" s="44" t="s">
        <v>89</v>
      </c>
      <c r="C158" s="44" t="s">
        <v>174</v>
      </c>
      <c r="D158" s="44" t="s">
        <v>175</v>
      </c>
      <c r="E158" s="56">
        <v>2860</v>
      </c>
      <c r="F158" s="78">
        <v>0.3</v>
      </c>
      <c r="G158" s="59">
        <v>2850</v>
      </c>
      <c r="H158" s="78">
        <v>5.3</v>
      </c>
      <c r="I158" s="78">
        <v>5.0999999999999996</v>
      </c>
      <c r="J158" s="78">
        <v>72.599999999999994</v>
      </c>
      <c r="K158" s="78">
        <v>86.4</v>
      </c>
      <c r="L158" s="79">
        <v>89.6</v>
      </c>
      <c r="M158" s="80">
        <v>2020</v>
      </c>
      <c r="N158" s="81">
        <v>15700</v>
      </c>
      <c r="O158" s="81">
        <v>21200</v>
      </c>
      <c r="P158" s="82">
        <v>25000</v>
      </c>
    </row>
    <row r="159" spans="1:30" s="94" customFormat="1" ht="14.25" customHeight="1" x14ac:dyDescent="0.35">
      <c r="A159" s="48" t="s">
        <v>250</v>
      </c>
      <c r="B159" s="44" t="s">
        <v>89</v>
      </c>
      <c r="C159" s="44" t="s">
        <v>176</v>
      </c>
      <c r="D159" s="44" t="s">
        <v>177</v>
      </c>
      <c r="E159" s="56">
        <v>9675</v>
      </c>
      <c r="F159" s="78">
        <v>0.8</v>
      </c>
      <c r="G159" s="59">
        <v>9595</v>
      </c>
      <c r="H159" s="78">
        <v>5.8</v>
      </c>
      <c r="I159" s="78">
        <v>6.1</v>
      </c>
      <c r="J159" s="78">
        <v>64.8</v>
      </c>
      <c r="K159" s="78">
        <v>83.5</v>
      </c>
      <c r="L159" s="79">
        <v>88.1</v>
      </c>
      <c r="M159" s="80">
        <v>6065</v>
      </c>
      <c r="N159" s="81">
        <v>15600</v>
      </c>
      <c r="O159" s="81">
        <v>20500</v>
      </c>
      <c r="P159" s="82">
        <v>25000</v>
      </c>
    </row>
    <row r="160" spans="1:30" s="94" customFormat="1" ht="14.25" customHeight="1" x14ac:dyDescent="0.35">
      <c r="A160" s="48" t="s">
        <v>250</v>
      </c>
      <c r="B160" s="44" t="s">
        <v>89</v>
      </c>
      <c r="C160" s="44" t="s">
        <v>178</v>
      </c>
      <c r="D160" s="44" t="s">
        <v>179</v>
      </c>
      <c r="E160" s="56">
        <v>570</v>
      </c>
      <c r="F160" s="78">
        <v>0.7</v>
      </c>
      <c r="G160" s="59">
        <v>565</v>
      </c>
      <c r="H160" s="78">
        <v>5.3</v>
      </c>
      <c r="I160" s="78">
        <v>4.8</v>
      </c>
      <c r="J160" s="78">
        <v>65.099999999999994</v>
      </c>
      <c r="K160" s="78">
        <v>86.3</v>
      </c>
      <c r="L160" s="79">
        <v>89.9</v>
      </c>
      <c r="M160" s="80">
        <v>350</v>
      </c>
      <c r="N160" s="81">
        <v>22400</v>
      </c>
      <c r="O160" s="81">
        <v>30800</v>
      </c>
      <c r="P160" s="82">
        <v>35900</v>
      </c>
    </row>
    <row r="161" spans="1:16" s="94" customFormat="1" ht="14.25" customHeight="1" x14ac:dyDescent="0.35">
      <c r="A161" s="48" t="s">
        <v>250</v>
      </c>
      <c r="B161" s="44" t="s">
        <v>89</v>
      </c>
      <c r="C161" s="44" t="s">
        <v>180</v>
      </c>
      <c r="D161" s="44" t="s">
        <v>181</v>
      </c>
      <c r="E161" s="56">
        <v>1545</v>
      </c>
      <c r="F161" s="78">
        <v>0.3</v>
      </c>
      <c r="G161" s="59">
        <v>1540</v>
      </c>
      <c r="H161" s="78">
        <v>5.8</v>
      </c>
      <c r="I161" s="78">
        <v>5.9</v>
      </c>
      <c r="J161" s="78">
        <v>72.7</v>
      </c>
      <c r="K161" s="78">
        <v>85.3</v>
      </c>
      <c r="L161" s="79">
        <v>88.3</v>
      </c>
      <c r="M161" s="80">
        <v>1095</v>
      </c>
      <c r="N161" s="81">
        <v>14100</v>
      </c>
      <c r="O161" s="81">
        <v>18700</v>
      </c>
      <c r="P161" s="82">
        <v>24500</v>
      </c>
    </row>
    <row r="162" spans="1:16" s="94" customFormat="1" ht="14.25" customHeight="1" x14ac:dyDescent="0.35">
      <c r="A162" s="48" t="s">
        <v>250</v>
      </c>
      <c r="B162" s="44" t="s">
        <v>89</v>
      </c>
      <c r="C162" s="44" t="s">
        <v>182</v>
      </c>
      <c r="D162" s="44" t="s">
        <v>183</v>
      </c>
      <c r="E162" s="56">
        <v>485</v>
      </c>
      <c r="F162" s="78">
        <v>0.7</v>
      </c>
      <c r="G162" s="59">
        <v>485</v>
      </c>
      <c r="H162" s="78">
        <v>5.9</v>
      </c>
      <c r="I162" s="78">
        <v>2.9</v>
      </c>
      <c r="J162" s="78">
        <v>56.3</v>
      </c>
      <c r="K162" s="78">
        <v>79.599999999999994</v>
      </c>
      <c r="L162" s="79">
        <v>91.2</v>
      </c>
      <c r="M162" s="80">
        <v>270</v>
      </c>
      <c r="N162" s="81">
        <v>22500</v>
      </c>
      <c r="O162" s="81">
        <v>27600</v>
      </c>
      <c r="P162" s="82">
        <v>35900</v>
      </c>
    </row>
    <row r="163" spans="1:16" s="94" customFormat="1" ht="14.25" customHeight="1" x14ac:dyDescent="0.35">
      <c r="A163" s="48" t="s">
        <v>250</v>
      </c>
      <c r="B163" s="44" t="s">
        <v>89</v>
      </c>
      <c r="C163" s="44" t="s">
        <v>184</v>
      </c>
      <c r="D163" s="44" t="s">
        <v>185</v>
      </c>
      <c r="E163" s="56">
        <v>1160</v>
      </c>
      <c r="F163" s="78">
        <v>0.6</v>
      </c>
      <c r="G163" s="59">
        <v>1155</v>
      </c>
      <c r="H163" s="78">
        <v>6.6</v>
      </c>
      <c r="I163" s="78">
        <v>5.2</v>
      </c>
      <c r="J163" s="78">
        <v>62.1</v>
      </c>
      <c r="K163" s="78">
        <v>80.2</v>
      </c>
      <c r="L163" s="79">
        <v>88.2</v>
      </c>
      <c r="M163" s="80">
        <v>705</v>
      </c>
      <c r="N163" s="81">
        <v>20600</v>
      </c>
      <c r="O163" s="81">
        <v>24900</v>
      </c>
      <c r="P163" s="82">
        <v>30500</v>
      </c>
    </row>
    <row r="164" spans="1:16" s="94" customFormat="1" ht="14.25" customHeight="1" x14ac:dyDescent="0.35">
      <c r="A164" s="48" t="s">
        <v>250</v>
      </c>
      <c r="B164" s="44" t="s">
        <v>89</v>
      </c>
      <c r="C164" s="44" t="s">
        <v>186</v>
      </c>
      <c r="D164" s="44" t="s">
        <v>187</v>
      </c>
      <c r="E164" s="56">
        <v>1530</v>
      </c>
      <c r="F164" s="78">
        <v>0.6</v>
      </c>
      <c r="G164" s="59">
        <v>1520</v>
      </c>
      <c r="H164" s="78">
        <v>7.2</v>
      </c>
      <c r="I164" s="78">
        <v>6.6</v>
      </c>
      <c r="J164" s="78">
        <v>68</v>
      </c>
      <c r="K164" s="78">
        <v>81.900000000000006</v>
      </c>
      <c r="L164" s="79">
        <v>86.2</v>
      </c>
      <c r="M164" s="80">
        <v>1000</v>
      </c>
      <c r="N164" s="81">
        <v>16800</v>
      </c>
      <c r="O164" s="81">
        <v>21600</v>
      </c>
      <c r="P164" s="82">
        <v>26300</v>
      </c>
    </row>
    <row r="165" spans="1:16" s="94" customFormat="1" ht="14.25" customHeight="1" x14ac:dyDescent="0.35">
      <c r="A165" s="48" t="s">
        <v>250</v>
      </c>
      <c r="B165" s="44" t="s">
        <v>89</v>
      </c>
      <c r="C165" s="44" t="s">
        <v>188</v>
      </c>
      <c r="D165" s="44" t="s">
        <v>189</v>
      </c>
      <c r="E165" s="56">
        <v>2335</v>
      </c>
      <c r="F165" s="78">
        <v>1</v>
      </c>
      <c r="G165" s="59">
        <v>2310</v>
      </c>
      <c r="H165" s="78">
        <v>5.6</v>
      </c>
      <c r="I165" s="78">
        <v>5.4</v>
      </c>
      <c r="J165" s="78">
        <v>76.8</v>
      </c>
      <c r="K165" s="78">
        <v>86.2</v>
      </c>
      <c r="L165" s="79">
        <v>89</v>
      </c>
      <c r="M165" s="80">
        <v>1750</v>
      </c>
      <c r="N165" s="81">
        <v>22500</v>
      </c>
      <c r="O165" s="81">
        <v>27200</v>
      </c>
      <c r="P165" s="82">
        <v>34800</v>
      </c>
    </row>
    <row r="166" spans="1:16" s="94" customFormat="1" ht="14.25" customHeight="1" x14ac:dyDescent="0.35">
      <c r="A166" s="48" t="s">
        <v>250</v>
      </c>
      <c r="B166" s="44" t="s">
        <v>89</v>
      </c>
      <c r="C166" s="44" t="s">
        <v>190</v>
      </c>
      <c r="D166" s="44" t="s">
        <v>191</v>
      </c>
      <c r="E166" s="56">
        <v>1610</v>
      </c>
      <c r="F166" s="78">
        <v>1.6</v>
      </c>
      <c r="G166" s="59">
        <v>1585</v>
      </c>
      <c r="H166" s="78">
        <v>8</v>
      </c>
      <c r="I166" s="78">
        <v>7.3</v>
      </c>
      <c r="J166" s="78">
        <v>71.8</v>
      </c>
      <c r="K166" s="78">
        <v>81.8</v>
      </c>
      <c r="L166" s="79">
        <v>84.7</v>
      </c>
      <c r="M166" s="80">
        <v>1115</v>
      </c>
      <c r="N166" s="81">
        <v>22000</v>
      </c>
      <c r="O166" s="81">
        <v>29400</v>
      </c>
      <c r="P166" s="82">
        <v>35800</v>
      </c>
    </row>
    <row r="167" spans="1:16" s="94" customFormat="1" ht="14.25" customHeight="1" x14ac:dyDescent="0.35">
      <c r="A167" s="48" t="s">
        <v>250</v>
      </c>
      <c r="B167" s="44" t="s">
        <v>89</v>
      </c>
      <c r="C167" s="44" t="s">
        <v>192</v>
      </c>
      <c r="D167" s="44" t="s">
        <v>193</v>
      </c>
      <c r="E167" s="56">
        <v>400</v>
      </c>
      <c r="F167" s="78">
        <v>1</v>
      </c>
      <c r="G167" s="59">
        <v>395</v>
      </c>
      <c r="H167" s="78">
        <v>7.2</v>
      </c>
      <c r="I167" s="78">
        <v>6.5</v>
      </c>
      <c r="J167" s="78">
        <v>77.900000000000006</v>
      </c>
      <c r="K167" s="78">
        <v>83.4</v>
      </c>
      <c r="L167" s="79">
        <v>86.3</v>
      </c>
      <c r="M167" s="80">
        <v>295</v>
      </c>
      <c r="N167" s="81">
        <v>17500</v>
      </c>
      <c r="O167" s="81">
        <v>22800</v>
      </c>
      <c r="P167" s="82">
        <v>27500</v>
      </c>
    </row>
    <row r="168" spans="1:16" s="94" customFormat="1" ht="14.25" customHeight="1" x14ac:dyDescent="0.35">
      <c r="A168" s="48" t="s">
        <v>250</v>
      </c>
      <c r="B168" s="44" t="s">
        <v>89</v>
      </c>
      <c r="C168" s="44" t="s">
        <v>194</v>
      </c>
      <c r="D168" s="44" t="s">
        <v>195</v>
      </c>
      <c r="E168" s="56">
        <v>1685</v>
      </c>
      <c r="F168" s="78">
        <v>1.1000000000000001</v>
      </c>
      <c r="G168" s="59">
        <v>1670</v>
      </c>
      <c r="H168" s="78">
        <v>8.4</v>
      </c>
      <c r="I168" s="78">
        <v>8.5</v>
      </c>
      <c r="J168" s="78">
        <v>75.3</v>
      </c>
      <c r="K168" s="78">
        <v>81.099999999999994</v>
      </c>
      <c r="L168" s="79">
        <v>83</v>
      </c>
      <c r="M168" s="80">
        <v>1215</v>
      </c>
      <c r="N168" s="81">
        <v>16700</v>
      </c>
      <c r="O168" s="81">
        <v>23100</v>
      </c>
      <c r="P168" s="82">
        <v>29800</v>
      </c>
    </row>
    <row r="169" spans="1:16" s="94" customFormat="1" ht="14.25" customHeight="1" x14ac:dyDescent="0.35">
      <c r="A169" s="48" t="s">
        <v>250</v>
      </c>
      <c r="B169" s="44" t="s">
        <v>89</v>
      </c>
      <c r="C169" s="44" t="s">
        <v>196</v>
      </c>
      <c r="D169" s="44" t="s">
        <v>197</v>
      </c>
      <c r="E169" s="56">
        <v>3025</v>
      </c>
      <c r="F169" s="78">
        <v>0.5</v>
      </c>
      <c r="G169" s="59">
        <v>3010</v>
      </c>
      <c r="H169" s="78">
        <v>5.5</v>
      </c>
      <c r="I169" s="78">
        <v>6</v>
      </c>
      <c r="J169" s="78">
        <v>74.2</v>
      </c>
      <c r="K169" s="78">
        <v>85.7</v>
      </c>
      <c r="L169" s="79">
        <v>88.5</v>
      </c>
      <c r="M169" s="80">
        <v>2180</v>
      </c>
      <c r="N169" s="81">
        <v>19500</v>
      </c>
      <c r="O169" s="81">
        <v>24400</v>
      </c>
      <c r="P169" s="82">
        <v>29600</v>
      </c>
    </row>
    <row r="170" spans="1:16" s="94" customFormat="1" ht="14.25" customHeight="1" x14ac:dyDescent="0.35">
      <c r="A170" s="48" t="s">
        <v>250</v>
      </c>
      <c r="B170" s="44" t="s">
        <v>89</v>
      </c>
      <c r="C170" s="44" t="s">
        <v>198</v>
      </c>
      <c r="D170" s="44" t="s">
        <v>199</v>
      </c>
      <c r="E170" s="56">
        <v>1710</v>
      </c>
      <c r="F170" s="78">
        <v>1.3</v>
      </c>
      <c r="G170" s="59">
        <v>1685</v>
      </c>
      <c r="H170" s="78">
        <v>6.7</v>
      </c>
      <c r="I170" s="78">
        <v>4.7</v>
      </c>
      <c r="J170" s="78">
        <v>60.2</v>
      </c>
      <c r="K170" s="78">
        <v>79.7</v>
      </c>
      <c r="L170" s="79">
        <v>88.6</v>
      </c>
      <c r="M170" s="80">
        <v>990</v>
      </c>
      <c r="N170" s="81">
        <v>19800</v>
      </c>
      <c r="O170" s="81">
        <v>26400</v>
      </c>
      <c r="P170" s="82">
        <v>33100</v>
      </c>
    </row>
    <row r="171" spans="1:16" s="94" customFormat="1" ht="14.25" customHeight="1" x14ac:dyDescent="0.35">
      <c r="A171" s="48" t="s">
        <v>250</v>
      </c>
      <c r="B171" s="44" t="s">
        <v>89</v>
      </c>
      <c r="C171" s="44" t="s">
        <v>200</v>
      </c>
      <c r="D171" s="44" t="s">
        <v>201</v>
      </c>
      <c r="E171" s="56">
        <v>545</v>
      </c>
      <c r="F171" s="78">
        <v>0.9</v>
      </c>
      <c r="G171" s="59">
        <v>540</v>
      </c>
      <c r="H171" s="78">
        <v>17.399999999999999</v>
      </c>
      <c r="I171" s="78">
        <v>6.9</v>
      </c>
      <c r="J171" s="78">
        <v>57.5</v>
      </c>
      <c r="K171" s="78">
        <v>71</v>
      </c>
      <c r="L171" s="79">
        <v>75.7</v>
      </c>
      <c r="M171" s="80">
        <v>285</v>
      </c>
      <c r="N171" s="81">
        <v>9200</v>
      </c>
      <c r="O171" s="81">
        <v>17900</v>
      </c>
      <c r="P171" s="82">
        <v>26300</v>
      </c>
    </row>
    <row r="172" spans="1:16" s="94" customFormat="1" ht="14.25" customHeight="1" x14ac:dyDescent="0.35">
      <c r="A172" s="48" t="s">
        <v>250</v>
      </c>
      <c r="B172" s="44" t="s">
        <v>89</v>
      </c>
      <c r="C172" s="44" t="s">
        <v>202</v>
      </c>
      <c r="D172" s="44" t="s">
        <v>203</v>
      </c>
      <c r="E172" s="56">
        <v>7665</v>
      </c>
      <c r="F172" s="78">
        <v>0.8</v>
      </c>
      <c r="G172" s="59">
        <v>7605</v>
      </c>
      <c r="H172" s="78">
        <v>5.9</v>
      </c>
      <c r="I172" s="78">
        <v>7.4</v>
      </c>
      <c r="J172" s="78">
        <v>71.5</v>
      </c>
      <c r="K172" s="78">
        <v>83.5</v>
      </c>
      <c r="L172" s="79">
        <v>86.8</v>
      </c>
      <c r="M172" s="80">
        <v>5285</v>
      </c>
      <c r="N172" s="81">
        <v>15500</v>
      </c>
      <c r="O172" s="81">
        <v>20600</v>
      </c>
      <c r="P172" s="82">
        <v>25400</v>
      </c>
    </row>
    <row r="173" spans="1:16" s="94" customFormat="1" ht="14.25" customHeight="1" x14ac:dyDescent="0.35">
      <c r="A173" s="48" t="s">
        <v>250</v>
      </c>
      <c r="B173" s="44" t="s">
        <v>89</v>
      </c>
      <c r="C173" s="44" t="s">
        <v>204</v>
      </c>
      <c r="D173" s="44" t="s">
        <v>205</v>
      </c>
      <c r="E173" s="56">
        <v>1485</v>
      </c>
      <c r="F173" s="78">
        <v>1.2</v>
      </c>
      <c r="G173" s="59">
        <v>1470</v>
      </c>
      <c r="H173" s="78">
        <v>8.1</v>
      </c>
      <c r="I173" s="78">
        <v>7.4</v>
      </c>
      <c r="J173" s="78">
        <v>76.400000000000006</v>
      </c>
      <c r="K173" s="78">
        <v>82.7</v>
      </c>
      <c r="L173" s="79">
        <v>84.5</v>
      </c>
      <c r="M173" s="80">
        <v>1105</v>
      </c>
      <c r="N173" s="81">
        <v>24300</v>
      </c>
      <c r="O173" s="81">
        <v>31200</v>
      </c>
      <c r="P173" s="82">
        <v>40800</v>
      </c>
    </row>
    <row r="174" spans="1:16" s="94" customFormat="1" ht="14.25" customHeight="1" x14ac:dyDescent="0.35">
      <c r="A174" s="48" t="s">
        <v>250</v>
      </c>
      <c r="B174" s="44" t="s">
        <v>89</v>
      </c>
      <c r="C174" s="44" t="s">
        <v>206</v>
      </c>
      <c r="D174" s="44" t="s">
        <v>207</v>
      </c>
      <c r="E174" s="56">
        <v>1995</v>
      </c>
      <c r="F174" s="78">
        <v>1.4</v>
      </c>
      <c r="G174" s="59">
        <v>1965</v>
      </c>
      <c r="H174" s="78">
        <v>9.5</v>
      </c>
      <c r="I174" s="78">
        <v>8.6999999999999993</v>
      </c>
      <c r="J174" s="78">
        <v>67.900000000000006</v>
      </c>
      <c r="K174" s="78">
        <v>78.400000000000006</v>
      </c>
      <c r="L174" s="79">
        <v>81.8</v>
      </c>
      <c r="M174" s="80">
        <v>1285</v>
      </c>
      <c r="N174" s="81">
        <v>19400</v>
      </c>
      <c r="O174" s="81">
        <v>25100</v>
      </c>
      <c r="P174" s="82">
        <v>30800</v>
      </c>
    </row>
    <row r="175" spans="1:16" s="94" customFormat="1" ht="14.25" customHeight="1" x14ac:dyDescent="0.35">
      <c r="A175" s="48" t="s">
        <v>250</v>
      </c>
      <c r="B175" s="44" t="s">
        <v>89</v>
      </c>
      <c r="C175" s="44" t="s">
        <v>208</v>
      </c>
      <c r="D175" s="44" t="s">
        <v>209</v>
      </c>
      <c r="E175" s="56">
        <v>6475</v>
      </c>
      <c r="F175" s="78">
        <v>0.9</v>
      </c>
      <c r="G175" s="59">
        <v>6410</v>
      </c>
      <c r="H175" s="78">
        <v>4.5</v>
      </c>
      <c r="I175" s="78">
        <v>5.8</v>
      </c>
      <c r="J175" s="78">
        <v>72.5</v>
      </c>
      <c r="K175" s="78">
        <v>87.7</v>
      </c>
      <c r="L175" s="79">
        <v>89.8</v>
      </c>
      <c r="M175" s="80">
        <v>4545</v>
      </c>
      <c r="N175" s="81">
        <v>14400</v>
      </c>
      <c r="O175" s="81">
        <v>21400</v>
      </c>
      <c r="P175" s="82">
        <v>27900</v>
      </c>
    </row>
    <row r="176" spans="1:16" s="94" customFormat="1" ht="14.25" customHeight="1" x14ac:dyDescent="0.35">
      <c r="A176" s="48" t="s">
        <v>250</v>
      </c>
      <c r="B176" s="44" t="s">
        <v>89</v>
      </c>
      <c r="C176" s="44" t="s">
        <v>210</v>
      </c>
      <c r="D176" s="44" t="s">
        <v>211</v>
      </c>
      <c r="E176" s="56">
        <v>7265</v>
      </c>
      <c r="F176" s="78">
        <v>0.8</v>
      </c>
      <c r="G176" s="59">
        <v>7205</v>
      </c>
      <c r="H176" s="78">
        <v>6.5</v>
      </c>
      <c r="I176" s="78">
        <v>7.7</v>
      </c>
      <c r="J176" s="78">
        <v>74.3</v>
      </c>
      <c r="K176" s="78">
        <v>83.4</v>
      </c>
      <c r="L176" s="79">
        <v>85.9</v>
      </c>
      <c r="M176" s="80">
        <v>5210</v>
      </c>
      <c r="N176" s="81">
        <v>17100</v>
      </c>
      <c r="O176" s="81">
        <v>21700</v>
      </c>
      <c r="P176" s="82">
        <v>28000</v>
      </c>
    </row>
    <row r="177" spans="1:30" s="94" customFormat="1" ht="14.25" customHeight="1" x14ac:dyDescent="0.35">
      <c r="A177" s="48" t="s">
        <v>250</v>
      </c>
      <c r="B177" s="44" t="s">
        <v>89</v>
      </c>
      <c r="C177" s="44" t="s">
        <v>212</v>
      </c>
      <c r="D177" s="44" t="s">
        <v>213</v>
      </c>
      <c r="E177" s="56">
        <v>16630</v>
      </c>
      <c r="F177" s="78">
        <v>1.5</v>
      </c>
      <c r="G177" s="59">
        <v>16370</v>
      </c>
      <c r="H177" s="78">
        <v>7.7</v>
      </c>
      <c r="I177" s="78">
        <v>7.5</v>
      </c>
      <c r="J177" s="78">
        <v>79</v>
      </c>
      <c r="K177" s="78">
        <v>83.6</v>
      </c>
      <c r="L177" s="79">
        <v>84.9</v>
      </c>
      <c r="M177" s="80">
        <v>12630</v>
      </c>
      <c r="N177" s="81">
        <v>18100</v>
      </c>
      <c r="O177" s="81">
        <v>23300</v>
      </c>
      <c r="P177" s="82">
        <v>29400</v>
      </c>
    </row>
    <row r="178" spans="1:30" s="94" customFormat="1" ht="14.25" customHeight="1" x14ac:dyDescent="0.35">
      <c r="A178" s="48" t="s">
        <v>250</v>
      </c>
      <c r="B178" s="44" t="s">
        <v>89</v>
      </c>
      <c r="C178" s="44" t="s">
        <v>214</v>
      </c>
      <c r="D178" s="44" t="s">
        <v>215</v>
      </c>
      <c r="E178" s="56">
        <v>4685</v>
      </c>
      <c r="F178" s="78">
        <v>0.7</v>
      </c>
      <c r="G178" s="59">
        <v>4650</v>
      </c>
      <c r="H178" s="78">
        <v>6.4</v>
      </c>
      <c r="I178" s="78">
        <v>7.9</v>
      </c>
      <c r="J178" s="78">
        <v>79</v>
      </c>
      <c r="K178" s="78">
        <v>83.7</v>
      </c>
      <c r="L178" s="79">
        <v>85.6</v>
      </c>
      <c r="M178" s="80">
        <v>3560</v>
      </c>
      <c r="N178" s="81">
        <v>16100</v>
      </c>
      <c r="O178" s="81">
        <v>20600</v>
      </c>
      <c r="P178" s="82">
        <v>25500</v>
      </c>
    </row>
    <row r="179" spans="1:30" s="94" customFormat="1" ht="14.25" customHeight="1" x14ac:dyDescent="0.35">
      <c r="A179" s="48" t="s">
        <v>250</v>
      </c>
      <c r="B179" s="44" t="s">
        <v>89</v>
      </c>
      <c r="C179" s="44" t="s">
        <v>216</v>
      </c>
      <c r="D179" s="44" t="s">
        <v>217</v>
      </c>
      <c r="E179" s="56">
        <v>8595</v>
      </c>
      <c r="F179" s="78">
        <v>0.6</v>
      </c>
      <c r="G179" s="59">
        <v>8540</v>
      </c>
      <c r="H179" s="78">
        <v>6.5</v>
      </c>
      <c r="I179" s="78">
        <v>7.1</v>
      </c>
      <c r="J179" s="78">
        <v>71.400000000000006</v>
      </c>
      <c r="K179" s="78">
        <v>82.7</v>
      </c>
      <c r="L179" s="79">
        <v>86.3</v>
      </c>
      <c r="M179" s="80">
        <v>5900</v>
      </c>
      <c r="N179" s="81">
        <v>16300</v>
      </c>
      <c r="O179" s="81">
        <v>21600</v>
      </c>
      <c r="P179" s="82">
        <v>25800</v>
      </c>
    </row>
    <row r="180" spans="1:30" s="94" customFormat="1" ht="14.25" customHeight="1" x14ac:dyDescent="0.35">
      <c r="A180" s="48" t="s">
        <v>250</v>
      </c>
      <c r="B180" s="44" t="s">
        <v>89</v>
      </c>
      <c r="C180" s="44" t="s">
        <v>218</v>
      </c>
      <c r="D180" s="44" t="s">
        <v>219</v>
      </c>
      <c r="E180" s="56">
        <v>15</v>
      </c>
      <c r="F180" s="78">
        <v>0</v>
      </c>
      <c r="G180" s="59">
        <v>15</v>
      </c>
      <c r="H180" s="78">
        <v>6</v>
      </c>
      <c r="I180" s="78">
        <v>10.6</v>
      </c>
      <c r="J180" s="78">
        <v>68.400000000000006</v>
      </c>
      <c r="K180" s="78">
        <v>80.400000000000006</v>
      </c>
      <c r="L180" s="79">
        <v>83.4</v>
      </c>
      <c r="M180" s="80">
        <v>10</v>
      </c>
      <c r="N180" s="81">
        <v>11400</v>
      </c>
      <c r="O180" s="81">
        <v>18000</v>
      </c>
      <c r="P180" s="82">
        <v>22400</v>
      </c>
    </row>
    <row r="181" spans="1:30" s="94" customFormat="1" ht="14.25" customHeight="1" x14ac:dyDescent="0.35">
      <c r="A181" s="48" t="s">
        <v>250</v>
      </c>
      <c r="B181" s="44" t="s">
        <v>89</v>
      </c>
      <c r="C181" s="44" t="s">
        <v>220</v>
      </c>
      <c r="D181" s="44" t="s">
        <v>221</v>
      </c>
      <c r="E181" s="56">
        <v>5110</v>
      </c>
      <c r="F181" s="78">
        <v>0.7</v>
      </c>
      <c r="G181" s="59">
        <v>5075</v>
      </c>
      <c r="H181" s="78">
        <v>11.8</v>
      </c>
      <c r="I181" s="78">
        <v>7</v>
      </c>
      <c r="J181" s="78">
        <v>67.2</v>
      </c>
      <c r="K181" s="78">
        <v>77.5</v>
      </c>
      <c r="L181" s="79">
        <v>81.2</v>
      </c>
      <c r="M181" s="80">
        <v>3285</v>
      </c>
      <c r="N181" s="81">
        <v>19100</v>
      </c>
      <c r="O181" s="81">
        <v>24000</v>
      </c>
      <c r="P181" s="82">
        <v>29200</v>
      </c>
    </row>
    <row r="182" spans="1:30" s="94" customFormat="1" ht="14.25" customHeight="1" x14ac:dyDescent="0.35">
      <c r="A182" s="48" t="s">
        <v>250</v>
      </c>
      <c r="B182" s="44" t="s">
        <v>89</v>
      </c>
      <c r="C182" s="44" t="s">
        <v>222</v>
      </c>
      <c r="D182" s="44" t="s">
        <v>223</v>
      </c>
      <c r="E182" s="56">
        <v>5175</v>
      </c>
      <c r="F182" s="78">
        <v>0.7</v>
      </c>
      <c r="G182" s="59">
        <v>5140</v>
      </c>
      <c r="H182" s="78">
        <v>6.8</v>
      </c>
      <c r="I182" s="78">
        <v>6.1</v>
      </c>
      <c r="J182" s="78">
        <v>71</v>
      </c>
      <c r="K182" s="78">
        <v>83.5</v>
      </c>
      <c r="L182" s="79">
        <v>87.1</v>
      </c>
      <c r="M182" s="80">
        <v>3545</v>
      </c>
      <c r="N182" s="81">
        <v>17200</v>
      </c>
      <c r="O182" s="81">
        <v>22700</v>
      </c>
      <c r="P182" s="82">
        <v>27600</v>
      </c>
    </row>
    <row r="183" spans="1:30" s="94" customFormat="1" ht="14.25" customHeight="1" x14ac:dyDescent="0.35">
      <c r="A183" s="48" t="s">
        <v>250</v>
      </c>
      <c r="B183" s="44" t="s">
        <v>89</v>
      </c>
      <c r="C183" s="44" t="s">
        <v>224</v>
      </c>
      <c r="D183" s="44" t="s">
        <v>225</v>
      </c>
      <c r="E183" s="56">
        <v>1830</v>
      </c>
      <c r="F183" s="78">
        <v>0.9</v>
      </c>
      <c r="G183" s="59">
        <v>1815</v>
      </c>
      <c r="H183" s="78">
        <v>8.3000000000000007</v>
      </c>
      <c r="I183" s="78">
        <v>7.3</v>
      </c>
      <c r="J183" s="78">
        <v>66.8</v>
      </c>
      <c r="K183" s="78">
        <v>80.099999999999994</v>
      </c>
      <c r="L183" s="79">
        <v>84.4</v>
      </c>
      <c r="M183" s="80">
        <v>1165</v>
      </c>
      <c r="N183" s="81">
        <v>17500</v>
      </c>
      <c r="O183" s="81">
        <v>23300</v>
      </c>
      <c r="P183" s="82">
        <v>27700</v>
      </c>
    </row>
    <row r="184" spans="1:30" s="94" customFormat="1" ht="14.25" customHeight="1" x14ac:dyDescent="0.35">
      <c r="A184" s="48" t="s">
        <v>250</v>
      </c>
      <c r="B184" s="44" t="s">
        <v>89</v>
      </c>
      <c r="C184" s="44" t="s">
        <v>226</v>
      </c>
      <c r="D184" s="44" t="s">
        <v>227</v>
      </c>
      <c r="E184" s="56">
        <v>20775</v>
      </c>
      <c r="F184" s="78">
        <v>0.9</v>
      </c>
      <c r="G184" s="59">
        <v>20590</v>
      </c>
      <c r="H184" s="78">
        <v>6.8</v>
      </c>
      <c r="I184" s="78">
        <v>8.1999999999999993</v>
      </c>
      <c r="J184" s="78">
        <v>77.2</v>
      </c>
      <c r="K184" s="78">
        <v>83.3</v>
      </c>
      <c r="L184" s="79">
        <v>85.1</v>
      </c>
      <c r="M184" s="80">
        <v>15030</v>
      </c>
      <c r="N184" s="81">
        <v>13000</v>
      </c>
      <c r="O184" s="81">
        <v>18400</v>
      </c>
      <c r="P184" s="82">
        <v>23400</v>
      </c>
    </row>
    <row r="185" spans="1:30" s="94" customFormat="1" ht="14.25" customHeight="1" x14ac:dyDescent="0.35">
      <c r="A185" s="48" t="s">
        <v>250</v>
      </c>
      <c r="B185" s="44" t="s">
        <v>89</v>
      </c>
      <c r="C185" s="44" t="s">
        <v>228</v>
      </c>
      <c r="D185" s="44" t="s">
        <v>229</v>
      </c>
      <c r="E185" s="56">
        <v>13575</v>
      </c>
      <c r="F185" s="78">
        <v>0.7</v>
      </c>
      <c r="G185" s="59">
        <v>13480</v>
      </c>
      <c r="H185" s="78">
        <v>5.0999999999999996</v>
      </c>
      <c r="I185" s="78">
        <v>5.4</v>
      </c>
      <c r="J185" s="78">
        <v>81.099999999999994</v>
      </c>
      <c r="K185" s="78">
        <v>88</v>
      </c>
      <c r="L185" s="79">
        <v>89.5</v>
      </c>
      <c r="M185" s="80">
        <v>10745</v>
      </c>
      <c r="N185" s="81">
        <v>15100</v>
      </c>
      <c r="O185" s="81">
        <v>21700</v>
      </c>
      <c r="P185" s="82">
        <v>25100</v>
      </c>
    </row>
    <row r="186" spans="1:30" s="94" customFormat="1" ht="14.25" customHeight="1" x14ac:dyDescent="0.35">
      <c r="A186" s="48" t="s">
        <v>250</v>
      </c>
      <c r="B186" s="44" t="s">
        <v>89</v>
      </c>
      <c r="C186" s="44" t="s">
        <v>230</v>
      </c>
      <c r="D186" s="44" t="s">
        <v>231</v>
      </c>
      <c r="E186" s="56">
        <v>2705</v>
      </c>
      <c r="F186" s="78">
        <v>3.2</v>
      </c>
      <c r="G186" s="59">
        <v>2620</v>
      </c>
      <c r="H186" s="78">
        <v>11.6</v>
      </c>
      <c r="I186" s="78">
        <v>7.2</v>
      </c>
      <c r="J186" s="78">
        <v>67.2</v>
      </c>
      <c r="K186" s="78">
        <v>77.8</v>
      </c>
      <c r="L186" s="79">
        <v>81.2</v>
      </c>
      <c r="M186" s="80">
        <v>1660</v>
      </c>
      <c r="N186" s="81">
        <v>12200</v>
      </c>
      <c r="O186" s="81">
        <v>20300</v>
      </c>
      <c r="P186" s="82">
        <v>26800</v>
      </c>
    </row>
    <row r="187" spans="1:30" s="94" customFormat="1" ht="14.25" customHeight="1" x14ac:dyDescent="0.35">
      <c r="A187" s="109" t="s">
        <v>232</v>
      </c>
      <c r="B187" s="101" t="s">
        <v>232</v>
      </c>
      <c r="C187" s="110" t="s">
        <v>232</v>
      </c>
      <c r="D187" s="109" t="s">
        <v>232</v>
      </c>
      <c r="E187" s="56"/>
      <c r="F187" s="78"/>
      <c r="G187" s="59"/>
      <c r="H187" s="78"/>
      <c r="I187" s="78"/>
      <c r="J187" s="78"/>
      <c r="K187" s="78"/>
      <c r="L187" s="79"/>
      <c r="M187" s="80"/>
      <c r="N187" s="81"/>
      <c r="O187" s="81"/>
      <c r="P187" s="82"/>
    </row>
    <row r="188" spans="1:30" ht="14.25" customHeight="1" x14ac:dyDescent="0.35">
      <c r="A188" s="48" t="s">
        <v>250</v>
      </c>
      <c r="B188" s="44" t="s">
        <v>90</v>
      </c>
      <c r="C188" s="107" t="s">
        <v>86</v>
      </c>
      <c r="D188" s="108" t="s">
        <v>86</v>
      </c>
      <c r="E188" s="56">
        <v>123805</v>
      </c>
      <c r="F188" s="78">
        <v>1</v>
      </c>
      <c r="G188" s="59">
        <v>122605</v>
      </c>
      <c r="H188" s="78">
        <v>8.3000000000000007</v>
      </c>
      <c r="I188" s="78">
        <v>6.8</v>
      </c>
      <c r="J188" s="78">
        <v>72.5</v>
      </c>
      <c r="K188" s="78">
        <v>81.7</v>
      </c>
      <c r="L188" s="79">
        <v>84.9</v>
      </c>
      <c r="M188" s="80">
        <v>85860</v>
      </c>
      <c r="N188" s="81">
        <v>18200</v>
      </c>
      <c r="O188" s="81">
        <v>24900</v>
      </c>
      <c r="P188" s="82">
        <v>32900</v>
      </c>
      <c r="AD188" s="11"/>
    </row>
    <row r="189" spans="1:30" s="94" customFormat="1" ht="14.25" customHeight="1" x14ac:dyDescent="0.35">
      <c r="A189" s="48" t="s">
        <v>250</v>
      </c>
      <c r="B189" s="44" t="s">
        <v>90</v>
      </c>
      <c r="C189" s="44" t="s">
        <v>164</v>
      </c>
      <c r="D189" s="44" t="s">
        <v>165</v>
      </c>
      <c r="E189" s="56">
        <v>3300</v>
      </c>
      <c r="F189" s="78">
        <v>0.8</v>
      </c>
      <c r="G189" s="59">
        <v>3275</v>
      </c>
      <c r="H189" s="78">
        <v>5.5</v>
      </c>
      <c r="I189" s="78">
        <v>4.3</v>
      </c>
      <c r="J189" s="78">
        <v>69.3</v>
      </c>
      <c r="K189" s="78">
        <v>88</v>
      </c>
      <c r="L189" s="79">
        <v>90.2</v>
      </c>
      <c r="M189" s="80">
        <v>2185</v>
      </c>
      <c r="N189" s="81">
        <v>37800</v>
      </c>
      <c r="O189" s="81">
        <v>43600</v>
      </c>
      <c r="P189" s="82">
        <v>47200</v>
      </c>
    </row>
    <row r="190" spans="1:30" s="94" customFormat="1" ht="14.25" customHeight="1" x14ac:dyDescent="0.35">
      <c r="A190" s="48" t="s">
        <v>250</v>
      </c>
      <c r="B190" s="44" t="s">
        <v>90</v>
      </c>
      <c r="C190" s="44" t="s">
        <v>166</v>
      </c>
      <c r="D190" s="44" t="s">
        <v>167</v>
      </c>
      <c r="E190" s="56">
        <v>1140</v>
      </c>
      <c r="F190" s="78">
        <v>1.8</v>
      </c>
      <c r="G190" s="59">
        <v>1120</v>
      </c>
      <c r="H190" s="78">
        <v>5.2</v>
      </c>
      <c r="I190" s="78">
        <v>4</v>
      </c>
      <c r="J190" s="78">
        <v>58.1</v>
      </c>
      <c r="K190" s="78">
        <v>88.7</v>
      </c>
      <c r="L190" s="79">
        <v>90.7</v>
      </c>
      <c r="M190" s="80">
        <v>620</v>
      </c>
      <c r="N190" s="81">
        <v>24300</v>
      </c>
      <c r="O190" s="81">
        <v>29600</v>
      </c>
      <c r="P190" s="82">
        <v>36700</v>
      </c>
    </row>
    <row r="191" spans="1:30" s="94" customFormat="1" ht="14.25" customHeight="1" x14ac:dyDescent="0.35">
      <c r="A191" s="48" t="s">
        <v>250</v>
      </c>
      <c r="B191" s="44" t="s">
        <v>90</v>
      </c>
      <c r="C191" s="44" t="s">
        <v>168</v>
      </c>
      <c r="D191" s="44" t="s">
        <v>169</v>
      </c>
      <c r="E191" s="56">
        <v>1080</v>
      </c>
      <c r="F191" s="78">
        <v>1.1000000000000001</v>
      </c>
      <c r="G191" s="59">
        <v>1070</v>
      </c>
      <c r="H191" s="78">
        <v>6.9</v>
      </c>
      <c r="I191" s="78">
        <v>4.3</v>
      </c>
      <c r="J191" s="78">
        <v>56</v>
      </c>
      <c r="K191" s="78">
        <v>82.9</v>
      </c>
      <c r="L191" s="79">
        <v>88.8</v>
      </c>
      <c r="M191" s="80">
        <v>570</v>
      </c>
      <c r="N191" s="81">
        <v>16800</v>
      </c>
      <c r="O191" s="81">
        <v>29400</v>
      </c>
      <c r="P191" s="82">
        <v>39500</v>
      </c>
    </row>
    <row r="192" spans="1:30" s="94" customFormat="1" ht="14.25" customHeight="1" x14ac:dyDescent="0.35">
      <c r="A192" s="48" t="s">
        <v>250</v>
      </c>
      <c r="B192" s="44" t="s">
        <v>90</v>
      </c>
      <c r="C192" s="44" t="s">
        <v>170</v>
      </c>
      <c r="D192" s="44" t="s">
        <v>171</v>
      </c>
      <c r="E192" s="56">
        <v>3550</v>
      </c>
      <c r="F192" s="78">
        <v>1.1000000000000001</v>
      </c>
      <c r="G192" s="59">
        <v>3510</v>
      </c>
      <c r="H192" s="78">
        <v>6.9</v>
      </c>
      <c r="I192" s="78">
        <v>4.8</v>
      </c>
      <c r="J192" s="78">
        <v>61.7</v>
      </c>
      <c r="K192" s="78">
        <v>81.5</v>
      </c>
      <c r="L192" s="79">
        <v>88.3</v>
      </c>
      <c r="M192" s="80">
        <v>2085</v>
      </c>
      <c r="N192" s="81">
        <v>20200</v>
      </c>
      <c r="O192" s="81">
        <v>25800</v>
      </c>
      <c r="P192" s="82">
        <v>32700</v>
      </c>
    </row>
    <row r="193" spans="1:16" s="94" customFormat="1" ht="14.25" customHeight="1" x14ac:dyDescent="0.35">
      <c r="A193" s="48" t="s">
        <v>250</v>
      </c>
      <c r="B193" s="44" t="s">
        <v>90</v>
      </c>
      <c r="C193" s="44" t="s">
        <v>172</v>
      </c>
      <c r="D193" s="44" t="s">
        <v>173</v>
      </c>
      <c r="E193" s="56">
        <v>3845</v>
      </c>
      <c r="F193" s="78">
        <v>0.7</v>
      </c>
      <c r="G193" s="59">
        <v>3820</v>
      </c>
      <c r="H193" s="78">
        <v>7.1</v>
      </c>
      <c r="I193" s="78">
        <v>6.5</v>
      </c>
      <c r="J193" s="78">
        <v>57.1</v>
      </c>
      <c r="K193" s="78">
        <v>75.400000000000006</v>
      </c>
      <c r="L193" s="79">
        <v>86.4</v>
      </c>
      <c r="M193" s="80">
        <v>2130</v>
      </c>
      <c r="N193" s="81">
        <v>17100</v>
      </c>
      <c r="O193" s="81">
        <v>22400</v>
      </c>
      <c r="P193" s="82">
        <v>28600</v>
      </c>
    </row>
    <row r="194" spans="1:16" s="94" customFormat="1" ht="14.25" customHeight="1" x14ac:dyDescent="0.35">
      <c r="A194" s="48" t="s">
        <v>250</v>
      </c>
      <c r="B194" s="44" t="s">
        <v>90</v>
      </c>
      <c r="C194" s="44" t="s">
        <v>174</v>
      </c>
      <c r="D194" s="44" t="s">
        <v>175</v>
      </c>
      <c r="E194" s="56">
        <v>5935</v>
      </c>
      <c r="F194" s="78">
        <v>0.4</v>
      </c>
      <c r="G194" s="59">
        <v>5915</v>
      </c>
      <c r="H194" s="78">
        <v>6.7</v>
      </c>
      <c r="I194" s="78">
        <v>5.7</v>
      </c>
      <c r="J194" s="78">
        <v>73.900000000000006</v>
      </c>
      <c r="K194" s="78">
        <v>85.3</v>
      </c>
      <c r="L194" s="79">
        <v>87.5</v>
      </c>
      <c r="M194" s="80">
        <v>4245</v>
      </c>
      <c r="N194" s="81">
        <v>16000</v>
      </c>
      <c r="O194" s="81">
        <v>21100</v>
      </c>
      <c r="P194" s="82">
        <v>25900</v>
      </c>
    </row>
    <row r="195" spans="1:16" s="94" customFormat="1" ht="14.25" customHeight="1" x14ac:dyDescent="0.35">
      <c r="A195" s="48" t="s">
        <v>250</v>
      </c>
      <c r="B195" s="44" t="s">
        <v>90</v>
      </c>
      <c r="C195" s="44" t="s">
        <v>176</v>
      </c>
      <c r="D195" s="44" t="s">
        <v>177</v>
      </c>
      <c r="E195" s="56">
        <v>2290</v>
      </c>
      <c r="F195" s="78">
        <v>1</v>
      </c>
      <c r="G195" s="59">
        <v>2270</v>
      </c>
      <c r="H195" s="78">
        <v>8.1</v>
      </c>
      <c r="I195" s="78">
        <v>7.1</v>
      </c>
      <c r="J195" s="78">
        <v>65</v>
      </c>
      <c r="K195" s="78">
        <v>79.900000000000006</v>
      </c>
      <c r="L195" s="79">
        <v>84.8</v>
      </c>
      <c r="M195" s="80">
        <v>1425</v>
      </c>
      <c r="N195" s="81">
        <v>16600</v>
      </c>
      <c r="O195" s="81">
        <v>21600</v>
      </c>
      <c r="P195" s="82">
        <v>27600</v>
      </c>
    </row>
    <row r="196" spans="1:16" s="94" customFormat="1" ht="14.25" customHeight="1" x14ac:dyDescent="0.35">
      <c r="A196" s="48" t="s">
        <v>250</v>
      </c>
      <c r="B196" s="44" t="s">
        <v>90</v>
      </c>
      <c r="C196" s="44" t="s">
        <v>178</v>
      </c>
      <c r="D196" s="44" t="s">
        <v>179</v>
      </c>
      <c r="E196" s="56">
        <v>125</v>
      </c>
      <c r="F196" s="78">
        <v>1.6</v>
      </c>
      <c r="G196" s="59">
        <v>125</v>
      </c>
      <c r="H196" s="78">
        <v>4</v>
      </c>
      <c r="I196" s="78">
        <v>6.4</v>
      </c>
      <c r="J196" s="78">
        <v>67.2</v>
      </c>
      <c r="K196" s="78">
        <v>84</v>
      </c>
      <c r="L196" s="79">
        <v>89.6</v>
      </c>
      <c r="M196" s="80">
        <v>85</v>
      </c>
      <c r="N196" s="81">
        <v>24400</v>
      </c>
      <c r="O196" s="81">
        <v>32800</v>
      </c>
      <c r="P196" s="82">
        <v>38200</v>
      </c>
    </row>
    <row r="197" spans="1:16" s="94" customFormat="1" ht="14.25" customHeight="1" x14ac:dyDescent="0.35">
      <c r="A197" s="48" t="s">
        <v>250</v>
      </c>
      <c r="B197" s="44" t="s">
        <v>90</v>
      </c>
      <c r="C197" s="44" t="s">
        <v>180</v>
      </c>
      <c r="D197" s="44" t="s">
        <v>181</v>
      </c>
      <c r="E197" s="56">
        <v>765</v>
      </c>
      <c r="F197" s="78">
        <v>0.7</v>
      </c>
      <c r="G197" s="59">
        <v>760</v>
      </c>
      <c r="H197" s="78">
        <v>10.8</v>
      </c>
      <c r="I197" s="78">
        <v>5</v>
      </c>
      <c r="J197" s="78">
        <v>71</v>
      </c>
      <c r="K197" s="78">
        <v>81.3</v>
      </c>
      <c r="L197" s="79">
        <v>84.2</v>
      </c>
      <c r="M197" s="80">
        <v>510</v>
      </c>
      <c r="N197" s="81">
        <v>16000</v>
      </c>
      <c r="O197" s="81">
        <v>21500</v>
      </c>
      <c r="P197" s="82">
        <v>28300</v>
      </c>
    </row>
    <row r="198" spans="1:16" s="94" customFormat="1" ht="14.25" customHeight="1" x14ac:dyDescent="0.35">
      <c r="A198" s="48" t="s">
        <v>250</v>
      </c>
      <c r="B198" s="44" t="s">
        <v>90</v>
      </c>
      <c r="C198" s="44" t="s">
        <v>182</v>
      </c>
      <c r="D198" s="44" t="s">
        <v>183</v>
      </c>
      <c r="E198" s="56">
        <v>1935</v>
      </c>
      <c r="F198" s="78">
        <v>0.7</v>
      </c>
      <c r="G198" s="59">
        <v>1920</v>
      </c>
      <c r="H198" s="78">
        <v>7.9</v>
      </c>
      <c r="I198" s="78">
        <v>4.8</v>
      </c>
      <c r="J198" s="78">
        <v>54.4</v>
      </c>
      <c r="K198" s="78">
        <v>75</v>
      </c>
      <c r="L198" s="79">
        <v>87.3</v>
      </c>
      <c r="M198" s="80">
        <v>1025</v>
      </c>
      <c r="N198" s="81">
        <v>23900</v>
      </c>
      <c r="O198" s="81">
        <v>30000</v>
      </c>
      <c r="P198" s="82">
        <v>37300</v>
      </c>
    </row>
    <row r="199" spans="1:16" s="94" customFormat="1" ht="14.25" customHeight="1" x14ac:dyDescent="0.35">
      <c r="A199" s="48" t="s">
        <v>250</v>
      </c>
      <c r="B199" s="44" t="s">
        <v>90</v>
      </c>
      <c r="C199" s="44" t="s">
        <v>184</v>
      </c>
      <c r="D199" s="44" t="s">
        <v>185</v>
      </c>
      <c r="E199" s="56">
        <v>1585</v>
      </c>
      <c r="F199" s="78">
        <v>0.3</v>
      </c>
      <c r="G199" s="59">
        <v>1580</v>
      </c>
      <c r="H199" s="78">
        <v>5.8</v>
      </c>
      <c r="I199" s="78">
        <v>5.3</v>
      </c>
      <c r="J199" s="78">
        <v>56.8</v>
      </c>
      <c r="K199" s="78">
        <v>77.099999999999994</v>
      </c>
      <c r="L199" s="79">
        <v>89</v>
      </c>
      <c r="M199" s="80">
        <v>880</v>
      </c>
      <c r="N199" s="81">
        <v>21300</v>
      </c>
      <c r="O199" s="81">
        <v>25600</v>
      </c>
      <c r="P199" s="82">
        <v>32300</v>
      </c>
    </row>
    <row r="200" spans="1:16" s="94" customFormat="1" ht="14.25" customHeight="1" x14ac:dyDescent="0.35">
      <c r="A200" s="48" t="s">
        <v>250</v>
      </c>
      <c r="B200" s="44" t="s">
        <v>90</v>
      </c>
      <c r="C200" s="44" t="s">
        <v>186</v>
      </c>
      <c r="D200" s="44" t="s">
        <v>187</v>
      </c>
      <c r="E200" s="56">
        <v>1665</v>
      </c>
      <c r="F200" s="78">
        <v>0.5</v>
      </c>
      <c r="G200" s="59">
        <v>1660</v>
      </c>
      <c r="H200" s="78">
        <v>7.1</v>
      </c>
      <c r="I200" s="78">
        <v>8.1</v>
      </c>
      <c r="J200" s="78">
        <v>68.7</v>
      </c>
      <c r="K200" s="78">
        <v>79.900000000000006</v>
      </c>
      <c r="L200" s="79">
        <v>84.8</v>
      </c>
      <c r="M200" s="80">
        <v>1110</v>
      </c>
      <c r="N200" s="81">
        <v>17700</v>
      </c>
      <c r="O200" s="81">
        <v>23300</v>
      </c>
      <c r="P200" s="82">
        <v>28900</v>
      </c>
    </row>
    <row r="201" spans="1:16" s="94" customFormat="1" ht="14.25" customHeight="1" x14ac:dyDescent="0.35">
      <c r="A201" s="48" t="s">
        <v>250</v>
      </c>
      <c r="B201" s="44" t="s">
        <v>90</v>
      </c>
      <c r="C201" s="44" t="s">
        <v>188</v>
      </c>
      <c r="D201" s="44" t="s">
        <v>189</v>
      </c>
      <c r="E201" s="56">
        <v>3705</v>
      </c>
      <c r="F201" s="78">
        <v>0.8</v>
      </c>
      <c r="G201" s="59">
        <v>3675</v>
      </c>
      <c r="H201" s="78">
        <v>8</v>
      </c>
      <c r="I201" s="78">
        <v>5</v>
      </c>
      <c r="J201" s="78">
        <v>73.099999999999994</v>
      </c>
      <c r="K201" s="78">
        <v>82.9</v>
      </c>
      <c r="L201" s="79">
        <v>87</v>
      </c>
      <c r="M201" s="80">
        <v>2625</v>
      </c>
      <c r="N201" s="81">
        <v>22800</v>
      </c>
      <c r="O201" s="81">
        <v>29100</v>
      </c>
      <c r="P201" s="82">
        <v>37900</v>
      </c>
    </row>
    <row r="202" spans="1:16" s="94" customFormat="1" ht="14.25" customHeight="1" x14ac:dyDescent="0.35">
      <c r="A202" s="48" t="s">
        <v>250</v>
      </c>
      <c r="B202" s="44" t="s">
        <v>90</v>
      </c>
      <c r="C202" s="44" t="s">
        <v>190</v>
      </c>
      <c r="D202" s="44" t="s">
        <v>191</v>
      </c>
      <c r="E202" s="56">
        <v>10275</v>
      </c>
      <c r="F202" s="78">
        <v>1.5</v>
      </c>
      <c r="G202" s="59">
        <v>10125</v>
      </c>
      <c r="H202" s="78">
        <v>8.1</v>
      </c>
      <c r="I202" s="78">
        <v>5.5</v>
      </c>
      <c r="J202" s="78">
        <v>75.5</v>
      </c>
      <c r="K202" s="78">
        <v>83.8</v>
      </c>
      <c r="L202" s="79">
        <v>86.5</v>
      </c>
      <c r="M202" s="80">
        <v>7470</v>
      </c>
      <c r="N202" s="81">
        <v>24100</v>
      </c>
      <c r="O202" s="81">
        <v>31000</v>
      </c>
      <c r="P202" s="82">
        <v>38400</v>
      </c>
    </row>
    <row r="203" spans="1:16" s="94" customFormat="1" ht="14.25" customHeight="1" x14ac:dyDescent="0.35">
      <c r="A203" s="48" t="s">
        <v>250</v>
      </c>
      <c r="B203" s="44" t="s">
        <v>90</v>
      </c>
      <c r="C203" s="44" t="s">
        <v>192</v>
      </c>
      <c r="D203" s="44" t="s">
        <v>193</v>
      </c>
      <c r="E203" s="56">
        <v>1245</v>
      </c>
      <c r="F203" s="78">
        <v>0.5</v>
      </c>
      <c r="G203" s="59">
        <v>1235</v>
      </c>
      <c r="H203" s="78">
        <v>9.8000000000000007</v>
      </c>
      <c r="I203" s="78">
        <v>7.4</v>
      </c>
      <c r="J203" s="78">
        <v>73.3</v>
      </c>
      <c r="K203" s="78">
        <v>80.599999999999994</v>
      </c>
      <c r="L203" s="79">
        <v>82.8</v>
      </c>
      <c r="M203" s="80">
        <v>865</v>
      </c>
      <c r="N203" s="81">
        <v>16100</v>
      </c>
      <c r="O203" s="81">
        <v>22100</v>
      </c>
      <c r="P203" s="82">
        <v>29900</v>
      </c>
    </row>
    <row r="204" spans="1:16" s="94" customFormat="1" ht="14.25" customHeight="1" x14ac:dyDescent="0.35">
      <c r="A204" s="48" t="s">
        <v>250</v>
      </c>
      <c r="B204" s="44" t="s">
        <v>90</v>
      </c>
      <c r="C204" s="44" t="s">
        <v>194</v>
      </c>
      <c r="D204" s="44" t="s">
        <v>195</v>
      </c>
      <c r="E204" s="56">
        <v>8905</v>
      </c>
      <c r="F204" s="78">
        <v>1</v>
      </c>
      <c r="G204" s="59">
        <v>8820</v>
      </c>
      <c r="H204" s="78">
        <v>8.5</v>
      </c>
      <c r="I204" s="78">
        <v>6.9</v>
      </c>
      <c r="J204" s="78">
        <v>79.900000000000006</v>
      </c>
      <c r="K204" s="78">
        <v>83.4</v>
      </c>
      <c r="L204" s="79">
        <v>84.7</v>
      </c>
      <c r="M204" s="80">
        <v>6880</v>
      </c>
      <c r="N204" s="81">
        <v>19600</v>
      </c>
      <c r="O204" s="81">
        <v>26300</v>
      </c>
      <c r="P204" s="82">
        <v>34300</v>
      </c>
    </row>
    <row r="205" spans="1:16" s="94" customFormat="1" ht="14.25" customHeight="1" x14ac:dyDescent="0.35">
      <c r="A205" s="48" t="s">
        <v>250</v>
      </c>
      <c r="B205" s="44" t="s">
        <v>90</v>
      </c>
      <c r="C205" s="44" t="s">
        <v>196</v>
      </c>
      <c r="D205" s="44" t="s">
        <v>197</v>
      </c>
      <c r="E205" s="56">
        <v>3140</v>
      </c>
      <c r="F205" s="78">
        <v>0.4</v>
      </c>
      <c r="G205" s="59">
        <v>3125</v>
      </c>
      <c r="H205" s="78">
        <v>6.7</v>
      </c>
      <c r="I205" s="78">
        <v>5.9</v>
      </c>
      <c r="J205" s="78">
        <v>74.400000000000006</v>
      </c>
      <c r="K205" s="78">
        <v>84.2</v>
      </c>
      <c r="L205" s="79">
        <v>87.3</v>
      </c>
      <c r="M205" s="80">
        <v>2265</v>
      </c>
      <c r="N205" s="81">
        <v>19400</v>
      </c>
      <c r="O205" s="81">
        <v>24800</v>
      </c>
      <c r="P205" s="82">
        <v>30800</v>
      </c>
    </row>
    <row r="206" spans="1:16" s="94" customFormat="1" ht="14.25" customHeight="1" x14ac:dyDescent="0.35">
      <c r="A206" s="48" t="s">
        <v>250</v>
      </c>
      <c r="B206" s="44" t="s">
        <v>90</v>
      </c>
      <c r="C206" s="44" t="s">
        <v>198</v>
      </c>
      <c r="D206" s="44" t="s">
        <v>199</v>
      </c>
      <c r="E206" s="56">
        <v>4940</v>
      </c>
      <c r="F206" s="78">
        <v>1.1000000000000001</v>
      </c>
      <c r="G206" s="59">
        <v>4885</v>
      </c>
      <c r="H206" s="78">
        <v>7.5</v>
      </c>
      <c r="I206" s="78">
        <v>5.0999999999999996</v>
      </c>
      <c r="J206" s="78">
        <v>70</v>
      </c>
      <c r="K206" s="78">
        <v>82.2</v>
      </c>
      <c r="L206" s="79">
        <v>87.5</v>
      </c>
      <c r="M206" s="80">
        <v>3320</v>
      </c>
      <c r="N206" s="81">
        <v>24100</v>
      </c>
      <c r="O206" s="81">
        <v>31500</v>
      </c>
      <c r="P206" s="82">
        <v>40700</v>
      </c>
    </row>
    <row r="207" spans="1:16" s="94" customFormat="1" ht="14.25" customHeight="1" x14ac:dyDescent="0.35">
      <c r="A207" s="48" t="s">
        <v>250</v>
      </c>
      <c r="B207" s="44" t="s">
        <v>90</v>
      </c>
      <c r="C207" s="44" t="s">
        <v>200</v>
      </c>
      <c r="D207" s="44" t="s">
        <v>201</v>
      </c>
      <c r="E207" s="56">
        <v>295</v>
      </c>
      <c r="F207" s="78">
        <v>1.5</v>
      </c>
      <c r="G207" s="59">
        <v>290</v>
      </c>
      <c r="H207" s="78">
        <v>14.6</v>
      </c>
      <c r="I207" s="78">
        <v>5.7</v>
      </c>
      <c r="J207" s="78">
        <v>61.9</v>
      </c>
      <c r="K207" s="78">
        <v>74.400000000000006</v>
      </c>
      <c r="L207" s="79">
        <v>79.7</v>
      </c>
      <c r="M207" s="80">
        <v>160</v>
      </c>
      <c r="N207" s="81">
        <v>14700</v>
      </c>
      <c r="O207" s="81">
        <v>21300</v>
      </c>
      <c r="P207" s="82">
        <v>28100</v>
      </c>
    </row>
    <row r="208" spans="1:16" s="94" customFormat="1" ht="14.25" customHeight="1" x14ac:dyDescent="0.35">
      <c r="A208" s="48" t="s">
        <v>250</v>
      </c>
      <c r="B208" s="44" t="s">
        <v>90</v>
      </c>
      <c r="C208" s="44" t="s">
        <v>202</v>
      </c>
      <c r="D208" s="44" t="s">
        <v>203</v>
      </c>
      <c r="E208" s="56">
        <v>2845</v>
      </c>
      <c r="F208" s="78">
        <v>1</v>
      </c>
      <c r="G208" s="59">
        <v>2815</v>
      </c>
      <c r="H208" s="78">
        <v>7.3</v>
      </c>
      <c r="I208" s="78">
        <v>8</v>
      </c>
      <c r="J208" s="78">
        <v>71.900000000000006</v>
      </c>
      <c r="K208" s="78">
        <v>81.5</v>
      </c>
      <c r="L208" s="79">
        <v>84.7</v>
      </c>
      <c r="M208" s="80">
        <v>1965</v>
      </c>
      <c r="N208" s="81">
        <v>17200</v>
      </c>
      <c r="O208" s="81">
        <v>22200</v>
      </c>
      <c r="P208" s="82">
        <v>28300</v>
      </c>
    </row>
    <row r="209" spans="1:30" s="94" customFormat="1" ht="14.25" customHeight="1" x14ac:dyDescent="0.35">
      <c r="A209" s="48" t="s">
        <v>250</v>
      </c>
      <c r="B209" s="44" t="s">
        <v>90</v>
      </c>
      <c r="C209" s="44" t="s">
        <v>204</v>
      </c>
      <c r="D209" s="44" t="s">
        <v>205</v>
      </c>
      <c r="E209" s="56">
        <v>3635</v>
      </c>
      <c r="F209" s="78">
        <v>0.9</v>
      </c>
      <c r="G209" s="59">
        <v>3600</v>
      </c>
      <c r="H209" s="78">
        <v>9.4</v>
      </c>
      <c r="I209" s="78">
        <v>6.7</v>
      </c>
      <c r="J209" s="78">
        <v>77.8</v>
      </c>
      <c r="K209" s="78">
        <v>81.8</v>
      </c>
      <c r="L209" s="79">
        <v>83.9</v>
      </c>
      <c r="M209" s="80">
        <v>2745</v>
      </c>
      <c r="N209" s="81">
        <v>24700</v>
      </c>
      <c r="O209" s="81">
        <v>32300</v>
      </c>
      <c r="P209" s="82">
        <v>42500</v>
      </c>
    </row>
    <row r="210" spans="1:30" s="94" customFormat="1" ht="14.25" customHeight="1" x14ac:dyDescent="0.35">
      <c r="A210" s="48" t="s">
        <v>250</v>
      </c>
      <c r="B210" s="44" t="s">
        <v>90</v>
      </c>
      <c r="C210" s="44" t="s">
        <v>206</v>
      </c>
      <c r="D210" s="44" t="s">
        <v>207</v>
      </c>
      <c r="E210" s="56">
        <v>2850</v>
      </c>
      <c r="F210" s="78">
        <v>0.9</v>
      </c>
      <c r="G210" s="59">
        <v>2825</v>
      </c>
      <c r="H210" s="78">
        <v>11.3</v>
      </c>
      <c r="I210" s="78">
        <v>7.9</v>
      </c>
      <c r="J210" s="78">
        <v>68.7</v>
      </c>
      <c r="K210" s="78">
        <v>77.3</v>
      </c>
      <c r="L210" s="79">
        <v>80.8</v>
      </c>
      <c r="M210" s="80">
        <v>1865</v>
      </c>
      <c r="N210" s="81">
        <v>19200</v>
      </c>
      <c r="O210" s="81">
        <v>25600</v>
      </c>
      <c r="P210" s="82">
        <v>32700</v>
      </c>
    </row>
    <row r="211" spans="1:30" s="94" customFormat="1" ht="14.25" customHeight="1" x14ac:dyDescent="0.35">
      <c r="A211" s="48" t="s">
        <v>250</v>
      </c>
      <c r="B211" s="44" t="s">
        <v>90</v>
      </c>
      <c r="C211" s="44" t="s">
        <v>208</v>
      </c>
      <c r="D211" s="44" t="s">
        <v>209</v>
      </c>
      <c r="E211" s="56">
        <v>1050</v>
      </c>
      <c r="F211" s="78">
        <v>1</v>
      </c>
      <c r="G211" s="59">
        <v>1035</v>
      </c>
      <c r="H211" s="78">
        <v>4.8</v>
      </c>
      <c r="I211" s="78">
        <v>5.0999999999999996</v>
      </c>
      <c r="J211" s="78">
        <v>70.7</v>
      </c>
      <c r="K211" s="78">
        <v>88.2</v>
      </c>
      <c r="L211" s="79">
        <v>90.1</v>
      </c>
      <c r="M211" s="80">
        <v>720</v>
      </c>
      <c r="N211" s="81">
        <v>18300</v>
      </c>
      <c r="O211" s="81">
        <v>24700</v>
      </c>
      <c r="P211" s="82">
        <v>30100</v>
      </c>
    </row>
    <row r="212" spans="1:30" s="94" customFormat="1" ht="14.25" customHeight="1" x14ac:dyDescent="0.35">
      <c r="A212" s="48" t="s">
        <v>250</v>
      </c>
      <c r="B212" s="44" t="s">
        <v>90</v>
      </c>
      <c r="C212" s="44" t="s">
        <v>210</v>
      </c>
      <c r="D212" s="44" t="s">
        <v>211</v>
      </c>
      <c r="E212" s="56">
        <v>4065</v>
      </c>
      <c r="F212" s="78">
        <v>1.1000000000000001</v>
      </c>
      <c r="G212" s="59">
        <v>4020</v>
      </c>
      <c r="H212" s="78">
        <v>7.8</v>
      </c>
      <c r="I212" s="78">
        <v>7.9</v>
      </c>
      <c r="J212" s="78">
        <v>72.2</v>
      </c>
      <c r="K212" s="78">
        <v>81.2</v>
      </c>
      <c r="L212" s="79">
        <v>84.3</v>
      </c>
      <c r="M212" s="80">
        <v>2810</v>
      </c>
      <c r="N212" s="81">
        <v>17900</v>
      </c>
      <c r="O212" s="81">
        <v>23700</v>
      </c>
      <c r="P212" s="82">
        <v>32100</v>
      </c>
    </row>
    <row r="213" spans="1:30" s="94" customFormat="1" ht="14.25" customHeight="1" x14ac:dyDescent="0.35">
      <c r="A213" s="48" t="s">
        <v>250</v>
      </c>
      <c r="B213" s="44" t="s">
        <v>90</v>
      </c>
      <c r="C213" s="44" t="s">
        <v>212</v>
      </c>
      <c r="D213" s="44" t="s">
        <v>213</v>
      </c>
      <c r="E213" s="56">
        <v>16875</v>
      </c>
      <c r="F213" s="78">
        <v>1.5</v>
      </c>
      <c r="G213" s="59">
        <v>16620</v>
      </c>
      <c r="H213" s="78">
        <v>9.1</v>
      </c>
      <c r="I213" s="78">
        <v>7.2</v>
      </c>
      <c r="J213" s="78">
        <v>78.7</v>
      </c>
      <c r="K213" s="78">
        <v>82.5</v>
      </c>
      <c r="L213" s="79">
        <v>83.7</v>
      </c>
      <c r="M213" s="80">
        <v>12765</v>
      </c>
      <c r="N213" s="81">
        <v>19300</v>
      </c>
      <c r="O213" s="81">
        <v>25400</v>
      </c>
      <c r="P213" s="82">
        <v>33400</v>
      </c>
    </row>
    <row r="214" spans="1:30" s="94" customFormat="1" ht="14.25" customHeight="1" x14ac:dyDescent="0.35">
      <c r="A214" s="48" t="s">
        <v>250</v>
      </c>
      <c r="B214" s="44" t="s">
        <v>90</v>
      </c>
      <c r="C214" s="44" t="s">
        <v>214</v>
      </c>
      <c r="D214" s="44" t="s">
        <v>215</v>
      </c>
      <c r="E214" s="56">
        <v>4225</v>
      </c>
      <c r="F214" s="78">
        <v>0.6</v>
      </c>
      <c r="G214" s="59">
        <v>4205</v>
      </c>
      <c r="H214" s="78">
        <v>7.2</v>
      </c>
      <c r="I214" s="78">
        <v>9</v>
      </c>
      <c r="J214" s="78">
        <v>79.400000000000006</v>
      </c>
      <c r="K214" s="78">
        <v>82.6</v>
      </c>
      <c r="L214" s="79">
        <v>83.8</v>
      </c>
      <c r="M214" s="80">
        <v>3205</v>
      </c>
      <c r="N214" s="81">
        <v>15400</v>
      </c>
      <c r="O214" s="81">
        <v>20000</v>
      </c>
      <c r="P214" s="82">
        <v>25400</v>
      </c>
    </row>
    <row r="215" spans="1:30" s="94" customFormat="1" ht="14.25" customHeight="1" x14ac:dyDescent="0.35">
      <c r="A215" s="48" t="s">
        <v>250</v>
      </c>
      <c r="B215" s="44" t="s">
        <v>90</v>
      </c>
      <c r="C215" s="44" t="s">
        <v>216</v>
      </c>
      <c r="D215" s="44" t="s">
        <v>217</v>
      </c>
      <c r="E215" s="56">
        <v>3245</v>
      </c>
      <c r="F215" s="78">
        <v>0.7</v>
      </c>
      <c r="G215" s="59">
        <v>3225</v>
      </c>
      <c r="H215" s="78">
        <v>9.1</v>
      </c>
      <c r="I215" s="78">
        <v>8.6999999999999993</v>
      </c>
      <c r="J215" s="78">
        <v>67.900000000000006</v>
      </c>
      <c r="K215" s="78">
        <v>78.099999999999994</v>
      </c>
      <c r="L215" s="79">
        <v>82.2</v>
      </c>
      <c r="M215" s="80">
        <v>2115</v>
      </c>
      <c r="N215" s="81">
        <v>15000</v>
      </c>
      <c r="O215" s="81">
        <v>20800</v>
      </c>
      <c r="P215" s="82">
        <v>26200</v>
      </c>
    </row>
    <row r="216" spans="1:30" s="94" customFormat="1" ht="14.25" customHeight="1" x14ac:dyDescent="0.35">
      <c r="A216" s="48" t="s">
        <v>250</v>
      </c>
      <c r="B216" s="44" t="s">
        <v>90</v>
      </c>
      <c r="C216" s="44" t="s">
        <v>218</v>
      </c>
      <c r="D216" s="44" t="s">
        <v>219</v>
      </c>
      <c r="E216" s="56">
        <v>10</v>
      </c>
      <c r="F216" s="78">
        <v>0</v>
      </c>
      <c r="G216" s="59">
        <v>10</v>
      </c>
      <c r="H216" s="78">
        <v>9.1</v>
      </c>
      <c r="I216" s="78">
        <v>9.1</v>
      </c>
      <c r="J216" s="78">
        <v>50</v>
      </c>
      <c r="K216" s="78">
        <v>68.2</v>
      </c>
      <c r="L216" s="79">
        <v>81.8</v>
      </c>
      <c r="M216" s="80" t="s">
        <v>114</v>
      </c>
      <c r="N216" s="81" t="s">
        <v>114</v>
      </c>
      <c r="O216" s="81" t="s">
        <v>114</v>
      </c>
      <c r="P216" s="82" t="s">
        <v>114</v>
      </c>
    </row>
    <row r="217" spans="1:30" s="94" customFormat="1" ht="14.25" customHeight="1" x14ac:dyDescent="0.35">
      <c r="A217" s="48" t="s">
        <v>250</v>
      </c>
      <c r="B217" s="44" t="s">
        <v>90</v>
      </c>
      <c r="C217" s="44" t="s">
        <v>220</v>
      </c>
      <c r="D217" s="44" t="s">
        <v>221</v>
      </c>
      <c r="E217" s="56">
        <v>2415</v>
      </c>
      <c r="F217" s="78">
        <v>0.9</v>
      </c>
      <c r="G217" s="59">
        <v>2395</v>
      </c>
      <c r="H217" s="78">
        <v>15.4</v>
      </c>
      <c r="I217" s="78">
        <v>8.3000000000000007</v>
      </c>
      <c r="J217" s="78">
        <v>63.7</v>
      </c>
      <c r="K217" s="78">
        <v>72.7</v>
      </c>
      <c r="L217" s="79">
        <v>76.3</v>
      </c>
      <c r="M217" s="80">
        <v>1445</v>
      </c>
      <c r="N217" s="81">
        <v>19100</v>
      </c>
      <c r="O217" s="81">
        <v>25200</v>
      </c>
      <c r="P217" s="82">
        <v>32700</v>
      </c>
    </row>
    <row r="218" spans="1:30" s="94" customFormat="1" ht="14.25" customHeight="1" x14ac:dyDescent="0.35">
      <c r="A218" s="48" t="s">
        <v>250</v>
      </c>
      <c r="B218" s="44" t="s">
        <v>90</v>
      </c>
      <c r="C218" s="44" t="s">
        <v>222</v>
      </c>
      <c r="D218" s="44" t="s">
        <v>223</v>
      </c>
      <c r="E218" s="56">
        <v>4920</v>
      </c>
      <c r="F218" s="78">
        <v>0.6</v>
      </c>
      <c r="G218" s="59">
        <v>4885</v>
      </c>
      <c r="H218" s="78">
        <v>8.6</v>
      </c>
      <c r="I218" s="78">
        <v>7.5</v>
      </c>
      <c r="J218" s="78">
        <v>69.7</v>
      </c>
      <c r="K218" s="78">
        <v>79.7</v>
      </c>
      <c r="L218" s="79">
        <v>83.9</v>
      </c>
      <c r="M218" s="80">
        <v>3300</v>
      </c>
      <c r="N218" s="81">
        <v>17400</v>
      </c>
      <c r="O218" s="81">
        <v>23000</v>
      </c>
      <c r="P218" s="82">
        <v>29600</v>
      </c>
    </row>
    <row r="219" spans="1:30" s="94" customFormat="1" ht="14.25" customHeight="1" x14ac:dyDescent="0.35">
      <c r="A219" s="48" t="s">
        <v>250</v>
      </c>
      <c r="B219" s="44" t="s">
        <v>90</v>
      </c>
      <c r="C219" s="44" t="s">
        <v>224</v>
      </c>
      <c r="D219" s="44" t="s">
        <v>225</v>
      </c>
      <c r="E219" s="56">
        <v>1720</v>
      </c>
      <c r="F219" s="78">
        <v>1.2</v>
      </c>
      <c r="G219" s="59">
        <v>1700</v>
      </c>
      <c r="H219" s="78">
        <v>12.9</v>
      </c>
      <c r="I219" s="78">
        <v>7.4</v>
      </c>
      <c r="J219" s="78">
        <v>63.3</v>
      </c>
      <c r="K219" s="78">
        <v>74.599999999999994</v>
      </c>
      <c r="L219" s="79">
        <v>79.7</v>
      </c>
      <c r="M219" s="80">
        <v>1010</v>
      </c>
      <c r="N219" s="81">
        <v>16500</v>
      </c>
      <c r="O219" s="81">
        <v>23300</v>
      </c>
      <c r="P219" s="82">
        <v>30200</v>
      </c>
    </row>
    <row r="220" spans="1:30" s="94" customFormat="1" ht="14.25" customHeight="1" x14ac:dyDescent="0.35">
      <c r="A220" s="48" t="s">
        <v>250</v>
      </c>
      <c r="B220" s="44" t="s">
        <v>90</v>
      </c>
      <c r="C220" s="44" t="s">
        <v>226</v>
      </c>
      <c r="D220" s="44" t="s">
        <v>227</v>
      </c>
      <c r="E220" s="56">
        <v>12620</v>
      </c>
      <c r="F220" s="78">
        <v>0.8</v>
      </c>
      <c r="G220" s="59">
        <v>12525</v>
      </c>
      <c r="H220" s="78">
        <v>8.4</v>
      </c>
      <c r="I220" s="78">
        <v>9.1999999999999993</v>
      </c>
      <c r="J220" s="78">
        <v>76.400000000000006</v>
      </c>
      <c r="K220" s="78">
        <v>80.900000000000006</v>
      </c>
      <c r="L220" s="79">
        <v>82.4</v>
      </c>
      <c r="M220" s="80">
        <v>8900</v>
      </c>
      <c r="N220" s="81">
        <v>12900</v>
      </c>
      <c r="O220" s="81">
        <v>18700</v>
      </c>
      <c r="P220" s="82">
        <v>24500</v>
      </c>
    </row>
    <row r="221" spans="1:30" s="94" customFormat="1" ht="14.25" customHeight="1" x14ac:dyDescent="0.35">
      <c r="A221" s="48" t="s">
        <v>250</v>
      </c>
      <c r="B221" s="44" t="s">
        <v>90</v>
      </c>
      <c r="C221" s="44" t="s">
        <v>228</v>
      </c>
      <c r="D221" s="44" t="s">
        <v>229</v>
      </c>
      <c r="E221" s="56">
        <v>1925</v>
      </c>
      <c r="F221" s="78">
        <v>0.5</v>
      </c>
      <c r="G221" s="59">
        <v>1915</v>
      </c>
      <c r="H221" s="78">
        <v>5.5</v>
      </c>
      <c r="I221" s="78">
        <v>5.7</v>
      </c>
      <c r="J221" s="78">
        <v>79.3</v>
      </c>
      <c r="K221" s="78">
        <v>87.2</v>
      </c>
      <c r="L221" s="79">
        <v>88.8</v>
      </c>
      <c r="M221" s="80">
        <v>1485</v>
      </c>
      <c r="N221" s="81">
        <v>17500</v>
      </c>
      <c r="O221" s="81">
        <v>23300</v>
      </c>
      <c r="P221" s="82">
        <v>27200</v>
      </c>
    </row>
    <row r="222" spans="1:30" s="94" customFormat="1" ht="14.25" customHeight="1" x14ac:dyDescent="0.35">
      <c r="A222" s="48" t="s">
        <v>250</v>
      </c>
      <c r="B222" s="44" t="s">
        <v>90</v>
      </c>
      <c r="C222" s="44" t="s">
        <v>230</v>
      </c>
      <c r="D222" s="44" t="s">
        <v>231</v>
      </c>
      <c r="E222" s="56">
        <v>1675</v>
      </c>
      <c r="F222" s="78">
        <v>2</v>
      </c>
      <c r="G222" s="59">
        <v>1640</v>
      </c>
      <c r="H222" s="78">
        <v>12.2</v>
      </c>
      <c r="I222" s="78">
        <v>5.8</v>
      </c>
      <c r="J222" s="78">
        <v>68.900000000000006</v>
      </c>
      <c r="K222" s="78">
        <v>78.7</v>
      </c>
      <c r="L222" s="79">
        <v>82.1</v>
      </c>
      <c r="M222" s="80">
        <v>1060</v>
      </c>
      <c r="N222" s="81">
        <v>16800</v>
      </c>
      <c r="O222" s="81">
        <v>25600</v>
      </c>
      <c r="P222" s="82">
        <v>37800</v>
      </c>
    </row>
    <row r="223" spans="1:30" s="94" customFormat="1" ht="14.25" customHeight="1" x14ac:dyDescent="0.35">
      <c r="A223" s="109" t="s">
        <v>232</v>
      </c>
      <c r="B223" s="101" t="s">
        <v>232</v>
      </c>
      <c r="C223" s="110" t="s">
        <v>232</v>
      </c>
      <c r="D223" s="109" t="s">
        <v>232</v>
      </c>
      <c r="E223" s="56"/>
      <c r="F223" s="78"/>
      <c r="G223" s="59"/>
      <c r="H223" s="78"/>
      <c r="I223" s="78"/>
      <c r="J223" s="78"/>
      <c r="K223" s="78"/>
      <c r="L223" s="79"/>
      <c r="M223" s="80"/>
      <c r="N223" s="81"/>
      <c r="O223" s="81"/>
      <c r="P223" s="82"/>
    </row>
    <row r="224" spans="1:30" ht="14.25" customHeight="1" x14ac:dyDescent="0.35">
      <c r="A224" s="48" t="s">
        <v>251</v>
      </c>
      <c r="B224" s="44" t="s">
        <v>91</v>
      </c>
      <c r="C224" s="107" t="s">
        <v>86</v>
      </c>
      <c r="D224" s="108" t="s">
        <v>86</v>
      </c>
      <c r="E224" s="56">
        <v>264540</v>
      </c>
      <c r="F224" s="78">
        <v>2.2000000000000002</v>
      </c>
      <c r="G224" s="59">
        <v>258810</v>
      </c>
      <c r="H224" s="78">
        <v>8.9</v>
      </c>
      <c r="I224" s="78">
        <v>6</v>
      </c>
      <c r="J224" s="78">
        <v>74.7</v>
      </c>
      <c r="K224" s="78">
        <v>83.2</v>
      </c>
      <c r="L224" s="79">
        <v>85.1</v>
      </c>
      <c r="M224" s="80">
        <v>185890</v>
      </c>
      <c r="N224" s="81">
        <v>18500</v>
      </c>
      <c r="O224" s="81">
        <v>26000</v>
      </c>
      <c r="P224" s="82">
        <v>34500</v>
      </c>
      <c r="AD224" s="11"/>
    </row>
    <row r="225" spans="1:16" s="94" customFormat="1" ht="14.25" customHeight="1" x14ac:dyDescent="0.35">
      <c r="A225" s="48" t="s">
        <v>251</v>
      </c>
      <c r="B225" s="44" t="s">
        <v>91</v>
      </c>
      <c r="C225" s="44" t="s">
        <v>164</v>
      </c>
      <c r="D225" s="44" t="s">
        <v>165</v>
      </c>
      <c r="E225" s="56">
        <v>7110</v>
      </c>
      <c r="F225" s="78">
        <v>1.2</v>
      </c>
      <c r="G225" s="59">
        <v>7025</v>
      </c>
      <c r="H225" s="78">
        <v>5</v>
      </c>
      <c r="I225" s="78">
        <v>5.0999999999999996</v>
      </c>
      <c r="J225" s="78">
        <v>74.900000000000006</v>
      </c>
      <c r="K225" s="78">
        <v>88.5</v>
      </c>
      <c r="L225" s="79">
        <v>90</v>
      </c>
      <c r="M225" s="80">
        <v>4965</v>
      </c>
      <c r="N225" s="81">
        <v>38900</v>
      </c>
      <c r="O225" s="81">
        <v>47100</v>
      </c>
      <c r="P225" s="82">
        <v>52400</v>
      </c>
    </row>
    <row r="226" spans="1:16" s="94" customFormat="1" ht="14.25" customHeight="1" x14ac:dyDescent="0.35">
      <c r="A226" s="48" t="s">
        <v>251</v>
      </c>
      <c r="B226" s="44" t="s">
        <v>91</v>
      </c>
      <c r="C226" s="44" t="s">
        <v>166</v>
      </c>
      <c r="D226" s="44" t="s">
        <v>167</v>
      </c>
      <c r="E226" s="56">
        <v>10145</v>
      </c>
      <c r="F226" s="78">
        <v>5</v>
      </c>
      <c r="G226" s="59">
        <v>9635</v>
      </c>
      <c r="H226" s="78">
        <v>5.8</v>
      </c>
      <c r="I226" s="78">
        <v>2.8</v>
      </c>
      <c r="J226" s="78">
        <v>68.599999999999994</v>
      </c>
      <c r="K226" s="78">
        <v>89.7</v>
      </c>
      <c r="L226" s="79">
        <v>91.4</v>
      </c>
      <c r="M226" s="80">
        <v>6385</v>
      </c>
      <c r="N226" s="81">
        <v>21000</v>
      </c>
      <c r="O226" s="81">
        <v>28300</v>
      </c>
      <c r="P226" s="82">
        <v>34000</v>
      </c>
    </row>
    <row r="227" spans="1:16" s="94" customFormat="1" ht="14.25" customHeight="1" x14ac:dyDescent="0.35">
      <c r="A227" s="48" t="s">
        <v>251</v>
      </c>
      <c r="B227" s="44" t="s">
        <v>91</v>
      </c>
      <c r="C227" s="44" t="s">
        <v>168</v>
      </c>
      <c r="D227" s="44" t="s">
        <v>169</v>
      </c>
      <c r="E227" s="56">
        <v>2640</v>
      </c>
      <c r="F227" s="78">
        <v>1.7</v>
      </c>
      <c r="G227" s="59">
        <v>2595</v>
      </c>
      <c r="H227" s="78">
        <v>9.4</v>
      </c>
      <c r="I227" s="78">
        <v>4</v>
      </c>
      <c r="J227" s="78">
        <v>62.4</v>
      </c>
      <c r="K227" s="78">
        <v>82.6</v>
      </c>
      <c r="L227" s="79">
        <v>86.6</v>
      </c>
      <c r="M227" s="80">
        <v>1540</v>
      </c>
      <c r="N227" s="81">
        <v>21200</v>
      </c>
      <c r="O227" s="81">
        <v>33700</v>
      </c>
      <c r="P227" s="82">
        <v>42100</v>
      </c>
    </row>
    <row r="228" spans="1:16" s="94" customFormat="1" ht="14.25" customHeight="1" x14ac:dyDescent="0.35">
      <c r="A228" s="48" t="s">
        <v>251</v>
      </c>
      <c r="B228" s="44" t="s">
        <v>91</v>
      </c>
      <c r="C228" s="44" t="s">
        <v>170</v>
      </c>
      <c r="D228" s="44" t="s">
        <v>171</v>
      </c>
      <c r="E228" s="56">
        <v>11320</v>
      </c>
      <c r="F228" s="78">
        <v>3</v>
      </c>
      <c r="G228" s="59">
        <v>10980</v>
      </c>
      <c r="H228" s="78">
        <v>7.5</v>
      </c>
      <c r="I228" s="78">
        <v>5.0999999999999996</v>
      </c>
      <c r="J228" s="78">
        <v>70.099999999999994</v>
      </c>
      <c r="K228" s="78">
        <v>84.6</v>
      </c>
      <c r="L228" s="79">
        <v>87.4</v>
      </c>
      <c r="M228" s="80">
        <v>7375</v>
      </c>
      <c r="N228" s="81">
        <v>18600</v>
      </c>
      <c r="O228" s="81">
        <v>26000</v>
      </c>
      <c r="P228" s="82">
        <v>32700</v>
      </c>
    </row>
    <row r="229" spans="1:16" s="94" customFormat="1" ht="14.25" customHeight="1" x14ac:dyDescent="0.35">
      <c r="A229" s="48" t="s">
        <v>251</v>
      </c>
      <c r="B229" s="44" t="s">
        <v>91</v>
      </c>
      <c r="C229" s="44" t="s">
        <v>172</v>
      </c>
      <c r="D229" s="44" t="s">
        <v>173</v>
      </c>
      <c r="E229" s="56">
        <v>7645</v>
      </c>
      <c r="F229" s="78">
        <v>1.7</v>
      </c>
      <c r="G229" s="59">
        <v>7510</v>
      </c>
      <c r="H229" s="78">
        <v>8.4</v>
      </c>
      <c r="I229" s="78">
        <v>5.8</v>
      </c>
      <c r="J229" s="78">
        <v>63.1</v>
      </c>
      <c r="K229" s="78">
        <v>79.8</v>
      </c>
      <c r="L229" s="79">
        <v>85.8</v>
      </c>
      <c r="M229" s="80">
        <v>4600</v>
      </c>
      <c r="N229" s="81">
        <v>19300</v>
      </c>
      <c r="O229" s="81">
        <v>25500</v>
      </c>
      <c r="P229" s="82">
        <v>32200</v>
      </c>
    </row>
    <row r="230" spans="1:16" s="94" customFormat="1" ht="14.25" customHeight="1" x14ac:dyDescent="0.35">
      <c r="A230" s="48" t="s">
        <v>251</v>
      </c>
      <c r="B230" s="44" t="s">
        <v>91</v>
      </c>
      <c r="C230" s="44" t="s">
        <v>174</v>
      </c>
      <c r="D230" s="44" t="s">
        <v>175</v>
      </c>
      <c r="E230" s="56">
        <v>7360</v>
      </c>
      <c r="F230" s="78">
        <v>1.2</v>
      </c>
      <c r="G230" s="59">
        <v>7270</v>
      </c>
      <c r="H230" s="78">
        <v>7.6</v>
      </c>
      <c r="I230" s="78">
        <v>4.7</v>
      </c>
      <c r="J230" s="78">
        <v>77.599999999999994</v>
      </c>
      <c r="K230" s="78">
        <v>86.4</v>
      </c>
      <c r="L230" s="79">
        <v>87.7</v>
      </c>
      <c r="M230" s="80">
        <v>5455</v>
      </c>
      <c r="N230" s="81">
        <v>18700</v>
      </c>
      <c r="O230" s="81">
        <v>24100</v>
      </c>
      <c r="P230" s="82">
        <v>29900</v>
      </c>
    </row>
    <row r="231" spans="1:16" s="94" customFormat="1" ht="14.25" customHeight="1" x14ac:dyDescent="0.35">
      <c r="A231" s="48" t="s">
        <v>251</v>
      </c>
      <c r="B231" s="44" t="s">
        <v>91</v>
      </c>
      <c r="C231" s="44" t="s">
        <v>176</v>
      </c>
      <c r="D231" s="44" t="s">
        <v>177</v>
      </c>
      <c r="E231" s="56">
        <v>10770</v>
      </c>
      <c r="F231" s="78">
        <v>2</v>
      </c>
      <c r="G231" s="59">
        <v>10550</v>
      </c>
      <c r="H231" s="78">
        <v>7.6</v>
      </c>
      <c r="I231" s="78">
        <v>5.8</v>
      </c>
      <c r="J231" s="78">
        <v>67.099999999999994</v>
      </c>
      <c r="K231" s="78">
        <v>83.2</v>
      </c>
      <c r="L231" s="79">
        <v>86.6</v>
      </c>
      <c r="M231" s="80">
        <v>6880</v>
      </c>
      <c r="N231" s="81">
        <v>17300</v>
      </c>
      <c r="O231" s="81">
        <v>23200</v>
      </c>
      <c r="P231" s="82">
        <v>29000</v>
      </c>
    </row>
    <row r="232" spans="1:16" s="94" customFormat="1" ht="14.25" customHeight="1" x14ac:dyDescent="0.35">
      <c r="A232" s="48" t="s">
        <v>251</v>
      </c>
      <c r="B232" s="44" t="s">
        <v>91</v>
      </c>
      <c r="C232" s="44" t="s">
        <v>178</v>
      </c>
      <c r="D232" s="44" t="s">
        <v>179</v>
      </c>
      <c r="E232" s="56">
        <v>720</v>
      </c>
      <c r="F232" s="78">
        <v>2.2000000000000002</v>
      </c>
      <c r="G232" s="59">
        <v>705</v>
      </c>
      <c r="H232" s="78">
        <v>7.8</v>
      </c>
      <c r="I232" s="78">
        <v>3.7</v>
      </c>
      <c r="J232" s="78">
        <v>70.3</v>
      </c>
      <c r="K232" s="78">
        <v>86.1</v>
      </c>
      <c r="L232" s="79">
        <v>88.5</v>
      </c>
      <c r="M232" s="80">
        <v>480</v>
      </c>
      <c r="N232" s="81">
        <v>22500</v>
      </c>
      <c r="O232" s="81">
        <v>32500</v>
      </c>
      <c r="P232" s="82">
        <v>40100</v>
      </c>
    </row>
    <row r="233" spans="1:16" s="94" customFormat="1" ht="14.25" customHeight="1" x14ac:dyDescent="0.35">
      <c r="A233" s="48" t="s">
        <v>251</v>
      </c>
      <c r="B233" s="44" t="s">
        <v>91</v>
      </c>
      <c r="C233" s="44" t="s">
        <v>180</v>
      </c>
      <c r="D233" s="44" t="s">
        <v>181</v>
      </c>
      <c r="E233" s="56">
        <v>1995</v>
      </c>
      <c r="F233" s="78">
        <v>2.1</v>
      </c>
      <c r="G233" s="59">
        <v>1955</v>
      </c>
      <c r="H233" s="78">
        <v>10.199999999999999</v>
      </c>
      <c r="I233" s="78">
        <v>6.1</v>
      </c>
      <c r="J233" s="78">
        <v>73.599999999999994</v>
      </c>
      <c r="K233" s="78">
        <v>82</v>
      </c>
      <c r="L233" s="79">
        <v>83.7</v>
      </c>
      <c r="M233" s="80">
        <v>1380</v>
      </c>
      <c r="N233" s="81">
        <v>15900</v>
      </c>
      <c r="O233" s="81">
        <v>21700</v>
      </c>
      <c r="P233" s="82">
        <v>28800</v>
      </c>
    </row>
    <row r="234" spans="1:16" s="94" customFormat="1" ht="14.25" customHeight="1" x14ac:dyDescent="0.35">
      <c r="A234" s="48" t="s">
        <v>251</v>
      </c>
      <c r="B234" s="44" t="s">
        <v>91</v>
      </c>
      <c r="C234" s="44" t="s">
        <v>182</v>
      </c>
      <c r="D234" s="44" t="s">
        <v>183</v>
      </c>
      <c r="E234" s="56">
        <v>2155</v>
      </c>
      <c r="F234" s="78">
        <v>0.8</v>
      </c>
      <c r="G234" s="59">
        <v>2135</v>
      </c>
      <c r="H234" s="78">
        <v>9.1</v>
      </c>
      <c r="I234" s="78">
        <v>6.6</v>
      </c>
      <c r="J234" s="78">
        <v>63.7</v>
      </c>
      <c r="K234" s="78">
        <v>78.599999999999994</v>
      </c>
      <c r="L234" s="79">
        <v>84.3</v>
      </c>
      <c r="M234" s="80">
        <v>1325</v>
      </c>
      <c r="N234" s="81">
        <v>26700</v>
      </c>
      <c r="O234" s="81">
        <v>32900</v>
      </c>
      <c r="P234" s="82">
        <v>42800</v>
      </c>
    </row>
    <row r="235" spans="1:16" s="94" customFormat="1" ht="14.25" customHeight="1" x14ac:dyDescent="0.35">
      <c r="A235" s="48" t="s">
        <v>251</v>
      </c>
      <c r="B235" s="44" t="s">
        <v>91</v>
      </c>
      <c r="C235" s="44" t="s">
        <v>184</v>
      </c>
      <c r="D235" s="44" t="s">
        <v>185</v>
      </c>
      <c r="E235" s="56">
        <v>2455</v>
      </c>
      <c r="F235" s="78">
        <v>1.2</v>
      </c>
      <c r="G235" s="59">
        <v>2425</v>
      </c>
      <c r="H235" s="78">
        <v>7.7</v>
      </c>
      <c r="I235" s="78">
        <v>6.2</v>
      </c>
      <c r="J235" s="78">
        <v>67.7</v>
      </c>
      <c r="K235" s="78">
        <v>81.3</v>
      </c>
      <c r="L235" s="79">
        <v>86.1</v>
      </c>
      <c r="M235" s="80">
        <v>1605</v>
      </c>
      <c r="N235" s="81">
        <v>23400</v>
      </c>
      <c r="O235" s="81">
        <v>29100</v>
      </c>
      <c r="P235" s="82">
        <v>36700</v>
      </c>
    </row>
    <row r="236" spans="1:16" s="94" customFormat="1" ht="14.25" customHeight="1" x14ac:dyDescent="0.35">
      <c r="A236" s="48" t="s">
        <v>251</v>
      </c>
      <c r="B236" s="44" t="s">
        <v>91</v>
      </c>
      <c r="C236" s="44" t="s">
        <v>186</v>
      </c>
      <c r="D236" s="44" t="s">
        <v>187</v>
      </c>
      <c r="E236" s="56">
        <v>2895</v>
      </c>
      <c r="F236" s="78">
        <v>1.6</v>
      </c>
      <c r="G236" s="59">
        <v>2850</v>
      </c>
      <c r="H236" s="78">
        <v>9.9</v>
      </c>
      <c r="I236" s="78">
        <v>6.1</v>
      </c>
      <c r="J236" s="78">
        <v>71.099999999999994</v>
      </c>
      <c r="K236" s="78">
        <v>80.8</v>
      </c>
      <c r="L236" s="79">
        <v>84</v>
      </c>
      <c r="M236" s="80">
        <v>1960</v>
      </c>
      <c r="N236" s="81">
        <v>19100</v>
      </c>
      <c r="O236" s="81">
        <v>25000</v>
      </c>
      <c r="P236" s="82">
        <v>31800</v>
      </c>
    </row>
    <row r="237" spans="1:16" s="94" customFormat="1" ht="14.25" customHeight="1" x14ac:dyDescent="0.35">
      <c r="A237" s="48" t="s">
        <v>251</v>
      </c>
      <c r="B237" s="44" t="s">
        <v>91</v>
      </c>
      <c r="C237" s="44" t="s">
        <v>188</v>
      </c>
      <c r="D237" s="44" t="s">
        <v>189</v>
      </c>
      <c r="E237" s="56">
        <v>4880</v>
      </c>
      <c r="F237" s="78">
        <v>2</v>
      </c>
      <c r="G237" s="59">
        <v>4780</v>
      </c>
      <c r="H237" s="78">
        <v>8.6</v>
      </c>
      <c r="I237" s="78">
        <v>5.8</v>
      </c>
      <c r="J237" s="78">
        <v>76.3</v>
      </c>
      <c r="K237" s="78">
        <v>83.4</v>
      </c>
      <c r="L237" s="79">
        <v>85.6</v>
      </c>
      <c r="M237" s="80">
        <v>3560</v>
      </c>
      <c r="N237" s="81">
        <v>25900</v>
      </c>
      <c r="O237" s="81">
        <v>33900</v>
      </c>
      <c r="P237" s="82">
        <v>46600</v>
      </c>
    </row>
    <row r="238" spans="1:16" s="94" customFormat="1" ht="14.25" customHeight="1" x14ac:dyDescent="0.35">
      <c r="A238" s="48" t="s">
        <v>251</v>
      </c>
      <c r="B238" s="44" t="s">
        <v>91</v>
      </c>
      <c r="C238" s="44" t="s">
        <v>190</v>
      </c>
      <c r="D238" s="44" t="s">
        <v>191</v>
      </c>
      <c r="E238" s="56">
        <v>10725</v>
      </c>
      <c r="F238" s="78">
        <v>2</v>
      </c>
      <c r="G238" s="59">
        <v>10510</v>
      </c>
      <c r="H238" s="78">
        <v>9.4</v>
      </c>
      <c r="I238" s="78">
        <v>5</v>
      </c>
      <c r="J238" s="78">
        <v>77</v>
      </c>
      <c r="K238" s="78">
        <v>84</v>
      </c>
      <c r="L238" s="79">
        <v>85.6</v>
      </c>
      <c r="M238" s="80">
        <v>7885</v>
      </c>
      <c r="N238" s="81">
        <v>25800</v>
      </c>
      <c r="O238" s="81">
        <v>34300</v>
      </c>
      <c r="P238" s="82">
        <v>43600</v>
      </c>
    </row>
    <row r="239" spans="1:16" s="94" customFormat="1" ht="14.25" customHeight="1" x14ac:dyDescent="0.35">
      <c r="A239" s="48" t="s">
        <v>251</v>
      </c>
      <c r="B239" s="44" t="s">
        <v>91</v>
      </c>
      <c r="C239" s="44" t="s">
        <v>192</v>
      </c>
      <c r="D239" s="44" t="s">
        <v>193</v>
      </c>
      <c r="E239" s="56">
        <v>1895</v>
      </c>
      <c r="F239" s="78">
        <v>2.1</v>
      </c>
      <c r="G239" s="59">
        <v>1850</v>
      </c>
      <c r="H239" s="78">
        <v>11.4</v>
      </c>
      <c r="I239" s="78">
        <v>6.5</v>
      </c>
      <c r="J239" s="78">
        <v>75.2</v>
      </c>
      <c r="K239" s="78">
        <v>80.599999999999994</v>
      </c>
      <c r="L239" s="79">
        <v>82</v>
      </c>
      <c r="M239" s="80">
        <v>1325</v>
      </c>
      <c r="N239" s="81">
        <v>17400</v>
      </c>
      <c r="O239" s="81">
        <v>25200</v>
      </c>
      <c r="P239" s="82">
        <v>33900</v>
      </c>
    </row>
    <row r="240" spans="1:16" s="94" customFormat="1" ht="14.25" customHeight="1" x14ac:dyDescent="0.35">
      <c r="A240" s="48" t="s">
        <v>251</v>
      </c>
      <c r="B240" s="44" t="s">
        <v>91</v>
      </c>
      <c r="C240" s="44" t="s">
        <v>194</v>
      </c>
      <c r="D240" s="44" t="s">
        <v>195</v>
      </c>
      <c r="E240" s="56">
        <v>9625</v>
      </c>
      <c r="F240" s="78">
        <v>2.4</v>
      </c>
      <c r="G240" s="59">
        <v>9395</v>
      </c>
      <c r="H240" s="78">
        <v>10.6</v>
      </c>
      <c r="I240" s="78">
        <v>6.3</v>
      </c>
      <c r="J240" s="78">
        <v>79.099999999999994</v>
      </c>
      <c r="K240" s="78">
        <v>82.3</v>
      </c>
      <c r="L240" s="79">
        <v>83.2</v>
      </c>
      <c r="M240" s="80">
        <v>7240</v>
      </c>
      <c r="N240" s="81">
        <v>20300</v>
      </c>
      <c r="O240" s="81">
        <v>28600</v>
      </c>
      <c r="P240" s="82">
        <v>38300</v>
      </c>
    </row>
    <row r="241" spans="1:16" s="94" customFormat="1" ht="14.25" customHeight="1" x14ac:dyDescent="0.35">
      <c r="A241" s="48" t="s">
        <v>251</v>
      </c>
      <c r="B241" s="44" t="s">
        <v>91</v>
      </c>
      <c r="C241" s="44" t="s">
        <v>196</v>
      </c>
      <c r="D241" s="44" t="s">
        <v>197</v>
      </c>
      <c r="E241" s="56">
        <v>5785</v>
      </c>
      <c r="F241" s="78">
        <v>1.2</v>
      </c>
      <c r="G241" s="59">
        <v>5710</v>
      </c>
      <c r="H241" s="78">
        <v>7.8</v>
      </c>
      <c r="I241" s="78">
        <v>5.4</v>
      </c>
      <c r="J241" s="78">
        <v>76.400000000000006</v>
      </c>
      <c r="K241" s="78">
        <v>85</v>
      </c>
      <c r="L241" s="79">
        <v>86.9</v>
      </c>
      <c r="M241" s="80">
        <v>4260</v>
      </c>
      <c r="N241" s="81">
        <v>21400</v>
      </c>
      <c r="O241" s="81">
        <v>27600</v>
      </c>
      <c r="P241" s="82">
        <v>35800</v>
      </c>
    </row>
    <row r="242" spans="1:16" s="94" customFormat="1" ht="14.25" customHeight="1" x14ac:dyDescent="0.35">
      <c r="A242" s="48" t="s">
        <v>251</v>
      </c>
      <c r="B242" s="44" t="s">
        <v>91</v>
      </c>
      <c r="C242" s="44" t="s">
        <v>198</v>
      </c>
      <c r="D242" s="44" t="s">
        <v>199</v>
      </c>
      <c r="E242" s="56">
        <v>7215</v>
      </c>
      <c r="F242" s="78">
        <v>2.1</v>
      </c>
      <c r="G242" s="59">
        <v>7060</v>
      </c>
      <c r="H242" s="78">
        <v>9.1999999999999993</v>
      </c>
      <c r="I242" s="78">
        <v>5</v>
      </c>
      <c r="J242" s="78">
        <v>74.900000000000006</v>
      </c>
      <c r="K242" s="78">
        <v>84.2</v>
      </c>
      <c r="L242" s="79">
        <v>85.7</v>
      </c>
      <c r="M242" s="80">
        <v>5120</v>
      </c>
      <c r="N242" s="81">
        <v>24300</v>
      </c>
      <c r="O242" s="81">
        <v>32100</v>
      </c>
      <c r="P242" s="82">
        <v>43100</v>
      </c>
    </row>
    <row r="243" spans="1:16" s="94" customFormat="1" ht="14.25" customHeight="1" x14ac:dyDescent="0.35">
      <c r="A243" s="48" t="s">
        <v>251</v>
      </c>
      <c r="B243" s="44" t="s">
        <v>91</v>
      </c>
      <c r="C243" s="44" t="s">
        <v>200</v>
      </c>
      <c r="D243" s="44" t="s">
        <v>201</v>
      </c>
      <c r="E243" s="56">
        <v>935</v>
      </c>
      <c r="F243" s="78">
        <v>2.9</v>
      </c>
      <c r="G243" s="59">
        <v>910</v>
      </c>
      <c r="H243" s="78">
        <v>14.7</v>
      </c>
      <c r="I243" s="78">
        <v>5.7</v>
      </c>
      <c r="J243" s="78">
        <v>66.7</v>
      </c>
      <c r="K243" s="78">
        <v>76.3</v>
      </c>
      <c r="L243" s="79">
        <v>79.599999999999994</v>
      </c>
      <c r="M243" s="80">
        <v>540</v>
      </c>
      <c r="N243" s="81">
        <v>10300</v>
      </c>
      <c r="O243" s="81">
        <v>21800</v>
      </c>
      <c r="P243" s="82">
        <v>31100</v>
      </c>
    </row>
    <row r="244" spans="1:16" s="94" customFormat="1" ht="14.25" customHeight="1" x14ac:dyDescent="0.35">
      <c r="A244" s="48" t="s">
        <v>251</v>
      </c>
      <c r="B244" s="44" t="s">
        <v>91</v>
      </c>
      <c r="C244" s="44" t="s">
        <v>202</v>
      </c>
      <c r="D244" s="44" t="s">
        <v>203</v>
      </c>
      <c r="E244" s="56">
        <v>9130</v>
      </c>
      <c r="F244" s="78">
        <v>2.2000000000000002</v>
      </c>
      <c r="G244" s="59">
        <v>8930</v>
      </c>
      <c r="H244" s="78">
        <v>8.1</v>
      </c>
      <c r="I244" s="78">
        <v>7</v>
      </c>
      <c r="J244" s="78">
        <v>73.7</v>
      </c>
      <c r="K244" s="78">
        <v>82.8</v>
      </c>
      <c r="L244" s="79">
        <v>84.9</v>
      </c>
      <c r="M244" s="80">
        <v>6355</v>
      </c>
      <c r="N244" s="81">
        <v>17100</v>
      </c>
      <c r="O244" s="81">
        <v>23200</v>
      </c>
      <c r="P244" s="82">
        <v>29100</v>
      </c>
    </row>
    <row r="245" spans="1:16" s="94" customFormat="1" ht="14.25" customHeight="1" x14ac:dyDescent="0.35">
      <c r="A245" s="48" t="s">
        <v>251</v>
      </c>
      <c r="B245" s="44" t="s">
        <v>91</v>
      </c>
      <c r="C245" s="44" t="s">
        <v>204</v>
      </c>
      <c r="D245" s="44" t="s">
        <v>205</v>
      </c>
      <c r="E245" s="56">
        <v>4580</v>
      </c>
      <c r="F245" s="78">
        <v>1.7</v>
      </c>
      <c r="G245" s="59">
        <v>4505</v>
      </c>
      <c r="H245" s="78">
        <v>10.4</v>
      </c>
      <c r="I245" s="78">
        <v>6.1</v>
      </c>
      <c r="J245" s="78">
        <v>79.099999999999994</v>
      </c>
      <c r="K245" s="78">
        <v>82.5</v>
      </c>
      <c r="L245" s="79">
        <v>83.5</v>
      </c>
      <c r="M245" s="80">
        <v>3480</v>
      </c>
      <c r="N245" s="81">
        <v>27700</v>
      </c>
      <c r="O245" s="81">
        <v>40200</v>
      </c>
      <c r="P245" s="82">
        <v>55400</v>
      </c>
    </row>
    <row r="246" spans="1:16" s="94" customFormat="1" ht="14.25" customHeight="1" x14ac:dyDescent="0.35">
      <c r="A246" s="48" t="s">
        <v>251</v>
      </c>
      <c r="B246" s="44" t="s">
        <v>91</v>
      </c>
      <c r="C246" s="44" t="s">
        <v>206</v>
      </c>
      <c r="D246" s="44" t="s">
        <v>207</v>
      </c>
      <c r="E246" s="56">
        <v>4345</v>
      </c>
      <c r="F246" s="78">
        <v>1.8</v>
      </c>
      <c r="G246" s="59">
        <v>4265</v>
      </c>
      <c r="H246" s="78">
        <v>12.1</v>
      </c>
      <c r="I246" s="78">
        <v>6.6</v>
      </c>
      <c r="J246" s="78">
        <v>72.5</v>
      </c>
      <c r="K246" s="78">
        <v>79.099999999999994</v>
      </c>
      <c r="L246" s="79">
        <v>81.3</v>
      </c>
      <c r="M246" s="80">
        <v>2950</v>
      </c>
      <c r="N246" s="81">
        <v>21700</v>
      </c>
      <c r="O246" s="81">
        <v>29000</v>
      </c>
      <c r="P246" s="82">
        <v>38300</v>
      </c>
    </row>
    <row r="247" spans="1:16" s="94" customFormat="1" ht="14.25" customHeight="1" x14ac:dyDescent="0.35">
      <c r="A247" s="48" t="s">
        <v>251</v>
      </c>
      <c r="B247" s="44" t="s">
        <v>91</v>
      </c>
      <c r="C247" s="44" t="s">
        <v>208</v>
      </c>
      <c r="D247" s="44" t="s">
        <v>209</v>
      </c>
      <c r="E247" s="56">
        <v>7030</v>
      </c>
      <c r="F247" s="78">
        <v>2.5</v>
      </c>
      <c r="G247" s="59">
        <v>6855</v>
      </c>
      <c r="H247" s="78">
        <v>6</v>
      </c>
      <c r="I247" s="78">
        <v>5.8</v>
      </c>
      <c r="J247" s="78">
        <v>73.2</v>
      </c>
      <c r="K247" s="78">
        <v>86.6</v>
      </c>
      <c r="L247" s="79">
        <v>88.2</v>
      </c>
      <c r="M247" s="80">
        <v>4860</v>
      </c>
      <c r="N247" s="81">
        <v>15000</v>
      </c>
      <c r="O247" s="81">
        <v>22700</v>
      </c>
      <c r="P247" s="82">
        <v>29900</v>
      </c>
    </row>
    <row r="248" spans="1:16" s="94" customFormat="1" ht="14.25" customHeight="1" x14ac:dyDescent="0.35">
      <c r="A248" s="48" t="s">
        <v>251</v>
      </c>
      <c r="B248" s="44" t="s">
        <v>91</v>
      </c>
      <c r="C248" s="44" t="s">
        <v>210</v>
      </c>
      <c r="D248" s="44" t="s">
        <v>211</v>
      </c>
      <c r="E248" s="56">
        <v>11580</v>
      </c>
      <c r="F248" s="78">
        <v>2.1</v>
      </c>
      <c r="G248" s="59">
        <v>11340</v>
      </c>
      <c r="H248" s="78">
        <v>8.9</v>
      </c>
      <c r="I248" s="78">
        <v>6.7</v>
      </c>
      <c r="J248" s="78">
        <v>76.400000000000006</v>
      </c>
      <c r="K248" s="78">
        <v>82.7</v>
      </c>
      <c r="L248" s="79">
        <v>84.3</v>
      </c>
      <c r="M248" s="80">
        <v>8415</v>
      </c>
      <c r="N248" s="81">
        <v>19100</v>
      </c>
      <c r="O248" s="81">
        <v>25600</v>
      </c>
      <c r="P248" s="82">
        <v>35700</v>
      </c>
    </row>
    <row r="249" spans="1:16" s="94" customFormat="1" ht="14.25" customHeight="1" x14ac:dyDescent="0.35">
      <c r="A249" s="48" t="s">
        <v>251</v>
      </c>
      <c r="B249" s="44" t="s">
        <v>91</v>
      </c>
      <c r="C249" s="44" t="s">
        <v>212</v>
      </c>
      <c r="D249" s="44" t="s">
        <v>213</v>
      </c>
      <c r="E249" s="56">
        <v>30315</v>
      </c>
      <c r="F249" s="78">
        <v>2.8</v>
      </c>
      <c r="G249" s="59">
        <v>29465</v>
      </c>
      <c r="H249" s="78">
        <v>10.4</v>
      </c>
      <c r="I249" s="78">
        <v>6.6</v>
      </c>
      <c r="J249" s="78">
        <v>78.7</v>
      </c>
      <c r="K249" s="78">
        <v>82.2</v>
      </c>
      <c r="L249" s="79">
        <v>83</v>
      </c>
      <c r="M249" s="80">
        <v>22470</v>
      </c>
      <c r="N249" s="81">
        <v>19900</v>
      </c>
      <c r="O249" s="81">
        <v>27200</v>
      </c>
      <c r="P249" s="82">
        <v>37300</v>
      </c>
    </row>
    <row r="250" spans="1:16" s="94" customFormat="1" ht="14.25" customHeight="1" x14ac:dyDescent="0.35">
      <c r="A250" s="48" t="s">
        <v>251</v>
      </c>
      <c r="B250" s="44" t="s">
        <v>91</v>
      </c>
      <c r="C250" s="44" t="s">
        <v>214</v>
      </c>
      <c r="D250" s="44" t="s">
        <v>215</v>
      </c>
      <c r="E250" s="56">
        <v>8435</v>
      </c>
      <c r="F250" s="78">
        <v>1.8</v>
      </c>
      <c r="G250" s="59">
        <v>8280</v>
      </c>
      <c r="H250" s="78">
        <v>8.4</v>
      </c>
      <c r="I250" s="78">
        <v>7.9</v>
      </c>
      <c r="J250" s="78">
        <v>79.099999999999994</v>
      </c>
      <c r="K250" s="78">
        <v>82.9</v>
      </c>
      <c r="L250" s="79">
        <v>83.8</v>
      </c>
      <c r="M250" s="80">
        <v>6295</v>
      </c>
      <c r="N250" s="81">
        <v>17300</v>
      </c>
      <c r="O250" s="81">
        <v>23200</v>
      </c>
      <c r="P250" s="82">
        <v>29400</v>
      </c>
    </row>
    <row r="251" spans="1:16" s="94" customFormat="1" ht="14.25" customHeight="1" x14ac:dyDescent="0.35">
      <c r="A251" s="48" t="s">
        <v>251</v>
      </c>
      <c r="B251" s="44" t="s">
        <v>91</v>
      </c>
      <c r="C251" s="44" t="s">
        <v>216</v>
      </c>
      <c r="D251" s="44" t="s">
        <v>217</v>
      </c>
      <c r="E251" s="56">
        <v>10995</v>
      </c>
      <c r="F251" s="78">
        <v>1.9</v>
      </c>
      <c r="G251" s="59">
        <v>10790</v>
      </c>
      <c r="H251" s="78">
        <v>8.3000000000000007</v>
      </c>
      <c r="I251" s="78">
        <v>6.9</v>
      </c>
      <c r="J251" s="78">
        <v>74</v>
      </c>
      <c r="K251" s="78">
        <v>82.3</v>
      </c>
      <c r="L251" s="79">
        <v>84.8</v>
      </c>
      <c r="M251" s="80">
        <v>7665</v>
      </c>
      <c r="N251" s="81">
        <v>17400</v>
      </c>
      <c r="O251" s="81">
        <v>24100</v>
      </c>
      <c r="P251" s="82">
        <v>30100</v>
      </c>
    </row>
    <row r="252" spans="1:16" s="94" customFormat="1" ht="14.25" customHeight="1" x14ac:dyDescent="0.35">
      <c r="A252" s="48" t="s">
        <v>251</v>
      </c>
      <c r="B252" s="44" t="s">
        <v>91</v>
      </c>
      <c r="C252" s="44" t="s">
        <v>218</v>
      </c>
      <c r="D252" s="44" t="s">
        <v>219</v>
      </c>
      <c r="E252" s="56">
        <v>30</v>
      </c>
      <c r="F252" s="78">
        <v>0</v>
      </c>
      <c r="G252" s="59">
        <v>30</v>
      </c>
      <c r="H252" s="78">
        <v>12</v>
      </c>
      <c r="I252" s="78">
        <v>9.9</v>
      </c>
      <c r="J252" s="78">
        <v>60.9</v>
      </c>
      <c r="K252" s="78">
        <v>72.900000000000006</v>
      </c>
      <c r="L252" s="79">
        <v>78.099999999999994</v>
      </c>
      <c r="M252" s="80">
        <v>15</v>
      </c>
      <c r="N252" s="81">
        <v>18200</v>
      </c>
      <c r="O252" s="81">
        <v>26000</v>
      </c>
      <c r="P252" s="82">
        <v>28300</v>
      </c>
    </row>
    <row r="253" spans="1:16" s="94" customFormat="1" ht="14.25" customHeight="1" x14ac:dyDescent="0.35">
      <c r="A253" s="48" t="s">
        <v>251</v>
      </c>
      <c r="B253" s="44" t="s">
        <v>91</v>
      </c>
      <c r="C253" s="44" t="s">
        <v>220</v>
      </c>
      <c r="D253" s="44" t="s">
        <v>221</v>
      </c>
      <c r="E253" s="56">
        <v>7100</v>
      </c>
      <c r="F253" s="78">
        <v>1.5</v>
      </c>
      <c r="G253" s="59">
        <v>6990</v>
      </c>
      <c r="H253" s="78">
        <v>14.2</v>
      </c>
      <c r="I253" s="78">
        <v>6.1</v>
      </c>
      <c r="J253" s="78">
        <v>69.400000000000006</v>
      </c>
      <c r="K253" s="78">
        <v>77</v>
      </c>
      <c r="L253" s="79">
        <v>79.599999999999994</v>
      </c>
      <c r="M253" s="80">
        <v>4615</v>
      </c>
      <c r="N253" s="81">
        <v>20700</v>
      </c>
      <c r="O253" s="81">
        <v>27500</v>
      </c>
      <c r="P253" s="82">
        <v>36200</v>
      </c>
    </row>
    <row r="254" spans="1:16" s="94" customFormat="1" ht="14.25" customHeight="1" x14ac:dyDescent="0.35">
      <c r="A254" s="48" t="s">
        <v>251</v>
      </c>
      <c r="B254" s="44" t="s">
        <v>91</v>
      </c>
      <c r="C254" s="44" t="s">
        <v>222</v>
      </c>
      <c r="D254" s="44" t="s">
        <v>223</v>
      </c>
      <c r="E254" s="56">
        <v>9530</v>
      </c>
      <c r="F254" s="78">
        <v>1.2</v>
      </c>
      <c r="G254" s="59">
        <v>9415</v>
      </c>
      <c r="H254" s="78">
        <v>8.6999999999999993</v>
      </c>
      <c r="I254" s="78">
        <v>5.9</v>
      </c>
      <c r="J254" s="78">
        <v>74.099999999999994</v>
      </c>
      <c r="K254" s="78">
        <v>82.8</v>
      </c>
      <c r="L254" s="79">
        <v>85.4</v>
      </c>
      <c r="M254" s="80">
        <v>6740</v>
      </c>
      <c r="N254" s="81">
        <v>19400</v>
      </c>
      <c r="O254" s="81">
        <v>25900</v>
      </c>
      <c r="P254" s="82">
        <v>34100</v>
      </c>
    </row>
    <row r="255" spans="1:16" s="94" customFormat="1" ht="14.25" customHeight="1" x14ac:dyDescent="0.35">
      <c r="A255" s="48" t="s">
        <v>251</v>
      </c>
      <c r="B255" s="44" t="s">
        <v>91</v>
      </c>
      <c r="C255" s="44" t="s">
        <v>224</v>
      </c>
      <c r="D255" s="44" t="s">
        <v>225</v>
      </c>
      <c r="E255" s="56">
        <v>3185</v>
      </c>
      <c r="F255" s="78">
        <v>2.8</v>
      </c>
      <c r="G255" s="59">
        <v>3095</v>
      </c>
      <c r="H255" s="78">
        <v>10.199999999999999</v>
      </c>
      <c r="I255" s="78">
        <v>6.7</v>
      </c>
      <c r="J255" s="78">
        <v>70</v>
      </c>
      <c r="K255" s="78">
        <v>80.099999999999994</v>
      </c>
      <c r="L255" s="79">
        <v>83.1</v>
      </c>
      <c r="M255" s="80">
        <v>2025</v>
      </c>
      <c r="N255" s="81">
        <v>18700</v>
      </c>
      <c r="O255" s="81">
        <v>26500</v>
      </c>
      <c r="P255" s="82">
        <v>34300</v>
      </c>
    </row>
    <row r="256" spans="1:16" s="94" customFormat="1" ht="14.25" customHeight="1" x14ac:dyDescent="0.35">
      <c r="A256" s="48" t="s">
        <v>251</v>
      </c>
      <c r="B256" s="44" t="s">
        <v>91</v>
      </c>
      <c r="C256" s="44" t="s">
        <v>226</v>
      </c>
      <c r="D256" s="44" t="s">
        <v>227</v>
      </c>
      <c r="E256" s="56">
        <v>31580</v>
      </c>
      <c r="F256" s="78">
        <v>1.9</v>
      </c>
      <c r="G256" s="59">
        <v>30980</v>
      </c>
      <c r="H256" s="78">
        <v>9.5</v>
      </c>
      <c r="I256" s="78">
        <v>7</v>
      </c>
      <c r="J256" s="78">
        <v>77.7</v>
      </c>
      <c r="K256" s="78">
        <v>82.5</v>
      </c>
      <c r="L256" s="79">
        <v>83.5</v>
      </c>
      <c r="M256" s="80">
        <v>22440</v>
      </c>
      <c r="N256" s="81">
        <v>13800</v>
      </c>
      <c r="O256" s="81">
        <v>20500</v>
      </c>
      <c r="P256" s="82">
        <v>27200</v>
      </c>
    </row>
    <row r="257" spans="1:30" s="94" customFormat="1" ht="14.25" customHeight="1" x14ac:dyDescent="0.35">
      <c r="A257" s="48" t="s">
        <v>251</v>
      </c>
      <c r="B257" s="44" t="s">
        <v>91</v>
      </c>
      <c r="C257" s="44" t="s">
        <v>228</v>
      </c>
      <c r="D257" s="44" t="s">
        <v>229</v>
      </c>
      <c r="E257" s="56">
        <v>14130</v>
      </c>
      <c r="F257" s="78">
        <v>2</v>
      </c>
      <c r="G257" s="59">
        <v>13855</v>
      </c>
      <c r="H257" s="78">
        <v>7.1</v>
      </c>
      <c r="I257" s="78">
        <v>4.5999999999999996</v>
      </c>
      <c r="J257" s="78">
        <v>81.7</v>
      </c>
      <c r="K257" s="78">
        <v>87.3</v>
      </c>
      <c r="L257" s="79">
        <v>88.2</v>
      </c>
      <c r="M257" s="80">
        <v>11025</v>
      </c>
      <c r="N257" s="81">
        <v>15800</v>
      </c>
      <c r="O257" s="81">
        <v>23300</v>
      </c>
      <c r="P257" s="82">
        <v>29200</v>
      </c>
    </row>
    <row r="258" spans="1:30" s="94" customFormat="1" ht="14.25" customHeight="1" x14ac:dyDescent="0.35">
      <c r="A258" s="48" t="s">
        <v>251</v>
      </c>
      <c r="B258" s="44" t="s">
        <v>91</v>
      </c>
      <c r="C258" s="44" t="s">
        <v>230</v>
      </c>
      <c r="D258" s="44" t="s">
        <v>231</v>
      </c>
      <c r="E258" s="56">
        <v>4305</v>
      </c>
      <c r="F258" s="78">
        <v>3.4</v>
      </c>
      <c r="G258" s="59">
        <v>4160</v>
      </c>
      <c r="H258" s="78">
        <v>13.2</v>
      </c>
      <c r="I258" s="78">
        <v>6.4</v>
      </c>
      <c r="J258" s="78">
        <v>70</v>
      </c>
      <c r="K258" s="78">
        <v>78.3</v>
      </c>
      <c r="L258" s="79">
        <v>80.400000000000006</v>
      </c>
      <c r="M258" s="80">
        <v>2665</v>
      </c>
      <c r="N258" s="81">
        <v>13600</v>
      </c>
      <c r="O258" s="81">
        <v>24000</v>
      </c>
      <c r="P258" s="82">
        <v>33800</v>
      </c>
    </row>
    <row r="259" spans="1:30" s="94" customFormat="1" ht="14.25" customHeight="1" x14ac:dyDescent="0.35">
      <c r="A259" s="109" t="s">
        <v>232</v>
      </c>
      <c r="B259" s="101" t="s">
        <v>232</v>
      </c>
      <c r="C259" s="110" t="s">
        <v>232</v>
      </c>
      <c r="D259" s="109" t="s">
        <v>232</v>
      </c>
      <c r="E259" s="56"/>
      <c r="F259" s="78"/>
      <c r="G259" s="59"/>
      <c r="H259" s="78"/>
      <c r="I259" s="78"/>
      <c r="J259" s="78"/>
      <c r="K259" s="78"/>
      <c r="L259" s="79"/>
      <c r="M259" s="80"/>
      <c r="N259" s="81"/>
      <c r="O259" s="81"/>
      <c r="P259" s="82"/>
    </row>
    <row r="260" spans="1:30" ht="14.25" customHeight="1" x14ac:dyDescent="0.35">
      <c r="A260" s="48" t="s">
        <v>251</v>
      </c>
      <c r="B260" s="44" t="s">
        <v>89</v>
      </c>
      <c r="C260" s="107" t="s">
        <v>86</v>
      </c>
      <c r="D260" s="108" t="s">
        <v>86</v>
      </c>
      <c r="E260" s="56">
        <v>152350</v>
      </c>
      <c r="F260" s="78">
        <v>2.6</v>
      </c>
      <c r="G260" s="59">
        <v>148355</v>
      </c>
      <c r="H260" s="78">
        <v>8.1999999999999993</v>
      </c>
      <c r="I260" s="78">
        <v>5.9</v>
      </c>
      <c r="J260" s="78">
        <v>74.7</v>
      </c>
      <c r="K260" s="78">
        <v>84.1</v>
      </c>
      <c r="L260" s="79">
        <v>86</v>
      </c>
      <c r="M260" s="80">
        <v>106730</v>
      </c>
      <c r="N260" s="81">
        <v>17400</v>
      </c>
      <c r="O260" s="81">
        <v>24700</v>
      </c>
      <c r="P260" s="82">
        <v>31600</v>
      </c>
      <c r="AD260" s="11"/>
    </row>
    <row r="261" spans="1:30" s="94" customFormat="1" ht="14.25" customHeight="1" x14ac:dyDescent="0.35">
      <c r="A261" s="48" t="s">
        <v>251</v>
      </c>
      <c r="B261" s="44" t="s">
        <v>89</v>
      </c>
      <c r="C261" s="44" t="s">
        <v>164</v>
      </c>
      <c r="D261" s="44" t="s">
        <v>165</v>
      </c>
      <c r="E261" s="56">
        <v>4140</v>
      </c>
      <c r="F261" s="78">
        <v>1.7</v>
      </c>
      <c r="G261" s="59">
        <v>4070</v>
      </c>
      <c r="H261" s="78">
        <v>4.8</v>
      </c>
      <c r="I261" s="78">
        <v>4.7</v>
      </c>
      <c r="J261" s="78">
        <v>77.099999999999994</v>
      </c>
      <c r="K261" s="78">
        <v>89.4</v>
      </c>
      <c r="L261" s="79">
        <v>90.5</v>
      </c>
      <c r="M261" s="80">
        <v>2950</v>
      </c>
      <c r="N261" s="81">
        <v>35300</v>
      </c>
      <c r="O261" s="81">
        <v>45800</v>
      </c>
      <c r="P261" s="82">
        <v>51000</v>
      </c>
    </row>
    <row r="262" spans="1:30" s="94" customFormat="1" ht="14.25" customHeight="1" x14ac:dyDescent="0.35">
      <c r="A262" s="48" t="s">
        <v>251</v>
      </c>
      <c r="B262" s="44" t="s">
        <v>89</v>
      </c>
      <c r="C262" s="44" t="s">
        <v>166</v>
      </c>
      <c r="D262" s="44" t="s">
        <v>167</v>
      </c>
      <c r="E262" s="56">
        <v>9360</v>
      </c>
      <c r="F262" s="78">
        <v>5.3</v>
      </c>
      <c r="G262" s="59">
        <v>8865</v>
      </c>
      <c r="H262" s="78">
        <v>5.7</v>
      </c>
      <c r="I262" s="78">
        <v>2.8</v>
      </c>
      <c r="J262" s="78">
        <v>69</v>
      </c>
      <c r="K262" s="78">
        <v>89.8</v>
      </c>
      <c r="L262" s="79">
        <v>91.4</v>
      </c>
      <c r="M262" s="80">
        <v>5910</v>
      </c>
      <c r="N262" s="81">
        <v>20700</v>
      </c>
      <c r="O262" s="81">
        <v>28000</v>
      </c>
      <c r="P262" s="82">
        <v>33600</v>
      </c>
    </row>
    <row r="263" spans="1:30" s="94" customFormat="1" ht="14.25" customHeight="1" x14ac:dyDescent="0.35">
      <c r="A263" s="48" t="s">
        <v>251</v>
      </c>
      <c r="B263" s="44" t="s">
        <v>89</v>
      </c>
      <c r="C263" s="44" t="s">
        <v>168</v>
      </c>
      <c r="D263" s="44" t="s">
        <v>169</v>
      </c>
      <c r="E263" s="56">
        <v>1545</v>
      </c>
      <c r="F263" s="78">
        <v>2.1</v>
      </c>
      <c r="G263" s="59">
        <v>1515</v>
      </c>
      <c r="H263" s="78">
        <v>10</v>
      </c>
      <c r="I263" s="78">
        <v>4.2</v>
      </c>
      <c r="J263" s="78">
        <v>61.9</v>
      </c>
      <c r="K263" s="78">
        <v>82.3</v>
      </c>
      <c r="L263" s="79">
        <v>85.8</v>
      </c>
      <c r="M263" s="80">
        <v>890</v>
      </c>
      <c r="N263" s="81">
        <v>20400</v>
      </c>
      <c r="O263" s="81">
        <v>31900</v>
      </c>
      <c r="P263" s="82">
        <v>40200</v>
      </c>
    </row>
    <row r="264" spans="1:30" s="94" customFormat="1" ht="14.25" customHeight="1" x14ac:dyDescent="0.35">
      <c r="A264" s="48" t="s">
        <v>251</v>
      </c>
      <c r="B264" s="44" t="s">
        <v>89</v>
      </c>
      <c r="C264" s="44" t="s">
        <v>170</v>
      </c>
      <c r="D264" s="44" t="s">
        <v>171</v>
      </c>
      <c r="E264" s="56">
        <v>8435</v>
      </c>
      <c r="F264" s="78">
        <v>3.3</v>
      </c>
      <c r="G264" s="59">
        <v>8155</v>
      </c>
      <c r="H264" s="78">
        <v>7.4</v>
      </c>
      <c r="I264" s="78">
        <v>5</v>
      </c>
      <c r="J264" s="78">
        <v>71.5</v>
      </c>
      <c r="K264" s="78">
        <v>85.2</v>
      </c>
      <c r="L264" s="79">
        <v>87.7</v>
      </c>
      <c r="M264" s="80">
        <v>5590</v>
      </c>
      <c r="N264" s="81">
        <v>17600</v>
      </c>
      <c r="O264" s="81">
        <v>25200</v>
      </c>
      <c r="P264" s="82">
        <v>30800</v>
      </c>
    </row>
    <row r="265" spans="1:30" s="94" customFormat="1" ht="14.25" customHeight="1" x14ac:dyDescent="0.35">
      <c r="A265" s="48" t="s">
        <v>251</v>
      </c>
      <c r="B265" s="44" t="s">
        <v>89</v>
      </c>
      <c r="C265" s="44" t="s">
        <v>172</v>
      </c>
      <c r="D265" s="44" t="s">
        <v>173</v>
      </c>
      <c r="E265" s="56">
        <v>4465</v>
      </c>
      <c r="F265" s="78">
        <v>2.2999999999999998</v>
      </c>
      <c r="G265" s="59">
        <v>4360</v>
      </c>
      <c r="H265" s="78">
        <v>7.6</v>
      </c>
      <c r="I265" s="78">
        <v>5.5</v>
      </c>
      <c r="J265" s="78">
        <v>64.400000000000006</v>
      </c>
      <c r="K265" s="78">
        <v>81.599999999999994</v>
      </c>
      <c r="L265" s="79">
        <v>86.9</v>
      </c>
      <c r="M265" s="80">
        <v>2740</v>
      </c>
      <c r="N265" s="81">
        <v>18700</v>
      </c>
      <c r="O265" s="81">
        <v>25000</v>
      </c>
      <c r="P265" s="82">
        <v>30900</v>
      </c>
    </row>
    <row r="266" spans="1:30" s="94" customFormat="1" ht="14.25" customHeight="1" x14ac:dyDescent="0.35">
      <c r="A266" s="48" t="s">
        <v>251</v>
      </c>
      <c r="B266" s="44" t="s">
        <v>89</v>
      </c>
      <c r="C266" s="44" t="s">
        <v>174</v>
      </c>
      <c r="D266" s="44" t="s">
        <v>175</v>
      </c>
      <c r="E266" s="56">
        <v>2740</v>
      </c>
      <c r="F266" s="78">
        <v>1.4</v>
      </c>
      <c r="G266" s="59">
        <v>2700</v>
      </c>
      <c r="H266" s="78">
        <v>6.4</v>
      </c>
      <c r="I266" s="78">
        <v>4.7</v>
      </c>
      <c r="J266" s="78">
        <v>77.3</v>
      </c>
      <c r="K266" s="78">
        <v>87.7</v>
      </c>
      <c r="L266" s="79">
        <v>88.8</v>
      </c>
      <c r="M266" s="80">
        <v>2035</v>
      </c>
      <c r="N266" s="81">
        <v>17300</v>
      </c>
      <c r="O266" s="81">
        <v>23000</v>
      </c>
      <c r="P266" s="82">
        <v>28400</v>
      </c>
    </row>
    <row r="267" spans="1:30" s="94" customFormat="1" ht="14.25" customHeight="1" x14ac:dyDescent="0.35">
      <c r="A267" s="48" t="s">
        <v>251</v>
      </c>
      <c r="B267" s="44" t="s">
        <v>89</v>
      </c>
      <c r="C267" s="44" t="s">
        <v>176</v>
      </c>
      <c r="D267" s="44" t="s">
        <v>177</v>
      </c>
      <c r="E267" s="56">
        <v>8860</v>
      </c>
      <c r="F267" s="78">
        <v>2.1</v>
      </c>
      <c r="G267" s="59">
        <v>8675</v>
      </c>
      <c r="H267" s="78">
        <v>7.2</v>
      </c>
      <c r="I267" s="78">
        <v>5.7</v>
      </c>
      <c r="J267" s="78">
        <v>67.3</v>
      </c>
      <c r="K267" s="78">
        <v>83.8</v>
      </c>
      <c r="L267" s="79">
        <v>87.2</v>
      </c>
      <c r="M267" s="80">
        <v>5680</v>
      </c>
      <c r="N267" s="81">
        <v>17100</v>
      </c>
      <c r="O267" s="81">
        <v>22900</v>
      </c>
      <c r="P267" s="82">
        <v>28500</v>
      </c>
    </row>
    <row r="268" spans="1:30" s="94" customFormat="1" ht="14.25" customHeight="1" x14ac:dyDescent="0.35">
      <c r="A268" s="48" t="s">
        <v>251</v>
      </c>
      <c r="B268" s="44" t="s">
        <v>89</v>
      </c>
      <c r="C268" s="44" t="s">
        <v>178</v>
      </c>
      <c r="D268" s="44" t="s">
        <v>179</v>
      </c>
      <c r="E268" s="56">
        <v>580</v>
      </c>
      <c r="F268" s="78">
        <v>2.8</v>
      </c>
      <c r="G268" s="59">
        <v>565</v>
      </c>
      <c r="H268" s="78">
        <v>7.1</v>
      </c>
      <c r="I268" s="78">
        <v>3.9</v>
      </c>
      <c r="J268" s="78">
        <v>72.599999999999994</v>
      </c>
      <c r="K268" s="78">
        <v>87.3</v>
      </c>
      <c r="L268" s="79">
        <v>89</v>
      </c>
      <c r="M268" s="80">
        <v>395</v>
      </c>
      <c r="N268" s="81">
        <v>21500</v>
      </c>
      <c r="O268" s="81">
        <v>30600</v>
      </c>
      <c r="P268" s="82">
        <v>39600</v>
      </c>
    </row>
    <row r="269" spans="1:30" s="94" customFormat="1" ht="14.25" customHeight="1" x14ac:dyDescent="0.35">
      <c r="A269" s="48" t="s">
        <v>251</v>
      </c>
      <c r="B269" s="44" t="s">
        <v>89</v>
      </c>
      <c r="C269" s="44" t="s">
        <v>180</v>
      </c>
      <c r="D269" s="44" t="s">
        <v>181</v>
      </c>
      <c r="E269" s="56">
        <v>1390</v>
      </c>
      <c r="F269" s="78">
        <v>2.6</v>
      </c>
      <c r="G269" s="59">
        <v>1355</v>
      </c>
      <c r="H269" s="78">
        <v>9.4</v>
      </c>
      <c r="I269" s="78">
        <v>6.6</v>
      </c>
      <c r="J269" s="78">
        <v>73.7</v>
      </c>
      <c r="K269" s="78">
        <v>82.2</v>
      </c>
      <c r="L269" s="79">
        <v>84</v>
      </c>
      <c r="M269" s="80">
        <v>960</v>
      </c>
      <c r="N269" s="81">
        <v>15000</v>
      </c>
      <c r="O269" s="81">
        <v>20500</v>
      </c>
      <c r="P269" s="82">
        <v>27600</v>
      </c>
    </row>
    <row r="270" spans="1:30" s="94" customFormat="1" ht="14.25" customHeight="1" x14ac:dyDescent="0.35">
      <c r="A270" s="48" t="s">
        <v>251</v>
      </c>
      <c r="B270" s="44" t="s">
        <v>89</v>
      </c>
      <c r="C270" s="44" t="s">
        <v>182</v>
      </c>
      <c r="D270" s="44" t="s">
        <v>183</v>
      </c>
      <c r="E270" s="56">
        <v>460</v>
      </c>
      <c r="F270" s="78">
        <v>1.3</v>
      </c>
      <c r="G270" s="59">
        <v>450</v>
      </c>
      <c r="H270" s="78">
        <v>9.1</v>
      </c>
      <c r="I270" s="78">
        <v>5.8</v>
      </c>
      <c r="J270" s="78">
        <v>62.4</v>
      </c>
      <c r="K270" s="78">
        <v>78.5</v>
      </c>
      <c r="L270" s="79">
        <v>85.2</v>
      </c>
      <c r="M270" s="80">
        <v>275</v>
      </c>
      <c r="N270" s="81">
        <v>26000</v>
      </c>
      <c r="O270" s="81">
        <v>31400</v>
      </c>
      <c r="P270" s="82">
        <v>38900</v>
      </c>
    </row>
    <row r="271" spans="1:30" s="94" customFormat="1" ht="14.25" customHeight="1" x14ac:dyDescent="0.35">
      <c r="A271" s="48" t="s">
        <v>251</v>
      </c>
      <c r="B271" s="44" t="s">
        <v>89</v>
      </c>
      <c r="C271" s="44" t="s">
        <v>184</v>
      </c>
      <c r="D271" s="44" t="s">
        <v>185</v>
      </c>
      <c r="E271" s="56">
        <v>1030</v>
      </c>
      <c r="F271" s="78">
        <v>2</v>
      </c>
      <c r="G271" s="59">
        <v>1005</v>
      </c>
      <c r="H271" s="78">
        <v>7.6</v>
      </c>
      <c r="I271" s="78">
        <v>5.5</v>
      </c>
      <c r="J271" s="78">
        <v>67.8</v>
      </c>
      <c r="K271" s="78">
        <v>81.8</v>
      </c>
      <c r="L271" s="79">
        <v>86.9</v>
      </c>
      <c r="M271" s="80">
        <v>670</v>
      </c>
      <c r="N271" s="81">
        <v>23100</v>
      </c>
      <c r="O271" s="81">
        <v>28700</v>
      </c>
      <c r="P271" s="82">
        <v>35200</v>
      </c>
    </row>
    <row r="272" spans="1:30" s="94" customFormat="1" ht="14.25" customHeight="1" x14ac:dyDescent="0.35">
      <c r="A272" s="48" t="s">
        <v>251</v>
      </c>
      <c r="B272" s="44" t="s">
        <v>89</v>
      </c>
      <c r="C272" s="44" t="s">
        <v>186</v>
      </c>
      <c r="D272" s="44" t="s">
        <v>187</v>
      </c>
      <c r="E272" s="56">
        <v>1435</v>
      </c>
      <c r="F272" s="78">
        <v>2</v>
      </c>
      <c r="G272" s="59">
        <v>1405</v>
      </c>
      <c r="H272" s="78">
        <v>7.8</v>
      </c>
      <c r="I272" s="78">
        <v>6.8</v>
      </c>
      <c r="J272" s="78">
        <v>71.2</v>
      </c>
      <c r="K272" s="78">
        <v>82.1</v>
      </c>
      <c r="L272" s="79">
        <v>85.4</v>
      </c>
      <c r="M272" s="80">
        <v>970</v>
      </c>
      <c r="N272" s="81">
        <v>18200</v>
      </c>
      <c r="O272" s="81">
        <v>23400</v>
      </c>
      <c r="P272" s="82">
        <v>29500</v>
      </c>
    </row>
    <row r="273" spans="1:16" s="94" customFormat="1" ht="14.25" customHeight="1" x14ac:dyDescent="0.35">
      <c r="A273" s="48" t="s">
        <v>251</v>
      </c>
      <c r="B273" s="44" t="s">
        <v>89</v>
      </c>
      <c r="C273" s="44" t="s">
        <v>188</v>
      </c>
      <c r="D273" s="44" t="s">
        <v>189</v>
      </c>
      <c r="E273" s="56">
        <v>1945</v>
      </c>
      <c r="F273" s="78">
        <v>2.7</v>
      </c>
      <c r="G273" s="59">
        <v>1895</v>
      </c>
      <c r="H273" s="78">
        <v>7.7</v>
      </c>
      <c r="I273" s="78">
        <v>5.3</v>
      </c>
      <c r="J273" s="78">
        <v>78.400000000000006</v>
      </c>
      <c r="K273" s="78">
        <v>85.2</v>
      </c>
      <c r="L273" s="79">
        <v>87</v>
      </c>
      <c r="M273" s="80">
        <v>1455</v>
      </c>
      <c r="N273" s="81">
        <v>25600</v>
      </c>
      <c r="O273" s="81">
        <v>32700</v>
      </c>
      <c r="P273" s="82">
        <v>43100</v>
      </c>
    </row>
    <row r="274" spans="1:16" s="94" customFormat="1" ht="14.25" customHeight="1" x14ac:dyDescent="0.35">
      <c r="A274" s="48" t="s">
        <v>251</v>
      </c>
      <c r="B274" s="44" t="s">
        <v>89</v>
      </c>
      <c r="C274" s="44" t="s">
        <v>190</v>
      </c>
      <c r="D274" s="44" t="s">
        <v>191</v>
      </c>
      <c r="E274" s="56">
        <v>1520</v>
      </c>
      <c r="F274" s="78">
        <v>2.2999999999999998</v>
      </c>
      <c r="G274" s="59">
        <v>1485</v>
      </c>
      <c r="H274" s="78">
        <v>9</v>
      </c>
      <c r="I274" s="78">
        <v>6.8</v>
      </c>
      <c r="J274" s="78">
        <v>75.5</v>
      </c>
      <c r="K274" s="78">
        <v>82.4</v>
      </c>
      <c r="L274" s="79">
        <v>84.2</v>
      </c>
      <c r="M274" s="80">
        <v>1085</v>
      </c>
      <c r="N274" s="81">
        <v>21600</v>
      </c>
      <c r="O274" s="81">
        <v>30400</v>
      </c>
      <c r="P274" s="82">
        <v>39000</v>
      </c>
    </row>
    <row r="275" spans="1:16" s="94" customFormat="1" ht="14.25" customHeight="1" x14ac:dyDescent="0.35">
      <c r="A275" s="48" t="s">
        <v>251</v>
      </c>
      <c r="B275" s="44" t="s">
        <v>89</v>
      </c>
      <c r="C275" s="44" t="s">
        <v>192</v>
      </c>
      <c r="D275" s="44" t="s">
        <v>193</v>
      </c>
      <c r="E275" s="56">
        <v>565</v>
      </c>
      <c r="F275" s="78">
        <v>4</v>
      </c>
      <c r="G275" s="59">
        <v>545</v>
      </c>
      <c r="H275" s="78">
        <v>12.1</v>
      </c>
      <c r="I275" s="78">
        <v>7</v>
      </c>
      <c r="J275" s="78">
        <v>75.3</v>
      </c>
      <c r="K275" s="78">
        <v>79.599999999999994</v>
      </c>
      <c r="L275" s="79">
        <v>80.900000000000006</v>
      </c>
      <c r="M275" s="80">
        <v>395</v>
      </c>
      <c r="N275" s="81">
        <v>17700</v>
      </c>
      <c r="O275" s="81">
        <v>24900</v>
      </c>
      <c r="P275" s="82">
        <v>32300</v>
      </c>
    </row>
    <row r="276" spans="1:16" s="94" customFormat="1" ht="14.25" customHeight="1" x14ac:dyDescent="0.35">
      <c r="A276" s="48" t="s">
        <v>251</v>
      </c>
      <c r="B276" s="44" t="s">
        <v>89</v>
      </c>
      <c r="C276" s="44" t="s">
        <v>194</v>
      </c>
      <c r="D276" s="44" t="s">
        <v>195</v>
      </c>
      <c r="E276" s="56">
        <v>1620</v>
      </c>
      <c r="F276" s="78">
        <v>3.7</v>
      </c>
      <c r="G276" s="59">
        <v>1560</v>
      </c>
      <c r="H276" s="78">
        <v>10</v>
      </c>
      <c r="I276" s="78">
        <v>8.1999999999999993</v>
      </c>
      <c r="J276" s="78">
        <v>77</v>
      </c>
      <c r="K276" s="78">
        <v>80.5</v>
      </c>
      <c r="L276" s="79">
        <v>81.8</v>
      </c>
      <c r="M276" s="80">
        <v>1180</v>
      </c>
      <c r="N276" s="81">
        <v>17700</v>
      </c>
      <c r="O276" s="81">
        <v>24700</v>
      </c>
      <c r="P276" s="82">
        <v>32900</v>
      </c>
    </row>
    <row r="277" spans="1:16" s="94" customFormat="1" ht="14.25" customHeight="1" x14ac:dyDescent="0.35">
      <c r="A277" s="48" t="s">
        <v>251</v>
      </c>
      <c r="B277" s="44" t="s">
        <v>89</v>
      </c>
      <c r="C277" s="44" t="s">
        <v>196</v>
      </c>
      <c r="D277" s="44" t="s">
        <v>197</v>
      </c>
      <c r="E277" s="56">
        <v>2865</v>
      </c>
      <c r="F277" s="78">
        <v>1.4</v>
      </c>
      <c r="G277" s="59">
        <v>2825</v>
      </c>
      <c r="H277" s="78">
        <v>7.2</v>
      </c>
      <c r="I277" s="78">
        <v>5.5</v>
      </c>
      <c r="J277" s="78">
        <v>76</v>
      </c>
      <c r="K277" s="78">
        <v>85.4</v>
      </c>
      <c r="L277" s="79">
        <v>87.3</v>
      </c>
      <c r="M277" s="80">
        <v>2110</v>
      </c>
      <c r="N277" s="81">
        <v>21200</v>
      </c>
      <c r="O277" s="81">
        <v>27200</v>
      </c>
      <c r="P277" s="82">
        <v>34900</v>
      </c>
    </row>
    <row r="278" spans="1:16" s="94" customFormat="1" ht="14.25" customHeight="1" x14ac:dyDescent="0.35">
      <c r="A278" s="48" t="s">
        <v>251</v>
      </c>
      <c r="B278" s="44" t="s">
        <v>89</v>
      </c>
      <c r="C278" s="44" t="s">
        <v>198</v>
      </c>
      <c r="D278" s="44" t="s">
        <v>199</v>
      </c>
      <c r="E278" s="56">
        <v>1805</v>
      </c>
      <c r="F278" s="78">
        <v>3.9</v>
      </c>
      <c r="G278" s="59">
        <v>1735</v>
      </c>
      <c r="H278" s="78">
        <v>8.8000000000000007</v>
      </c>
      <c r="I278" s="78">
        <v>4.7</v>
      </c>
      <c r="J278" s="78">
        <v>73.3</v>
      </c>
      <c r="K278" s="78">
        <v>84.6</v>
      </c>
      <c r="L278" s="79">
        <v>86.5</v>
      </c>
      <c r="M278" s="80">
        <v>1230</v>
      </c>
      <c r="N278" s="81">
        <v>22300</v>
      </c>
      <c r="O278" s="81">
        <v>28800</v>
      </c>
      <c r="P278" s="82">
        <v>36300</v>
      </c>
    </row>
    <row r="279" spans="1:16" s="94" customFormat="1" ht="14.25" customHeight="1" x14ac:dyDescent="0.35">
      <c r="A279" s="48" t="s">
        <v>251</v>
      </c>
      <c r="B279" s="44" t="s">
        <v>89</v>
      </c>
      <c r="C279" s="44" t="s">
        <v>200</v>
      </c>
      <c r="D279" s="44" t="s">
        <v>201</v>
      </c>
      <c r="E279" s="56">
        <v>630</v>
      </c>
      <c r="F279" s="78">
        <v>3.3</v>
      </c>
      <c r="G279" s="59">
        <v>610</v>
      </c>
      <c r="H279" s="78">
        <v>13.6</v>
      </c>
      <c r="I279" s="78">
        <v>6.5</v>
      </c>
      <c r="J279" s="78">
        <v>66.7</v>
      </c>
      <c r="K279" s="78">
        <v>76.400000000000006</v>
      </c>
      <c r="L279" s="79">
        <v>79.8</v>
      </c>
      <c r="M279" s="80">
        <v>365</v>
      </c>
      <c r="N279" s="81">
        <v>8300</v>
      </c>
      <c r="O279" s="81">
        <v>19200</v>
      </c>
      <c r="P279" s="82">
        <v>27600</v>
      </c>
    </row>
    <row r="280" spans="1:16" s="94" customFormat="1" ht="14.25" customHeight="1" x14ac:dyDescent="0.35">
      <c r="A280" s="48" t="s">
        <v>251</v>
      </c>
      <c r="B280" s="44" t="s">
        <v>89</v>
      </c>
      <c r="C280" s="44" t="s">
        <v>202</v>
      </c>
      <c r="D280" s="44" t="s">
        <v>203</v>
      </c>
      <c r="E280" s="56">
        <v>6855</v>
      </c>
      <c r="F280" s="78">
        <v>2.4</v>
      </c>
      <c r="G280" s="59">
        <v>6685</v>
      </c>
      <c r="H280" s="78">
        <v>7.7</v>
      </c>
      <c r="I280" s="78">
        <v>6.9</v>
      </c>
      <c r="J280" s="78">
        <v>73.900000000000006</v>
      </c>
      <c r="K280" s="78">
        <v>83.4</v>
      </c>
      <c r="L280" s="79">
        <v>85.4</v>
      </c>
      <c r="M280" s="80">
        <v>4770</v>
      </c>
      <c r="N280" s="81">
        <v>16400</v>
      </c>
      <c r="O280" s="81">
        <v>22500</v>
      </c>
      <c r="P280" s="82">
        <v>28300</v>
      </c>
    </row>
    <row r="281" spans="1:16" s="94" customFormat="1" ht="14.25" customHeight="1" x14ac:dyDescent="0.35">
      <c r="A281" s="48" t="s">
        <v>251</v>
      </c>
      <c r="B281" s="44" t="s">
        <v>89</v>
      </c>
      <c r="C281" s="44" t="s">
        <v>204</v>
      </c>
      <c r="D281" s="44" t="s">
        <v>205</v>
      </c>
      <c r="E281" s="56">
        <v>1300</v>
      </c>
      <c r="F281" s="78">
        <v>3</v>
      </c>
      <c r="G281" s="59">
        <v>1260</v>
      </c>
      <c r="H281" s="78">
        <v>10.6</v>
      </c>
      <c r="I281" s="78">
        <v>6.3</v>
      </c>
      <c r="J281" s="78">
        <v>78.5</v>
      </c>
      <c r="K281" s="78">
        <v>82</v>
      </c>
      <c r="L281" s="79">
        <v>83.1</v>
      </c>
      <c r="M281" s="80">
        <v>965</v>
      </c>
      <c r="N281" s="81">
        <v>27100</v>
      </c>
      <c r="O281" s="81">
        <v>38800</v>
      </c>
      <c r="P281" s="82">
        <v>53200</v>
      </c>
    </row>
    <row r="282" spans="1:16" s="94" customFormat="1" ht="14.25" customHeight="1" x14ac:dyDescent="0.35">
      <c r="A282" s="48" t="s">
        <v>251</v>
      </c>
      <c r="B282" s="44" t="s">
        <v>89</v>
      </c>
      <c r="C282" s="44" t="s">
        <v>206</v>
      </c>
      <c r="D282" s="44" t="s">
        <v>207</v>
      </c>
      <c r="E282" s="56">
        <v>1820</v>
      </c>
      <c r="F282" s="78">
        <v>2.5</v>
      </c>
      <c r="G282" s="59">
        <v>1775</v>
      </c>
      <c r="H282" s="78">
        <v>11.6</v>
      </c>
      <c r="I282" s="78">
        <v>6.2</v>
      </c>
      <c r="J282" s="78">
        <v>72.900000000000006</v>
      </c>
      <c r="K282" s="78">
        <v>80.099999999999994</v>
      </c>
      <c r="L282" s="79">
        <v>82.2</v>
      </c>
      <c r="M282" s="80">
        <v>1240</v>
      </c>
      <c r="N282" s="81">
        <v>21300</v>
      </c>
      <c r="O282" s="81">
        <v>28400</v>
      </c>
      <c r="P282" s="82">
        <v>36500</v>
      </c>
    </row>
    <row r="283" spans="1:16" s="94" customFormat="1" ht="14.25" customHeight="1" x14ac:dyDescent="0.35">
      <c r="A283" s="48" t="s">
        <v>251</v>
      </c>
      <c r="B283" s="44" t="s">
        <v>89</v>
      </c>
      <c r="C283" s="44" t="s">
        <v>208</v>
      </c>
      <c r="D283" s="44" t="s">
        <v>209</v>
      </c>
      <c r="E283" s="56">
        <v>6155</v>
      </c>
      <c r="F283" s="78">
        <v>2.7</v>
      </c>
      <c r="G283" s="59">
        <v>5990</v>
      </c>
      <c r="H283" s="78">
        <v>6</v>
      </c>
      <c r="I283" s="78">
        <v>5.8</v>
      </c>
      <c r="J283" s="78">
        <v>73.5</v>
      </c>
      <c r="K283" s="78">
        <v>86.6</v>
      </c>
      <c r="L283" s="79">
        <v>88.2</v>
      </c>
      <c r="M283" s="80">
        <v>4265</v>
      </c>
      <c r="N283" s="81">
        <v>14600</v>
      </c>
      <c r="O283" s="81">
        <v>22100</v>
      </c>
      <c r="P283" s="82">
        <v>29700</v>
      </c>
    </row>
    <row r="284" spans="1:16" s="94" customFormat="1" ht="14.25" customHeight="1" x14ac:dyDescent="0.35">
      <c r="A284" s="48" t="s">
        <v>251</v>
      </c>
      <c r="B284" s="44" t="s">
        <v>89</v>
      </c>
      <c r="C284" s="44" t="s">
        <v>210</v>
      </c>
      <c r="D284" s="44" t="s">
        <v>211</v>
      </c>
      <c r="E284" s="56">
        <v>7390</v>
      </c>
      <c r="F284" s="78">
        <v>2.4</v>
      </c>
      <c r="G284" s="59">
        <v>7210</v>
      </c>
      <c r="H284" s="78">
        <v>8.5</v>
      </c>
      <c r="I284" s="78">
        <v>6.6</v>
      </c>
      <c r="J284" s="78">
        <v>76.5</v>
      </c>
      <c r="K284" s="78">
        <v>83.3</v>
      </c>
      <c r="L284" s="79">
        <v>84.9</v>
      </c>
      <c r="M284" s="80">
        <v>5375</v>
      </c>
      <c r="N284" s="81">
        <v>18700</v>
      </c>
      <c r="O284" s="81">
        <v>24900</v>
      </c>
      <c r="P284" s="82">
        <v>33700</v>
      </c>
    </row>
    <row r="285" spans="1:16" s="94" customFormat="1" ht="14.25" customHeight="1" x14ac:dyDescent="0.35">
      <c r="A285" s="48" t="s">
        <v>251</v>
      </c>
      <c r="B285" s="44" t="s">
        <v>89</v>
      </c>
      <c r="C285" s="44" t="s">
        <v>212</v>
      </c>
      <c r="D285" s="44" t="s">
        <v>213</v>
      </c>
      <c r="E285" s="56">
        <v>15015</v>
      </c>
      <c r="F285" s="78">
        <v>3.3</v>
      </c>
      <c r="G285" s="59">
        <v>14520</v>
      </c>
      <c r="H285" s="78">
        <v>9.6999999999999993</v>
      </c>
      <c r="I285" s="78">
        <v>6.9</v>
      </c>
      <c r="J285" s="78">
        <v>78.7</v>
      </c>
      <c r="K285" s="78">
        <v>82.5</v>
      </c>
      <c r="L285" s="79">
        <v>83.4</v>
      </c>
      <c r="M285" s="80">
        <v>11090</v>
      </c>
      <c r="N285" s="81">
        <v>18800</v>
      </c>
      <c r="O285" s="81">
        <v>25800</v>
      </c>
      <c r="P285" s="82">
        <v>34300</v>
      </c>
    </row>
    <row r="286" spans="1:16" s="94" customFormat="1" ht="14.25" customHeight="1" x14ac:dyDescent="0.35">
      <c r="A286" s="48" t="s">
        <v>251</v>
      </c>
      <c r="B286" s="44" t="s">
        <v>89</v>
      </c>
      <c r="C286" s="44" t="s">
        <v>214</v>
      </c>
      <c r="D286" s="44" t="s">
        <v>215</v>
      </c>
      <c r="E286" s="56">
        <v>4555</v>
      </c>
      <c r="F286" s="78">
        <v>2.1</v>
      </c>
      <c r="G286" s="59">
        <v>4460</v>
      </c>
      <c r="H286" s="78">
        <v>8</v>
      </c>
      <c r="I286" s="78">
        <v>7.3</v>
      </c>
      <c r="J286" s="78">
        <v>79.5</v>
      </c>
      <c r="K286" s="78">
        <v>83.7</v>
      </c>
      <c r="L286" s="79">
        <v>84.7</v>
      </c>
      <c r="M286" s="80">
        <v>3435</v>
      </c>
      <c r="N286" s="81">
        <v>17600</v>
      </c>
      <c r="O286" s="81">
        <v>23400</v>
      </c>
      <c r="P286" s="82">
        <v>29400</v>
      </c>
    </row>
    <row r="287" spans="1:16" s="94" customFormat="1" ht="14.25" customHeight="1" x14ac:dyDescent="0.35">
      <c r="A287" s="48" t="s">
        <v>251</v>
      </c>
      <c r="B287" s="44" t="s">
        <v>89</v>
      </c>
      <c r="C287" s="44" t="s">
        <v>216</v>
      </c>
      <c r="D287" s="44" t="s">
        <v>217</v>
      </c>
      <c r="E287" s="56">
        <v>8005</v>
      </c>
      <c r="F287" s="78">
        <v>2.1</v>
      </c>
      <c r="G287" s="59">
        <v>7840</v>
      </c>
      <c r="H287" s="78">
        <v>7.5</v>
      </c>
      <c r="I287" s="78">
        <v>6.7</v>
      </c>
      <c r="J287" s="78">
        <v>75</v>
      </c>
      <c r="K287" s="78">
        <v>83.4</v>
      </c>
      <c r="L287" s="79">
        <v>85.8</v>
      </c>
      <c r="M287" s="80">
        <v>5670</v>
      </c>
      <c r="N287" s="81">
        <v>17500</v>
      </c>
      <c r="O287" s="81">
        <v>24200</v>
      </c>
      <c r="P287" s="82">
        <v>30000</v>
      </c>
    </row>
    <row r="288" spans="1:16" s="94" customFormat="1" ht="14.25" customHeight="1" x14ac:dyDescent="0.35">
      <c r="A288" s="48" t="s">
        <v>251</v>
      </c>
      <c r="B288" s="44" t="s">
        <v>89</v>
      </c>
      <c r="C288" s="44" t="s">
        <v>218</v>
      </c>
      <c r="D288" s="44" t="s">
        <v>219</v>
      </c>
      <c r="E288" s="56">
        <v>20</v>
      </c>
      <c r="F288" s="78">
        <v>0</v>
      </c>
      <c r="G288" s="59">
        <v>20</v>
      </c>
      <c r="H288" s="78">
        <v>8.1999999999999993</v>
      </c>
      <c r="I288" s="78">
        <v>13.7</v>
      </c>
      <c r="J288" s="78">
        <v>67.099999999999994</v>
      </c>
      <c r="K288" s="78">
        <v>75.3</v>
      </c>
      <c r="L288" s="79">
        <v>78.099999999999994</v>
      </c>
      <c r="M288" s="80">
        <v>10</v>
      </c>
      <c r="N288" s="81">
        <v>21300</v>
      </c>
      <c r="O288" s="81">
        <v>26000</v>
      </c>
      <c r="P288" s="82">
        <v>28300</v>
      </c>
    </row>
    <row r="289" spans="1:30" s="94" customFormat="1" ht="14.25" customHeight="1" x14ac:dyDescent="0.35">
      <c r="A289" s="48" t="s">
        <v>251</v>
      </c>
      <c r="B289" s="44" t="s">
        <v>89</v>
      </c>
      <c r="C289" s="44" t="s">
        <v>220</v>
      </c>
      <c r="D289" s="44" t="s">
        <v>221</v>
      </c>
      <c r="E289" s="56">
        <v>4775</v>
      </c>
      <c r="F289" s="78">
        <v>1.7</v>
      </c>
      <c r="G289" s="59">
        <v>4695</v>
      </c>
      <c r="H289" s="78">
        <v>12.9</v>
      </c>
      <c r="I289" s="78">
        <v>6.1</v>
      </c>
      <c r="J289" s="78">
        <v>70.8</v>
      </c>
      <c r="K289" s="78">
        <v>78.599999999999994</v>
      </c>
      <c r="L289" s="79">
        <v>81</v>
      </c>
      <c r="M289" s="80">
        <v>3180</v>
      </c>
      <c r="N289" s="81">
        <v>20400</v>
      </c>
      <c r="O289" s="81">
        <v>27000</v>
      </c>
      <c r="P289" s="82">
        <v>34200</v>
      </c>
    </row>
    <row r="290" spans="1:30" s="94" customFormat="1" ht="14.25" customHeight="1" x14ac:dyDescent="0.35">
      <c r="A290" s="48" t="s">
        <v>251</v>
      </c>
      <c r="B290" s="44" t="s">
        <v>89</v>
      </c>
      <c r="C290" s="44" t="s">
        <v>222</v>
      </c>
      <c r="D290" s="44" t="s">
        <v>223</v>
      </c>
      <c r="E290" s="56">
        <v>4875</v>
      </c>
      <c r="F290" s="78">
        <v>1.5</v>
      </c>
      <c r="G290" s="59">
        <v>4800</v>
      </c>
      <c r="H290" s="78">
        <v>7.6</v>
      </c>
      <c r="I290" s="78">
        <v>5.8</v>
      </c>
      <c r="J290" s="78">
        <v>74.900000000000006</v>
      </c>
      <c r="K290" s="78">
        <v>83.8</v>
      </c>
      <c r="L290" s="79">
        <v>86.6</v>
      </c>
      <c r="M290" s="80">
        <v>3495</v>
      </c>
      <c r="N290" s="81">
        <v>19000</v>
      </c>
      <c r="O290" s="81">
        <v>25300</v>
      </c>
      <c r="P290" s="82">
        <v>32500</v>
      </c>
    </row>
    <row r="291" spans="1:30" s="94" customFormat="1" ht="14.25" customHeight="1" x14ac:dyDescent="0.35">
      <c r="A291" s="48" t="s">
        <v>251</v>
      </c>
      <c r="B291" s="44" t="s">
        <v>89</v>
      </c>
      <c r="C291" s="44" t="s">
        <v>224</v>
      </c>
      <c r="D291" s="44" t="s">
        <v>225</v>
      </c>
      <c r="E291" s="56">
        <v>1690</v>
      </c>
      <c r="F291" s="78">
        <v>3.2</v>
      </c>
      <c r="G291" s="59">
        <v>1635</v>
      </c>
      <c r="H291" s="78">
        <v>9.1999999999999993</v>
      </c>
      <c r="I291" s="78">
        <v>6.1</v>
      </c>
      <c r="J291" s="78">
        <v>72</v>
      </c>
      <c r="K291" s="78">
        <v>82</v>
      </c>
      <c r="L291" s="79">
        <v>84.6</v>
      </c>
      <c r="M291" s="80">
        <v>1115</v>
      </c>
      <c r="N291" s="81">
        <v>18700</v>
      </c>
      <c r="O291" s="81">
        <v>26100</v>
      </c>
      <c r="P291" s="82">
        <v>32500</v>
      </c>
    </row>
    <row r="292" spans="1:30" s="94" customFormat="1" ht="14.25" customHeight="1" x14ac:dyDescent="0.35">
      <c r="A292" s="48" t="s">
        <v>251</v>
      </c>
      <c r="B292" s="44" t="s">
        <v>89</v>
      </c>
      <c r="C292" s="44" t="s">
        <v>226</v>
      </c>
      <c r="D292" s="44" t="s">
        <v>227</v>
      </c>
      <c r="E292" s="56">
        <v>19600</v>
      </c>
      <c r="F292" s="78">
        <v>2.2999999999999998</v>
      </c>
      <c r="G292" s="59">
        <v>19155</v>
      </c>
      <c r="H292" s="78">
        <v>9.1</v>
      </c>
      <c r="I292" s="78">
        <v>6.7</v>
      </c>
      <c r="J292" s="78">
        <v>77.900000000000006</v>
      </c>
      <c r="K292" s="78">
        <v>83.1</v>
      </c>
      <c r="L292" s="79">
        <v>84.3</v>
      </c>
      <c r="M292" s="80">
        <v>14010</v>
      </c>
      <c r="N292" s="81">
        <v>13600</v>
      </c>
      <c r="O292" s="81">
        <v>20200</v>
      </c>
      <c r="P292" s="82">
        <v>26700</v>
      </c>
    </row>
    <row r="293" spans="1:30" s="94" customFormat="1" ht="14.25" customHeight="1" x14ac:dyDescent="0.35">
      <c r="A293" s="48" t="s">
        <v>251</v>
      </c>
      <c r="B293" s="44" t="s">
        <v>89</v>
      </c>
      <c r="C293" s="44" t="s">
        <v>228</v>
      </c>
      <c r="D293" s="44" t="s">
        <v>229</v>
      </c>
      <c r="E293" s="56">
        <v>12350</v>
      </c>
      <c r="F293" s="78">
        <v>2.1</v>
      </c>
      <c r="G293" s="59">
        <v>12090</v>
      </c>
      <c r="H293" s="78">
        <v>7.1</v>
      </c>
      <c r="I293" s="78">
        <v>4.7</v>
      </c>
      <c r="J293" s="78">
        <v>81.900000000000006</v>
      </c>
      <c r="K293" s="78">
        <v>87.4</v>
      </c>
      <c r="L293" s="79">
        <v>88.2</v>
      </c>
      <c r="M293" s="80">
        <v>9660</v>
      </c>
      <c r="N293" s="81">
        <v>15300</v>
      </c>
      <c r="O293" s="81">
        <v>22800</v>
      </c>
      <c r="P293" s="82">
        <v>29000</v>
      </c>
    </row>
    <row r="294" spans="1:30" s="94" customFormat="1" ht="14.25" customHeight="1" x14ac:dyDescent="0.35">
      <c r="A294" s="48" t="s">
        <v>251</v>
      </c>
      <c r="B294" s="44" t="s">
        <v>89</v>
      </c>
      <c r="C294" s="44" t="s">
        <v>230</v>
      </c>
      <c r="D294" s="44" t="s">
        <v>231</v>
      </c>
      <c r="E294" s="56">
        <v>2560</v>
      </c>
      <c r="F294" s="78">
        <v>4.4000000000000004</v>
      </c>
      <c r="G294" s="59">
        <v>2445</v>
      </c>
      <c r="H294" s="78">
        <v>12.8</v>
      </c>
      <c r="I294" s="78">
        <v>6.6</v>
      </c>
      <c r="J294" s="78">
        <v>69.8</v>
      </c>
      <c r="K294" s="78">
        <v>78.400000000000006</v>
      </c>
      <c r="L294" s="79">
        <v>80.599999999999994</v>
      </c>
      <c r="M294" s="80">
        <v>1570</v>
      </c>
      <c r="N294" s="81">
        <v>12000</v>
      </c>
      <c r="O294" s="81">
        <v>21500</v>
      </c>
      <c r="P294" s="82">
        <v>30100</v>
      </c>
    </row>
    <row r="295" spans="1:30" s="94" customFormat="1" ht="14.25" customHeight="1" x14ac:dyDescent="0.35">
      <c r="A295" s="109" t="s">
        <v>232</v>
      </c>
      <c r="B295" s="101" t="s">
        <v>232</v>
      </c>
      <c r="C295" s="44" t="s">
        <v>232</v>
      </c>
      <c r="D295" s="44" t="s">
        <v>232</v>
      </c>
      <c r="E295" s="56"/>
      <c r="F295" s="78"/>
      <c r="G295" s="59"/>
      <c r="H295" s="78"/>
      <c r="I295" s="78"/>
      <c r="J295" s="78"/>
      <c r="K295" s="78"/>
      <c r="L295" s="79"/>
      <c r="M295" s="80"/>
      <c r="N295" s="81"/>
      <c r="O295" s="81"/>
      <c r="P295" s="82"/>
    </row>
    <row r="296" spans="1:30" ht="14.25" customHeight="1" x14ac:dyDescent="0.35">
      <c r="A296" s="48" t="s">
        <v>251</v>
      </c>
      <c r="B296" s="44" t="s">
        <v>90</v>
      </c>
      <c r="C296" s="44" t="s">
        <v>86</v>
      </c>
      <c r="D296" s="44" t="s">
        <v>86</v>
      </c>
      <c r="E296" s="56">
        <v>112190</v>
      </c>
      <c r="F296" s="78">
        <v>1.5</v>
      </c>
      <c r="G296" s="59">
        <v>110455</v>
      </c>
      <c r="H296" s="78">
        <v>9.9</v>
      </c>
      <c r="I296" s="78">
        <v>6.1</v>
      </c>
      <c r="J296" s="78">
        <v>74.8</v>
      </c>
      <c r="K296" s="78">
        <v>82</v>
      </c>
      <c r="L296" s="79">
        <v>83.9</v>
      </c>
      <c r="M296" s="80">
        <v>79160</v>
      </c>
      <c r="N296" s="81">
        <v>20200</v>
      </c>
      <c r="O296" s="81">
        <v>28300</v>
      </c>
      <c r="P296" s="82">
        <v>39200</v>
      </c>
      <c r="AD296" s="11"/>
    </row>
    <row r="297" spans="1:30" s="94" customFormat="1" ht="14.25" customHeight="1" x14ac:dyDescent="0.35">
      <c r="A297" s="48" t="s">
        <v>251</v>
      </c>
      <c r="B297" s="44" t="s">
        <v>90</v>
      </c>
      <c r="C297" s="44" t="s">
        <v>164</v>
      </c>
      <c r="D297" s="44" t="s">
        <v>165</v>
      </c>
      <c r="E297" s="56">
        <v>2975</v>
      </c>
      <c r="F297" s="78">
        <v>0.5</v>
      </c>
      <c r="G297" s="59">
        <v>2960</v>
      </c>
      <c r="H297" s="78">
        <v>5.2</v>
      </c>
      <c r="I297" s="78">
        <v>5.6</v>
      </c>
      <c r="J297" s="78">
        <v>71.900000000000006</v>
      </c>
      <c r="K297" s="78">
        <v>87.3</v>
      </c>
      <c r="L297" s="79">
        <v>89.2</v>
      </c>
      <c r="M297" s="80">
        <v>2015</v>
      </c>
      <c r="N297" s="81">
        <v>43000</v>
      </c>
      <c r="O297" s="81">
        <v>48800</v>
      </c>
      <c r="P297" s="82">
        <v>54500</v>
      </c>
    </row>
    <row r="298" spans="1:30" s="94" customFormat="1" ht="14.25" customHeight="1" x14ac:dyDescent="0.35">
      <c r="A298" s="48" t="s">
        <v>251</v>
      </c>
      <c r="B298" s="44" t="s">
        <v>90</v>
      </c>
      <c r="C298" s="44" t="s">
        <v>166</v>
      </c>
      <c r="D298" s="44" t="s">
        <v>167</v>
      </c>
      <c r="E298" s="56">
        <v>790</v>
      </c>
      <c r="F298" s="78">
        <v>2.1</v>
      </c>
      <c r="G298" s="59">
        <v>770</v>
      </c>
      <c r="H298" s="78">
        <v>6.7</v>
      </c>
      <c r="I298" s="78">
        <v>2.4</v>
      </c>
      <c r="J298" s="78">
        <v>65</v>
      </c>
      <c r="K298" s="78">
        <v>88.3</v>
      </c>
      <c r="L298" s="79">
        <v>90.9</v>
      </c>
      <c r="M298" s="80">
        <v>475</v>
      </c>
      <c r="N298" s="81">
        <v>26100</v>
      </c>
      <c r="O298" s="81">
        <v>32300</v>
      </c>
      <c r="P298" s="82">
        <v>38600</v>
      </c>
    </row>
    <row r="299" spans="1:30" s="94" customFormat="1" ht="14.25" customHeight="1" x14ac:dyDescent="0.35">
      <c r="A299" s="48" t="s">
        <v>251</v>
      </c>
      <c r="B299" s="44" t="s">
        <v>90</v>
      </c>
      <c r="C299" s="44" t="s">
        <v>168</v>
      </c>
      <c r="D299" s="44" t="s">
        <v>169</v>
      </c>
      <c r="E299" s="56">
        <v>1090</v>
      </c>
      <c r="F299" s="78">
        <v>1.1000000000000001</v>
      </c>
      <c r="G299" s="59">
        <v>1080</v>
      </c>
      <c r="H299" s="78">
        <v>8.4</v>
      </c>
      <c r="I299" s="78">
        <v>3.8</v>
      </c>
      <c r="J299" s="78">
        <v>63.2</v>
      </c>
      <c r="K299" s="78">
        <v>83</v>
      </c>
      <c r="L299" s="79">
        <v>87.8</v>
      </c>
      <c r="M299" s="80">
        <v>650</v>
      </c>
      <c r="N299" s="81">
        <v>21800</v>
      </c>
      <c r="O299" s="81">
        <v>36400</v>
      </c>
      <c r="P299" s="82">
        <v>44400</v>
      </c>
    </row>
    <row r="300" spans="1:30" s="94" customFormat="1" ht="14.25" customHeight="1" x14ac:dyDescent="0.35">
      <c r="A300" s="48" t="s">
        <v>251</v>
      </c>
      <c r="B300" s="44" t="s">
        <v>90</v>
      </c>
      <c r="C300" s="44" t="s">
        <v>170</v>
      </c>
      <c r="D300" s="44" t="s">
        <v>171</v>
      </c>
      <c r="E300" s="56">
        <v>2890</v>
      </c>
      <c r="F300" s="78">
        <v>2.2999999999999998</v>
      </c>
      <c r="G300" s="59">
        <v>2820</v>
      </c>
      <c r="H300" s="78">
        <v>8</v>
      </c>
      <c r="I300" s="78">
        <v>5.4</v>
      </c>
      <c r="J300" s="78">
        <v>66.099999999999994</v>
      </c>
      <c r="K300" s="78">
        <v>82.8</v>
      </c>
      <c r="L300" s="79">
        <v>86.6</v>
      </c>
      <c r="M300" s="80">
        <v>1785</v>
      </c>
      <c r="N300" s="81">
        <v>22900</v>
      </c>
      <c r="O300" s="81">
        <v>29700</v>
      </c>
      <c r="P300" s="82">
        <v>39400</v>
      </c>
    </row>
    <row r="301" spans="1:30" s="94" customFormat="1" ht="14.25" customHeight="1" x14ac:dyDescent="0.35">
      <c r="A301" s="48" t="s">
        <v>251</v>
      </c>
      <c r="B301" s="44" t="s">
        <v>90</v>
      </c>
      <c r="C301" s="44" t="s">
        <v>172</v>
      </c>
      <c r="D301" s="44" t="s">
        <v>173</v>
      </c>
      <c r="E301" s="56">
        <v>3180</v>
      </c>
      <c r="F301" s="78">
        <v>0.9</v>
      </c>
      <c r="G301" s="59">
        <v>3150</v>
      </c>
      <c r="H301" s="78">
        <v>9.5</v>
      </c>
      <c r="I301" s="78">
        <v>6.2</v>
      </c>
      <c r="J301" s="78">
        <v>61.2</v>
      </c>
      <c r="K301" s="78">
        <v>77.2</v>
      </c>
      <c r="L301" s="79">
        <v>84.3</v>
      </c>
      <c r="M301" s="80">
        <v>1860</v>
      </c>
      <c r="N301" s="81">
        <v>20000</v>
      </c>
      <c r="O301" s="81">
        <v>26500</v>
      </c>
      <c r="P301" s="82">
        <v>34300</v>
      </c>
    </row>
    <row r="302" spans="1:30" s="94" customFormat="1" ht="14.25" customHeight="1" x14ac:dyDescent="0.35">
      <c r="A302" s="48" t="s">
        <v>251</v>
      </c>
      <c r="B302" s="44" t="s">
        <v>90</v>
      </c>
      <c r="C302" s="44" t="s">
        <v>174</v>
      </c>
      <c r="D302" s="44" t="s">
        <v>175</v>
      </c>
      <c r="E302" s="56">
        <v>4615</v>
      </c>
      <c r="F302" s="78">
        <v>1</v>
      </c>
      <c r="G302" s="59">
        <v>4570</v>
      </c>
      <c r="H302" s="78">
        <v>8.3000000000000007</v>
      </c>
      <c r="I302" s="78">
        <v>4.7</v>
      </c>
      <c r="J302" s="78">
        <v>77.7</v>
      </c>
      <c r="K302" s="78">
        <v>85.6</v>
      </c>
      <c r="L302" s="79">
        <v>87.1</v>
      </c>
      <c r="M302" s="80">
        <v>3420</v>
      </c>
      <c r="N302" s="81">
        <v>19600</v>
      </c>
      <c r="O302" s="81">
        <v>24800</v>
      </c>
      <c r="P302" s="82">
        <v>30800</v>
      </c>
    </row>
    <row r="303" spans="1:30" s="94" customFormat="1" ht="14.25" customHeight="1" x14ac:dyDescent="0.35">
      <c r="A303" s="48" t="s">
        <v>251</v>
      </c>
      <c r="B303" s="44" t="s">
        <v>90</v>
      </c>
      <c r="C303" s="44" t="s">
        <v>176</v>
      </c>
      <c r="D303" s="44" t="s">
        <v>177</v>
      </c>
      <c r="E303" s="56">
        <v>1910</v>
      </c>
      <c r="F303" s="78">
        <v>1.6</v>
      </c>
      <c r="G303" s="59">
        <v>1880</v>
      </c>
      <c r="H303" s="78">
        <v>9.4</v>
      </c>
      <c r="I303" s="78">
        <v>6.4</v>
      </c>
      <c r="J303" s="78">
        <v>66.5</v>
      </c>
      <c r="K303" s="78">
        <v>80.599999999999994</v>
      </c>
      <c r="L303" s="79">
        <v>84.2</v>
      </c>
      <c r="M303" s="80">
        <v>1200</v>
      </c>
      <c r="N303" s="81">
        <v>18300</v>
      </c>
      <c r="O303" s="81">
        <v>24300</v>
      </c>
      <c r="P303" s="82">
        <v>32800</v>
      </c>
    </row>
    <row r="304" spans="1:30" s="94" customFormat="1" ht="14.25" customHeight="1" x14ac:dyDescent="0.35">
      <c r="A304" s="48" t="s">
        <v>251</v>
      </c>
      <c r="B304" s="44" t="s">
        <v>90</v>
      </c>
      <c r="C304" s="44" t="s">
        <v>178</v>
      </c>
      <c r="D304" s="44" t="s">
        <v>179</v>
      </c>
      <c r="E304" s="56">
        <v>140</v>
      </c>
      <c r="F304" s="78">
        <v>0</v>
      </c>
      <c r="G304" s="59">
        <v>140</v>
      </c>
      <c r="H304" s="78">
        <v>10.9</v>
      </c>
      <c r="I304" s="78">
        <v>2.9</v>
      </c>
      <c r="J304" s="78">
        <v>60.9</v>
      </c>
      <c r="K304" s="78">
        <v>81.2</v>
      </c>
      <c r="L304" s="79">
        <v>86.2</v>
      </c>
      <c r="M304" s="80">
        <v>85</v>
      </c>
      <c r="N304" s="81">
        <v>28500</v>
      </c>
      <c r="O304" s="81">
        <v>36100</v>
      </c>
      <c r="P304" s="82">
        <v>42100</v>
      </c>
    </row>
    <row r="305" spans="1:16" s="94" customFormat="1" ht="14.25" customHeight="1" x14ac:dyDescent="0.35">
      <c r="A305" s="48" t="s">
        <v>251</v>
      </c>
      <c r="B305" s="44" t="s">
        <v>90</v>
      </c>
      <c r="C305" s="44" t="s">
        <v>180</v>
      </c>
      <c r="D305" s="44" t="s">
        <v>181</v>
      </c>
      <c r="E305" s="56">
        <v>605</v>
      </c>
      <c r="F305" s="78">
        <v>0.7</v>
      </c>
      <c r="G305" s="59">
        <v>600</v>
      </c>
      <c r="H305" s="78">
        <v>12</v>
      </c>
      <c r="I305" s="78">
        <v>4.9000000000000004</v>
      </c>
      <c r="J305" s="78">
        <v>73.3</v>
      </c>
      <c r="K305" s="78">
        <v>81.7</v>
      </c>
      <c r="L305" s="79">
        <v>83.1</v>
      </c>
      <c r="M305" s="80">
        <v>420</v>
      </c>
      <c r="N305" s="81">
        <v>17900</v>
      </c>
      <c r="O305" s="81">
        <v>25100</v>
      </c>
      <c r="P305" s="82">
        <v>31600</v>
      </c>
    </row>
    <row r="306" spans="1:16" s="94" customFormat="1" ht="14.25" customHeight="1" x14ac:dyDescent="0.35">
      <c r="A306" s="48" t="s">
        <v>251</v>
      </c>
      <c r="B306" s="44" t="s">
        <v>90</v>
      </c>
      <c r="C306" s="44" t="s">
        <v>182</v>
      </c>
      <c r="D306" s="44" t="s">
        <v>183</v>
      </c>
      <c r="E306" s="56">
        <v>1695</v>
      </c>
      <c r="F306" s="78">
        <v>0.6</v>
      </c>
      <c r="G306" s="59">
        <v>1685</v>
      </c>
      <c r="H306" s="78">
        <v>9.1</v>
      </c>
      <c r="I306" s="78">
        <v>6.8</v>
      </c>
      <c r="J306" s="78">
        <v>64</v>
      </c>
      <c r="K306" s="78">
        <v>78.7</v>
      </c>
      <c r="L306" s="79">
        <v>84</v>
      </c>
      <c r="M306" s="80">
        <v>1055</v>
      </c>
      <c r="N306" s="81">
        <v>27000</v>
      </c>
      <c r="O306" s="81">
        <v>33600</v>
      </c>
      <c r="P306" s="82">
        <v>44000</v>
      </c>
    </row>
    <row r="307" spans="1:16" s="94" customFormat="1" ht="14.25" customHeight="1" x14ac:dyDescent="0.35">
      <c r="A307" s="48" t="s">
        <v>251</v>
      </c>
      <c r="B307" s="44" t="s">
        <v>90</v>
      </c>
      <c r="C307" s="44" t="s">
        <v>184</v>
      </c>
      <c r="D307" s="44" t="s">
        <v>185</v>
      </c>
      <c r="E307" s="56">
        <v>1425</v>
      </c>
      <c r="F307" s="78">
        <v>0.6</v>
      </c>
      <c r="G307" s="59">
        <v>1415</v>
      </c>
      <c r="H307" s="78">
        <v>7.8</v>
      </c>
      <c r="I307" s="78">
        <v>6.6</v>
      </c>
      <c r="J307" s="78">
        <v>67.599999999999994</v>
      </c>
      <c r="K307" s="78">
        <v>81</v>
      </c>
      <c r="L307" s="79">
        <v>85.6</v>
      </c>
      <c r="M307" s="80">
        <v>935</v>
      </c>
      <c r="N307" s="81">
        <v>23500</v>
      </c>
      <c r="O307" s="81">
        <v>29400</v>
      </c>
      <c r="P307" s="82">
        <v>37900</v>
      </c>
    </row>
    <row r="308" spans="1:16" s="94" customFormat="1" ht="14.25" customHeight="1" x14ac:dyDescent="0.35">
      <c r="A308" s="48" t="s">
        <v>251</v>
      </c>
      <c r="B308" s="44" t="s">
        <v>90</v>
      </c>
      <c r="C308" s="44" t="s">
        <v>186</v>
      </c>
      <c r="D308" s="44" t="s">
        <v>187</v>
      </c>
      <c r="E308" s="56">
        <v>1465</v>
      </c>
      <c r="F308" s="78">
        <v>1.2</v>
      </c>
      <c r="G308" s="59">
        <v>1445</v>
      </c>
      <c r="H308" s="78">
        <v>11.9</v>
      </c>
      <c r="I308" s="78">
        <v>5.5</v>
      </c>
      <c r="J308" s="78">
        <v>71</v>
      </c>
      <c r="K308" s="78">
        <v>79.400000000000006</v>
      </c>
      <c r="L308" s="79">
        <v>82.6</v>
      </c>
      <c r="M308" s="80">
        <v>990</v>
      </c>
      <c r="N308" s="81">
        <v>20500</v>
      </c>
      <c r="O308" s="81">
        <v>27000</v>
      </c>
      <c r="P308" s="82">
        <v>34100</v>
      </c>
    </row>
    <row r="309" spans="1:16" s="94" customFormat="1" ht="14.25" customHeight="1" x14ac:dyDescent="0.35">
      <c r="A309" s="48" t="s">
        <v>251</v>
      </c>
      <c r="B309" s="44" t="s">
        <v>90</v>
      </c>
      <c r="C309" s="44" t="s">
        <v>188</v>
      </c>
      <c r="D309" s="44" t="s">
        <v>189</v>
      </c>
      <c r="E309" s="56">
        <v>2935</v>
      </c>
      <c r="F309" s="78">
        <v>1.5</v>
      </c>
      <c r="G309" s="59">
        <v>2890</v>
      </c>
      <c r="H309" s="78">
        <v>9.3000000000000007</v>
      </c>
      <c r="I309" s="78">
        <v>6.1</v>
      </c>
      <c r="J309" s="78">
        <v>74.900000000000006</v>
      </c>
      <c r="K309" s="78">
        <v>82.2</v>
      </c>
      <c r="L309" s="79">
        <v>84.7</v>
      </c>
      <c r="M309" s="80">
        <v>2100</v>
      </c>
      <c r="N309" s="81">
        <v>26100</v>
      </c>
      <c r="O309" s="81">
        <v>35200</v>
      </c>
      <c r="P309" s="82">
        <v>49100</v>
      </c>
    </row>
    <row r="310" spans="1:16" s="94" customFormat="1" ht="14.25" customHeight="1" x14ac:dyDescent="0.35">
      <c r="A310" s="48" t="s">
        <v>251</v>
      </c>
      <c r="B310" s="44" t="s">
        <v>90</v>
      </c>
      <c r="C310" s="44" t="s">
        <v>190</v>
      </c>
      <c r="D310" s="44" t="s">
        <v>191</v>
      </c>
      <c r="E310" s="56">
        <v>9205</v>
      </c>
      <c r="F310" s="78">
        <v>1.9</v>
      </c>
      <c r="G310" s="59">
        <v>9025</v>
      </c>
      <c r="H310" s="78">
        <v>9.5</v>
      </c>
      <c r="I310" s="78">
        <v>4.7</v>
      </c>
      <c r="J310" s="78">
        <v>77.3</v>
      </c>
      <c r="K310" s="78">
        <v>84.3</v>
      </c>
      <c r="L310" s="79">
        <v>85.8</v>
      </c>
      <c r="M310" s="80">
        <v>6800</v>
      </c>
      <c r="N310" s="81">
        <v>26700</v>
      </c>
      <c r="O310" s="81">
        <v>34900</v>
      </c>
      <c r="P310" s="82">
        <v>44300</v>
      </c>
    </row>
    <row r="311" spans="1:16" s="94" customFormat="1" ht="14.25" customHeight="1" x14ac:dyDescent="0.35">
      <c r="A311" s="48" t="s">
        <v>251</v>
      </c>
      <c r="B311" s="44" t="s">
        <v>90</v>
      </c>
      <c r="C311" s="44" t="s">
        <v>192</v>
      </c>
      <c r="D311" s="44" t="s">
        <v>193</v>
      </c>
      <c r="E311" s="56">
        <v>1325</v>
      </c>
      <c r="F311" s="78">
        <v>1.3</v>
      </c>
      <c r="G311" s="59">
        <v>1310</v>
      </c>
      <c r="H311" s="78">
        <v>11.2</v>
      </c>
      <c r="I311" s="78">
        <v>6.4</v>
      </c>
      <c r="J311" s="78">
        <v>75.2</v>
      </c>
      <c r="K311" s="78">
        <v>81.099999999999994</v>
      </c>
      <c r="L311" s="79">
        <v>82.5</v>
      </c>
      <c r="M311" s="80">
        <v>930</v>
      </c>
      <c r="N311" s="81">
        <v>17300</v>
      </c>
      <c r="O311" s="81">
        <v>25600</v>
      </c>
      <c r="P311" s="82">
        <v>34700</v>
      </c>
    </row>
    <row r="312" spans="1:16" s="94" customFormat="1" ht="14.25" customHeight="1" x14ac:dyDescent="0.35">
      <c r="A312" s="48" t="s">
        <v>251</v>
      </c>
      <c r="B312" s="44" t="s">
        <v>90</v>
      </c>
      <c r="C312" s="44" t="s">
        <v>194</v>
      </c>
      <c r="D312" s="44" t="s">
        <v>195</v>
      </c>
      <c r="E312" s="56">
        <v>8005</v>
      </c>
      <c r="F312" s="78">
        <v>2.2000000000000002</v>
      </c>
      <c r="G312" s="59">
        <v>7835</v>
      </c>
      <c r="H312" s="78">
        <v>10.7</v>
      </c>
      <c r="I312" s="78">
        <v>5.9</v>
      </c>
      <c r="J312" s="78">
        <v>79.5</v>
      </c>
      <c r="K312" s="78">
        <v>82.7</v>
      </c>
      <c r="L312" s="79">
        <v>83.4</v>
      </c>
      <c r="M312" s="80">
        <v>6065</v>
      </c>
      <c r="N312" s="81">
        <v>20800</v>
      </c>
      <c r="O312" s="81">
        <v>29400</v>
      </c>
      <c r="P312" s="82">
        <v>39200</v>
      </c>
    </row>
    <row r="313" spans="1:16" s="94" customFormat="1" ht="14.25" customHeight="1" x14ac:dyDescent="0.35">
      <c r="A313" s="48" t="s">
        <v>251</v>
      </c>
      <c r="B313" s="44" t="s">
        <v>90</v>
      </c>
      <c r="C313" s="44" t="s">
        <v>196</v>
      </c>
      <c r="D313" s="44" t="s">
        <v>197</v>
      </c>
      <c r="E313" s="56">
        <v>2915</v>
      </c>
      <c r="F313" s="78">
        <v>1.1000000000000001</v>
      </c>
      <c r="G313" s="59">
        <v>2885</v>
      </c>
      <c r="H313" s="78">
        <v>8.4</v>
      </c>
      <c r="I313" s="78">
        <v>5.2</v>
      </c>
      <c r="J313" s="78">
        <v>76.8</v>
      </c>
      <c r="K313" s="78">
        <v>84.5</v>
      </c>
      <c r="L313" s="79">
        <v>86.5</v>
      </c>
      <c r="M313" s="80">
        <v>2155</v>
      </c>
      <c r="N313" s="81">
        <v>21600</v>
      </c>
      <c r="O313" s="81">
        <v>28100</v>
      </c>
      <c r="P313" s="82">
        <v>36700</v>
      </c>
    </row>
    <row r="314" spans="1:16" s="94" customFormat="1" ht="14.25" customHeight="1" x14ac:dyDescent="0.35">
      <c r="A314" s="48" t="s">
        <v>251</v>
      </c>
      <c r="B314" s="44" t="s">
        <v>90</v>
      </c>
      <c r="C314" s="44" t="s">
        <v>198</v>
      </c>
      <c r="D314" s="44" t="s">
        <v>199</v>
      </c>
      <c r="E314" s="56">
        <v>5410</v>
      </c>
      <c r="F314" s="78">
        <v>1.5</v>
      </c>
      <c r="G314" s="59">
        <v>5325</v>
      </c>
      <c r="H314" s="78">
        <v>9.4</v>
      </c>
      <c r="I314" s="78">
        <v>5.0999999999999996</v>
      </c>
      <c r="J314" s="78">
        <v>75.400000000000006</v>
      </c>
      <c r="K314" s="78">
        <v>84.1</v>
      </c>
      <c r="L314" s="79">
        <v>85.5</v>
      </c>
      <c r="M314" s="80">
        <v>3890</v>
      </c>
      <c r="N314" s="81">
        <v>25100</v>
      </c>
      <c r="O314" s="81">
        <v>33700</v>
      </c>
      <c r="P314" s="82">
        <v>45100</v>
      </c>
    </row>
    <row r="315" spans="1:16" s="94" customFormat="1" ht="14.25" customHeight="1" x14ac:dyDescent="0.35">
      <c r="A315" s="48" t="s">
        <v>251</v>
      </c>
      <c r="B315" s="44" t="s">
        <v>90</v>
      </c>
      <c r="C315" s="44" t="s">
        <v>200</v>
      </c>
      <c r="D315" s="44" t="s">
        <v>201</v>
      </c>
      <c r="E315" s="56">
        <v>305</v>
      </c>
      <c r="F315" s="78">
        <v>2</v>
      </c>
      <c r="G315" s="59">
        <v>300</v>
      </c>
      <c r="H315" s="78">
        <v>16.8</v>
      </c>
      <c r="I315" s="78">
        <v>4</v>
      </c>
      <c r="J315" s="78">
        <v>66.8</v>
      </c>
      <c r="K315" s="78">
        <v>76.2</v>
      </c>
      <c r="L315" s="79">
        <v>79.2</v>
      </c>
      <c r="M315" s="80">
        <v>175</v>
      </c>
      <c r="N315" s="81">
        <v>15800</v>
      </c>
      <c r="O315" s="81">
        <v>27200</v>
      </c>
      <c r="P315" s="82">
        <v>39900</v>
      </c>
    </row>
    <row r="316" spans="1:16" s="94" customFormat="1" ht="14.25" customHeight="1" x14ac:dyDescent="0.35">
      <c r="A316" s="48" t="s">
        <v>251</v>
      </c>
      <c r="B316" s="44" t="s">
        <v>90</v>
      </c>
      <c r="C316" s="44" t="s">
        <v>202</v>
      </c>
      <c r="D316" s="44" t="s">
        <v>203</v>
      </c>
      <c r="E316" s="56">
        <v>2275</v>
      </c>
      <c r="F316" s="78">
        <v>1.5</v>
      </c>
      <c r="G316" s="59">
        <v>2240</v>
      </c>
      <c r="H316" s="78">
        <v>9.4</v>
      </c>
      <c r="I316" s="78">
        <v>7.2</v>
      </c>
      <c r="J316" s="78">
        <v>73.099999999999994</v>
      </c>
      <c r="K316" s="78">
        <v>80.900000000000006</v>
      </c>
      <c r="L316" s="79">
        <v>83.4</v>
      </c>
      <c r="M316" s="80">
        <v>1585</v>
      </c>
      <c r="N316" s="81">
        <v>19200</v>
      </c>
      <c r="O316" s="81">
        <v>25000</v>
      </c>
      <c r="P316" s="82">
        <v>31600</v>
      </c>
    </row>
    <row r="317" spans="1:16" s="94" customFormat="1" ht="14.25" customHeight="1" x14ac:dyDescent="0.35">
      <c r="A317" s="48" t="s">
        <v>251</v>
      </c>
      <c r="B317" s="44" t="s">
        <v>90</v>
      </c>
      <c r="C317" s="44" t="s">
        <v>204</v>
      </c>
      <c r="D317" s="44" t="s">
        <v>205</v>
      </c>
      <c r="E317" s="56">
        <v>3285</v>
      </c>
      <c r="F317" s="78">
        <v>1.2</v>
      </c>
      <c r="G317" s="59">
        <v>3245</v>
      </c>
      <c r="H317" s="78">
        <v>10.4</v>
      </c>
      <c r="I317" s="78">
        <v>6</v>
      </c>
      <c r="J317" s="78">
        <v>79.400000000000006</v>
      </c>
      <c r="K317" s="78">
        <v>82.7</v>
      </c>
      <c r="L317" s="79">
        <v>83.6</v>
      </c>
      <c r="M317" s="80">
        <v>2515</v>
      </c>
      <c r="N317" s="81">
        <v>28000</v>
      </c>
      <c r="O317" s="81">
        <v>40700</v>
      </c>
      <c r="P317" s="82">
        <v>56000</v>
      </c>
    </row>
    <row r="318" spans="1:16" s="94" customFormat="1" ht="14.25" customHeight="1" x14ac:dyDescent="0.35">
      <c r="A318" s="48" t="s">
        <v>251</v>
      </c>
      <c r="B318" s="44" t="s">
        <v>90</v>
      </c>
      <c r="C318" s="44" t="s">
        <v>206</v>
      </c>
      <c r="D318" s="44" t="s">
        <v>207</v>
      </c>
      <c r="E318" s="56">
        <v>2525</v>
      </c>
      <c r="F318" s="78">
        <v>1.3</v>
      </c>
      <c r="G318" s="59">
        <v>2490</v>
      </c>
      <c r="H318" s="78">
        <v>12.4</v>
      </c>
      <c r="I318" s="78">
        <v>6.9</v>
      </c>
      <c r="J318" s="78">
        <v>72.3</v>
      </c>
      <c r="K318" s="78">
        <v>78.3</v>
      </c>
      <c r="L318" s="79">
        <v>80.7</v>
      </c>
      <c r="M318" s="80">
        <v>1705</v>
      </c>
      <c r="N318" s="81">
        <v>21900</v>
      </c>
      <c r="O318" s="81">
        <v>29500</v>
      </c>
      <c r="P318" s="82">
        <v>40000</v>
      </c>
    </row>
    <row r="319" spans="1:16" s="94" customFormat="1" ht="14.25" customHeight="1" x14ac:dyDescent="0.35">
      <c r="A319" s="48" t="s">
        <v>251</v>
      </c>
      <c r="B319" s="44" t="s">
        <v>90</v>
      </c>
      <c r="C319" s="44" t="s">
        <v>208</v>
      </c>
      <c r="D319" s="44" t="s">
        <v>209</v>
      </c>
      <c r="E319" s="56">
        <v>875</v>
      </c>
      <c r="F319" s="78">
        <v>1</v>
      </c>
      <c r="G319" s="59">
        <v>865</v>
      </c>
      <c r="H319" s="78">
        <v>6.1</v>
      </c>
      <c r="I319" s="78">
        <v>5.6</v>
      </c>
      <c r="J319" s="78">
        <v>70.8</v>
      </c>
      <c r="K319" s="78">
        <v>86.6</v>
      </c>
      <c r="L319" s="79">
        <v>88.2</v>
      </c>
      <c r="M319" s="80">
        <v>595</v>
      </c>
      <c r="N319" s="81">
        <v>18300</v>
      </c>
      <c r="O319" s="81">
        <v>25500</v>
      </c>
      <c r="P319" s="82">
        <v>31900</v>
      </c>
    </row>
    <row r="320" spans="1:16" s="94" customFormat="1" ht="14.25" customHeight="1" x14ac:dyDescent="0.35">
      <c r="A320" s="48" t="s">
        <v>251</v>
      </c>
      <c r="B320" s="44" t="s">
        <v>90</v>
      </c>
      <c r="C320" s="44" t="s">
        <v>210</v>
      </c>
      <c r="D320" s="44" t="s">
        <v>211</v>
      </c>
      <c r="E320" s="56">
        <v>4190</v>
      </c>
      <c r="F320" s="78">
        <v>1.4</v>
      </c>
      <c r="G320" s="59">
        <v>4130</v>
      </c>
      <c r="H320" s="78">
        <v>9.6999999999999993</v>
      </c>
      <c r="I320" s="78">
        <v>6.9</v>
      </c>
      <c r="J320" s="78">
        <v>76.2</v>
      </c>
      <c r="K320" s="78">
        <v>81.8</v>
      </c>
      <c r="L320" s="79">
        <v>83.4</v>
      </c>
      <c r="M320" s="80">
        <v>3045</v>
      </c>
      <c r="N320" s="81">
        <v>19800</v>
      </c>
      <c r="O320" s="81">
        <v>27400</v>
      </c>
      <c r="P320" s="82">
        <v>39200</v>
      </c>
    </row>
    <row r="321" spans="1:30" s="94" customFormat="1" ht="14.25" customHeight="1" x14ac:dyDescent="0.35">
      <c r="A321" s="48" t="s">
        <v>251</v>
      </c>
      <c r="B321" s="44" t="s">
        <v>90</v>
      </c>
      <c r="C321" s="44" t="s">
        <v>212</v>
      </c>
      <c r="D321" s="44" t="s">
        <v>213</v>
      </c>
      <c r="E321" s="56">
        <v>15300</v>
      </c>
      <c r="F321" s="78">
        <v>2.2999999999999998</v>
      </c>
      <c r="G321" s="59">
        <v>14945</v>
      </c>
      <c r="H321" s="78">
        <v>11</v>
      </c>
      <c r="I321" s="78">
        <v>6.4</v>
      </c>
      <c r="J321" s="78">
        <v>78.7</v>
      </c>
      <c r="K321" s="78">
        <v>81.8</v>
      </c>
      <c r="L321" s="79">
        <v>82.6</v>
      </c>
      <c r="M321" s="80">
        <v>11380</v>
      </c>
      <c r="N321" s="81">
        <v>21100</v>
      </c>
      <c r="O321" s="81">
        <v>28800</v>
      </c>
      <c r="P321" s="82">
        <v>40900</v>
      </c>
    </row>
    <row r="322" spans="1:30" s="94" customFormat="1" ht="14.25" customHeight="1" x14ac:dyDescent="0.35">
      <c r="A322" s="48" t="s">
        <v>251</v>
      </c>
      <c r="B322" s="44" t="s">
        <v>90</v>
      </c>
      <c r="C322" s="44" t="s">
        <v>214</v>
      </c>
      <c r="D322" s="44" t="s">
        <v>215</v>
      </c>
      <c r="E322" s="56">
        <v>3880</v>
      </c>
      <c r="F322" s="78">
        <v>1.4</v>
      </c>
      <c r="G322" s="59">
        <v>3820</v>
      </c>
      <c r="H322" s="78">
        <v>8.9</v>
      </c>
      <c r="I322" s="78">
        <v>8.5</v>
      </c>
      <c r="J322" s="78">
        <v>78.7</v>
      </c>
      <c r="K322" s="78">
        <v>81.900000000000006</v>
      </c>
      <c r="L322" s="79">
        <v>82.7</v>
      </c>
      <c r="M322" s="80">
        <v>2860</v>
      </c>
      <c r="N322" s="81">
        <v>17000</v>
      </c>
      <c r="O322" s="81">
        <v>22600</v>
      </c>
      <c r="P322" s="82">
        <v>29400</v>
      </c>
    </row>
    <row r="323" spans="1:30" s="94" customFormat="1" ht="14.25" customHeight="1" x14ac:dyDescent="0.35">
      <c r="A323" s="48" t="s">
        <v>251</v>
      </c>
      <c r="B323" s="44" t="s">
        <v>90</v>
      </c>
      <c r="C323" s="44" t="s">
        <v>216</v>
      </c>
      <c r="D323" s="44" t="s">
        <v>217</v>
      </c>
      <c r="E323" s="56">
        <v>2990</v>
      </c>
      <c r="F323" s="78">
        <v>1.3</v>
      </c>
      <c r="G323" s="59">
        <v>2950</v>
      </c>
      <c r="H323" s="78">
        <v>10.6</v>
      </c>
      <c r="I323" s="78">
        <v>7.3</v>
      </c>
      <c r="J323" s="78">
        <v>71.3</v>
      </c>
      <c r="K323" s="78">
        <v>79.2</v>
      </c>
      <c r="L323" s="79">
        <v>82.1</v>
      </c>
      <c r="M323" s="80">
        <v>1995</v>
      </c>
      <c r="N323" s="81">
        <v>17100</v>
      </c>
      <c r="O323" s="81">
        <v>23800</v>
      </c>
      <c r="P323" s="82">
        <v>30800</v>
      </c>
    </row>
    <row r="324" spans="1:30" s="94" customFormat="1" ht="14.25" customHeight="1" x14ac:dyDescent="0.35">
      <c r="A324" s="48" t="s">
        <v>251</v>
      </c>
      <c r="B324" s="44" t="s">
        <v>90</v>
      </c>
      <c r="C324" s="44" t="s">
        <v>218</v>
      </c>
      <c r="D324" s="44" t="s">
        <v>219</v>
      </c>
      <c r="E324" s="56">
        <v>10</v>
      </c>
      <c r="F324" s="78">
        <v>0</v>
      </c>
      <c r="G324" s="59">
        <v>10</v>
      </c>
      <c r="H324" s="78">
        <v>18.399999999999999</v>
      </c>
      <c r="I324" s="78">
        <v>3.5</v>
      </c>
      <c r="J324" s="78">
        <v>50.6</v>
      </c>
      <c r="K324" s="78">
        <v>68.900000000000006</v>
      </c>
      <c r="L324" s="79">
        <v>78.099999999999994</v>
      </c>
      <c r="M324" s="80" t="s">
        <v>114</v>
      </c>
      <c r="N324" s="81" t="s">
        <v>114</v>
      </c>
      <c r="O324" s="81" t="s">
        <v>114</v>
      </c>
      <c r="P324" s="82" t="s">
        <v>114</v>
      </c>
    </row>
    <row r="325" spans="1:30" s="94" customFormat="1" ht="14.25" customHeight="1" x14ac:dyDescent="0.35">
      <c r="A325" s="48" t="s">
        <v>251</v>
      </c>
      <c r="B325" s="44" t="s">
        <v>90</v>
      </c>
      <c r="C325" s="44" t="s">
        <v>220</v>
      </c>
      <c r="D325" s="44" t="s">
        <v>221</v>
      </c>
      <c r="E325" s="56">
        <v>2325</v>
      </c>
      <c r="F325" s="78">
        <v>1.2</v>
      </c>
      <c r="G325" s="59">
        <v>2295</v>
      </c>
      <c r="H325" s="78">
        <v>17</v>
      </c>
      <c r="I325" s="78">
        <v>6.1</v>
      </c>
      <c r="J325" s="78">
        <v>66.7</v>
      </c>
      <c r="K325" s="78">
        <v>73.8</v>
      </c>
      <c r="L325" s="79">
        <v>76.900000000000006</v>
      </c>
      <c r="M325" s="80">
        <v>1440</v>
      </c>
      <c r="N325" s="81">
        <v>21500</v>
      </c>
      <c r="O325" s="81">
        <v>29600</v>
      </c>
      <c r="P325" s="82">
        <v>41500</v>
      </c>
    </row>
    <row r="326" spans="1:30" s="94" customFormat="1" ht="14.25" customHeight="1" x14ac:dyDescent="0.35">
      <c r="A326" s="48" t="s">
        <v>251</v>
      </c>
      <c r="B326" s="44" t="s">
        <v>90</v>
      </c>
      <c r="C326" s="44" t="s">
        <v>222</v>
      </c>
      <c r="D326" s="44" t="s">
        <v>223</v>
      </c>
      <c r="E326" s="56">
        <v>4655</v>
      </c>
      <c r="F326" s="78">
        <v>0.9</v>
      </c>
      <c r="G326" s="59">
        <v>4610</v>
      </c>
      <c r="H326" s="78">
        <v>9.8000000000000007</v>
      </c>
      <c r="I326" s="78">
        <v>6</v>
      </c>
      <c r="J326" s="78">
        <v>73.3</v>
      </c>
      <c r="K326" s="78">
        <v>81.7</v>
      </c>
      <c r="L326" s="79">
        <v>84.2</v>
      </c>
      <c r="M326" s="80">
        <v>3245</v>
      </c>
      <c r="N326" s="81">
        <v>19800</v>
      </c>
      <c r="O326" s="81">
        <v>26500</v>
      </c>
      <c r="P326" s="82">
        <v>35900</v>
      </c>
    </row>
    <row r="327" spans="1:30" s="94" customFormat="1" ht="14.25" customHeight="1" x14ac:dyDescent="0.35">
      <c r="A327" s="48" t="s">
        <v>251</v>
      </c>
      <c r="B327" s="44" t="s">
        <v>90</v>
      </c>
      <c r="C327" s="44" t="s">
        <v>224</v>
      </c>
      <c r="D327" s="44" t="s">
        <v>225</v>
      </c>
      <c r="E327" s="56">
        <v>1500</v>
      </c>
      <c r="F327" s="78">
        <v>2.4</v>
      </c>
      <c r="G327" s="59">
        <v>1460</v>
      </c>
      <c r="H327" s="78">
        <v>11.2</v>
      </c>
      <c r="I327" s="78">
        <v>7.3</v>
      </c>
      <c r="J327" s="78">
        <v>67.7</v>
      </c>
      <c r="K327" s="78">
        <v>77.900000000000006</v>
      </c>
      <c r="L327" s="79">
        <v>81.400000000000006</v>
      </c>
      <c r="M327" s="80">
        <v>910</v>
      </c>
      <c r="N327" s="81">
        <v>18800</v>
      </c>
      <c r="O327" s="81">
        <v>27000</v>
      </c>
      <c r="P327" s="82">
        <v>36800</v>
      </c>
    </row>
    <row r="328" spans="1:30" s="94" customFormat="1" ht="14.25" customHeight="1" x14ac:dyDescent="0.35">
      <c r="A328" s="48" t="s">
        <v>251</v>
      </c>
      <c r="B328" s="44" t="s">
        <v>90</v>
      </c>
      <c r="C328" s="44" t="s">
        <v>226</v>
      </c>
      <c r="D328" s="44" t="s">
        <v>227</v>
      </c>
      <c r="E328" s="56">
        <v>11985</v>
      </c>
      <c r="F328" s="78">
        <v>1.3</v>
      </c>
      <c r="G328" s="59">
        <v>11825</v>
      </c>
      <c r="H328" s="78">
        <v>10.1</v>
      </c>
      <c r="I328" s="78">
        <v>7.5</v>
      </c>
      <c r="J328" s="78">
        <v>77.400000000000006</v>
      </c>
      <c r="K328" s="78">
        <v>81.400000000000006</v>
      </c>
      <c r="L328" s="79">
        <v>82.4</v>
      </c>
      <c r="M328" s="80">
        <v>8430</v>
      </c>
      <c r="N328" s="81">
        <v>14400</v>
      </c>
      <c r="O328" s="81">
        <v>21000</v>
      </c>
      <c r="P328" s="82">
        <v>28200</v>
      </c>
    </row>
    <row r="329" spans="1:30" s="94" customFormat="1" ht="14.25" customHeight="1" x14ac:dyDescent="0.35">
      <c r="A329" s="48" t="s">
        <v>251</v>
      </c>
      <c r="B329" s="44" t="s">
        <v>90</v>
      </c>
      <c r="C329" s="44" t="s">
        <v>228</v>
      </c>
      <c r="D329" s="44" t="s">
        <v>229</v>
      </c>
      <c r="E329" s="56">
        <v>1780</v>
      </c>
      <c r="F329" s="78">
        <v>0.8</v>
      </c>
      <c r="G329" s="59">
        <v>1765</v>
      </c>
      <c r="H329" s="78">
        <v>7.5</v>
      </c>
      <c r="I329" s="78">
        <v>4</v>
      </c>
      <c r="J329" s="78">
        <v>80.3</v>
      </c>
      <c r="K329" s="78">
        <v>87.1</v>
      </c>
      <c r="L329" s="79">
        <v>88.4</v>
      </c>
      <c r="M329" s="80">
        <v>1365</v>
      </c>
      <c r="N329" s="81">
        <v>19800</v>
      </c>
      <c r="O329" s="81">
        <v>26400</v>
      </c>
      <c r="P329" s="82">
        <v>31700</v>
      </c>
    </row>
    <row r="330" spans="1:30" s="94" customFormat="1" ht="14.25" customHeight="1" x14ac:dyDescent="0.35">
      <c r="A330" s="48" t="s">
        <v>251</v>
      </c>
      <c r="B330" s="44" t="s">
        <v>90</v>
      </c>
      <c r="C330" s="44" t="s">
        <v>230</v>
      </c>
      <c r="D330" s="44" t="s">
        <v>231</v>
      </c>
      <c r="E330" s="56">
        <v>1750</v>
      </c>
      <c r="F330" s="78">
        <v>2</v>
      </c>
      <c r="G330" s="59">
        <v>1715</v>
      </c>
      <c r="H330" s="78">
        <v>13.7</v>
      </c>
      <c r="I330" s="78">
        <v>6.2</v>
      </c>
      <c r="J330" s="78">
        <v>70.400000000000006</v>
      </c>
      <c r="K330" s="78">
        <v>78.099999999999994</v>
      </c>
      <c r="L330" s="79">
        <v>80.099999999999994</v>
      </c>
      <c r="M330" s="80">
        <v>1095</v>
      </c>
      <c r="N330" s="81">
        <v>16700</v>
      </c>
      <c r="O330" s="81">
        <v>27100</v>
      </c>
      <c r="P330" s="82">
        <v>40400</v>
      </c>
    </row>
    <row r="331" spans="1:30" s="94" customFormat="1" ht="14.25" customHeight="1" x14ac:dyDescent="0.35">
      <c r="A331" s="109" t="s">
        <v>232</v>
      </c>
      <c r="B331" s="101" t="s">
        <v>232</v>
      </c>
      <c r="C331" s="110" t="s">
        <v>232</v>
      </c>
      <c r="D331" s="109" t="s">
        <v>232</v>
      </c>
      <c r="E331" s="56"/>
      <c r="F331" s="78"/>
      <c r="G331" s="59"/>
      <c r="H331" s="78"/>
      <c r="I331" s="78"/>
      <c r="J331" s="78"/>
      <c r="K331" s="78"/>
      <c r="L331" s="79"/>
      <c r="M331" s="80"/>
      <c r="N331" s="81"/>
      <c r="O331" s="81"/>
      <c r="P331" s="82"/>
    </row>
    <row r="332" spans="1:30" ht="14.25" customHeight="1" x14ac:dyDescent="0.35">
      <c r="A332" s="48" t="s">
        <v>252</v>
      </c>
      <c r="B332" s="44" t="s">
        <v>91</v>
      </c>
      <c r="C332" s="107" t="s">
        <v>86</v>
      </c>
      <c r="D332" s="108" t="s">
        <v>86</v>
      </c>
      <c r="E332" s="56">
        <v>229950</v>
      </c>
      <c r="F332" s="78">
        <v>4.0999999999999996</v>
      </c>
      <c r="G332" s="59">
        <v>220625</v>
      </c>
      <c r="H332" s="78">
        <v>12.7</v>
      </c>
      <c r="I332" s="78">
        <v>4.7</v>
      </c>
      <c r="J332" s="78">
        <v>76.900000000000006</v>
      </c>
      <c r="K332" s="78">
        <v>81.8</v>
      </c>
      <c r="L332" s="79">
        <v>82.6</v>
      </c>
      <c r="M332" s="80">
        <v>159490</v>
      </c>
      <c r="N332" s="81">
        <v>19000</v>
      </c>
      <c r="O332" s="81">
        <v>30500</v>
      </c>
      <c r="P332" s="82">
        <v>42500</v>
      </c>
      <c r="AD332" s="11"/>
    </row>
    <row r="333" spans="1:30" s="94" customFormat="1" ht="14.25" customHeight="1" x14ac:dyDescent="0.35">
      <c r="A333" s="48" t="s">
        <v>252</v>
      </c>
      <c r="B333" s="44" t="s">
        <v>91</v>
      </c>
      <c r="C333" s="44" t="s">
        <v>164</v>
      </c>
      <c r="D333" s="44" t="s">
        <v>165</v>
      </c>
      <c r="E333" s="56">
        <v>5615</v>
      </c>
      <c r="F333" s="78">
        <v>3.6</v>
      </c>
      <c r="G333" s="59">
        <v>5410</v>
      </c>
      <c r="H333" s="78">
        <v>11.3</v>
      </c>
      <c r="I333" s="78">
        <v>3.7</v>
      </c>
      <c r="J333" s="78">
        <v>64.5</v>
      </c>
      <c r="K333" s="78">
        <v>83.1</v>
      </c>
      <c r="L333" s="79">
        <v>85</v>
      </c>
      <c r="M333" s="80">
        <v>3170</v>
      </c>
      <c r="N333" s="81">
        <v>33600</v>
      </c>
      <c r="O333" s="81">
        <v>53300</v>
      </c>
      <c r="P333" s="82">
        <v>67600</v>
      </c>
    </row>
    <row r="334" spans="1:30" s="94" customFormat="1" ht="14.25" customHeight="1" x14ac:dyDescent="0.35">
      <c r="A334" s="48" t="s">
        <v>252</v>
      </c>
      <c r="B334" s="44" t="s">
        <v>91</v>
      </c>
      <c r="C334" s="44" t="s">
        <v>166</v>
      </c>
      <c r="D334" s="44" t="s">
        <v>167</v>
      </c>
      <c r="E334" s="56">
        <v>9470</v>
      </c>
      <c r="F334" s="78">
        <v>9.8000000000000007</v>
      </c>
      <c r="G334" s="59">
        <v>8540</v>
      </c>
      <c r="H334" s="78">
        <v>8.4</v>
      </c>
      <c r="I334" s="78">
        <v>2.4</v>
      </c>
      <c r="J334" s="78">
        <v>74.5</v>
      </c>
      <c r="K334" s="78">
        <v>87.8</v>
      </c>
      <c r="L334" s="79">
        <v>89.1</v>
      </c>
      <c r="M334" s="80">
        <v>5830</v>
      </c>
      <c r="N334" s="81">
        <v>20700</v>
      </c>
      <c r="O334" s="81">
        <v>30100</v>
      </c>
      <c r="P334" s="82">
        <v>37500</v>
      </c>
    </row>
    <row r="335" spans="1:30" s="94" customFormat="1" ht="14.25" customHeight="1" x14ac:dyDescent="0.35">
      <c r="A335" s="48" t="s">
        <v>252</v>
      </c>
      <c r="B335" s="44" t="s">
        <v>91</v>
      </c>
      <c r="C335" s="44" t="s">
        <v>168</v>
      </c>
      <c r="D335" s="44" t="s">
        <v>169</v>
      </c>
      <c r="E335" s="56">
        <v>1790</v>
      </c>
      <c r="F335" s="78">
        <v>4</v>
      </c>
      <c r="G335" s="59">
        <v>1720</v>
      </c>
      <c r="H335" s="78">
        <v>11.8</v>
      </c>
      <c r="I335" s="78">
        <v>3.5</v>
      </c>
      <c r="J335" s="78">
        <v>73.2</v>
      </c>
      <c r="K335" s="78">
        <v>83.3</v>
      </c>
      <c r="L335" s="79">
        <v>84.7</v>
      </c>
      <c r="M335" s="80">
        <v>1185</v>
      </c>
      <c r="N335" s="81">
        <v>17300</v>
      </c>
      <c r="O335" s="81">
        <v>31600</v>
      </c>
      <c r="P335" s="82">
        <v>43900</v>
      </c>
    </row>
    <row r="336" spans="1:30" s="94" customFormat="1" ht="14.25" customHeight="1" x14ac:dyDescent="0.35">
      <c r="A336" s="48" t="s">
        <v>252</v>
      </c>
      <c r="B336" s="44" t="s">
        <v>91</v>
      </c>
      <c r="C336" s="44" t="s">
        <v>170</v>
      </c>
      <c r="D336" s="44" t="s">
        <v>171</v>
      </c>
      <c r="E336" s="56">
        <v>9900</v>
      </c>
      <c r="F336" s="78">
        <v>5.6</v>
      </c>
      <c r="G336" s="59">
        <v>9345</v>
      </c>
      <c r="H336" s="78">
        <v>11.5</v>
      </c>
      <c r="I336" s="78">
        <v>3.8</v>
      </c>
      <c r="J336" s="78">
        <v>75</v>
      </c>
      <c r="K336" s="78">
        <v>83.6</v>
      </c>
      <c r="L336" s="79">
        <v>84.7</v>
      </c>
      <c r="M336" s="80">
        <v>6565</v>
      </c>
      <c r="N336" s="81">
        <v>17700</v>
      </c>
      <c r="O336" s="81">
        <v>28500</v>
      </c>
      <c r="P336" s="82">
        <v>37800</v>
      </c>
    </row>
    <row r="337" spans="1:16" s="94" customFormat="1" ht="14.25" customHeight="1" x14ac:dyDescent="0.35">
      <c r="A337" s="48" t="s">
        <v>252</v>
      </c>
      <c r="B337" s="44" t="s">
        <v>91</v>
      </c>
      <c r="C337" s="44" t="s">
        <v>172</v>
      </c>
      <c r="D337" s="44" t="s">
        <v>173</v>
      </c>
      <c r="E337" s="56">
        <v>6745</v>
      </c>
      <c r="F337" s="78">
        <v>3.5</v>
      </c>
      <c r="G337" s="59">
        <v>6505</v>
      </c>
      <c r="H337" s="78">
        <v>12.5</v>
      </c>
      <c r="I337" s="78">
        <v>4.8</v>
      </c>
      <c r="J337" s="78">
        <v>75</v>
      </c>
      <c r="K337" s="78">
        <v>81.400000000000006</v>
      </c>
      <c r="L337" s="79">
        <v>82.7</v>
      </c>
      <c r="M337" s="80">
        <v>4660</v>
      </c>
      <c r="N337" s="81">
        <v>20800</v>
      </c>
      <c r="O337" s="81">
        <v>30900</v>
      </c>
      <c r="P337" s="82">
        <v>40200</v>
      </c>
    </row>
    <row r="338" spans="1:16" s="94" customFormat="1" ht="14.25" customHeight="1" x14ac:dyDescent="0.35">
      <c r="A338" s="48" t="s">
        <v>252</v>
      </c>
      <c r="B338" s="44" t="s">
        <v>91</v>
      </c>
      <c r="C338" s="44" t="s">
        <v>174</v>
      </c>
      <c r="D338" s="44" t="s">
        <v>175</v>
      </c>
      <c r="E338" s="56">
        <v>4995</v>
      </c>
      <c r="F338" s="78">
        <v>1.9</v>
      </c>
      <c r="G338" s="59">
        <v>4900</v>
      </c>
      <c r="H338" s="78">
        <v>9.8000000000000007</v>
      </c>
      <c r="I338" s="78">
        <v>2.9</v>
      </c>
      <c r="J338" s="78">
        <v>81.8</v>
      </c>
      <c r="K338" s="78">
        <v>86.9</v>
      </c>
      <c r="L338" s="79">
        <v>87.3</v>
      </c>
      <c r="M338" s="80">
        <v>3830</v>
      </c>
      <c r="N338" s="81">
        <v>21200</v>
      </c>
      <c r="O338" s="81">
        <v>30600</v>
      </c>
      <c r="P338" s="82">
        <v>38900</v>
      </c>
    </row>
    <row r="339" spans="1:16" s="94" customFormat="1" ht="14.25" customHeight="1" x14ac:dyDescent="0.35">
      <c r="A339" s="48" t="s">
        <v>252</v>
      </c>
      <c r="B339" s="44" t="s">
        <v>91</v>
      </c>
      <c r="C339" s="44" t="s">
        <v>176</v>
      </c>
      <c r="D339" s="44" t="s">
        <v>177</v>
      </c>
      <c r="E339" s="56">
        <v>9665</v>
      </c>
      <c r="F339" s="78">
        <v>4</v>
      </c>
      <c r="G339" s="59">
        <v>9280</v>
      </c>
      <c r="H339" s="78">
        <v>10.6</v>
      </c>
      <c r="I339" s="78">
        <v>5</v>
      </c>
      <c r="J339" s="78">
        <v>75</v>
      </c>
      <c r="K339" s="78">
        <v>83</v>
      </c>
      <c r="L339" s="79">
        <v>84.4</v>
      </c>
      <c r="M339" s="80">
        <v>6600</v>
      </c>
      <c r="N339" s="81">
        <v>17200</v>
      </c>
      <c r="O339" s="81">
        <v>26600</v>
      </c>
      <c r="P339" s="82">
        <v>35900</v>
      </c>
    </row>
    <row r="340" spans="1:16" s="94" customFormat="1" ht="14.25" customHeight="1" x14ac:dyDescent="0.35">
      <c r="A340" s="48" t="s">
        <v>252</v>
      </c>
      <c r="B340" s="44" t="s">
        <v>91</v>
      </c>
      <c r="C340" s="44" t="s">
        <v>178</v>
      </c>
      <c r="D340" s="44" t="s">
        <v>179</v>
      </c>
      <c r="E340" s="56">
        <v>590</v>
      </c>
      <c r="F340" s="78">
        <v>5.4</v>
      </c>
      <c r="G340" s="59">
        <v>555</v>
      </c>
      <c r="H340" s="78">
        <v>12.5</v>
      </c>
      <c r="I340" s="78">
        <v>2.4</v>
      </c>
      <c r="J340" s="78">
        <v>73.599999999999994</v>
      </c>
      <c r="K340" s="78">
        <v>83.8</v>
      </c>
      <c r="L340" s="79">
        <v>85.1</v>
      </c>
      <c r="M340" s="80">
        <v>390</v>
      </c>
      <c r="N340" s="81">
        <v>17400</v>
      </c>
      <c r="O340" s="81">
        <v>31200</v>
      </c>
      <c r="P340" s="82">
        <v>44900</v>
      </c>
    </row>
    <row r="341" spans="1:16" s="94" customFormat="1" ht="14.25" customHeight="1" x14ac:dyDescent="0.35">
      <c r="A341" s="48" t="s">
        <v>252</v>
      </c>
      <c r="B341" s="44" t="s">
        <v>91</v>
      </c>
      <c r="C341" s="44" t="s">
        <v>180</v>
      </c>
      <c r="D341" s="44" t="s">
        <v>181</v>
      </c>
      <c r="E341" s="56">
        <v>1605</v>
      </c>
      <c r="F341" s="78">
        <v>4.2</v>
      </c>
      <c r="G341" s="59">
        <v>1540</v>
      </c>
      <c r="H341" s="78">
        <v>11.9</v>
      </c>
      <c r="I341" s="78">
        <v>5.0999999999999996</v>
      </c>
      <c r="J341" s="78">
        <v>77.8</v>
      </c>
      <c r="K341" s="78">
        <v>82.3</v>
      </c>
      <c r="L341" s="79">
        <v>83</v>
      </c>
      <c r="M341" s="80">
        <v>1140</v>
      </c>
      <c r="N341" s="81">
        <v>15900</v>
      </c>
      <c r="O341" s="81">
        <v>25100</v>
      </c>
      <c r="P341" s="82">
        <v>35000</v>
      </c>
    </row>
    <row r="342" spans="1:16" s="94" customFormat="1" ht="14.25" customHeight="1" x14ac:dyDescent="0.35">
      <c r="A342" s="48" t="s">
        <v>252</v>
      </c>
      <c r="B342" s="44" t="s">
        <v>91</v>
      </c>
      <c r="C342" s="44" t="s">
        <v>182</v>
      </c>
      <c r="D342" s="44" t="s">
        <v>183</v>
      </c>
      <c r="E342" s="56">
        <v>2045</v>
      </c>
      <c r="F342" s="78">
        <v>2.1</v>
      </c>
      <c r="G342" s="59">
        <v>2005</v>
      </c>
      <c r="H342" s="78">
        <v>15.6</v>
      </c>
      <c r="I342" s="78">
        <v>3.8</v>
      </c>
      <c r="J342" s="78">
        <v>74.599999999999994</v>
      </c>
      <c r="K342" s="78">
        <v>79.599999999999994</v>
      </c>
      <c r="L342" s="79">
        <v>80.7</v>
      </c>
      <c r="M342" s="80">
        <v>1435</v>
      </c>
      <c r="N342" s="81">
        <v>30100</v>
      </c>
      <c r="O342" s="81">
        <v>39200</v>
      </c>
      <c r="P342" s="82">
        <v>56500</v>
      </c>
    </row>
    <row r="343" spans="1:16" s="94" customFormat="1" ht="14.25" customHeight="1" x14ac:dyDescent="0.35">
      <c r="A343" s="48" t="s">
        <v>252</v>
      </c>
      <c r="B343" s="44" t="s">
        <v>91</v>
      </c>
      <c r="C343" s="44" t="s">
        <v>184</v>
      </c>
      <c r="D343" s="44" t="s">
        <v>185</v>
      </c>
      <c r="E343" s="56">
        <v>1945</v>
      </c>
      <c r="F343" s="78">
        <v>2.7</v>
      </c>
      <c r="G343" s="59">
        <v>1890</v>
      </c>
      <c r="H343" s="78">
        <v>13</v>
      </c>
      <c r="I343" s="78">
        <v>4.5</v>
      </c>
      <c r="J343" s="78">
        <v>77.599999999999994</v>
      </c>
      <c r="K343" s="78">
        <v>81.5</v>
      </c>
      <c r="L343" s="79">
        <v>82.4</v>
      </c>
      <c r="M343" s="80">
        <v>1420</v>
      </c>
      <c r="N343" s="81">
        <v>25200</v>
      </c>
      <c r="O343" s="81">
        <v>35000</v>
      </c>
      <c r="P343" s="82">
        <v>46100</v>
      </c>
    </row>
    <row r="344" spans="1:16" s="94" customFormat="1" ht="14.25" customHeight="1" x14ac:dyDescent="0.35">
      <c r="A344" s="48" t="s">
        <v>252</v>
      </c>
      <c r="B344" s="44" t="s">
        <v>91</v>
      </c>
      <c r="C344" s="44" t="s">
        <v>186</v>
      </c>
      <c r="D344" s="44" t="s">
        <v>187</v>
      </c>
      <c r="E344" s="56">
        <v>2595</v>
      </c>
      <c r="F344" s="78">
        <v>3</v>
      </c>
      <c r="G344" s="59">
        <v>2515</v>
      </c>
      <c r="H344" s="78">
        <v>14.4</v>
      </c>
      <c r="I344" s="78">
        <v>4</v>
      </c>
      <c r="J344" s="78">
        <v>75.7</v>
      </c>
      <c r="K344" s="78">
        <v>80.599999999999994</v>
      </c>
      <c r="L344" s="79">
        <v>81.7</v>
      </c>
      <c r="M344" s="80">
        <v>1795</v>
      </c>
      <c r="N344" s="81">
        <v>20100</v>
      </c>
      <c r="O344" s="81">
        <v>30000</v>
      </c>
      <c r="P344" s="82">
        <v>39900</v>
      </c>
    </row>
    <row r="345" spans="1:16" s="94" customFormat="1" ht="14.25" customHeight="1" x14ac:dyDescent="0.35">
      <c r="A345" s="48" t="s">
        <v>252</v>
      </c>
      <c r="B345" s="44" t="s">
        <v>91</v>
      </c>
      <c r="C345" s="44" t="s">
        <v>188</v>
      </c>
      <c r="D345" s="44" t="s">
        <v>189</v>
      </c>
      <c r="E345" s="56">
        <v>3915</v>
      </c>
      <c r="F345" s="78">
        <v>3.3</v>
      </c>
      <c r="G345" s="59">
        <v>3785</v>
      </c>
      <c r="H345" s="78">
        <v>14.1</v>
      </c>
      <c r="I345" s="78">
        <v>3.8</v>
      </c>
      <c r="J345" s="78">
        <v>77.8</v>
      </c>
      <c r="K345" s="78">
        <v>81.099999999999994</v>
      </c>
      <c r="L345" s="79">
        <v>82</v>
      </c>
      <c r="M345" s="80">
        <v>2785</v>
      </c>
      <c r="N345" s="81">
        <v>28100</v>
      </c>
      <c r="O345" s="81">
        <v>40400</v>
      </c>
      <c r="P345" s="82">
        <v>61400</v>
      </c>
    </row>
    <row r="346" spans="1:16" s="94" customFormat="1" ht="14.25" customHeight="1" x14ac:dyDescent="0.35">
      <c r="A346" s="48" t="s">
        <v>252</v>
      </c>
      <c r="B346" s="44" t="s">
        <v>91</v>
      </c>
      <c r="C346" s="44" t="s">
        <v>190</v>
      </c>
      <c r="D346" s="44" t="s">
        <v>191</v>
      </c>
      <c r="E346" s="56">
        <v>9375</v>
      </c>
      <c r="F346" s="78">
        <v>3.6</v>
      </c>
      <c r="G346" s="59">
        <v>9040</v>
      </c>
      <c r="H346" s="78">
        <v>14.8</v>
      </c>
      <c r="I346" s="78">
        <v>3.8</v>
      </c>
      <c r="J346" s="78">
        <v>77.3</v>
      </c>
      <c r="K346" s="78">
        <v>80.599999999999994</v>
      </c>
      <c r="L346" s="79">
        <v>81.400000000000006</v>
      </c>
      <c r="M346" s="80">
        <v>6665</v>
      </c>
      <c r="N346" s="81">
        <v>29200</v>
      </c>
      <c r="O346" s="81">
        <v>41200</v>
      </c>
      <c r="P346" s="82">
        <v>54500</v>
      </c>
    </row>
    <row r="347" spans="1:16" s="94" customFormat="1" ht="14.25" customHeight="1" x14ac:dyDescent="0.35">
      <c r="A347" s="48" t="s">
        <v>252</v>
      </c>
      <c r="B347" s="44" t="s">
        <v>91</v>
      </c>
      <c r="C347" s="44" t="s">
        <v>192</v>
      </c>
      <c r="D347" s="44" t="s">
        <v>193</v>
      </c>
      <c r="E347" s="56">
        <v>1705</v>
      </c>
      <c r="F347" s="78">
        <v>3.5</v>
      </c>
      <c r="G347" s="59">
        <v>1645</v>
      </c>
      <c r="H347" s="78">
        <v>14.9</v>
      </c>
      <c r="I347" s="78">
        <v>4.8</v>
      </c>
      <c r="J347" s="78">
        <v>77</v>
      </c>
      <c r="K347" s="78">
        <v>79.7</v>
      </c>
      <c r="L347" s="79">
        <v>80.3</v>
      </c>
      <c r="M347" s="80">
        <v>1180</v>
      </c>
      <c r="N347" s="81">
        <v>19000</v>
      </c>
      <c r="O347" s="81">
        <v>31500</v>
      </c>
      <c r="P347" s="82">
        <v>44100</v>
      </c>
    </row>
    <row r="348" spans="1:16" s="94" customFormat="1" ht="14.25" customHeight="1" x14ac:dyDescent="0.35">
      <c r="A348" s="48" t="s">
        <v>252</v>
      </c>
      <c r="B348" s="44" t="s">
        <v>91</v>
      </c>
      <c r="C348" s="44" t="s">
        <v>194</v>
      </c>
      <c r="D348" s="44" t="s">
        <v>195</v>
      </c>
      <c r="E348" s="56">
        <v>13665</v>
      </c>
      <c r="F348" s="78">
        <v>3</v>
      </c>
      <c r="G348" s="59">
        <v>13265</v>
      </c>
      <c r="H348" s="78">
        <v>13.1</v>
      </c>
      <c r="I348" s="78">
        <v>5</v>
      </c>
      <c r="J348" s="78">
        <v>79.400000000000006</v>
      </c>
      <c r="K348" s="78">
        <v>81.400000000000006</v>
      </c>
      <c r="L348" s="79">
        <v>81.900000000000006</v>
      </c>
      <c r="M348" s="80">
        <v>10075</v>
      </c>
      <c r="N348" s="81">
        <v>21200</v>
      </c>
      <c r="O348" s="81">
        <v>34100</v>
      </c>
      <c r="P348" s="82">
        <v>48600</v>
      </c>
    </row>
    <row r="349" spans="1:16" s="94" customFormat="1" ht="14.25" customHeight="1" x14ac:dyDescent="0.35">
      <c r="A349" s="48" t="s">
        <v>252</v>
      </c>
      <c r="B349" s="44" t="s">
        <v>91</v>
      </c>
      <c r="C349" s="44" t="s">
        <v>196</v>
      </c>
      <c r="D349" s="44" t="s">
        <v>197</v>
      </c>
      <c r="E349" s="56">
        <v>5825</v>
      </c>
      <c r="F349" s="78">
        <v>3</v>
      </c>
      <c r="G349" s="59">
        <v>5650</v>
      </c>
      <c r="H349" s="78">
        <v>11.8</v>
      </c>
      <c r="I349" s="78">
        <v>4.0999999999999996</v>
      </c>
      <c r="J349" s="78">
        <v>79.8</v>
      </c>
      <c r="K349" s="78">
        <v>83.3</v>
      </c>
      <c r="L349" s="79">
        <v>84.1</v>
      </c>
      <c r="M349" s="80">
        <v>4305</v>
      </c>
      <c r="N349" s="81">
        <v>22400</v>
      </c>
      <c r="O349" s="81">
        <v>32700</v>
      </c>
      <c r="P349" s="82">
        <v>44000</v>
      </c>
    </row>
    <row r="350" spans="1:16" s="94" customFormat="1" ht="14.25" customHeight="1" x14ac:dyDescent="0.35">
      <c r="A350" s="48" t="s">
        <v>252</v>
      </c>
      <c r="B350" s="44" t="s">
        <v>91</v>
      </c>
      <c r="C350" s="44" t="s">
        <v>198</v>
      </c>
      <c r="D350" s="44" t="s">
        <v>199</v>
      </c>
      <c r="E350" s="56">
        <v>4760</v>
      </c>
      <c r="F350" s="78">
        <v>3.3</v>
      </c>
      <c r="G350" s="59">
        <v>4605</v>
      </c>
      <c r="H350" s="78">
        <v>13</v>
      </c>
      <c r="I350" s="78">
        <v>4.0999999999999996</v>
      </c>
      <c r="J350" s="78">
        <v>79</v>
      </c>
      <c r="K350" s="78">
        <v>82.3</v>
      </c>
      <c r="L350" s="79">
        <v>82.9</v>
      </c>
      <c r="M350" s="80">
        <v>3460</v>
      </c>
      <c r="N350" s="81">
        <v>25700</v>
      </c>
      <c r="O350" s="81">
        <v>37000</v>
      </c>
      <c r="P350" s="82">
        <v>49900</v>
      </c>
    </row>
    <row r="351" spans="1:16" s="94" customFormat="1" ht="14.25" customHeight="1" x14ac:dyDescent="0.35">
      <c r="A351" s="48" t="s">
        <v>252</v>
      </c>
      <c r="B351" s="44" t="s">
        <v>91</v>
      </c>
      <c r="C351" s="44" t="s">
        <v>200</v>
      </c>
      <c r="D351" s="44" t="s">
        <v>201</v>
      </c>
      <c r="E351" s="56">
        <v>1250</v>
      </c>
      <c r="F351" s="78">
        <v>3.2</v>
      </c>
      <c r="G351" s="59">
        <v>1210</v>
      </c>
      <c r="H351" s="78">
        <v>21.3</v>
      </c>
      <c r="I351" s="78">
        <v>7.5</v>
      </c>
      <c r="J351" s="78">
        <v>65.599999999999994</v>
      </c>
      <c r="K351" s="78">
        <v>69.900000000000006</v>
      </c>
      <c r="L351" s="79">
        <v>71.099999999999994</v>
      </c>
      <c r="M351" s="80">
        <v>705</v>
      </c>
      <c r="N351" s="81">
        <v>11600</v>
      </c>
      <c r="O351" s="81">
        <v>22800</v>
      </c>
      <c r="P351" s="82">
        <v>34300</v>
      </c>
    </row>
    <row r="352" spans="1:16" s="94" customFormat="1" ht="14.25" customHeight="1" x14ac:dyDescent="0.35">
      <c r="A352" s="48" t="s">
        <v>252</v>
      </c>
      <c r="B352" s="44" t="s">
        <v>91</v>
      </c>
      <c r="C352" s="44" t="s">
        <v>202</v>
      </c>
      <c r="D352" s="44" t="s">
        <v>203</v>
      </c>
      <c r="E352" s="56">
        <v>8475</v>
      </c>
      <c r="F352" s="78">
        <v>4.3</v>
      </c>
      <c r="G352" s="59">
        <v>8105</v>
      </c>
      <c r="H352" s="78">
        <v>11.4</v>
      </c>
      <c r="I352" s="78">
        <v>5.2</v>
      </c>
      <c r="J352" s="78">
        <v>77.400000000000006</v>
      </c>
      <c r="K352" s="78">
        <v>82.6</v>
      </c>
      <c r="L352" s="79">
        <v>83.4</v>
      </c>
      <c r="M352" s="80">
        <v>5940</v>
      </c>
      <c r="N352" s="81">
        <v>16900</v>
      </c>
      <c r="O352" s="81">
        <v>26400</v>
      </c>
      <c r="P352" s="82">
        <v>35300</v>
      </c>
    </row>
    <row r="353" spans="1:30" s="94" customFormat="1" ht="14.25" customHeight="1" x14ac:dyDescent="0.35">
      <c r="A353" s="48" t="s">
        <v>252</v>
      </c>
      <c r="B353" s="44" t="s">
        <v>91</v>
      </c>
      <c r="C353" s="44" t="s">
        <v>204</v>
      </c>
      <c r="D353" s="44" t="s">
        <v>205</v>
      </c>
      <c r="E353" s="56">
        <v>4190</v>
      </c>
      <c r="F353" s="78">
        <v>3.3</v>
      </c>
      <c r="G353" s="59">
        <v>4050</v>
      </c>
      <c r="H353" s="78">
        <v>15.5</v>
      </c>
      <c r="I353" s="78">
        <v>4.5</v>
      </c>
      <c r="J353" s="78">
        <v>76.8</v>
      </c>
      <c r="K353" s="78">
        <v>79.400000000000006</v>
      </c>
      <c r="L353" s="79">
        <v>80</v>
      </c>
      <c r="M353" s="80">
        <v>2970</v>
      </c>
      <c r="N353" s="81">
        <v>31600</v>
      </c>
      <c r="O353" s="81">
        <v>49800</v>
      </c>
      <c r="P353" s="82">
        <v>78400</v>
      </c>
    </row>
    <row r="354" spans="1:30" s="94" customFormat="1" ht="14.25" customHeight="1" x14ac:dyDescent="0.35">
      <c r="A354" s="48" t="s">
        <v>252</v>
      </c>
      <c r="B354" s="44" t="s">
        <v>91</v>
      </c>
      <c r="C354" s="44" t="s">
        <v>206</v>
      </c>
      <c r="D354" s="44" t="s">
        <v>207</v>
      </c>
      <c r="E354" s="56">
        <v>3820</v>
      </c>
      <c r="F354" s="78">
        <v>2.5</v>
      </c>
      <c r="G354" s="59">
        <v>3725</v>
      </c>
      <c r="H354" s="78">
        <v>14.2</v>
      </c>
      <c r="I354" s="78">
        <v>5.2</v>
      </c>
      <c r="J354" s="78">
        <v>74.5</v>
      </c>
      <c r="K354" s="78">
        <v>79.400000000000006</v>
      </c>
      <c r="L354" s="79">
        <v>80.7</v>
      </c>
      <c r="M354" s="80">
        <v>2605</v>
      </c>
      <c r="N354" s="81">
        <v>23200</v>
      </c>
      <c r="O354" s="81">
        <v>34700</v>
      </c>
      <c r="P354" s="82">
        <v>50700</v>
      </c>
    </row>
    <row r="355" spans="1:30" s="94" customFormat="1" ht="14.25" customHeight="1" x14ac:dyDescent="0.35">
      <c r="A355" s="48" t="s">
        <v>252</v>
      </c>
      <c r="B355" s="44" t="s">
        <v>91</v>
      </c>
      <c r="C355" s="44" t="s">
        <v>208</v>
      </c>
      <c r="D355" s="44" t="s">
        <v>209</v>
      </c>
      <c r="E355" s="56">
        <v>3800</v>
      </c>
      <c r="F355" s="78">
        <v>4.5999999999999996</v>
      </c>
      <c r="G355" s="59">
        <v>3620</v>
      </c>
      <c r="H355" s="78">
        <v>9</v>
      </c>
      <c r="I355" s="78">
        <v>5.3</v>
      </c>
      <c r="J355" s="78">
        <v>76.599999999999994</v>
      </c>
      <c r="K355" s="78">
        <v>84.8</v>
      </c>
      <c r="L355" s="79">
        <v>85.7</v>
      </c>
      <c r="M355" s="80">
        <v>2610</v>
      </c>
      <c r="N355" s="81">
        <v>16000</v>
      </c>
      <c r="O355" s="81">
        <v>27100</v>
      </c>
      <c r="P355" s="82">
        <v>34400</v>
      </c>
    </row>
    <row r="356" spans="1:30" s="94" customFormat="1" ht="14.25" customHeight="1" x14ac:dyDescent="0.35">
      <c r="A356" s="48" t="s">
        <v>252</v>
      </c>
      <c r="B356" s="44" t="s">
        <v>91</v>
      </c>
      <c r="C356" s="44" t="s">
        <v>210</v>
      </c>
      <c r="D356" s="44" t="s">
        <v>211</v>
      </c>
      <c r="E356" s="56">
        <v>10415</v>
      </c>
      <c r="F356" s="78">
        <v>4.5999999999999996</v>
      </c>
      <c r="G356" s="59">
        <v>9930</v>
      </c>
      <c r="H356" s="78">
        <v>12.5</v>
      </c>
      <c r="I356" s="78">
        <v>5.6</v>
      </c>
      <c r="J356" s="78">
        <v>78.400000000000006</v>
      </c>
      <c r="K356" s="78">
        <v>81.3</v>
      </c>
      <c r="L356" s="79">
        <v>81.900000000000006</v>
      </c>
      <c r="M356" s="80">
        <v>7335</v>
      </c>
      <c r="N356" s="81">
        <v>21600</v>
      </c>
      <c r="O356" s="81">
        <v>34000</v>
      </c>
      <c r="P356" s="82">
        <v>51500</v>
      </c>
    </row>
    <row r="357" spans="1:30" s="94" customFormat="1" ht="14.25" customHeight="1" x14ac:dyDescent="0.35">
      <c r="A357" s="48" t="s">
        <v>252</v>
      </c>
      <c r="B357" s="44" t="s">
        <v>91</v>
      </c>
      <c r="C357" s="44" t="s">
        <v>212</v>
      </c>
      <c r="D357" s="44" t="s">
        <v>213</v>
      </c>
      <c r="E357" s="56">
        <v>25515</v>
      </c>
      <c r="F357" s="78">
        <v>4.9000000000000004</v>
      </c>
      <c r="G357" s="59">
        <v>24260</v>
      </c>
      <c r="H357" s="78">
        <v>13.4</v>
      </c>
      <c r="I357" s="78">
        <v>5</v>
      </c>
      <c r="J357" s="78">
        <v>79.099999999999994</v>
      </c>
      <c r="K357" s="78">
        <v>81.099999999999994</v>
      </c>
      <c r="L357" s="79">
        <v>81.599999999999994</v>
      </c>
      <c r="M357" s="80">
        <v>18185</v>
      </c>
      <c r="N357" s="81">
        <v>20600</v>
      </c>
      <c r="O357" s="81">
        <v>32400</v>
      </c>
      <c r="P357" s="82">
        <v>48200</v>
      </c>
    </row>
    <row r="358" spans="1:30" s="94" customFormat="1" ht="14.25" customHeight="1" x14ac:dyDescent="0.35">
      <c r="A358" s="48" t="s">
        <v>252</v>
      </c>
      <c r="B358" s="44" t="s">
        <v>91</v>
      </c>
      <c r="C358" s="44" t="s">
        <v>214</v>
      </c>
      <c r="D358" s="44" t="s">
        <v>215</v>
      </c>
      <c r="E358" s="56">
        <v>7200</v>
      </c>
      <c r="F358" s="78">
        <v>3.3</v>
      </c>
      <c r="G358" s="59">
        <v>6965</v>
      </c>
      <c r="H358" s="78">
        <v>11</v>
      </c>
      <c r="I358" s="78">
        <v>4.9000000000000004</v>
      </c>
      <c r="J358" s="78">
        <v>80.8</v>
      </c>
      <c r="K358" s="78">
        <v>83.5</v>
      </c>
      <c r="L358" s="79">
        <v>84.1</v>
      </c>
      <c r="M358" s="80">
        <v>5280</v>
      </c>
      <c r="N358" s="81">
        <v>17400</v>
      </c>
      <c r="O358" s="81">
        <v>26600</v>
      </c>
      <c r="P358" s="82">
        <v>37100</v>
      </c>
    </row>
    <row r="359" spans="1:30" s="94" customFormat="1" ht="14.25" customHeight="1" x14ac:dyDescent="0.35">
      <c r="A359" s="48" t="s">
        <v>252</v>
      </c>
      <c r="B359" s="44" t="s">
        <v>91</v>
      </c>
      <c r="C359" s="44" t="s">
        <v>216</v>
      </c>
      <c r="D359" s="44" t="s">
        <v>217</v>
      </c>
      <c r="E359" s="56">
        <v>9050</v>
      </c>
      <c r="F359" s="78">
        <v>3.5</v>
      </c>
      <c r="G359" s="59">
        <v>8735</v>
      </c>
      <c r="H359" s="78">
        <v>12</v>
      </c>
      <c r="I359" s="78">
        <v>5.2</v>
      </c>
      <c r="J359" s="78">
        <v>77.2</v>
      </c>
      <c r="K359" s="78">
        <v>81.7</v>
      </c>
      <c r="L359" s="79">
        <v>82.8</v>
      </c>
      <c r="M359" s="80">
        <v>6340</v>
      </c>
      <c r="N359" s="81">
        <v>17600</v>
      </c>
      <c r="O359" s="81">
        <v>27900</v>
      </c>
      <c r="P359" s="82">
        <v>37400</v>
      </c>
    </row>
    <row r="360" spans="1:30" s="94" customFormat="1" ht="14.25" customHeight="1" x14ac:dyDescent="0.35">
      <c r="A360" s="48" t="s">
        <v>252</v>
      </c>
      <c r="B360" s="44" t="s">
        <v>91</v>
      </c>
      <c r="C360" s="44" t="s">
        <v>218</v>
      </c>
      <c r="D360" s="44" t="s">
        <v>219</v>
      </c>
      <c r="E360" s="56">
        <v>25</v>
      </c>
      <c r="F360" s="78">
        <v>0</v>
      </c>
      <c r="G360" s="59">
        <v>25</v>
      </c>
      <c r="H360" s="78">
        <v>9.6</v>
      </c>
      <c r="I360" s="78">
        <v>0</v>
      </c>
      <c r="J360" s="78">
        <v>80</v>
      </c>
      <c r="K360" s="78">
        <v>84.4</v>
      </c>
      <c r="L360" s="79">
        <v>90.4</v>
      </c>
      <c r="M360" s="80">
        <v>15</v>
      </c>
      <c r="N360" s="81">
        <v>12000</v>
      </c>
      <c r="O360" s="81">
        <v>30600</v>
      </c>
      <c r="P360" s="82">
        <v>37300</v>
      </c>
    </row>
    <row r="361" spans="1:30" s="94" customFormat="1" ht="14.25" customHeight="1" x14ac:dyDescent="0.35">
      <c r="A361" s="48" t="s">
        <v>252</v>
      </c>
      <c r="B361" s="44" t="s">
        <v>91</v>
      </c>
      <c r="C361" s="44" t="s">
        <v>220</v>
      </c>
      <c r="D361" s="44" t="s">
        <v>221</v>
      </c>
      <c r="E361" s="56">
        <v>6860</v>
      </c>
      <c r="F361" s="78">
        <v>3.7</v>
      </c>
      <c r="G361" s="59">
        <v>6610</v>
      </c>
      <c r="H361" s="78">
        <v>19.100000000000001</v>
      </c>
      <c r="I361" s="78">
        <v>5.0999999999999996</v>
      </c>
      <c r="J361" s="78">
        <v>70.900000000000006</v>
      </c>
      <c r="K361" s="78">
        <v>74.900000000000006</v>
      </c>
      <c r="L361" s="79">
        <v>75.8</v>
      </c>
      <c r="M361" s="80">
        <v>4330</v>
      </c>
      <c r="N361" s="81">
        <v>20000</v>
      </c>
      <c r="O361" s="81">
        <v>31800</v>
      </c>
      <c r="P361" s="82">
        <v>44700</v>
      </c>
    </row>
    <row r="362" spans="1:30" s="94" customFormat="1" ht="14.25" customHeight="1" x14ac:dyDescent="0.35">
      <c r="A362" s="48" t="s">
        <v>252</v>
      </c>
      <c r="B362" s="44" t="s">
        <v>91</v>
      </c>
      <c r="C362" s="44" t="s">
        <v>222</v>
      </c>
      <c r="D362" s="44" t="s">
        <v>223</v>
      </c>
      <c r="E362" s="56">
        <v>8795</v>
      </c>
      <c r="F362" s="78">
        <v>2.8</v>
      </c>
      <c r="G362" s="59">
        <v>8550</v>
      </c>
      <c r="H362" s="78">
        <v>12.1</v>
      </c>
      <c r="I362" s="78">
        <v>4.5999999999999996</v>
      </c>
      <c r="J362" s="78">
        <v>77.5</v>
      </c>
      <c r="K362" s="78">
        <v>82.2</v>
      </c>
      <c r="L362" s="79">
        <v>83.3</v>
      </c>
      <c r="M362" s="80">
        <v>6250</v>
      </c>
      <c r="N362" s="81">
        <v>19900</v>
      </c>
      <c r="O362" s="81">
        <v>30700</v>
      </c>
      <c r="P362" s="82">
        <v>43300</v>
      </c>
    </row>
    <row r="363" spans="1:30" s="94" customFormat="1" ht="14.25" customHeight="1" x14ac:dyDescent="0.35">
      <c r="A363" s="48" t="s">
        <v>252</v>
      </c>
      <c r="B363" s="44" t="s">
        <v>91</v>
      </c>
      <c r="C363" s="44" t="s">
        <v>224</v>
      </c>
      <c r="D363" s="44" t="s">
        <v>225</v>
      </c>
      <c r="E363" s="56">
        <v>2765</v>
      </c>
      <c r="F363" s="78">
        <v>3.4</v>
      </c>
      <c r="G363" s="59">
        <v>2670</v>
      </c>
      <c r="H363" s="78">
        <v>14.5</v>
      </c>
      <c r="I363" s="78">
        <v>5.3</v>
      </c>
      <c r="J363" s="78">
        <v>72.900000000000006</v>
      </c>
      <c r="K363" s="78">
        <v>79.099999999999994</v>
      </c>
      <c r="L363" s="79">
        <v>80.2</v>
      </c>
      <c r="M363" s="80">
        <v>1785</v>
      </c>
      <c r="N363" s="81">
        <v>19000</v>
      </c>
      <c r="O363" s="81">
        <v>30000</v>
      </c>
      <c r="P363" s="82">
        <v>43000</v>
      </c>
    </row>
    <row r="364" spans="1:30" s="94" customFormat="1" ht="14.25" customHeight="1" x14ac:dyDescent="0.35">
      <c r="A364" s="48" t="s">
        <v>252</v>
      </c>
      <c r="B364" s="44" t="s">
        <v>91</v>
      </c>
      <c r="C364" s="44" t="s">
        <v>226</v>
      </c>
      <c r="D364" s="44" t="s">
        <v>227</v>
      </c>
      <c r="E364" s="56">
        <v>25305</v>
      </c>
      <c r="F364" s="78">
        <v>3.7</v>
      </c>
      <c r="G364" s="59">
        <v>24380</v>
      </c>
      <c r="H364" s="78">
        <v>12.9</v>
      </c>
      <c r="I364" s="78">
        <v>5.5</v>
      </c>
      <c r="J364" s="78">
        <v>78.2</v>
      </c>
      <c r="K364" s="78">
        <v>81.099999999999994</v>
      </c>
      <c r="L364" s="79">
        <v>81.7</v>
      </c>
      <c r="M364" s="80">
        <v>17410</v>
      </c>
      <c r="N364" s="81">
        <v>13600</v>
      </c>
      <c r="O364" s="81">
        <v>23300</v>
      </c>
      <c r="P364" s="82">
        <v>33700</v>
      </c>
    </row>
    <row r="365" spans="1:30" s="94" customFormat="1" ht="14.25" customHeight="1" x14ac:dyDescent="0.35">
      <c r="A365" s="48" t="s">
        <v>252</v>
      </c>
      <c r="B365" s="44" t="s">
        <v>91</v>
      </c>
      <c r="C365" s="44" t="s">
        <v>228</v>
      </c>
      <c r="D365" s="44" t="s">
        <v>229</v>
      </c>
      <c r="E365" s="56">
        <v>9750</v>
      </c>
      <c r="F365" s="78">
        <v>4.3</v>
      </c>
      <c r="G365" s="59">
        <v>9330</v>
      </c>
      <c r="H365" s="78">
        <v>10.1</v>
      </c>
      <c r="I365" s="78">
        <v>4.2</v>
      </c>
      <c r="J365" s="78">
        <v>81.8</v>
      </c>
      <c r="K365" s="78">
        <v>85.1</v>
      </c>
      <c r="L365" s="79">
        <v>85.6</v>
      </c>
      <c r="M365" s="80">
        <v>7305</v>
      </c>
      <c r="N365" s="81">
        <v>15800</v>
      </c>
      <c r="O365" s="81">
        <v>26200</v>
      </c>
      <c r="P365" s="82">
        <v>34800</v>
      </c>
    </row>
    <row r="366" spans="1:30" s="94" customFormat="1" ht="14.25" customHeight="1" x14ac:dyDescent="0.35">
      <c r="A366" s="48" t="s">
        <v>252</v>
      </c>
      <c r="B366" s="44" t="s">
        <v>91</v>
      </c>
      <c r="C366" s="44" t="s">
        <v>230</v>
      </c>
      <c r="D366" s="44" t="s">
        <v>231</v>
      </c>
      <c r="E366" s="56">
        <v>6525</v>
      </c>
      <c r="F366" s="78">
        <v>4.2</v>
      </c>
      <c r="G366" s="59">
        <v>6255</v>
      </c>
      <c r="H366" s="78">
        <v>17.600000000000001</v>
      </c>
      <c r="I366" s="78">
        <v>6.3</v>
      </c>
      <c r="J366" s="78">
        <v>70.400000000000006</v>
      </c>
      <c r="K366" s="78">
        <v>74.900000000000006</v>
      </c>
      <c r="L366" s="79">
        <v>76.099999999999994</v>
      </c>
      <c r="M366" s="80">
        <v>3945</v>
      </c>
      <c r="N366" s="81">
        <v>12500</v>
      </c>
      <c r="O366" s="81">
        <v>25000</v>
      </c>
      <c r="P366" s="82">
        <v>37800</v>
      </c>
    </row>
    <row r="367" spans="1:30" s="94" customFormat="1" ht="14.25" customHeight="1" x14ac:dyDescent="0.35">
      <c r="A367" s="109" t="s">
        <v>232</v>
      </c>
      <c r="B367" s="101" t="s">
        <v>232</v>
      </c>
      <c r="C367" s="110" t="s">
        <v>232</v>
      </c>
      <c r="D367" s="109" t="s">
        <v>232</v>
      </c>
      <c r="E367" s="56"/>
      <c r="F367" s="78"/>
      <c r="G367" s="59"/>
      <c r="H367" s="78"/>
      <c r="I367" s="78"/>
      <c r="J367" s="78"/>
      <c r="K367" s="78"/>
      <c r="L367" s="79"/>
      <c r="M367" s="80"/>
      <c r="N367" s="81"/>
      <c r="O367" s="81"/>
      <c r="P367" s="82"/>
    </row>
    <row r="368" spans="1:30" ht="14.25" customHeight="1" x14ac:dyDescent="0.35">
      <c r="A368" s="48" t="s">
        <v>252</v>
      </c>
      <c r="B368" s="44" t="s">
        <v>89</v>
      </c>
      <c r="C368" s="107" t="s">
        <v>86</v>
      </c>
      <c r="D368" s="108" t="s">
        <v>86</v>
      </c>
      <c r="E368" s="56">
        <v>131230</v>
      </c>
      <c r="F368" s="78">
        <v>5.7</v>
      </c>
      <c r="G368" s="59">
        <v>123800</v>
      </c>
      <c r="H368" s="78">
        <v>12.2</v>
      </c>
      <c r="I368" s="78">
        <v>5</v>
      </c>
      <c r="J368" s="78">
        <v>76.8</v>
      </c>
      <c r="K368" s="78">
        <v>82</v>
      </c>
      <c r="L368" s="79">
        <v>82.8</v>
      </c>
      <c r="M368" s="80">
        <v>89115</v>
      </c>
      <c r="N368" s="81">
        <v>16500</v>
      </c>
      <c r="O368" s="81">
        <v>26900</v>
      </c>
      <c r="P368" s="82">
        <v>37200</v>
      </c>
      <c r="AD368" s="11"/>
    </row>
    <row r="369" spans="1:16" s="94" customFormat="1" ht="14.25" customHeight="1" x14ac:dyDescent="0.35">
      <c r="A369" s="48" t="s">
        <v>252</v>
      </c>
      <c r="B369" s="44" t="s">
        <v>89</v>
      </c>
      <c r="C369" s="44" t="s">
        <v>164</v>
      </c>
      <c r="D369" s="44" t="s">
        <v>165</v>
      </c>
      <c r="E369" s="56">
        <v>3280</v>
      </c>
      <c r="F369" s="78">
        <v>5.5</v>
      </c>
      <c r="G369" s="59">
        <v>3095</v>
      </c>
      <c r="H369" s="78">
        <v>11.2</v>
      </c>
      <c r="I369" s="78">
        <v>3.8</v>
      </c>
      <c r="J369" s="78">
        <v>68</v>
      </c>
      <c r="K369" s="78">
        <v>83.2</v>
      </c>
      <c r="L369" s="79">
        <v>85</v>
      </c>
      <c r="M369" s="80">
        <v>1905</v>
      </c>
      <c r="N369" s="81">
        <v>29300</v>
      </c>
      <c r="O369" s="81">
        <v>43200</v>
      </c>
      <c r="P369" s="82">
        <v>59700</v>
      </c>
    </row>
    <row r="370" spans="1:16" s="94" customFormat="1" ht="14.25" customHeight="1" x14ac:dyDescent="0.35">
      <c r="A370" s="48" t="s">
        <v>252</v>
      </c>
      <c r="B370" s="44" t="s">
        <v>89</v>
      </c>
      <c r="C370" s="44" t="s">
        <v>166</v>
      </c>
      <c r="D370" s="44" t="s">
        <v>167</v>
      </c>
      <c r="E370" s="56">
        <v>8655</v>
      </c>
      <c r="F370" s="78">
        <v>10.4</v>
      </c>
      <c r="G370" s="59">
        <v>7755</v>
      </c>
      <c r="H370" s="78">
        <v>8.6999999999999993</v>
      </c>
      <c r="I370" s="78">
        <v>2.2999999999999998</v>
      </c>
      <c r="J370" s="78">
        <v>74.8</v>
      </c>
      <c r="K370" s="78">
        <v>87.5</v>
      </c>
      <c r="L370" s="79">
        <v>89</v>
      </c>
      <c r="M370" s="80">
        <v>5320</v>
      </c>
      <c r="N370" s="81">
        <v>20400</v>
      </c>
      <c r="O370" s="81">
        <v>29700</v>
      </c>
      <c r="P370" s="82">
        <v>37400</v>
      </c>
    </row>
    <row r="371" spans="1:16" s="94" customFormat="1" ht="14.25" customHeight="1" x14ac:dyDescent="0.35">
      <c r="A371" s="48" t="s">
        <v>252</v>
      </c>
      <c r="B371" s="44" t="s">
        <v>89</v>
      </c>
      <c r="C371" s="44" t="s">
        <v>168</v>
      </c>
      <c r="D371" s="44" t="s">
        <v>169</v>
      </c>
      <c r="E371" s="56">
        <v>1175</v>
      </c>
      <c r="F371" s="78">
        <v>5.8</v>
      </c>
      <c r="G371" s="59">
        <v>1105</v>
      </c>
      <c r="H371" s="78">
        <v>12.5</v>
      </c>
      <c r="I371" s="78">
        <v>3.5</v>
      </c>
      <c r="J371" s="78">
        <v>73.400000000000006</v>
      </c>
      <c r="K371" s="78">
        <v>82.9</v>
      </c>
      <c r="L371" s="79">
        <v>84</v>
      </c>
      <c r="M371" s="80">
        <v>760</v>
      </c>
      <c r="N371" s="81">
        <v>17600</v>
      </c>
      <c r="O371" s="81">
        <v>29800</v>
      </c>
      <c r="P371" s="82">
        <v>42600</v>
      </c>
    </row>
    <row r="372" spans="1:16" s="94" customFormat="1" ht="14.25" customHeight="1" x14ac:dyDescent="0.35">
      <c r="A372" s="48" t="s">
        <v>252</v>
      </c>
      <c r="B372" s="44" t="s">
        <v>89</v>
      </c>
      <c r="C372" s="44" t="s">
        <v>170</v>
      </c>
      <c r="D372" s="44" t="s">
        <v>171</v>
      </c>
      <c r="E372" s="56">
        <v>7455</v>
      </c>
      <c r="F372" s="78">
        <v>6.8</v>
      </c>
      <c r="G372" s="59">
        <v>6945</v>
      </c>
      <c r="H372" s="78">
        <v>11.6</v>
      </c>
      <c r="I372" s="78">
        <v>3.9</v>
      </c>
      <c r="J372" s="78">
        <v>76.099999999999994</v>
      </c>
      <c r="K372" s="78">
        <v>83.5</v>
      </c>
      <c r="L372" s="79">
        <v>84.5</v>
      </c>
      <c r="M372" s="80">
        <v>4955</v>
      </c>
      <c r="N372" s="81">
        <v>16400</v>
      </c>
      <c r="O372" s="81">
        <v>26400</v>
      </c>
      <c r="P372" s="82">
        <v>34700</v>
      </c>
    </row>
    <row r="373" spans="1:16" s="94" customFormat="1" ht="14.25" customHeight="1" x14ac:dyDescent="0.35">
      <c r="A373" s="48" t="s">
        <v>252</v>
      </c>
      <c r="B373" s="44" t="s">
        <v>89</v>
      </c>
      <c r="C373" s="44" t="s">
        <v>172</v>
      </c>
      <c r="D373" s="44" t="s">
        <v>173</v>
      </c>
      <c r="E373" s="56">
        <v>4095</v>
      </c>
      <c r="F373" s="78">
        <v>4.8</v>
      </c>
      <c r="G373" s="59">
        <v>3900</v>
      </c>
      <c r="H373" s="78">
        <v>11.7</v>
      </c>
      <c r="I373" s="78">
        <v>5.5</v>
      </c>
      <c r="J373" s="78">
        <v>75.3</v>
      </c>
      <c r="K373" s="78">
        <v>81.7</v>
      </c>
      <c r="L373" s="79">
        <v>82.8</v>
      </c>
      <c r="M373" s="80">
        <v>2810</v>
      </c>
      <c r="N373" s="81">
        <v>18400</v>
      </c>
      <c r="O373" s="81">
        <v>28200</v>
      </c>
      <c r="P373" s="82">
        <v>37100</v>
      </c>
    </row>
    <row r="374" spans="1:16" s="94" customFormat="1" ht="14.25" customHeight="1" x14ac:dyDescent="0.35">
      <c r="A374" s="48" t="s">
        <v>252</v>
      </c>
      <c r="B374" s="44" t="s">
        <v>89</v>
      </c>
      <c r="C374" s="44" t="s">
        <v>174</v>
      </c>
      <c r="D374" s="44" t="s">
        <v>175</v>
      </c>
      <c r="E374" s="56">
        <v>2025</v>
      </c>
      <c r="F374" s="78">
        <v>3.4</v>
      </c>
      <c r="G374" s="59">
        <v>1955</v>
      </c>
      <c r="H374" s="78">
        <v>8.6999999999999993</v>
      </c>
      <c r="I374" s="78">
        <v>3.4</v>
      </c>
      <c r="J374" s="78">
        <v>82.5</v>
      </c>
      <c r="K374" s="78">
        <v>87.6</v>
      </c>
      <c r="L374" s="79">
        <v>87.9</v>
      </c>
      <c r="M374" s="80">
        <v>1545</v>
      </c>
      <c r="N374" s="81">
        <v>17200</v>
      </c>
      <c r="O374" s="81">
        <v>26400</v>
      </c>
      <c r="P374" s="82">
        <v>35200</v>
      </c>
    </row>
    <row r="375" spans="1:16" s="94" customFormat="1" ht="14.25" customHeight="1" x14ac:dyDescent="0.35">
      <c r="A375" s="48" t="s">
        <v>252</v>
      </c>
      <c r="B375" s="44" t="s">
        <v>89</v>
      </c>
      <c r="C375" s="44" t="s">
        <v>176</v>
      </c>
      <c r="D375" s="44" t="s">
        <v>177</v>
      </c>
      <c r="E375" s="56">
        <v>7920</v>
      </c>
      <c r="F375" s="78">
        <v>4.5</v>
      </c>
      <c r="G375" s="59">
        <v>7565</v>
      </c>
      <c r="H375" s="78">
        <v>10.199999999999999</v>
      </c>
      <c r="I375" s="78">
        <v>5.0999999999999996</v>
      </c>
      <c r="J375" s="78">
        <v>75.2</v>
      </c>
      <c r="K375" s="78">
        <v>83.3</v>
      </c>
      <c r="L375" s="79">
        <v>84.7</v>
      </c>
      <c r="M375" s="80">
        <v>5390</v>
      </c>
      <c r="N375" s="81">
        <v>16200</v>
      </c>
      <c r="O375" s="81">
        <v>25400</v>
      </c>
      <c r="P375" s="82">
        <v>34400</v>
      </c>
    </row>
    <row r="376" spans="1:16" s="94" customFormat="1" ht="14.25" customHeight="1" x14ac:dyDescent="0.35">
      <c r="A376" s="48" t="s">
        <v>252</v>
      </c>
      <c r="B376" s="44" t="s">
        <v>89</v>
      </c>
      <c r="C376" s="44" t="s">
        <v>178</v>
      </c>
      <c r="D376" s="44" t="s">
        <v>179</v>
      </c>
      <c r="E376" s="56">
        <v>455</v>
      </c>
      <c r="F376" s="78">
        <v>6.8</v>
      </c>
      <c r="G376" s="59">
        <v>420</v>
      </c>
      <c r="H376" s="78">
        <v>14.2</v>
      </c>
      <c r="I376" s="78">
        <v>2.6</v>
      </c>
      <c r="J376" s="78">
        <v>71.900000000000006</v>
      </c>
      <c r="K376" s="78">
        <v>82.1</v>
      </c>
      <c r="L376" s="79">
        <v>83.2</v>
      </c>
      <c r="M376" s="80">
        <v>290</v>
      </c>
      <c r="N376" s="81">
        <v>17900</v>
      </c>
      <c r="O376" s="81">
        <v>29500</v>
      </c>
      <c r="P376" s="82">
        <v>42500</v>
      </c>
    </row>
    <row r="377" spans="1:16" s="94" customFormat="1" ht="14.25" customHeight="1" x14ac:dyDescent="0.35">
      <c r="A377" s="48" t="s">
        <v>252</v>
      </c>
      <c r="B377" s="44" t="s">
        <v>89</v>
      </c>
      <c r="C377" s="44" t="s">
        <v>180</v>
      </c>
      <c r="D377" s="44" t="s">
        <v>181</v>
      </c>
      <c r="E377" s="56">
        <v>1130</v>
      </c>
      <c r="F377" s="78">
        <v>5.3</v>
      </c>
      <c r="G377" s="59">
        <v>1070</v>
      </c>
      <c r="H377" s="78">
        <v>11</v>
      </c>
      <c r="I377" s="78">
        <v>5.5</v>
      </c>
      <c r="J377" s="78">
        <v>78.099999999999994</v>
      </c>
      <c r="K377" s="78">
        <v>82.7</v>
      </c>
      <c r="L377" s="79">
        <v>83.5</v>
      </c>
      <c r="M377" s="80">
        <v>795</v>
      </c>
      <c r="N377" s="81">
        <v>14300</v>
      </c>
      <c r="O377" s="81">
        <v>22800</v>
      </c>
      <c r="P377" s="82">
        <v>32300</v>
      </c>
    </row>
    <row r="378" spans="1:16" s="94" customFormat="1" ht="14.25" customHeight="1" x14ac:dyDescent="0.35">
      <c r="A378" s="48" t="s">
        <v>252</v>
      </c>
      <c r="B378" s="44" t="s">
        <v>89</v>
      </c>
      <c r="C378" s="44" t="s">
        <v>182</v>
      </c>
      <c r="D378" s="44" t="s">
        <v>183</v>
      </c>
      <c r="E378" s="56">
        <v>450</v>
      </c>
      <c r="F378" s="78">
        <v>5.8</v>
      </c>
      <c r="G378" s="59">
        <v>425</v>
      </c>
      <c r="H378" s="78">
        <v>14.5</v>
      </c>
      <c r="I378" s="78">
        <v>3.8</v>
      </c>
      <c r="J378" s="78">
        <v>74.599999999999994</v>
      </c>
      <c r="K378" s="78">
        <v>80.099999999999994</v>
      </c>
      <c r="L378" s="79">
        <v>81.7</v>
      </c>
      <c r="M378" s="80">
        <v>300</v>
      </c>
      <c r="N378" s="81">
        <v>25500</v>
      </c>
      <c r="O378" s="81">
        <v>34900</v>
      </c>
      <c r="P378" s="82">
        <v>45400</v>
      </c>
    </row>
    <row r="379" spans="1:16" s="94" customFormat="1" ht="14.25" customHeight="1" x14ac:dyDescent="0.35">
      <c r="A379" s="48" t="s">
        <v>252</v>
      </c>
      <c r="B379" s="44" t="s">
        <v>89</v>
      </c>
      <c r="C379" s="44" t="s">
        <v>184</v>
      </c>
      <c r="D379" s="44" t="s">
        <v>185</v>
      </c>
      <c r="E379" s="56">
        <v>880</v>
      </c>
      <c r="F379" s="78">
        <v>4.5999999999999996</v>
      </c>
      <c r="G379" s="59">
        <v>840</v>
      </c>
      <c r="H379" s="78">
        <v>11.9</v>
      </c>
      <c r="I379" s="78">
        <v>4.3</v>
      </c>
      <c r="J379" s="78">
        <v>78.3</v>
      </c>
      <c r="K379" s="78">
        <v>82.9</v>
      </c>
      <c r="L379" s="79">
        <v>83.8</v>
      </c>
      <c r="M379" s="80">
        <v>640</v>
      </c>
      <c r="N379" s="81">
        <v>21100</v>
      </c>
      <c r="O379" s="81">
        <v>31800</v>
      </c>
      <c r="P379" s="82">
        <v>41300</v>
      </c>
    </row>
    <row r="380" spans="1:16" s="94" customFormat="1" ht="14.25" customHeight="1" x14ac:dyDescent="0.35">
      <c r="A380" s="48" t="s">
        <v>252</v>
      </c>
      <c r="B380" s="44" t="s">
        <v>89</v>
      </c>
      <c r="C380" s="44" t="s">
        <v>186</v>
      </c>
      <c r="D380" s="44" t="s">
        <v>187</v>
      </c>
      <c r="E380" s="56">
        <v>1405</v>
      </c>
      <c r="F380" s="78">
        <v>4.2</v>
      </c>
      <c r="G380" s="59">
        <v>1350</v>
      </c>
      <c r="H380" s="78">
        <v>13.2</v>
      </c>
      <c r="I380" s="78">
        <v>4.3</v>
      </c>
      <c r="J380" s="78">
        <v>76.5</v>
      </c>
      <c r="K380" s="78">
        <v>81.7</v>
      </c>
      <c r="L380" s="79">
        <v>82.5</v>
      </c>
      <c r="M380" s="80">
        <v>965</v>
      </c>
      <c r="N380" s="81">
        <v>17100</v>
      </c>
      <c r="O380" s="81">
        <v>26600</v>
      </c>
      <c r="P380" s="82">
        <v>35300</v>
      </c>
    </row>
    <row r="381" spans="1:16" s="94" customFormat="1" ht="14.25" customHeight="1" x14ac:dyDescent="0.35">
      <c r="A381" s="48" t="s">
        <v>252</v>
      </c>
      <c r="B381" s="44" t="s">
        <v>89</v>
      </c>
      <c r="C381" s="44" t="s">
        <v>188</v>
      </c>
      <c r="D381" s="44" t="s">
        <v>189</v>
      </c>
      <c r="E381" s="56">
        <v>1525</v>
      </c>
      <c r="F381" s="78">
        <v>6.6</v>
      </c>
      <c r="G381" s="59">
        <v>1425</v>
      </c>
      <c r="H381" s="78">
        <v>14.1</v>
      </c>
      <c r="I381" s="78">
        <v>3.4</v>
      </c>
      <c r="J381" s="78">
        <v>78.599999999999994</v>
      </c>
      <c r="K381" s="78">
        <v>81.5</v>
      </c>
      <c r="L381" s="79">
        <v>82.5</v>
      </c>
      <c r="M381" s="80">
        <v>1045</v>
      </c>
      <c r="N381" s="81">
        <v>24300</v>
      </c>
      <c r="O381" s="81">
        <v>36300</v>
      </c>
      <c r="P381" s="82">
        <v>52300</v>
      </c>
    </row>
    <row r="382" spans="1:16" s="94" customFormat="1" ht="14.25" customHeight="1" x14ac:dyDescent="0.35">
      <c r="A382" s="48" t="s">
        <v>252</v>
      </c>
      <c r="B382" s="44" t="s">
        <v>89</v>
      </c>
      <c r="C382" s="44" t="s">
        <v>190</v>
      </c>
      <c r="D382" s="44" t="s">
        <v>191</v>
      </c>
      <c r="E382" s="56">
        <v>1130</v>
      </c>
      <c r="F382" s="78">
        <v>8.1999999999999993</v>
      </c>
      <c r="G382" s="59">
        <v>1040</v>
      </c>
      <c r="H382" s="78">
        <v>15.5</v>
      </c>
      <c r="I382" s="78">
        <v>5.0999999999999996</v>
      </c>
      <c r="J382" s="78">
        <v>74.5</v>
      </c>
      <c r="K382" s="78">
        <v>78.099999999999994</v>
      </c>
      <c r="L382" s="79">
        <v>79.400000000000006</v>
      </c>
      <c r="M382" s="80">
        <v>735</v>
      </c>
      <c r="N382" s="81">
        <v>20900</v>
      </c>
      <c r="O382" s="81">
        <v>34000</v>
      </c>
      <c r="P382" s="82">
        <v>47000</v>
      </c>
    </row>
    <row r="383" spans="1:16" s="94" customFormat="1" ht="14.25" customHeight="1" x14ac:dyDescent="0.35">
      <c r="A383" s="48" t="s">
        <v>252</v>
      </c>
      <c r="B383" s="44" t="s">
        <v>89</v>
      </c>
      <c r="C383" s="44" t="s">
        <v>192</v>
      </c>
      <c r="D383" s="44" t="s">
        <v>193</v>
      </c>
      <c r="E383" s="56">
        <v>585</v>
      </c>
      <c r="F383" s="78">
        <v>6.2</v>
      </c>
      <c r="G383" s="59">
        <v>545</v>
      </c>
      <c r="H383" s="78">
        <v>16.2</v>
      </c>
      <c r="I383" s="78">
        <v>5.3</v>
      </c>
      <c r="J383" s="78">
        <v>75.900000000000006</v>
      </c>
      <c r="K383" s="78">
        <v>77.599999999999994</v>
      </c>
      <c r="L383" s="79">
        <v>78.5</v>
      </c>
      <c r="M383" s="80">
        <v>385</v>
      </c>
      <c r="N383" s="81">
        <v>14400</v>
      </c>
      <c r="O383" s="81">
        <v>25800</v>
      </c>
      <c r="P383" s="82">
        <v>37000</v>
      </c>
    </row>
    <row r="384" spans="1:16" s="94" customFormat="1" ht="14.25" customHeight="1" x14ac:dyDescent="0.35">
      <c r="A384" s="48" t="s">
        <v>252</v>
      </c>
      <c r="B384" s="44" t="s">
        <v>89</v>
      </c>
      <c r="C384" s="44" t="s">
        <v>194</v>
      </c>
      <c r="D384" s="44" t="s">
        <v>195</v>
      </c>
      <c r="E384" s="56">
        <v>2785</v>
      </c>
      <c r="F384" s="78">
        <v>6.7</v>
      </c>
      <c r="G384" s="59">
        <v>2595</v>
      </c>
      <c r="H384" s="78">
        <v>14.6</v>
      </c>
      <c r="I384" s="78">
        <v>6.8</v>
      </c>
      <c r="J384" s="78">
        <v>75.7</v>
      </c>
      <c r="K384" s="78">
        <v>77.8</v>
      </c>
      <c r="L384" s="79">
        <v>78.599999999999994</v>
      </c>
      <c r="M384" s="80">
        <v>1855</v>
      </c>
      <c r="N384" s="81">
        <v>16100</v>
      </c>
      <c r="O384" s="81">
        <v>27200</v>
      </c>
      <c r="P384" s="82">
        <v>38500</v>
      </c>
    </row>
    <row r="385" spans="1:16" s="94" customFormat="1" ht="14.25" customHeight="1" x14ac:dyDescent="0.35">
      <c r="A385" s="48" t="s">
        <v>252</v>
      </c>
      <c r="B385" s="44" t="s">
        <v>89</v>
      </c>
      <c r="C385" s="44" t="s">
        <v>196</v>
      </c>
      <c r="D385" s="44" t="s">
        <v>197</v>
      </c>
      <c r="E385" s="56">
        <v>2775</v>
      </c>
      <c r="F385" s="78">
        <v>4.5999999999999996</v>
      </c>
      <c r="G385" s="59">
        <v>2645</v>
      </c>
      <c r="H385" s="78">
        <v>11.3</v>
      </c>
      <c r="I385" s="78">
        <v>4.5</v>
      </c>
      <c r="J385" s="78">
        <v>80</v>
      </c>
      <c r="K385" s="78">
        <v>83.5</v>
      </c>
      <c r="L385" s="79">
        <v>84.2</v>
      </c>
      <c r="M385" s="80">
        <v>2025</v>
      </c>
      <c r="N385" s="81">
        <v>18900</v>
      </c>
      <c r="O385" s="81">
        <v>29100</v>
      </c>
      <c r="P385" s="82">
        <v>39400</v>
      </c>
    </row>
    <row r="386" spans="1:16" s="94" customFormat="1" ht="14.25" customHeight="1" x14ac:dyDescent="0.35">
      <c r="A386" s="48" t="s">
        <v>252</v>
      </c>
      <c r="B386" s="44" t="s">
        <v>89</v>
      </c>
      <c r="C386" s="44" t="s">
        <v>198</v>
      </c>
      <c r="D386" s="44" t="s">
        <v>199</v>
      </c>
      <c r="E386" s="56">
        <v>1275</v>
      </c>
      <c r="F386" s="78">
        <v>7.5</v>
      </c>
      <c r="G386" s="59">
        <v>1180</v>
      </c>
      <c r="H386" s="78">
        <v>14.2</v>
      </c>
      <c r="I386" s="78">
        <v>5.8</v>
      </c>
      <c r="J386" s="78">
        <v>75.400000000000006</v>
      </c>
      <c r="K386" s="78">
        <v>79.2</v>
      </c>
      <c r="L386" s="79">
        <v>79.900000000000006</v>
      </c>
      <c r="M386" s="80">
        <v>835</v>
      </c>
      <c r="N386" s="81">
        <v>18600</v>
      </c>
      <c r="O386" s="81">
        <v>30700</v>
      </c>
      <c r="P386" s="82">
        <v>40800</v>
      </c>
    </row>
    <row r="387" spans="1:16" s="94" customFormat="1" ht="14.25" customHeight="1" x14ac:dyDescent="0.35">
      <c r="A387" s="48" t="s">
        <v>252</v>
      </c>
      <c r="B387" s="44" t="s">
        <v>89</v>
      </c>
      <c r="C387" s="44" t="s">
        <v>200</v>
      </c>
      <c r="D387" s="44" t="s">
        <v>201</v>
      </c>
      <c r="E387" s="56">
        <v>865</v>
      </c>
      <c r="F387" s="78">
        <v>3.5</v>
      </c>
      <c r="G387" s="59">
        <v>835</v>
      </c>
      <c r="H387" s="78">
        <v>22.7</v>
      </c>
      <c r="I387" s="78">
        <v>7.8</v>
      </c>
      <c r="J387" s="78">
        <v>64.099999999999994</v>
      </c>
      <c r="K387" s="78">
        <v>68.3</v>
      </c>
      <c r="L387" s="79">
        <v>69.5</v>
      </c>
      <c r="M387" s="80">
        <v>480</v>
      </c>
      <c r="N387" s="81">
        <v>11100</v>
      </c>
      <c r="O387" s="81">
        <v>21300</v>
      </c>
      <c r="P387" s="82">
        <v>32100</v>
      </c>
    </row>
    <row r="388" spans="1:16" s="94" customFormat="1" ht="14.25" customHeight="1" x14ac:dyDescent="0.35">
      <c r="A388" s="48" t="s">
        <v>252</v>
      </c>
      <c r="B388" s="44" t="s">
        <v>89</v>
      </c>
      <c r="C388" s="44" t="s">
        <v>202</v>
      </c>
      <c r="D388" s="44" t="s">
        <v>203</v>
      </c>
      <c r="E388" s="56">
        <v>6305</v>
      </c>
      <c r="F388" s="78">
        <v>5.2</v>
      </c>
      <c r="G388" s="59">
        <v>5975</v>
      </c>
      <c r="H388" s="78">
        <v>10.9</v>
      </c>
      <c r="I388" s="78">
        <v>5.4</v>
      </c>
      <c r="J388" s="78">
        <v>77.5</v>
      </c>
      <c r="K388" s="78">
        <v>82.8</v>
      </c>
      <c r="L388" s="79">
        <v>83.6</v>
      </c>
      <c r="M388" s="80">
        <v>4380</v>
      </c>
      <c r="N388" s="81">
        <v>15500</v>
      </c>
      <c r="O388" s="81">
        <v>24500</v>
      </c>
      <c r="P388" s="82">
        <v>33500</v>
      </c>
    </row>
    <row r="389" spans="1:16" s="94" customFormat="1" ht="14.25" customHeight="1" x14ac:dyDescent="0.35">
      <c r="A389" s="48" t="s">
        <v>252</v>
      </c>
      <c r="B389" s="44" t="s">
        <v>89</v>
      </c>
      <c r="C389" s="44" t="s">
        <v>204</v>
      </c>
      <c r="D389" s="44" t="s">
        <v>205</v>
      </c>
      <c r="E389" s="56">
        <v>1225</v>
      </c>
      <c r="F389" s="78">
        <v>6.4</v>
      </c>
      <c r="G389" s="59">
        <v>1150</v>
      </c>
      <c r="H389" s="78">
        <v>14.9</v>
      </c>
      <c r="I389" s="78">
        <v>4.7</v>
      </c>
      <c r="J389" s="78">
        <v>77</v>
      </c>
      <c r="K389" s="78">
        <v>80.2</v>
      </c>
      <c r="L389" s="79">
        <v>80.400000000000006</v>
      </c>
      <c r="M389" s="80">
        <v>845</v>
      </c>
      <c r="N389" s="81">
        <v>28200</v>
      </c>
      <c r="O389" s="81">
        <v>45700</v>
      </c>
      <c r="P389" s="82">
        <v>70600</v>
      </c>
    </row>
    <row r="390" spans="1:16" s="94" customFormat="1" ht="14.25" customHeight="1" x14ac:dyDescent="0.35">
      <c r="A390" s="48" t="s">
        <v>252</v>
      </c>
      <c r="B390" s="44" t="s">
        <v>89</v>
      </c>
      <c r="C390" s="44" t="s">
        <v>206</v>
      </c>
      <c r="D390" s="44" t="s">
        <v>207</v>
      </c>
      <c r="E390" s="56">
        <v>1530</v>
      </c>
      <c r="F390" s="78">
        <v>4.2</v>
      </c>
      <c r="G390" s="59">
        <v>1470</v>
      </c>
      <c r="H390" s="78">
        <v>13.8</v>
      </c>
      <c r="I390" s="78">
        <v>5.7</v>
      </c>
      <c r="J390" s="78">
        <v>74.599999999999994</v>
      </c>
      <c r="K390" s="78">
        <v>79.3</v>
      </c>
      <c r="L390" s="79">
        <v>80.5</v>
      </c>
      <c r="M390" s="80">
        <v>1015</v>
      </c>
      <c r="N390" s="81">
        <v>20400</v>
      </c>
      <c r="O390" s="81">
        <v>31100</v>
      </c>
      <c r="P390" s="82">
        <v>45500</v>
      </c>
    </row>
    <row r="391" spans="1:16" s="94" customFormat="1" ht="14.25" customHeight="1" x14ac:dyDescent="0.35">
      <c r="A391" s="48" t="s">
        <v>252</v>
      </c>
      <c r="B391" s="44" t="s">
        <v>89</v>
      </c>
      <c r="C391" s="44" t="s">
        <v>208</v>
      </c>
      <c r="D391" s="44" t="s">
        <v>209</v>
      </c>
      <c r="E391" s="56">
        <v>3175</v>
      </c>
      <c r="F391" s="78">
        <v>5</v>
      </c>
      <c r="G391" s="59">
        <v>3015</v>
      </c>
      <c r="H391" s="78">
        <v>9.1</v>
      </c>
      <c r="I391" s="78">
        <v>5.2</v>
      </c>
      <c r="J391" s="78">
        <v>77</v>
      </c>
      <c r="K391" s="78">
        <v>84.8</v>
      </c>
      <c r="L391" s="79">
        <v>85.7</v>
      </c>
      <c r="M391" s="80">
        <v>2190</v>
      </c>
      <c r="N391" s="81">
        <v>15400</v>
      </c>
      <c r="O391" s="81">
        <v>26100</v>
      </c>
      <c r="P391" s="82">
        <v>34100</v>
      </c>
    </row>
    <row r="392" spans="1:16" s="94" customFormat="1" ht="14.25" customHeight="1" x14ac:dyDescent="0.35">
      <c r="A392" s="48" t="s">
        <v>252</v>
      </c>
      <c r="B392" s="44" t="s">
        <v>89</v>
      </c>
      <c r="C392" s="44" t="s">
        <v>210</v>
      </c>
      <c r="D392" s="44" t="s">
        <v>211</v>
      </c>
      <c r="E392" s="56">
        <v>6680</v>
      </c>
      <c r="F392" s="78">
        <v>5.9</v>
      </c>
      <c r="G392" s="59">
        <v>6285</v>
      </c>
      <c r="H392" s="78">
        <v>11.7</v>
      </c>
      <c r="I392" s="78">
        <v>5.8</v>
      </c>
      <c r="J392" s="78">
        <v>79.099999999999994</v>
      </c>
      <c r="K392" s="78">
        <v>82</v>
      </c>
      <c r="L392" s="79">
        <v>82.5</v>
      </c>
      <c r="M392" s="80">
        <v>4710</v>
      </c>
      <c r="N392" s="81">
        <v>19800</v>
      </c>
      <c r="O392" s="81">
        <v>31300</v>
      </c>
      <c r="P392" s="82">
        <v>45400</v>
      </c>
    </row>
    <row r="393" spans="1:16" s="94" customFormat="1" ht="14.25" customHeight="1" x14ac:dyDescent="0.35">
      <c r="A393" s="48" t="s">
        <v>252</v>
      </c>
      <c r="B393" s="44" t="s">
        <v>89</v>
      </c>
      <c r="C393" s="44" t="s">
        <v>212</v>
      </c>
      <c r="D393" s="44" t="s">
        <v>213</v>
      </c>
      <c r="E393" s="56">
        <v>12905</v>
      </c>
      <c r="F393" s="78">
        <v>7.1</v>
      </c>
      <c r="G393" s="59">
        <v>11985</v>
      </c>
      <c r="H393" s="78">
        <v>13.2</v>
      </c>
      <c r="I393" s="78">
        <v>5.4</v>
      </c>
      <c r="J393" s="78">
        <v>78.7</v>
      </c>
      <c r="K393" s="78">
        <v>80.900000000000006</v>
      </c>
      <c r="L393" s="79">
        <v>81.400000000000006</v>
      </c>
      <c r="M393" s="80">
        <v>8955</v>
      </c>
      <c r="N393" s="81">
        <v>17400</v>
      </c>
      <c r="O393" s="81">
        <v>27900</v>
      </c>
      <c r="P393" s="82">
        <v>41100</v>
      </c>
    </row>
    <row r="394" spans="1:16" s="94" customFormat="1" ht="14.25" customHeight="1" x14ac:dyDescent="0.35">
      <c r="A394" s="48" t="s">
        <v>252</v>
      </c>
      <c r="B394" s="44" t="s">
        <v>89</v>
      </c>
      <c r="C394" s="44" t="s">
        <v>214</v>
      </c>
      <c r="D394" s="44" t="s">
        <v>215</v>
      </c>
      <c r="E394" s="56">
        <v>4320</v>
      </c>
      <c r="F394" s="78">
        <v>4.5</v>
      </c>
      <c r="G394" s="59">
        <v>4130</v>
      </c>
      <c r="H394" s="78">
        <v>11.1</v>
      </c>
      <c r="I394" s="78">
        <v>5.3</v>
      </c>
      <c r="J394" s="78">
        <v>80.2</v>
      </c>
      <c r="K394" s="78">
        <v>83</v>
      </c>
      <c r="L394" s="79">
        <v>83.6</v>
      </c>
      <c r="M394" s="80">
        <v>3085</v>
      </c>
      <c r="N394" s="81">
        <v>15600</v>
      </c>
      <c r="O394" s="81">
        <v>25400</v>
      </c>
      <c r="P394" s="82">
        <v>35400</v>
      </c>
    </row>
    <row r="395" spans="1:16" s="94" customFormat="1" ht="14.25" customHeight="1" x14ac:dyDescent="0.35">
      <c r="A395" s="48" t="s">
        <v>252</v>
      </c>
      <c r="B395" s="44" t="s">
        <v>89</v>
      </c>
      <c r="C395" s="44" t="s">
        <v>216</v>
      </c>
      <c r="D395" s="44" t="s">
        <v>217</v>
      </c>
      <c r="E395" s="56">
        <v>6735</v>
      </c>
      <c r="F395" s="78">
        <v>4.3</v>
      </c>
      <c r="G395" s="59">
        <v>6445</v>
      </c>
      <c r="H395" s="78">
        <v>11.6</v>
      </c>
      <c r="I395" s="78">
        <v>5.3</v>
      </c>
      <c r="J395" s="78">
        <v>77.8</v>
      </c>
      <c r="K395" s="78">
        <v>82.1</v>
      </c>
      <c r="L395" s="79">
        <v>83.1</v>
      </c>
      <c r="M395" s="80">
        <v>4715</v>
      </c>
      <c r="N395" s="81">
        <v>16600</v>
      </c>
      <c r="O395" s="81">
        <v>26700</v>
      </c>
      <c r="P395" s="82">
        <v>36400</v>
      </c>
    </row>
    <row r="396" spans="1:16" s="94" customFormat="1" ht="14.25" customHeight="1" x14ac:dyDescent="0.35">
      <c r="A396" s="48" t="s">
        <v>252</v>
      </c>
      <c r="B396" s="44" t="s">
        <v>89</v>
      </c>
      <c r="C396" s="44" t="s">
        <v>218</v>
      </c>
      <c r="D396" s="44" t="s">
        <v>219</v>
      </c>
      <c r="E396" s="56">
        <v>15</v>
      </c>
      <c r="F396" s="78">
        <v>0</v>
      </c>
      <c r="G396" s="59">
        <v>15</v>
      </c>
      <c r="H396" s="78">
        <v>7.9</v>
      </c>
      <c r="I396" s="78">
        <v>0</v>
      </c>
      <c r="J396" s="78">
        <v>80.900000000000006</v>
      </c>
      <c r="K396" s="78">
        <v>87.6</v>
      </c>
      <c r="L396" s="79">
        <v>92.1</v>
      </c>
      <c r="M396" s="80">
        <v>10</v>
      </c>
      <c r="N396" s="81">
        <v>12000</v>
      </c>
      <c r="O396" s="81">
        <v>28700</v>
      </c>
      <c r="P396" s="82">
        <v>37000</v>
      </c>
    </row>
    <row r="397" spans="1:16" s="94" customFormat="1" ht="14.25" customHeight="1" x14ac:dyDescent="0.35">
      <c r="A397" s="48" t="s">
        <v>252</v>
      </c>
      <c r="B397" s="44" t="s">
        <v>89</v>
      </c>
      <c r="C397" s="44" t="s">
        <v>220</v>
      </c>
      <c r="D397" s="44" t="s">
        <v>221</v>
      </c>
      <c r="E397" s="56">
        <v>4755</v>
      </c>
      <c r="F397" s="78">
        <v>4.7</v>
      </c>
      <c r="G397" s="59">
        <v>4530</v>
      </c>
      <c r="H397" s="78">
        <v>18</v>
      </c>
      <c r="I397" s="78">
        <v>5.0999999999999996</v>
      </c>
      <c r="J397" s="78">
        <v>72.3</v>
      </c>
      <c r="K397" s="78">
        <v>76.2</v>
      </c>
      <c r="L397" s="79">
        <v>76.900000000000006</v>
      </c>
      <c r="M397" s="80">
        <v>3040</v>
      </c>
      <c r="N397" s="81">
        <v>18200</v>
      </c>
      <c r="O397" s="81">
        <v>29800</v>
      </c>
      <c r="P397" s="82">
        <v>41600</v>
      </c>
    </row>
    <row r="398" spans="1:16" s="94" customFormat="1" ht="14.25" customHeight="1" x14ac:dyDescent="0.35">
      <c r="A398" s="48" t="s">
        <v>252</v>
      </c>
      <c r="B398" s="44" t="s">
        <v>89</v>
      </c>
      <c r="C398" s="44" t="s">
        <v>222</v>
      </c>
      <c r="D398" s="44" t="s">
        <v>223</v>
      </c>
      <c r="E398" s="56">
        <v>4675</v>
      </c>
      <c r="F398" s="78">
        <v>4.0999999999999996</v>
      </c>
      <c r="G398" s="59">
        <v>4480</v>
      </c>
      <c r="H398" s="78">
        <v>11.3</v>
      </c>
      <c r="I398" s="78">
        <v>5</v>
      </c>
      <c r="J398" s="78">
        <v>78.099999999999994</v>
      </c>
      <c r="K398" s="78">
        <v>82.7</v>
      </c>
      <c r="L398" s="79">
        <v>83.6</v>
      </c>
      <c r="M398" s="80">
        <v>3315</v>
      </c>
      <c r="N398" s="81">
        <v>17300</v>
      </c>
      <c r="O398" s="81">
        <v>27800</v>
      </c>
      <c r="P398" s="82">
        <v>38400</v>
      </c>
    </row>
    <row r="399" spans="1:16" s="94" customFormat="1" ht="14.25" customHeight="1" x14ac:dyDescent="0.35">
      <c r="A399" s="48" t="s">
        <v>252</v>
      </c>
      <c r="B399" s="44" t="s">
        <v>89</v>
      </c>
      <c r="C399" s="44" t="s">
        <v>224</v>
      </c>
      <c r="D399" s="44" t="s">
        <v>225</v>
      </c>
      <c r="E399" s="56">
        <v>1460</v>
      </c>
      <c r="F399" s="78">
        <v>4.8</v>
      </c>
      <c r="G399" s="59">
        <v>1390</v>
      </c>
      <c r="H399" s="78">
        <v>13.1</v>
      </c>
      <c r="I399" s="78">
        <v>5.6</v>
      </c>
      <c r="J399" s="78">
        <v>74.400000000000006</v>
      </c>
      <c r="K399" s="78">
        <v>80.2</v>
      </c>
      <c r="L399" s="79">
        <v>81.3</v>
      </c>
      <c r="M399" s="80">
        <v>950</v>
      </c>
      <c r="N399" s="81">
        <v>18200</v>
      </c>
      <c r="O399" s="81">
        <v>28400</v>
      </c>
      <c r="P399" s="82">
        <v>39200</v>
      </c>
    </row>
    <row r="400" spans="1:16" s="94" customFormat="1" ht="14.25" customHeight="1" x14ac:dyDescent="0.35">
      <c r="A400" s="48" t="s">
        <v>252</v>
      </c>
      <c r="B400" s="44" t="s">
        <v>89</v>
      </c>
      <c r="C400" s="44" t="s">
        <v>226</v>
      </c>
      <c r="D400" s="44" t="s">
        <v>227</v>
      </c>
      <c r="E400" s="56">
        <v>15495</v>
      </c>
      <c r="F400" s="78">
        <v>4.8</v>
      </c>
      <c r="G400" s="59">
        <v>14745</v>
      </c>
      <c r="H400" s="78">
        <v>13.2</v>
      </c>
      <c r="I400" s="78">
        <v>5.8</v>
      </c>
      <c r="J400" s="78">
        <v>77.400000000000006</v>
      </c>
      <c r="K400" s="78">
        <v>80.3</v>
      </c>
      <c r="L400" s="79">
        <v>80.900000000000006</v>
      </c>
      <c r="M400" s="80">
        <v>10385</v>
      </c>
      <c r="N400" s="81">
        <v>12400</v>
      </c>
      <c r="O400" s="81">
        <v>21300</v>
      </c>
      <c r="P400" s="82">
        <v>31500</v>
      </c>
    </row>
    <row r="401" spans="1:30" s="94" customFormat="1" ht="14.25" customHeight="1" x14ac:dyDescent="0.35">
      <c r="A401" s="48" t="s">
        <v>252</v>
      </c>
      <c r="B401" s="44" t="s">
        <v>89</v>
      </c>
      <c r="C401" s="44" t="s">
        <v>228</v>
      </c>
      <c r="D401" s="44" t="s">
        <v>229</v>
      </c>
      <c r="E401" s="56">
        <v>8290</v>
      </c>
      <c r="F401" s="78">
        <v>4.8</v>
      </c>
      <c r="G401" s="59">
        <v>7895</v>
      </c>
      <c r="H401" s="78">
        <v>10.1</v>
      </c>
      <c r="I401" s="78">
        <v>4.4000000000000004</v>
      </c>
      <c r="J401" s="78">
        <v>81.7</v>
      </c>
      <c r="K401" s="78">
        <v>85.1</v>
      </c>
      <c r="L401" s="79">
        <v>85.5</v>
      </c>
      <c r="M401" s="80">
        <v>6190</v>
      </c>
      <c r="N401" s="81">
        <v>15000</v>
      </c>
      <c r="O401" s="81">
        <v>24500</v>
      </c>
      <c r="P401" s="82">
        <v>33900</v>
      </c>
    </row>
    <row r="402" spans="1:30" s="94" customFormat="1" ht="14.25" customHeight="1" x14ac:dyDescent="0.35">
      <c r="A402" s="48" t="s">
        <v>252</v>
      </c>
      <c r="B402" s="44" t="s">
        <v>89</v>
      </c>
      <c r="C402" s="44" t="s">
        <v>230</v>
      </c>
      <c r="D402" s="44" t="s">
        <v>231</v>
      </c>
      <c r="E402" s="56">
        <v>3820</v>
      </c>
      <c r="F402" s="78">
        <v>5.6</v>
      </c>
      <c r="G402" s="59">
        <v>3605</v>
      </c>
      <c r="H402" s="78">
        <v>17.2</v>
      </c>
      <c r="I402" s="78">
        <v>6.5</v>
      </c>
      <c r="J402" s="78">
        <v>70.3</v>
      </c>
      <c r="K402" s="78">
        <v>75</v>
      </c>
      <c r="L402" s="79">
        <v>76.3</v>
      </c>
      <c r="M402" s="80">
        <v>2280</v>
      </c>
      <c r="N402" s="81">
        <v>10900</v>
      </c>
      <c r="O402" s="81">
        <v>20900</v>
      </c>
      <c r="P402" s="82">
        <v>32700</v>
      </c>
    </row>
    <row r="403" spans="1:30" s="94" customFormat="1" ht="14.25" customHeight="1" x14ac:dyDescent="0.35">
      <c r="A403" s="109" t="s">
        <v>232</v>
      </c>
      <c r="B403" s="101" t="s">
        <v>232</v>
      </c>
      <c r="C403" s="110" t="s">
        <v>232</v>
      </c>
      <c r="D403" s="109" t="s">
        <v>232</v>
      </c>
      <c r="E403" s="56"/>
      <c r="F403" s="78"/>
      <c r="G403" s="59"/>
      <c r="H403" s="78"/>
      <c r="I403" s="78"/>
      <c r="J403" s="78"/>
      <c r="K403" s="78"/>
      <c r="L403" s="79"/>
      <c r="M403" s="80"/>
      <c r="N403" s="81"/>
      <c r="O403" s="81"/>
      <c r="P403" s="82"/>
    </row>
    <row r="404" spans="1:30" ht="14.25" customHeight="1" x14ac:dyDescent="0.35">
      <c r="A404" s="48" t="s">
        <v>252</v>
      </c>
      <c r="B404" s="44" t="s">
        <v>90</v>
      </c>
      <c r="C404" s="107" t="s">
        <v>86</v>
      </c>
      <c r="D404" s="108" t="s">
        <v>86</v>
      </c>
      <c r="E404" s="56">
        <v>98720</v>
      </c>
      <c r="F404" s="78">
        <v>1.9</v>
      </c>
      <c r="G404" s="59">
        <v>96825</v>
      </c>
      <c r="H404" s="78">
        <v>13.4</v>
      </c>
      <c r="I404" s="78">
        <v>4.3</v>
      </c>
      <c r="J404" s="78">
        <v>77.099999999999994</v>
      </c>
      <c r="K404" s="78">
        <v>81.5</v>
      </c>
      <c r="L404" s="79">
        <v>82.3</v>
      </c>
      <c r="M404" s="80">
        <v>70375</v>
      </c>
      <c r="N404" s="81">
        <v>23600</v>
      </c>
      <c r="O404" s="81">
        <v>35300</v>
      </c>
      <c r="P404" s="82">
        <v>50400</v>
      </c>
      <c r="AD404" s="11"/>
    </row>
    <row r="405" spans="1:30" s="94" customFormat="1" ht="14.25" customHeight="1" x14ac:dyDescent="0.35">
      <c r="A405" s="48" t="s">
        <v>252</v>
      </c>
      <c r="B405" s="44" t="s">
        <v>90</v>
      </c>
      <c r="C405" s="44" t="s">
        <v>164</v>
      </c>
      <c r="D405" s="44" t="s">
        <v>165</v>
      </c>
      <c r="E405" s="56">
        <v>2335</v>
      </c>
      <c r="F405" s="78">
        <v>0.8</v>
      </c>
      <c r="G405" s="59">
        <v>2315</v>
      </c>
      <c r="H405" s="78">
        <v>11.4</v>
      </c>
      <c r="I405" s="78">
        <v>3.5</v>
      </c>
      <c r="J405" s="78">
        <v>59.8</v>
      </c>
      <c r="K405" s="78">
        <v>82.9</v>
      </c>
      <c r="L405" s="79">
        <v>85.1</v>
      </c>
      <c r="M405" s="80">
        <v>1270</v>
      </c>
      <c r="N405" s="81">
        <v>51900</v>
      </c>
      <c r="O405" s="81">
        <v>63600</v>
      </c>
      <c r="P405" s="82">
        <v>79600</v>
      </c>
      <c r="R405" s="111"/>
    </row>
    <row r="406" spans="1:30" s="94" customFormat="1" ht="14.25" customHeight="1" x14ac:dyDescent="0.35">
      <c r="A406" s="48" t="s">
        <v>252</v>
      </c>
      <c r="B406" s="44" t="s">
        <v>90</v>
      </c>
      <c r="C406" s="44" t="s">
        <v>166</v>
      </c>
      <c r="D406" s="44" t="s">
        <v>167</v>
      </c>
      <c r="E406" s="56">
        <v>815</v>
      </c>
      <c r="F406" s="78">
        <v>4.2</v>
      </c>
      <c r="G406" s="59">
        <v>780</v>
      </c>
      <c r="H406" s="78">
        <v>5.6</v>
      </c>
      <c r="I406" s="78">
        <v>3.6</v>
      </c>
      <c r="J406" s="78">
        <v>71.599999999999994</v>
      </c>
      <c r="K406" s="78">
        <v>90.2</v>
      </c>
      <c r="L406" s="79">
        <v>90.8</v>
      </c>
      <c r="M406" s="80">
        <v>510</v>
      </c>
      <c r="N406" s="81">
        <v>27100</v>
      </c>
      <c r="O406" s="81">
        <v>34800</v>
      </c>
      <c r="P406" s="82">
        <v>42700</v>
      </c>
      <c r="R406" s="111"/>
    </row>
    <row r="407" spans="1:30" s="94" customFormat="1" ht="14.25" customHeight="1" x14ac:dyDescent="0.35">
      <c r="A407" s="48" t="s">
        <v>252</v>
      </c>
      <c r="B407" s="44" t="s">
        <v>90</v>
      </c>
      <c r="C407" s="44" t="s">
        <v>168</v>
      </c>
      <c r="D407" s="44" t="s">
        <v>169</v>
      </c>
      <c r="E407" s="56">
        <v>620</v>
      </c>
      <c r="F407" s="78">
        <v>0.6</v>
      </c>
      <c r="G407" s="59">
        <v>615</v>
      </c>
      <c r="H407" s="78">
        <v>10.5</v>
      </c>
      <c r="I407" s="78">
        <v>3.5</v>
      </c>
      <c r="J407" s="78">
        <v>72.900000000000006</v>
      </c>
      <c r="K407" s="78">
        <v>84.1</v>
      </c>
      <c r="L407" s="79">
        <v>86</v>
      </c>
      <c r="M407" s="80">
        <v>420</v>
      </c>
      <c r="N407" s="81">
        <v>16300</v>
      </c>
      <c r="O407" s="81">
        <v>36100</v>
      </c>
      <c r="P407" s="82">
        <v>47500</v>
      </c>
      <c r="R407" s="111"/>
    </row>
    <row r="408" spans="1:30" s="94" customFormat="1" ht="14.25" customHeight="1" x14ac:dyDescent="0.35">
      <c r="A408" s="48" t="s">
        <v>252</v>
      </c>
      <c r="B408" s="44" t="s">
        <v>90</v>
      </c>
      <c r="C408" s="44" t="s">
        <v>170</v>
      </c>
      <c r="D408" s="44" t="s">
        <v>171</v>
      </c>
      <c r="E408" s="56">
        <v>2445</v>
      </c>
      <c r="F408" s="78">
        <v>1.9</v>
      </c>
      <c r="G408" s="59">
        <v>2400</v>
      </c>
      <c r="H408" s="78">
        <v>11.2</v>
      </c>
      <c r="I408" s="78">
        <v>3.7</v>
      </c>
      <c r="J408" s="78">
        <v>71.900000000000006</v>
      </c>
      <c r="K408" s="78">
        <v>83.9</v>
      </c>
      <c r="L408" s="79">
        <v>85.2</v>
      </c>
      <c r="M408" s="80">
        <v>1610</v>
      </c>
      <c r="N408" s="81">
        <v>25700</v>
      </c>
      <c r="O408" s="81">
        <v>34400</v>
      </c>
      <c r="P408" s="82">
        <v>47500</v>
      </c>
      <c r="R408" s="111"/>
    </row>
    <row r="409" spans="1:30" s="94" customFormat="1" ht="14.25" customHeight="1" x14ac:dyDescent="0.35">
      <c r="A409" s="48" t="s">
        <v>252</v>
      </c>
      <c r="B409" s="44" t="s">
        <v>90</v>
      </c>
      <c r="C409" s="44" t="s">
        <v>172</v>
      </c>
      <c r="D409" s="44" t="s">
        <v>173</v>
      </c>
      <c r="E409" s="56">
        <v>2650</v>
      </c>
      <c r="F409" s="78">
        <v>1.7</v>
      </c>
      <c r="G409" s="59">
        <v>2610</v>
      </c>
      <c r="H409" s="78">
        <v>13.6</v>
      </c>
      <c r="I409" s="78">
        <v>3.8</v>
      </c>
      <c r="J409" s="78">
        <v>74.599999999999994</v>
      </c>
      <c r="K409" s="78">
        <v>81.099999999999994</v>
      </c>
      <c r="L409" s="79">
        <v>82.6</v>
      </c>
      <c r="M409" s="80">
        <v>1850</v>
      </c>
      <c r="N409" s="81">
        <v>25000</v>
      </c>
      <c r="O409" s="81">
        <v>34400</v>
      </c>
      <c r="P409" s="82">
        <v>45600</v>
      </c>
      <c r="R409" s="111"/>
    </row>
    <row r="410" spans="1:30" s="94" customFormat="1" ht="14.25" customHeight="1" x14ac:dyDescent="0.35">
      <c r="A410" s="48" t="s">
        <v>252</v>
      </c>
      <c r="B410" s="44" t="s">
        <v>90</v>
      </c>
      <c r="C410" s="44" t="s">
        <v>174</v>
      </c>
      <c r="D410" s="44" t="s">
        <v>175</v>
      </c>
      <c r="E410" s="56">
        <v>2970</v>
      </c>
      <c r="F410" s="78">
        <v>0.8</v>
      </c>
      <c r="G410" s="59">
        <v>2950</v>
      </c>
      <c r="H410" s="78">
        <v>10.5</v>
      </c>
      <c r="I410" s="78">
        <v>2.6</v>
      </c>
      <c r="J410" s="78">
        <v>81.3</v>
      </c>
      <c r="K410" s="78">
        <v>86.4</v>
      </c>
      <c r="L410" s="79">
        <v>86.9</v>
      </c>
      <c r="M410" s="80">
        <v>2285</v>
      </c>
      <c r="N410" s="81">
        <v>24200</v>
      </c>
      <c r="O410" s="81">
        <v>33100</v>
      </c>
      <c r="P410" s="82">
        <v>41400</v>
      </c>
      <c r="R410" s="111"/>
    </row>
    <row r="411" spans="1:30" s="94" customFormat="1" ht="14.25" customHeight="1" x14ac:dyDescent="0.35">
      <c r="A411" s="48" t="s">
        <v>252</v>
      </c>
      <c r="B411" s="44" t="s">
        <v>90</v>
      </c>
      <c r="C411" s="44" t="s">
        <v>176</v>
      </c>
      <c r="D411" s="44" t="s">
        <v>177</v>
      </c>
      <c r="E411" s="56">
        <v>1745</v>
      </c>
      <c r="F411" s="78">
        <v>1.7</v>
      </c>
      <c r="G411" s="59">
        <v>1720</v>
      </c>
      <c r="H411" s="78">
        <v>12.5</v>
      </c>
      <c r="I411" s="78">
        <v>4.3</v>
      </c>
      <c r="J411" s="78">
        <v>74.5</v>
      </c>
      <c r="K411" s="78">
        <v>81.400000000000006</v>
      </c>
      <c r="L411" s="79">
        <v>83.1</v>
      </c>
      <c r="M411" s="80">
        <v>1210</v>
      </c>
      <c r="N411" s="81">
        <v>23300</v>
      </c>
      <c r="O411" s="81">
        <v>32500</v>
      </c>
      <c r="P411" s="82">
        <v>43900</v>
      </c>
      <c r="R411" s="111"/>
    </row>
    <row r="412" spans="1:30" s="94" customFormat="1" ht="14.25" customHeight="1" x14ac:dyDescent="0.35">
      <c r="A412" s="48" t="s">
        <v>252</v>
      </c>
      <c r="B412" s="44" t="s">
        <v>90</v>
      </c>
      <c r="C412" s="44" t="s">
        <v>178</v>
      </c>
      <c r="D412" s="44" t="s">
        <v>179</v>
      </c>
      <c r="E412" s="56">
        <v>135</v>
      </c>
      <c r="F412" s="78">
        <v>0.7</v>
      </c>
      <c r="G412" s="59">
        <v>135</v>
      </c>
      <c r="H412" s="78">
        <v>7.1</v>
      </c>
      <c r="I412" s="78">
        <v>1.9</v>
      </c>
      <c r="J412" s="78">
        <v>78.8</v>
      </c>
      <c r="K412" s="78">
        <v>89.2</v>
      </c>
      <c r="L412" s="79">
        <v>91.1</v>
      </c>
      <c r="M412" s="80">
        <v>100</v>
      </c>
      <c r="N412" s="81">
        <v>12200</v>
      </c>
      <c r="O412" s="81">
        <v>38900</v>
      </c>
      <c r="P412" s="82">
        <v>51300</v>
      </c>
      <c r="R412" s="111"/>
    </row>
    <row r="413" spans="1:30" s="94" customFormat="1" ht="14.25" customHeight="1" x14ac:dyDescent="0.35">
      <c r="A413" s="48" t="s">
        <v>252</v>
      </c>
      <c r="B413" s="44" t="s">
        <v>90</v>
      </c>
      <c r="C413" s="44" t="s">
        <v>180</v>
      </c>
      <c r="D413" s="44" t="s">
        <v>181</v>
      </c>
      <c r="E413" s="56">
        <v>475</v>
      </c>
      <c r="F413" s="78">
        <v>1.5</v>
      </c>
      <c r="G413" s="59">
        <v>470</v>
      </c>
      <c r="H413" s="78">
        <v>13.9</v>
      </c>
      <c r="I413" s="78">
        <v>4</v>
      </c>
      <c r="J413" s="78">
        <v>77</v>
      </c>
      <c r="K413" s="78">
        <v>81.3</v>
      </c>
      <c r="L413" s="79">
        <v>82.1</v>
      </c>
      <c r="M413" s="80">
        <v>340</v>
      </c>
      <c r="N413" s="81">
        <v>20800</v>
      </c>
      <c r="O413" s="81">
        <v>29700</v>
      </c>
      <c r="P413" s="82">
        <v>41400</v>
      </c>
      <c r="R413" s="111"/>
    </row>
    <row r="414" spans="1:30" s="94" customFormat="1" ht="14.25" customHeight="1" x14ac:dyDescent="0.35">
      <c r="A414" s="48" t="s">
        <v>252</v>
      </c>
      <c r="B414" s="44" t="s">
        <v>90</v>
      </c>
      <c r="C414" s="44" t="s">
        <v>182</v>
      </c>
      <c r="D414" s="44" t="s">
        <v>183</v>
      </c>
      <c r="E414" s="56">
        <v>1600</v>
      </c>
      <c r="F414" s="78">
        <v>1.1000000000000001</v>
      </c>
      <c r="G414" s="59">
        <v>1580</v>
      </c>
      <c r="H414" s="78">
        <v>15.9</v>
      </c>
      <c r="I414" s="78">
        <v>3.8</v>
      </c>
      <c r="J414" s="78">
        <v>74.5</v>
      </c>
      <c r="K414" s="78">
        <v>79.400000000000006</v>
      </c>
      <c r="L414" s="79">
        <v>80.400000000000006</v>
      </c>
      <c r="M414" s="80">
        <v>1130</v>
      </c>
      <c r="N414" s="81">
        <v>31400</v>
      </c>
      <c r="O414" s="81">
        <v>41000</v>
      </c>
      <c r="P414" s="82">
        <v>59300</v>
      </c>
      <c r="R414" s="111"/>
    </row>
    <row r="415" spans="1:30" s="94" customFormat="1" ht="14.25" customHeight="1" x14ac:dyDescent="0.35">
      <c r="A415" s="48" t="s">
        <v>252</v>
      </c>
      <c r="B415" s="44" t="s">
        <v>90</v>
      </c>
      <c r="C415" s="44" t="s">
        <v>184</v>
      </c>
      <c r="D415" s="44" t="s">
        <v>185</v>
      </c>
      <c r="E415" s="56">
        <v>1065</v>
      </c>
      <c r="F415" s="78">
        <v>1.1000000000000001</v>
      </c>
      <c r="G415" s="59">
        <v>1055</v>
      </c>
      <c r="H415" s="78">
        <v>13.9</v>
      </c>
      <c r="I415" s="78">
        <v>4.7</v>
      </c>
      <c r="J415" s="78">
        <v>77.099999999999994</v>
      </c>
      <c r="K415" s="78">
        <v>80.5</v>
      </c>
      <c r="L415" s="79">
        <v>81.400000000000006</v>
      </c>
      <c r="M415" s="80">
        <v>780</v>
      </c>
      <c r="N415" s="81">
        <v>28900</v>
      </c>
      <c r="O415" s="81">
        <v>36900</v>
      </c>
      <c r="P415" s="82">
        <v>51100</v>
      </c>
      <c r="R415" s="111"/>
    </row>
    <row r="416" spans="1:30" s="94" customFormat="1" ht="14.25" customHeight="1" x14ac:dyDescent="0.35">
      <c r="A416" s="48" t="s">
        <v>252</v>
      </c>
      <c r="B416" s="44" t="s">
        <v>90</v>
      </c>
      <c r="C416" s="44" t="s">
        <v>186</v>
      </c>
      <c r="D416" s="44" t="s">
        <v>187</v>
      </c>
      <c r="E416" s="56">
        <v>1185</v>
      </c>
      <c r="F416" s="78">
        <v>1.4</v>
      </c>
      <c r="G416" s="59">
        <v>1170</v>
      </c>
      <c r="H416" s="78">
        <v>15.7</v>
      </c>
      <c r="I416" s="78">
        <v>3.6</v>
      </c>
      <c r="J416" s="78">
        <v>74.8</v>
      </c>
      <c r="K416" s="78">
        <v>79.400000000000006</v>
      </c>
      <c r="L416" s="79">
        <v>80.7</v>
      </c>
      <c r="M416" s="80">
        <v>830</v>
      </c>
      <c r="N416" s="81">
        <v>24400</v>
      </c>
      <c r="O416" s="81">
        <v>33600</v>
      </c>
      <c r="P416" s="82">
        <v>44400</v>
      </c>
      <c r="R416" s="111"/>
    </row>
    <row r="417" spans="1:18" s="94" customFormat="1" ht="14.25" customHeight="1" x14ac:dyDescent="0.35">
      <c r="A417" s="48" t="s">
        <v>252</v>
      </c>
      <c r="B417" s="44" t="s">
        <v>90</v>
      </c>
      <c r="C417" s="44" t="s">
        <v>188</v>
      </c>
      <c r="D417" s="44" t="s">
        <v>189</v>
      </c>
      <c r="E417" s="56">
        <v>2395</v>
      </c>
      <c r="F417" s="78">
        <v>1.3</v>
      </c>
      <c r="G417" s="59">
        <v>2360</v>
      </c>
      <c r="H417" s="78">
        <v>14.1</v>
      </c>
      <c r="I417" s="78">
        <v>4.0999999999999996</v>
      </c>
      <c r="J417" s="78">
        <v>77.3</v>
      </c>
      <c r="K417" s="78">
        <v>80.900000000000006</v>
      </c>
      <c r="L417" s="79">
        <v>81.7</v>
      </c>
      <c r="M417" s="80">
        <v>1740</v>
      </c>
      <c r="N417" s="81">
        <v>31000</v>
      </c>
      <c r="O417" s="81">
        <v>43300</v>
      </c>
      <c r="P417" s="82">
        <v>66300</v>
      </c>
      <c r="R417" s="111"/>
    </row>
    <row r="418" spans="1:18" s="94" customFormat="1" ht="14.25" customHeight="1" x14ac:dyDescent="0.35">
      <c r="A418" s="48" t="s">
        <v>252</v>
      </c>
      <c r="B418" s="44" t="s">
        <v>90</v>
      </c>
      <c r="C418" s="44" t="s">
        <v>190</v>
      </c>
      <c r="D418" s="44" t="s">
        <v>191</v>
      </c>
      <c r="E418" s="56">
        <v>8245</v>
      </c>
      <c r="F418" s="78">
        <v>3</v>
      </c>
      <c r="G418" s="59">
        <v>8000</v>
      </c>
      <c r="H418" s="78">
        <v>14.7</v>
      </c>
      <c r="I418" s="78">
        <v>3.7</v>
      </c>
      <c r="J418" s="78">
        <v>77.7</v>
      </c>
      <c r="K418" s="78">
        <v>80.900000000000006</v>
      </c>
      <c r="L418" s="79">
        <v>81.7</v>
      </c>
      <c r="M418" s="80">
        <v>5930</v>
      </c>
      <c r="N418" s="81">
        <v>30400</v>
      </c>
      <c r="O418" s="81">
        <v>41900</v>
      </c>
      <c r="P418" s="82">
        <v>55100</v>
      </c>
      <c r="R418" s="111"/>
    </row>
    <row r="419" spans="1:18" s="94" customFormat="1" ht="14.25" customHeight="1" x14ac:dyDescent="0.35">
      <c r="A419" s="48" t="s">
        <v>252</v>
      </c>
      <c r="B419" s="44" t="s">
        <v>90</v>
      </c>
      <c r="C419" s="44" t="s">
        <v>192</v>
      </c>
      <c r="D419" s="44" t="s">
        <v>193</v>
      </c>
      <c r="E419" s="56">
        <v>1125</v>
      </c>
      <c r="F419" s="78">
        <v>2.1</v>
      </c>
      <c r="G419" s="59">
        <v>1100</v>
      </c>
      <c r="H419" s="78">
        <v>14.2</v>
      </c>
      <c r="I419" s="78">
        <v>4.5</v>
      </c>
      <c r="J419" s="78">
        <v>77.5</v>
      </c>
      <c r="K419" s="78">
        <v>80.8</v>
      </c>
      <c r="L419" s="79">
        <v>81.3</v>
      </c>
      <c r="M419" s="80">
        <v>795</v>
      </c>
      <c r="N419" s="81">
        <v>20800</v>
      </c>
      <c r="O419" s="81">
        <v>34100</v>
      </c>
      <c r="P419" s="82">
        <v>46500</v>
      </c>
      <c r="R419" s="111"/>
    </row>
    <row r="420" spans="1:18" s="94" customFormat="1" ht="14.25" customHeight="1" x14ac:dyDescent="0.35">
      <c r="A420" s="48" t="s">
        <v>252</v>
      </c>
      <c r="B420" s="44" t="s">
        <v>90</v>
      </c>
      <c r="C420" s="44" t="s">
        <v>194</v>
      </c>
      <c r="D420" s="44" t="s">
        <v>195</v>
      </c>
      <c r="E420" s="56">
        <v>10885</v>
      </c>
      <c r="F420" s="78">
        <v>2</v>
      </c>
      <c r="G420" s="59">
        <v>10665</v>
      </c>
      <c r="H420" s="78">
        <v>12.7</v>
      </c>
      <c r="I420" s="78">
        <v>4.5</v>
      </c>
      <c r="J420" s="78">
        <v>80.3</v>
      </c>
      <c r="K420" s="78">
        <v>82.2</v>
      </c>
      <c r="L420" s="79">
        <v>82.7</v>
      </c>
      <c r="M420" s="80">
        <v>8220</v>
      </c>
      <c r="N420" s="81">
        <v>22700</v>
      </c>
      <c r="O420" s="81">
        <v>35700</v>
      </c>
      <c r="P420" s="82">
        <v>50700</v>
      </c>
      <c r="R420" s="111"/>
    </row>
    <row r="421" spans="1:18" s="94" customFormat="1" ht="14.25" customHeight="1" x14ac:dyDescent="0.35">
      <c r="A421" s="48" t="s">
        <v>252</v>
      </c>
      <c r="B421" s="44" t="s">
        <v>90</v>
      </c>
      <c r="C421" s="44" t="s">
        <v>196</v>
      </c>
      <c r="D421" s="44" t="s">
        <v>197</v>
      </c>
      <c r="E421" s="56">
        <v>3050</v>
      </c>
      <c r="F421" s="78">
        <v>1.4</v>
      </c>
      <c r="G421" s="59">
        <v>3005</v>
      </c>
      <c r="H421" s="78">
        <v>12.2</v>
      </c>
      <c r="I421" s="78">
        <v>3.8</v>
      </c>
      <c r="J421" s="78">
        <v>79.599999999999994</v>
      </c>
      <c r="K421" s="78">
        <v>83.2</v>
      </c>
      <c r="L421" s="79">
        <v>84</v>
      </c>
      <c r="M421" s="80">
        <v>2280</v>
      </c>
      <c r="N421" s="81">
        <v>26500</v>
      </c>
      <c r="O421" s="81">
        <v>35400</v>
      </c>
      <c r="P421" s="82">
        <v>48100</v>
      </c>
      <c r="R421" s="111"/>
    </row>
    <row r="422" spans="1:18" s="94" customFormat="1" ht="14.25" customHeight="1" x14ac:dyDescent="0.35">
      <c r="A422" s="48" t="s">
        <v>252</v>
      </c>
      <c r="B422" s="44" t="s">
        <v>90</v>
      </c>
      <c r="C422" s="44" t="s">
        <v>198</v>
      </c>
      <c r="D422" s="44" t="s">
        <v>199</v>
      </c>
      <c r="E422" s="56">
        <v>3485</v>
      </c>
      <c r="F422" s="78">
        <v>1.8</v>
      </c>
      <c r="G422" s="59">
        <v>3425</v>
      </c>
      <c r="H422" s="78">
        <v>12.5</v>
      </c>
      <c r="I422" s="78">
        <v>3.5</v>
      </c>
      <c r="J422" s="78">
        <v>80.3</v>
      </c>
      <c r="K422" s="78">
        <v>83.3</v>
      </c>
      <c r="L422" s="79">
        <v>84</v>
      </c>
      <c r="M422" s="80">
        <v>2625</v>
      </c>
      <c r="N422" s="81">
        <v>28200</v>
      </c>
      <c r="O422" s="81">
        <v>39500</v>
      </c>
      <c r="P422" s="82">
        <v>53200</v>
      </c>
      <c r="R422" s="111"/>
    </row>
    <row r="423" spans="1:18" s="94" customFormat="1" ht="14.25" customHeight="1" x14ac:dyDescent="0.35">
      <c r="A423" s="48" t="s">
        <v>252</v>
      </c>
      <c r="B423" s="44" t="s">
        <v>90</v>
      </c>
      <c r="C423" s="44" t="s">
        <v>200</v>
      </c>
      <c r="D423" s="44" t="s">
        <v>201</v>
      </c>
      <c r="E423" s="56">
        <v>390</v>
      </c>
      <c r="F423" s="78">
        <v>2.4</v>
      </c>
      <c r="G423" s="59">
        <v>380</v>
      </c>
      <c r="H423" s="78">
        <v>18.5</v>
      </c>
      <c r="I423" s="78">
        <v>6.8</v>
      </c>
      <c r="J423" s="78">
        <v>69.099999999999994</v>
      </c>
      <c r="K423" s="78">
        <v>73.3</v>
      </c>
      <c r="L423" s="79">
        <v>74.7</v>
      </c>
      <c r="M423" s="80">
        <v>225</v>
      </c>
      <c r="N423" s="81">
        <v>13200</v>
      </c>
      <c r="O423" s="81">
        <v>28200</v>
      </c>
      <c r="P423" s="82">
        <v>42100</v>
      </c>
      <c r="R423" s="111"/>
    </row>
    <row r="424" spans="1:18" s="94" customFormat="1" ht="14.25" customHeight="1" x14ac:dyDescent="0.35">
      <c r="A424" s="48" t="s">
        <v>252</v>
      </c>
      <c r="B424" s="44" t="s">
        <v>90</v>
      </c>
      <c r="C424" s="44" t="s">
        <v>202</v>
      </c>
      <c r="D424" s="44" t="s">
        <v>203</v>
      </c>
      <c r="E424" s="56">
        <v>2170</v>
      </c>
      <c r="F424" s="78">
        <v>1.9</v>
      </c>
      <c r="G424" s="59">
        <v>2130</v>
      </c>
      <c r="H424" s="78">
        <v>12.6</v>
      </c>
      <c r="I424" s="78">
        <v>4.7</v>
      </c>
      <c r="J424" s="78">
        <v>77.2</v>
      </c>
      <c r="K424" s="78">
        <v>82</v>
      </c>
      <c r="L424" s="79">
        <v>82.7</v>
      </c>
      <c r="M424" s="80">
        <v>1560</v>
      </c>
      <c r="N424" s="81">
        <v>22900</v>
      </c>
      <c r="O424" s="81">
        <v>30700</v>
      </c>
      <c r="P424" s="82">
        <v>40300</v>
      </c>
      <c r="R424" s="111"/>
    </row>
    <row r="425" spans="1:18" s="94" customFormat="1" ht="14.25" customHeight="1" x14ac:dyDescent="0.35">
      <c r="A425" s="48" t="s">
        <v>252</v>
      </c>
      <c r="B425" s="44" t="s">
        <v>90</v>
      </c>
      <c r="C425" s="44" t="s">
        <v>204</v>
      </c>
      <c r="D425" s="44" t="s">
        <v>205</v>
      </c>
      <c r="E425" s="56">
        <v>2965</v>
      </c>
      <c r="F425" s="78">
        <v>2</v>
      </c>
      <c r="G425" s="59">
        <v>2905</v>
      </c>
      <c r="H425" s="78">
        <v>15.7</v>
      </c>
      <c r="I425" s="78">
        <v>4.4000000000000004</v>
      </c>
      <c r="J425" s="78">
        <v>76.7</v>
      </c>
      <c r="K425" s="78">
        <v>79.099999999999994</v>
      </c>
      <c r="L425" s="79">
        <v>79.900000000000006</v>
      </c>
      <c r="M425" s="80">
        <v>2125</v>
      </c>
      <c r="N425" s="81">
        <v>32600</v>
      </c>
      <c r="O425" s="81">
        <v>51600</v>
      </c>
      <c r="P425" s="82">
        <v>81800</v>
      </c>
      <c r="R425" s="111"/>
    </row>
    <row r="426" spans="1:18" s="94" customFormat="1" ht="14.25" customHeight="1" x14ac:dyDescent="0.35">
      <c r="A426" s="48" t="s">
        <v>252</v>
      </c>
      <c r="B426" s="44" t="s">
        <v>90</v>
      </c>
      <c r="C426" s="44" t="s">
        <v>206</v>
      </c>
      <c r="D426" s="44" t="s">
        <v>207</v>
      </c>
      <c r="E426" s="56">
        <v>2290</v>
      </c>
      <c r="F426" s="78">
        <v>1.4</v>
      </c>
      <c r="G426" s="59">
        <v>2255</v>
      </c>
      <c r="H426" s="78">
        <v>14.4</v>
      </c>
      <c r="I426" s="78">
        <v>4.8</v>
      </c>
      <c r="J426" s="78">
        <v>74.5</v>
      </c>
      <c r="K426" s="78">
        <v>79.599999999999994</v>
      </c>
      <c r="L426" s="79">
        <v>80.8</v>
      </c>
      <c r="M426" s="80">
        <v>1590</v>
      </c>
      <c r="N426" s="81">
        <v>25800</v>
      </c>
      <c r="O426" s="81">
        <v>36800</v>
      </c>
      <c r="P426" s="82">
        <v>55900</v>
      </c>
      <c r="R426" s="111"/>
    </row>
    <row r="427" spans="1:18" s="94" customFormat="1" ht="14.25" customHeight="1" x14ac:dyDescent="0.35">
      <c r="A427" s="48" t="s">
        <v>252</v>
      </c>
      <c r="B427" s="44" t="s">
        <v>90</v>
      </c>
      <c r="C427" s="44" t="s">
        <v>208</v>
      </c>
      <c r="D427" s="44" t="s">
        <v>209</v>
      </c>
      <c r="E427" s="56">
        <v>625</v>
      </c>
      <c r="F427" s="78">
        <v>3</v>
      </c>
      <c r="G427" s="59">
        <v>605</v>
      </c>
      <c r="H427" s="78">
        <v>8.3000000000000007</v>
      </c>
      <c r="I427" s="78">
        <v>6.2</v>
      </c>
      <c r="J427" s="78">
        <v>74.8</v>
      </c>
      <c r="K427" s="78">
        <v>84.7</v>
      </c>
      <c r="L427" s="79">
        <v>85.5</v>
      </c>
      <c r="M427" s="80">
        <v>420</v>
      </c>
      <c r="N427" s="81">
        <v>20600</v>
      </c>
      <c r="O427" s="81">
        <v>30300</v>
      </c>
      <c r="P427" s="82">
        <v>36900</v>
      </c>
      <c r="R427" s="111"/>
    </row>
    <row r="428" spans="1:18" s="94" customFormat="1" ht="14.25" customHeight="1" x14ac:dyDescent="0.35">
      <c r="A428" s="48" t="s">
        <v>252</v>
      </c>
      <c r="B428" s="44" t="s">
        <v>90</v>
      </c>
      <c r="C428" s="44" t="s">
        <v>210</v>
      </c>
      <c r="D428" s="44" t="s">
        <v>211</v>
      </c>
      <c r="E428" s="56">
        <v>3735</v>
      </c>
      <c r="F428" s="78">
        <v>2.2999999999999998</v>
      </c>
      <c r="G428" s="59">
        <v>3645</v>
      </c>
      <c r="H428" s="78">
        <v>14</v>
      </c>
      <c r="I428" s="78">
        <v>5.2</v>
      </c>
      <c r="J428" s="78">
        <v>77.099999999999994</v>
      </c>
      <c r="K428" s="78">
        <v>80.2</v>
      </c>
      <c r="L428" s="79">
        <v>80.8</v>
      </c>
      <c r="M428" s="80">
        <v>2625</v>
      </c>
      <c r="N428" s="81">
        <v>26400</v>
      </c>
      <c r="O428" s="81">
        <v>40000</v>
      </c>
      <c r="P428" s="82">
        <v>64600</v>
      </c>
      <c r="R428" s="111"/>
    </row>
    <row r="429" spans="1:18" s="94" customFormat="1" ht="14.25" customHeight="1" x14ac:dyDescent="0.35">
      <c r="A429" s="48" t="s">
        <v>252</v>
      </c>
      <c r="B429" s="44" t="s">
        <v>90</v>
      </c>
      <c r="C429" s="44" t="s">
        <v>212</v>
      </c>
      <c r="D429" s="44" t="s">
        <v>213</v>
      </c>
      <c r="E429" s="56">
        <v>12610</v>
      </c>
      <c r="F429" s="78">
        <v>2.7</v>
      </c>
      <c r="G429" s="59">
        <v>12275</v>
      </c>
      <c r="H429" s="78">
        <v>13.6</v>
      </c>
      <c r="I429" s="78">
        <v>4.5999999999999996</v>
      </c>
      <c r="J429" s="78">
        <v>79.400000000000006</v>
      </c>
      <c r="K429" s="78">
        <v>81.400000000000006</v>
      </c>
      <c r="L429" s="79">
        <v>81.8</v>
      </c>
      <c r="M429" s="80">
        <v>9230</v>
      </c>
      <c r="N429" s="81">
        <v>25000</v>
      </c>
      <c r="O429" s="81">
        <v>36900</v>
      </c>
      <c r="P429" s="82">
        <v>55400</v>
      </c>
      <c r="R429" s="111"/>
    </row>
    <row r="430" spans="1:18" s="94" customFormat="1" ht="14.25" customHeight="1" x14ac:dyDescent="0.35">
      <c r="A430" s="48" t="s">
        <v>252</v>
      </c>
      <c r="B430" s="44" t="s">
        <v>90</v>
      </c>
      <c r="C430" s="44" t="s">
        <v>214</v>
      </c>
      <c r="D430" s="44" t="s">
        <v>215</v>
      </c>
      <c r="E430" s="56">
        <v>2875</v>
      </c>
      <c r="F430" s="78">
        <v>1.4</v>
      </c>
      <c r="G430" s="59">
        <v>2835</v>
      </c>
      <c r="H430" s="78">
        <v>10.8</v>
      </c>
      <c r="I430" s="78">
        <v>4.4000000000000004</v>
      </c>
      <c r="J430" s="78">
        <v>81.8</v>
      </c>
      <c r="K430" s="78">
        <v>84.2</v>
      </c>
      <c r="L430" s="79">
        <v>84.8</v>
      </c>
      <c r="M430" s="80">
        <v>2190</v>
      </c>
      <c r="N430" s="81">
        <v>19700</v>
      </c>
      <c r="O430" s="81">
        <v>28700</v>
      </c>
      <c r="P430" s="82">
        <v>39100</v>
      </c>
      <c r="R430" s="111"/>
    </row>
    <row r="431" spans="1:18" s="94" customFormat="1" ht="14.25" customHeight="1" x14ac:dyDescent="0.35">
      <c r="A431" s="48" t="s">
        <v>252</v>
      </c>
      <c r="B431" s="44" t="s">
        <v>90</v>
      </c>
      <c r="C431" s="44" t="s">
        <v>216</v>
      </c>
      <c r="D431" s="44" t="s">
        <v>217</v>
      </c>
      <c r="E431" s="56">
        <v>2315</v>
      </c>
      <c r="F431" s="78">
        <v>1.2</v>
      </c>
      <c r="G431" s="59">
        <v>2285</v>
      </c>
      <c r="H431" s="78">
        <v>12.9</v>
      </c>
      <c r="I431" s="78">
        <v>4.9000000000000004</v>
      </c>
      <c r="J431" s="78">
        <v>75.8</v>
      </c>
      <c r="K431" s="78">
        <v>80.599999999999994</v>
      </c>
      <c r="L431" s="79">
        <v>82.2</v>
      </c>
      <c r="M431" s="80">
        <v>1625</v>
      </c>
      <c r="N431" s="81">
        <v>21200</v>
      </c>
      <c r="O431" s="81">
        <v>31100</v>
      </c>
      <c r="P431" s="82">
        <v>41900</v>
      </c>
      <c r="R431" s="111"/>
    </row>
    <row r="432" spans="1:18" s="94" customFormat="1" ht="14.25" customHeight="1" x14ac:dyDescent="0.35">
      <c r="A432" s="48" t="s">
        <v>252</v>
      </c>
      <c r="B432" s="44" t="s">
        <v>90</v>
      </c>
      <c r="C432" s="44" t="s">
        <v>218</v>
      </c>
      <c r="D432" s="44" t="s">
        <v>219</v>
      </c>
      <c r="E432" s="56">
        <v>10</v>
      </c>
      <c r="F432" s="78">
        <v>0</v>
      </c>
      <c r="G432" s="59">
        <v>10</v>
      </c>
      <c r="H432" s="78">
        <v>13</v>
      </c>
      <c r="I432" s="78">
        <v>0</v>
      </c>
      <c r="J432" s="78">
        <v>78.3</v>
      </c>
      <c r="K432" s="78">
        <v>78.3</v>
      </c>
      <c r="L432" s="79">
        <v>87</v>
      </c>
      <c r="M432" s="80" t="s">
        <v>114</v>
      </c>
      <c r="N432" s="81" t="s">
        <v>114</v>
      </c>
      <c r="O432" s="81" t="s">
        <v>114</v>
      </c>
      <c r="P432" s="82" t="s">
        <v>114</v>
      </c>
      <c r="R432" s="111"/>
    </row>
    <row r="433" spans="1:18" s="94" customFormat="1" ht="14.25" customHeight="1" x14ac:dyDescent="0.35">
      <c r="A433" s="48" t="s">
        <v>252</v>
      </c>
      <c r="B433" s="44" t="s">
        <v>90</v>
      </c>
      <c r="C433" s="44" t="s">
        <v>220</v>
      </c>
      <c r="D433" s="44" t="s">
        <v>221</v>
      </c>
      <c r="E433" s="56">
        <v>2110</v>
      </c>
      <c r="F433" s="78">
        <v>1.5</v>
      </c>
      <c r="G433" s="59">
        <v>2075</v>
      </c>
      <c r="H433" s="78">
        <v>21.6</v>
      </c>
      <c r="I433" s="78">
        <v>5.0999999999999996</v>
      </c>
      <c r="J433" s="78">
        <v>67.900000000000006</v>
      </c>
      <c r="K433" s="78">
        <v>72.2</v>
      </c>
      <c r="L433" s="79">
        <v>73.3</v>
      </c>
      <c r="M433" s="80">
        <v>1295</v>
      </c>
      <c r="N433" s="81">
        <v>24600</v>
      </c>
      <c r="O433" s="81">
        <v>36200</v>
      </c>
      <c r="P433" s="82">
        <v>55500</v>
      </c>
      <c r="R433" s="111"/>
    </row>
    <row r="434" spans="1:18" s="94" customFormat="1" ht="14.25" customHeight="1" x14ac:dyDescent="0.35">
      <c r="A434" s="48" t="s">
        <v>252</v>
      </c>
      <c r="B434" s="44" t="s">
        <v>90</v>
      </c>
      <c r="C434" s="44" t="s">
        <v>222</v>
      </c>
      <c r="D434" s="44" t="s">
        <v>223</v>
      </c>
      <c r="E434" s="56">
        <v>4120</v>
      </c>
      <c r="F434" s="78">
        <v>1.3</v>
      </c>
      <c r="G434" s="59">
        <v>4070</v>
      </c>
      <c r="H434" s="78">
        <v>12.8</v>
      </c>
      <c r="I434" s="78">
        <v>4.2</v>
      </c>
      <c r="J434" s="78">
        <v>76.7</v>
      </c>
      <c r="K434" s="78">
        <v>81.7</v>
      </c>
      <c r="L434" s="79">
        <v>83</v>
      </c>
      <c r="M434" s="80">
        <v>2940</v>
      </c>
      <c r="N434" s="81">
        <v>23500</v>
      </c>
      <c r="O434" s="81">
        <v>34200</v>
      </c>
      <c r="P434" s="82">
        <v>49900</v>
      </c>
      <c r="R434" s="111"/>
    </row>
    <row r="435" spans="1:18" s="94" customFormat="1" ht="14.25" customHeight="1" x14ac:dyDescent="0.35">
      <c r="A435" s="48" t="s">
        <v>252</v>
      </c>
      <c r="B435" s="44" t="s">
        <v>90</v>
      </c>
      <c r="C435" s="44" t="s">
        <v>224</v>
      </c>
      <c r="D435" s="44" t="s">
        <v>225</v>
      </c>
      <c r="E435" s="56">
        <v>1305</v>
      </c>
      <c r="F435" s="78">
        <v>1.7</v>
      </c>
      <c r="G435" s="59">
        <v>1280</v>
      </c>
      <c r="H435" s="78">
        <v>16</v>
      </c>
      <c r="I435" s="78">
        <v>5</v>
      </c>
      <c r="J435" s="78">
        <v>71.2</v>
      </c>
      <c r="K435" s="78">
        <v>77.900000000000006</v>
      </c>
      <c r="L435" s="79">
        <v>79</v>
      </c>
      <c r="M435" s="80">
        <v>830</v>
      </c>
      <c r="N435" s="81">
        <v>20200</v>
      </c>
      <c r="O435" s="81">
        <v>32800</v>
      </c>
      <c r="P435" s="82">
        <v>48400</v>
      </c>
      <c r="R435" s="111"/>
    </row>
    <row r="436" spans="1:18" s="94" customFormat="1" ht="14.25" customHeight="1" x14ac:dyDescent="0.35">
      <c r="A436" s="48" t="s">
        <v>252</v>
      </c>
      <c r="B436" s="44" t="s">
        <v>90</v>
      </c>
      <c r="C436" s="44" t="s">
        <v>226</v>
      </c>
      <c r="D436" s="44" t="s">
        <v>227</v>
      </c>
      <c r="E436" s="56">
        <v>9810</v>
      </c>
      <c r="F436" s="78">
        <v>1.8</v>
      </c>
      <c r="G436" s="59">
        <v>9635</v>
      </c>
      <c r="H436" s="78">
        <v>12.3</v>
      </c>
      <c r="I436" s="78">
        <v>4.9000000000000004</v>
      </c>
      <c r="J436" s="78">
        <v>79.400000000000006</v>
      </c>
      <c r="K436" s="78">
        <v>82.2</v>
      </c>
      <c r="L436" s="79">
        <v>82.8</v>
      </c>
      <c r="M436" s="80">
        <v>7025</v>
      </c>
      <c r="N436" s="81">
        <v>16200</v>
      </c>
      <c r="O436" s="81">
        <v>26200</v>
      </c>
      <c r="P436" s="82">
        <v>36400</v>
      </c>
      <c r="R436" s="111"/>
    </row>
    <row r="437" spans="1:18" s="94" customFormat="1" ht="14.25" customHeight="1" x14ac:dyDescent="0.35">
      <c r="A437" s="48" t="s">
        <v>252</v>
      </c>
      <c r="B437" s="44" t="s">
        <v>90</v>
      </c>
      <c r="C437" s="44" t="s">
        <v>228</v>
      </c>
      <c r="D437" s="44" t="s">
        <v>229</v>
      </c>
      <c r="E437" s="56">
        <v>1460</v>
      </c>
      <c r="F437" s="78">
        <v>1.4</v>
      </c>
      <c r="G437" s="59">
        <v>1440</v>
      </c>
      <c r="H437" s="78">
        <v>10.3</v>
      </c>
      <c r="I437" s="78">
        <v>3.5</v>
      </c>
      <c r="J437" s="78">
        <v>82.3</v>
      </c>
      <c r="K437" s="78">
        <v>85.5</v>
      </c>
      <c r="L437" s="79">
        <v>86.2</v>
      </c>
      <c r="M437" s="80">
        <v>1115</v>
      </c>
      <c r="N437" s="81">
        <v>23000</v>
      </c>
      <c r="O437" s="81">
        <v>32800</v>
      </c>
      <c r="P437" s="82">
        <v>39000</v>
      </c>
      <c r="R437" s="111"/>
    </row>
    <row r="438" spans="1:18" s="94" customFormat="1" ht="14.25" customHeight="1" x14ac:dyDescent="0.35">
      <c r="A438" s="69" t="s">
        <v>252</v>
      </c>
      <c r="B438" s="25" t="s">
        <v>90</v>
      </c>
      <c r="C438" s="44" t="s">
        <v>230</v>
      </c>
      <c r="D438" s="44" t="s">
        <v>231</v>
      </c>
      <c r="E438" s="56">
        <v>2710</v>
      </c>
      <c r="F438" s="78">
        <v>2.1</v>
      </c>
      <c r="G438" s="59">
        <v>2650</v>
      </c>
      <c r="H438" s="78">
        <v>18.100000000000001</v>
      </c>
      <c r="I438" s="78">
        <v>5.9</v>
      </c>
      <c r="J438" s="78">
        <v>70.5</v>
      </c>
      <c r="K438" s="78">
        <v>74.599999999999994</v>
      </c>
      <c r="L438" s="79">
        <v>75.900000000000006</v>
      </c>
      <c r="M438" s="80">
        <v>1665</v>
      </c>
      <c r="N438" s="81">
        <v>17200</v>
      </c>
      <c r="O438" s="81">
        <v>32300</v>
      </c>
      <c r="P438" s="112">
        <v>45100</v>
      </c>
      <c r="R438" s="111"/>
    </row>
    <row r="439" spans="1:18" s="57" customFormat="1" ht="25.5" customHeight="1" x14ac:dyDescent="0.35">
      <c r="A439" s="56"/>
      <c r="B439" s="175" t="s">
        <v>150</v>
      </c>
      <c r="C439" s="175"/>
      <c r="D439" s="175"/>
      <c r="E439" s="175"/>
      <c r="F439" s="175"/>
      <c r="G439" s="175"/>
      <c r="H439" s="175"/>
      <c r="I439" s="175"/>
      <c r="J439" s="175"/>
      <c r="K439" s="175"/>
      <c r="L439" s="175"/>
      <c r="M439" s="175"/>
      <c r="N439" s="175"/>
      <c r="O439" s="175"/>
    </row>
    <row r="440" spans="1:18" s="57" customFormat="1" ht="11.65" x14ac:dyDescent="0.35">
      <c r="A440" s="27"/>
      <c r="B440" s="27"/>
      <c r="C440" s="56"/>
      <c r="D440" s="58"/>
      <c r="E440" s="56"/>
      <c r="F440" s="58"/>
      <c r="G440" s="58"/>
      <c r="H440" s="58"/>
      <c r="I440" s="58"/>
      <c r="J440" s="58"/>
      <c r="K440" s="27"/>
      <c r="L440" s="27"/>
      <c r="M440" s="27"/>
    </row>
    <row r="441" spans="1:18" s="57" customFormat="1" ht="24" customHeight="1" x14ac:dyDescent="0.35">
      <c r="A441" s="174" t="s">
        <v>151</v>
      </c>
      <c r="B441" s="174"/>
      <c r="C441" s="174"/>
      <c r="D441" s="174"/>
      <c r="E441" s="174"/>
      <c r="F441" s="174"/>
      <c r="G441" s="174"/>
      <c r="H441" s="174"/>
      <c r="I441" s="174"/>
      <c r="J441" s="174"/>
      <c r="K441" s="174"/>
      <c r="L441" s="174"/>
      <c r="M441" s="174"/>
      <c r="N441" s="174"/>
      <c r="O441" s="174"/>
      <c r="P441" s="174"/>
      <c r="Q441" s="174"/>
      <c r="R441" s="174"/>
    </row>
    <row r="442" spans="1:18" s="57" customFormat="1" ht="11.65" x14ac:dyDescent="0.35">
      <c r="A442" s="27"/>
      <c r="B442" s="27"/>
      <c r="C442" s="59"/>
      <c r="D442" s="60"/>
      <c r="E442" s="58"/>
      <c r="F442" s="60"/>
      <c r="G442" s="60"/>
      <c r="H442" s="60"/>
      <c r="I442" s="60"/>
      <c r="J442" s="60"/>
      <c r="K442" s="27"/>
      <c r="L442" s="27"/>
      <c r="M442" s="27"/>
    </row>
    <row r="443" spans="1:18" s="57" customFormat="1" ht="12" customHeight="1" x14ac:dyDescent="0.35">
      <c r="A443" s="174" t="s">
        <v>253</v>
      </c>
      <c r="B443" s="174"/>
      <c r="C443" s="174"/>
      <c r="D443" s="174"/>
      <c r="E443" s="174"/>
      <c r="F443" s="174"/>
      <c r="G443" s="174"/>
      <c r="H443" s="174"/>
      <c r="I443" s="174"/>
      <c r="J443" s="174"/>
      <c r="K443" s="174"/>
      <c r="L443" s="174"/>
      <c r="M443" s="174"/>
      <c r="N443" s="174"/>
      <c r="O443" s="174"/>
    </row>
    <row r="444" spans="1:18" s="57" customFormat="1" ht="12" customHeight="1" x14ac:dyDescent="0.35">
      <c r="A444" s="174" t="s">
        <v>254</v>
      </c>
      <c r="B444" s="174"/>
      <c r="C444" s="174"/>
      <c r="D444" s="174"/>
      <c r="E444" s="174"/>
      <c r="F444" s="174"/>
      <c r="G444" s="174"/>
      <c r="H444" s="174"/>
      <c r="I444" s="174"/>
      <c r="J444" s="174"/>
      <c r="K444" s="174"/>
      <c r="L444" s="174"/>
      <c r="M444" s="174"/>
      <c r="N444" s="174"/>
      <c r="O444" s="174"/>
    </row>
    <row r="445" spans="1:18" s="57" customFormat="1" ht="11.65" x14ac:dyDescent="0.35">
      <c r="A445" s="174" t="s">
        <v>255</v>
      </c>
      <c r="B445" s="174"/>
      <c r="C445" s="174"/>
      <c r="D445" s="174"/>
      <c r="E445" s="174"/>
      <c r="F445" s="174"/>
      <c r="G445" s="174"/>
      <c r="H445" s="174"/>
      <c r="I445" s="174"/>
      <c r="J445" s="174"/>
      <c r="K445" s="174"/>
      <c r="L445" s="174"/>
      <c r="M445" s="174"/>
      <c r="N445" s="174"/>
      <c r="O445" s="174"/>
    </row>
    <row r="446" spans="1:18" s="57" customFormat="1" ht="12" customHeight="1" x14ac:dyDescent="0.35">
      <c r="A446" s="174" t="s">
        <v>256</v>
      </c>
      <c r="B446" s="174"/>
      <c r="C446" s="174"/>
      <c r="D446" s="174"/>
      <c r="E446" s="174"/>
      <c r="F446" s="174"/>
      <c r="G446" s="174"/>
      <c r="H446" s="174"/>
      <c r="I446" s="174"/>
      <c r="J446" s="174"/>
      <c r="K446" s="174"/>
      <c r="L446" s="174"/>
      <c r="M446" s="174"/>
      <c r="N446" s="174"/>
      <c r="O446" s="174"/>
    </row>
    <row r="447" spans="1:18" s="57" customFormat="1" ht="12" customHeight="1" x14ac:dyDescent="0.35">
      <c r="A447" s="174" t="s">
        <v>257</v>
      </c>
      <c r="B447" s="174"/>
      <c r="C447" s="174"/>
      <c r="D447" s="174"/>
      <c r="E447" s="174"/>
      <c r="F447" s="174"/>
      <c r="G447" s="174"/>
      <c r="H447" s="174"/>
      <c r="I447" s="174"/>
      <c r="J447" s="174"/>
      <c r="K447" s="174"/>
      <c r="L447" s="174"/>
      <c r="M447" s="174"/>
      <c r="N447" s="174"/>
      <c r="O447" s="174"/>
    </row>
    <row r="448" spans="1:18" s="57" customFormat="1" ht="12" customHeight="1" x14ac:dyDescent="0.35">
      <c r="A448" s="174" t="s">
        <v>258</v>
      </c>
      <c r="B448" s="174"/>
      <c r="C448" s="174"/>
      <c r="D448" s="174"/>
      <c r="E448" s="174"/>
      <c r="F448" s="174"/>
      <c r="G448" s="174"/>
      <c r="H448" s="174"/>
      <c r="I448" s="174"/>
      <c r="J448" s="174"/>
      <c r="K448" s="174"/>
      <c r="L448" s="174"/>
      <c r="M448" s="174"/>
      <c r="N448" s="174"/>
      <c r="O448" s="174"/>
    </row>
    <row r="449" spans="1:15" s="57" customFormat="1" ht="11.65" x14ac:dyDescent="0.35">
      <c r="A449" s="174" t="s">
        <v>259</v>
      </c>
      <c r="B449" s="174"/>
      <c r="C449" s="174"/>
      <c r="D449" s="174"/>
      <c r="E449" s="174"/>
      <c r="F449" s="174"/>
      <c r="G449" s="174"/>
      <c r="H449" s="174"/>
      <c r="I449" s="174"/>
      <c r="J449" s="174"/>
      <c r="K449" s="174"/>
      <c r="L449" s="174"/>
      <c r="M449" s="174"/>
      <c r="N449" s="174"/>
      <c r="O449" s="174"/>
    </row>
    <row r="450" spans="1:15" s="57" customFormat="1" ht="11.65" x14ac:dyDescent="0.35">
      <c r="A450" s="174" t="s">
        <v>260</v>
      </c>
      <c r="B450" s="174"/>
      <c r="C450" s="174"/>
      <c r="D450" s="174"/>
      <c r="E450" s="174"/>
      <c r="F450" s="174"/>
      <c r="G450" s="174"/>
      <c r="H450" s="174"/>
      <c r="I450" s="174"/>
      <c r="J450" s="174"/>
      <c r="K450" s="174"/>
      <c r="L450" s="174"/>
      <c r="M450" s="174"/>
      <c r="N450" s="174"/>
      <c r="O450" s="174"/>
    </row>
    <row r="451" spans="1:15" s="57" customFormat="1" ht="12" customHeight="1" x14ac:dyDescent="0.35">
      <c r="A451" s="174" t="s">
        <v>261</v>
      </c>
      <c r="B451" s="174"/>
      <c r="C451" s="174"/>
      <c r="D451" s="174"/>
      <c r="E451" s="174"/>
      <c r="F451" s="174"/>
      <c r="G451" s="174"/>
      <c r="H451" s="174"/>
      <c r="I451" s="174"/>
      <c r="J451" s="174"/>
      <c r="K451" s="174"/>
      <c r="L451" s="174"/>
      <c r="M451" s="174"/>
      <c r="N451" s="174"/>
      <c r="O451" s="174"/>
    </row>
    <row r="452" spans="1:15" s="57" customFormat="1" ht="12" customHeight="1" x14ac:dyDescent="0.35">
      <c r="A452" s="174" t="s">
        <v>262</v>
      </c>
      <c r="B452" s="174"/>
      <c r="C452" s="174"/>
      <c r="D452" s="174"/>
      <c r="E452" s="174"/>
      <c r="F452" s="174"/>
      <c r="G452" s="174"/>
      <c r="H452" s="174"/>
      <c r="I452" s="174"/>
      <c r="J452" s="174"/>
      <c r="K452" s="174"/>
      <c r="L452" s="174"/>
      <c r="M452" s="174"/>
      <c r="N452" s="174"/>
      <c r="O452" s="174"/>
    </row>
    <row r="453" spans="1:15" s="57" customFormat="1" ht="24.75" customHeight="1" x14ac:dyDescent="0.35">
      <c r="A453" s="174" t="s">
        <v>263</v>
      </c>
      <c r="B453" s="174"/>
      <c r="C453" s="174"/>
      <c r="D453" s="174"/>
      <c r="E453" s="174"/>
      <c r="F453" s="174"/>
      <c r="G453" s="174"/>
      <c r="H453" s="174"/>
      <c r="I453" s="174"/>
      <c r="J453" s="174"/>
      <c r="K453" s="174"/>
      <c r="L453" s="174"/>
      <c r="M453" s="174"/>
      <c r="N453" s="174"/>
      <c r="O453" s="174"/>
    </row>
    <row r="454" spans="1:15" s="94" customFormat="1" x14ac:dyDescent="0.35">
      <c r="A454" s="11"/>
      <c r="B454" s="11"/>
      <c r="C454" s="11"/>
      <c r="D454" s="11"/>
      <c r="E454" s="11"/>
      <c r="F454" s="96"/>
      <c r="G454" s="97"/>
      <c r="H454" s="96"/>
      <c r="I454" s="96"/>
      <c r="J454" s="97"/>
      <c r="K454" s="97"/>
      <c r="L454" s="97"/>
    </row>
    <row r="455" spans="1:15" s="94" customFormat="1" x14ac:dyDescent="0.35">
      <c r="A455" s="11"/>
      <c r="B455" s="11"/>
      <c r="C455" s="11"/>
      <c r="D455" s="11"/>
      <c r="E455" s="11"/>
      <c r="F455" s="96"/>
      <c r="G455" s="97"/>
      <c r="H455" s="96"/>
      <c r="I455" s="96"/>
      <c r="J455" s="97"/>
      <c r="K455" s="97"/>
      <c r="L455" s="97"/>
    </row>
    <row r="456" spans="1:15" s="94" customFormat="1" x14ac:dyDescent="0.35">
      <c r="A456" s="11"/>
      <c r="B456" s="11"/>
      <c r="C456" s="11"/>
      <c r="D456" s="11"/>
      <c r="E456" s="11"/>
      <c r="F456" s="96"/>
      <c r="G456" s="97"/>
      <c r="H456" s="96"/>
      <c r="I456" s="96"/>
      <c r="J456" s="97"/>
      <c r="K456" s="97"/>
      <c r="L456" s="97"/>
    </row>
    <row r="457" spans="1:15" s="94" customFormat="1" x14ac:dyDescent="0.35">
      <c r="A457" s="11"/>
      <c r="B457" s="11"/>
      <c r="C457" s="11"/>
      <c r="D457" s="11"/>
      <c r="E457" s="11"/>
      <c r="F457" s="96"/>
      <c r="G457" s="97"/>
      <c r="H457" s="96"/>
      <c r="I457" s="96"/>
      <c r="J457" s="97"/>
      <c r="K457" s="97"/>
      <c r="L457" s="97"/>
    </row>
    <row r="458" spans="1:15" s="94" customFormat="1" x14ac:dyDescent="0.35">
      <c r="A458" s="11"/>
      <c r="B458" s="11"/>
      <c r="C458" s="11"/>
      <c r="D458" s="11"/>
      <c r="E458" s="11"/>
      <c r="F458" s="96"/>
      <c r="G458" s="97"/>
      <c r="H458" s="96"/>
      <c r="I458" s="96"/>
      <c r="J458" s="97"/>
      <c r="K458" s="97"/>
      <c r="L458" s="97"/>
    </row>
    <row r="459" spans="1:15" s="94" customFormat="1" x14ac:dyDescent="0.35">
      <c r="A459" s="11"/>
      <c r="B459" s="11"/>
      <c r="C459" s="11"/>
      <c r="D459" s="11"/>
      <c r="E459" s="11"/>
      <c r="F459" s="96"/>
      <c r="G459" s="97"/>
      <c r="H459" s="96"/>
      <c r="I459" s="96"/>
      <c r="J459" s="97"/>
      <c r="K459" s="97"/>
      <c r="L459" s="97"/>
    </row>
    <row r="460" spans="1:15" s="94" customFormat="1" x14ac:dyDescent="0.35">
      <c r="A460" s="11"/>
      <c r="B460" s="11"/>
      <c r="C460" s="11"/>
      <c r="D460" s="11"/>
      <c r="E460" s="11"/>
      <c r="F460" s="96"/>
      <c r="G460" s="97"/>
      <c r="H460" s="96"/>
      <c r="I460" s="96"/>
      <c r="J460" s="97"/>
      <c r="K460" s="97"/>
      <c r="L460" s="97"/>
    </row>
    <row r="461" spans="1:15" s="94" customFormat="1" x14ac:dyDescent="0.35">
      <c r="A461" s="11"/>
      <c r="B461" s="11"/>
      <c r="C461" s="11"/>
      <c r="D461" s="11"/>
      <c r="E461" s="11"/>
      <c r="F461" s="96"/>
      <c r="G461" s="97"/>
      <c r="H461" s="96"/>
      <c r="I461" s="96"/>
      <c r="J461" s="97"/>
      <c r="K461" s="97"/>
      <c r="L461" s="97"/>
    </row>
    <row r="462" spans="1:15" s="94" customFormat="1" x14ac:dyDescent="0.35">
      <c r="A462" s="11"/>
      <c r="B462" s="11"/>
      <c r="C462" s="11"/>
      <c r="D462" s="11"/>
      <c r="E462" s="11"/>
      <c r="F462" s="96"/>
      <c r="G462" s="97"/>
      <c r="H462" s="96"/>
      <c r="I462" s="96"/>
      <c r="J462" s="97"/>
      <c r="K462" s="97"/>
      <c r="L462" s="97"/>
    </row>
    <row r="463" spans="1:15" s="94" customFormat="1" x14ac:dyDescent="0.35">
      <c r="A463" s="11"/>
      <c r="B463" s="11"/>
      <c r="C463" s="11"/>
      <c r="D463" s="11"/>
      <c r="E463" s="11"/>
      <c r="F463" s="96"/>
      <c r="G463" s="97"/>
      <c r="H463" s="96"/>
      <c r="I463" s="96"/>
      <c r="J463" s="97"/>
      <c r="K463" s="97"/>
      <c r="L463" s="97"/>
    </row>
    <row r="464" spans="1:15" s="94" customFormat="1" x14ac:dyDescent="0.35">
      <c r="A464" s="11"/>
      <c r="B464" s="11"/>
      <c r="C464" s="11"/>
      <c r="D464" s="11"/>
      <c r="E464" s="11"/>
      <c r="F464" s="96"/>
      <c r="G464" s="97"/>
      <c r="H464" s="96"/>
      <c r="I464" s="96"/>
      <c r="J464" s="97"/>
      <c r="K464" s="97"/>
      <c r="L464" s="97"/>
    </row>
    <row r="465" spans="1:12" s="94" customFormat="1" x14ac:dyDescent="0.35">
      <c r="A465" s="11"/>
      <c r="B465" s="11"/>
      <c r="C465" s="11"/>
      <c r="D465" s="11"/>
      <c r="E465" s="11"/>
      <c r="F465" s="96"/>
      <c r="G465" s="97"/>
      <c r="H465" s="96"/>
      <c r="I465" s="96"/>
      <c r="J465" s="97"/>
      <c r="K465" s="97"/>
      <c r="L465" s="97"/>
    </row>
    <row r="466" spans="1:12" s="94" customFormat="1" x14ac:dyDescent="0.35">
      <c r="A466" s="11"/>
      <c r="B466" s="11"/>
      <c r="C466" s="11"/>
      <c r="D466" s="11"/>
      <c r="E466" s="11"/>
      <c r="F466" s="96"/>
      <c r="G466" s="97"/>
      <c r="H466" s="96"/>
      <c r="I466" s="96"/>
      <c r="J466" s="97"/>
      <c r="K466" s="97"/>
      <c r="L466" s="97"/>
    </row>
    <row r="467" spans="1:12" s="94" customFormat="1" x14ac:dyDescent="0.35">
      <c r="A467" s="11"/>
      <c r="B467" s="11"/>
      <c r="C467" s="11"/>
      <c r="D467" s="11"/>
      <c r="E467" s="11"/>
      <c r="F467" s="96"/>
      <c r="G467" s="97"/>
      <c r="H467" s="96"/>
      <c r="I467" s="96"/>
      <c r="J467" s="97"/>
      <c r="K467" s="97"/>
      <c r="L467" s="97"/>
    </row>
    <row r="468" spans="1:12" s="94" customFormat="1" x14ac:dyDescent="0.35">
      <c r="A468" s="11"/>
      <c r="B468" s="11"/>
      <c r="C468" s="11"/>
      <c r="D468" s="11"/>
      <c r="E468" s="11"/>
      <c r="F468" s="96"/>
      <c r="G468" s="97"/>
      <c r="H468" s="96"/>
      <c r="I468" s="96"/>
      <c r="J468" s="97"/>
      <c r="K468" s="97"/>
      <c r="L468" s="97"/>
    </row>
    <row r="469" spans="1:12" s="94" customFormat="1" x14ac:dyDescent="0.35">
      <c r="A469" s="11"/>
      <c r="B469" s="11"/>
      <c r="C469" s="11"/>
      <c r="D469" s="11"/>
      <c r="E469" s="11"/>
      <c r="F469" s="96"/>
      <c r="G469" s="97"/>
      <c r="H469" s="96"/>
      <c r="I469" s="96"/>
      <c r="J469" s="97"/>
      <c r="K469" s="97"/>
      <c r="L469" s="97"/>
    </row>
    <row r="470" spans="1:12" s="94" customFormat="1" x14ac:dyDescent="0.35">
      <c r="A470" s="11"/>
      <c r="B470" s="11"/>
      <c r="C470" s="11"/>
      <c r="D470" s="11"/>
      <c r="E470" s="11"/>
      <c r="F470" s="96"/>
      <c r="G470" s="97"/>
      <c r="H470" s="96"/>
      <c r="I470" s="96"/>
      <c r="J470" s="97"/>
      <c r="K470" s="97"/>
      <c r="L470" s="97"/>
    </row>
    <row r="471" spans="1:12" s="94" customFormat="1" x14ac:dyDescent="0.35">
      <c r="A471" s="11"/>
      <c r="B471" s="11"/>
      <c r="C471" s="11"/>
      <c r="D471" s="11"/>
      <c r="E471" s="11"/>
      <c r="F471" s="96"/>
      <c r="G471" s="97"/>
      <c r="H471" s="96"/>
      <c r="I471" s="96"/>
      <c r="J471" s="97"/>
      <c r="K471" s="97"/>
      <c r="L471" s="97"/>
    </row>
    <row r="472" spans="1:12" s="94" customFormat="1" x14ac:dyDescent="0.35">
      <c r="A472" s="11"/>
      <c r="B472" s="11"/>
      <c r="C472" s="11"/>
      <c r="D472" s="11"/>
      <c r="E472" s="11"/>
      <c r="F472" s="96"/>
      <c r="G472" s="97"/>
      <c r="H472" s="96"/>
      <c r="I472" s="96"/>
      <c r="J472" s="97"/>
      <c r="K472" s="97"/>
      <c r="L472" s="97"/>
    </row>
    <row r="473" spans="1:12" s="94" customFormat="1" x14ac:dyDescent="0.35">
      <c r="A473" s="11"/>
      <c r="B473" s="11"/>
      <c r="C473" s="11"/>
      <c r="D473" s="11"/>
      <c r="E473" s="11"/>
      <c r="F473" s="96"/>
      <c r="G473" s="97"/>
      <c r="H473" s="96"/>
      <c r="I473" s="96"/>
      <c r="J473" s="97"/>
      <c r="K473" s="97"/>
      <c r="L473" s="97"/>
    </row>
    <row r="474" spans="1:12" s="94" customFormat="1" x14ac:dyDescent="0.35">
      <c r="A474" s="11"/>
      <c r="B474" s="11"/>
      <c r="C474" s="11"/>
      <c r="D474" s="11"/>
      <c r="E474" s="11"/>
      <c r="F474" s="96"/>
      <c r="G474" s="97"/>
      <c r="H474" s="96"/>
      <c r="I474" s="96"/>
      <c r="J474" s="97"/>
      <c r="K474" s="97"/>
      <c r="L474" s="97"/>
    </row>
    <row r="475" spans="1:12" s="94" customFormat="1" x14ac:dyDescent="0.35">
      <c r="A475" s="11"/>
      <c r="B475" s="11"/>
      <c r="C475" s="11"/>
      <c r="D475" s="11"/>
      <c r="E475" s="11"/>
      <c r="F475" s="96"/>
      <c r="G475" s="97"/>
      <c r="H475" s="96"/>
      <c r="I475" s="96"/>
      <c r="J475" s="97"/>
      <c r="K475" s="97"/>
      <c r="L475" s="97"/>
    </row>
    <row r="476" spans="1:12" s="94" customFormat="1" x14ac:dyDescent="0.35">
      <c r="A476" s="11"/>
      <c r="B476" s="11"/>
      <c r="C476" s="11"/>
      <c r="D476" s="11"/>
      <c r="E476" s="11"/>
      <c r="F476" s="96"/>
      <c r="G476" s="97"/>
      <c r="H476" s="96"/>
      <c r="I476" s="96"/>
      <c r="J476" s="97"/>
      <c r="K476" s="97"/>
      <c r="L476" s="97"/>
    </row>
    <row r="477" spans="1:12" s="94" customFormat="1" x14ac:dyDescent="0.35">
      <c r="A477" s="11"/>
      <c r="B477" s="11"/>
      <c r="C477" s="11"/>
      <c r="D477" s="11"/>
      <c r="E477" s="11"/>
      <c r="F477" s="96"/>
      <c r="G477" s="97"/>
      <c r="H477" s="96"/>
      <c r="I477" s="96"/>
      <c r="J477" s="97"/>
      <c r="K477" s="97"/>
      <c r="L477" s="97"/>
    </row>
    <row r="478" spans="1:12" s="94" customFormat="1" x14ac:dyDescent="0.35">
      <c r="A478" s="11"/>
      <c r="B478" s="11"/>
      <c r="C478" s="11"/>
      <c r="D478" s="11"/>
      <c r="E478" s="11"/>
      <c r="F478" s="96"/>
      <c r="G478" s="97"/>
      <c r="H478" s="96"/>
      <c r="I478" s="96"/>
      <c r="J478" s="97"/>
      <c r="K478" s="97"/>
      <c r="L478" s="97"/>
    </row>
    <row r="479" spans="1:12" s="94" customFormat="1" x14ac:dyDescent="0.35">
      <c r="A479" s="11"/>
      <c r="B479" s="11"/>
      <c r="C479" s="11"/>
      <c r="D479" s="11"/>
      <c r="E479" s="11"/>
      <c r="F479" s="96"/>
      <c r="G479" s="97"/>
      <c r="H479" s="96"/>
      <c r="I479" s="96"/>
      <c r="J479" s="97"/>
      <c r="K479" s="97"/>
      <c r="L479" s="97"/>
    </row>
    <row r="480" spans="1:12" s="94" customFormat="1" x14ac:dyDescent="0.35">
      <c r="A480" s="11"/>
      <c r="B480" s="11"/>
      <c r="C480" s="11"/>
      <c r="D480" s="11"/>
      <c r="E480" s="11"/>
      <c r="F480" s="96"/>
      <c r="G480" s="97"/>
      <c r="H480" s="96"/>
      <c r="I480" s="96"/>
      <c r="J480" s="97"/>
      <c r="K480" s="97"/>
      <c r="L480" s="97"/>
    </row>
    <row r="481" spans="1:12" s="94" customFormat="1" x14ac:dyDescent="0.35">
      <c r="A481" s="11"/>
      <c r="B481" s="11"/>
      <c r="C481" s="11"/>
      <c r="D481" s="11"/>
      <c r="E481" s="11"/>
      <c r="F481" s="96"/>
      <c r="G481" s="97"/>
      <c r="H481" s="96"/>
      <c r="I481" s="96"/>
      <c r="J481" s="97"/>
      <c r="K481" s="97"/>
      <c r="L481" s="97"/>
    </row>
    <row r="482" spans="1:12" s="94" customFormat="1" x14ac:dyDescent="0.35">
      <c r="A482" s="11"/>
      <c r="B482" s="11"/>
      <c r="C482" s="11"/>
      <c r="D482" s="11"/>
      <c r="E482" s="11"/>
      <c r="F482" s="96"/>
      <c r="G482" s="97"/>
      <c r="H482" s="96"/>
      <c r="I482" s="96"/>
      <c r="J482" s="97"/>
      <c r="K482" s="97"/>
      <c r="L482" s="97"/>
    </row>
    <row r="483" spans="1:12" s="94" customFormat="1" x14ac:dyDescent="0.35">
      <c r="A483" s="11"/>
      <c r="B483" s="11"/>
      <c r="C483" s="11"/>
      <c r="D483" s="11"/>
      <c r="E483" s="11"/>
      <c r="F483" s="96"/>
      <c r="G483" s="97"/>
      <c r="H483" s="96"/>
      <c r="I483" s="96"/>
      <c r="J483" s="97"/>
      <c r="K483" s="97"/>
      <c r="L483" s="97"/>
    </row>
    <row r="484" spans="1:12" s="94" customFormat="1" x14ac:dyDescent="0.35">
      <c r="A484" s="11"/>
      <c r="B484" s="11"/>
      <c r="C484" s="11"/>
      <c r="D484" s="11"/>
      <c r="E484" s="11"/>
      <c r="F484" s="96"/>
      <c r="G484" s="97"/>
      <c r="H484" s="96"/>
      <c r="I484" s="96"/>
      <c r="J484" s="97"/>
      <c r="K484" s="97"/>
      <c r="L484" s="97"/>
    </row>
    <row r="485" spans="1:12" s="94" customFormat="1" x14ac:dyDescent="0.35">
      <c r="A485" s="11"/>
      <c r="B485" s="11"/>
      <c r="C485" s="11"/>
      <c r="D485" s="11"/>
      <c r="E485" s="11"/>
      <c r="F485" s="96"/>
      <c r="G485" s="97"/>
      <c r="H485" s="96"/>
      <c r="I485" s="96"/>
      <c r="J485" s="97"/>
      <c r="K485" s="97"/>
      <c r="L485" s="97"/>
    </row>
    <row r="486" spans="1:12" s="94" customFormat="1" x14ac:dyDescent="0.35">
      <c r="A486" s="11"/>
      <c r="B486" s="11"/>
      <c r="C486" s="11"/>
      <c r="D486" s="11"/>
      <c r="E486" s="11"/>
      <c r="F486" s="96"/>
      <c r="G486" s="97"/>
      <c r="H486" s="96"/>
      <c r="I486" s="96"/>
      <c r="J486" s="97"/>
      <c r="K486" s="97"/>
      <c r="L486" s="97"/>
    </row>
    <row r="487" spans="1:12" s="94" customFormat="1" x14ac:dyDescent="0.35">
      <c r="A487" s="11"/>
      <c r="B487" s="11"/>
      <c r="C487" s="11"/>
      <c r="D487" s="11"/>
      <c r="E487" s="11"/>
      <c r="F487" s="96"/>
      <c r="G487" s="97"/>
      <c r="H487" s="96"/>
      <c r="I487" s="96"/>
      <c r="J487" s="97"/>
      <c r="K487" s="97"/>
      <c r="L487" s="97"/>
    </row>
    <row r="488" spans="1:12" s="94" customFormat="1" x14ac:dyDescent="0.35">
      <c r="A488" s="11"/>
      <c r="B488" s="11"/>
      <c r="C488" s="11"/>
      <c r="D488" s="11"/>
      <c r="E488" s="11"/>
      <c r="F488" s="96"/>
      <c r="G488" s="97"/>
      <c r="H488" s="96"/>
      <c r="I488" s="96"/>
      <c r="J488" s="97"/>
      <c r="K488" s="97"/>
      <c r="L488" s="97"/>
    </row>
    <row r="489" spans="1:12" s="94" customFormat="1" x14ac:dyDescent="0.35">
      <c r="A489" s="11"/>
      <c r="B489" s="11"/>
      <c r="C489" s="11"/>
      <c r="D489" s="11"/>
      <c r="E489" s="11"/>
      <c r="F489" s="96"/>
      <c r="G489" s="97"/>
      <c r="H489" s="96"/>
      <c r="I489" s="96"/>
      <c r="J489" s="97"/>
      <c r="K489" s="97"/>
      <c r="L489" s="97"/>
    </row>
    <row r="490" spans="1:12" s="94" customFormat="1" x14ac:dyDescent="0.35">
      <c r="A490" s="11"/>
      <c r="B490" s="11"/>
      <c r="C490" s="11"/>
      <c r="D490" s="11"/>
      <c r="E490" s="11"/>
      <c r="F490" s="96"/>
      <c r="G490" s="97"/>
      <c r="H490" s="96"/>
      <c r="I490" s="96"/>
      <c r="J490" s="97"/>
      <c r="K490" s="97"/>
      <c r="L490" s="97"/>
    </row>
    <row r="491" spans="1:12" s="94" customFormat="1" x14ac:dyDescent="0.35">
      <c r="A491" s="11"/>
      <c r="B491" s="11"/>
      <c r="C491" s="11"/>
      <c r="D491" s="11"/>
      <c r="E491" s="11"/>
      <c r="F491" s="96"/>
      <c r="G491" s="97"/>
      <c r="H491" s="96"/>
      <c r="I491" s="96"/>
      <c r="J491" s="97"/>
      <c r="K491" s="97"/>
      <c r="L491" s="97"/>
    </row>
    <row r="492" spans="1:12" s="94" customFormat="1" x14ac:dyDescent="0.35">
      <c r="A492" s="11"/>
      <c r="B492" s="11"/>
      <c r="C492" s="11"/>
      <c r="D492" s="11"/>
      <c r="E492" s="11"/>
      <c r="F492" s="96"/>
      <c r="G492" s="97"/>
      <c r="H492" s="96"/>
      <c r="I492" s="96"/>
      <c r="J492" s="97"/>
      <c r="K492" s="97"/>
      <c r="L492" s="97"/>
    </row>
    <row r="493" spans="1:12" s="94" customFormat="1" x14ac:dyDescent="0.35">
      <c r="A493" s="11"/>
      <c r="B493" s="11"/>
      <c r="C493" s="11"/>
      <c r="D493" s="11"/>
      <c r="E493" s="11"/>
      <c r="F493" s="96"/>
      <c r="G493" s="97"/>
      <c r="H493" s="96"/>
      <c r="I493" s="96"/>
      <c r="J493" s="97"/>
      <c r="K493" s="97"/>
      <c r="L493" s="97"/>
    </row>
    <row r="494" spans="1:12" s="94" customFormat="1" x14ac:dyDescent="0.35">
      <c r="A494" s="11"/>
      <c r="B494" s="11"/>
      <c r="C494" s="11"/>
      <c r="D494" s="11"/>
      <c r="E494" s="11"/>
      <c r="F494" s="96"/>
      <c r="G494" s="97"/>
      <c r="H494" s="96"/>
      <c r="I494" s="96"/>
      <c r="J494" s="97"/>
      <c r="K494" s="97"/>
      <c r="L494" s="97"/>
    </row>
    <row r="495" spans="1:12" s="94" customFormat="1" x14ac:dyDescent="0.35">
      <c r="A495" s="11"/>
      <c r="B495" s="11"/>
      <c r="C495" s="11"/>
      <c r="D495" s="11"/>
      <c r="E495" s="11"/>
      <c r="F495" s="96"/>
      <c r="G495" s="97"/>
      <c r="H495" s="96"/>
      <c r="I495" s="96"/>
      <c r="J495" s="97"/>
      <c r="K495" s="97"/>
      <c r="L495" s="97"/>
    </row>
    <row r="496" spans="1:12" s="94" customFormat="1" x14ac:dyDescent="0.35">
      <c r="A496" s="11"/>
      <c r="B496" s="11"/>
      <c r="C496" s="11"/>
      <c r="D496" s="11"/>
      <c r="E496" s="11"/>
      <c r="F496" s="96"/>
      <c r="G496" s="97"/>
      <c r="H496" s="96"/>
      <c r="I496" s="96"/>
      <c r="J496" s="97"/>
      <c r="K496" s="97"/>
      <c r="L496" s="97"/>
    </row>
    <row r="497" spans="1:12" s="94" customFormat="1" x14ac:dyDescent="0.35">
      <c r="A497" s="11"/>
      <c r="B497" s="11"/>
      <c r="C497" s="11"/>
      <c r="D497" s="11"/>
      <c r="E497" s="11"/>
      <c r="F497" s="96"/>
      <c r="G497" s="97"/>
      <c r="H497" s="96"/>
      <c r="I497" s="96"/>
      <c r="J497" s="97"/>
      <c r="K497" s="97"/>
      <c r="L497" s="97"/>
    </row>
    <row r="498" spans="1:12" s="94" customFormat="1" x14ac:dyDescent="0.35">
      <c r="A498" s="11"/>
      <c r="B498" s="11"/>
      <c r="C498" s="11"/>
      <c r="D498" s="11"/>
      <c r="E498" s="11"/>
      <c r="F498" s="96"/>
      <c r="G498" s="97"/>
      <c r="H498" s="96"/>
      <c r="I498" s="96"/>
      <c r="J498" s="97"/>
      <c r="K498" s="97"/>
      <c r="L498" s="97"/>
    </row>
    <row r="499" spans="1:12" s="94" customFormat="1" x14ac:dyDescent="0.35">
      <c r="A499" s="11"/>
      <c r="B499" s="11"/>
      <c r="C499" s="11"/>
      <c r="D499" s="11"/>
      <c r="E499" s="11"/>
      <c r="F499" s="96"/>
      <c r="G499" s="97"/>
      <c r="H499" s="96"/>
      <c r="I499" s="96"/>
      <c r="J499" s="97"/>
      <c r="K499" s="97"/>
      <c r="L499" s="97"/>
    </row>
    <row r="500" spans="1:12" s="94" customFormat="1" x14ac:dyDescent="0.35">
      <c r="A500" s="11"/>
      <c r="B500" s="11"/>
      <c r="C500" s="11"/>
      <c r="D500" s="11"/>
      <c r="E500" s="11"/>
      <c r="F500" s="96"/>
      <c r="G500" s="97"/>
      <c r="H500" s="96"/>
      <c r="I500" s="96"/>
      <c r="J500" s="97"/>
      <c r="K500" s="97"/>
      <c r="L500" s="97"/>
    </row>
    <row r="501" spans="1:12" s="94" customFormat="1" x14ac:dyDescent="0.35">
      <c r="A501" s="11"/>
      <c r="B501" s="11"/>
      <c r="C501" s="11"/>
      <c r="D501" s="11"/>
      <c r="E501" s="11"/>
      <c r="F501" s="96"/>
      <c r="G501" s="97"/>
      <c r="H501" s="96"/>
      <c r="I501" s="96"/>
      <c r="J501" s="97"/>
      <c r="K501" s="97"/>
      <c r="L501" s="97"/>
    </row>
    <row r="502" spans="1:12" s="94" customFormat="1" x14ac:dyDescent="0.35">
      <c r="A502" s="11"/>
      <c r="B502" s="11"/>
      <c r="C502" s="11"/>
      <c r="D502" s="11"/>
      <c r="E502" s="11"/>
      <c r="F502" s="96"/>
      <c r="G502" s="97"/>
      <c r="H502" s="96"/>
      <c r="I502" s="96"/>
      <c r="J502" s="97"/>
      <c r="K502" s="97"/>
      <c r="L502" s="97"/>
    </row>
    <row r="503" spans="1:12" s="94" customFormat="1" x14ac:dyDescent="0.35">
      <c r="A503" s="11"/>
      <c r="B503" s="11"/>
      <c r="C503" s="11"/>
      <c r="D503" s="11"/>
      <c r="E503" s="11"/>
      <c r="F503" s="96"/>
      <c r="G503" s="97"/>
      <c r="H503" s="96"/>
      <c r="I503" s="96"/>
      <c r="J503" s="97"/>
      <c r="K503" s="97"/>
      <c r="L503" s="97"/>
    </row>
    <row r="504" spans="1:12" s="94" customFormat="1" x14ac:dyDescent="0.35">
      <c r="A504" s="11"/>
      <c r="B504" s="11"/>
      <c r="C504" s="11"/>
      <c r="D504" s="11"/>
      <c r="E504" s="11"/>
      <c r="F504" s="96"/>
      <c r="G504" s="97"/>
      <c r="H504" s="96"/>
      <c r="I504" s="96"/>
      <c r="J504" s="97"/>
      <c r="K504" s="97"/>
      <c r="L504" s="97"/>
    </row>
    <row r="505" spans="1:12" s="94" customFormat="1" x14ac:dyDescent="0.35">
      <c r="A505" s="11"/>
      <c r="B505" s="11"/>
      <c r="C505" s="11"/>
      <c r="D505" s="11"/>
      <c r="E505" s="11"/>
      <c r="F505" s="96"/>
      <c r="G505" s="97"/>
      <c r="H505" s="96"/>
      <c r="I505" s="96"/>
      <c r="J505" s="97"/>
      <c r="K505" s="97"/>
      <c r="L505" s="97"/>
    </row>
    <row r="506" spans="1:12" s="94" customFormat="1" x14ac:dyDescent="0.35">
      <c r="A506" s="11"/>
      <c r="B506" s="11"/>
      <c r="C506" s="11"/>
      <c r="D506" s="11"/>
      <c r="E506" s="11"/>
      <c r="F506" s="96"/>
      <c r="G506" s="97"/>
      <c r="H506" s="96"/>
      <c r="I506" s="96"/>
      <c r="J506" s="97"/>
      <c r="K506" s="97"/>
      <c r="L506" s="97"/>
    </row>
    <row r="507" spans="1:12" s="94" customFormat="1" x14ac:dyDescent="0.35">
      <c r="A507" s="11"/>
      <c r="B507" s="11"/>
      <c r="C507" s="11"/>
      <c r="D507" s="11"/>
      <c r="E507" s="11"/>
      <c r="F507" s="96"/>
      <c r="G507" s="97"/>
      <c r="H507" s="96"/>
      <c r="I507" s="96"/>
      <c r="J507" s="97"/>
      <c r="K507" s="97"/>
      <c r="L507" s="97"/>
    </row>
    <row r="508" spans="1:12" s="94" customFormat="1" x14ac:dyDescent="0.35">
      <c r="A508" s="11"/>
      <c r="B508" s="11"/>
      <c r="C508" s="11"/>
      <c r="D508" s="11"/>
      <c r="E508" s="11"/>
      <c r="F508" s="96"/>
      <c r="G508" s="97"/>
      <c r="H508" s="96"/>
      <c r="I508" s="96"/>
      <c r="J508" s="97"/>
      <c r="K508" s="97"/>
      <c r="L508" s="97"/>
    </row>
    <row r="509" spans="1:12" s="94" customFormat="1" x14ac:dyDescent="0.35">
      <c r="A509" s="11"/>
      <c r="B509" s="11"/>
      <c r="C509" s="11"/>
      <c r="D509" s="11"/>
      <c r="E509" s="11"/>
      <c r="F509" s="96"/>
      <c r="G509" s="97"/>
      <c r="H509" s="96"/>
      <c r="I509" s="96"/>
      <c r="J509" s="97"/>
      <c r="K509" s="97"/>
      <c r="L509" s="97"/>
    </row>
    <row r="510" spans="1:12" s="94" customFormat="1" x14ac:dyDescent="0.35">
      <c r="A510" s="11"/>
      <c r="B510" s="11"/>
      <c r="C510" s="11"/>
      <c r="D510" s="11"/>
      <c r="E510" s="11"/>
      <c r="F510" s="96"/>
      <c r="G510" s="97"/>
      <c r="H510" s="96"/>
      <c r="I510" s="96"/>
      <c r="J510" s="97"/>
      <c r="K510" s="97"/>
      <c r="L510" s="97"/>
    </row>
    <row r="511" spans="1:12" s="94" customFormat="1" x14ac:dyDescent="0.35">
      <c r="A511" s="11"/>
      <c r="B511" s="11"/>
      <c r="C511" s="11"/>
      <c r="D511" s="11"/>
      <c r="E511" s="11"/>
      <c r="F511" s="96"/>
      <c r="G511" s="97"/>
      <c r="H511" s="96"/>
      <c r="I511" s="96"/>
      <c r="J511" s="97"/>
      <c r="K511" s="97"/>
      <c r="L511" s="97"/>
    </row>
    <row r="512" spans="1:12" s="94" customFormat="1" x14ac:dyDescent="0.35">
      <c r="A512" s="11"/>
      <c r="B512" s="11"/>
      <c r="C512" s="11"/>
      <c r="D512" s="11"/>
      <c r="E512" s="11"/>
      <c r="F512" s="96"/>
      <c r="G512" s="97"/>
      <c r="H512" s="96"/>
      <c r="I512" s="96"/>
      <c r="J512" s="97"/>
      <c r="K512" s="97"/>
      <c r="L512" s="97"/>
    </row>
    <row r="513" spans="1:12" s="94" customFormat="1" x14ac:dyDescent="0.35">
      <c r="A513" s="11"/>
      <c r="B513" s="11"/>
      <c r="C513" s="11"/>
      <c r="D513" s="11"/>
      <c r="E513" s="11"/>
      <c r="F513" s="96"/>
      <c r="G513" s="97"/>
      <c r="H513" s="96"/>
      <c r="I513" s="96"/>
      <c r="J513" s="97"/>
      <c r="K513" s="97"/>
      <c r="L513" s="97"/>
    </row>
    <row r="514" spans="1:12" s="94" customFormat="1" x14ac:dyDescent="0.35">
      <c r="A514" s="11"/>
      <c r="B514" s="11"/>
      <c r="C514" s="11"/>
      <c r="D514" s="11"/>
      <c r="E514" s="11"/>
      <c r="F514" s="96"/>
      <c r="G514" s="97"/>
      <c r="H514" s="96"/>
      <c r="I514" s="96"/>
      <c r="J514" s="97"/>
      <c r="K514" s="97"/>
      <c r="L514" s="97"/>
    </row>
    <row r="515" spans="1:12" s="94" customFormat="1" x14ac:dyDescent="0.35">
      <c r="A515" s="11"/>
      <c r="B515" s="11"/>
      <c r="C515" s="11"/>
      <c r="D515" s="11"/>
      <c r="E515" s="11"/>
      <c r="F515" s="96"/>
      <c r="G515" s="97"/>
      <c r="H515" s="96"/>
      <c r="I515" s="96"/>
      <c r="J515" s="97"/>
      <c r="K515" s="97"/>
      <c r="L515" s="97"/>
    </row>
    <row r="516" spans="1:12" s="94" customFormat="1" x14ac:dyDescent="0.35">
      <c r="A516" s="11"/>
      <c r="B516" s="11"/>
      <c r="C516" s="11"/>
      <c r="D516" s="11"/>
      <c r="E516" s="11"/>
      <c r="F516" s="96"/>
      <c r="G516" s="97"/>
      <c r="H516" s="96"/>
      <c r="I516" s="96"/>
      <c r="J516" s="97"/>
      <c r="K516" s="97"/>
      <c r="L516" s="97"/>
    </row>
    <row r="517" spans="1:12" s="94" customFormat="1" x14ac:dyDescent="0.35">
      <c r="A517" s="11"/>
      <c r="B517" s="11"/>
      <c r="C517" s="11"/>
      <c r="D517" s="11"/>
      <c r="E517" s="11"/>
      <c r="F517" s="96"/>
      <c r="G517" s="97"/>
      <c r="H517" s="96"/>
      <c r="I517" s="96"/>
      <c r="J517" s="97"/>
      <c r="K517" s="97"/>
      <c r="L517" s="97"/>
    </row>
    <row r="518" spans="1:12" s="94" customFormat="1" x14ac:dyDescent="0.35">
      <c r="A518" s="11"/>
      <c r="B518" s="11"/>
      <c r="C518" s="11"/>
      <c r="D518" s="11"/>
      <c r="E518" s="11"/>
      <c r="F518" s="96"/>
      <c r="G518" s="97"/>
      <c r="H518" s="96"/>
      <c r="I518" s="96"/>
      <c r="J518" s="97"/>
      <c r="K518" s="97"/>
      <c r="L518" s="97"/>
    </row>
    <row r="519" spans="1:12" s="94" customFormat="1" x14ac:dyDescent="0.35">
      <c r="A519" s="11"/>
      <c r="B519" s="11"/>
      <c r="C519" s="11"/>
      <c r="D519" s="11"/>
      <c r="E519" s="11"/>
      <c r="F519" s="96"/>
      <c r="G519" s="97"/>
      <c r="H519" s="96"/>
      <c r="I519" s="96"/>
      <c r="J519" s="97"/>
      <c r="K519" s="97"/>
      <c r="L519" s="97"/>
    </row>
    <row r="520" spans="1:12" s="94" customFormat="1" x14ac:dyDescent="0.35">
      <c r="A520" s="11"/>
      <c r="B520" s="11"/>
      <c r="C520" s="11"/>
      <c r="D520" s="11"/>
      <c r="E520" s="11"/>
      <c r="F520" s="96"/>
      <c r="G520" s="97"/>
      <c r="H520" s="96"/>
      <c r="I520" s="96"/>
      <c r="J520" s="97"/>
      <c r="K520" s="97"/>
      <c r="L520" s="97"/>
    </row>
    <row r="521" spans="1:12" s="94" customFormat="1" x14ac:dyDescent="0.35">
      <c r="A521" s="11"/>
      <c r="B521" s="11"/>
      <c r="C521" s="11"/>
      <c r="D521" s="11"/>
      <c r="E521" s="11"/>
      <c r="F521" s="96"/>
      <c r="G521" s="97"/>
      <c r="H521" s="96"/>
      <c r="I521" s="96"/>
      <c r="J521" s="97"/>
      <c r="K521" s="97"/>
      <c r="L521" s="97"/>
    </row>
    <row r="522" spans="1:12" s="94" customFormat="1" x14ac:dyDescent="0.35">
      <c r="A522" s="11"/>
      <c r="B522" s="11"/>
      <c r="C522" s="11"/>
      <c r="D522" s="11"/>
      <c r="E522" s="11"/>
      <c r="F522" s="96"/>
      <c r="G522" s="97"/>
      <c r="H522" s="96"/>
      <c r="I522" s="96"/>
      <c r="J522" s="97"/>
      <c r="K522" s="97"/>
      <c r="L522" s="97"/>
    </row>
    <row r="523" spans="1:12" s="94" customFormat="1" x14ac:dyDescent="0.35">
      <c r="A523" s="11"/>
      <c r="B523" s="11"/>
      <c r="C523" s="11"/>
      <c r="D523" s="11"/>
      <c r="E523" s="11"/>
      <c r="F523" s="96"/>
      <c r="G523" s="97"/>
      <c r="H523" s="96"/>
      <c r="I523" s="96"/>
      <c r="J523" s="97"/>
      <c r="K523" s="97"/>
      <c r="L523" s="97"/>
    </row>
    <row r="524" spans="1:12" s="94" customFormat="1" x14ac:dyDescent="0.35">
      <c r="A524" s="11"/>
      <c r="B524" s="11"/>
      <c r="C524" s="11"/>
      <c r="D524" s="11"/>
      <c r="E524" s="11"/>
      <c r="F524" s="96"/>
      <c r="G524" s="97"/>
      <c r="H524" s="96"/>
      <c r="I524" s="96"/>
      <c r="J524" s="97"/>
      <c r="K524" s="97"/>
      <c r="L524" s="97"/>
    </row>
    <row r="525" spans="1:12" s="94" customFormat="1" x14ac:dyDescent="0.35">
      <c r="A525" s="11"/>
      <c r="B525" s="11"/>
      <c r="C525" s="11"/>
      <c r="D525" s="11"/>
      <c r="E525" s="11"/>
      <c r="F525" s="96"/>
      <c r="G525" s="97"/>
      <c r="H525" s="96"/>
      <c r="I525" s="96"/>
      <c r="J525" s="97"/>
      <c r="K525" s="97"/>
      <c r="L525" s="97"/>
    </row>
    <row r="526" spans="1:12" s="94" customFormat="1" x14ac:dyDescent="0.35">
      <c r="A526" s="11"/>
      <c r="B526" s="11"/>
      <c r="C526" s="11"/>
      <c r="D526" s="11"/>
      <c r="E526" s="11"/>
      <c r="F526" s="96"/>
      <c r="G526" s="97"/>
      <c r="H526" s="96"/>
      <c r="I526" s="96"/>
      <c r="J526" s="97"/>
      <c r="K526" s="97"/>
      <c r="L526" s="97"/>
    </row>
    <row r="527" spans="1:12" s="94" customFormat="1" x14ac:dyDescent="0.35">
      <c r="A527" s="11"/>
      <c r="B527" s="11"/>
      <c r="C527" s="11"/>
      <c r="D527" s="11"/>
      <c r="E527" s="11"/>
      <c r="F527" s="96"/>
      <c r="G527" s="97"/>
      <c r="H527" s="96"/>
      <c r="I527" s="96"/>
      <c r="J527" s="97"/>
      <c r="K527" s="97"/>
      <c r="L527" s="97"/>
    </row>
    <row r="528" spans="1:12" s="94" customFormat="1" x14ac:dyDescent="0.35">
      <c r="A528" s="11"/>
      <c r="B528" s="11"/>
      <c r="C528" s="11"/>
      <c r="D528" s="11"/>
      <c r="E528" s="11"/>
      <c r="F528" s="96"/>
      <c r="G528" s="97"/>
      <c r="H528" s="96"/>
      <c r="I528" s="96"/>
      <c r="J528" s="97"/>
      <c r="K528" s="97"/>
      <c r="L528" s="97"/>
    </row>
    <row r="529" spans="1:12" s="94" customFormat="1" x14ac:dyDescent="0.35">
      <c r="A529" s="11"/>
      <c r="B529" s="11"/>
      <c r="C529" s="11"/>
      <c r="D529" s="11"/>
      <c r="E529" s="11"/>
      <c r="F529" s="96"/>
      <c r="G529" s="97"/>
      <c r="H529" s="96"/>
      <c r="I529" s="96"/>
      <c r="J529" s="97"/>
      <c r="K529" s="97"/>
      <c r="L529" s="97"/>
    </row>
    <row r="530" spans="1:12" s="94" customFormat="1" x14ac:dyDescent="0.35">
      <c r="A530" s="11"/>
      <c r="B530" s="11"/>
      <c r="C530" s="11"/>
      <c r="D530" s="11"/>
      <c r="E530" s="11"/>
      <c r="F530" s="96"/>
      <c r="G530" s="97"/>
      <c r="H530" s="96"/>
      <c r="I530" s="96"/>
      <c r="J530" s="97"/>
      <c r="K530" s="97"/>
      <c r="L530" s="97"/>
    </row>
    <row r="531" spans="1:12" s="94" customFormat="1" x14ac:dyDescent="0.35">
      <c r="A531" s="11"/>
      <c r="B531" s="11"/>
      <c r="C531" s="11"/>
      <c r="D531" s="11"/>
      <c r="E531" s="11"/>
      <c r="F531" s="96"/>
      <c r="G531" s="97"/>
      <c r="H531" s="96"/>
      <c r="I531" s="96"/>
      <c r="J531" s="97"/>
      <c r="K531" s="97"/>
      <c r="L531" s="97"/>
    </row>
    <row r="532" spans="1:12" s="94" customFormat="1" x14ac:dyDescent="0.35">
      <c r="A532" s="11"/>
      <c r="B532" s="11"/>
      <c r="C532" s="11"/>
      <c r="D532" s="11"/>
      <c r="E532" s="11"/>
      <c r="F532" s="96"/>
      <c r="G532" s="97"/>
      <c r="H532" s="96"/>
      <c r="I532" s="96"/>
      <c r="J532" s="97"/>
      <c r="K532" s="97"/>
      <c r="L532" s="97"/>
    </row>
    <row r="533" spans="1:12" s="94" customFormat="1" x14ac:dyDescent="0.35">
      <c r="A533" s="11"/>
      <c r="B533" s="11"/>
      <c r="C533" s="11"/>
      <c r="D533" s="11"/>
      <c r="E533" s="11"/>
      <c r="F533" s="96"/>
      <c r="G533" s="97"/>
      <c r="H533" s="96"/>
      <c r="I533" s="96"/>
      <c r="J533" s="97"/>
      <c r="K533" s="97"/>
      <c r="L533" s="97"/>
    </row>
    <row r="534" spans="1:12" s="94" customFormat="1" x14ac:dyDescent="0.35">
      <c r="A534" s="11"/>
      <c r="B534" s="11"/>
      <c r="C534" s="11"/>
      <c r="D534" s="11"/>
      <c r="E534" s="11"/>
      <c r="F534" s="96"/>
      <c r="G534" s="97"/>
      <c r="H534" s="96"/>
      <c r="I534" s="96"/>
      <c r="J534" s="97"/>
      <c r="K534" s="97"/>
      <c r="L534" s="97"/>
    </row>
    <row r="535" spans="1:12" s="94" customFormat="1" x14ac:dyDescent="0.35">
      <c r="A535" s="11"/>
      <c r="B535" s="11"/>
      <c r="C535" s="11"/>
      <c r="D535" s="11"/>
      <c r="E535" s="11"/>
      <c r="F535" s="96"/>
      <c r="G535" s="97"/>
      <c r="H535" s="96"/>
      <c r="I535" s="96"/>
      <c r="J535" s="97"/>
      <c r="K535" s="97"/>
      <c r="L535" s="97"/>
    </row>
    <row r="536" spans="1:12" s="94" customFormat="1" x14ac:dyDescent="0.35">
      <c r="A536" s="11"/>
      <c r="B536" s="11"/>
      <c r="C536" s="11"/>
      <c r="D536" s="11"/>
      <c r="E536" s="11"/>
      <c r="F536" s="96"/>
      <c r="G536" s="97"/>
      <c r="H536" s="96"/>
      <c r="I536" s="96"/>
      <c r="J536" s="97"/>
      <c r="K536" s="97"/>
      <c r="L536" s="97"/>
    </row>
    <row r="537" spans="1:12" s="94" customFormat="1" x14ac:dyDescent="0.35">
      <c r="A537" s="11"/>
      <c r="B537" s="11"/>
      <c r="C537" s="11"/>
      <c r="D537" s="11"/>
      <c r="E537" s="11"/>
      <c r="F537" s="96"/>
      <c r="G537" s="97"/>
      <c r="H537" s="96"/>
      <c r="I537" s="96"/>
      <c r="J537" s="97"/>
      <c r="K537" s="97"/>
      <c r="L537" s="97"/>
    </row>
    <row r="538" spans="1:12" s="94" customFormat="1" x14ac:dyDescent="0.35">
      <c r="A538" s="11"/>
      <c r="B538" s="11"/>
      <c r="C538" s="11"/>
      <c r="D538" s="11"/>
      <c r="E538" s="11"/>
      <c r="F538" s="96"/>
      <c r="G538" s="97"/>
      <c r="H538" s="96"/>
      <c r="I538" s="96"/>
      <c r="J538" s="97"/>
      <c r="K538" s="97"/>
      <c r="L538" s="97"/>
    </row>
    <row r="539" spans="1:12" s="94" customFormat="1" x14ac:dyDescent="0.35">
      <c r="A539" s="11"/>
      <c r="B539" s="11"/>
      <c r="C539" s="11"/>
      <c r="D539" s="11"/>
      <c r="E539" s="11"/>
      <c r="F539" s="96"/>
      <c r="G539" s="97"/>
      <c r="H539" s="96"/>
      <c r="I539" s="96"/>
      <c r="J539" s="97"/>
      <c r="K539" s="97"/>
      <c r="L539" s="97"/>
    </row>
    <row r="540" spans="1:12" s="94" customFormat="1" x14ac:dyDescent="0.35">
      <c r="A540" s="11"/>
      <c r="B540" s="11"/>
      <c r="C540" s="11"/>
      <c r="D540" s="11"/>
      <c r="E540" s="11"/>
      <c r="F540" s="96"/>
      <c r="G540" s="97"/>
      <c r="H540" s="96"/>
      <c r="I540" s="96"/>
      <c r="J540" s="97"/>
      <c r="K540" s="97"/>
      <c r="L540" s="97"/>
    </row>
    <row r="541" spans="1:12" s="94" customFormat="1" x14ac:dyDescent="0.35">
      <c r="A541" s="11"/>
      <c r="B541" s="11"/>
      <c r="C541" s="11"/>
      <c r="D541" s="11"/>
      <c r="E541" s="11"/>
      <c r="F541" s="96"/>
      <c r="G541" s="97"/>
      <c r="H541" s="96"/>
      <c r="I541" s="96"/>
      <c r="J541" s="97"/>
      <c r="K541" s="97"/>
      <c r="L541" s="97"/>
    </row>
    <row r="542" spans="1:12" s="94" customFormat="1" x14ac:dyDescent="0.35">
      <c r="A542" s="11"/>
      <c r="B542" s="11"/>
      <c r="C542" s="11"/>
      <c r="D542" s="11"/>
      <c r="E542" s="11"/>
      <c r="F542" s="96"/>
      <c r="G542" s="97"/>
      <c r="H542" s="96"/>
      <c r="I542" s="96"/>
      <c r="J542" s="97"/>
      <c r="K542" s="97"/>
      <c r="L542" s="97"/>
    </row>
    <row r="543" spans="1:12" s="94" customFormat="1" x14ac:dyDescent="0.35">
      <c r="A543" s="11"/>
      <c r="B543" s="11"/>
      <c r="C543" s="11"/>
      <c r="D543" s="11"/>
      <c r="E543" s="11"/>
      <c r="F543" s="96"/>
      <c r="G543" s="97"/>
      <c r="H543" s="96"/>
      <c r="I543" s="96"/>
      <c r="J543" s="97"/>
      <c r="K543" s="97"/>
      <c r="L543" s="97"/>
    </row>
    <row r="544" spans="1:12" s="94" customFormat="1" x14ac:dyDescent="0.35">
      <c r="A544" s="11"/>
      <c r="B544" s="11"/>
      <c r="C544" s="11"/>
      <c r="D544" s="11"/>
      <c r="E544" s="11"/>
      <c r="F544" s="96"/>
      <c r="G544" s="97"/>
      <c r="H544" s="96"/>
      <c r="I544" s="96"/>
      <c r="J544" s="97"/>
      <c r="K544" s="97"/>
      <c r="L544" s="97"/>
    </row>
    <row r="545" spans="1:12" s="94" customFormat="1" x14ac:dyDescent="0.35">
      <c r="A545" s="11"/>
      <c r="B545" s="11"/>
      <c r="C545" s="11"/>
      <c r="D545" s="11"/>
      <c r="E545" s="11"/>
      <c r="F545" s="96"/>
      <c r="G545" s="97"/>
      <c r="H545" s="96"/>
      <c r="I545" s="96"/>
      <c r="J545" s="97"/>
      <c r="K545" s="97"/>
      <c r="L545" s="97"/>
    </row>
    <row r="546" spans="1:12" s="94" customFormat="1" x14ac:dyDescent="0.35">
      <c r="A546" s="11"/>
      <c r="B546" s="11"/>
      <c r="C546" s="11"/>
      <c r="D546" s="11"/>
      <c r="E546" s="11"/>
      <c r="F546" s="96"/>
      <c r="G546" s="97"/>
      <c r="H546" s="96"/>
      <c r="I546" s="96"/>
      <c r="J546" s="97"/>
      <c r="K546" s="97"/>
      <c r="L546" s="97"/>
    </row>
    <row r="547" spans="1:12" s="94" customFormat="1" x14ac:dyDescent="0.35">
      <c r="A547" s="11"/>
      <c r="B547" s="11"/>
      <c r="C547" s="11"/>
      <c r="D547" s="11"/>
      <c r="E547" s="11"/>
      <c r="F547" s="96"/>
      <c r="G547" s="97"/>
      <c r="H547" s="96"/>
      <c r="I547" s="96"/>
      <c r="J547" s="97"/>
      <c r="K547" s="97"/>
      <c r="L547" s="97"/>
    </row>
    <row r="548" spans="1:12" s="94" customFormat="1" x14ac:dyDescent="0.35">
      <c r="A548" s="11"/>
      <c r="B548" s="11"/>
      <c r="C548" s="11"/>
      <c r="D548" s="11"/>
      <c r="E548" s="11"/>
      <c r="F548" s="96"/>
      <c r="G548" s="97"/>
      <c r="H548" s="96"/>
      <c r="I548" s="96"/>
      <c r="J548" s="97"/>
      <c r="K548" s="97"/>
      <c r="L548" s="97"/>
    </row>
    <row r="549" spans="1:12" s="94" customFormat="1" x14ac:dyDescent="0.35">
      <c r="A549" s="11"/>
      <c r="B549" s="11"/>
      <c r="C549" s="11"/>
      <c r="D549" s="11"/>
      <c r="E549" s="11"/>
      <c r="F549" s="96"/>
      <c r="G549" s="97"/>
      <c r="H549" s="96"/>
      <c r="I549" s="96"/>
      <c r="J549" s="97"/>
      <c r="K549" s="97"/>
      <c r="L549" s="97"/>
    </row>
    <row r="550" spans="1:12" s="94" customFormat="1" x14ac:dyDescent="0.35">
      <c r="A550" s="11"/>
      <c r="B550" s="11"/>
      <c r="C550" s="11"/>
      <c r="D550" s="11"/>
      <c r="E550" s="11"/>
      <c r="F550" s="96"/>
      <c r="G550" s="97"/>
      <c r="H550" s="96"/>
      <c r="I550" s="96"/>
      <c r="J550" s="97"/>
      <c r="K550" s="97"/>
      <c r="L550" s="97"/>
    </row>
    <row r="551" spans="1:12" s="94" customFormat="1" x14ac:dyDescent="0.35">
      <c r="A551" s="11"/>
      <c r="B551" s="11"/>
      <c r="C551" s="11"/>
      <c r="D551" s="11"/>
      <c r="E551" s="11"/>
      <c r="F551" s="96"/>
      <c r="G551" s="97"/>
      <c r="H551" s="96"/>
      <c r="I551" s="96"/>
      <c r="J551" s="97"/>
      <c r="K551" s="97"/>
      <c r="L551" s="97"/>
    </row>
    <row r="552" spans="1:12" s="94" customFormat="1" x14ac:dyDescent="0.35">
      <c r="A552" s="11"/>
      <c r="B552" s="11"/>
      <c r="C552" s="11"/>
      <c r="D552" s="11"/>
      <c r="E552" s="11"/>
      <c r="F552" s="96"/>
      <c r="G552" s="97"/>
      <c r="H552" s="96"/>
      <c r="I552" s="96"/>
      <c r="J552" s="97"/>
      <c r="K552" s="97"/>
      <c r="L552" s="97"/>
    </row>
    <row r="553" spans="1:12" s="94" customFormat="1" x14ac:dyDescent="0.35">
      <c r="A553" s="11"/>
      <c r="B553" s="11"/>
      <c r="C553" s="11"/>
      <c r="D553" s="11"/>
      <c r="E553" s="11"/>
      <c r="F553" s="96"/>
      <c r="G553" s="97"/>
      <c r="H553" s="96"/>
      <c r="I553" s="96"/>
      <c r="J553" s="97"/>
      <c r="K553" s="97"/>
      <c r="L553" s="97"/>
    </row>
    <row r="554" spans="1:12" s="94" customFormat="1" x14ac:dyDescent="0.35">
      <c r="A554" s="11"/>
      <c r="B554" s="11"/>
      <c r="C554" s="11"/>
      <c r="D554" s="11"/>
      <c r="E554" s="11"/>
      <c r="F554" s="96"/>
      <c r="G554" s="97"/>
      <c r="H554" s="96"/>
      <c r="I554" s="96"/>
      <c r="J554" s="97"/>
      <c r="K554" s="97"/>
      <c r="L554" s="97"/>
    </row>
    <row r="555" spans="1:12" s="94" customFormat="1" x14ac:dyDescent="0.35">
      <c r="A555" s="11"/>
      <c r="B555" s="11"/>
      <c r="C555" s="11"/>
      <c r="D555" s="11"/>
      <c r="E555" s="11"/>
      <c r="F555" s="96"/>
      <c r="G555" s="97"/>
      <c r="H555" s="96"/>
      <c r="I555" s="96"/>
      <c r="J555" s="97"/>
      <c r="K555" s="97"/>
      <c r="L555" s="97"/>
    </row>
    <row r="556" spans="1:12" s="94" customFormat="1" x14ac:dyDescent="0.35">
      <c r="A556" s="11"/>
      <c r="B556" s="11"/>
      <c r="C556" s="11"/>
      <c r="D556" s="11"/>
      <c r="E556" s="11"/>
      <c r="F556" s="96"/>
      <c r="G556" s="97"/>
      <c r="H556" s="96"/>
      <c r="I556" s="96"/>
      <c r="J556" s="97"/>
      <c r="K556" s="97"/>
      <c r="L556" s="97"/>
    </row>
    <row r="557" spans="1:12" s="94" customFormat="1" x14ac:dyDescent="0.35">
      <c r="A557" s="11"/>
      <c r="B557" s="11"/>
      <c r="C557" s="11"/>
      <c r="D557" s="11"/>
      <c r="E557" s="11"/>
      <c r="F557" s="96"/>
      <c r="G557" s="97"/>
      <c r="H557" s="96"/>
      <c r="I557" s="96"/>
      <c r="J557" s="97"/>
      <c r="K557" s="97"/>
      <c r="L557" s="97"/>
    </row>
    <row r="558" spans="1:12" s="94" customFormat="1" x14ac:dyDescent="0.35">
      <c r="A558" s="11"/>
      <c r="B558" s="11"/>
      <c r="C558" s="11"/>
      <c r="D558" s="11"/>
      <c r="E558" s="11"/>
      <c r="F558" s="96"/>
      <c r="G558" s="97"/>
      <c r="H558" s="96"/>
      <c r="I558" s="96"/>
      <c r="J558" s="97"/>
      <c r="K558" s="97"/>
      <c r="L558" s="97"/>
    </row>
    <row r="559" spans="1:12" s="94" customFormat="1" x14ac:dyDescent="0.35">
      <c r="A559" s="11"/>
      <c r="B559" s="11"/>
      <c r="C559" s="11"/>
      <c r="D559" s="11"/>
      <c r="E559" s="11"/>
      <c r="F559" s="96"/>
      <c r="G559" s="97"/>
      <c r="H559" s="96"/>
      <c r="I559" s="96"/>
      <c r="J559" s="97"/>
      <c r="K559" s="97"/>
      <c r="L559" s="97"/>
    </row>
    <row r="560" spans="1:12" s="94" customFormat="1" x14ac:dyDescent="0.35">
      <c r="A560" s="11"/>
      <c r="B560" s="11"/>
      <c r="C560" s="11"/>
      <c r="D560" s="11"/>
      <c r="E560" s="11"/>
      <c r="F560" s="96"/>
      <c r="G560" s="97"/>
      <c r="H560" s="96"/>
      <c r="I560" s="96"/>
      <c r="J560" s="97"/>
      <c r="K560" s="97"/>
      <c r="L560" s="97"/>
    </row>
    <row r="561" spans="1:12" s="94" customFormat="1" x14ac:dyDescent="0.35">
      <c r="A561" s="11"/>
      <c r="B561" s="11"/>
      <c r="C561" s="11"/>
      <c r="D561" s="11"/>
      <c r="E561" s="11"/>
      <c r="F561" s="96"/>
      <c r="G561" s="97"/>
      <c r="H561" s="96"/>
      <c r="I561" s="96"/>
      <c r="J561" s="97"/>
      <c r="K561" s="97"/>
      <c r="L561" s="97"/>
    </row>
    <row r="562" spans="1:12" s="94" customFormat="1" x14ac:dyDescent="0.35">
      <c r="A562" s="11"/>
      <c r="B562" s="11"/>
      <c r="C562" s="11"/>
      <c r="D562" s="11"/>
      <c r="E562" s="11"/>
      <c r="F562" s="96"/>
      <c r="G562" s="97"/>
      <c r="H562" s="96"/>
      <c r="I562" s="96"/>
      <c r="J562" s="97"/>
      <c r="K562" s="97"/>
      <c r="L562" s="97"/>
    </row>
    <row r="563" spans="1:12" s="94" customFormat="1" x14ac:dyDescent="0.35">
      <c r="A563" s="11"/>
      <c r="B563" s="11"/>
      <c r="C563" s="11"/>
      <c r="D563" s="11"/>
      <c r="E563" s="11"/>
      <c r="F563" s="96"/>
      <c r="G563" s="97"/>
      <c r="H563" s="96"/>
      <c r="I563" s="96"/>
      <c r="J563" s="97"/>
      <c r="K563" s="97"/>
      <c r="L563" s="97"/>
    </row>
    <row r="564" spans="1:12" s="94" customFormat="1" x14ac:dyDescent="0.35">
      <c r="A564" s="11"/>
      <c r="B564" s="11"/>
      <c r="C564" s="11"/>
      <c r="D564" s="11"/>
      <c r="E564" s="11"/>
      <c r="F564" s="96"/>
      <c r="G564" s="97"/>
      <c r="H564" s="96"/>
      <c r="I564" s="96"/>
      <c r="J564" s="97"/>
      <c r="K564" s="97"/>
      <c r="L564" s="97"/>
    </row>
    <row r="565" spans="1:12" s="94" customFormat="1" x14ac:dyDescent="0.35">
      <c r="A565" s="11"/>
      <c r="B565" s="11"/>
      <c r="C565" s="11"/>
      <c r="D565" s="11"/>
      <c r="E565" s="11"/>
      <c r="F565" s="96"/>
      <c r="G565" s="97"/>
      <c r="H565" s="96"/>
      <c r="I565" s="96"/>
      <c r="J565" s="97"/>
      <c r="K565" s="97"/>
      <c r="L565" s="97"/>
    </row>
    <row r="566" spans="1:12" s="94" customFormat="1" x14ac:dyDescent="0.35">
      <c r="A566" s="11"/>
      <c r="B566" s="11"/>
      <c r="C566" s="11"/>
      <c r="D566" s="11"/>
      <c r="E566" s="11"/>
      <c r="F566" s="96"/>
      <c r="G566" s="97"/>
      <c r="H566" s="96"/>
      <c r="I566" s="96"/>
      <c r="J566" s="97"/>
      <c r="K566" s="97"/>
      <c r="L566" s="97"/>
    </row>
    <row r="567" spans="1:12" s="94" customFormat="1" x14ac:dyDescent="0.35">
      <c r="A567" s="11"/>
      <c r="B567" s="11"/>
      <c r="C567" s="11"/>
      <c r="D567" s="11"/>
      <c r="E567" s="11"/>
      <c r="F567" s="96"/>
      <c r="G567" s="97"/>
      <c r="H567" s="96"/>
      <c r="I567" s="96"/>
      <c r="J567" s="97"/>
      <c r="K567" s="97"/>
      <c r="L567" s="97"/>
    </row>
    <row r="568" spans="1:12" s="94" customFormat="1" x14ac:dyDescent="0.35">
      <c r="A568" s="11"/>
      <c r="B568" s="11"/>
      <c r="C568" s="11"/>
      <c r="D568" s="11"/>
      <c r="E568" s="11"/>
      <c r="F568" s="96"/>
      <c r="G568" s="97"/>
      <c r="H568" s="96"/>
      <c r="I568" s="96"/>
      <c r="J568" s="97"/>
      <c r="K568" s="97"/>
      <c r="L568" s="97"/>
    </row>
    <row r="569" spans="1:12" s="94" customFormat="1" x14ac:dyDescent="0.35">
      <c r="A569" s="11"/>
      <c r="B569" s="11"/>
      <c r="C569" s="11"/>
      <c r="D569" s="11"/>
      <c r="E569" s="11"/>
      <c r="F569" s="96"/>
      <c r="G569" s="97"/>
      <c r="H569" s="96"/>
      <c r="I569" s="96"/>
      <c r="J569" s="97"/>
      <c r="K569" s="97"/>
      <c r="L569" s="97"/>
    </row>
    <row r="570" spans="1:12" s="94" customFormat="1" x14ac:dyDescent="0.35">
      <c r="A570" s="11"/>
      <c r="B570" s="11"/>
      <c r="C570" s="11"/>
      <c r="D570" s="11"/>
      <c r="E570" s="11"/>
      <c r="F570" s="96"/>
      <c r="G570" s="97"/>
      <c r="H570" s="96"/>
      <c r="I570" s="96"/>
      <c r="J570" s="97"/>
      <c r="K570" s="97"/>
      <c r="L570" s="97"/>
    </row>
    <row r="571" spans="1:12" s="94" customFormat="1" x14ac:dyDescent="0.35">
      <c r="A571" s="11"/>
      <c r="B571" s="11"/>
      <c r="C571" s="11"/>
      <c r="D571" s="11"/>
      <c r="E571" s="11"/>
      <c r="F571" s="96"/>
      <c r="G571" s="97"/>
      <c r="H571" s="96"/>
      <c r="I571" s="96"/>
      <c r="J571" s="97"/>
      <c r="K571" s="97"/>
      <c r="L571" s="97"/>
    </row>
    <row r="572" spans="1:12" s="94" customFormat="1" x14ac:dyDescent="0.35">
      <c r="A572" s="11"/>
      <c r="B572" s="11"/>
      <c r="C572" s="11"/>
      <c r="D572" s="11"/>
      <c r="E572" s="11"/>
      <c r="F572" s="96"/>
      <c r="G572" s="97"/>
      <c r="H572" s="96"/>
      <c r="I572" s="96"/>
      <c r="J572" s="97"/>
      <c r="K572" s="97"/>
      <c r="L572" s="97"/>
    </row>
    <row r="573" spans="1:12" s="94" customFormat="1" x14ac:dyDescent="0.35">
      <c r="A573" s="11"/>
      <c r="B573" s="11"/>
      <c r="C573" s="11"/>
      <c r="D573" s="11"/>
      <c r="E573" s="11"/>
      <c r="F573" s="96"/>
      <c r="G573" s="97"/>
      <c r="H573" s="96"/>
      <c r="I573" s="96"/>
      <c r="J573" s="97"/>
      <c r="K573" s="97"/>
      <c r="L573" s="97"/>
    </row>
    <row r="574" spans="1:12" s="94" customFormat="1" x14ac:dyDescent="0.35">
      <c r="A574" s="11"/>
      <c r="B574" s="11"/>
      <c r="C574" s="11"/>
      <c r="D574" s="11"/>
      <c r="E574" s="11"/>
      <c r="F574" s="96"/>
      <c r="G574" s="97"/>
      <c r="H574" s="96"/>
      <c r="I574" s="96"/>
      <c r="J574" s="97"/>
      <c r="K574" s="97"/>
      <c r="L574" s="97"/>
    </row>
    <row r="575" spans="1:12" s="94" customFormat="1" x14ac:dyDescent="0.35">
      <c r="A575" s="11"/>
      <c r="B575" s="11"/>
      <c r="C575" s="11"/>
      <c r="D575" s="11"/>
      <c r="E575" s="11"/>
      <c r="F575" s="96"/>
      <c r="G575" s="97"/>
      <c r="H575" s="96"/>
      <c r="I575" s="96"/>
      <c r="J575" s="97"/>
      <c r="K575" s="97"/>
      <c r="L575" s="97"/>
    </row>
    <row r="576" spans="1:12" s="94" customFormat="1" x14ac:dyDescent="0.35">
      <c r="A576" s="11"/>
      <c r="B576" s="11"/>
      <c r="C576" s="11"/>
      <c r="D576" s="11"/>
      <c r="E576" s="11"/>
      <c r="F576" s="96"/>
      <c r="G576" s="97"/>
      <c r="H576" s="96"/>
      <c r="I576" s="96"/>
      <c r="J576" s="97"/>
      <c r="K576" s="97"/>
      <c r="L576" s="97"/>
    </row>
    <row r="577" spans="1:12" s="94" customFormat="1" x14ac:dyDescent="0.35">
      <c r="A577" s="11"/>
      <c r="B577" s="11"/>
      <c r="C577" s="11"/>
      <c r="D577" s="11"/>
      <c r="E577" s="11"/>
      <c r="F577" s="96"/>
      <c r="G577" s="97"/>
      <c r="H577" s="96"/>
      <c r="I577" s="96"/>
      <c r="J577" s="97"/>
      <c r="K577" s="97"/>
      <c r="L577" s="97"/>
    </row>
    <row r="578" spans="1:12" s="94" customFormat="1" x14ac:dyDescent="0.35">
      <c r="A578" s="11"/>
      <c r="B578" s="11"/>
      <c r="C578" s="11"/>
      <c r="D578" s="11"/>
      <c r="E578" s="11"/>
      <c r="F578" s="96"/>
      <c r="G578" s="97"/>
      <c r="H578" s="96"/>
      <c r="I578" s="96"/>
      <c r="J578" s="97"/>
      <c r="K578" s="97"/>
      <c r="L578" s="97"/>
    </row>
    <row r="579" spans="1:12" s="94" customFormat="1" x14ac:dyDescent="0.35">
      <c r="A579" s="11"/>
      <c r="B579" s="11"/>
      <c r="C579" s="11"/>
      <c r="D579" s="11"/>
      <c r="E579" s="11"/>
      <c r="F579" s="96"/>
      <c r="G579" s="97"/>
      <c r="H579" s="96"/>
      <c r="I579" s="96"/>
      <c r="J579" s="97"/>
      <c r="K579" s="97"/>
      <c r="L579" s="97"/>
    </row>
    <row r="580" spans="1:12" s="94" customFormat="1" x14ac:dyDescent="0.35">
      <c r="A580" s="11"/>
      <c r="B580" s="11"/>
      <c r="C580" s="11"/>
      <c r="D580" s="11"/>
      <c r="E580" s="11"/>
      <c r="F580" s="96"/>
      <c r="G580" s="97"/>
      <c r="H580" s="96"/>
      <c r="I580" s="96"/>
      <c r="J580" s="97"/>
      <c r="K580" s="97"/>
      <c r="L580" s="97"/>
    </row>
    <row r="581" spans="1:12" s="94" customFormat="1" x14ac:dyDescent="0.35">
      <c r="A581" s="11"/>
      <c r="B581" s="11"/>
      <c r="C581" s="11"/>
      <c r="D581" s="11"/>
      <c r="E581" s="11"/>
      <c r="F581" s="96"/>
      <c r="G581" s="97"/>
      <c r="H581" s="96"/>
      <c r="I581" s="96"/>
      <c r="J581" s="97"/>
      <c r="K581" s="97"/>
      <c r="L581" s="97"/>
    </row>
    <row r="582" spans="1:12" s="94" customFormat="1" x14ac:dyDescent="0.35">
      <c r="A582" s="11"/>
      <c r="B582" s="11"/>
      <c r="C582" s="11"/>
      <c r="D582" s="11"/>
      <c r="E582" s="11"/>
      <c r="F582" s="96"/>
      <c r="G582" s="97"/>
      <c r="H582" s="96"/>
      <c r="I582" s="96"/>
      <c r="J582" s="97"/>
      <c r="K582" s="97"/>
      <c r="L582" s="97"/>
    </row>
    <row r="583" spans="1:12" s="94" customFormat="1" x14ac:dyDescent="0.35">
      <c r="A583" s="11"/>
      <c r="B583" s="11"/>
      <c r="C583" s="11"/>
      <c r="D583" s="11"/>
      <c r="E583" s="11"/>
      <c r="F583" s="96"/>
      <c r="G583" s="97"/>
      <c r="H583" s="96"/>
      <c r="I583" s="96"/>
      <c r="J583" s="97"/>
      <c r="K583" s="97"/>
      <c r="L583" s="97"/>
    </row>
    <row r="584" spans="1:12" s="94" customFormat="1" x14ac:dyDescent="0.35">
      <c r="A584" s="11"/>
      <c r="B584" s="11"/>
      <c r="C584" s="11"/>
      <c r="D584" s="11"/>
      <c r="E584" s="11"/>
      <c r="F584" s="96"/>
      <c r="G584" s="97"/>
      <c r="H584" s="96"/>
      <c r="I584" s="96"/>
      <c r="J584" s="97"/>
      <c r="K584" s="97"/>
      <c r="L584" s="97"/>
    </row>
    <row r="585" spans="1:12" s="94" customFormat="1" x14ac:dyDescent="0.35">
      <c r="A585" s="11"/>
      <c r="B585" s="11"/>
      <c r="C585" s="11"/>
      <c r="D585" s="11"/>
      <c r="E585" s="11"/>
      <c r="F585" s="96"/>
      <c r="G585" s="97"/>
      <c r="H585" s="96"/>
      <c r="I585" s="96"/>
      <c r="J585" s="97"/>
      <c r="K585" s="97"/>
      <c r="L585" s="97"/>
    </row>
    <row r="586" spans="1:12" s="94" customFormat="1" x14ac:dyDescent="0.35">
      <c r="A586" s="11"/>
      <c r="B586" s="11"/>
      <c r="C586" s="11"/>
      <c r="D586" s="11"/>
      <c r="E586" s="11"/>
      <c r="F586" s="96"/>
      <c r="G586" s="97"/>
      <c r="H586" s="96"/>
      <c r="I586" s="96"/>
      <c r="J586" s="97"/>
      <c r="K586" s="97"/>
      <c r="L586" s="97"/>
    </row>
    <row r="587" spans="1:12" s="94" customFormat="1" x14ac:dyDescent="0.35">
      <c r="A587" s="11"/>
      <c r="B587" s="11"/>
      <c r="C587" s="11"/>
      <c r="D587" s="11"/>
      <c r="E587" s="11"/>
      <c r="F587" s="96"/>
      <c r="G587" s="97"/>
      <c r="H587" s="96"/>
      <c r="I587" s="96"/>
      <c r="J587" s="97"/>
      <c r="K587" s="97"/>
      <c r="L587" s="97"/>
    </row>
    <row r="588" spans="1:12" s="94" customFormat="1" x14ac:dyDescent="0.35">
      <c r="A588" s="11"/>
      <c r="B588" s="11"/>
      <c r="C588" s="11"/>
      <c r="D588" s="11"/>
      <c r="E588" s="11"/>
      <c r="F588" s="96"/>
      <c r="G588" s="97"/>
      <c r="H588" s="96"/>
      <c r="I588" s="96"/>
      <c r="J588" s="97"/>
      <c r="K588" s="97"/>
      <c r="L588" s="97"/>
    </row>
    <row r="589" spans="1:12" s="94" customFormat="1" x14ac:dyDescent="0.35">
      <c r="A589" s="11"/>
      <c r="B589" s="11"/>
      <c r="C589" s="11"/>
      <c r="D589" s="11"/>
      <c r="E589" s="11"/>
      <c r="F589" s="96"/>
      <c r="G589" s="97"/>
      <c r="H589" s="96"/>
      <c r="I589" s="96"/>
      <c r="J589" s="97"/>
      <c r="K589" s="97"/>
      <c r="L589" s="97"/>
    </row>
    <row r="590" spans="1:12" s="94" customFormat="1" x14ac:dyDescent="0.35">
      <c r="A590" s="11"/>
      <c r="B590" s="11"/>
      <c r="C590" s="11"/>
      <c r="D590" s="11"/>
      <c r="E590" s="11"/>
      <c r="F590" s="96"/>
      <c r="G590" s="97"/>
      <c r="H590" s="96"/>
      <c r="I590" s="96"/>
      <c r="J590" s="97"/>
      <c r="K590" s="97"/>
      <c r="L590" s="97"/>
    </row>
    <row r="591" spans="1:12" s="94" customFormat="1" x14ac:dyDescent="0.35">
      <c r="A591" s="11"/>
      <c r="B591" s="11"/>
      <c r="C591" s="11"/>
      <c r="D591" s="11"/>
      <c r="E591" s="11"/>
      <c r="F591" s="96"/>
      <c r="G591" s="97"/>
      <c r="H591" s="96"/>
      <c r="I591" s="96"/>
      <c r="J591" s="97"/>
      <c r="K591" s="97"/>
      <c r="L591" s="97"/>
    </row>
    <row r="592" spans="1:12" s="94" customFormat="1" x14ac:dyDescent="0.35">
      <c r="A592" s="11"/>
      <c r="B592" s="11"/>
      <c r="C592" s="11"/>
      <c r="D592" s="11"/>
      <c r="E592" s="11"/>
      <c r="F592" s="96"/>
      <c r="G592" s="97"/>
      <c r="H592" s="96"/>
      <c r="I592" s="96"/>
      <c r="J592" s="97"/>
      <c r="K592" s="97"/>
      <c r="L592" s="97"/>
    </row>
    <row r="593" spans="1:12" s="94" customFormat="1" x14ac:dyDescent="0.35">
      <c r="A593" s="11"/>
      <c r="B593" s="11"/>
      <c r="C593" s="11"/>
      <c r="D593" s="11"/>
      <c r="E593" s="11"/>
      <c r="F593" s="96"/>
      <c r="G593" s="97"/>
      <c r="H593" s="96"/>
      <c r="I593" s="96"/>
      <c r="J593" s="97"/>
      <c r="K593" s="97"/>
      <c r="L593" s="97"/>
    </row>
    <row r="594" spans="1:12" s="94" customFormat="1" x14ac:dyDescent="0.35">
      <c r="A594" s="11"/>
      <c r="B594" s="11"/>
      <c r="C594" s="11"/>
      <c r="D594" s="11"/>
      <c r="E594" s="11"/>
      <c r="F594" s="96"/>
      <c r="G594" s="97"/>
      <c r="H594" s="96"/>
      <c r="I594" s="96"/>
      <c r="J594" s="97"/>
      <c r="K594" s="97"/>
      <c r="L594" s="97"/>
    </row>
    <row r="595" spans="1:12" s="94" customFormat="1" x14ac:dyDescent="0.35">
      <c r="A595" s="11"/>
      <c r="B595" s="11"/>
      <c r="C595" s="11"/>
      <c r="D595" s="11"/>
      <c r="E595" s="11"/>
      <c r="F595" s="96"/>
      <c r="G595" s="97"/>
      <c r="H595" s="96"/>
      <c r="I595" s="96"/>
      <c r="J595" s="97"/>
      <c r="K595" s="97"/>
      <c r="L595" s="97"/>
    </row>
    <row r="596" spans="1:12" s="94" customFormat="1" x14ac:dyDescent="0.35">
      <c r="A596" s="11"/>
      <c r="B596" s="11"/>
      <c r="C596" s="11"/>
      <c r="D596" s="11"/>
      <c r="E596" s="11"/>
      <c r="F596" s="96"/>
      <c r="G596" s="97"/>
      <c r="H596" s="96"/>
      <c r="I596" s="96"/>
      <c r="J596" s="97"/>
      <c r="K596" s="97"/>
      <c r="L596" s="97"/>
    </row>
    <row r="597" spans="1:12" s="94" customFormat="1" x14ac:dyDescent="0.35">
      <c r="A597" s="11"/>
      <c r="B597" s="11"/>
      <c r="C597" s="11"/>
      <c r="D597" s="11"/>
      <c r="E597" s="11"/>
      <c r="F597" s="96"/>
      <c r="G597" s="97"/>
      <c r="H597" s="96"/>
      <c r="I597" s="96"/>
      <c r="J597" s="97"/>
      <c r="K597" s="97"/>
      <c r="L597" s="97"/>
    </row>
    <row r="598" spans="1:12" s="94" customFormat="1" x14ac:dyDescent="0.35">
      <c r="A598" s="11"/>
      <c r="B598" s="11"/>
      <c r="C598" s="11"/>
      <c r="D598" s="11"/>
      <c r="E598" s="11"/>
      <c r="F598" s="96"/>
      <c r="G598" s="97"/>
      <c r="H598" s="96"/>
      <c r="I598" s="96"/>
      <c r="J598" s="97"/>
      <c r="K598" s="97"/>
      <c r="L598" s="97"/>
    </row>
    <row r="599" spans="1:12" s="94" customFormat="1" x14ac:dyDescent="0.35">
      <c r="A599" s="11"/>
      <c r="B599" s="11"/>
      <c r="C599" s="11"/>
      <c r="D599" s="11"/>
      <c r="E599" s="11"/>
      <c r="F599" s="96"/>
      <c r="G599" s="97"/>
      <c r="H599" s="96"/>
      <c r="I599" s="96"/>
      <c r="J599" s="97"/>
      <c r="K599" s="97"/>
      <c r="L599" s="97"/>
    </row>
    <row r="600" spans="1:12" s="94" customFormat="1" x14ac:dyDescent="0.35">
      <c r="A600" s="11"/>
      <c r="B600" s="11"/>
      <c r="C600" s="11"/>
      <c r="D600" s="11"/>
      <c r="E600" s="11"/>
      <c r="F600" s="96"/>
      <c r="G600" s="97"/>
      <c r="H600" s="96"/>
      <c r="I600" s="96"/>
      <c r="J600" s="97"/>
      <c r="K600" s="97"/>
      <c r="L600" s="97"/>
    </row>
    <row r="601" spans="1:12" s="94" customFormat="1" x14ac:dyDescent="0.35">
      <c r="A601" s="11"/>
      <c r="B601" s="11"/>
      <c r="C601" s="11"/>
      <c r="D601" s="11"/>
      <c r="E601" s="11"/>
      <c r="F601" s="96"/>
      <c r="G601" s="97"/>
      <c r="H601" s="96"/>
      <c r="I601" s="96"/>
      <c r="J601" s="97"/>
      <c r="K601" s="97"/>
      <c r="L601" s="97"/>
    </row>
    <row r="602" spans="1:12" s="94" customFormat="1" x14ac:dyDescent="0.35">
      <c r="A602" s="11"/>
      <c r="B602" s="11"/>
      <c r="C602" s="11"/>
      <c r="D602" s="11"/>
      <c r="E602" s="11"/>
      <c r="F602" s="96"/>
      <c r="G602" s="97"/>
      <c r="H602" s="96"/>
      <c r="I602" s="96"/>
      <c r="J602" s="97"/>
      <c r="K602" s="97"/>
      <c r="L602" s="97"/>
    </row>
    <row r="603" spans="1:12" s="94" customFormat="1" x14ac:dyDescent="0.35">
      <c r="A603" s="11"/>
      <c r="B603" s="11"/>
      <c r="C603" s="11"/>
      <c r="D603" s="11"/>
      <c r="E603" s="11"/>
      <c r="F603" s="96"/>
      <c r="G603" s="97"/>
      <c r="H603" s="96"/>
      <c r="I603" s="96"/>
      <c r="J603" s="97"/>
      <c r="K603" s="97"/>
      <c r="L603" s="97"/>
    </row>
    <row r="604" spans="1:12" s="94" customFormat="1" x14ac:dyDescent="0.35">
      <c r="A604" s="11"/>
      <c r="B604" s="11"/>
      <c r="C604" s="11"/>
      <c r="D604" s="11"/>
      <c r="E604" s="11"/>
      <c r="F604" s="96"/>
      <c r="G604" s="97"/>
      <c r="H604" s="96"/>
      <c r="I604" s="96"/>
      <c r="J604" s="97"/>
      <c r="K604" s="97"/>
      <c r="L604" s="97"/>
    </row>
    <row r="605" spans="1:12" s="94" customFormat="1" x14ac:dyDescent="0.35">
      <c r="A605" s="11"/>
      <c r="B605" s="11"/>
      <c r="C605" s="11"/>
      <c r="D605" s="11"/>
      <c r="E605" s="11"/>
      <c r="F605" s="96"/>
      <c r="G605" s="97"/>
      <c r="H605" s="96"/>
      <c r="I605" s="96"/>
      <c r="J605" s="97"/>
      <c r="K605" s="97"/>
      <c r="L605" s="97"/>
    </row>
    <row r="606" spans="1:12" s="94" customFormat="1" x14ac:dyDescent="0.35">
      <c r="A606" s="11"/>
      <c r="B606" s="11"/>
      <c r="C606" s="11"/>
      <c r="D606" s="11"/>
      <c r="E606" s="11"/>
      <c r="F606" s="96"/>
      <c r="G606" s="97"/>
      <c r="H606" s="96"/>
      <c r="I606" s="96"/>
      <c r="J606" s="97"/>
      <c r="K606" s="97"/>
      <c r="L606" s="97"/>
    </row>
    <row r="607" spans="1:12" s="94" customFormat="1" x14ac:dyDescent="0.35">
      <c r="A607" s="11"/>
      <c r="B607" s="11"/>
      <c r="C607" s="11"/>
      <c r="D607" s="11"/>
      <c r="E607" s="11"/>
      <c r="F607" s="96"/>
      <c r="G607" s="97"/>
      <c r="H607" s="96"/>
      <c r="I607" s="96"/>
      <c r="J607" s="97"/>
      <c r="K607" s="97"/>
      <c r="L607" s="97"/>
    </row>
    <row r="608" spans="1:12" s="94" customFormat="1" x14ac:dyDescent="0.35">
      <c r="A608" s="11"/>
      <c r="B608" s="11"/>
      <c r="C608" s="11"/>
      <c r="D608" s="11"/>
      <c r="E608" s="11"/>
      <c r="F608" s="96"/>
      <c r="G608" s="97"/>
      <c r="H608" s="96"/>
      <c r="I608" s="96"/>
      <c r="J608" s="97"/>
      <c r="K608" s="97"/>
      <c r="L608" s="97"/>
    </row>
    <row r="609" spans="1:12" s="94" customFormat="1" x14ac:dyDescent="0.35">
      <c r="A609" s="11"/>
      <c r="B609" s="11"/>
      <c r="C609" s="11"/>
      <c r="D609" s="11"/>
      <c r="E609" s="11"/>
      <c r="F609" s="96"/>
      <c r="G609" s="97"/>
      <c r="H609" s="96"/>
      <c r="I609" s="96"/>
      <c r="J609" s="97"/>
      <c r="K609" s="97"/>
      <c r="L609" s="97"/>
    </row>
    <row r="610" spans="1:12" s="94" customFormat="1" x14ac:dyDescent="0.35">
      <c r="A610" s="11"/>
      <c r="B610" s="11"/>
      <c r="C610" s="11"/>
      <c r="D610" s="11"/>
      <c r="E610" s="11"/>
      <c r="F610" s="96"/>
      <c r="G610" s="97"/>
      <c r="H610" s="96"/>
      <c r="I610" s="96"/>
      <c r="J610" s="97"/>
      <c r="K610" s="97"/>
      <c r="L610" s="97"/>
    </row>
    <row r="611" spans="1:12" s="94" customFormat="1" x14ac:dyDescent="0.35">
      <c r="A611" s="11"/>
      <c r="B611" s="11"/>
      <c r="C611" s="11"/>
      <c r="D611" s="11"/>
      <c r="E611" s="11"/>
      <c r="F611" s="96"/>
      <c r="G611" s="97"/>
      <c r="H611" s="96"/>
      <c r="I611" s="96"/>
      <c r="J611" s="97"/>
      <c r="K611" s="97"/>
      <c r="L611" s="97"/>
    </row>
    <row r="612" spans="1:12" s="94" customFormat="1" x14ac:dyDescent="0.35">
      <c r="A612" s="11"/>
      <c r="B612" s="11"/>
      <c r="C612" s="11"/>
      <c r="D612" s="11"/>
      <c r="E612" s="11"/>
      <c r="F612" s="96"/>
      <c r="G612" s="97"/>
      <c r="H612" s="96"/>
      <c r="I612" s="96"/>
      <c r="J612" s="97"/>
      <c r="K612" s="97"/>
      <c r="L612" s="97"/>
    </row>
    <row r="613" spans="1:12" s="94" customFormat="1" x14ac:dyDescent="0.35">
      <c r="A613" s="11"/>
      <c r="B613" s="11"/>
      <c r="C613" s="11"/>
      <c r="D613" s="11"/>
      <c r="E613" s="11"/>
      <c r="F613" s="96"/>
      <c r="G613" s="97"/>
      <c r="H613" s="96"/>
      <c r="I613" s="96"/>
      <c r="J613" s="97"/>
      <c r="K613" s="97"/>
      <c r="L613" s="97"/>
    </row>
    <row r="614" spans="1:12" s="94" customFormat="1" x14ac:dyDescent="0.35">
      <c r="A614" s="11"/>
      <c r="B614" s="11"/>
      <c r="C614" s="11"/>
      <c r="D614" s="11"/>
      <c r="E614" s="11"/>
      <c r="F614" s="96"/>
      <c r="G614" s="97"/>
      <c r="H614" s="96"/>
      <c r="I614" s="96"/>
      <c r="J614" s="97"/>
      <c r="K614" s="97"/>
      <c r="L614" s="97"/>
    </row>
    <row r="615" spans="1:12" s="94" customFormat="1" x14ac:dyDescent="0.35">
      <c r="A615" s="11"/>
      <c r="B615" s="11"/>
      <c r="C615" s="11"/>
      <c r="D615" s="11"/>
      <c r="E615" s="11"/>
      <c r="F615" s="96"/>
      <c r="G615" s="97"/>
      <c r="H615" s="96"/>
      <c r="I615" s="96"/>
      <c r="J615" s="97"/>
      <c r="K615" s="97"/>
      <c r="L615" s="97"/>
    </row>
    <row r="616" spans="1:12" s="94" customFormat="1" x14ac:dyDescent="0.35">
      <c r="A616" s="11"/>
      <c r="B616" s="11"/>
      <c r="C616" s="11"/>
      <c r="D616" s="11"/>
      <c r="E616" s="11"/>
      <c r="F616" s="96"/>
      <c r="G616" s="97"/>
      <c r="H616" s="96"/>
      <c r="I616" s="96"/>
      <c r="J616" s="97"/>
      <c r="K616" s="97"/>
      <c r="L616" s="97"/>
    </row>
    <row r="617" spans="1:12" s="94" customFormat="1" x14ac:dyDescent="0.35">
      <c r="A617" s="11"/>
      <c r="B617" s="11"/>
      <c r="C617" s="11"/>
      <c r="D617" s="11"/>
      <c r="E617" s="11"/>
      <c r="F617" s="96"/>
      <c r="G617" s="97"/>
      <c r="H617" s="96"/>
      <c r="I617" s="96"/>
      <c r="J617" s="97"/>
      <c r="K617" s="97"/>
      <c r="L617" s="97"/>
    </row>
    <row r="618" spans="1:12" s="94" customFormat="1" x14ac:dyDescent="0.35">
      <c r="A618" s="11"/>
      <c r="B618" s="11"/>
      <c r="C618" s="11"/>
      <c r="D618" s="11"/>
      <c r="E618" s="11"/>
      <c r="F618" s="96"/>
      <c r="G618" s="97"/>
      <c r="H618" s="96"/>
      <c r="I618" s="96"/>
      <c r="J618" s="97"/>
      <c r="K618" s="97"/>
      <c r="L618" s="97"/>
    </row>
    <row r="619" spans="1:12" s="94" customFormat="1" x14ac:dyDescent="0.35">
      <c r="A619" s="11"/>
      <c r="B619" s="11"/>
      <c r="C619" s="11"/>
      <c r="D619" s="11"/>
      <c r="E619" s="11"/>
      <c r="F619" s="96"/>
      <c r="G619" s="97"/>
      <c r="H619" s="96"/>
      <c r="I619" s="96"/>
      <c r="J619" s="97"/>
      <c r="K619" s="97"/>
      <c r="L619" s="97"/>
    </row>
    <row r="620" spans="1:12" s="94" customFormat="1" x14ac:dyDescent="0.35">
      <c r="A620" s="11"/>
      <c r="B620" s="11"/>
      <c r="C620" s="11"/>
      <c r="D620" s="11"/>
      <c r="E620" s="11"/>
      <c r="F620" s="96"/>
      <c r="G620" s="97"/>
      <c r="H620" s="96"/>
      <c r="I620" s="96"/>
      <c r="J620" s="97"/>
      <c r="K620" s="97"/>
      <c r="L620" s="97"/>
    </row>
    <row r="621" spans="1:12" s="94" customFormat="1" x14ac:dyDescent="0.35">
      <c r="A621" s="11"/>
      <c r="B621" s="11"/>
      <c r="C621" s="11"/>
      <c r="D621" s="11"/>
      <c r="E621" s="11"/>
      <c r="F621" s="96"/>
      <c r="G621" s="97"/>
      <c r="H621" s="96"/>
      <c r="I621" s="96"/>
      <c r="J621" s="97"/>
      <c r="K621" s="97"/>
      <c r="L621" s="97"/>
    </row>
    <row r="622" spans="1:12" s="94" customFormat="1" x14ac:dyDescent="0.35">
      <c r="A622" s="11"/>
      <c r="B622" s="11"/>
      <c r="C622" s="11"/>
      <c r="D622" s="11"/>
      <c r="E622" s="11"/>
      <c r="F622" s="96"/>
      <c r="G622" s="97"/>
      <c r="H622" s="96"/>
      <c r="I622" s="96"/>
      <c r="J622" s="97"/>
      <c r="K622" s="97"/>
      <c r="L622" s="97"/>
    </row>
    <row r="623" spans="1:12" s="94" customFormat="1" x14ac:dyDescent="0.35">
      <c r="A623" s="11"/>
      <c r="B623" s="11"/>
      <c r="C623" s="11"/>
      <c r="D623" s="11"/>
      <c r="E623" s="11"/>
      <c r="F623" s="96"/>
      <c r="G623" s="97"/>
      <c r="H623" s="96"/>
      <c r="I623" s="96"/>
      <c r="J623" s="97"/>
      <c r="K623" s="97"/>
      <c r="L623" s="97"/>
    </row>
    <row r="624" spans="1:12" s="94" customFormat="1" x14ac:dyDescent="0.35">
      <c r="A624" s="11"/>
      <c r="B624" s="11"/>
      <c r="C624" s="11"/>
      <c r="D624" s="11"/>
      <c r="E624" s="11"/>
      <c r="F624" s="96"/>
      <c r="G624" s="97"/>
      <c r="H624" s="96"/>
      <c r="I624" s="96"/>
      <c r="J624" s="97"/>
      <c r="K624" s="97"/>
      <c r="L624" s="97"/>
    </row>
    <row r="625" spans="1:12" s="94" customFormat="1" x14ac:dyDescent="0.35">
      <c r="A625" s="11"/>
      <c r="B625" s="11"/>
      <c r="C625" s="11"/>
      <c r="D625" s="11"/>
      <c r="E625" s="11"/>
      <c r="F625" s="96"/>
      <c r="G625" s="97"/>
      <c r="H625" s="96"/>
      <c r="I625" s="96"/>
      <c r="J625" s="97"/>
      <c r="K625" s="97"/>
      <c r="L625" s="97"/>
    </row>
    <row r="626" spans="1:12" s="94" customFormat="1" x14ac:dyDescent="0.35">
      <c r="A626" s="11"/>
      <c r="B626" s="11"/>
      <c r="C626" s="11"/>
      <c r="D626" s="11"/>
      <c r="E626" s="11"/>
      <c r="F626" s="96"/>
      <c r="G626" s="97"/>
      <c r="H626" s="96"/>
      <c r="I626" s="96"/>
      <c r="J626" s="97"/>
      <c r="K626" s="97"/>
      <c r="L626" s="97"/>
    </row>
    <row r="627" spans="1:12" s="94" customFormat="1" x14ac:dyDescent="0.35">
      <c r="A627" s="11"/>
      <c r="B627" s="11"/>
      <c r="C627" s="11"/>
      <c r="D627" s="11"/>
      <c r="E627" s="11"/>
      <c r="F627" s="96"/>
      <c r="G627" s="97"/>
      <c r="H627" s="96"/>
      <c r="I627" s="96"/>
      <c r="J627" s="97"/>
      <c r="K627" s="97"/>
      <c r="L627" s="97"/>
    </row>
    <row r="628" spans="1:12" s="94" customFormat="1" x14ac:dyDescent="0.35">
      <c r="A628" s="11"/>
      <c r="B628" s="11"/>
      <c r="C628" s="11"/>
      <c r="D628" s="11"/>
      <c r="E628" s="11"/>
      <c r="F628" s="96"/>
      <c r="G628" s="97"/>
      <c r="H628" s="96"/>
      <c r="I628" s="96"/>
      <c r="J628" s="97"/>
      <c r="K628" s="97"/>
      <c r="L628" s="97"/>
    </row>
    <row r="629" spans="1:12" s="94" customFormat="1" x14ac:dyDescent="0.35">
      <c r="A629" s="11"/>
      <c r="B629" s="11"/>
      <c r="C629" s="11"/>
      <c r="D629" s="11"/>
      <c r="E629" s="11"/>
      <c r="F629" s="96"/>
      <c r="G629" s="97"/>
      <c r="H629" s="96"/>
      <c r="I629" s="96"/>
      <c r="J629" s="97"/>
      <c r="K629" s="97"/>
      <c r="L629" s="97"/>
    </row>
    <row r="630" spans="1:12" s="94" customFormat="1" x14ac:dyDescent="0.35">
      <c r="A630" s="11"/>
      <c r="B630" s="11"/>
      <c r="C630" s="11"/>
      <c r="D630" s="11"/>
      <c r="E630" s="11"/>
      <c r="F630" s="96"/>
      <c r="G630" s="97"/>
      <c r="H630" s="96"/>
      <c r="I630" s="96"/>
      <c r="J630" s="97"/>
      <c r="K630" s="97"/>
      <c r="L630" s="97"/>
    </row>
    <row r="631" spans="1:12" s="94" customFormat="1" x14ac:dyDescent="0.35">
      <c r="A631" s="11"/>
      <c r="B631" s="11"/>
      <c r="C631" s="11"/>
      <c r="D631" s="11"/>
      <c r="E631" s="11"/>
      <c r="F631" s="96"/>
      <c r="G631" s="97"/>
      <c r="H631" s="96"/>
      <c r="I631" s="96"/>
      <c r="J631" s="97"/>
      <c r="K631" s="97"/>
      <c r="L631" s="97"/>
    </row>
    <row r="632" spans="1:12" s="94" customFormat="1" x14ac:dyDescent="0.35">
      <c r="A632" s="11"/>
      <c r="B632" s="11"/>
      <c r="C632" s="11"/>
      <c r="D632" s="11"/>
      <c r="E632" s="11"/>
      <c r="F632" s="96"/>
      <c r="G632" s="97"/>
      <c r="H632" s="96"/>
      <c r="I632" s="96"/>
      <c r="J632" s="97"/>
      <c r="K632" s="97"/>
      <c r="L632" s="97"/>
    </row>
    <row r="633" spans="1:12" s="94" customFormat="1" x14ac:dyDescent="0.35">
      <c r="A633" s="11"/>
      <c r="B633" s="11"/>
      <c r="C633" s="11"/>
      <c r="D633" s="11"/>
      <c r="E633" s="11"/>
      <c r="F633" s="96"/>
      <c r="G633" s="97"/>
      <c r="H633" s="96"/>
      <c r="I633" s="96"/>
      <c r="J633" s="97"/>
      <c r="K633" s="97"/>
      <c r="L633" s="97"/>
    </row>
    <row r="634" spans="1:12" s="94" customFormat="1" x14ac:dyDescent="0.35">
      <c r="A634" s="11"/>
      <c r="B634" s="11"/>
      <c r="C634" s="11"/>
      <c r="D634" s="11"/>
      <c r="E634" s="11"/>
      <c r="F634" s="96"/>
      <c r="G634" s="97"/>
      <c r="H634" s="96"/>
      <c r="I634" s="96"/>
      <c r="J634" s="97"/>
      <c r="K634" s="97"/>
      <c r="L634" s="97"/>
    </row>
    <row r="635" spans="1:12" s="94" customFormat="1" x14ac:dyDescent="0.35">
      <c r="A635" s="11"/>
      <c r="B635" s="11"/>
      <c r="C635" s="11"/>
      <c r="D635" s="11"/>
      <c r="E635" s="11"/>
      <c r="F635" s="96"/>
      <c r="G635" s="97"/>
      <c r="H635" s="96"/>
      <c r="I635" s="96"/>
      <c r="J635" s="97"/>
      <c r="K635" s="97"/>
      <c r="L635" s="97"/>
    </row>
    <row r="636" spans="1:12" s="94" customFormat="1" x14ac:dyDescent="0.35">
      <c r="A636" s="11"/>
      <c r="B636" s="11"/>
      <c r="C636" s="11"/>
      <c r="D636" s="11"/>
      <c r="E636" s="11"/>
      <c r="F636" s="96"/>
      <c r="G636" s="97"/>
      <c r="H636" s="96"/>
      <c r="I636" s="96"/>
      <c r="J636" s="97"/>
      <c r="K636" s="97"/>
      <c r="L636" s="97"/>
    </row>
    <row r="637" spans="1:12" s="94" customFormat="1" x14ac:dyDescent="0.35">
      <c r="A637" s="11"/>
      <c r="B637" s="11"/>
      <c r="C637" s="11"/>
      <c r="D637" s="11"/>
      <c r="E637" s="11"/>
      <c r="F637" s="96"/>
      <c r="G637" s="97"/>
      <c r="H637" s="96"/>
      <c r="I637" s="96"/>
      <c r="J637" s="97"/>
      <c r="K637" s="97"/>
      <c r="L637" s="97"/>
    </row>
    <row r="638" spans="1:12" s="94" customFormat="1" x14ac:dyDescent="0.35">
      <c r="A638" s="11"/>
      <c r="B638" s="11"/>
      <c r="C638" s="11"/>
      <c r="D638" s="11"/>
      <c r="E638" s="11"/>
      <c r="F638" s="96"/>
      <c r="G638" s="97"/>
      <c r="H638" s="96"/>
      <c r="I638" s="96"/>
      <c r="J638" s="97"/>
      <c r="K638" s="97"/>
      <c r="L638" s="97"/>
    </row>
    <row r="639" spans="1:12" s="94" customFormat="1" x14ac:dyDescent="0.35">
      <c r="A639" s="11"/>
      <c r="B639" s="11"/>
      <c r="C639" s="11"/>
      <c r="D639" s="11"/>
      <c r="E639" s="11"/>
      <c r="F639" s="96"/>
      <c r="G639" s="97"/>
      <c r="H639" s="96"/>
      <c r="I639" s="96"/>
      <c r="J639" s="97"/>
      <c r="K639" s="97"/>
      <c r="L639" s="97"/>
    </row>
    <row r="640" spans="1:12" s="94" customFormat="1" x14ac:dyDescent="0.35">
      <c r="A640" s="11"/>
      <c r="B640" s="11"/>
      <c r="C640" s="11"/>
      <c r="D640" s="11"/>
      <c r="E640" s="11"/>
      <c r="F640" s="96"/>
      <c r="G640" s="97"/>
      <c r="H640" s="96"/>
      <c r="I640" s="96"/>
      <c r="J640" s="97"/>
      <c r="K640" s="97"/>
      <c r="L640" s="97"/>
    </row>
    <row r="641" spans="1:12" s="94" customFormat="1" x14ac:dyDescent="0.35">
      <c r="A641" s="11"/>
      <c r="B641" s="11"/>
      <c r="C641" s="11"/>
      <c r="D641" s="11"/>
      <c r="E641" s="11"/>
      <c r="F641" s="96"/>
      <c r="G641" s="97"/>
      <c r="H641" s="96"/>
      <c r="I641" s="96"/>
      <c r="J641" s="97"/>
      <c r="K641" s="97"/>
      <c r="L641" s="97"/>
    </row>
    <row r="642" spans="1:12" s="94" customFormat="1" x14ac:dyDescent="0.35">
      <c r="A642" s="11"/>
      <c r="B642" s="11"/>
      <c r="C642" s="11"/>
      <c r="D642" s="11"/>
      <c r="E642" s="11"/>
      <c r="F642" s="96"/>
      <c r="G642" s="97"/>
      <c r="H642" s="96"/>
      <c r="I642" s="96"/>
      <c r="J642" s="97"/>
      <c r="K642" s="97"/>
      <c r="L642" s="97"/>
    </row>
    <row r="643" spans="1:12" s="94" customFormat="1" x14ac:dyDescent="0.35">
      <c r="A643" s="11"/>
      <c r="B643" s="11"/>
      <c r="C643" s="11"/>
      <c r="D643" s="11"/>
      <c r="E643" s="11"/>
      <c r="F643" s="96"/>
      <c r="G643" s="97"/>
      <c r="H643" s="96"/>
      <c r="I643" s="96"/>
      <c r="J643" s="97"/>
      <c r="K643" s="97"/>
      <c r="L643" s="97"/>
    </row>
    <row r="644" spans="1:12" s="94" customFormat="1" x14ac:dyDescent="0.35">
      <c r="A644" s="11"/>
      <c r="B644" s="11"/>
      <c r="C644" s="11"/>
      <c r="D644" s="11"/>
      <c r="E644" s="11"/>
      <c r="F644" s="96"/>
      <c r="G644" s="97"/>
      <c r="H644" s="96"/>
      <c r="I644" s="96"/>
      <c r="J644" s="97"/>
      <c r="K644" s="97"/>
      <c r="L644" s="97"/>
    </row>
    <row r="645" spans="1:12" s="94" customFormat="1" x14ac:dyDescent="0.35">
      <c r="A645" s="11"/>
      <c r="B645" s="11"/>
      <c r="C645" s="11"/>
      <c r="D645" s="11"/>
      <c r="E645" s="11"/>
      <c r="F645" s="96"/>
      <c r="G645" s="97"/>
      <c r="H645" s="96"/>
      <c r="I645" s="96"/>
      <c r="J645" s="97"/>
      <c r="K645" s="97"/>
      <c r="L645" s="97"/>
    </row>
    <row r="646" spans="1:12" s="94" customFormat="1" x14ac:dyDescent="0.35">
      <c r="A646" s="11"/>
      <c r="B646" s="11"/>
      <c r="C646" s="11"/>
      <c r="D646" s="11"/>
      <c r="E646" s="11"/>
      <c r="F646" s="96"/>
      <c r="G646" s="97"/>
      <c r="H646" s="96"/>
      <c r="I646" s="96"/>
      <c r="J646" s="97"/>
      <c r="K646" s="97"/>
      <c r="L646" s="97"/>
    </row>
    <row r="647" spans="1:12" s="94" customFormat="1" x14ac:dyDescent="0.35">
      <c r="A647" s="11"/>
      <c r="B647" s="11"/>
      <c r="C647" s="11"/>
      <c r="D647" s="11"/>
      <c r="E647" s="11"/>
      <c r="F647" s="96"/>
      <c r="G647" s="97"/>
      <c r="H647" s="96"/>
      <c r="I647" s="96"/>
      <c r="J647" s="97"/>
      <c r="K647" s="97"/>
      <c r="L647" s="97"/>
    </row>
    <row r="648" spans="1:12" s="94" customFormat="1" x14ac:dyDescent="0.35">
      <c r="A648" s="11"/>
      <c r="B648" s="11"/>
      <c r="C648" s="11"/>
      <c r="D648" s="11"/>
      <c r="E648" s="11"/>
      <c r="F648" s="96"/>
      <c r="G648" s="97"/>
      <c r="H648" s="96"/>
      <c r="I648" s="96"/>
      <c r="J648" s="97"/>
      <c r="K648" s="97"/>
      <c r="L648" s="97"/>
    </row>
    <row r="649" spans="1:12" s="94" customFormat="1" x14ac:dyDescent="0.35">
      <c r="A649" s="11"/>
      <c r="B649" s="11"/>
      <c r="C649" s="11"/>
      <c r="D649" s="11"/>
      <c r="E649" s="11"/>
      <c r="F649" s="96"/>
      <c r="G649" s="97"/>
      <c r="H649" s="96"/>
      <c r="I649" s="96"/>
      <c r="J649" s="97"/>
      <c r="K649" s="97"/>
      <c r="L649" s="97"/>
    </row>
    <row r="650" spans="1:12" s="94" customFormat="1" x14ac:dyDescent="0.35">
      <c r="A650" s="11"/>
      <c r="B650" s="11"/>
      <c r="C650" s="11"/>
      <c r="D650" s="11"/>
      <c r="E650" s="11"/>
      <c r="F650" s="96"/>
      <c r="G650" s="97"/>
      <c r="H650" s="96"/>
      <c r="I650" s="96"/>
      <c r="J650" s="97"/>
      <c r="K650" s="97"/>
      <c r="L650" s="97"/>
    </row>
    <row r="651" spans="1:12" s="94" customFormat="1" x14ac:dyDescent="0.35">
      <c r="A651" s="11"/>
      <c r="B651" s="11"/>
      <c r="C651" s="11"/>
      <c r="D651" s="11"/>
      <c r="E651" s="11"/>
      <c r="F651" s="96"/>
      <c r="G651" s="97"/>
      <c r="H651" s="96"/>
      <c r="I651" s="96"/>
      <c r="J651" s="97"/>
      <c r="K651" s="97"/>
      <c r="L651" s="97"/>
    </row>
    <row r="652" spans="1:12" s="94" customFormat="1" x14ac:dyDescent="0.35">
      <c r="A652" s="11"/>
      <c r="B652" s="11"/>
      <c r="C652" s="11"/>
      <c r="D652" s="11"/>
      <c r="E652" s="11"/>
      <c r="F652" s="96"/>
      <c r="G652" s="97"/>
      <c r="H652" s="96"/>
      <c r="I652" s="96"/>
      <c r="J652" s="97"/>
      <c r="K652" s="97"/>
      <c r="L652" s="97"/>
    </row>
    <row r="653" spans="1:12" s="94" customFormat="1" x14ac:dyDescent="0.35">
      <c r="A653" s="11"/>
      <c r="B653" s="11"/>
      <c r="C653" s="11"/>
      <c r="D653" s="11"/>
      <c r="E653" s="11"/>
      <c r="F653" s="96"/>
      <c r="G653" s="97"/>
      <c r="H653" s="96"/>
      <c r="I653" s="96"/>
      <c r="J653" s="97"/>
      <c r="K653" s="97"/>
      <c r="L653" s="97"/>
    </row>
    <row r="654" spans="1:12" s="94" customFormat="1" x14ac:dyDescent="0.35">
      <c r="A654" s="11"/>
      <c r="B654" s="11"/>
      <c r="C654" s="11"/>
      <c r="D654" s="11"/>
      <c r="E654" s="11"/>
      <c r="F654" s="96"/>
      <c r="G654" s="97"/>
      <c r="H654" s="96"/>
      <c r="I654" s="96"/>
      <c r="J654" s="97"/>
      <c r="K654" s="97"/>
      <c r="L654" s="97"/>
    </row>
    <row r="655" spans="1:12" s="94" customFormat="1" x14ac:dyDescent="0.35">
      <c r="A655" s="11"/>
      <c r="B655" s="11"/>
      <c r="C655" s="11"/>
      <c r="D655" s="11"/>
      <c r="E655" s="11"/>
      <c r="F655" s="96"/>
      <c r="G655" s="97"/>
      <c r="H655" s="96"/>
      <c r="I655" s="96"/>
      <c r="J655" s="97"/>
      <c r="K655" s="97"/>
      <c r="L655" s="97"/>
    </row>
    <row r="656" spans="1:12" s="94" customFormat="1" x14ac:dyDescent="0.35">
      <c r="A656" s="11"/>
      <c r="B656" s="11"/>
      <c r="C656" s="11"/>
      <c r="D656" s="11"/>
      <c r="E656" s="11"/>
      <c r="F656" s="96"/>
      <c r="G656" s="97"/>
      <c r="H656" s="96"/>
      <c r="I656" s="96"/>
      <c r="J656" s="97"/>
      <c r="K656" s="97"/>
      <c r="L656" s="97"/>
    </row>
    <row r="657" spans="1:12" s="94" customFormat="1" x14ac:dyDescent="0.35">
      <c r="A657" s="11"/>
      <c r="B657" s="11"/>
      <c r="C657" s="11"/>
      <c r="D657" s="11"/>
      <c r="E657" s="11"/>
      <c r="F657" s="96"/>
      <c r="G657" s="97"/>
      <c r="H657" s="96"/>
      <c r="I657" s="96"/>
      <c r="J657" s="97"/>
      <c r="K657" s="97"/>
      <c r="L657" s="97"/>
    </row>
    <row r="658" spans="1:12" s="94" customFormat="1" x14ac:dyDescent="0.35">
      <c r="A658" s="11"/>
      <c r="B658" s="11"/>
      <c r="C658" s="11"/>
      <c r="D658" s="11"/>
      <c r="E658" s="11"/>
      <c r="F658" s="96"/>
      <c r="G658" s="97"/>
      <c r="H658" s="96"/>
      <c r="I658" s="96"/>
      <c r="J658" s="97"/>
      <c r="K658" s="97"/>
      <c r="L658" s="97"/>
    </row>
    <row r="659" spans="1:12" s="94" customFormat="1" x14ac:dyDescent="0.35">
      <c r="A659" s="11"/>
      <c r="B659" s="11"/>
      <c r="C659" s="11"/>
      <c r="D659" s="11"/>
      <c r="E659" s="11"/>
      <c r="F659" s="96"/>
      <c r="G659" s="97"/>
      <c r="H659" s="96"/>
      <c r="I659" s="96"/>
      <c r="J659" s="97"/>
      <c r="K659" s="97"/>
      <c r="L659" s="97"/>
    </row>
    <row r="660" spans="1:12" s="94" customFormat="1" x14ac:dyDescent="0.35">
      <c r="A660" s="11"/>
      <c r="B660" s="11"/>
      <c r="C660" s="11"/>
      <c r="D660" s="11"/>
      <c r="E660" s="11"/>
      <c r="F660" s="96"/>
      <c r="G660" s="97"/>
      <c r="H660" s="96"/>
      <c r="I660" s="96"/>
      <c r="J660" s="97"/>
      <c r="K660" s="97"/>
      <c r="L660" s="97"/>
    </row>
    <row r="661" spans="1:12" s="94" customFormat="1" x14ac:dyDescent="0.35">
      <c r="A661" s="11"/>
      <c r="B661" s="11"/>
      <c r="C661" s="11"/>
      <c r="D661" s="11"/>
      <c r="E661" s="11"/>
      <c r="F661" s="96"/>
      <c r="G661" s="97"/>
      <c r="H661" s="96"/>
      <c r="I661" s="96"/>
      <c r="J661" s="97"/>
      <c r="K661" s="97"/>
      <c r="L661" s="97"/>
    </row>
    <row r="662" spans="1:12" s="94" customFormat="1" x14ac:dyDescent="0.35">
      <c r="A662" s="11"/>
      <c r="B662" s="11"/>
      <c r="C662" s="11"/>
      <c r="D662" s="11"/>
      <c r="E662" s="11"/>
      <c r="F662" s="96"/>
      <c r="G662" s="97"/>
      <c r="H662" s="96"/>
      <c r="I662" s="96"/>
      <c r="J662" s="97"/>
      <c r="K662" s="97"/>
      <c r="L662" s="97"/>
    </row>
    <row r="663" spans="1:12" s="94" customFormat="1" x14ac:dyDescent="0.35">
      <c r="A663" s="11"/>
      <c r="B663" s="11"/>
      <c r="C663" s="11"/>
      <c r="D663" s="11"/>
      <c r="E663" s="11"/>
      <c r="F663" s="96"/>
      <c r="G663" s="97"/>
      <c r="H663" s="96"/>
      <c r="I663" s="96"/>
      <c r="J663" s="97"/>
      <c r="K663" s="97"/>
      <c r="L663" s="97"/>
    </row>
    <row r="664" spans="1:12" s="94" customFormat="1" x14ac:dyDescent="0.35">
      <c r="A664" s="11"/>
      <c r="B664" s="11"/>
      <c r="C664" s="11"/>
      <c r="D664" s="11"/>
      <c r="E664" s="11"/>
      <c r="F664" s="96"/>
      <c r="G664" s="97"/>
      <c r="H664" s="96"/>
      <c r="I664" s="96"/>
      <c r="J664" s="97"/>
      <c r="K664" s="97"/>
      <c r="L664" s="97"/>
    </row>
    <row r="665" spans="1:12" s="94" customFormat="1" x14ac:dyDescent="0.35">
      <c r="A665" s="11"/>
      <c r="B665" s="11"/>
      <c r="C665" s="11"/>
      <c r="D665" s="11"/>
      <c r="E665" s="11"/>
      <c r="F665" s="96"/>
      <c r="G665" s="97"/>
      <c r="H665" s="96"/>
      <c r="I665" s="96"/>
      <c r="J665" s="97"/>
      <c r="K665" s="97"/>
      <c r="L665" s="97"/>
    </row>
    <row r="666" spans="1:12" s="94" customFormat="1" x14ac:dyDescent="0.35">
      <c r="A666" s="11"/>
      <c r="B666" s="11"/>
      <c r="C666" s="11"/>
      <c r="D666" s="11"/>
      <c r="E666" s="11"/>
      <c r="F666" s="96"/>
      <c r="G666" s="97"/>
      <c r="H666" s="96"/>
      <c r="I666" s="96"/>
      <c r="J666" s="97"/>
      <c r="K666" s="97"/>
      <c r="L666" s="97"/>
    </row>
    <row r="667" spans="1:12" s="94" customFormat="1" x14ac:dyDescent="0.35">
      <c r="A667" s="11"/>
      <c r="B667" s="11"/>
      <c r="C667" s="11"/>
      <c r="D667" s="11"/>
      <c r="E667" s="11"/>
      <c r="F667" s="96"/>
      <c r="G667" s="97"/>
      <c r="H667" s="96"/>
      <c r="I667" s="96"/>
      <c r="J667" s="97"/>
      <c r="K667" s="97"/>
      <c r="L667" s="97"/>
    </row>
    <row r="668" spans="1:12" s="94" customFormat="1" x14ac:dyDescent="0.35">
      <c r="A668" s="11"/>
      <c r="B668" s="11"/>
      <c r="C668" s="11"/>
      <c r="D668" s="11"/>
      <c r="E668" s="11"/>
      <c r="F668" s="96"/>
      <c r="G668" s="97"/>
      <c r="H668" s="96"/>
      <c r="I668" s="96"/>
      <c r="J668" s="97"/>
      <c r="K668" s="97"/>
      <c r="L668" s="97"/>
    </row>
    <row r="669" spans="1:12" s="94" customFormat="1" x14ac:dyDescent="0.35">
      <c r="A669" s="11"/>
      <c r="B669" s="11"/>
      <c r="C669" s="11"/>
      <c r="D669" s="11"/>
      <c r="E669" s="11"/>
      <c r="F669" s="96"/>
      <c r="G669" s="97"/>
      <c r="H669" s="96"/>
      <c r="I669" s="96"/>
      <c r="J669" s="97"/>
      <c r="K669" s="97"/>
      <c r="L669" s="97"/>
    </row>
    <row r="670" spans="1:12" s="94" customFormat="1" x14ac:dyDescent="0.35">
      <c r="A670" s="11"/>
      <c r="B670" s="11"/>
      <c r="C670" s="11"/>
      <c r="D670" s="11"/>
      <c r="E670" s="11"/>
      <c r="F670" s="96"/>
      <c r="G670" s="97"/>
      <c r="H670" s="96"/>
      <c r="I670" s="96"/>
      <c r="J670" s="97"/>
      <c r="K670" s="97"/>
      <c r="L670" s="97"/>
    </row>
    <row r="671" spans="1:12" s="94" customFormat="1" x14ac:dyDescent="0.35">
      <c r="A671" s="11"/>
      <c r="B671" s="11"/>
      <c r="C671" s="11"/>
      <c r="D671" s="11"/>
      <c r="E671" s="11"/>
      <c r="F671" s="96"/>
      <c r="G671" s="97"/>
      <c r="H671" s="96"/>
      <c r="I671" s="96"/>
      <c r="J671" s="97"/>
      <c r="K671" s="97"/>
      <c r="L671" s="97"/>
    </row>
    <row r="672" spans="1:12" s="94" customFormat="1" x14ac:dyDescent="0.35">
      <c r="A672" s="11"/>
      <c r="B672" s="11"/>
      <c r="C672" s="11"/>
      <c r="D672" s="11"/>
      <c r="E672" s="11"/>
      <c r="F672" s="96"/>
      <c r="G672" s="97"/>
      <c r="H672" s="96"/>
      <c r="I672" s="96"/>
      <c r="J672" s="97"/>
      <c r="K672" s="97"/>
      <c r="L672" s="97"/>
    </row>
    <row r="673" spans="1:12" s="94" customFormat="1" x14ac:dyDescent="0.35">
      <c r="A673" s="11"/>
      <c r="B673" s="11"/>
      <c r="C673" s="11"/>
      <c r="D673" s="11"/>
      <c r="E673" s="11"/>
      <c r="F673" s="96"/>
      <c r="G673" s="97"/>
      <c r="H673" s="96"/>
      <c r="I673" s="96"/>
      <c r="J673" s="97"/>
      <c r="K673" s="97"/>
      <c r="L673" s="97"/>
    </row>
    <row r="674" spans="1:12" s="94" customFormat="1" x14ac:dyDescent="0.35">
      <c r="A674" s="11"/>
      <c r="B674" s="11"/>
      <c r="C674" s="11"/>
      <c r="D674" s="11"/>
      <c r="E674" s="11"/>
      <c r="F674" s="96"/>
      <c r="G674" s="97"/>
      <c r="H674" s="96"/>
      <c r="I674" s="96"/>
      <c r="J674" s="97"/>
      <c r="K674" s="97"/>
      <c r="L674" s="97"/>
    </row>
    <row r="675" spans="1:12" s="94" customFormat="1" x14ac:dyDescent="0.35">
      <c r="A675" s="11"/>
      <c r="B675" s="11"/>
      <c r="C675" s="11"/>
      <c r="D675" s="11"/>
      <c r="E675" s="11"/>
      <c r="F675" s="96"/>
      <c r="G675" s="97"/>
      <c r="H675" s="96"/>
      <c r="I675" s="96"/>
      <c r="J675" s="97"/>
      <c r="K675" s="97"/>
      <c r="L675" s="97"/>
    </row>
    <row r="676" spans="1:12" s="94" customFormat="1" x14ac:dyDescent="0.35">
      <c r="A676" s="11"/>
      <c r="B676" s="11"/>
      <c r="C676" s="11"/>
      <c r="D676" s="11"/>
      <c r="E676" s="11"/>
      <c r="F676" s="96"/>
      <c r="G676" s="97"/>
      <c r="H676" s="96"/>
      <c r="I676" s="96"/>
      <c r="J676" s="97"/>
      <c r="K676" s="97"/>
      <c r="L676" s="97"/>
    </row>
    <row r="677" spans="1:12" s="94" customFormat="1" x14ac:dyDescent="0.35">
      <c r="A677" s="11"/>
      <c r="B677" s="11"/>
      <c r="C677" s="11"/>
      <c r="D677" s="11"/>
      <c r="E677" s="11"/>
      <c r="F677" s="96"/>
      <c r="G677" s="97"/>
      <c r="H677" s="96"/>
      <c r="I677" s="96"/>
      <c r="J677" s="97"/>
      <c r="K677" s="97"/>
      <c r="L677" s="97"/>
    </row>
    <row r="678" spans="1:12" s="94" customFormat="1" x14ac:dyDescent="0.35">
      <c r="A678" s="11"/>
      <c r="B678" s="11"/>
      <c r="C678" s="11"/>
      <c r="D678" s="11"/>
      <c r="E678" s="11"/>
      <c r="F678" s="96"/>
      <c r="G678" s="97"/>
      <c r="H678" s="96"/>
      <c r="I678" s="96"/>
      <c r="J678" s="97"/>
      <c r="K678" s="97"/>
      <c r="L678" s="97"/>
    </row>
    <row r="679" spans="1:12" s="94" customFormat="1" x14ac:dyDescent="0.35">
      <c r="A679" s="11"/>
      <c r="B679" s="11"/>
      <c r="C679" s="11"/>
      <c r="D679" s="11"/>
      <c r="E679" s="11"/>
      <c r="F679" s="96"/>
      <c r="G679" s="97"/>
      <c r="H679" s="96"/>
      <c r="I679" s="96"/>
      <c r="J679" s="97"/>
      <c r="K679" s="97"/>
      <c r="L679" s="97"/>
    </row>
    <row r="680" spans="1:12" s="94" customFormat="1" x14ac:dyDescent="0.35">
      <c r="A680" s="11"/>
      <c r="B680" s="11"/>
      <c r="C680" s="11"/>
      <c r="D680" s="11"/>
      <c r="E680" s="11"/>
      <c r="F680" s="96"/>
      <c r="G680" s="97"/>
      <c r="H680" s="96"/>
      <c r="I680" s="96"/>
      <c r="J680" s="97"/>
      <c r="K680" s="97"/>
      <c r="L680" s="97"/>
    </row>
    <row r="681" spans="1:12" s="94" customFormat="1" x14ac:dyDescent="0.35">
      <c r="A681" s="11"/>
      <c r="B681" s="11"/>
      <c r="C681" s="11"/>
      <c r="D681" s="11"/>
      <c r="E681" s="11"/>
      <c r="F681" s="96"/>
      <c r="G681" s="97"/>
      <c r="H681" s="96"/>
      <c r="I681" s="96"/>
      <c r="J681" s="97"/>
      <c r="K681" s="97"/>
      <c r="L681" s="97"/>
    </row>
    <row r="682" spans="1:12" s="94" customFormat="1" x14ac:dyDescent="0.35">
      <c r="A682" s="11"/>
      <c r="B682" s="11"/>
      <c r="C682" s="11"/>
      <c r="D682" s="11"/>
      <c r="E682" s="11"/>
      <c r="F682" s="96"/>
      <c r="G682" s="97"/>
      <c r="H682" s="96"/>
      <c r="I682" s="96"/>
      <c r="J682" s="97"/>
      <c r="K682" s="97"/>
      <c r="L682" s="97"/>
    </row>
    <row r="683" spans="1:12" s="94" customFormat="1" x14ac:dyDescent="0.35">
      <c r="A683" s="11"/>
      <c r="B683" s="11"/>
      <c r="C683" s="11"/>
      <c r="D683" s="11"/>
      <c r="E683" s="11"/>
      <c r="F683" s="96"/>
      <c r="G683" s="97"/>
      <c r="H683" s="96"/>
      <c r="I683" s="96"/>
      <c r="J683" s="97"/>
      <c r="K683" s="97"/>
      <c r="L683" s="97"/>
    </row>
    <row r="684" spans="1:12" s="94" customFormat="1" x14ac:dyDescent="0.35">
      <c r="A684" s="11"/>
      <c r="B684" s="11"/>
      <c r="C684" s="11"/>
      <c r="D684" s="11"/>
      <c r="E684" s="11"/>
      <c r="F684" s="96"/>
      <c r="G684" s="97"/>
      <c r="H684" s="96"/>
      <c r="I684" s="96"/>
      <c r="J684" s="97"/>
      <c r="K684" s="97"/>
      <c r="L684" s="97"/>
    </row>
    <row r="685" spans="1:12" s="94" customFormat="1" x14ac:dyDescent="0.35">
      <c r="A685" s="11"/>
      <c r="B685" s="11"/>
      <c r="C685" s="11"/>
      <c r="D685" s="11"/>
      <c r="E685" s="11"/>
      <c r="F685" s="96"/>
      <c r="G685" s="97"/>
      <c r="H685" s="96"/>
      <c r="I685" s="96"/>
      <c r="J685" s="97"/>
      <c r="K685" s="97"/>
      <c r="L685" s="97"/>
    </row>
    <row r="686" spans="1:12" s="94" customFormat="1" x14ac:dyDescent="0.35">
      <c r="A686" s="11"/>
      <c r="B686" s="11"/>
      <c r="C686" s="11"/>
      <c r="D686" s="11"/>
      <c r="E686" s="11"/>
      <c r="F686" s="96"/>
      <c r="G686" s="97"/>
      <c r="H686" s="96"/>
      <c r="I686" s="96"/>
      <c r="J686" s="97"/>
      <c r="K686" s="97"/>
      <c r="L686" s="97"/>
    </row>
    <row r="687" spans="1:12" s="94" customFormat="1" x14ac:dyDescent="0.35">
      <c r="A687" s="11"/>
      <c r="B687" s="11"/>
      <c r="C687" s="11"/>
      <c r="D687" s="11"/>
      <c r="E687" s="11"/>
      <c r="F687" s="96"/>
      <c r="G687" s="97"/>
      <c r="H687" s="96"/>
      <c r="I687" s="96"/>
      <c r="J687" s="97"/>
      <c r="K687" s="97"/>
      <c r="L687" s="97"/>
    </row>
    <row r="688" spans="1:12" s="94" customFormat="1" x14ac:dyDescent="0.35">
      <c r="A688" s="11"/>
      <c r="B688" s="11"/>
      <c r="C688" s="11"/>
      <c r="D688" s="11"/>
      <c r="E688" s="11"/>
      <c r="F688" s="96"/>
      <c r="G688" s="97"/>
      <c r="H688" s="96"/>
      <c r="I688" s="96"/>
      <c r="J688" s="97"/>
      <c r="K688" s="97"/>
      <c r="L688" s="97"/>
    </row>
    <row r="689" spans="1:12" s="94" customFormat="1" x14ac:dyDescent="0.35">
      <c r="A689" s="11"/>
      <c r="B689" s="11"/>
      <c r="C689" s="11"/>
      <c r="D689" s="11"/>
      <c r="E689" s="11"/>
      <c r="F689" s="96"/>
      <c r="G689" s="97"/>
      <c r="H689" s="96"/>
      <c r="I689" s="96"/>
      <c r="J689" s="97"/>
      <c r="K689" s="97"/>
      <c r="L689" s="97"/>
    </row>
    <row r="690" spans="1:12" s="94" customFormat="1" x14ac:dyDescent="0.35">
      <c r="A690" s="11"/>
      <c r="B690" s="11"/>
      <c r="C690" s="11"/>
      <c r="D690" s="11"/>
      <c r="E690" s="11"/>
      <c r="F690" s="96"/>
      <c r="G690" s="97"/>
      <c r="H690" s="96"/>
      <c r="I690" s="96"/>
      <c r="J690" s="97"/>
      <c r="K690" s="97"/>
      <c r="L690" s="97"/>
    </row>
    <row r="691" spans="1:12" s="94" customFormat="1" x14ac:dyDescent="0.35">
      <c r="A691" s="11"/>
      <c r="B691" s="11"/>
      <c r="C691" s="11"/>
      <c r="D691" s="11"/>
      <c r="E691" s="11"/>
      <c r="F691" s="96"/>
      <c r="G691" s="97"/>
      <c r="H691" s="96"/>
      <c r="I691" s="96"/>
      <c r="J691" s="97"/>
      <c r="K691" s="97"/>
      <c r="L691" s="97"/>
    </row>
    <row r="692" spans="1:12" s="94" customFormat="1" x14ac:dyDescent="0.35">
      <c r="A692" s="11"/>
      <c r="B692" s="11"/>
      <c r="C692" s="11"/>
      <c r="D692" s="11"/>
      <c r="E692" s="11"/>
      <c r="F692" s="96"/>
      <c r="G692" s="97"/>
      <c r="H692" s="96"/>
      <c r="I692" s="96"/>
      <c r="J692" s="97"/>
      <c r="K692" s="97"/>
      <c r="L692" s="97"/>
    </row>
    <row r="693" spans="1:12" s="94" customFormat="1" x14ac:dyDescent="0.35">
      <c r="A693" s="11"/>
      <c r="B693" s="11"/>
      <c r="C693" s="11"/>
      <c r="D693" s="11"/>
      <c r="E693" s="11"/>
      <c r="F693" s="96"/>
      <c r="G693" s="97"/>
      <c r="H693" s="96"/>
      <c r="I693" s="96"/>
      <c r="J693" s="97"/>
      <c r="K693" s="97"/>
      <c r="L693" s="97"/>
    </row>
    <row r="694" spans="1:12" s="94" customFormat="1" x14ac:dyDescent="0.35">
      <c r="A694" s="11"/>
      <c r="B694" s="11"/>
      <c r="C694" s="11"/>
      <c r="D694" s="11"/>
      <c r="E694" s="11"/>
      <c r="F694" s="96"/>
      <c r="G694" s="97"/>
      <c r="H694" s="96"/>
      <c r="I694" s="96"/>
      <c r="J694" s="97"/>
      <c r="K694" s="97"/>
      <c r="L694" s="97"/>
    </row>
    <row r="695" spans="1:12" s="94" customFormat="1" x14ac:dyDescent="0.35">
      <c r="A695" s="11"/>
      <c r="B695" s="11"/>
      <c r="C695" s="11"/>
      <c r="D695" s="11"/>
      <c r="E695" s="11"/>
      <c r="F695" s="96"/>
      <c r="G695" s="97"/>
      <c r="H695" s="96"/>
      <c r="I695" s="96"/>
      <c r="J695" s="97"/>
      <c r="K695" s="97"/>
      <c r="L695" s="97"/>
    </row>
    <row r="696" spans="1:12" s="94" customFormat="1" x14ac:dyDescent="0.35">
      <c r="A696" s="11"/>
      <c r="B696" s="11"/>
      <c r="C696" s="11"/>
      <c r="D696" s="11"/>
      <c r="E696" s="11"/>
      <c r="F696" s="96"/>
      <c r="G696" s="97"/>
      <c r="H696" s="96"/>
      <c r="I696" s="96"/>
      <c r="J696" s="97"/>
      <c r="K696" s="97"/>
      <c r="L696" s="97"/>
    </row>
    <row r="697" spans="1:12" s="94" customFormat="1" x14ac:dyDescent="0.35">
      <c r="A697" s="11"/>
      <c r="B697" s="11"/>
      <c r="C697" s="11"/>
      <c r="D697" s="11"/>
      <c r="E697" s="11"/>
      <c r="F697" s="96"/>
      <c r="G697" s="97"/>
      <c r="H697" s="96"/>
      <c r="I697" s="96"/>
      <c r="J697" s="97"/>
      <c r="K697" s="97"/>
      <c r="L697" s="97"/>
    </row>
    <row r="698" spans="1:12" s="94" customFormat="1" x14ac:dyDescent="0.35">
      <c r="A698" s="11"/>
      <c r="B698" s="11"/>
      <c r="C698" s="11"/>
      <c r="D698" s="11"/>
      <c r="E698" s="11"/>
      <c r="F698" s="96"/>
      <c r="G698" s="97"/>
      <c r="H698" s="96"/>
      <c r="I698" s="96"/>
      <c r="J698" s="97"/>
      <c r="K698" s="97"/>
      <c r="L698" s="97"/>
    </row>
    <row r="699" spans="1:12" s="94" customFormat="1" x14ac:dyDescent="0.35">
      <c r="A699" s="11"/>
      <c r="B699" s="11"/>
      <c r="C699" s="11"/>
      <c r="D699" s="11"/>
      <c r="E699" s="11"/>
      <c r="F699" s="96"/>
      <c r="G699" s="97"/>
      <c r="H699" s="96"/>
      <c r="I699" s="96"/>
      <c r="J699" s="97"/>
      <c r="K699" s="97"/>
      <c r="L699" s="97"/>
    </row>
    <row r="700" spans="1:12" s="94" customFormat="1" x14ac:dyDescent="0.35">
      <c r="A700" s="11"/>
      <c r="B700" s="11"/>
      <c r="C700" s="11"/>
      <c r="D700" s="11"/>
      <c r="E700" s="11"/>
      <c r="F700" s="96"/>
      <c r="G700" s="97"/>
      <c r="H700" s="96"/>
      <c r="I700" s="96"/>
      <c r="J700" s="97"/>
      <c r="K700" s="97"/>
      <c r="L700" s="97"/>
    </row>
    <row r="701" spans="1:12" s="94" customFormat="1" x14ac:dyDescent="0.35">
      <c r="A701" s="11"/>
      <c r="B701" s="11"/>
      <c r="C701" s="11"/>
      <c r="D701" s="11"/>
      <c r="E701" s="11"/>
      <c r="F701" s="96"/>
      <c r="G701" s="97"/>
      <c r="H701" s="96"/>
      <c r="I701" s="96"/>
      <c r="J701" s="97"/>
      <c r="K701" s="97"/>
      <c r="L701" s="97"/>
    </row>
    <row r="702" spans="1:12" s="94" customFormat="1" x14ac:dyDescent="0.35">
      <c r="A702" s="11"/>
      <c r="B702" s="11"/>
      <c r="C702" s="11"/>
      <c r="D702" s="11"/>
      <c r="E702" s="11"/>
      <c r="F702" s="96"/>
      <c r="G702" s="97"/>
      <c r="H702" s="96"/>
      <c r="I702" s="96"/>
      <c r="J702" s="97"/>
      <c r="K702" s="97"/>
      <c r="L702" s="97"/>
    </row>
    <row r="703" spans="1:12" s="94" customFormat="1" x14ac:dyDescent="0.35">
      <c r="A703" s="11"/>
      <c r="B703" s="11"/>
      <c r="C703" s="11"/>
      <c r="D703" s="11"/>
      <c r="E703" s="11"/>
      <c r="F703" s="96"/>
      <c r="G703" s="97"/>
      <c r="H703" s="96"/>
      <c r="I703" s="96"/>
      <c r="J703" s="97"/>
      <c r="K703" s="97"/>
      <c r="L703" s="97"/>
    </row>
    <row r="704" spans="1:12" s="94" customFormat="1" x14ac:dyDescent="0.35">
      <c r="A704" s="11"/>
      <c r="B704" s="11"/>
      <c r="C704" s="11"/>
      <c r="D704" s="11"/>
      <c r="E704" s="11"/>
      <c r="F704" s="96"/>
      <c r="G704" s="97"/>
      <c r="H704" s="96"/>
      <c r="I704" s="96"/>
      <c r="J704" s="97"/>
      <c r="K704" s="97"/>
      <c r="L704" s="97"/>
    </row>
    <row r="705" spans="1:12" s="94" customFormat="1" x14ac:dyDescent="0.35">
      <c r="A705" s="11"/>
      <c r="B705" s="11"/>
      <c r="C705" s="11"/>
      <c r="D705" s="11"/>
      <c r="E705" s="11"/>
      <c r="F705" s="96"/>
      <c r="G705" s="97"/>
      <c r="H705" s="96"/>
      <c r="I705" s="96"/>
      <c r="J705" s="97"/>
      <c r="K705" s="97"/>
      <c r="L705" s="97"/>
    </row>
    <row r="706" spans="1:12" s="94" customFormat="1" x14ac:dyDescent="0.35">
      <c r="A706" s="11"/>
      <c r="B706" s="11"/>
      <c r="C706" s="11"/>
      <c r="D706" s="11"/>
      <c r="E706" s="11"/>
      <c r="F706" s="96"/>
      <c r="G706" s="97"/>
      <c r="H706" s="96"/>
      <c r="I706" s="96"/>
      <c r="J706" s="97"/>
      <c r="K706" s="97"/>
      <c r="L706" s="97"/>
    </row>
    <row r="707" spans="1:12" s="94" customFormat="1" x14ac:dyDescent="0.35">
      <c r="A707" s="11"/>
      <c r="B707" s="11"/>
      <c r="C707" s="11"/>
      <c r="D707" s="11"/>
      <c r="E707" s="11"/>
      <c r="F707" s="96"/>
      <c r="G707" s="97"/>
      <c r="H707" s="96"/>
      <c r="I707" s="96"/>
      <c r="J707" s="97"/>
      <c r="K707" s="97"/>
      <c r="L707" s="97"/>
    </row>
    <row r="708" spans="1:12" s="94" customFormat="1" x14ac:dyDescent="0.35">
      <c r="A708" s="11"/>
      <c r="B708" s="11"/>
      <c r="C708" s="11"/>
      <c r="D708" s="11"/>
      <c r="E708" s="11"/>
      <c r="F708" s="96"/>
      <c r="G708" s="97"/>
      <c r="H708" s="96"/>
      <c r="I708" s="96"/>
      <c r="J708" s="97"/>
      <c r="K708" s="97"/>
      <c r="L708" s="97"/>
    </row>
    <row r="709" spans="1:12" s="94" customFormat="1" x14ac:dyDescent="0.35">
      <c r="A709" s="11"/>
      <c r="B709" s="11"/>
      <c r="C709" s="11"/>
      <c r="D709" s="11"/>
      <c r="E709" s="11"/>
      <c r="F709" s="96"/>
      <c r="G709" s="97"/>
      <c r="H709" s="96"/>
      <c r="I709" s="96"/>
      <c r="J709" s="97"/>
      <c r="K709" s="97"/>
      <c r="L709" s="97"/>
    </row>
    <row r="710" spans="1:12" s="94" customFormat="1" x14ac:dyDescent="0.35">
      <c r="A710" s="11"/>
      <c r="B710" s="11"/>
      <c r="C710" s="11"/>
      <c r="D710" s="11"/>
      <c r="E710" s="11"/>
      <c r="F710" s="96"/>
      <c r="G710" s="97"/>
      <c r="H710" s="96"/>
      <c r="I710" s="96"/>
      <c r="J710" s="97"/>
      <c r="K710" s="97"/>
      <c r="L710" s="97"/>
    </row>
    <row r="711" spans="1:12" s="94" customFormat="1" x14ac:dyDescent="0.35">
      <c r="A711" s="11"/>
      <c r="B711" s="11"/>
      <c r="C711" s="11"/>
      <c r="D711" s="11"/>
      <c r="E711" s="11"/>
      <c r="F711" s="96"/>
      <c r="G711" s="97"/>
      <c r="H711" s="96"/>
      <c r="I711" s="96"/>
      <c r="J711" s="97"/>
      <c r="K711" s="97"/>
      <c r="L711" s="97"/>
    </row>
    <row r="712" spans="1:12" s="94" customFormat="1" x14ac:dyDescent="0.35">
      <c r="A712" s="11"/>
      <c r="B712" s="11"/>
      <c r="C712" s="11"/>
      <c r="D712" s="11"/>
      <c r="E712" s="11"/>
      <c r="F712" s="96"/>
      <c r="G712" s="97"/>
      <c r="H712" s="96"/>
      <c r="I712" s="96"/>
      <c r="J712" s="97"/>
      <c r="K712" s="97"/>
      <c r="L712" s="97"/>
    </row>
    <row r="713" spans="1:12" s="94" customFormat="1" x14ac:dyDescent="0.35">
      <c r="A713" s="11"/>
      <c r="B713" s="11"/>
      <c r="C713" s="11"/>
      <c r="D713" s="11"/>
      <c r="E713" s="11"/>
      <c r="F713" s="96"/>
      <c r="G713" s="97"/>
      <c r="H713" s="96"/>
      <c r="I713" s="96"/>
      <c r="J713" s="97"/>
      <c r="K713" s="97"/>
      <c r="L713" s="97"/>
    </row>
    <row r="714" spans="1:12" s="94" customFormat="1" x14ac:dyDescent="0.35">
      <c r="A714" s="11"/>
      <c r="B714" s="11"/>
      <c r="C714" s="11"/>
      <c r="D714" s="11"/>
      <c r="E714" s="11"/>
      <c r="F714" s="96"/>
      <c r="G714" s="97"/>
      <c r="H714" s="96"/>
      <c r="I714" s="96"/>
      <c r="J714" s="97"/>
      <c r="K714" s="97"/>
      <c r="L714" s="97"/>
    </row>
    <row r="715" spans="1:12" s="94" customFormat="1" x14ac:dyDescent="0.35">
      <c r="A715" s="11"/>
      <c r="B715" s="11"/>
      <c r="C715" s="11"/>
      <c r="D715" s="11"/>
      <c r="E715" s="11"/>
      <c r="F715" s="96"/>
      <c r="G715" s="97"/>
      <c r="H715" s="96"/>
      <c r="I715" s="96"/>
      <c r="J715" s="97"/>
      <c r="K715" s="97"/>
      <c r="L715" s="97"/>
    </row>
    <row r="716" spans="1:12" s="94" customFormat="1" x14ac:dyDescent="0.35">
      <c r="A716" s="11"/>
      <c r="B716" s="11"/>
      <c r="C716" s="11"/>
      <c r="D716" s="11"/>
      <c r="E716" s="11"/>
      <c r="F716" s="96"/>
      <c r="G716" s="97"/>
      <c r="H716" s="96"/>
      <c r="I716" s="96"/>
      <c r="J716" s="97"/>
      <c r="K716" s="97"/>
      <c r="L716" s="97"/>
    </row>
    <row r="717" spans="1:12" s="94" customFormat="1" x14ac:dyDescent="0.35">
      <c r="A717" s="11"/>
      <c r="B717" s="11"/>
      <c r="C717" s="11"/>
      <c r="D717" s="11"/>
      <c r="E717" s="11"/>
      <c r="F717" s="96"/>
      <c r="G717" s="97"/>
      <c r="H717" s="96"/>
      <c r="I717" s="96"/>
      <c r="J717" s="97"/>
      <c r="K717" s="97"/>
      <c r="L717" s="97"/>
    </row>
    <row r="718" spans="1:12" s="94" customFormat="1" x14ac:dyDescent="0.35">
      <c r="A718" s="11"/>
      <c r="B718" s="11"/>
      <c r="C718" s="11"/>
      <c r="D718" s="11"/>
      <c r="E718" s="11"/>
      <c r="F718" s="96"/>
      <c r="G718" s="97"/>
      <c r="H718" s="96"/>
      <c r="I718" s="96"/>
      <c r="J718" s="97"/>
      <c r="K718" s="97"/>
      <c r="L718" s="97"/>
    </row>
    <row r="719" spans="1:12" s="94" customFormat="1" x14ac:dyDescent="0.35">
      <c r="A719" s="11"/>
      <c r="B719" s="11"/>
      <c r="C719" s="11"/>
      <c r="D719" s="11"/>
      <c r="E719" s="11"/>
      <c r="F719" s="96"/>
      <c r="G719" s="97"/>
      <c r="H719" s="96"/>
      <c r="I719" s="96"/>
      <c r="J719" s="97"/>
      <c r="K719" s="97"/>
      <c r="L719" s="97"/>
    </row>
    <row r="720" spans="1:12" s="94" customFormat="1" x14ac:dyDescent="0.35">
      <c r="A720" s="11"/>
      <c r="B720" s="11"/>
      <c r="C720" s="11"/>
      <c r="D720" s="11"/>
      <c r="E720" s="11"/>
      <c r="F720" s="96"/>
      <c r="G720" s="97"/>
      <c r="H720" s="96"/>
      <c r="I720" s="96"/>
      <c r="J720" s="97"/>
      <c r="K720" s="97"/>
      <c r="L720" s="97"/>
    </row>
    <row r="721" spans="1:12" s="94" customFormat="1" x14ac:dyDescent="0.35">
      <c r="A721" s="11"/>
      <c r="B721" s="11"/>
      <c r="C721" s="11"/>
      <c r="D721" s="11"/>
      <c r="E721" s="11"/>
      <c r="F721" s="96"/>
      <c r="G721" s="97"/>
      <c r="H721" s="96"/>
      <c r="I721" s="96"/>
      <c r="J721" s="97"/>
      <c r="K721" s="97"/>
      <c r="L721" s="97"/>
    </row>
    <row r="722" spans="1:12" s="94" customFormat="1" x14ac:dyDescent="0.35">
      <c r="A722" s="11"/>
      <c r="B722" s="11"/>
      <c r="C722" s="11"/>
      <c r="D722" s="11"/>
      <c r="E722" s="11"/>
      <c r="F722" s="96"/>
      <c r="G722" s="97"/>
      <c r="H722" s="96"/>
      <c r="I722" s="96"/>
      <c r="J722" s="97"/>
      <c r="K722" s="97"/>
      <c r="L722" s="97"/>
    </row>
    <row r="723" spans="1:12" s="94" customFormat="1" x14ac:dyDescent="0.35">
      <c r="A723" s="11"/>
      <c r="B723" s="11"/>
      <c r="C723" s="11"/>
      <c r="D723" s="11"/>
      <c r="E723" s="11"/>
      <c r="F723" s="96"/>
      <c r="G723" s="97"/>
      <c r="H723" s="96"/>
      <c r="I723" s="96"/>
      <c r="J723" s="97"/>
      <c r="K723" s="97"/>
      <c r="L723" s="97"/>
    </row>
    <row r="724" spans="1:12" s="94" customFormat="1" x14ac:dyDescent="0.35">
      <c r="A724" s="11"/>
      <c r="B724" s="11"/>
      <c r="C724" s="11"/>
      <c r="D724" s="11"/>
      <c r="E724" s="11"/>
      <c r="F724" s="96"/>
      <c r="G724" s="97"/>
      <c r="H724" s="96"/>
      <c r="I724" s="96"/>
      <c r="J724" s="97"/>
      <c r="K724" s="97"/>
      <c r="L724" s="97"/>
    </row>
    <row r="725" spans="1:12" s="94" customFormat="1" x14ac:dyDescent="0.35">
      <c r="A725" s="11"/>
      <c r="B725" s="11"/>
      <c r="C725" s="11"/>
      <c r="D725" s="11"/>
      <c r="E725" s="11"/>
      <c r="F725" s="96"/>
      <c r="G725" s="97"/>
      <c r="H725" s="96"/>
      <c r="I725" s="96"/>
      <c r="J725" s="97"/>
      <c r="K725" s="97"/>
      <c r="L725" s="97"/>
    </row>
    <row r="726" spans="1:12" s="94" customFormat="1" x14ac:dyDescent="0.35">
      <c r="A726" s="11"/>
      <c r="B726" s="11"/>
      <c r="C726" s="11"/>
      <c r="D726" s="11"/>
      <c r="E726" s="11"/>
      <c r="F726" s="96"/>
      <c r="G726" s="97"/>
      <c r="H726" s="96"/>
      <c r="I726" s="96"/>
      <c r="J726" s="97"/>
      <c r="K726" s="97"/>
      <c r="L726" s="97"/>
    </row>
    <row r="727" spans="1:12" s="94" customFormat="1" x14ac:dyDescent="0.35">
      <c r="A727" s="11"/>
      <c r="B727" s="11"/>
      <c r="C727" s="11"/>
      <c r="D727" s="11"/>
      <c r="E727" s="11"/>
      <c r="F727" s="96"/>
      <c r="G727" s="97"/>
      <c r="H727" s="96"/>
      <c r="I727" s="96"/>
      <c r="J727" s="97"/>
      <c r="K727" s="97"/>
      <c r="L727" s="97"/>
    </row>
    <row r="728" spans="1:12" s="94" customFormat="1" x14ac:dyDescent="0.35">
      <c r="A728" s="11"/>
      <c r="B728" s="11"/>
      <c r="C728" s="11"/>
      <c r="D728" s="11"/>
      <c r="E728" s="11"/>
      <c r="F728" s="96"/>
      <c r="G728" s="97"/>
      <c r="H728" s="96"/>
      <c r="I728" s="96"/>
      <c r="J728" s="97"/>
      <c r="K728" s="97"/>
      <c r="L728" s="97"/>
    </row>
    <row r="729" spans="1:12" s="94" customFormat="1" x14ac:dyDescent="0.35">
      <c r="A729" s="11"/>
      <c r="B729" s="11"/>
      <c r="C729" s="11"/>
      <c r="D729" s="11"/>
      <c r="E729" s="11"/>
      <c r="F729" s="96"/>
      <c r="G729" s="97"/>
      <c r="H729" s="96"/>
      <c r="I729" s="96"/>
      <c r="J729" s="97"/>
      <c r="K729" s="97"/>
      <c r="L729" s="97"/>
    </row>
    <row r="730" spans="1:12" s="94" customFormat="1" x14ac:dyDescent="0.35">
      <c r="A730" s="11"/>
      <c r="B730" s="11"/>
      <c r="C730" s="11"/>
      <c r="D730" s="11"/>
      <c r="E730" s="11"/>
      <c r="F730" s="96"/>
      <c r="G730" s="97"/>
      <c r="H730" s="96"/>
      <c r="I730" s="96"/>
      <c r="J730" s="97"/>
      <c r="K730" s="97"/>
      <c r="L730" s="97"/>
    </row>
    <row r="731" spans="1:12" s="94" customFormat="1" x14ac:dyDescent="0.35">
      <c r="A731" s="11"/>
      <c r="B731" s="11"/>
      <c r="C731" s="11"/>
      <c r="D731" s="11"/>
      <c r="E731" s="11"/>
      <c r="F731" s="96"/>
      <c r="G731" s="97"/>
      <c r="H731" s="96"/>
      <c r="I731" s="96"/>
      <c r="J731" s="97"/>
      <c r="K731" s="97"/>
      <c r="L731" s="97"/>
    </row>
    <row r="732" spans="1:12" s="94" customFormat="1" x14ac:dyDescent="0.35">
      <c r="A732" s="11"/>
      <c r="B732" s="11"/>
      <c r="C732" s="11"/>
      <c r="D732" s="11"/>
      <c r="E732" s="11"/>
      <c r="F732" s="96"/>
      <c r="G732" s="97"/>
      <c r="H732" s="96"/>
      <c r="I732" s="96"/>
      <c r="J732" s="97"/>
      <c r="K732" s="97"/>
      <c r="L732" s="97"/>
    </row>
    <row r="733" spans="1:12" s="94" customFormat="1" x14ac:dyDescent="0.35">
      <c r="A733" s="11"/>
      <c r="B733" s="11"/>
      <c r="C733" s="11"/>
      <c r="D733" s="11"/>
      <c r="E733" s="11"/>
      <c r="F733" s="96"/>
      <c r="G733" s="97"/>
      <c r="H733" s="96"/>
      <c r="I733" s="96"/>
      <c r="J733" s="97"/>
      <c r="K733" s="97"/>
      <c r="L733" s="97"/>
    </row>
    <row r="734" spans="1:12" s="94" customFormat="1" x14ac:dyDescent="0.35">
      <c r="A734" s="11"/>
      <c r="B734" s="11"/>
      <c r="C734" s="11"/>
      <c r="D734" s="11"/>
      <c r="E734" s="11"/>
      <c r="F734" s="96"/>
      <c r="G734" s="97"/>
      <c r="H734" s="96"/>
      <c r="I734" s="96"/>
      <c r="J734" s="97"/>
      <c r="K734" s="97"/>
      <c r="L734" s="97"/>
    </row>
    <row r="735" spans="1:12" s="94" customFormat="1" x14ac:dyDescent="0.35">
      <c r="A735" s="11"/>
      <c r="B735" s="11"/>
      <c r="C735" s="11"/>
      <c r="D735" s="11"/>
      <c r="E735" s="11"/>
      <c r="F735" s="96"/>
      <c r="G735" s="97"/>
      <c r="H735" s="96"/>
      <c r="I735" s="96"/>
      <c r="J735" s="97"/>
      <c r="K735" s="97"/>
      <c r="L735" s="97"/>
    </row>
    <row r="736" spans="1:12" s="94" customFormat="1" x14ac:dyDescent="0.35">
      <c r="A736" s="11"/>
      <c r="B736" s="11"/>
      <c r="C736" s="11"/>
      <c r="D736" s="11"/>
      <c r="E736" s="11"/>
      <c r="F736" s="96"/>
      <c r="G736" s="97"/>
      <c r="H736" s="96"/>
      <c r="I736" s="96"/>
      <c r="J736" s="97"/>
      <c r="K736" s="97"/>
      <c r="L736" s="97"/>
    </row>
    <row r="737" spans="1:12" s="94" customFormat="1" x14ac:dyDescent="0.35">
      <c r="A737" s="11"/>
      <c r="B737" s="11"/>
      <c r="C737" s="11"/>
      <c r="D737" s="11"/>
      <c r="E737" s="11"/>
      <c r="F737" s="96"/>
      <c r="G737" s="97"/>
      <c r="H737" s="96"/>
      <c r="I737" s="96"/>
      <c r="J737" s="97"/>
      <c r="K737" s="97"/>
      <c r="L737" s="97"/>
    </row>
    <row r="738" spans="1:12" s="94" customFormat="1" x14ac:dyDescent="0.35">
      <c r="A738" s="11"/>
      <c r="B738" s="11"/>
      <c r="C738" s="11"/>
      <c r="D738" s="11"/>
      <c r="E738" s="11"/>
      <c r="F738" s="96"/>
      <c r="G738" s="97"/>
      <c r="H738" s="96"/>
      <c r="I738" s="96"/>
      <c r="J738" s="97"/>
      <c r="K738" s="97"/>
      <c r="L738" s="97"/>
    </row>
    <row r="739" spans="1:12" s="94" customFormat="1" x14ac:dyDescent="0.35">
      <c r="A739" s="11"/>
      <c r="B739" s="11"/>
      <c r="C739" s="11"/>
      <c r="D739" s="11"/>
      <c r="E739" s="11"/>
      <c r="F739" s="96"/>
      <c r="G739" s="97"/>
      <c r="H739" s="96"/>
      <c r="I739" s="96"/>
      <c r="J739" s="97"/>
      <c r="K739" s="97"/>
      <c r="L739" s="97"/>
    </row>
    <row r="740" spans="1:12" s="94" customFormat="1" x14ac:dyDescent="0.35">
      <c r="A740" s="11"/>
      <c r="B740" s="11"/>
      <c r="C740" s="11"/>
      <c r="D740" s="11"/>
      <c r="E740" s="11"/>
      <c r="F740" s="96"/>
      <c r="G740" s="97"/>
      <c r="H740" s="96"/>
      <c r="I740" s="96"/>
      <c r="J740" s="97"/>
      <c r="K740" s="97"/>
      <c r="L740" s="97"/>
    </row>
    <row r="741" spans="1:12" s="94" customFormat="1" x14ac:dyDescent="0.35">
      <c r="A741" s="11"/>
      <c r="B741" s="11"/>
      <c r="C741" s="11"/>
      <c r="D741" s="11"/>
      <c r="E741" s="11"/>
      <c r="F741" s="96"/>
      <c r="G741" s="97"/>
      <c r="H741" s="96"/>
      <c r="I741" s="96"/>
      <c r="J741" s="97"/>
      <c r="K741" s="97"/>
      <c r="L741" s="97"/>
    </row>
    <row r="742" spans="1:12" s="94" customFormat="1" x14ac:dyDescent="0.35">
      <c r="A742" s="11"/>
      <c r="B742" s="11"/>
      <c r="C742" s="11"/>
      <c r="D742" s="11"/>
      <c r="E742" s="11"/>
      <c r="F742" s="96"/>
      <c r="G742" s="97"/>
      <c r="H742" s="96"/>
      <c r="I742" s="96"/>
      <c r="J742" s="97"/>
      <c r="K742" s="97"/>
      <c r="L742" s="97"/>
    </row>
    <row r="743" spans="1:12" s="94" customFormat="1" x14ac:dyDescent="0.35">
      <c r="A743" s="11"/>
      <c r="B743" s="11"/>
      <c r="C743" s="11"/>
      <c r="D743" s="11"/>
      <c r="E743" s="11"/>
      <c r="F743" s="96"/>
      <c r="G743" s="97"/>
      <c r="H743" s="96"/>
      <c r="I743" s="96"/>
      <c r="J743" s="97"/>
      <c r="K743" s="97"/>
      <c r="L743" s="97"/>
    </row>
    <row r="744" spans="1:12" s="94" customFormat="1" x14ac:dyDescent="0.35">
      <c r="A744" s="11"/>
      <c r="B744" s="11"/>
      <c r="C744" s="11"/>
      <c r="D744" s="11"/>
      <c r="E744" s="11"/>
      <c r="F744" s="96"/>
      <c r="G744" s="97"/>
      <c r="H744" s="96"/>
      <c r="I744" s="96"/>
      <c r="J744" s="97"/>
      <c r="K744" s="97"/>
      <c r="L744" s="97"/>
    </row>
    <row r="745" spans="1:12" s="94" customFormat="1" x14ac:dyDescent="0.35">
      <c r="A745" s="11"/>
      <c r="B745" s="11"/>
      <c r="C745" s="11"/>
      <c r="D745" s="11"/>
      <c r="E745" s="11"/>
      <c r="F745" s="96"/>
      <c r="G745" s="97"/>
      <c r="H745" s="96"/>
      <c r="I745" s="96"/>
      <c r="J745" s="97"/>
      <c r="K745" s="97"/>
      <c r="L745" s="97"/>
    </row>
    <row r="746" spans="1:12" s="94" customFormat="1" x14ac:dyDescent="0.35">
      <c r="A746" s="11"/>
      <c r="B746" s="11"/>
      <c r="C746" s="11"/>
      <c r="D746" s="11"/>
      <c r="E746" s="11"/>
      <c r="F746" s="96"/>
      <c r="G746" s="97"/>
      <c r="H746" s="96"/>
      <c r="I746" s="96"/>
      <c r="J746" s="97"/>
      <c r="K746" s="97"/>
      <c r="L746" s="97"/>
    </row>
    <row r="747" spans="1:12" s="94" customFormat="1" x14ac:dyDescent="0.35">
      <c r="A747" s="11"/>
      <c r="B747" s="11"/>
      <c r="C747" s="11"/>
      <c r="D747" s="11"/>
      <c r="E747" s="11"/>
      <c r="F747" s="96"/>
      <c r="G747" s="97"/>
      <c r="H747" s="96"/>
      <c r="I747" s="96"/>
      <c r="J747" s="97"/>
      <c r="K747" s="97"/>
      <c r="L747" s="97"/>
    </row>
    <row r="748" spans="1:12" s="94" customFormat="1" x14ac:dyDescent="0.35">
      <c r="A748" s="11"/>
      <c r="B748" s="11"/>
      <c r="C748" s="11"/>
      <c r="D748" s="11"/>
      <c r="E748" s="11"/>
      <c r="F748" s="96"/>
      <c r="G748" s="97"/>
      <c r="H748" s="96"/>
      <c r="I748" s="96"/>
      <c r="J748" s="97"/>
      <c r="K748" s="97"/>
      <c r="L748" s="97"/>
    </row>
    <row r="749" spans="1:12" s="94" customFormat="1" x14ac:dyDescent="0.35">
      <c r="A749" s="11"/>
      <c r="B749" s="11"/>
      <c r="C749" s="11"/>
      <c r="D749" s="11"/>
      <c r="E749" s="11"/>
      <c r="F749" s="96"/>
      <c r="G749" s="97"/>
      <c r="H749" s="96"/>
      <c r="I749" s="96"/>
      <c r="J749" s="97"/>
      <c r="K749" s="97"/>
      <c r="L749" s="97"/>
    </row>
    <row r="750" spans="1:12" s="94" customFormat="1" x14ac:dyDescent="0.35">
      <c r="A750" s="11"/>
      <c r="B750" s="11"/>
      <c r="C750" s="11"/>
      <c r="D750" s="11"/>
      <c r="E750" s="11"/>
      <c r="F750" s="96"/>
      <c r="G750" s="97"/>
      <c r="H750" s="96"/>
      <c r="I750" s="96"/>
      <c r="J750" s="97"/>
      <c r="K750" s="97"/>
      <c r="L750" s="97"/>
    </row>
    <row r="751" spans="1:12" s="94" customFormat="1" x14ac:dyDescent="0.35">
      <c r="A751" s="11"/>
      <c r="B751" s="11"/>
      <c r="C751" s="11"/>
      <c r="D751" s="11"/>
      <c r="E751" s="11"/>
      <c r="F751" s="96"/>
      <c r="G751" s="97"/>
      <c r="H751" s="96"/>
      <c r="I751" s="96"/>
      <c r="J751" s="97"/>
      <c r="K751" s="97"/>
      <c r="L751" s="97"/>
    </row>
    <row r="752" spans="1:12" s="94" customFormat="1" x14ac:dyDescent="0.35">
      <c r="A752" s="11"/>
      <c r="B752" s="11"/>
      <c r="C752" s="11"/>
      <c r="D752" s="11"/>
      <c r="E752" s="11"/>
      <c r="F752" s="96"/>
      <c r="G752" s="97"/>
      <c r="H752" s="96"/>
      <c r="I752" s="96"/>
      <c r="J752" s="97"/>
      <c r="K752" s="97"/>
      <c r="L752" s="97"/>
    </row>
    <row r="753" spans="1:12" s="94" customFormat="1" x14ac:dyDescent="0.35">
      <c r="A753" s="11"/>
      <c r="B753" s="11"/>
      <c r="C753" s="11"/>
      <c r="D753" s="11"/>
      <c r="E753" s="11"/>
      <c r="F753" s="96"/>
      <c r="G753" s="97"/>
      <c r="H753" s="96"/>
      <c r="I753" s="96"/>
      <c r="J753" s="97"/>
      <c r="K753" s="97"/>
      <c r="L753" s="97"/>
    </row>
    <row r="754" spans="1:12" s="94" customFormat="1" x14ac:dyDescent="0.35">
      <c r="A754" s="11"/>
      <c r="B754" s="11"/>
      <c r="C754" s="11"/>
      <c r="D754" s="11"/>
      <c r="E754" s="11"/>
      <c r="F754" s="96"/>
      <c r="G754" s="97"/>
      <c r="H754" s="96"/>
      <c r="I754" s="96"/>
      <c r="J754" s="97"/>
      <c r="K754" s="97"/>
      <c r="L754" s="97"/>
    </row>
    <row r="755" spans="1:12" s="94" customFormat="1" x14ac:dyDescent="0.35">
      <c r="A755" s="11"/>
      <c r="B755" s="11"/>
      <c r="C755" s="11"/>
      <c r="D755" s="11"/>
      <c r="E755" s="11"/>
      <c r="F755" s="96"/>
      <c r="G755" s="97"/>
      <c r="H755" s="96"/>
      <c r="I755" s="96"/>
      <c r="J755" s="97"/>
      <c r="K755" s="97"/>
      <c r="L755" s="97"/>
    </row>
    <row r="756" spans="1:12" s="94" customFormat="1" x14ac:dyDescent="0.35">
      <c r="A756" s="11"/>
      <c r="B756" s="11"/>
      <c r="C756" s="11"/>
      <c r="D756" s="11"/>
      <c r="E756" s="11"/>
      <c r="F756" s="96"/>
      <c r="G756" s="97"/>
      <c r="H756" s="96"/>
      <c r="I756" s="96"/>
      <c r="J756" s="97"/>
      <c r="K756" s="97"/>
      <c r="L756" s="97"/>
    </row>
    <row r="757" spans="1:12" s="94" customFormat="1" x14ac:dyDescent="0.35">
      <c r="A757" s="11"/>
      <c r="B757" s="11"/>
      <c r="C757" s="11"/>
      <c r="D757" s="11"/>
      <c r="E757" s="11"/>
      <c r="F757" s="96"/>
      <c r="G757" s="97"/>
      <c r="H757" s="96"/>
      <c r="I757" s="96"/>
      <c r="J757" s="97"/>
      <c r="K757" s="97"/>
      <c r="L757" s="97"/>
    </row>
    <row r="758" spans="1:12" s="94" customFormat="1" x14ac:dyDescent="0.35">
      <c r="A758" s="11"/>
      <c r="B758" s="11"/>
      <c r="C758" s="11"/>
      <c r="D758" s="11"/>
      <c r="E758" s="11"/>
      <c r="F758" s="96"/>
      <c r="G758" s="97"/>
      <c r="H758" s="96"/>
      <c r="I758" s="96"/>
      <c r="J758" s="97"/>
      <c r="K758" s="97"/>
      <c r="L758" s="97"/>
    </row>
    <row r="759" spans="1:12" s="94" customFormat="1" x14ac:dyDescent="0.35">
      <c r="A759" s="11"/>
      <c r="B759" s="11"/>
      <c r="C759" s="11"/>
      <c r="D759" s="11"/>
      <c r="E759" s="11"/>
      <c r="F759" s="96"/>
      <c r="G759" s="97"/>
      <c r="H759" s="96"/>
      <c r="I759" s="96"/>
      <c r="J759" s="97"/>
      <c r="K759" s="97"/>
      <c r="L759" s="97"/>
    </row>
    <row r="760" spans="1:12" s="94" customFormat="1" x14ac:dyDescent="0.35">
      <c r="A760" s="11"/>
      <c r="B760" s="11"/>
      <c r="C760" s="11"/>
      <c r="D760" s="11"/>
      <c r="E760" s="11"/>
      <c r="F760" s="96"/>
      <c r="G760" s="97"/>
      <c r="H760" s="96"/>
      <c r="I760" s="96"/>
      <c r="J760" s="97"/>
      <c r="K760" s="97"/>
      <c r="L760" s="97"/>
    </row>
    <row r="761" spans="1:12" s="94" customFormat="1" x14ac:dyDescent="0.35">
      <c r="A761" s="11"/>
      <c r="B761" s="11"/>
      <c r="C761" s="11"/>
      <c r="D761" s="11"/>
      <c r="E761" s="11"/>
      <c r="F761" s="96"/>
      <c r="G761" s="97"/>
      <c r="H761" s="96"/>
      <c r="I761" s="96"/>
      <c r="J761" s="97"/>
      <c r="K761" s="97"/>
      <c r="L761" s="97"/>
    </row>
    <row r="762" spans="1:12" s="94" customFormat="1" x14ac:dyDescent="0.35">
      <c r="A762" s="11"/>
      <c r="B762" s="11"/>
      <c r="C762" s="11"/>
      <c r="D762" s="11"/>
      <c r="E762" s="11"/>
      <c r="F762" s="96"/>
      <c r="G762" s="97"/>
      <c r="H762" s="96"/>
      <c r="I762" s="96"/>
      <c r="J762" s="97"/>
      <c r="K762" s="97"/>
      <c r="L762" s="97"/>
    </row>
    <row r="763" spans="1:12" s="94" customFormat="1" x14ac:dyDescent="0.35">
      <c r="A763" s="11"/>
      <c r="B763" s="11"/>
      <c r="C763" s="11"/>
      <c r="D763" s="11"/>
      <c r="E763" s="11"/>
      <c r="F763" s="96"/>
      <c r="G763" s="97"/>
      <c r="H763" s="96"/>
      <c r="I763" s="96"/>
      <c r="J763" s="97"/>
      <c r="K763" s="97"/>
      <c r="L763" s="97"/>
    </row>
    <row r="764" spans="1:12" s="94" customFormat="1" x14ac:dyDescent="0.35">
      <c r="A764" s="11"/>
      <c r="B764" s="11"/>
      <c r="C764" s="11"/>
      <c r="D764" s="11"/>
      <c r="E764" s="11"/>
      <c r="F764" s="96"/>
      <c r="G764" s="97"/>
      <c r="H764" s="96"/>
      <c r="I764" s="96"/>
      <c r="J764" s="97"/>
      <c r="K764" s="97"/>
      <c r="L764" s="97"/>
    </row>
    <row r="765" spans="1:12" s="94" customFormat="1" x14ac:dyDescent="0.35">
      <c r="A765" s="11"/>
      <c r="B765" s="11"/>
      <c r="C765" s="11"/>
      <c r="D765" s="11"/>
      <c r="E765" s="11"/>
      <c r="F765" s="96"/>
      <c r="G765" s="97"/>
      <c r="H765" s="96"/>
      <c r="I765" s="96"/>
      <c r="J765" s="97"/>
      <c r="K765" s="97"/>
      <c r="L765" s="97"/>
    </row>
    <row r="766" spans="1:12" s="94" customFormat="1" x14ac:dyDescent="0.35">
      <c r="A766" s="11"/>
      <c r="B766" s="11"/>
      <c r="C766" s="11"/>
      <c r="D766" s="11"/>
      <c r="E766" s="11"/>
      <c r="F766" s="96"/>
      <c r="G766" s="97"/>
      <c r="H766" s="96"/>
      <c r="I766" s="96"/>
      <c r="J766" s="97"/>
      <c r="K766" s="97"/>
      <c r="L766" s="97"/>
    </row>
    <row r="767" spans="1:12" s="94" customFormat="1" x14ac:dyDescent="0.35">
      <c r="A767" s="11"/>
      <c r="B767" s="11"/>
      <c r="C767" s="11"/>
      <c r="D767" s="11"/>
      <c r="E767" s="11"/>
      <c r="F767" s="96"/>
      <c r="G767" s="97"/>
      <c r="H767" s="96"/>
      <c r="I767" s="96"/>
      <c r="J767" s="97"/>
      <c r="K767" s="97"/>
      <c r="L767" s="97"/>
    </row>
    <row r="768" spans="1:12" s="94" customFormat="1" x14ac:dyDescent="0.35">
      <c r="A768" s="11"/>
      <c r="B768" s="11"/>
      <c r="C768" s="11"/>
      <c r="D768" s="11"/>
      <c r="E768" s="11"/>
      <c r="F768" s="96"/>
      <c r="G768" s="97"/>
      <c r="H768" s="96"/>
      <c r="I768" s="96"/>
      <c r="J768" s="97"/>
      <c r="K768" s="97"/>
      <c r="L768" s="97"/>
    </row>
    <row r="769" spans="1:12" s="94" customFormat="1" x14ac:dyDescent="0.35">
      <c r="A769" s="11"/>
      <c r="B769" s="11"/>
      <c r="C769" s="11"/>
      <c r="D769" s="11"/>
      <c r="E769" s="11"/>
      <c r="F769" s="96"/>
      <c r="G769" s="97"/>
      <c r="H769" s="96"/>
      <c r="I769" s="96"/>
      <c r="J769" s="97"/>
      <c r="K769" s="97"/>
      <c r="L769" s="97"/>
    </row>
    <row r="770" spans="1:12" s="94" customFormat="1" x14ac:dyDescent="0.35">
      <c r="A770" s="11"/>
      <c r="B770" s="11"/>
      <c r="C770" s="11"/>
      <c r="D770" s="11"/>
      <c r="E770" s="11"/>
      <c r="F770" s="96"/>
      <c r="G770" s="97"/>
      <c r="H770" s="96"/>
      <c r="I770" s="96"/>
      <c r="J770" s="97"/>
      <c r="K770" s="97"/>
      <c r="L770" s="97"/>
    </row>
    <row r="771" spans="1:12" s="94" customFormat="1" x14ac:dyDescent="0.35">
      <c r="A771" s="11"/>
      <c r="B771" s="11"/>
      <c r="C771" s="11"/>
      <c r="D771" s="11"/>
      <c r="E771" s="11"/>
      <c r="F771" s="96"/>
      <c r="G771" s="97"/>
      <c r="H771" s="96"/>
      <c r="I771" s="96"/>
      <c r="J771" s="97"/>
      <c r="K771" s="97"/>
      <c r="L771" s="97"/>
    </row>
    <row r="772" spans="1:12" s="94" customFormat="1" x14ac:dyDescent="0.35">
      <c r="A772" s="11"/>
      <c r="B772" s="11"/>
      <c r="C772" s="11"/>
      <c r="D772" s="11"/>
      <c r="E772" s="11"/>
      <c r="F772" s="96"/>
      <c r="G772" s="97"/>
      <c r="H772" s="96"/>
      <c r="I772" s="96"/>
      <c r="J772" s="97"/>
      <c r="K772" s="97"/>
      <c r="L772" s="97"/>
    </row>
    <row r="773" spans="1:12" s="94" customFormat="1" x14ac:dyDescent="0.35">
      <c r="A773" s="11"/>
      <c r="B773" s="11"/>
      <c r="C773" s="11"/>
      <c r="D773" s="11"/>
      <c r="E773" s="11"/>
      <c r="F773" s="96"/>
      <c r="G773" s="97"/>
      <c r="H773" s="96"/>
      <c r="I773" s="96"/>
      <c r="J773" s="97"/>
      <c r="K773" s="97"/>
      <c r="L773" s="97"/>
    </row>
    <row r="774" spans="1:12" s="94" customFormat="1" x14ac:dyDescent="0.35">
      <c r="A774" s="11"/>
      <c r="B774" s="11"/>
      <c r="C774" s="11"/>
      <c r="D774" s="11"/>
      <c r="E774" s="11"/>
      <c r="F774" s="96"/>
      <c r="G774" s="97"/>
      <c r="H774" s="96"/>
      <c r="I774" s="96"/>
      <c r="J774" s="97"/>
      <c r="K774" s="97"/>
      <c r="L774" s="97"/>
    </row>
    <row r="775" spans="1:12" s="94" customFormat="1" x14ac:dyDescent="0.35">
      <c r="A775" s="11"/>
      <c r="B775" s="11"/>
      <c r="C775" s="11"/>
      <c r="D775" s="11"/>
      <c r="E775" s="11"/>
      <c r="F775" s="96"/>
      <c r="G775" s="97"/>
      <c r="H775" s="96"/>
      <c r="I775" s="96"/>
      <c r="J775" s="97"/>
      <c r="K775" s="97"/>
      <c r="L775" s="97"/>
    </row>
    <row r="776" spans="1:12" s="94" customFormat="1" x14ac:dyDescent="0.35">
      <c r="A776" s="11"/>
      <c r="B776" s="11"/>
      <c r="C776" s="11"/>
      <c r="D776" s="11"/>
      <c r="E776" s="11"/>
      <c r="F776" s="96"/>
      <c r="G776" s="97"/>
      <c r="H776" s="96"/>
      <c r="I776" s="96"/>
      <c r="J776" s="97"/>
      <c r="K776" s="97"/>
      <c r="L776" s="97"/>
    </row>
    <row r="777" spans="1:12" s="94" customFormat="1" x14ac:dyDescent="0.35">
      <c r="A777" s="11"/>
      <c r="B777" s="11"/>
      <c r="C777" s="11"/>
      <c r="D777" s="11"/>
      <c r="E777" s="11"/>
      <c r="F777" s="96"/>
      <c r="G777" s="97"/>
      <c r="H777" s="96"/>
      <c r="I777" s="96"/>
      <c r="J777" s="97"/>
      <c r="K777" s="97"/>
      <c r="L777" s="97"/>
    </row>
    <row r="778" spans="1:12" s="94" customFormat="1" x14ac:dyDescent="0.35">
      <c r="A778" s="11"/>
      <c r="B778" s="11"/>
      <c r="C778" s="11"/>
      <c r="D778" s="11"/>
      <c r="E778" s="11"/>
      <c r="F778" s="96"/>
      <c r="G778" s="97"/>
      <c r="H778" s="96"/>
      <c r="I778" s="96"/>
      <c r="J778" s="97"/>
      <c r="K778" s="97"/>
      <c r="L778" s="97"/>
    </row>
    <row r="779" spans="1:12" s="94" customFormat="1" x14ac:dyDescent="0.35">
      <c r="A779" s="11"/>
      <c r="B779" s="11"/>
      <c r="C779" s="11"/>
      <c r="D779" s="11"/>
      <c r="E779" s="11"/>
      <c r="F779" s="96"/>
      <c r="G779" s="97"/>
      <c r="H779" s="96"/>
      <c r="I779" s="96"/>
      <c r="J779" s="97"/>
      <c r="K779" s="97"/>
      <c r="L779" s="97"/>
    </row>
    <row r="780" spans="1:12" s="94" customFormat="1" x14ac:dyDescent="0.35">
      <c r="A780" s="11"/>
      <c r="B780" s="11"/>
      <c r="C780" s="11"/>
      <c r="D780" s="11"/>
      <c r="E780" s="11"/>
      <c r="F780" s="96"/>
      <c r="G780" s="97"/>
      <c r="H780" s="96"/>
      <c r="I780" s="96"/>
      <c r="J780" s="97"/>
      <c r="K780" s="97"/>
      <c r="L780" s="97"/>
    </row>
    <row r="781" spans="1:12" s="94" customFormat="1" x14ac:dyDescent="0.35">
      <c r="A781" s="11"/>
      <c r="B781" s="11"/>
      <c r="C781" s="11"/>
      <c r="D781" s="11"/>
      <c r="E781" s="11"/>
      <c r="F781" s="96"/>
      <c r="G781" s="97"/>
      <c r="H781" s="96"/>
      <c r="I781" s="96"/>
      <c r="J781" s="97"/>
      <c r="K781" s="97"/>
      <c r="L781" s="97"/>
    </row>
    <row r="782" spans="1:12" s="94" customFormat="1" x14ac:dyDescent="0.35">
      <c r="A782" s="11"/>
      <c r="B782" s="11"/>
      <c r="C782" s="11"/>
      <c r="D782" s="11"/>
      <c r="E782" s="11"/>
      <c r="F782" s="96"/>
      <c r="G782" s="97"/>
      <c r="H782" s="96"/>
      <c r="I782" s="96"/>
      <c r="J782" s="97"/>
      <c r="K782" s="97"/>
      <c r="L782" s="97"/>
    </row>
    <row r="783" spans="1:12" s="94" customFormat="1" x14ac:dyDescent="0.35">
      <c r="A783" s="11"/>
      <c r="B783" s="11"/>
      <c r="C783" s="11"/>
      <c r="D783" s="11"/>
      <c r="E783" s="11"/>
      <c r="F783" s="96"/>
      <c r="G783" s="97"/>
      <c r="H783" s="96"/>
      <c r="I783" s="96"/>
      <c r="J783" s="97"/>
      <c r="K783" s="97"/>
      <c r="L783" s="97"/>
    </row>
    <row r="784" spans="1:12" s="94" customFormat="1" x14ac:dyDescent="0.35">
      <c r="A784" s="11"/>
      <c r="B784" s="11"/>
      <c r="C784" s="11"/>
      <c r="D784" s="11"/>
      <c r="E784" s="11"/>
      <c r="F784" s="96"/>
      <c r="G784" s="97"/>
      <c r="H784" s="96"/>
      <c r="I784" s="96"/>
      <c r="J784" s="97"/>
      <c r="K784" s="97"/>
      <c r="L784" s="97"/>
    </row>
    <row r="785" spans="1:12" s="94" customFormat="1" x14ac:dyDescent="0.35">
      <c r="A785" s="11"/>
      <c r="B785" s="11"/>
      <c r="C785" s="11"/>
      <c r="D785" s="11"/>
      <c r="E785" s="11"/>
      <c r="F785" s="96"/>
      <c r="G785" s="97"/>
      <c r="H785" s="96"/>
      <c r="I785" s="96"/>
      <c r="J785" s="97"/>
      <c r="K785" s="97"/>
      <c r="L785" s="97"/>
    </row>
    <row r="786" spans="1:12" s="94" customFormat="1" x14ac:dyDescent="0.35">
      <c r="A786" s="11"/>
      <c r="B786" s="11"/>
      <c r="C786" s="11"/>
      <c r="D786" s="11"/>
      <c r="E786" s="11"/>
      <c r="F786" s="96"/>
      <c r="G786" s="97"/>
      <c r="H786" s="96"/>
      <c r="I786" s="96"/>
      <c r="J786" s="97"/>
      <c r="K786" s="97"/>
      <c r="L786" s="97"/>
    </row>
    <row r="787" spans="1:12" s="94" customFormat="1" x14ac:dyDescent="0.35">
      <c r="A787" s="11"/>
      <c r="B787" s="11"/>
      <c r="C787" s="11"/>
      <c r="D787" s="11"/>
      <c r="E787" s="11"/>
      <c r="F787" s="96"/>
      <c r="G787" s="97"/>
      <c r="H787" s="96"/>
      <c r="I787" s="96"/>
      <c r="J787" s="97"/>
      <c r="K787" s="97"/>
      <c r="L787" s="97"/>
    </row>
    <row r="788" spans="1:12" s="94" customFormat="1" x14ac:dyDescent="0.35">
      <c r="A788" s="11"/>
      <c r="B788" s="11"/>
      <c r="C788" s="11"/>
      <c r="D788" s="11"/>
      <c r="E788" s="11"/>
      <c r="F788" s="96"/>
      <c r="G788" s="97"/>
      <c r="H788" s="96"/>
      <c r="I788" s="96"/>
      <c r="J788" s="97"/>
      <c r="K788" s="97"/>
      <c r="L788" s="97"/>
    </row>
    <row r="789" spans="1:12" s="94" customFormat="1" x14ac:dyDescent="0.35">
      <c r="A789" s="11"/>
      <c r="B789" s="11"/>
      <c r="C789" s="11"/>
      <c r="D789" s="11"/>
      <c r="E789" s="11"/>
      <c r="F789" s="96"/>
      <c r="G789" s="97"/>
      <c r="H789" s="96"/>
      <c r="I789" s="96"/>
      <c r="J789" s="97"/>
      <c r="K789" s="97"/>
      <c r="L789" s="97"/>
    </row>
    <row r="790" spans="1:12" s="94" customFormat="1" x14ac:dyDescent="0.35">
      <c r="A790" s="11"/>
      <c r="B790" s="11"/>
      <c r="C790" s="11"/>
      <c r="D790" s="11"/>
      <c r="E790" s="11"/>
      <c r="F790" s="96"/>
      <c r="G790" s="97"/>
      <c r="H790" s="96"/>
      <c r="I790" s="96"/>
      <c r="J790" s="97"/>
      <c r="K790" s="97"/>
      <c r="L790" s="97"/>
    </row>
    <row r="791" spans="1:12" s="94" customFormat="1" x14ac:dyDescent="0.35">
      <c r="A791" s="11"/>
      <c r="B791" s="11"/>
      <c r="C791" s="11"/>
      <c r="D791" s="11"/>
      <c r="E791" s="11"/>
      <c r="F791" s="96"/>
      <c r="G791" s="97"/>
      <c r="H791" s="96"/>
      <c r="I791" s="96"/>
      <c r="J791" s="97"/>
      <c r="K791" s="97"/>
      <c r="L791" s="97"/>
    </row>
    <row r="792" spans="1:12" s="94" customFormat="1" x14ac:dyDescent="0.35">
      <c r="A792" s="11"/>
      <c r="B792" s="11"/>
      <c r="C792" s="11"/>
      <c r="D792" s="11"/>
      <c r="E792" s="11"/>
      <c r="F792" s="96"/>
      <c r="G792" s="97"/>
      <c r="H792" s="96"/>
      <c r="I792" s="96"/>
      <c r="J792" s="97"/>
      <c r="K792" s="97"/>
      <c r="L792" s="97"/>
    </row>
    <row r="793" spans="1:12" s="94" customFormat="1" x14ac:dyDescent="0.35">
      <c r="A793" s="11"/>
      <c r="B793" s="11"/>
      <c r="C793" s="11"/>
      <c r="D793" s="11"/>
      <c r="E793" s="11"/>
      <c r="F793" s="96"/>
      <c r="G793" s="97"/>
      <c r="H793" s="96"/>
      <c r="I793" s="96"/>
      <c r="J793" s="97"/>
      <c r="K793" s="97"/>
      <c r="L793" s="97"/>
    </row>
    <row r="794" spans="1:12" s="94" customFormat="1" x14ac:dyDescent="0.35">
      <c r="A794" s="11"/>
      <c r="B794" s="11"/>
      <c r="C794" s="11"/>
      <c r="D794" s="11"/>
      <c r="E794" s="11"/>
      <c r="F794" s="96"/>
      <c r="G794" s="97"/>
      <c r="H794" s="96"/>
      <c r="I794" s="96"/>
      <c r="J794" s="97"/>
      <c r="K794" s="97"/>
      <c r="L794" s="97"/>
    </row>
    <row r="795" spans="1:12" s="94" customFormat="1" x14ac:dyDescent="0.35">
      <c r="A795" s="11"/>
      <c r="B795" s="11"/>
      <c r="C795" s="11"/>
      <c r="D795" s="11"/>
      <c r="E795" s="11"/>
      <c r="F795" s="96"/>
      <c r="G795" s="97"/>
      <c r="H795" s="96"/>
      <c r="I795" s="96"/>
      <c r="J795" s="97"/>
      <c r="K795" s="97"/>
      <c r="L795" s="97"/>
    </row>
    <row r="796" spans="1:12" s="94" customFormat="1" x14ac:dyDescent="0.35">
      <c r="A796" s="11"/>
      <c r="B796" s="11"/>
      <c r="C796" s="11"/>
      <c r="D796" s="11"/>
      <c r="E796" s="11"/>
      <c r="F796" s="96"/>
      <c r="G796" s="97"/>
      <c r="H796" s="96"/>
      <c r="I796" s="96"/>
      <c r="J796" s="97"/>
      <c r="K796" s="97"/>
      <c r="L796" s="97"/>
    </row>
    <row r="797" spans="1:12" s="94" customFormat="1" x14ac:dyDescent="0.35">
      <c r="A797" s="11"/>
      <c r="B797" s="11"/>
      <c r="C797" s="11"/>
      <c r="D797" s="11"/>
      <c r="E797" s="11"/>
      <c r="F797" s="96"/>
      <c r="G797" s="97"/>
      <c r="H797" s="96"/>
      <c r="I797" s="96"/>
      <c r="J797" s="97"/>
      <c r="K797" s="97"/>
      <c r="L797" s="97"/>
    </row>
    <row r="798" spans="1:12" s="94" customFormat="1" x14ac:dyDescent="0.35">
      <c r="A798" s="11"/>
      <c r="B798" s="11"/>
      <c r="C798" s="11"/>
      <c r="D798" s="11"/>
      <c r="E798" s="11"/>
      <c r="F798" s="96"/>
      <c r="G798" s="97"/>
      <c r="H798" s="96"/>
      <c r="I798" s="96"/>
      <c r="J798" s="97"/>
      <c r="K798" s="97"/>
      <c r="L798" s="97"/>
    </row>
    <row r="799" spans="1:12" s="94" customFormat="1" x14ac:dyDescent="0.35">
      <c r="A799" s="11"/>
      <c r="B799" s="11"/>
      <c r="C799" s="11"/>
      <c r="D799" s="11"/>
      <c r="E799" s="11"/>
      <c r="F799" s="96"/>
      <c r="G799" s="97"/>
      <c r="H799" s="96"/>
      <c r="I799" s="96"/>
      <c r="J799" s="97"/>
      <c r="K799" s="97"/>
      <c r="L799" s="97"/>
    </row>
    <row r="800" spans="1:12" s="94" customFormat="1" x14ac:dyDescent="0.35">
      <c r="A800" s="11"/>
      <c r="B800" s="11"/>
      <c r="C800" s="11"/>
      <c r="D800" s="11"/>
      <c r="E800" s="11"/>
      <c r="F800" s="96"/>
      <c r="G800" s="97"/>
      <c r="H800" s="96"/>
      <c r="I800" s="96"/>
      <c r="J800" s="97"/>
      <c r="K800" s="97"/>
      <c r="L800" s="97"/>
    </row>
    <row r="801" spans="1:12" s="94" customFormat="1" x14ac:dyDescent="0.35">
      <c r="A801" s="11"/>
      <c r="B801" s="11"/>
      <c r="C801" s="11"/>
      <c r="D801" s="11"/>
      <c r="E801" s="11"/>
      <c r="F801" s="96"/>
      <c r="G801" s="97"/>
      <c r="H801" s="96"/>
      <c r="I801" s="96"/>
      <c r="J801" s="97"/>
      <c r="K801" s="97"/>
      <c r="L801" s="97"/>
    </row>
    <row r="802" spans="1:12" s="94" customFormat="1" x14ac:dyDescent="0.35">
      <c r="A802" s="11"/>
      <c r="B802" s="11"/>
      <c r="C802" s="11"/>
      <c r="D802" s="11"/>
      <c r="E802" s="11"/>
      <c r="F802" s="96"/>
      <c r="G802" s="97"/>
      <c r="H802" s="96"/>
      <c r="I802" s="96"/>
      <c r="J802" s="97"/>
      <c r="K802" s="97"/>
      <c r="L802" s="97"/>
    </row>
    <row r="803" spans="1:12" s="94" customFormat="1" x14ac:dyDescent="0.35">
      <c r="A803" s="11"/>
      <c r="B803" s="11"/>
      <c r="C803" s="11"/>
      <c r="D803" s="11"/>
      <c r="E803" s="11"/>
      <c r="F803" s="96"/>
      <c r="G803" s="97"/>
      <c r="H803" s="96"/>
      <c r="I803" s="96"/>
      <c r="J803" s="97"/>
      <c r="K803" s="97"/>
      <c r="L803" s="97"/>
    </row>
    <row r="804" spans="1:12" s="94" customFormat="1" x14ac:dyDescent="0.35">
      <c r="A804" s="11"/>
      <c r="B804" s="11"/>
      <c r="C804" s="11"/>
      <c r="D804" s="11"/>
      <c r="E804" s="11"/>
      <c r="F804" s="96"/>
      <c r="G804" s="97"/>
      <c r="H804" s="96"/>
      <c r="I804" s="96"/>
      <c r="J804" s="97"/>
      <c r="K804" s="97"/>
      <c r="L804" s="97"/>
    </row>
    <row r="805" spans="1:12" s="94" customFormat="1" x14ac:dyDescent="0.35">
      <c r="A805" s="11"/>
      <c r="B805" s="11"/>
      <c r="C805" s="11"/>
      <c r="D805" s="11"/>
      <c r="E805" s="11"/>
      <c r="F805" s="96"/>
      <c r="G805" s="97"/>
      <c r="H805" s="96"/>
      <c r="I805" s="96"/>
      <c r="J805" s="97"/>
      <c r="K805" s="97"/>
      <c r="L805" s="97"/>
    </row>
    <row r="806" spans="1:12" s="94" customFormat="1" x14ac:dyDescent="0.35">
      <c r="A806" s="11"/>
      <c r="B806" s="11"/>
      <c r="C806" s="11"/>
      <c r="D806" s="11"/>
      <c r="E806" s="11"/>
      <c r="F806" s="96"/>
      <c r="G806" s="97"/>
      <c r="H806" s="96"/>
      <c r="I806" s="96"/>
      <c r="J806" s="97"/>
      <c r="K806" s="97"/>
      <c r="L806" s="97"/>
    </row>
    <row r="807" spans="1:12" s="94" customFormat="1" x14ac:dyDescent="0.35">
      <c r="A807" s="11"/>
      <c r="B807" s="11"/>
      <c r="C807" s="11"/>
      <c r="D807" s="11"/>
      <c r="E807" s="11"/>
      <c r="F807" s="96"/>
      <c r="G807" s="97"/>
      <c r="H807" s="96"/>
      <c r="I807" s="96"/>
      <c r="J807" s="97"/>
      <c r="K807" s="97"/>
      <c r="L807" s="97"/>
    </row>
    <row r="808" spans="1:12" s="94" customFormat="1" x14ac:dyDescent="0.35">
      <c r="A808" s="11"/>
      <c r="B808" s="11"/>
      <c r="C808" s="11"/>
      <c r="D808" s="11"/>
      <c r="E808" s="11"/>
      <c r="F808" s="96"/>
      <c r="G808" s="97"/>
      <c r="H808" s="96"/>
      <c r="I808" s="96"/>
      <c r="J808" s="97"/>
      <c r="K808" s="97"/>
      <c r="L808" s="97"/>
    </row>
    <row r="809" spans="1:12" s="94" customFormat="1" x14ac:dyDescent="0.35">
      <c r="A809" s="11"/>
      <c r="B809" s="11"/>
      <c r="C809" s="11"/>
      <c r="D809" s="11"/>
      <c r="E809" s="11"/>
      <c r="F809" s="96"/>
      <c r="G809" s="97"/>
      <c r="H809" s="96"/>
      <c r="I809" s="96"/>
      <c r="J809" s="97"/>
      <c r="K809" s="97"/>
      <c r="L809" s="97"/>
    </row>
    <row r="810" spans="1:12" s="94" customFormat="1" x14ac:dyDescent="0.35">
      <c r="A810" s="11"/>
      <c r="B810" s="11"/>
      <c r="C810" s="11"/>
      <c r="D810" s="11"/>
      <c r="E810" s="11"/>
      <c r="F810" s="96"/>
      <c r="G810" s="97"/>
      <c r="H810" s="96"/>
      <c r="I810" s="96"/>
      <c r="J810" s="97"/>
      <c r="K810" s="97"/>
      <c r="L810" s="97"/>
    </row>
    <row r="811" spans="1:12" s="94" customFormat="1" x14ac:dyDescent="0.35">
      <c r="A811" s="11"/>
      <c r="B811" s="11"/>
      <c r="C811" s="11"/>
      <c r="D811" s="11"/>
      <c r="E811" s="11"/>
      <c r="F811" s="96"/>
      <c r="G811" s="97"/>
      <c r="H811" s="96"/>
      <c r="I811" s="96"/>
      <c r="J811" s="97"/>
      <c r="K811" s="97"/>
      <c r="L811" s="97"/>
    </row>
    <row r="812" spans="1:12" s="94" customFormat="1" x14ac:dyDescent="0.35">
      <c r="A812" s="11"/>
      <c r="B812" s="11"/>
      <c r="C812" s="11"/>
      <c r="D812" s="11"/>
      <c r="E812" s="11"/>
      <c r="F812" s="96"/>
      <c r="G812" s="97"/>
      <c r="H812" s="96"/>
      <c r="I812" s="96"/>
      <c r="J812" s="97"/>
      <c r="K812" s="97"/>
      <c r="L812" s="97"/>
    </row>
    <row r="813" spans="1:12" s="94" customFormat="1" x14ac:dyDescent="0.35">
      <c r="A813" s="11"/>
      <c r="B813" s="11"/>
      <c r="C813" s="11"/>
      <c r="D813" s="11"/>
      <c r="E813" s="11"/>
      <c r="F813" s="96"/>
      <c r="G813" s="97"/>
      <c r="H813" s="96"/>
      <c r="I813" s="96"/>
      <c r="J813" s="97"/>
      <c r="K813" s="97"/>
      <c r="L813" s="97"/>
    </row>
    <row r="814" spans="1:12" s="94" customFormat="1" x14ac:dyDescent="0.35">
      <c r="A814" s="11"/>
      <c r="B814" s="11"/>
      <c r="C814" s="11"/>
      <c r="D814" s="11"/>
      <c r="E814" s="11"/>
      <c r="F814" s="96"/>
      <c r="G814" s="97"/>
      <c r="H814" s="96"/>
      <c r="I814" s="96"/>
      <c r="J814" s="97"/>
      <c r="K814" s="97"/>
      <c r="L814" s="97"/>
    </row>
    <row r="815" spans="1:12" s="94" customFormat="1" x14ac:dyDescent="0.35">
      <c r="A815" s="11"/>
      <c r="B815" s="11"/>
      <c r="C815" s="11"/>
      <c r="D815" s="11"/>
      <c r="E815" s="11"/>
      <c r="F815" s="96"/>
      <c r="G815" s="97"/>
      <c r="H815" s="96"/>
      <c r="I815" s="96"/>
      <c r="J815" s="97"/>
      <c r="K815" s="97"/>
      <c r="L815" s="97"/>
    </row>
    <row r="816" spans="1:12" s="94" customFormat="1" x14ac:dyDescent="0.35">
      <c r="A816" s="11"/>
      <c r="B816" s="11"/>
      <c r="C816" s="11"/>
      <c r="D816" s="11"/>
      <c r="E816" s="11"/>
      <c r="F816" s="96"/>
      <c r="G816" s="97"/>
      <c r="H816" s="96"/>
      <c r="I816" s="96"/>
      <c r="J816" s="97"/>
      <c r="K816" s="97"/>
      <c r="L816" s="97"/>
    </row>
    <row r="817" spans="1:12" s="94" customFormat="1" x14ac:dyDescent="0.35">
      <c r="A817" s="11"/>
      <c r="B817" s="11"/>
      <c r="C817" s="11"/>
      <c r="D817" s="11"/>
      <c r="E817" s="11"/>
      <c r="F817" s="96"/>
      <c r="G817" s="97"/>
      <c r="H817" s="96"/>
      <c r="I817" s="96"/>
      <c r="J817" s="97"/>
      <c r="K817" s="97"/>
      <c r="L817" s="97"/>
    </row>
    <row r="818" spans="1:12" s="94" customFormat="1" x14ac:dyDescent="0.35">
      <c r="A818" s="11"/>
      <c r="B818" s="11"/>
      <c r="C818" s="11"/>
      <c r="D818" s="11"/>
      <c r="E818" s="11"/>
      <c r="F818" s="96"/>
      <c r="G818" s="97"/>
      <c r="H818" s="96"/>
      <c r="I818" s="96"/>
      <c r="J818" s="97"/>
      <c r="K818" s="97"/>
      <c r="L818" s="97"/>
    </row>
    <row r="819" spans="1:12" s="94" customFormat="1" x14ac:dyDescent="0.35">
      <c r="A819" s="11"/>
      <c r="B819" s="11"/>
      <c r="C819" s="11"/>
      <c r="D819" s="11"/>
      <c r="E819" s="11"/>
      <c r="F819" s="96"/>
      <c r="G819" s="97"/>
      <c r="H819" s="96"/>
      <c r="I819" s="96"/>
      <c r="J819" s="97"/>
      <c r="K819" s="97"/>
      <c r="L819" s="97"/>
    </row>
    <row r="820" spans="1:12" s="94" customFormat="1" x14ac:dyDescent="0.35">
      <c r="A820" s="11"/>
      <c r="B820" s="11"/>
      <c r="C820" s="11"/>
      <c r="D820" s="11"/>
      <c r="E820" s="11"/>
      <c r="F820" s="96"/>
      <c r="G820" s="97"/>
      <c r="H820" s="96"/>
      <c r="I820" s="96"/>
      <c r="J820" s="97"/>
      <c r="K820" s="97"/>
      <c r="L820" s="97"/>
    </row>
    <row r="821" spans="1:12" s="94" customFormat="1" x14ac:dyDescent="0.35">
      <c r="A821" s="11"/>
      <c r="B821" s="11"/>
      <c r="C821" s="11"/>
      <c r="D821" s="11"/>
      <c r="E821" s="11"/>
      <c r="F821" s="96"/>
      <c r="G821" s="97"/>
      <c r="H821" s="96"/>
      <c r="I821" s="96"/>
      <c r="J821" s="97"/>
      <c r="K821" s="97"/>
      <c r="L821" s="97"/>
    </row>
    <row r="822" spans="1:12" s="94" customFormat="1" x14ac:dyDescent="0.35">
      <c r="A822" s="11"/>
      <c r="B822" s="11"/>
      <c r="C822" s="11"/>
      <c r="D822" s="11"/>
      <c r="E822" s="11"/>
      <c r="F822" s="96"/>
      <c r="G822" s="97"/>
      <c r="H822" s="96"/>
      <c r="I822" s="96"/>
      <c r="J822" s="97"/>
      <c r="K822" s="97"/>
      <c r="L822" s="97"/>
    </row>
    <row r="823" spans="1:12" s="94" customFormat="1" x14ac:dyDescent="0.35">
      <c r="A823" s="11"/>
      <c r="B823" s="11"/>
      <c r="C823" s="11"/>
      <c r="D823" s="11"/>
      <c r="E823" s="11"/>
      <c r="F823" s="96"/>
      <c r="G823" s="97"/>
      <c r="H823" s="96"/>
      <c r="I823" s="96"/>
      <c r="J823" s="97"/>
      <c r="K823" s="97"/>
      <c r="L823" s="97"/>
    </row>
    <row r="824" spans="1:12" s="94" customFormat="1" x14ac:dyDescent="0.35">
      <c r="A824" s="11"/>
      <c r="B824" s="11"/>
      <c r="C824" s="11"/>
      <c r="D824" s="11"/>
      <c r="E824" s="11"/>
      <c r="F824" s="96"/>
      <c r="G824" s="97"/>
      <c r="H824" s="96"/>
      <c r="I824" s="96"/>
      <c r="J824" s="97"/>
      <c r="K824" s="97"/>
      <c r="L824" s="97"/>
    </row>
    <row r="825" spans="1:12" s="94" customFormat="1" x14ac:dyDescent="0.35">
      <c r="A825" s="11"/>
      <c r="B825" s="11"/>
      <c r="C825" s="11"/>
      <c r="D825" s="11"/>
      <c r="E825" s="11"/>
      <c r="F825" s="96"/>
      <c r="G825" s="97"/>
      <c r="H825" s="96"/>
      <c r="I825" s="96"/>
      <c r="J825" s="97"/>
      <c r="K825" s="97"/>
      <c r="L825" s="97"/>
    </row>
    <row r="826" spans="1:12" s="94" customFormat="1" x14ac:dyDescent="0.35">
      <c r="A826" s="11"/>
      <c r="B826" s="11"/>
      <c r="C826" s="11"/>
      <c r="D826" s="11"/>
      <c r="E826" s="11"/>
      <c r="F826" s="96"/>
      <c r="G826" s="97"/>
      <c r="H826" s="96"/>
      <c r="I826" s="96"/>
      <c r="J826" s="97"/>
      <c r="K826" s="97"/>
      <c r="L826" s="97"/>
    </row>
    <row r="827" spans="1:12" s="94" customFormat="1" x14ac:dyDescent="0.35">
      <c r="A827" s="11"/>
      <c r="B827" s="11"/>
      <c r="C827" s="11"/>
      <c r="D827" s="11"/>
      <c r="E827" s="11"/>
      <c r="F827" s="96"/>
      <c r="G827" s="97"/>
      <c r="H827" s="96"/>
      <c r="I827" s="96"/>
      <c r="J827" s="97"/>
      <c r="K827" s="97"/>
      <c r="L827" s="97"/>
    </row>
    <row r="828" spans="1:12" s="94" customFormat="1" x14ac:dyDescent="0.35">
      <c r="A828" s="11"/>
      <c r="B828" s="11"/>
      <c r="C828" s="11"/>
      <c r="D828" s="11"/>
      <c r="E828" s="11"/>
      <c r="F828" s="96"/>
      <c r="G828" s="97"/>
      <c r="H828" s="96"/>
      <c r="I828" s="96"/>
      <c r="J828" s="97"/>
      <c r="K828" s="97"/>
      <c r="L828" s="97"/>
    </row>
    <row r="829" spans="1:12" s="94" customFormat="1" x14ac:dyDescent="0.35">
      <c r="A829" s="11"/>
      <c r="B829" s="11"/>
      <c r="C829" s="11"/>
      <c r="D829" s="11"/>
      <c r="E829" s="11"/>
      <c r="F829" s="96"/>
      <c r="G829" s="97"/>
      <c r="H829" s="96"/>
      <c r="I829" s="96"/>
      <c r="J829" s="97"/>
      <c r="K829" s="97"/>
      <c r="L829" s="97"/>
    </row>
    <row r="830" spans="1:12" s="94" customFormat="1" x14ac:dyDescent="0.35">
      <c r="A830" s="11"/>
      <c r="B830" s="11"/>
      <c r="C830" s="11"/>
      <c r="D830" s="11"/>
      <c r="E830" s="11"/>
      <c r="F830" s="96"/>
      <c r="G830" s="97"/>
      <c r="H830" s="96"/>
      <c r="I830" s="96"/>
      <c r="J830" s="97"/>
      <c r="K830" s="97"/>
      <c r="L830" s="97"/>
    </row>
    <row r="831" spans="1:12" s="94" customFormat="1" x14ac:dyDescent="0.35">
      <c r="A831" s="11"/>
      <c r="B831" s="11"/>
      <c r="C831" s="11"/>
      <c r="D831" s="11"/>
      <c r="E831" s="11"/>
      <c r="F831" s="96"/>
      <c r="G831" s="97"/>
      <c r="H831" s="96"/>
      <c r="I831" s="96"/>
      <c r="J831" s="97"/>
      <c r="K831" s="97"/>
      <c r="L831" s="97"/>
    </row>
    <row r="832" spans="1:12" s="94" customFormat="1" x14ac:dyDescent="0.35">
      <c r="A832" s="11"/>
      <c r="B832" s="11"/>
      <c r="C832" s="11"/>
      <c r="D832" s="11"/>
      <c r="E832" s="11"/>
      <c r="F832" s="96"/>
      <c r="G832" s="97"/>
      <c r="H832" s="96"/>
      <c r="I832" s="96"/>
      <c r="J832" s="97"/>
      <c r="K832" s="97"/>
      <c r="L832" s="97"/>
    </row>
    <row r="833" spans="1:12" s="94" customFormat="1" x14ac:dyDescent="0.35">
      <c r="A833" s="11"/>
      <c r="B833" s="11"/>
      <c r="C833" s="11"/>
      <c r="D833" s="11"/>
      <c r="E833" s="11"/>
      <c r="F833" s="96"/>
      <c r="G833" s="97"/>
      <c r="H833" s="96"/>
      <c r="I833" s="96"/>
      <c r="J833" s="97"/>
      <c r="K833" s="97"/>
      <c r="L833" s="97"/>
    </row>
    <row r="834" spans="1:12" s="94" customFormat="1" x14ac:dyDescent="0.35">
      <c r="A834" s="11"/>
      <c r="B834" s="11"/>
      <c r="C834" s="11"/>
      <c r="D834" s="11"/>
      <c r="E834" s="11"/>
      <c r="F834" s="96"/>
      <c r="G834" s="97"/>
      <c r="H834" s="96"/>
      <c r="I834" s="96"/>
      <c r="J834" s="97"/>
      <c r="K834" s="97"/>
      <c r="L834" s="97"/>
    </row>
    <row r="835" spans="1:12" s="94" customFormat="1" x14ac:dyDescent="0.35">
      <c r="A835" s="11"/>
      <c r="B835" s="11"/>
      <c r="C835" s="11"/>
      <c r="D835" s="11"/>
      <c r="E835" s="11"/>
      <c r="F835" s="96"/>
      <c r="G835" s="97"/>
      <c r="H835" s="96"/>
      <c r="I835" s="96"/>
      <c r="J835" s="97"/>
      <c r="K835" s="97"/>
      <c r="L835" s="97"/>
    </row>
    <row r="836" spans="1:12" s="94" customFormat="1" x14ac:dyDescent="0.35">
      <c r="A836" s="11"/>
      <c r="B836" s="11"/>
      <c r="C836" s="11"/>
      <c r="D836" s="11"/>
      <c r="E836" s="11"/>
      <c r="F836" s="96"/>
      <c r="G836" s="97"/>
      <c r="H836" s="96"/>
      <c r="I836" s="96"/>
      <c r="J836" s="97"/>
      <c r="K836" s="97"/>
      <c r="L836" s="97"/>
    </row>
    <row r="837" spans="1:12" s="94" customFormat="1" x14ac:dyDescent="0.35">
      <c r="A837" s="11"/>
      <c r="B837" s="11"/>
      <c r="C837" s="11"/>
      <c r="D837" s="11"/>
      <c r="E837" s="11"/>
      <c r="F837" s="96"/>
      <c r="G837" s="97"/>
      <c r="H837" s="96"/>
      <c r="I837" s="96"/>
      <c r="J837" s="97"/>
      <c r="K837" s="97"/>
      <c r="L837" s="97"/>
    </row>
    <row r="838" spans="1:12" s="94" customFormat="1" x14ac:dyDescent="0.35">
      <c r="A838" s="11"/>
      <c r="B838" s="11"/>
      <c r="C838" s="11"/>
      <c r="D838" s="11"/>
      <c r="E838" s="11"/>
      <c r="F838" s="96"/>
      <c r="G838" s="97"/>
      <c r="H838" s="96"/>
      <c r="I838" s="96"/>
      <c r="J838" s="97"/>
      <c r="K838" s="97"/>
      <c r="L838" s="97"/>
    </row>
    <row r="839" spans="1:12" s="94" customFormat="1" x14ac:dyDescent="0.35">
      <c r="A839" s="11"/>
      <c r="B839" s="11"/>
      <c r="C839" s="11"/>
      <c r="D839" s="11"/>
      <c r="E839" s="11"/>
      <c r="F839" s="96"/>
      <c r="G839" s="97"/>
      <c r="H839" s="96"/>
      <c r="I839" s="96"/>
      <c r="J839" s="97"/>
      <c r="K839" s="97"/>
      <c r="L839" s="97"/>
    </row>
    <row r="840" spans="1:12" s="94" customFormat="1" x14ac:dyDescent="0.35">
      <c r="A840" s="11"/>
      <c r="B840" s="11"/>
      <c r="C840" s="11"/>
      <c r="D840" s="11"/>
      <c r="E840" s="11"/>
      <c r="F840" s="96"/>
      <c r="G840" s="97"/>
      <c r="H840" s="96"/>
      <c r="I840" s="96"/>
      <c r="J840" s="97"/>
      <c r="K840" s="97"/>
      <c r="L840" s="97"/>
    </row>
    <row r="841" spans="1:12" s="94" customFormat="1" x14ac:dyDescent="0.35">
      <c r="A841" s="11"/>
      <c r="B841" s="11"/>
      <c r="C841" s="11"/>
      <c r="D841" s="11"/>
      <c r="E841" s="11"/>
      <c r="F841" s="96"/>
      <c r="G841" s="97"/>
      <c r="H841" s="96"/>
      <c r="I841" s="96"/>
      <c r="J841" s="97"/>
      <c r="K841" s="97"/>
      <c r="L841" s="97"/>
    </row>
    <row r="842" spans="1:12" s="94" customFormat="1" x14ac:dyDescent="0.35">
      <c r="A842" s="11"/>
      <c r="B842" s="11"/>
      <c r="C842" s="11"/>
      <c r="D842" s="11"/>
      <c r="E842" s="11"/>
      <c r="F842" s="96"/>
      <c r="G842" s="97"/>
      <c r="H842" s="96"/>
      <c r="I842" s="96"/>
      <c r="J842" s="97"/>
      <c r="K842" s="97"/>
      <c r="L842" s="97"/>
    </row>
    <row r="843" spans="1:12" s="94" customFormat="1" x14ac:dyDescent="0.35">
      <c r="A843" s="11"/>
      <c r="B843" s="11"/>
      <c r="C843" s="11"/>
      <c r="D843" s="11"/>
      <c r="E843" s="11"/>
      <c r="F843" s="96"/>
      <c r="G843" s="97"/>
      <c r="H843" s="96"/>
      <c r="I843" s="96"/>
      <c r="J843" s="97"/>
      <c r="K843" s="97"/>
      <c r="L843" s="97"/>
    </row>
    <row r="844" spans="1:12" s="94" customFormat="1" x14ac:dyDescent="0.35">
      <c r="A844" s="11"/>
      <c r="B844" s="11"/>
      <c r="C844" s="11"/>
      <c r="D844" s="11"/>
      <c r="E844" s="11"/>
      <c r="F844" s="96"/>
      <c r="G844" s="97"/>
      <c r="H844" s="96"/>
      <c r="I844" s="96"/>
      <c r="J844" s="97"/>
      <c r="K844" s="97"/>
      <c r="L844" s="97"/>
    </row>
    <row r="845" spans="1:12" s="94" customFormat="1" x14ac:dyDescent="0.35">
      <c r="A845" s="11"/>
      <c r="B845" s="11"/>
      <c r="C845" s="11"/>
      <c r="D845" s="11"/>
      <c r="E845" s="11"/>
      <c r="F845" s="96"/>
      <c r="G845" s="97"/>
      <c r="H845" s="96"/>
      <c r="I845" s="96"/>
      <c r="J845" s="97"/>
      <c r="K845" s="97"/>
      <c r="L845" s="97"/>
    </row>
    <row r="846" spans="1:12" s="94" customFormat="1" x14ac:dyDescent="0.35">
      <c r="A846" s="11"/>
      <c r="B846" s="11"/>
      <c r="C846" s="11"/>
      <c r="D846" s="11"/>
      <c r="E846" s="11"/>
      <c r="F846" s="96"/>
      <c r="G846" s="97"/>
      <c r="H846" s="96"/>
      <c r="I846" s="96"/>
      <c r="J846" s="97"/>
      <c r="K846" s="97"/>
      <c r="L846" s="97"/>
    </row>
    <row r="847" spans="1:12" s="94" customFormat="1" x14ac:dyDescent="0.35">
      <c r="A847" s="11"/>
      <c r="B847" s="11"/>
      <c r="C847" s="11"/>
      <c r="D847" s="11"/>
      <c r="E847" s="11"/>
      <c r="F847" s="96"/>
      <c r="G847" s="97"/>
      <c r="H847" s="96"/>
      <c r="I847" s="96"/>
      <c r="J847" s="97"/>
      <c r="K847" s="97"/>
      <c r="L847" s="97"/>
    </row>
    <row r="848" spans="1:12" s="94" customFormat="1" x14ac:dyDescent="0.35">
      <c r="A848" s="11"/>
      <c r="B848" s="11"/>
      <c r="C848" s="11"/>
      <c r="D848" s="11"/>
      <c r="E848" s="11"/>
      <c r="F848" s="96"/>
      <c r="G848" s="97"/>
      <c r="H848" s="96"/>
      <c r="I848" s="96"/>
      <c r="J848" s="97"/>
      <c r="K848" s="97"/>
      <c r="L848" s="97"/>
    </row>
    <row r="849" spans="1:12" s="94" customFormat="1" x14ac:dyDescent="0.35">
      <c r="A849" s="11"/>
      <c r="B849" s="11"/>
      <c r="C849" s="11"/>
      <c r="D849" s="11"/>
      <c r="E849" s="11"/>
      <c r="F849" s="96"/>
      <c r="G849" s="97"/>
      <c r="H849" s="96"/>
      <c r="I849" s="96"/>
      <c r="J849" s="97"/>
      <c r="K849" s="97"/>
      <c r="L849" s="97"/>
    </row>
    <row r="850" spans="1:12" s="94" customFormat="1" x14ac:dyDescent="0.35">
      <c r="A850" s="11"/>
      <c r="B850" s="11"/>
      <c r="C850" s="11"/>
      <c r="D850" s="11"/>
      <c r="E850" s="11"/>
      <c r="F850" s="96"/>
      <c r="G850" s="97"/>
      <c r="H850" s="96"/>
      <c r="I850" s="96"/>
      <c r="J850" s="97"/>
      <c r="K850" s="97"/>
      <c r="L850" s="97"/>
    </row>
    <row r="851" spans="1:12" s="94" customFormat="1" x14ac:dyDescent="0.35">
      <c r="A851" s="11"/>
      <c r="B851" s="11"/>
      <c r="C851" s="11"/>
      <c r="D851" s="11"/>
      <c r="E851" s="11"/>
      <c r="F851" s="96"/>
      <c r="G851" s="97"/>
      <c r="H851" s="96"/>
      <c r="I851" s="96"/>
      <c r="J851" s="97"/>
      <c r="K851" s="97"/>
      <c r="L851" s="97"/>
    </row>
    <row r="852" spans="1:12" s="94" customFormat="1" x14ac:dyDescent="0.35">
      <c r="A852" s="11"/>
      <c r="B852" s="11"/>
      <c r="C852" s="11"/>
      <c r="D852" s="11"/>
      <c r="E852" s="11"/>
      <c r="F852" s="96"/>
      <c r="G852" s="97"/>
      <c r="H852" s="96"/>
      <c r="I852" s="96"/>
      <c r="J852" s="97"/>
      <c r="K852" s="97"/>
      <c r="L852" s="97"/>
    </row>
    <row r="853" spans="1:12" s="94" customFormat="1" x14ac:dyDescent="0.35">
      <c r="A853" s="11"/>
      <c r="B853" s="11"/>
      <c r="C853" s="11"/>
      <c r="D853" s="11"/>
      <c r="E853" s="11"/>
      <c r="F853" s="96"/>
      <c r="G853" s="97"/>
      <c r="H853" s="96"/>
      <c r="I853" s="96"/>
      <c r="J853" s="97"/>
      <c r="K853" s="97"/>
      <c r="L853" s="97"/>
    </row>
    <row r="854" spans="1:12" s="94" customFormat="1" x14ac:dyDescent="0.35">
      <c r="A854" s="11"/>
      <c r="B854" s="11"/>
      <c r="C854" s="11"/>
      <c r="D854" s="11"/>
      <c r="E854" s="11"/>
      <c r="F854" s="96"/>
      <c r="G854" s="97"/>
      <c r="H854" s="96"/>
      <c r="I854" s="96"/>
      <c r="J854" s="97"/>
      <c r="K854" s="97"/>
      <c r="L854" s="97"/>
    </row>
    <row r="855" spans="1:12" s="94" customFormat="1" x14ac:dyDescent="0.35">
      <c r="A855" s="11"/>
      <c r="B855" s="11"/>
      <c r="C855" s="11"/>
      <c r="D855" s="11"/>
      <c r="E855" s="11"/>
      <c r="F855" s="96"/>
      <c r="G855" s="97"/>
      <c r="H855" s="96"/>
      <c r="I855" s="96"/>
      <c r="J855" s="97"/>
      <c r="K855" s="97"/>
      <c r="L855" s="97"/>
    </row>
    <row r="856" spans="1:12" s="94" customFormat="1" x14ac:dyDescent="0.35">
      <c r="A856" s="11"/>
      <c r="B856" s="11"/>
      <c r="C856" s="11"/>
      <c r="D856" s="11"/>
      <c r="E856" s="11"/>
      <c r="F856" s="96"/>
      <c r="G856" s="97"/>
      <c r="H856" s="96"/>
      <c r="I856" s="96"/>
      <c r="J856" s="97"/>
      <c r="K856" s="97"/>
      <c r="L856" s="97"/>
    </row>
    <row r="857" spans="1:12" s="94" customFormat="1" x14ac:dyDescent="0.35">
      <c r="A857" s="11"/>
      <c r="B857" s="11"/>
      <c r="C857" s="11"/>
      <c r="D857" s="11"/>
      <c r="E857" s="11"/>
      <c r="F857" s="96"/>
      <c r="G857" s="97"/>
      <c r="H857" s="96"/>
      <c r="I857" s="96"/>
      <c r="J857" s="97"/>
      <c r="K857" s="97"/>
      <c r="L857" s="97"/>
    </row>
    <row r="858" spans="1:12" s="94" customFormat="1" x14ac:dyDescent="0.35">
      <c r="A858" s="11"/>
      <c r="B858" s="11"/>
      <c r="C858" s="11"/>
      <c r="D858" s="11"/>
      <c r="E858" s="11"/>
      <c r="F858" s="96"/>
      <c r="G858" s="97"/>
      <c r="H858" s="96"/>
      <c r="I858" s="96"/>
      <c r="J858" s="97"/>
      <c r="K858" s="97"/>
      <c r="L858" s="97"/>
    </row>
    <row r="859" spans="1:12" s="94" customFormat="1" x14ac:dyDescent="0.35">
      <c r="A859" s="11"/>
      <c r="B859" s="11"/>
      <c r="C859" s="11"/>
      <c r="D859" s="11"/>
      <c r="E859" s="11"/>
      <c r="F859" s="96"/>
      <c r="G859" s="97"/>
      <c r="H859" s="96"/>
      <c r="I859" s="96"/>
      <c r="J859" s="97"/>
      <c r="K859" s="97"/>
      <c r="L859" s="97"/>
    </row>
    <row r="860" spans="1:12" s="94" customFormat="1" x14ac:dyDescent="0.35">
      <c r="A860" s="11"/>
      <c r="B860" s="11"/>
      <c r="C860" s="11"/>
      <c r="D860" s="11"/>
      <c r="E860" s="11"/>
      <c r="F860" s="96"/>
      <c r="G860" s="97"/>
      <c r="H860" s="96"/>
      <c r="I860" s="96"/>
      <c r="J860" s="97"/>
      <c r="K860" s="97"/>
      <c r="L860" s="97"/>
    </row>
    <row r="861" spans="1:12" s="94" customFormat="1" x14ac:dyDescent="0.35">
      <c r="A861" s="11"/>
      <c r="B861" s="11"/>
      <c r="C861" s="11"/>
      <c r="D861" s="11"/>
      <c r="E861" s="11"/>
      <c r="F861" s="96"/>
      <c r="G861" s="97"/>
      <c r="H861" s="96"/>
      <c r="I861" s="96"/>
      <c r="J861" s="97"/>
      <c r="K861" s="97"/>
      <c r="L861" s="97"/>
    </row>
    <row r="862" spans="1:12" s="94" customFormat="1" x14ac:dyDescent="0.35">
      <c r="A862" s="11"/>
      <c r="B862" s="11"/>
      <c r="C862" s="11"/>
      <c r="D862" s="11"/>
      <c r="E862" s="11"/>
      <c r="F862" s="96"/>
      <c r="G862" s="97"/>
      <c r="H862" s="96"/>
      <c r="I862" s="96"/>
      <c r="J862" s="97"/>
      <c r="K862" s="97"/>
      <c r="L862" s="97"/>
    </row>
    <row r="863" spans="1:12" s="94" customFormat="1" x14ac:dyDescent="0.35">
      <c r="A863" s="11"/>
      <c r="B863" s="11"/>
      <c r="C863" s="11"/>
      <c r="D863" s="11"/>
      <c r="E863" s="11"/>
      <c r="F863" s="96"/>
      <c r="G863" s="97"/>
      <c r="H863" s="96"/>
      <c r="I863" s="96"/>
      <c r="J863" s="97"/>
      <c r="K863" s="97"/>
      <c r="L863" s="97"/>
    </row>
    <row r="864" spans="1:12" s="94" customFormat="1" x14ac:dyDescent="0.35">
      <c r="A864" s="11"/>
      <c r="B864" s="11"/>
      <c r="C864" s="11"/>
      <c r="D864" s="11"/>
      <c r="E864" s="11"/>
      <c r="F864" s="96"/>
      <c r="G864" s="97"/>
      <c r="H864" s="96"/>
      <c r="I864" s="96"/>
      <c r="J864" s="97"/>
      <c r="K864" s="97"/>
      <c r="L864" s="97"/>
    </row>
    <row r="865" spans="1:12" s="94" customFormat="1" x14ac:dyDescent="0.35">
      <c r="A865" s="11"/>
      <c r="B865" s="11"/>
      <c r="C865" s="11"/>
      <c r="D865" s="11"/>
      <c r="E865" s="11"/>
      <c r="F865" s="96"/>
      <c r="G865" s="97"/>
      <c r="H865" s="96"/>
      <c r="I865" s="96"/>
      <c r="J865" s="97"/>
      <c r="K865" s="97"/>
      <c r="L865" s="97"/>
    </row>
    <row r="866" spans="1:12" s="94" customFormat="1" x14ac:dyDescent="0.35">
      <c r="A866" s="11"/>
      <c r="B866" s="11"/>
      <c r="C866" s="11"/>
      <c r="D866" s="11"/>
      <c r="E866" s="11"/>
      <c r="F866" s="96"/>
      <c r="G866" s="97"/>
      <c r="H866" s="96"/>
      <c r="I866" s="96"/>
      <c r="J866" s="97"/>
      <c r="K866" s="97"/>
      <c r="L866" s="97"/>
    </row>
    <row r="867" spans="1:12" s="94" customFormat="1" x14ac:dyDescent="0.35">
      <c r="A867" s="11"/>
      <c r="B867" s="11"/>
      <c r="C867" s="11"/>
      <c r="D867" s="11"/>
      <c r="E867" s="11"/>
      <c r="F867" s="96"/>
      <c r="G867" s="97"/>
      <c r="H867" s="96"/>
      <c r="I867" s="96"/>
      <c r="J867" s="97"/>
      <c r="K867" s="97"/>
      <c r="L867" s="97"/>
    </row>
    <row r="868" spans="1:12" s="94" customFormat="1" x14ac:dyDescent="0.35">
      <c r="A868" s="11"/>
      <c r="B868" s="11"/>
      <c r="C868" s="11"/>
      <c r="D868" s="11"/>
      <c r="E868" s="11"/>
      <c r="F868" s="96"/>
      <c r="G868" s="97"/>
      <c r="H868" s="96"/>
      <c r="I868" s="96"/>
      <c r="J868" s="97"/>
      <c r="K868" s="97"/>
      <c r="L868" s="97"/>
    </row>
    <row r="869" spans="1:12" s="94" customFormat="1" x14ac:dyDescent="0.35">
      <c r="A869" s="11"/>
      <c r="B869" s="11"/>
      <c r="C869" s="11"/>
      <c r="D869" s="11"/>
      <c r="E869" s="11"/>
      <c r="F869" s="96"/>
      <c r="G869" s="97"/>
      <c r="H869" s="96"/>
      <c r="I869" s="96"/>
      <c r="J869" s="97"/>
      <c r="K869" s="97"/>
      <c r="L869" s="97"/>
    </row>
    <row r="870" spans="1:12" s="94" customFormat="1" x14ac:dyDescent="0.35">
      <c r="A870" s="11"/>
      <c r="B870" s="11"/>
      <c r="C870" s="11"/>
      <c r="D870" s="11"/>
      <c r="E870" s="11"/>
      <c r="F870" s="96"/>
      <c r="G870" s="97"/>
      <c r="H870" s="96"/>
      <c r="I870" s="96"/>
      <c r="J870" s="97"/>
      <c r="K870" s="97"/>
      <c r="L870" s="97"/>
    </row>
    <row r="871" spans="1:12" s="94" customFormat="1" x14ac:dyDescent="0.35">
      <c r="A871" s="11"/>
      <c r="B871" s="11"/>
      <c r="C871" s="11"/>
      <c r="D871" s="11"/>
      <c r="E871" s="11"/>
      <c r="F871" s="96"/>
      <c r="G871" s="97"/>
      <c r="H871" s="96"/>
      <c r="I871" s="96"/>
      <c r="J871" s="97"/>
      <c r="K871" s="97"/>
      <c r="L871" s="97"/>
    </row>
    <row r="872" spans="1:12" s="94" customFormat="1" x14ac:dyDescent="0.35">
      <c r="A872" s="11"/>
      <c r="B872" s="11"/>
      <c r="C872" s="11"/>
      <c r="D872" s="11"/>
      <c r="E872" s="11"/>
      <c r="F872" s="96"/>
      <c r="G872" s="97"/>
      <c r="H872" s="96"/>
      <c r="I872" s="96"/>
      <c r="J872" s="97"/>
      <c r="K872" s="97"/>
      <c r="L872" s="97"/>
    </row>
    <row r="873" spans="1:12" s="94" customFormat="1" x14ac:dyDescent="0.35">
      <c r="A873" s="11"/>
      <c r="B873" s="11"/>
      <c r="C873" s="11"/>
      <c r="D873" s="11"/>
      <c r="E873" s="11"/>
      <c r="F873" s="96"/>
      <c r="G873" s="97"/>
      <c r="H873" s="96"/>
      <c r="I873" s="96"/>
      <c r="J873" s="97"/>
      <c r="K873" s="97"/>
      <c r="L873" s="97"/>
    </row>
    <row r="874" spans="1:12" s="94" customFormat="1" x14ac:dyDescent="0.35">
      <c r="A874" s="11"/>
      <c r="B874" s="11"/>
      <c r="C874" s="11"/>
      <c r="D874" s="11"/>
      <c r="E874" s="11"/>
      <c r="F874" s="96"/>
      <c r="G874" s="97"/>
      <c r="H874" s="96"/>
      <c r="I874" s="96"/>
      <c r="J874" s="97"/>
      <c r="K874" s="97"/>
      <c r="L874" s="97"/>
    </row>
    <row r="875" spans="1:12" s="94" customFormat="1" x14ac:dyDescent="0.35">
      <c r="A875" s="11"/>
      <c r="B875" s="11"/>
      <c r="C875" s="11"/>
      <c r="D875" s="11"/>
      <c r="E875" s="11"/>
      <c r="F875" s="96"/>
      <c r="G875" s="97"/>
      <c r="H875" s="96"/>
      <c r="I875" s="96"/>
      <c r="J875" s="97"/>
      <c r="K875" s="97"/>
      <c r="L875" s="97"/>
    </row>
    <row r="876" spans="1:12" s="94" customFormat="1" x14ac:dyDescent="0.35">
      <c r="A876" s="11"/>
      <c r="B876" s="11"/>
      <c r="C876" s="11"/>
      <c r="D876" s="11"/>
      <c r="E876" s="11"/>
      <c r="F876" s="96"/>
      <c r="G876" s="97"/>
      <c r="H876" s="96"/>
      <c r="I876" s="96"/>
      <c r="J876" s="97"/>
      <c r="K876" s="97"/>
      <c r="L876" s="97"/>
    </row>
    <row r="877" spans="1:12" s="94" customFormat="1" x14ac:dyDescent="0.35">
      <c r="A877" s="11"/>
      <c r="B877" s="11"/>
      <c r="C877" s="11"/>
      <c r="D877" s="11"/>
      <c r="E877" s="11"/>
      <c r="F877" s="96"/>
      <c r="G877" s="97"/>
      <c r="H877" s="96"/>
      <c r="I877" s="96"/>
      <c r="J877" s="97"/>
      <c r="K877" s="97"/>
      <c r="L877" s="97"/>
    </row>
    <row r="878" spans="1:12" s="94" customFormat="1" x14ac:dyDescent="0.35">
      <c r="A878" s="11"/>
      <c r="B878" s="11"/>
      <c r="C878" s="11"/>
      <c r="D878" s="11"/>
      <c r="E878" s="11"/>
      <c r="F878" s="96"/>
      <c r="G878" s="97"/>
      <c r="H878" s="96"/>
      <c r="I878" s="96"/>
      <c r="J878" s="97"/>
      <c r="K878" s="97"/>
      <c r="L878" s="97"/>
    </row>
    <row r="879" spans="1:12" s="94" customFormat="1" x14ac:dyDescent="0.35">
      <c r="A879" s="11"/>
      <c r="B879" s="11"/>
      <c r="C879" s="11"/>
      <c r="D879" s="11"/>
      <c r="E879" s="11"/>
      <c r="F879" s="96"/>
      <c r="G879" s="97"/>
      <c r="H879" s="96"/>
      <c r="I879" s="96"/>
      <c r="J879" s="97"/>
      <c r="K879" s="97"/>
      <c r="L879" s="97"/>
    </row>
    <row r="880" spans="1:12" s="94" customFormat="1" x14ac:dyDescent="0.35">
      <c r="A880" s="11"/>
      <c r="B880" s="11"/>
      <c r="C880" s="11"/>
      <c r="D880" s="11"/>
      <c r="E880" s="11"/>
      <c r="F880" s="96"/>
      <c r="G880" s="97"/>
      <c r="H880" s="96"/>
      <c r="I880" s="96"/>
      <c r="J880" s="97"/>
      <c r="K880" s="97"/>
      <c r="L880" s="97"/>
    </row>
    <row r="881" spans="1:12" s="94" customFormat="1" x14ac:dyDescent="0.35">
      <c r="A881" s="11"/>
      <c r="B881" s="11"/>
      <c r="C881" s="11"/>
      <c r="D881" s="11"/>
      <c r="E881" s="11"/>
      <c r="F881" s="96"/>
      <c r="G881" s="97"/>
      <c r="H881" s="96"/>
      <c r="I881" s="96"/>
      <c r="J881" s="97"/>
      <c r="K881" s="97"/>
      <c r="L881" s="97"/>
    </row>
    <row r="882" spans="1:12" s="94" customFormat="1" x14ac:dyDescent="0.35">
      <c r="A882" s="11"/>
      <c r="B882" s="11"/>
      <c r="C882" s="11"/>
      <c r="D882" s="11"/>
      <c r="E882" s="11"/>
      <c r="F882" s="96"/>
      <c r="G882" s="97"/>
      <c r="H882" s="96"/>
      <c r="I882" s="96"/>
      <c r="J882" s="97"/>
      <c r="K882" s="97"/>
      <c r="L882" s="97"/>
    </row>
    <row r="883" spans="1:12" s="94" customFormat="1" x14ac:dyDescent="0.35">
      <c r="A883" s="11"/>
      <c r="B883" s="11"/>
      <c r="C883" s="11"/>
      <c r="D883" s="11"/>
      <c r="E883" s="11"/>
      <c r="F883" s="96"/>
      <c r="G883" s="97"/>
      <c r="H883" s="96"/>
      <c r="I883" s="96"/>
      <c r="J883" s="97"/>
      <c r="K883" s="97"/>
      <c r="L883" s="97"/>
    </row>
    <row r="884" spans="1:12" s="94" customFormat="1" x14ac:dyDescent="0.35">
      <c r="A884" s="11"/>
      <c r="B884" s="11"/>
      <c r="C884" s="11"/>
      <c r="D884" s="11"/>
      <c r="E884" s="11"/>
      <c r="F884" s="96"/>
      <c r="G884" s="97"/>
      <c r="H884" s="96"/>
      <c r="I884" s="96"/>
      <c r="J884" s="97"/>
      <c r="K884" s="97"/>
      <c r="L884" s="97"/>
    </row>
    <row r="885" spans="1:12" s="94" customFormat="1" x14ac:dyDescent="0.35">
      <c r="A885" s="11"/>
      <c r="B885" s="11"/>
      <c r="C885" s="11"/>
      <c r="D885" s="11"/>
      <c r="E885" s="11"/>
      <c r="F885" s="96"/>
      <c r="G885" s="97"/>
      <c r="H885" s="96"/>
      <c r="I885" s="96"/>
      <c r="J885" s="97"/>
      <c r="K885" s="97"/>
      <c r="L885" s="97"/>
    </row>
    <row r="886" spans="1:12" s="94" customFormat="1" x14ac:dyDescent="0.35">
      <c r="A886" s="11"/>
      <c r="B886" s="11"/>
      <c r="C886" s="11"/>
      <c r="D886" s="11"/>
      <c r="E886" s="11"/>
      <c r="F886" s="96"/>
      <c r="G886" s="97"/>
      <c r="H886" s="96"/>
      <c r="I886" s="96"/>
      <c r="J886" s="97"/>
      <c r="K886" s="97"/>
      <c r="L886" s="97"/>
    </row>
    <row r="887" spans="1:12" s="94" customFormat="1" x14ac:dyDescent="0.35">
      <c r="A887" s="11"/>
      <c r="B887" s="11"/>
      <c r="C887" s="11"/>
      <c r="D887" s="11"/>
      <c r="E887" s="11"/>
      <c r="F887" s="96"/>
      <c r="G887" s="97"/>
      <c r="H887" s="96"/>
      <c r="I887" s="96"/>
      <c r="J887" s="97"/>
      <c r="K887" s="97"/>
      <c r="L887" s="97"/>
    </row>
    <row r="888" spans="1:12" s="94" customFormat="1" x14ac:dyDescent="0.35">
      <c r="A888" s="11"/>
      <c r="B888" s="11"/>
      <c r="C888" s="11"/>
      <c r="D888" s="11"/>
      <c r="E888" s="11"/>
      <c r="F888" s="96"/>
      <c r="G888" s="97"/>
      <c r="H888" s="96"/>
      <c r="I888" s="96"/>
      <c r="J888" s="97"/>
      <c r="K888" s="97"/>
      <c r="L888" s="97"/>
    </row>
    <row r="889" spans="1:12" s="94" customFormat="1" x14ac:dyDescent="0.35">
      <c r="A889" s="11"/>
      <c r="B889" s="11"/>
      <c r="C889" s="11"/>
      <c r="D889" s="11"/>
      <c r="E889" s="11"/>
      <c r="F889" s="96"/>
      <c r="G889" s="97"/>
      <c r="H889" s="96"/>
      <c r="I889" s="96"/>
      <c r="J889" s="97"/>
      <c r="K889" s="97"/>
      <c r="L889" s="97"/>
    </row>
    <row r="890" spans="1:12" s="94" customFormat="1" x14ac:dyDescent="0.35">
      <c r="A890" s="11"/>
      <c r="B890" s="11"/>
      <c r="C890" s="11"/>
      <c r="D890" s="11"/>
      <c r="E890" s="11"/>
      <c r="F890" s="96"/>
      <c r="G890" s="97"/>
      <c r="H890" s="96"/>
      <c r="I890" s="96"/>
      <c r="J890" s="97"/>
      <c r="K890" s="97"/>
      <c r="L890" s="97"/>
    </row>
    <row r="891" spans="1:12" s="94" customFormat="1" x14ac:dyDescent="0.35">
      <c r="A891" s="11"/>
      <c r="B891" s="11"/>
      <c r="C891" s="11"/>
      <c r="D891" s="11"/>
      <c r="E891" s="11"/>
      <c r="F891" s="96"/>
      <c r="G891" s="97"/>
      <c r="H891" s="96"/>
      <c r="I891" s="96"/>
      <c r="J891" s="97"/>
      <c r="K891" s="97"/>
      <c r="L891" s="97"/>
    </row>
    <row r="892" spans="1:12" s="94" customFormat="1" x14ac:dyDescent="0.35">
      <c r="A892" s="11"/>
      <c r="B892" s="11"/>
      <c r="C892" s="11"/>
      <c r="D892" s="11"/>
      <c r="E892" s="11"/>
      <c r="F892" s="96"/>
      <c r="G892" s="97"/>
      <c r="H892" s="96"/>
      <c r="I892" s="96"/>
      <c r="J892" s="97"/>
      <c r="K892" s="97"/>
      <c r="L892" s="97"/>
    </row>
    <row r="893" spans="1:12" s="94" customFormat="1" x14ac:dyDescent="0.35">
      <c r="A893" s="11"/>
      <c r="B893" s="11"/>
      <c r="C893" s="11"/>
      <c r="D893" s="11"/>
      <c r="E893" s="11"/>
      <c r="F893" s="96"/>
      <c r="G893" s="97"/>
      <c r="H893" s="96"/>
      <c r="I893" s="96"/>
      <c r="J893" s="97"/>
      <c r="K893" s="97"/>
      <c r="L893" s="97"/>
    </row>
    <row r="894" spans="1:12" s="94" customFormat="1" x14ac:dyDescent="0.35">
      <c r="A894" s="11"/>
      <c r="B894" s="11"/>
      <c r="C894" s="11"/>
      <c r="D894" s="11"/>
      <c r="E894" s="11"/>
      <c r="F894" s="96"/>
      <c r="G894" s="97"/>
      <c r="H894" s="96"/>
      <c r="I894" s="96"/>
      <c r="J894" s="97"/>
      <c r="K894" s="97"/>
      <c r="L894" s="97"/>
    </row>
    <row r="895" spans="1:12" s="94" customFormat="1" x14ac:dyDescent="0.35">
      <c r="A895" s="11"/>
      <c r="B895" s="11"/>
      <c r="C895" s="11"/>
      <c r="D895" s="11"/>
      <c r="E895" s="11"/>
      <c r="F895" s="96"/>
      <c r="G895" s="97"/>
      <c r="H895" s="96"/>
      <c r="I895" s="96"/>
      <c r="J895" s="97"/>
      <c r="K895" s="97"/>
      <c r="L895" s="97"/>
    </row>
    <row r="896" spans="1:12" s="94" customFormat="1" x14ac:dyDescent="0.35">
      <c r="A896" s="11"/>
      <c r="B896" s="11"/>
      <c r="C896" s="11"/>
      <c r="D896" s="11"/>
      <c r="E896" s="11"/>
      <c r="F896" s="96"/>
      <c r="G896" s="97"/>
      <c r="H896" s="96"/>
      <c r="I896" s="96"/>
      <c r="J896" s="97"/>
      <c r="K896" s="97"/>
      <c r="L896" s="97"/>
    </row>
    <row r="897" spans="1:12" s="94" customFormat="1" x14ac:dyDescent="0.35">
      <c r="A897" s="11"/>
      <c r="B897" s="11"/>
      <c r="C897" s="11"/>
      <c r="D897" s="11"/>
      <c r="E897" s="11"/>
      <c r="F897" s="96"/>
      <c r="G897" s="97"/>
      <c r="H897" s="96"/>
      <c r="I897" s="96"/>
      <c r="J897" s="97"/>
      <c r="K897" s="97"/>
      <c r="L897" s="97"/>
    </row>
    <row r="898" spans="1:12" s="94" customFormat="1" x14ac:dyDescent="0.35">
      <c r="A898" s="11"/>
      <c r="B898" s="11"/>
      <c r="C898" s="11"/>
      <c r="D898" s="11"/>
      <c r="E898" s="11"/>
      <c r="F898" s="96"/>
      <c r="G898" s="97"/>
      <c r="H898" s="96"/>
      <c r="I898" s="96"/>
      <c r="J898" s="97"/>
      <c r="K898" s="97"/>
      <c r="L898" s="97"/>
    </row>
    <row r="899" spans="1:12" s="94" customFormat="1" x14ac:dyDescent="0.35">
      <c r="A899" s="11"/>
      <c r="B899" s="11"/>
      <c r="C899" s="11"/>
      <c r="D899" s="11"/>
      <c r="E899" s="11"/>
      <c r="F899" s="96"/>
      <c r="G899" s="97"/>
      <c r="H899" s="96"/>
      <c r="I899" s="96"/>
      <c r="J899" s="97"/>
      <c r="K899" s="97"/>
      <c r="L899" s="97"/>
    </row>
    <row r="900" spans="1:12" s="94" customFormat="1" x14ac:dyDescent="0.35">
      <c r="A900" s="11"/>
      <c r="B900" s="11"/>
      <c r="C900" s="11"/>
      <c r="D900" s="11"/>
      <c r="E900" s="11"/>
      <c r="F900" s="96"/>
      <c r="G900" s="97"/>
      <c r="H900" s="96"/>
      <c r="I900" s="96"/>
      <c r="J900" s="97"/>
      <c r="K900" s="97"/>
      <c r="L900" s="97"/>
    </row>
    <row r="901" spans="1:12" s="94" customFormat="1" x14ac:dyDescent="0.35">
      <c r="A901" s="11"/>
      <c r="B901" s="11"/>
      <c r="C901" s="11"/>
      <c r="D901" s="11"/>
      <c r="E901" s="11"/>
      <c r="F901" s="96"/>
      <c r="G901" s="97"/>
      <c r="H901" s="96"/>
      <c r="I901" s="96"/>
      <c r="J901" s="97"/>
      <c r="K901" s="97"/>
      <c r="L901" s="97"/>
    </row>
    <row r="902" spans="1:12" s="94" customFormat="1" x14ac:dyDescent="0.35">
      <c r="A902" s="11"/>
      <c r="B902" s="11"/>
      <c r="C902" s="11"/>
      <c r="D902" s="11"/>
      <c r="E902" s="11"/>
      <c r="F902" s="96"/>
      <c r="G902" s="97"/>
      <c r="H902" s="96"/>
      <c r="I902" s="96"/>
      <c r="J902" s="97"/>
      <c r="K902" s="97"/>
      <c r="L902" s="97"/>
    </row>
    <row r="903" spans="1:12" s="94" customFormat="1" x14ac:dyDescent="0.35">
      <c r="A903" s="11"/>
      <c r="B903" s="11"/>
      <c r="C903" s="11"/>
      <c r="D903" s="11"/>
      <c r="E903" s="11"/>
      <c r="F903" s="96"/>
      <c r="G903" s="97"/>
      <c r="H903" s="96"/>
      <c r="I903" s="96"/>
      <c r="J903" s="97"/>
      <c r="K903" s="97"/>
      <c r="L903" s="97"/>
    </row>
    <row r="904" spans="1:12" s="94" customFormat="1" x14ac:dyDescent="0.35">
      <c r="A904" s="11"/>
      <c r="B904" s="11"/>
      <c r="C904" s="11"/>
      <c r="D904" s="11"/>
      <c r="E904" s="11"/>
      <c r="F904" s="96"/>
      <c r="G904" s="97"/>
      <c r="H904" s="96"/>
      <c r="I904" s="96"/>
      <c r="J904" s="97"/>
      <c r="K904" s="97"/>
      <c r="L904" s="97"/>
    </row>
    <row r="905" spans="1:12" s="94" customFormat="1" x14ac:dyDescent="0.35">
      <c r="A905" s="11"/>
      <c r="B905" s="11"/>
      <c r="C905" s="11"/>
      <c r="D905" s="11"/>
      <c r="E905" s="11"/>
      <c r="F905" s="96"/>
      <c r="G905" s="97"/>
      <c r="H905" s="96"/>
      <c r="I905" s="96"/>
      <c r="J905" s="97"/>
      <c r="K905" s="97"/>
      <c r="L905" s="97"/>
    </row>
    <row r="906" spans="1:12" s="94" customFormat="1" x14ac:dyDescent="0.35">
      <c r="A906" s="11"/>
      <c r="B906" s="11"/>
      <c r="C906" s="11"/>
      <c r="D906" s="11"/>
      <c r="E906" s="11"/>
      <c r="F906" s="96"/>
      <c r="G906" s="97"/>
      <c r="H906" s="96"/>
      <c r="I906" s="96"/>
      <c r="J906" s="97"/>
      <c r="K906" s="97"/>
      <c r="L906" s="97"/>
    </row>
    <row r="907" spans="1:12" s="94" customFormat="1" x14ac:dyDescent="0.35">
      <c r="A907" s="11"/>
      <c r="B907" s="11"/>
      <c r="C907" s="11"/>
      <c r="D907" s="11"/>
      <c r="E907" s="11"/>
      <c r="F907" s="96"/>
      <c r="G907" s="97"/>
      <c r="H907" s="96"/>
      <c r="I907" s="96"/>
      <c r="J907" s="97"/>
      <c r="K907" s="97"/>
      <c r="L907" s="97"/>
    </row>
    <row r="908" spans="1:12" s="94" customFormat="1" x14ac:dyDescent="0.35">
      <c r="A908" s="11"/>
      <c r="B908" s="11"/>
      <c r="C908" s="11"/>
      <c r="D908" s="11"/>
      <c r="E908" s="11"/>
      <c r="F908" s="96"/>
      <c r="G908" s="97"/>
      <c r="H908" s="96"/>
      <c r="I908" s="96"/>
      <c r="J908" s="97"/>
      <c r="K908" s="97"/>
      <c r="L908" s="97"/>
    </row>
    <row r="909" spans="1:12" s="94" customFormat="1" x14ac:dyDescent="0.35">
      <c r="A909" s="11"/>
      <c r="B909" s="11"/>
      <c r="C909" s="11"/>
      <c r="D909" s="11"/>
      <c r="E909" s="11"/>
      <c r="F909" s="96"/>
      <c r="G909" s="97"/>
      <c r="H909" s="96"/>
      <c r="I909" s="96"/>
      <c r="J909" s="97"/>
      <c r="K909" s="97"/>
      <c r="L909" s="97"/>
    </row>
    <row r="910" spans="1:12" s="94" customFormat="1" x14ac:dyDescent="0.35">
      <c r="A910" s="11"/>
      <c r="B910" s="11"/>
      <c r="C910" s="11"/>
      <c r="D910" s="11"/>
      <c r="E910" s="11"/>
      <c r="F910" s="96"/>
      <c r="G910" s="97"/>
      <c r="H910" s="96"/>
      <c r="I910" s="96"/>
      <c r="J910" s="97"/>
      <c r="K910" s="97"/>
      <c r="L910" s="97"/>
    </row>
    <row r="911" spans="1:12" s="94" customFormat="1" x14ac:dyDescent="0.35">
      <c r="A911" s="11"/>
      <c r="B911" s="11"/>
      <c r="C911" s="11"/>
      <c r="D911" s="11"/>
      <c r="E911" s="11"/>
      <c r="F911" s="96"/>
      <c r="G911" s="97"/>
      <c r="H911" s="96"/>
      <c r="I911" s="96"/>
      <c r="J911" s="97"/>
      <c r="K911" s="97"/>
      <c r="L911" s="97"/>
    </row>
    <row r="912" spans="1:12" s="94" customFormat="1" x14ac:dyDescent="0.35">
      <c r="A912" s="11"/>
      <c r="B912" s="11"/>
      <c r="C912" s="11"/>
      <c r="D912" s="11"/>
      <c r="E912" s="11"/>
      <c r="F912" s="96"/>
      <c r="G912" s="97"/>
      <c r="H912" s="96"/>
      <c r="I912" s="96"/>
      <c r="J912" s="97"/>
      <c r="K912" s="97"/>
      <c r="L912" s="97"/>
    </row>
    <row r="913" spans="1:12" s="94" customFormat="1" x14ac:dyDescent="0.35">
      <c r="A913" s="11"/>
      <c r="B913" s="11"/>
      <c r="C913" s="11"/>
      <c r="D913" s="11"/>
      <c r="E913" s="11"/>
      <c r="F913" s="96"/>
      <c r="G913" s="97"/>
      <c r="H913" s="96"/>
      <c r="I913" s="96"/>
      <c r="J913" s="97"/>
      <c r="K913" s="97"/>
      <c r="L913" s="97"/>
    </row>
    <row r="914" spans="1:12" s="94" customFormat="1" x14ac:dyDescent="0.35">
      <c r="A914" s="11"/>
      <c r="B914" s="11"/>
      <c r="C914" s="11"/>
      <c r="D914" s="11"/>
      <c r="E914" s="11"/>
      <c r="F914" s="96"/>
      <c r="G914" s="97"/>
      <c r="H914" s="96"/>
      <c r="I914" s="96"/>
      <c r="J914" s="97"/>
      <c r="K914" s="97"/>
      <c r="L914" s="97"/>
    </row>
    <row r="915" spans="1:12" s="94" customFormat="1" x14ac:dyDescent="0.35">
      <c r="A915" s="11"/>
      <c r="B915" s="11"/>
      <c r="C915" s="11"/>
      <c r="D915" s="11"/>
      <c r="E915" s="11"/>
      <c r="F915" s="96"/>
      <c r="G915" s="97"/>
      <c r="H915" s="96"/>
      <c r="I915" s="96"/>
      <c r="J915" s="97"/>
      <c r="K915" s="97"/>
      <c r="L915" s="97"/>
    </row>
    <row r="916" spans="1:12" s="94" customFormat="1" x14ac:dyDescent="0.35">
      <c r="A916" s="11"/>
      <c r="B916" s="11"/>
      <c r="C916" s="11"/>
      <c r="D916" s="11"/>
      <c r="E916" s="11"/>
      <c r="F916" s="96"/>
      <c r="G916" s="97"/>
      <c r="H916" s="96"/>
      <c r="I916" s="96"/>
      <c r="J916" s="97"/>
      <c r="K916" s="97"/>
      <c r="L916" s="97"/>
    </row>
    <row r="917" spans="1:12" s="94" customFormat="1" x14ac:dyDescent="0.35">
      <c r="A917" s="11"/>
      <c r="B917" s="11"/>
      <c r="C917" s="11"/>
      <c r="D917" s="11"/>
      <c r="E917" s="11"/>
      <c r="F917" s="96"/>
      <c r="G917" s="97"/>
      <c r="H917" s="96"/>
      <c r="I917" s="96"/>
      <c r="J917" s="97"/>
      <c r="K917" s="97"/>
      <c r="L917" s="97"/>
    </row>
    <row r="918" spans="1:12" s="94" customFormat="1" x14ac:dyDescent="0.35">
      <c r="A918" s="11"/>
      <c r="B918" s="11"/>
      <c r="C918" s="11"/>
      <c r="D918" s="11"/>
      <c r="E918" s="11"/>
      <c r="F918" s="96"/>
      <c r="G918" s="97"/>
      <c r="H918" s="96"/>
      <c r="I918" s="96"/>
      <c r="J918" s="97"/>
      <c r="K918" s="97"/>
      <c r="L918" s="97"/>
    </row>
    <row r="919" spans="1:12" s="94" customFormat="1" x14ac:dyDescent="0.35">
      <c r="A919" s="11"/>
      <c r="B919" s="11"/>
      <c r="C919" s="11"/>
      <c r="D919" s="11"/>
      <c r="E919" s="11"/>
      <c r="F919" s="96"/>
      <c r="G919" s="97"/>
      <c r="H919" s="96"/>
      <c r="I919" s="96"/>
      <c r="J919" s="97"/>
      <c r="K919" s="97"/>
      <c r="L919" s="97"/>
    </row>
    <row r="920" spans="1:12" s="94" customFormat="1" x14ac:dyDescent="0.35">
      <c r="A920" s="11"/>
      <c r="B920" s="11"/>
      <c r="C920" s="11"/>
      <c r="D920" s="11"/>
      <c r="E920" s="11"/>
      <c r="F920" s="96"/>
      <c r="G920" s="97"/>
      <c r="H920" s="96"/>
      <c r="I920" s="96"/>
      <c r="J920" s="97"/>
      <c r="K920" s="97"/>
      <c r="L920" s="97"/>
    </row>
    <row r="921" spans="1:12" s="94" customFormat="1" x14ac:dyDescent="0.35">
      <c r="A921" s="11"/>
      <c r="B921" s="11"/>
      <c r="C921" s="11"/>
      <c r="D921" s="11"/>
      <c r="E921" s="11"/>
      <c r="F921" s="96"/>
      <c r="G921" s="97"/>
      <c r="H921" s="96"/>
      <c r="I921" s="96"/>
      <c r="J921" s="97"/>
      <c r="K921" s="97"/>
      <c r="L921" s="97"/>
    </row>
    <row r="922" spans="1:12" s="94" customFormat="1" x14ac:dyDescent="0.35">
      <c r="A922" s="11"/>
      <c r="B922" s="11"/>
      <c r="C922" s="11"/>
      <c r="D922" s="11"/>
      <c r="E922" s="11"/>
      <c r="F922" s="96"/>
      <c r="G922" s="97"/>
      <c r="H922" s="96"/>
      <c r="I922" s="96"/>
      <c r="J922" s="97"/>
      <c r="K922" s="97"/>
      <c r="L922" s="97"/>
    </row>
    <row r="923" spans="1:12" s="94" customFormat="1" x14ac:dyDescent="0.35">
      <c r="A923" s="11"/>
      <c r="B923" s="11"/>
      <c r="C923" s="11"/>
      <c r="D923" s="11"/>
      <c r="E923" s="11"/>
      <c r="F923" s="96"/>
      <c r="G923" s="97"/>
      <c r="H923" s="96"/>
      <c r="I923" s="96"/>
      <c r="J923" s="97"/>
      <c r="K923" s="97"/>
      <c r="L923" s="97"/>
    </row>
    <row r="924" spans="1:12" s="94" customFormat="1" x14ac:dyDescent="0.35">
      <c r="A924" s="11"/>
      <c r="B924" s="11"/>
      <c r="C924" s="11"/>
      <c r="D924" s="11"/>
      <c r="E924" s="11"/>
      <c r="F924" s="96"/>
      <c r="G924" s="97"/>
      <c r="H924" s="96"/>
      <c r="I924" s="96"/>
      <c r="J924" s="97"/>
      <c r="K924" s="97"/>
      <c r="L924" s="97"/>
    </row>
    <row r="925" spans="1:12" s="94" customFormat="1" x14ac:dyDescent="0.35">
      <c r="A925" s="11"/>
      <c r="B925" s="11"/>
      <c r="C925" s="11"/>
      <c r="D925" s="11"/>
      <c r="E925" s="11"/>
      <c r="F925" s="96"/>
      <c r="G925" s="97"/>
      <c r="H925" s="96"/>
      <c r="I925" s="96"/>
      <c r="J925" s="97"/>
      <c r="K925" s="97"/>
      <c r="L925" s="97"/>
    </row>
    <row r="926" spans="1:12" s="94" customFormat="1" x14ac:dyDescent="0.35">
      <c r="A926" s="11"/>
      <c r="B926" s="11"/>
      <c r="C926" s="11"/>
      <c r="D926" s="11"/>
      <c r="E926" s="11"/>
      <c r="F926" s="96"/>
      <c r="G926" s="97"/>
      <c r="H926" s="96"/>
      <c r="I926" s="96"/>
      <c r="J926" s="97"/>
      <c r="K926" s="97"/>
      <c r="L926" s="97"/>
    </row>
    <row r="927" spans="1:12" s="94" customFormat="1" x14ac:dyDescent="0.35">
      <c r="A927" s="11"/>
      <c r="B927" s="11"/>
      <c r="C927" s="11"/>
      <c r="D927" s="11"/>
      <c r="E927" s="11"/>
      <c r="F927" s="96"/>
      <c r="G927" s="97"/>
      <c r="H927" s="96"/>
      <c r="I927" s="96"/>
      <c r="J927" s="97"/>
      <c r="K927" s="97"/>
      <c r="L927" s="97"/>
    </row>
    <row r="928" spans="1:12" s="94" customFormat="1" x14ac:dyDescent="0.35">
      <c r="A928" s="11"/>
      <c r="B928" s="11"/>
      <c r="C928" s="11"/>
      <c r="D928" s="11"/>
      <c r="E928" s="11"/>
      <c r="F928" s="96"/>
      <c r="G928" s="97"/>
      <c r="H928" s="96"/>
      <c r="I928" s="96"/>
      <c r="J928" s="97"/>
      <c r="K928" s="97"/>
      <c r="L928" s="97"/>
    </row>
    <row r="929" spans="1:12" s="94" customFormat="1" x14ac:dyDescent="0.35">
      <c r="A929" s="11"/>
      <c r="B929" s="11"/>
      <c r="C929" s="11"/>
      <c r="D929" s="11"/>
      <c r="E929" s="11"/>
      <c r="F929" s="96"/>
      <c r="G929" s="97"/>
      <c r="H929" s="96"/>
      <c r="I929" s="96"/>
      <c r="J929" s="97"/>
      <c r="K929" s="97"/>
      <c r="L929" s="97"/>
    </row>
    <row r="930" spans="1:12" s="94" customFormat="1" x14ac:dyDescent="0.35">
      <c r="A930" s="11"/>
      <c r="B930" s="11"/>
      <c r="C930" s="11"/>
      <c r="D930" s="11"/>
      <c r="E930" s="11"/>
      <c r="F930" s="96"/>
      <c r="G930" s="97"/>
      <c r="H930" s="96"/>
      <c r="I930" s="96"/>
      <c r="J930" s="97"/>
      <c r="K930" s="97"/>
      <c r="L930" s="97"/>
    </row>
    <row r="931" spans="1:12" s="94" customFormat="1" x14ac:dyDescent="0.35">
      <c r="A931" s="11"/>
      <c r="B931" s="11"/>
      <c r="C931" s="11"/>
      <c r="D931" s="11"/>
      <c r="E931" s="11"/>
      <c r="F931" s="96"/>
      <c r="G931" s="97"/>
      <c r="H931" s="96"/>
      <c r="I931" s="96"/>
      <c r="J931" s="97"/>
      <c r="K931" s="97"/>
      <c r="L931" s="97"/>
    </row>
    <row r="932" spans="1:12" s="94" customFormat="1" x14ac:dyDescent="0.35">
      <c r="A932" s="11"/>
      <c r="B932" s="11"/>
      <c r="C932" s="11"/>
      <c r="D932" s="11"/>
      <c r="E932" s="11"/>
      <c r="F932" s="96"/>
      <c r="G932" s="97"/>
      <c r="H932" s="96"/>
      <c r="I932" s="96"/>
      <c r="J932" s="97"/>
      <c r="K932" s="97"/>
      <c r="L932" s="97"/>
    </row>
    <row r="933" spans="1:12" s="94" customFormat="1" x14ac:dyDescent="0.35">
      <c r="A933" s="11"/>
      <c r="B933" s="11"/>
      <c r="C933" s="11"/>
      <c r="D933" s="11"/>
      <c r="E933" s="11"/>
      <c r="F933" s="96"/>
      <c r="G933" s="97"/>
      <c r="H933" s="96"/>
      <c r="I933" s="96"/>
      <c r="J933" s="97"/>
      <c r="K933" s="97"/>
      <c r="L933" s="97"/>
    </row>
    <row r="934" spans="1:12" s="94" customFormat="1" x14ac:dyDescent="0.35">
      <c r="A934" s="11"/>
      <c r="B934" s="11"/>
      <c r="C934" s="11"/>
      <c r="D934" s="11"/>
      <c r="E934" s="11"/>
      <c r="F934" s="96"/>
      <c r="G934" s="97"/>
      <c r="H934" s="96"/>
      <c r="I934" s="96"/>
      <c r="J934" s="97"/>
      <c r="K934" s="97"/>
      <c r="L934" s="97"/>
    </row>
    <row r="935" spans="1:12" s="94" customFormat="1" x14ac:dyDescent="0.35">
      <c r="A935" s="11"/>
      <c r="B935" s="11"/>
      <c r="C935" s="11"/>
      <c r="D935" s="11"/>
      <c r="E935" s="11"/>
      <c r="F935" s="96"/>
      <c r="G935" s="97"/>
      <c r="H935" s="96"/>
      <c r="I935" s="96"/>
      <c r="J935" s="97"/>
      <c r="K935" s="97"/>
      <c r="L935" s="97"/>
    </row>
    <row r="936" spans="1:12" s="94" customFormat="1" x14ac:dyDescent="0.35">
      <c r="A936" s="11"/>
      <c r="B936" s="11"/>
      <c r="C936" s="11"/>
      <c r="D936" s="11"/>
      <c r="E936" s="11"/>
      <c r="F936" s="96"/>
      <c r="G936" s="97"/>
      <c r="H936" s="96"/>
      <c r="I936" s="96"/>
      <c r="J936" s="97"/>
      <c r="K936" s="97"/>
      <c r="L936" s="97"/>
    </row>
    <row r="937" spans="1:12" s="94" customFormat="1" x14ac:dyDescent="0.35">
      <c r="A937" s="11"/>
      <c r="B937" s="11"/>
      <c r="C937" s="11"/>
      <c r="D937" s="11"/>
      <c r="E937" s="11"/>
      <c r="F937" s="96"/>
      <c r="G937" s="97"/>
      <c r="H937" s="96"/>
      <c r="I937" s="96"/>
      <c r="J937" s="97"/>
      <c r="K937" s="97"/>
      <c r="L937" s="97"/>
    </row>
    <row r="938" spans="1:12" s="94" customFormat="1" x14ac:dyDescent="0.35">
      <c r="A938" s="11"/>
      <c r="B938" s="11"/>
      <c r="C938" s="11"/>
      <c r="D938" s="11"/>
      <c r="E938" s="11"/>
      <c r="F938" s="96"/>
      <c r="G938" s="97"/>
      <c r="H938" s="96"/>
      <c r="I938" s="96"/>
      <c r="J938" s="97"/>
      <c r="K938" s="97"/>
      <c r="L938" s="97"/>
    </row>
    <row r="939" spans="1:12" s="94" customFormat="1" x14ac:dyDescent="0.35">
      <c r="A939" s="11"/>
      <c r="B939" s="11"/>
      <c r="C939" s="11"/>
      <c r="D939" s="11"/>
      <c r="E939" s="11"/>
      <c r="F939" s="96"/>
      <c r="G939" s="97"/>
      <c r="H939" s="96"/>
      <c r="I939" s="96"/>
      <c r="J939" s="97"/>
      <c r="K939" s="97"/>
      <c r="L939" s="97"/>
    </row>
    <row r="940" spans="1:12" s="94" customFormat="1" x14ac:dyDescent="0.35">
      <c r="A940" s="11"/>
      <c r="B940" s="11"/>
      <c r="C940" s="11"/>
      <c r="D940" s="11"/>
      <c r="E940" s="11"/>
      <c r="F940" s="96"/>
      <c r="G940" s="97"/>
      <c r="H940" s="96"/>
      <c r="I940" s="96"/>
      <c r="J940" s="97"/>
      <c r="K940" s="97"/>
      <c r="L940" s="97"/>
    </row>
    <row r="941" spans="1:12" s="94" customFormat="1" x14ac:dyDescent="0.35">
      <c r="A941" s="11"/>
      <c r="B941" s="11"/>
      <c r="C941" s="11"/>
      <c r="D941" s="11"/>
      <c r="E941" s="11"/>
      <c r="F941" s="96"/>
      <c r="G941" s="97"/>
      <c r="H941" s="96"/>
      <c r="I941" s="96"/>
      <c r="J941" s="97"/>
      <c r="K941" s="97"/>
      <c r="L941" s="97"/>
    </row>
    <row r="942" spans="1:12" s="94" customFormat="1" x14ac:dyDescent="0.35">
      <c r="A942" s="11"/>
      <c r="B942" s="11"/>
      <c r="C942" s="11"/>
      <c r="D942" s="11"/>
      <c r="E942" s="11"/>
      <c r="F942" s="96"/>
      <c r="G942" s="97"/>
      <c r="H942" s="96"/>
      <c r="I942" s="96"/>
      <c r="J942" s="97"/>
      <c r="K942" s="97"/>
      <c r="L942" s="97"/>
    </row>
    <row r="943" spans="1:12" s="94" customFormat="1" x14ac:dyDescent="0.35">
      <c r="A943" s="11"/>
      <c r="B943" s="11"/>
      <c r="C943" s="11"/>
      <c r="D943" s="11"/>
      <c r="E943" s="11"/>
      <c r="F943" s="96"/>
      <c r="G943" s="97"/>
      <c r="H943" s="96"/>
      <c r="I943" s="96"/>
      <c r="J943" s="97"/>
      <c r="K943" s="97"/>
      <c r="L943" s="97"/>
    </row>
    <row r="944" spans="1:12" s="94" customFormat="1" x14ac:dyDescent="0.35">
      <c r="A944" s="11"/>
      <c r="B944" s="11"/>
      <c r="C944" s="11"/>
      <c r="D944" s="11"/>
      <c r="E944" s="11"/>
      <c r="F944" s="96"/>
      <c r="G944" s="97"/>
      <c r="H944" s="96"/>
      <c r="I944" s="96"/>
      <c r="J944" s="97"/>
      <c r="K944" s="97"/>
      <c r="L944" s="97"/>
    </row>
    <row r="945" spans="1:12" s="94" customFormat="1" x14ac:dyDescent="0.35">
      <c r="A945" s="11"/>
      <c r="B945" s="11"/>
      <c r="C945" s="11"/>
      <c r="D945" s="11"/>
      <c r="E945" s="11"/>
      <c r="F945" s="96"/>
      <c r="G945" s="97"/>
      <c r="H945" s="96"/>
      <c r="I945" s="96"/>
      <c r="J945" s="97"/>
      <c r="K945" s="97"/>
      <c r="L945" s="97"/>
    </row>
    <row r="946" spans="1:12" s="94" customFormat="1" x14ac:dyDescent="0.35">
      <c r="A946" s="11"/>
      <c r="B946" s="11"/>
      <c r="C946" s="11"/>
      <c r="D946" s="11"/>
      <c r="E946" s="11"/>
      <c r="F946" s="96"/>
      <c r="G946" s="97"/>
      <c r="H946" s="96"/>
      <c r="I946" s="96"/>
      <c r="J946" s="97"/>
      <c r="K946" s="97"/>
      <c r="L946" s="97"/>
    </row>
    <row r="947" spans="1:12" s="94" customFormat="1" x14ac:dyDescent="0.35">
      <c r="A947" s="11"/>
      <c r="B947" s="11"/>
      <c r="C947" s="11"/>
      <c r="D947" s="11"/>
      <c r="E947" s="11"/>
      <c r="F947" s="96"/>
      <c r="G947" s="97"/>
      <c r="H947" s="96"/>
      <c r="I947" s="96"/>
      <c r="J947" s="97"/>
      <c r="K947" s="97"/>
      <c r="L947" s="97"/>
    </row>
    <row r="948" spans="1:12" s="94" customFormat="1" x14ac:dyDescent="0.35">
      <c r="A948" s="11"/>
      <c r="B948" s="11"/>
      <c r="C948" s="11"/>
      <c r="D948" s="11"/>
      <c r="E948" s="11"/>
      <c r="F948" s="96"/>
      <c r="G948" s="97"/>
      <c r="H948" s="96"/>
      <c r="I948" s="96"/>
      <c r="J948" s="97"/>
      <c r="K948" s="97"/>
      <c r="L948" s="97"/>
    </row>
    <row r="949" spans="1:12" s="94" customFormat="1" x14ac:dyDescent="0.35">
      <c r="A949" s="11"/>
      <c r="B949" s="11"/>
      <c r="C949" s="11"/>
      <c r="D949" s="11"/>
      <c r="E949" s="11"/>
      <c r="F949" s="96"/>
      <c r="G949" s="97"/>
      <c r="H949" s="96"/>
      <c r="I949" s="96"/>
      <c r="J949" s="97"/>
      <c r="K949" s="97"/>
      <c r="L949" s="97"/>
    </row>
    <row r="950" spans="1:12" s="94" customFormat="1" x14ac:dyDescent="0.35">
      <c r="A950" s="11"/>
      <c r="B950" s="11"/>
      <c r="C950" s="11"/>
      <c r="D950" s="11"/>
      <c r="E950" s="11"/>
      <c r="F950" s="96"/>
      <c r="G950" s="97"/>
      <c r="H950" s="96"/>
      <c r="I950" s="96"/>
      <c r="J950" s="97"/>
      <c r="K950" s="97"/>
      <c r="L950" s="97"/>
    </row>
    <row r="951" spans="1:12" s="94" customFormat="1" x14ac:dyDescent="0.35">
      <c r="A951" s="11"/>
      <c r="B951" s="11"/>
      <c r="C951" s="11"/>
      <c r="D951" s="11"/>
      <c r="E951" s="11"/>
      <c r="F951" s="96"/>
      <c r="G951" s="97"/>
      <c r="H951" s="96"/>
      <c r="I951" s="96"/>
      <c r="J951" s="97"/>
      <c r="K951" s="97"/>
      <c r="L951" s="97"/>
    </row>
    <row r="952" spans="1:12" s="94" customFormat="1" x14ac:dyDescent="0.35">
      <c r="A952" s="11"/>
      <c r="B952" s="11"/>
      <c r="C952" s="11"/>
      <c r="D952" s="11"/>
      <c r="E952" s="11"/>
      <c r="F952" s="96"/>
      <c r="G952" s="97"/>
      <c r="H952" s="96"/>
      <c r="I952" s="96"/>
      <c r="J952" s="97"/>
      <c r="K952" s="97"/>
      <c r="L952" s="97"/>
    </row>
    <row r="953" spans="1:12" s="94" customFormat="1" x14ac:dyDescent="0.35">
      <c r="A953" s="11"/>
      <c r="B953" s="11"/>
      <c r="C953" s="11"/>
      <c r="D953" s="11"/>
      <c r="E953" s="11"/>
      <c r="F953" s="96"/>
      <c r="G953" s="97"/>
      <c r="H953" s="96"/>
      <c r="I953" s="96"/>
      <c r="J953" s="97"/>
      <c r="K953" s="97"/>
      <c r="L953" s="97"/>
    </row>
    <row r="954" spans="1:12" s="94" customFormat="1" x14ac:dyDescent="0.35">
      <c r="A954" s="11"/>
      <c r="B954" s="11"/>
      <c r="C954" s="11"/>
      <c r="D954" s="11"/>
      <c r="E954" s="11"/>
      <c r="F954" s="96"/>
      <c r="G954" s="97"/>
      <c r="H954" s="96"/>
      <c r="I954" s="96"/>
      <c r="J954" s="97"/>
      <c r="K954" s="97"/>
      <c r="L954" s="97"/>
    </row>
    <row r="955" spans="1:12" s="94" customFormat="1" x14ac:dyDescent="0.35">
      <c r="A955" s="11"/>
      <c r="B955" s="11"/>
      <c r="C955" s="11"/>
      <c r="D955" s="11"/>
      <c r="E955" s="11"/>
      <c r="F955" s="96"/>
      <c r="G955" s="97"/>
      <c r="H955" s="96"/>
      <c r="I955" s="96"/>
      <c r="J955" s="97"/>
      <c r="K955" s="97"/>
      <c r="L955" s="97"/>
    </row>
    <row r="956" spans="1:12" s="94" customFormat="1" x14ac:dyDescent="0.35">
      <c r="A956" s="11"/>
      <c r="B956" s="11"/>
      <c r="C956" s="11"/>
      <c r="D956" s="11"/>
      <c r="E956" s="11"/>
      <c r="F956" s="96"/>
      <c r="G956" s="97"/>
      <c r="H956" s="96"/>
      <c r="I956" s="96"/>
      <c r="J956" s="97"/>
      <c r="K956" s="97"/>
      <c r="L956" s="97"/>
    </row>
    <row r="957" spans="1:12" s="94" customFormat="1" x14ac:dyDescent="0.35">
      <c r="A957" s="11"/>
      <c r="B957" s="11"/>
      <c r="C957" s="11"/>
      <c r="D957" s="11"/>
      <c r="E957" s="11"/>
      <c r="F957" s="96"/>
      <c r="G957" s="97"/>
      <c r="H957" s="96"/>
      <c r="I957" s="96"/>
      <c r="J957" s="97"/>
      <c r="K957" s="97"/>
      <c r="L957" s="97"/>
    </row>
    <row r="958" spans="1:12" s="94" customFormat="1" x14ac:dyDescent="0.35">
      <c r="A958" s="11"/>
      <c r="B958" s="11"/>
      <c r="C958" s="11"/>
      <c r="D958" s="11"/>
      <c r="E958" s="11"/>
      <c r="F958" s="96"/>
      <c r="G958" s="97"/>
      <c r="H958" s="96"/>
      <c r="I958" s="96"/>
      <c r="J958" s="97"/>
      <c r="K958" s="97"/>
      <c r="L958" s="97"/>
    </row>
    <row r="959" spans="1:12" s="94" customFormat="1" x14ac:dyDescent="0.35">
      <c r="A959" s="11"/>
      <c r="B959" s="11"/>
      <c r="C959" s="11"/>
      <c r="D959" s="11"/>
      <c r="E959" s="11"/>
      <c r="F959" s="96"/>
      <c r="G959" s="97"/>
      <c r="H959" s="96"/>
      <c r="I959" s="96"/>
      <c r="J959" s="97"/>
      <c r="K959" s="97"/>
      <c r="L959" s="97"/>
    </row>
    <row r="960" spans="1:12" s="94" customFormat="1" x14ac:dyDescent="0.35">
      <c r="A960" s="11"/>
      <c r="B960" s="11"/>
      <c r="C960" s="11"/>
      <c r="D960" s="11"/>
      <c r="E960" s="11"/>
      <c r="F960" s="96"/>
      <c r="G960" s="97"/>
      <c r="H960" s="96"/>
      <c r="I960" s="96"/>
      <c r="J960" s="97"/>
      <c r="K960" s="97"/>
      <c r="L960" s="97"/>
    </row>
    <row r="961" spans="1:12" s="94" customFormat="1" x14ac:dyDescent="0.35">
      <c r="A961" s="11"/>
      <c r="B961" s="11"/>
      <c r="C961" s="11"/>
      <c r="D961" s="11"/>
      <c r="E961" s="11"/>
      <c r="F961" s="96"/>
      <c r="G961" s="97"/>
      <c r="H961" s="96"/>
      <c r="I961" s="96"/>
      <c r="J961" s="97"/>
      <c r="K961" s="97"/>
      <c r="L961" s="97"/>
    </row>
    <row r="962" spans="1:12" s="94" customFormat="1" x14ac:dyDescent="0.35">
      <c r="A962" s="11"/>
      <c r="B962" s="11"/>
      <c r="C962" s="11"/>
      <c r="D962" s="11"/>
      <c r="E962" s="11"/>
      <c r="F962" s="96"/>
      <c r="G962" s="97"/>
      <c r="H962" s="96"/>
      <c r="I962" s="96"/>
      <c r="J962" s="97"/>
      <c r="K962" s="97"/>
      <c r="L962" s="97"/>
    </row>
    <row r="963" spans="1:12" s="94" customFormat="1" x14ac:dyDescent="0.35">
      <c r="A963" s="11"/>
      <c r="B963" s="11"/>
      <c r="C963" s="11"/>
      <c r="D963" s="11"/>
      <c r="E963" s="11"/>
      <c r="F963" s="96"/>
      <c r="G963" s="97"/>
      <c r="H963" s="96"/>
      <c r="I963" s="96"/>
      <c r="J963" s="97"/>
      <c r="K963" s="97"/>
      <c r="L963" s="97"/>
    </row>
    <row r="964" spans="1:12" s="94" customFormat="1" x14ac:dyDescent="0.35">
      <c r="A964" s="11"/>
      <c r="B964" s="11"/>
      <c r="C964" s="11"/>
      <c r="D964" s="11"/>
      <c r="E964" s="11"/>
      <c r="F964" s="96"/>
      <c r="G964" s="97"/>
      <c r="H964" s="96"/>
      <c r="I964" s="96"/>
      <c r="J964" s="97"/>
      <c r="K964" s="97"/>
      <c r="L964" s="97"/>
    </row>
    <row r="965" spans="1:12" s="94" customFormat="1" x14ac:dyDescent="0.35">
      <c r="A965" s="11"/>
      <c r="B965" s="11"/>
      <c r="C965" s="11"/>
      <c r="D965" s="11"/>
      <c r="E965" s="11"/>
      <c r="F965" s="96"/>
      <c r="G965" s="97"/>
      <c r="H965" s="96"/>
      <c r="I965" s="96"/>
      <c r="J965" s="97"/>
      <c r="K965" s="97"/>
      <c r="L965" s="97"/>
    </row>
    <row r="966" spans="1:12" s="94" customFormat="1" x14ac:dyDescent="0.35">
      <c r="A966" s="11"/>
      <c r="B966" s="11"/>
      <c r="C966" s="11"/>
      <c r="D966" s="11"/>
      <c r="E966" s="11"/>
      <c r="F966" s="96"/>
      <c r="G966" s="97"/>
      <c r="H966" s="96"/>
      <c r="I966" s="96"/>
      <c r="J966" s="97"/>
      <c r="K966" s="97"/>
      <c r="L966" s="97"/>
    </row>
    <row r="967" spans="1:12" s="94" customFormat="1" x14ac:dyDescent="0.35">
      <c r="A967" s="11"/>
      <c r="B967" s="11"/>
      <c r="C967" s="11"/>
      <c r="D967" s="11"/>
      <c r="E967" s="11"/>
      <c r="F967" s="96"/>
      <c r="G967" s="97"/>
      <c r="H967" s="96"/>
      <c r="I967" s="96"/>
      <c r="J967" s="97"/>
      <c r="K967" s="97"/>
      <c r="L967" s="97"/>
    </row>
    <row r="968" spans="1:12" s="94" customFormat="1" x14ac:dyDescent="0.35">
      <c r="A968" s="11"/>
      <c r="B968" s="11"/>
      <c r="C968" s="11"/>
      <c r="D968" s="11"/>
      <c r="E968" s="11"/>
      <c r="F968" s="96"/>
      <c r="G968" s="97"/>
      <c r="H968" s="96"/>
      <c r="I968" s="96"/>
      <c r="J968" s="97"/>
      <c r="K968" s="97"/>
      <c r="L968" s="97"/>
    </row>
    <row r="969" spans="1:12" s="94" customFormat="1" x14ac:dyDescent="0.35">
      <c r="A969" s="11"/>
      <c r="B969" s="11"/>
      <c r="C969" s="11"/>
      <c r="D969" s="11"/>
      <c r="E969" s="11"/>
      <c r="F969" s="96"/>
      <c r="G969" s="97"/>
      <c r="H969" s="96"/>
      <c r="I969" s="96"/>
      <c r="J969" s="97"/>
      <c r="K969" s="97"/>
      <c r="L969" s="97"/>
    </row>
    <row r="970" spans="1:12" s="94" customFormat="1" x14ac:dyDescent="0.35">
      <c r="A970" s="11"/>
      <c r="B970" s="11"/>
      <c r="C970" s="11"/>
      <c r="D970" s="11"/>
      <c r="E970" s="11"/>
      <c r="F970" s="96"/>
      <c r="G970" s="97"/>
      <c r="H970" s="96"/>
      <c r="I970" s="96"/>
      <c r="J970" s="97"/>
      <c r="K970" s="97"/>
      <c r="L970" s="97"/>
    </row>
    <row r="971" spans="1:12" s="94" customFormat="1" x14ac:dyDescent="0.35">
      <c r="A971" s="11"/>
      <c r="B971" s="11"/>
      <c r="C971" s="11"/>
      <c r="D971" s="11"/>
      <c r="E971" s="11"/>
      <c r="F971" s="96"/>
      <c r="G971" s="97"/>
      <c r="H971" s="96"/>
      <c r="I971" s="96"/>
      <c r="J971" s="97"/>
      <c r="K971" s="97"/>
      <c r="L971" s="97"/>
    </row>
    <row r="972" spans="1:12" s="94" customFormat="1" x14ac:dyDescent="0.35">
      <c r="A972" s="11"/>
      <c r="B972" s="11"/>
      <c r="C972" s="11"/>
      <c r="D972" s="11"/>
      <c r="E972" s="11"/>
      <c r="F972" s="96"/>
      <c r="G972" s="97"/>
      <c r="H972" s="96"/>
      <c r="I972" s="96"/>
      <c r="J972" s="97"/>
      <c r="K972" s="97"/>
      <c r="L972" s="97"/>
    </row>
    <row r="973" spans="1:12" s="94" customFormat="1" x14ac:dyDescent="0.35">
      <c r="A973" s="11"/>
      <c r="B973" s="11"/>
      <c r="C973" s="11"/>
      <c r="D973" s="11"/>
      <c r="E973" s="11"/>
      <c r="F973" s="96"/>
      <c r="G973" s="97"/>
      <c r="H973" s="96"/>
      <c r="I973" s="96"/>
      <c r="J973" s="97"/>
      <c r="K973" s="97"/>
      <c r="L973" s="97"/>
    </row>
    <row r="974" spans="1:12" s="94" customFormat="1" x14ac:dyDescent="0.35">
      <c r="A974" s="11"/>
      <c r="B974" s="11"/>
      <c r="C974" s="11"/>
      <c r="D974" s="11"/>
      <c r="E974" s="11"/>
      <c r="F974" s="96"/>
      <c r="G974" s="97"/>
      <c r="H974" s="96"/>
      <c r="I974" s="96"/>
      <c r="J974" s="97"/>
      <c r="K974" s="97"/>
      <c r="L974" s="97"/>
    </row>
    <row r="975" spans="1:12" s="94" customFormat="1" x14ac:dyDescent="0.35">
      <c r="A975" s="11"/>
      <c r="B975" s="11"/>
      <c r="C975" s="11"/>
      <c r="D975" s="11"/>
      <c r="E975" s="11"/>
      <c r="F975" s="96"/>
      <c r="G975" s="97"/>
      <c r="H975" s="96"/>
      <c r="I975" s="96"/>
      <c r="J975" s="97"/>
      <c r="K975" s="97"/>
      <c r="L975" s="97"/>
    </row>
    <row r="976" spans="1:12" s="94" customFormat="1" x14ac:dyDescent="0.35">
      <c r="A976" s="11"/>
      <c r="B976" s="11"/>
      <c r="C976" s="11"/>
      <c r="D976" s="11"/>
      <c r="E976" s="11"/>
      <c r="F976" s="96"/>
      <c r="G976" s="97"/>
      <c r="H976" s="96"/>
      <c r="I976" s="96"/>
      <c r="J976" s="97"/>
      <c r="K976" s="97"/>
      <c r="L976" s="97"/>
    </row>
    <row r="977" spans="1:12" s="94" customFormat="1" x14ac:dyDescent="0.35">
      <c r="A977" s="11"/>
      <c r="B977" s="11"/>
      <c r="C977" s="11"/>
      <c r="D977" s="11"/>
      <c r="E977" s="11"/>
      <c r="F977" s="96"/>
      <c r="G977" s="97"/>
      <c r="H977" s="96"/>
      <c r="I977" s="96"/>
      <c r="J977" s="97"/>
      <c r="K977" s="97"/>
      <c r="L977" s="97"/>
    </row>
    <row r="978" spans="1:12" s="94" customFormat="1" x14ac:dyDescent="0.35">
      <c r="A978" s="11"/>
      <c r="B978" s="11"/>
      <c r="C978" s="11"/>
      <c r="D978" s="11"/>
      <c r="E978" s="11"/>
      <c r="F978" s="96"/>
      <c r="G978" s="97"/>
      <c r="H978" s="96"/>
      <c r="I978" s="96"/>
      <c r="J978" s="97"/>
      <c r="K978" s="97"/>
      <c r="L978" s="97"/>
    </row>
    <row r="979" spans="1:12" s="94" customFormat="1" x14ac:dyDescent="0.35">
      <c r="A979" s="11"/>
      <c r="B979" s="11"/>
      <c r="C979" s="11"/>
      <c r="D979" s="11"/>
      <c r="E979" s="11"/>
      <c r="F979" s="96"/>
      <c r="G979" s="97"/>
      <c r="H979" s="96"/>
      <c r="I979" s="96"/>
      <c r="J979" s="97"/>
      <c r="K979" s="97"/>
      <c r="L979" s="97"/>
    </row>
    <row r="980" spans="1:12" s="94" customFormat="1" x14ac:dyDescent="0.35">
      <c r="A980" s="11"/>
      <c r="B980" s="11"/>
      <c r="C980" s="11"/>
      <c r="D980" s="11"/>
      <c r="E980" s="11"/>
      <c r="F980" s="96"/>
      <c r="G980" s="97"/>
      <c r="H980" s="96"/>
      <c r="I980" s="96"/>
      <c r="J980" s="97"/>
      <c r="K980" s="97"/>
      <c r="L980" s="97"/>
    </row>
    <row r="981" spans="1:12" s="94" customFormat="1" x14ac:dyDescent="0.35">
      <c r="A981" s="11"/>
      <c r="B981" s="11"/>
      <c r="C981" s="11"/>
      <c r="D981" s="11"/>
      <c r="E981" s="11"/>
      <c r="F981" s="96"/>
      <c r="G981" s="97"/>
      <c r="H981" s="96"/>
      <c r="I981" s="96"/>
      <c r="J981" s="97"/>
      <c r="K981" s="97"/>
      <c r="L981" s="97"/>
    </row>
    <row r="982" spans="1:12" s="94" customFormat="1" x14ac:dyDescent="0.35">
      <c r="A982" s="11"/>
      <c r="B982" s="11"/>
      <c r="C982" s="11"/>
      <c r="D982" s="11"/>
      <c r="E982" s="11"/>
      <c r="F982" s="96"/>
      <c r="G982" s="97"/>
      <c r="H982" s="96"/>
      <c r="I982" s="96"/>
      <c r="J982" s="97"/>
      <c r="K982" s="97"/>
      <c r="L982" s="97"/>
    </row>
    <row r="983" spans="1:12" s="94" customFormat="1" x14ac:dyDescent="0.35">
      <c r="A983" s="11"/>
      <c r="B983" s="11"/>
      <c r="C983" s="11"/>
      <c r="D983" s="11"/>
      <c r="E983" s="11"/>
      <c r="F983" s="96"/>
      <c r="G983" s="97"/>
      <c r="H983" s="96"/>
      <c r="I983" s="96"/>
      <c r="J983" s="97"/>
      <c r="K983" s="97"/>
      <c r="L983" s="97"/>
    </row>
    <row r="984" spans="1:12" s="94" customFormat="1" x14ac:dyDescent="0.35">
      <c r="A984" s="11"/>
      <c r="B984" s="11"/>
      <c r="C984" s="11"/>
      <c r="D984" s="11"/>
      <c r="E984" s="11"/>
      <c r="F984" s="96"/>
      <c r="G984" s="97"/>
      <c r="H984" s="96"/>
      <c r="I984" s="96"/>
      <c r="J984" s="97"/>
      <c r="K984" s="97"/>
      <c r="L984" s="97"/>
    </row>
    <row r="985" spans="1:12" s="94" customFormat="1" x14ac:dyDescent="0.35">
      <c r="A985" s="11"/>
      <c r="B985" s="11"/>
      <c r="C985" s="11"/>
      <c r="D985" s="11"/>
      <c r="E985" s="11"/>
      <c r="F985" s="96"/>
      <c r="G985" s="97"/>
      <c r="H985" s="96"/>
      <c r="I985" s="96"/>
      <c r="J985" s="97"/>
      <c r="K985" s="97"/>
      <c r="L985" s="97"/>
    </row>
    <row r="986" spans="1:12" s="94" customFormat="1" x14ac:dyDescent="0.35">
      <c r="A986" s="11"/>
      <c r="B986" s="11"/>
      <c r="C986" s="11"/>
      <c r="D986" s="11"/>
      <c r="E986" s="11"/>
      <c r="F986" s="96"/>
      <c r="G986" s="97"/>
      <c r="H986" s="96"/>
      <c r="I986" s="96"/>
      <c r="J986" s="97"/>
      <c r="K986" s="97"/>
      <c r="L986" s="97"/>
    </row>
    <row r="987" spans="1:12" s="94" customFormat="1" x14ac:dyDescent="0.35">
      <c r="A987" s="11"/>
      <c r="B987" s="11"/>
      <c r="C987" s="11"/>
      <c r="D987" s="11"/>
      <c r="E987" s="11"/>
      <c r="F987" s="96"/>
      <c r="G987" s="97"/>
      <c r="H987" s="96"/>
      <c r="I987" s="96"/>
      <c r="J987" s="97"/>
      <c r="K987" s="97"/>
      <c r="L987" s="97"/>
    </row>
    <row r="988" spans="1:12" s="94" customFormat="1" x14ac:dyDescent="0.35">
      <c r="A988" s="11"/>
      <c r="B988" s="11"/>
      <c r="C988" s="11"/>
      <c r="D988" s="11"/>
      <c r="E988" s="11"/>
      <c r="F988" s="96"/>
      <c r="G988" s="97"/>
      <c r="H988" s="96"/>
      <c r="I988" s="96"/>
      <c r="J988" s="97"/>
      <c r="K988" s="97"/>
      <c r="L988" s="97"/>
    </row>
    <row r="989" spans="1:12" s="94" customFormat="1" x14ac:dyDescent="0.35">
      <c r="A989" s="11"/>
      <c r="B989" s="11"/>
      <c r="C989" s="11"/>
      <c r="D989" s="11"/>
      <c r="E989" s="11"/>
      <c r="F989" s="96"/>
      <c r="G989" s="97"/>
      <c r="H989" s="96"/>
      <c r="I989" s="96"/>
      <c r="J989" s="97"/>
      <c r="K989" s="97"/>
      <c r="L989" s="97"/>
    </row>
    <row r="990" spans="1:12" s="94" customFormat="1" x14ac:dyDescent="0.35">
      <c r="A990" s="11"/>
      <c r="B990" s="11"/>
      <c r="C990" s="11"/>
      <c r="D990" s="11"/>
      <c r="E990" s="11"/>
      <c r="F990" s="96"/>
      <c r="G990" s="97"/>
      <c r="H990" s="96"/>
      <c r="I990" s="96"/>
      <c r="J990" s="97"/>
      <c r="K990" s="97"/>
      <c r="L990" s="97"/>
    </row>
    <row r="991" spans="1:12" s="94" customFormat="1" x14ac:dyDescent="0.35">
      <c r="A991" s="11"/>
      <c r="B991" s="11"/>
      <c r="C991" s="11"/>
      <c r="D991" s="11"/>
      <c r="E991" s="11"/>
      <c r="F991" s="96"/>
      <c r="G991" s="97"/>
      <c r="H991" s="96"/>
      <c r="I991" s="96"/>
      <c r="J991" s="97"/>
      <c r="K991" s="97"/>
      <c r="L991" s="97"/>
    </row>
    <row r="992" spans="1:12" s="94" customFormat="1" x14ac:dyDescent="0.35">
      <c r="A992" s="11"/>
      <c r="B992" s="11"/>
      <c r="C992" s="11"/>
      <c r="D992" s="11"/>
      <c r="E992" s="11"/>
      <c r="F992" s="96"/>
      <c r="G992" s="97"/>
      <c r="H992" s="96"/>
      <c r="I992" s="96"/>
      <c r="J992" s="97"/>
      <c r="K992" s="97"/>
      <c r="L992" s="97"/>
    </row>
    <row r="993" spans="1:12" s="94" customFormat="1" x14ac:dyDescent="0.35">
      <c r="A993" s="11"/>
      <c r="B993" s="11"/>
      <c r="C993" s="11"/>
      <c r="D993" s="11"/>
      <c r="E993" s="11"/>
      <c r="F993" s="96"/>
      <c r="G993" s="97"/>
      <c r="H993" s="96"/>
      <c r="I993" s="96"/>
      <c r="J993" s="97"/>
      <c r="K993" s="97"/>
      <c r="L993" s="97"/>
    </row>
    <row r="994" spans="1:12" s="94" customFormat="1" x14ac:dyDescent="0.35">
      <c r="A994" s="11"/>
      <c r="B994" s="11"/>
      <c r="C994" s="11"/>
      <c r="D994" s="11"/>
      <c r="E994" s="11"/>
      <c r="F994" s="96"/>
      <c r="G994" s="97"/>
      <c r="H994" s="96"/>
      <c r="I994" s="96"/>
      <c r="J994" s="97"/>
      <c r="K994" s="97"/>
      <c r="L994" s="97"/>
    </row>
    <row r="995" spans="1:12" s="94" customFormat="1" x14ac:dyDescent="0.35">
      <c r="A995" s="11"/>
      <c r="B995" s="11"/>
      <c r="C995" s="11"/>
      <c r="D995" s="11"/>
      <c r="E995" s="11"/>
      <c r="F995" s="96"/>
      <c r="G995" s="97"/>
      <c r="H995" s="96"/>
      <c r="I995" s="96"/>
      <c r="J995" s="97"/>
      <c r="K995" s="97"/>
      <c r="L995" s="97"/>
    </row>
    <row r="996" spans="1:12" s="94" customFormat="1" x14ac:dyDescent="0.35">
      <c r="A996" s="11"/>
      <c r="B996" s="11"/>
      <c r="C996" s="11"/>
      <c r="D996" s="11"/>
      <c r="E996" s="11"/>
      <c r="F996" s="96"/>
      <c r="G996" s="97"/>
      <c r="H996" s="96"/>
      <c r="I996" s="96"/>
      <c r="J996" s="97"/>
      <c r="K996" s="97"/>
      <c r="L996" s="97"/>
    </row>
    <row r="997" spans="1:12" s="94" customFormat="1" x14ac:dyDescent="0.35">
      <c r="A997" s="11"/>
      <c r="B997" s="11"/>
      <c r="C997" s="11"/>
      <c r="D997" s="11"/>
      <c r="E997" s="11"/>
      <c r="F997" s="96"/>
      <c r="G997" s="97"/>
      <c r="H997" s="96"/>
      <c r="I997" s="96"/>
      <c r="J997" s="97"/>
      <c r="K997" s="97"/>
      <c r="L997" s="97"/>
    </row>
    <row r="998" spans="1:12" s="94" customFormat="1" x14ac:dyDescent="0.35">
      <c r="A998" s="11"/>
      <c r="B998" s="11"/>
      <c r="C998" s="11"/>
      <c r="D998" s="11"/>
      <c r="E998" s="11"/>
      <c r="F998" s="96"/>
      <c r="G998" s="97"/>
      <c r="H998" s="96"/>
      <c r="I998" s="96"/>
      <c r="J998" s="97"/>
      <c r="K998" s="97"/>
      <c r="L998" s="97"/>
    </row>
    <row r="999" spans="1:12" s="94" customFormat="1" x14ac:dyDescent="0.35">
      <c r="A999" s="11"/>
      <c r="B999" s="11"/>
      <c r="C999" s="11"/>
      <c r="D999" s="11"/>
      <c r="E999" s="11"/>
      <c r="F999" s="96"/>
      <c r="G999" s="97"/>
      <c r="H999" s="96"/>
      <c r="I999" s="96"/>
      <c r="J999" s="97"/>
      <c r="K999" s="97"/>
      <c r="L999" s="97"/>
    </row>
    <row r="1000" spans="1:12" s="94" customFormat="1" x14ac:dyDescent="0.35">
      <c r="A1000" s="11"/>
      <c r="B1000" s="11"/>
      <c r="C1000" s="11"/>
      <c r="D1000" s="11"/>
      <c r="E1000" s="11"/>
      <c r="F1000" s="96"/>
      <c r="G1000" s="97"/>
      <c r="H1000" s="96"/>
      <c r="I1000" s="96"/>
      <c r="J1000" s="97"/>
      <c r="K1000" s="97"/>
      <c r="L1000" s="97"/>
    </row>
    <row r="1001" spans="1:12" s="94" customFormat="1" x14ac:dyDescent="0.35">
      <c r="A1001" s="11"/>
      <c r="B1001" s="11"/>
      <c r="C1001" s="11"/>
      <c r="D1001" s="11"/>
      <c r="E1001" s="11"/>
      <c r="F1001" s="96"/>
      <c r="G1001" s="97"/>
      <c r="H1001" s="96"/>
      <c r="I1001" s="96"/>
      <c r="J1001" s="97"/>
      <c r="K1001" s="97"/>
      <c r="L1001" s="97"/>
    </row>
    <row r="1002" spans="1:12" s="94" customFormat="1" x14ac:dyDescent="0.35">
      <c r="A1002" s="11"/>
      <c r="B1002" s="11"/>
      <c r="C1002" s="11"/>
      <c r="D1002" s="11"/>
      <c r="E1002" s="11"/>
      <c r="F1002" s="96"/>
      <c r="G1002" s="97"/>
      <c r="H1002" s="96"/>
      <c r="I1002" s="96"/>
      <c r="J1002" s="97"/>
      <c r="K1002" s="97"/>
      <c r="L1002" s="97"/>
    </row>
    <row r="1003" spans="1:12" s="94" customFormat="1" x14ac:dyDescent="0.35">
      <c r="A1003" s="11"/>
      <c r="B1003" s="11"/>
      <c r="C1003" s="11"/>
      <c r="D1003" s="11"/>
      <c r="E1003" s="11"/>
      <c r="F1003" s="96"/>
      <c r="G1003" s="97"/>
      <c r="H1003" s="96"/>
      <c r="I1003" s="96"/>
      <c r="J1003" s="97"/>
      <c r="K1003" s="97"/>
      <c r="L1003" s="97"/>
    </row>
    <row r="1004" spans="1:12" s="94" customFormat="1" x14ac:dyDescent="0.35">
      <c r="A1004" s="11"/>
      <c r="B1004" s="11"/>
      <c r="C1004" s="11"/>
      <c r="D1004" s="11"/>
      <c r="E1004" s="11"/>
      <c r="F1004" s="96"/>
      <c r="G1004" s="97"/>
      <c r="H1004" s="96"/>
      <c r="I1004" s="96"/>
      <c r="J1004" s="97"/>
      <c r="K1004" s="97"/>
      <c r="L1004" s="97"/>
    </row>
    <row r="1005" spans="1:12" s="94" customFormat="1" x14ac:dyDescent="0.35">
      <c r="A1005" s="11"/>
      <c r="B1005" s="11"/>
      <c r="C1005" s="11"/>
      <c r="D1005" s="11"/>
      <c r="E1005" s="11"/>
      <c r="F1005" s="96"/>
      <c r="G1005" s="97"/>
      <c r="H1005" s="96"/>
      <c r="I1005" s="96"/>
      <c r="J1005" s="97"/>
      <c r="K1005" s="97"/>
      <c r="L1005" s="97"/>
    </row>
    <row r="1006" spans="1:12" s="94" customFormat="1" x14ac:dyDescent="0.35">
      <c r="A1006" s="11"/>
      <c r="B1006" s="11"/>
      <c r="C1006" s="11"/>
      <c r="D1006" s="11"/>
      <c r="E1006" s="11"/>
      <c r="F1006" s="96"/>
      <c r="G1006" s="97"/>
      <c r="H1006" s="96"/>
      <c r="I1006" s="96"/>
      <c r="J1006" s="97"/>
      <c r="K1006" s="97"/>
      <c r="L1006" s="97"/>
    </row>
    <row r="1007" spans="1:12" s="94" customFormat="1" x14ac:dyDescent="0.35">
      <c r="A1007" s="11"/>
      <c r="B1007" s="11"/>
      <c r="C1007" s="11"/>
      <c r="D1007" s="11"/>
      <c r="E1007" s="11"/>
      <c r="F1007" s="96"/>
      <c r="G1007" s="97"/>
      <c r="H1007" s="96"/>
      <c r="I1007" s="96"/>
      <c r="J1007" s="97"/>
      <c r="K1007" s="97"/>
      <c r="L1007" s="97"/>
    </row>
    <row r="1008" spans="1:12" s="94" customFormat="1" x14ac:dyDescent="0.35">
      <c r="A1008" s="11"/>
      <c r="B1008" s="11"/>
      <c r="C1008" s="11"/>
      <c r="D1008" s="11"/>
      <c r="E1008" s="11"/>
      <c r="F1008" s="96"/>
      <c r="G1008" s="97"/>
      <c r="H1008" s="96"/>
      <c r="I1008" s="96"/>
      <c r="J1008" s="97"/>
      <c r="K1008" s="97"/>
      <c r="L1008" s="97"/>
    </row>
    <row r="1009" spans="1:12" s="94" customFormat="1" x14ac:dyDescent="0.35">
      <c r="A1009" s="11"/>
      <c r="B1009" s="11"/>
      <c r="C1009" s="11"/>
      <c r="D1009" s="11"/>
      <c r="E1009" s="11"/>
      <c r="F1009" s="96"/>
      <c r="G1009" s="97"/>
      <c r="H1009" s="96"/>
      <c r="I1009" s="96"/>
      <c r="J1009" s="97"/>
      <c r="K1009" s="97"/>
      <c r="L1009" s="97"/>
    </row>
    <row r="1010" spans="1:12" s="94" customFormat="1" x14ac:dyDescent="0.35">
      <c r="A1010" s="11"/>
      <c r="B1010" s="11"/>
      <c r="C1010" s="11"/>
      <c r="D1010" s="11"/>
      <c r="E1010" s="11"/>
      <c r="F1010" s="96"/>
      <c r="G1010" s="97"/>
      <c r="H1010" s="96"/>
      <c r="I1010" s="96"/>
      <c r="J1010" s="97"/>
      <c r="K1010" s="97"/>
      <c r="L1010" s="97"/>
    </row>
    <row r="1011" spans="1:12" s="94" customFormat="1" x14ac:dyDescent="0.35">
      <c r="A1011" s="11"/>
      <c r="B1011" s="11"/>
      <c r="C1011" s="11"/>
      <c r="D1011" s="11"/>
      <c r="E1011" s="11"/>
      <c r="F1011" s="96"/>
      <c r="G1011" s="97"/>
      <c r="H1011" s="96"/>
      <c r="I1011" s="96"/>
      <c r="J1011" s="97"/>
      <c r="K1011" s="97"/>
      <c r="L1011" s="97"/>
    </row>
    <row r="1012" spans="1:12" s="94" customFormat="1" x14ac:dyDescent="0.35">
      <c r="A1012" s="11"/>
      <c r="B1012" s="11"/>
      <c r="C1012" s="11"/>
      <c r="D1012" s="11"/>
      <c r="E1012" s="11"/>
      <c r="F1012" s="96"/>
      <c r="G1012" s="97"/>
      <c r="H1012" s="96"/>
      <c r="I1012" s="96"/>
      <c r="J1012" s="97"/>
      <c r="K1012" s="97"/>
      <c r="L1012" s="97"/>
    </row>
    <row r="1013" spans="1:12" s="94" customFormat="1" x14ac:dyDescent="0.35">
      <c r="A1013" s="11"/>
      <c r="B1013" s="11"/>
      <c r="C1013" s="11"/>
      <c r="D1013" s="11"/>
      <c r="E1013" s="11"/>
      <c r="F1013" s="96"/>
      <c r="G1013" s="97"/>
      <c r="H1013" s="96"/>
      <c r="I1013" s="96"/>
      <c r="J1013" s="97"/>
      <c r="K1013" s="97"/>
      <c r="L1013" s="97"/>
    </row>
    <row r="1014" spans="1:12" s="94" customFormat="1" x14ac:dyDescent="0.35">
      <c r="A1014" s="11"/>
      <c r="B1014" s="11"/>
      <c r="C1014" s="11"/>
      <c r="D1014" s="11"/>
      <c r="E1014" s="11"/>
      <c r="F1014" s="96"/>
      <c r="G1014" s="97"/>
      <c r="H1014" s="96"/>
      <c r="I1014" s="96"/>
      <c r="J1014" s="97"/>
      <c r="K1014" s="97"/>
      <c r="L1014" s="97"/>
    </row>
    <row r="1015" spans="1:12" s="94" customFormat="1" x14ac:dyDescent="0.35">
      <c r="A1015" s="11"/>
      <c r="B1015" s="11"/>
      <c r="C1015" s="11"/>
      <c r="D1015" s="11"/>
      <c r="E1015" s="11"/>
      <c r="F1015" s="96"/>
      <c r="G1015" s="97"/>
      <c r="H1015" s="96"/>
      <c r="I1015" s="96"/>
      <c r="J1015" s="97"/>
      <c r="K1015" s="97"/>
      <c r="L1015" s="97"/>
    </row>
    <row r="1016" spans="1:12" s="94" customFormat="1" x14ac:dyDescent="0.35">
      <c r="A1016" s="11"/>
      <c r="B1016" s="11"/>
      <c r="C1016" s="11"/>
      <c r="D1016" s="11"/>
      <c r="E1016" s="11"/>
      <c r="F1016" s="96"/>
      <c r="G1016" s="97"/>
      <c r="H1016" s="96"/>
      <c r="I1016" s="96"/>
      <c r="J1016" s="97"/>
      <c r="K1016" s="97"/>
      <c r="L1016" s="97"/>
    </row>
    <row r="1017" spans="1:12" s="94" customFormat="1" x14ac:dyDescent="0.35">
      <c r="A1017" s="11"/>
      <c r="B1017" s="11"/>
      <c r="C1017" s="11"/>
      <c r="D1017" s="11"/>
      <c r="E1017" s="11"/>
      <c r="F1017" s="96"/>
      <c r="G1017" s="97"/>
      <c r="H1017" s="96"/>
      <c r="I1017" s="96"/>
      <c r="J1017" s="97"/>
      <c r="K1017" s="97"/>
      <c r="L1017" s="97"/>
    </row>
    <row r="1018" spans="1:12" s="94" customFormat="1" x14ac:dyDescent="0.35">
      <c r="A1018" s="11"/>
      <c r="B1018" s="11"/>
      <c r="C1018" s="11"/>
      <c r="D1018" s="11"/>
      <c r="E1018" s="11"/>
      <c r="F1018" s="96"/>
      <c r="G1018" s="97"/>
      <c r="H1018" s="96"/>
      <c r="I1018" s="96"/>
      <c r="J1018" s="97"/>
      <c r="K1018" s="97"/>
      <c r="L1018" s="97"/>
    </row>
    <row r="1019" spans="1:12" s="94" customFormat="1" x14ac:dyDescent="0.35">
      <c r="A1019" s="11"/>
      <c r="B1019" s="11"/>
      <c r="C1019" s="11"/>
      <c r="D1019" s="11"/>
      <c r="E1019" s="11"/>
      <c r="F1019" s="96"/>
      <c r="G1019" s="97"/>
      <c r="H1019" s="96"/>
      <c r="I1019" s="96"/>
      <c r="J1019" s="97"/>
      <c r="K1019" s="97"/>
      <c r="L1019" s="97"/>
    </row>
    <row r="1020" spans="1:12" s="94" customFormat="1" x14ac:dyDescent="0.35">
      <c r="A1020" s="11"/>
      <c r="B1020" s="11"/>
      <c r="C1020" s="11"/>
      <c r="D1020" s="11"/>
      <c r="E1020" s="11"/>
      <c r="F1020" s="96"/>
      <c r="G1020" s="97"/>
      <c r="H1020" s="96"/>
      <c r="I1020" s="96"/>
      <c r="J1020" s="97"/>
      <c r="K1020" s="97"/>
      <c r="L1020" s="97"/>
    </row>
    <row r="1021" spans="1:12" s="94" customFormat="1" x14ac:dyDescent="0.35">
      <c r="A1021" s="11"/>
      <c r="B1021" s="11"/>
      <c r="C1021" s="11"/>
      <c r="D1021" s="11"/>
      <c r="E1021" s="11"/>
      <c r="F1021" s="96"/>
      <c r="G1021" s="97"/>
      <c r="H1021" s="96"/>
      <c r="I1021" s="96"/>
      <c r="J1021" s="97"/>
      <c r="K1021" s="97"/>
      <c r="L1021" s="97"/>
    </row>
    <row r="1022" spans="1:12" s="94" customFormat="1" x14ac:dyDescent="0.35">
      <c r="A1022" s="11"/>
      <c r="B1022" s="11"/>
      <c r="C1022" s="11"/>
      <c r="D1022" s="11"/>
      <c r="E1022" s="11"/>
      <c r="F1022" s="96"/>
      <c r="G1022" s="97"/>
      <c r="H1022" s="96"/>
      <c r="I1022" s="96"/>
      <c r="J1022" s="97"/>
      <c r="K1022" s="97"/>
      <c r="L1022" s="97"/>
    </row>
    <row r="1023" spans="1:12" s="94" customFormat="1" x14ac:dyDescent="0.35">
      <c r="A1023" s="11"/>
      <c r="B1023" s="11"/>
      <c r="C1023" s="11"/>
      <c r="D1023" s="11"/>
      <c r="E1023" s="11"/>
      <c r="F1023" s="96"/>
      <c r="G1023" s="97"/>
      <c r="H1023" s="96"/>
      <c r="I1023" s="96"/>
      <c r="J1023" s="97"/>
      <c r="K1023" s="97"/>
      <c r="L1023" s="97"/>
    </row>
    <row r="1024" spans="1:12" s="94" customFormat="1" x14ac:dyDescent="0.35">
      <c r="A1024" s="11"/>
      <c r="B1024" s="11"/>
      <c r="C1024" s="11"/>
      <c r="D1024" s="11"/>
      <c r="E1024" s="11"/>
      <c r="F1024" s="96"/>
      <c r="G1024" s="97"/>
      <c r="H1024" s="96"/>
      <c r="I1024" s="96"/>
      <c r="J1024" s="97"/>
      <c r="K1024" s="97"/>
      <c r="L1024" s="97"/>
    </row>
    <row r="1025" spans="1:12" s="94" customFormat="1" x14ac:dyDescent="0.35">
      <c r="A1025" s="11"/>
      <c r="B1025" s="11"/>
      <c r="C1025" s="11"/>
      <c r="D1025" s="11"/>
      <c r="E1025" s="11"/>
      <c r="F1025" s="96"/>
      <c r="G1025" s="97"/>
      <c r="H1025" s="96"/>
      <c r="I1025" s="96"/>
      <c r="J1025" s="97"/>
      <c r="K1025" s="97"/>
      <c r="L1025" s="97"/>
    </row>
    <row r="1026" spans="1:12" s="94" customFormat="1" x14ac:dyDescent="0.35">
      <c r="A1026" s="11"/>
      <c r="B1026" s="11"/>
      <c r="C1026" s="11"/>
      <c r="D1026" s="11"/>
      <c r="E1026" s="11"/>
      <c r="F1026" s="96"/>
      <c r="G1026" s="97"/>
      <c r="H1026" s="96"/>
      <c r="I1026" s="96"/>
      <c r="J1026" s="97"/>
      <c r="K1026" s="97"/>
      <c r="L1026" s="97"/>
    </row>
    <row r="1027" spans="1:12" s="94" customFormat="1" x14ac:dyDescent="0.35">
      <c r="A1027" s="11"/>
      <c r="B1027" s="11"/>
      <c r="C1027" s="11"/>
      <c r="D1027" s="11"/>
      <c r="E1027" s="11"/>
      <c r="F1027" s="96"/>
      <c r="G1027" s="97"/>
      <c r="H1027" s="96"/>
      <c r="I1027" s="96"/>
      <c r="J1027" s="97"/>
      <c r="K1027" s="97"/>
      <c r="L1027" s="97"/>
    </row>
    <row r="1028" spans="1:12" s="94" customFormat="1" x14ac:dyDescent="0.35">
      <c r="A1028" s="11"/>
      <c r="B1028" s="11"/>
      <c r="C1028" s="11"/>
      <c r="D1028" s="11"/>
      <c r="E1028" s="11"/>
      <c r="F1028" s="96"/>
      <c r="G1028" s="97"/>
      <c r="H1028" s="96"/>
      <c r="I1028" s="96"/>
      <c r="J1028" s="97"/>
      <c r="K1028" s="97"/>
      <c r="L1028" s="97"/>
    </row>
    <row r="1029" spans="1:12" s="94" customFormat="1" x14ac:dyDescent="0.35">
      <c r="A1029" s="11"/>
      <c r="B1029" s="11"/>
      <c r="C1029" s="11"/>
      <c r="D1029" s="11"/>
      <c r="E1029" s="11"/>
      <c r="F1029" s="96"/>
      <c r="G1029" s="97"/>
      <c r="H1029" s="96"/>
      <c r="I1029" s="96"/>
      <c r="J1029" s="97"/>
      <c r="K1029" s="97"/>
      <c r="L1029" s="97"/>
    </row>
    <row r="1030" spans="1:12" s="94" customFormat="1" x14ac:dyDescent="0.35">
      <c r="A1030" s="11"/>
      <c r="B1030" s="11"/>
      <c r="C1030" s="11"/>
      <c r="D1030" s="11"/>
      <c r="E1030" s="11"/>
      <c r="F1030" s="96"/>
      <c r="G1030" s="97"/>
      <c r="H1030" s="96"/>
      <c r="I1030" s="96"/>
      <c r="J1030" s="97"/>
      <c r="K1030" s="97"/>
      <c r="L1030" s="97"/>
    </row>
    <row r="1031" spans="1:12" s="94" customFormat="1" x14ac:dyDescent="0.35">
      <c r="A1031" s="11"/>
      <c r="B1031" s="11"/>
      <c r="C1031" s="11"/>
      <c r="D1031" s="11"/>
      <c r="E1031" s="11"/>
      <c r="F1031" s="96"/>
      <c r="G1031" s="97"/>
      <c r="H1031" s="96"/>
      <c r="I1031" s="96"/>
      <c r="J1031" s="97"/>
      <c r="K1031" s="97"/>
      <c r="L1031" s="97"/>
    </row>
    <row r="1032" spans="1:12" s="94" customFormat="1" x14ac:dyDescent="0.35">
      <c r="A1032" s="11"/>
      <c r="B1032" s="11"/>
      <c r="C1032" s="11"/>
      <c r="D1032" s="11"/>
      <c r="E1032" s="11"/>
      <c r="F1032" s="96"/>
      <c r="G1032" s="97"/>
      <c r="H1032" s="96"/>
      <c r="I1032" s="96"/>
      <c r="J1032" s="97"/>
      <c r="K1032" s="97"/>
      <c r="L1032" s="97"/>
    </row>
    <row r="1033" spans="1:12" s="94" customFormat="1" x14ac:dyDescent="0.35">
      <c r="A1033" s="11"/>
      <c r="B1033" s="11"/>
      <c r="C1033" s="11"/>
      <c r="D1033" s="11"/>
      <c r="E1033" s="11"/>
      <c r="F1033" s="96"/>
      <c r="G1033" s="97"/>
      <c r="H1033" s="96"/>
      <c r="I1033" s="96"/>
      <c r="J1033" s="97"/>
      <c r="K1033" s="97"/>
      <c r="L1033" s="97"/>
    </row>
    <row r="1034" spans="1:12" s="94" customFormat="1" x14ac:dyDescent="0.35">
      <c r="A1034" s="11"/>
      <c r="B1034" s="11"/>
      <c r="C1034" s="11"/>
      <c r="D1034" s="11"/>
      <c r="E1034" s="11"/>
      <c r="F1034" s="96"/>
      <c r="G1034" s="97"/>
      <c r="H1034" s="96"/>
      <c r="I1034" s="96"/>
      <c r="J1034" s="97"/>
      <c r="K1034" s="97"/>
      <c r="L1034" s="97"/>
    </row>
    <row r="1035" spans="1:12" s="94" customFormat="1" x14ac:dyDescent="0.35">
      <c r="A1035" s="11"/>
      <c r="B1035" s="11"/>
      <c r="C1035" s="11"/>
      <c r="D1035" s="11"/>
      <c r="E1035" s="11"/>
      <c r="F1035" s="96"/>
      <c r="G1035" s="97"/>
      <c r="H1035" s="96"/>
      <c r="I1035" s="96"/>
      <c r="J1035" s="97"/>
      <c r="K1035" s="97"/>
      <c r="L1035" s="97"/>
    </row>
    <row r="1036" spans="1:12" s="94" customFormat="1" x14ac:dyDescent="0.35">
      <c r="A1036" s="11"/>
      <c r="B1036" s="11"/>
      <c r="C1036" s="11"/>
      <c r="D1036" s="11"/>
      <c r="E1036" s="11"/>
      <c r="F1036" s="96"/>
      <c r="G1036" s="97"/>
      <c r="H1036" s="96"/>
      <c r="I1036" s="96"/>
      <c r="J1036" s="97"/>
      <c r="K1036" s="97"/>
      <c r="L1036" s="97"/>
    </row>
    <row r="1037" spans="1:12" s="94" customFormat="1" x14ac:dyDescent="0.35">
      <c r="A1037" s="11"/>
      <c r="B1037" s="11"/>
      <c r="C1037" s="11"/>
      <c r="D1037" s="11"/>
      <c r="E1037" s="11"/>
      <c r="F1037" s="96"/>
      <c r="G1037" s="97"/>
      <c r="H1037" s="96"/>
      <c r="I1037" s="96"/>
      <c r="J1037" s="97"/>
      <c r="K1037" s="97"/>
      <c r="L1037" s="97"/>
    </row>
    <row r="1038" spans="1:12" s="94" customFormat="1" x14ac:dyDescent="0.35">
      <c r="A1038" s="11"/>
      <c r="B1038" s="11"/>
      <c r="C1038" s="11"/>
      <c r="D1038" s="11"/>
      <c r="E1038" s="11"/>
      <c r="F1038" s="96"/>
      <c r="G1038" s="97"/>
      <c r="H1038" s="96"/>
      <c r="I1038" s="96"/>
      <c r="J1038" s="97"/>
      <c r="K1038" s="97"/>
      <c r="L1038" s="97"/>
    </row>
    <row r="1039" spans="1:12" s="94" customFormat="1" x14ac:dyDescent="0.35">
      <c r="A1039" s="11"/>
      <c r="B1039" s="11"/>
      <c r="C1039" s="11"/>
      <c r="D1039" s="11"/>
      <c r="E1039" s="11"/>
      <c r="F1039" s="96"/>
      <c r="G1039" s="97"/>
      <c r="H1039" s="96"/>
      <c r="I1039" s="96"/>
      <c r="J1039" s="97"/>
      <c r="K1039" s="97"/>
      <c r="L1039" s="97"/>
    </row>
    <row r="1040" spans="1:12" s="94" customFormat="1" x14ac:dyDescent="0.35">
      <c r="A1040" s="11"/>
      <c r="B1040" s="11"/>
      <c r="C1040" s="11"/>
      <c r="D1040" s="11"/>
      <c r="E1040" s="11"/>
      <c r="F1040" s="96"/>
      <c r="G1040" s="97"/>
      <c r="H1040" s="96"/>
      <c r="I1040" s="96"/>
      <c r="J1040" s="97"/>
      <c r="K1040" s="97"/>
      <c r="L1040" s="97"/>
    </row>
    <row r="1041" spans="1:12" s="94" customFormat="1" x14ac:dyDescent="0.35">
      <c r="A1041" s="11"/>
      <c r="B1041" s="11"/>
      <c r="C1041" s="11"/>
      <c r="D1041" s="11"/>
      <c r="E1041" s="11"/>
      <c r="F1041" s="96"/>
      <c r="G1041" s="97"/>
      <c r="H1041" s="96"/>
      <c r="I1041" s="96"/>
      <c r="J1041" s="97"/>
      <c r="K1041" s="97"/>
      <c r="L1041" s="97"/>
    </row>
    <row r="1042" spans="1:12" s="94" customFormat="1" x14ac:dyDescent="0.35">
      <c r="A1042" s="11"/>
      <c r="B1042" s="11"/>
      <c r="C1042" s="11"/>
      <c r="D1042" s="11"/>
      <c r="E1042" s="11"/>
      <c r="F1042" s="96"/>
      <c r="G1042" s="97"/>
      <c r="H1042" s="96"/>
      <c r="I1042" s="96"/>
      <c r="J1042" s="97"/>
      <c r="K1042" s="97"/>
      <c r="L1042" s="97"/>
    </row>
    <row r="1043" spans="1:12" s="94" customFormat="1" x14ac:dyDescent="0.35">
      <c r="A1043" s="11"/>
      <c r="B1043" s="11"/>
      <c r="C1043" s="11"/>
      <c r="D1043" s="11"/>
      <c r="E1043" s="11"/>
      <c r="F1043" s="96"/>
      <c r="G1043" s="97"/>
      <c r="H1043" s="96"/>
      <c r="I1043" s="96"/>
      <c r="J1043" s="97"/>
      <c r="K1043" s="97"/>
      <c r="L1043" s="97"/>
    </row>
    <row r="1044" spans="1:12" s="94" customFormat="1" x14ac:dyDescent="0.35">
      <c r="A1044" s="11"/>
      <c r="B1044" s="11"/>
      <c r="C1044" s="11"/>
      <c r="D1044" s="11"/>
      <c r="E1044" s="11"/>
      <c r="F1044" s="96"/>
      <c r="G1044" s="97"/>
      <c r="H1044" s="96"/>
      <c r="I1044" s="96"/>
      <c r="J1044" s="97"/>
      <c r="K1044" s="97"/>
      <c r="L1044" s="97"/>
    </row>
    <row r="1045" spans="1:12" s="94" customFormat="1" x14ac:dyDescent="0.35">
      <c r="A1045" s="11"/>
      <c r="B1045" s="11"/>
      <c r="C1045" s="11"/>
      <c r="D1045" s="11"/>
      <c r="E1045" s="11"/>
      <c r="F1045" s="96"/>
      <c r="G1045" s="97"/>
      <c r="H1045" s="96"/>
      <c r="I1045" s="96"/>
      <c r="J1045" s="97"/>
      <c r="K1045" s="97"/>
      <c r="L1045" s="97"/>
    </row>
    <row r="1046" spans="1:12" s="94" customFormat="1" x14ac:dyDescent="0.35">
      <c r="A1046" s="11"/>
      <c r="B1046" s="11"/>
      <c r="C1046" s="11"/>
      <c r="D1046" s="11"/>
      <c r="E1046" s="11"/>
      <c r="F1046" s="96"/>
      <c r="G1046" s="97"/>
      <c r="H1046" s="96"/>
      <c r="I1046" s="96"/>
      <c r="J1046" s="97"/>
      <c r="K1046" s="97"/>
      <c r="L1046" s="97"/>
    </row>
    <row r="1047" spans="1:12" s="94" customFormat="1" x14ac:dyDescent="0.35">
      <c r="A1047" s="11"/>
      <c r="B1047" s="11"/>
      <c r="C1047" s="11"/>
      <c r="D1047" s="11"/>
      <c r="E1047" s="11"/>
      <c r="F1047" s="96"/>
      <c r="G1047" s="97"/>
      <c r="H1047" s="96"/>
      <c r="I1047" s="96"/>
      <c r="J1047" s="97"/>
      <c r="K1047" s="97"/>
      <c r="L1047" s="97"/>
    </row>
    <row r="1048" spans="1:12" s="94" customFormat="1" x14ac:dyDescent="0.35">
      <c r="A1048" s="11"/>
      <c r="B1048" s="11"/>
      <c r="C1048" s="11"/>
      <c r="D1048" s="11"/>
      <c r="E1048" s="11"/>
      <c r="F1048" s="96"/>
      <c r="G1048" s="97"/>
      <c r="H1048" s="96"/>
      <c r="I1048" s="96"/>
      <c r="J1048" s="97"/>
      <c r="K1048" s="97"/>
      <c r="L1048" s="97"/>
    </row>
    <row r="1049" spans="1:12" s="94" customFormat="1" x14ac:dyDescent="0.35">
      <c r="A1049" s="11"/>
      <c r="B1049" s="11"/>
      <c r="C1049" s="11"/>
      <c r="D1049" s="11"/>
      <c r="E1049" s="11"/>
      <c r="F1049" s="96"/>
      <c r="G1049" s="97"/>
      <c r="H1049" s="96"/>
      <c r="I1049" s="96"/>
      <c r="J1049" s="97"/>
      <c r="K1049" s="97"/>
      <c r="L1049" s="97"/>
    </row>
    <row r="1050" spans="1:12" s="94" customFormat="1" x14ac:dyDescent="0.35">
      <c r="A1050" s="11"/>
      <c r="B1050" s="11"/>
      <c r="C1050" s="11"/>
      <c r="D1050" s="11"/>
      <c r="E1050" s="11"/>
      <c r="F1050" s="96"/>
      <c r="G1050" s="97"/>
      <c r="H1050" s="96"/>
      <c r="I1050" s="96"/>
      <c r="J1050" s="97"/>
      <c r="K1050" s="97"/>
      <c r="L1050" s="97"/>
    </row>
    <row r="1051" spans="1:12" s="94" customFormat="1" x14ac:dyDescent="0.35">
      <c r="A1051" s="11"/>
      <c r="B1051" s="11"/>
      <c r="C1051" s="11"/>
      <c r="D1051" s="11"/>
      <c r="E1051" s="11"/>
      <c r="F1051" s="96"/>
      <c r="G1051" s="97"/>
      <c r="H1051" s="96"/>
      <c r="I1051" s="96"/>
      <c r="J1051" s="97"/>
      <c r="K1051" s="97"/>
      <c r="L1051" s="97"/>
    </row>
    <row r="1052" spans="1:12" s="94" customFormat="1" x14ac:dyDescent="0.35">
      <c r="A1052" s="11"/>
      <c r="B1052" s="11"/>
      <c r="C1052" s="11"/>
      <c r="D1052" s="11"/>
      <c r="E1052" s="11"/>
      <c r="F1052" s="96"/>
      <c r="G1052" s="97"/>
      <c r="H1052" s="96"/>
      <c r="I1052" s="96"/>
      <c r="J1052" s="97"/>
      <c r="K1052" s="97"/>
      <c r="L1052" s="97"/>
    </row>
    <row r="1053" spans="1:12" s="94" customFormat="1" x14ac:dyDescent="0.35">
      <c r="A1053" s="11"/>
      <c r="B1053" s="11"/>
      <c r="C1053" s="11"/>
      <c r="D1053" s="11"/>
      <c r="E1053" s="11"/>
      <c r="F1053" s="96"/>
      <c r="G1053" s="97"/>
      <c r="H1053" s="96"/>
      <c r="I1053" s="96"/>
      <c r="J1053" s="97"/>
      <c r="K1053" s="97"/>
      <c r="L1053" s="97"/>
    </row>
    <row r="1054" spans="1:12" s="94" customFormat="1" x14ac:dyDescent="0.35">
      <c r="A1054" s="11"/>
      <c r="B1054" s="11"/>
      <c r="C1054" s="11"/>
      <c r="D1054" s="11"/>
      <c r="E1054" s="11"/>
      <c r="F1054" s="96"/>
      <c r="G1054" s="97"/>
      <c r="H1054" s="96"/>
      <c r="I1054" s="96"/>
      <c r="J1054" s="97"/>
      <c r="K1054" s="97"/>
      <c r="L1054" s="97"/>
    </row>
    <row r="1055" spans="1:12" s="94" customFormat="1" x14ac:dyDescent="0.35">
      <c r="A1055" s="11"/>
      <c r="B1055" s="11"/>
      <c r="C1055" s="11"/>
      <c r="D1055" s="11"/>
      <c r="E1055" s="11"/>
      <c r="F1055" s="96"/>
      <c r="G1055" s="97"/>
      <c r="H1055" s="96"/>
      <c r="I1055" s="96"/>
      <c r="J1055" s="97"/>
      <c r="K1055" s="97"/>
      <c r="L1055" s="97"/>
    </row>
    <row r="1056" spans="1:12" s="94" customFormat="1" x14ac:dyDescent="0.35">
      <c r="A1056" s="11"/>
      <c r="B1056" s="11"/>
      <c r="C1056" s="11"/>
      <c r="D1056" s="11"/>
      <c r="E1056" s="11"/>
      <c r="F1056" s="96"/>
      <c r="G1056" s="97"/>
      <c r="H1056" s="96"/>
      <c r="I1056" s="96"/>
      <c r="J1056" s="97"/>
      <c r="K1056" s="97"/>
      <c r="L1056" s="97"/>
    </row>
    <row r="1057" spans="1:12" s="94" customFormat="1" x14ac:dyDescent="0.35">
      <c r="A1057" s="11"/>
      <c r="B1057" s="11"/>
      <c r="C1057" s="11"/>
      <c r="D1057" s="11"/>
      <c r="E1057" s="11"/>
      <c r="F1057" s="96"/>
      <c r="G1057" s="97"/>
      <c r="H1057" s="96"/>
      <c r="I1057" s="96"/>
      <c r="J1057" s="97"/>
      <c r="K1057" s="97"/>
      <c r="L1057" s="97"/>
    </row>
    <row r="1058" spans="1:12" s="94" customFormat="1" x14ac:dyDescent="0.35">
      <c r="A1058" s="11"/>
      <c r="B1058" s="11"/>
      <c r="C1058" s="11"/>
      <c r="D1058" s="11"/>
      <c r="E1058" s="11"/>
      <c r="F1058" s="96"/>
      <c r="G1058" s="97"/>
      <c r="H1058" s="96"/>
      <c r="I1058" s="96"/>
      <c r="J1058" s="97"/>
      <c r="K1058" s="97"/>
      <c r="L1058" s="97"/>
    </row>
    <row r="1059" spans="1:12" s="94" customFormat="1" x14ac:dyDescent="0.35">
      <c r="A1059" s="11"/>
      <c r="B1059" s="11"/>
      <c r="C1059" s="11"/>
      <c r="D1059" s="11"/>
      <c r="E1059" s="11"/>
      <c r="F1059" s="96"/>
      <c r="G1059" s="97"/>
      <c r="H1059" s="96"/>
      <c r="I1059" s="96"/>
      <c r="J1059" s="97"/>
      <c r="K1059" s="97"/>
      <c r="L1059" s="97"/>
    </row>
    <row r="1060" spans="1:12" s="94" customFormat="1" x14ac:dyDescent="0.35">
      <c r="A1060" s="11"/>
      <c r="B1060" s="11"/>
      <c r="C1060" s="11"/>
      <c r="D1060" s="11"/>
      <c r="E1060" s="11"/>
      <c r="F1060" s="96"/>
      <c r="G1060" s="97"/>
      <c r="H1060" s="96"/>
      <c r="I1060" s="96"/>
      <c r="J1060" s="97"/>
      <c r="K1060" s="97"/>
      <c r="L1060" s="97"/>
    </row>
    <row r="1061" spans="1:12" s="94" customFormat="1" x14ac:dyDescent="0.35">
      <c r="A1061" s="11"/>
      <c r="B1061" s="11"/>
      <c r="C1061" s="11"/>
      <c r="D1061" s="11"/>
      <c r="E1061" s="11"/>
      <c r="F1061" s="96"/>
      <c r="G1061" s="97"/>
      <c r="H1061" s="96"/>
      <c r="I1061" s="96"/>
      <c r="J1061" s="97"/>
      <c r="K1061" s="97"/>
      <c r="L1061" s="97"/>
    </row>
    <row r="1062" spans="1:12" s="94" customFormat="1" x14ac:dyDescent="0.35">
      <c r="A1062" s="11"/>
      <c r="B1062" s="11"/>
      <c r="C1062" s="11"/>
      <c r="D1062" s="11"/>
      <c r="E1062" s="11"/>
      <c r="F1062" s="96"/>
      <c r="G1062" s="97"/>
      <c r="H1062" s="96"/>
      <c r="I1062" s="96"/>
      <c r="J1062" s="97"/>
      <c r="K1062" s="97"/>
      <c r="L1062" s="97"/>
    </row>
    <row r="1063" spans="1:12" s="94" customFormat="1" x14ac:dyDescent="0.35">
      <c r="A1063" s="11"/>
      <c r="B1063" s="11"/>
      <c r="C1063" s="11"/>
      <c r="D1063" s="11"/>
      <c r="E1063" s="11"/>
      <c r="F1063" s="96"/>
      <c r="G1063" s="97"/>
      <c r="H1063" s="96"/>
      <c r="I1063" s="96"/>
      <c r="J1063" s="97"/>
      <c r="K1063" s="97"/>
      <c r="L1063" s="97"/>
    </row>
    <row r="1064" spans="1:12" s="94" customFormat="1" x14ac:dyDescent="0.35">
      <c r="A1064" s="11"/>
      <c r="B1064" s="11"/>
      <c r="C1064" s="11"/>
      <c r="D1064" s="11"/>
      <c r="E1064" s="11"/>
      <c r="F1064" s="96"/>
      <c r="G1064" s="97"/>
      <c r="H1064" s="96"/>
      <c r="I1064" s="96"/>
      <c r="J1064" s="97"/>
      <c r="K1064" s="97"/>
      <c r="L1064" s="97"/>
    </row>
    <row r="1065" spans="1:12" s="94" customFormat="1" x14ac:dyDescent="0.35">
      <c r="A1065" s="11"/>
      <c r="B1065" s="11"/>
      <c r="C1065" s="11"/>
      <c r="D1065" s="11"/>
      <c r="E1065" s="11"/>
      <c r="F1065" s="96"/>
      <c r="G1065" s="97"/>
      <c r="H1065" s="96"/>
      <c r="I1065" s="96"/>
      <c r="J1065" s="97"/>
      <c r="K1065" s="97"/>
      <c r="L1065" s="97"/>
    </row>
    <row r="1066" spans="1:12" s="94" customFormat="1" x14ac:dyDescent="0.35">
      <c r="A1066" s="11"/>
      <c r="B1066" s="11"/>
      <c r="C1066" s="11"/>
      <c r="D1066" s="11"/>
      <c r="E1066" s="11"/>
      <c r="F1066" s="96"/>
      <c r="G1066" s="97"/>
      <c r="H1066" s="96"/>
      <c r="I1066" s="96"/>
      <c r="J1066" s="97"/>
      <c r="K1066" s="97"/>
      <c r="L1066" s="97"/>
    </row>
    <row r="1067" spans="1:12" s="94" customFormat="1" x14ac:dyDescent="0.35">
      <c r="A1067" s="11"/>
      <c r="B1067" s="11"/>
      <c r="C1067" s="11"/>
      <c r="D1067" s="11"/>
      <c r="E1067" s="11"/>
      <c r="F1067" s="96"/>
      <c r="G1067" s="97"/>
      <c r="H1067" s="96"/>
      <c r="I1067" s="96"/>
      <c r="J1067" s="97"/>
      <c r="K1067" s="97"/>
      <c r="L1067" s="97"/>
    </row>
    <row r="1068" spans="1:12" s="94" customFormat="1" x14ac:dyDescent="0.35">
      <c r="A1068" s="11"/>
      <c r="B1068" s="11"/>
      <c r="C1068" s="11"/>
      <c r="D1068" s="11"/>
      <c r="E1068" s="11"/>
      <c r="F1068" s="96"/>
      <c r="G1068" s="97"/>
      <c r="H1068" s="96"/>
      <c r="I1068" s="96"/>
      <c r="J1068" s="97"/>
      <c r="K1068" s="97"/>
      <c r="L1068" s="97"/>
    </row>
    <row r="1069" spans="1:12" s="94" customFormat="1" x14ac:dyDescent="0.35">
      <c r="A1069" s="11"/>
      <c r="B1069" s="11"/>
      <c r="C1069" s="11"/>
      <c r="D1069" s="11"/>
      <c r="E1069" s="11"/>
      <c r="F1069" s="96"/>
      <c r="G1069" s="97"/>
      <c r="H1069" s="96"/>
      <c r="I1069" s="96"/>
      <c r="J1069" s="97"/>
      <c r="K1069" s="97"/>
      <c r="L1069" s="97"/>
    </row>
    <row r="1070" spans="1:12" s="94" customFormat="1" x14ac:dyDescent="0.35">
      <c r="A1070" s="11"/>
      <c r="B1070" s="11"/>
      <c r="C1070" s="11"/>
      <c r="D1070" s="11"/>
      <c r="E1070" s="11"/>
      <c r="F1070" s="96"/>
      <c r="G1070" s="97"/>
      <c r="H1070" s="96"/>
      <c r="I1070" s="96"/>
      <c r="J1070" s="97"/>
      <c r="K1070" s="97"/>
      <c r="L1070" s="97"/>
    </row>
    <row r="1071" spans="1:12" s="94" customFormat="1" x14ac:dyDescent="0.35">
      <c r="A1071" s="11"/>
      <c r="B1071" s="11"/>
      <c r="C1071" s="11"/>
      <c r="D1071" s="11"/>
      <c r="E1071" s="11"/>
      <c r="F1071" s="96"/>
      <c r="G1071" s="97"/>
      <c r="H1071" s="96"/>
      <c r="I1071" s="96"/>
      <c r="J1071" s="97"/>
      <c r="K1071" s="97"/>
      <c r="L1071" s="97"/>
    </row>
    <row r="1072" spans="1:12" s="94" customFormat="1" x14ac:dyDescent="0.35">
      <c r="A1072" s="11"/>
      <c r="B1072" s="11"/>
      <c r="C1072" s="11"/>
      <c r="D1072" s="11"/>
      <c r="E1072" s="11"/>
      <c r="F1072" s="96"/>
      <c r="G1072" s="97"/>
      <c r="H1072" s="96"/>
      <c r="I1072" s="96"/>
      <c r="J1072" s="97"/>
      <c r="K1072" s="97"/>
      <c r="L1072" s="97"/>
    </row>
    <row r="1073" spans="1:12" s="94" customFormat="1" x14ac:dyDescent="0.35">
      <c r="A1073" s="11"/>
      <c r="B1073" s="11"/>
      <c r="C1073" s="11"/>
      <c r="D1073" s="11"/>
      <c r="E1073" s="11"/>
      <c r="F1073" s="96"/>
      <c r="G1073" s="97"/>
      <c r="H1073" s="96"/>
      <c r="I1073" s="96"/>
      <c r="J1073" s="97"/>
      <c r="K1073" s="97"/>
      <c r="L1073" s="97"/>
    </row>
    <row r="1074" spans="1:12" s="94" customFormat="1" x14ac:dyDescent="0.35">
      <c r="A1074" s="11"/>
      <c r="B1074" s="11"/>
      <c r="C1074" s="11"/>
      <c r="D1074" s="11"/>
      <c r="E1074" s="11"/>
      <c r="F1074" s="96"/>
      <c r="G1074" s="97"/>
      <c r="H1074" s="96"/>
      <c r="I1074" s="96"/>
      <c r="J1074" s="97"/>
      <c r="K1074" s="97"/>
      <c r="L1074" s="97"/>
    </row>
    <row r="1075" spans="1:12" s="94" customFormat="1" x14ac:dyDescent="0.35">
      <c r="A1075" s="11"/>
      <c r="B1075" s="11"/>
      <c r="C1075" s="11"/>
      <c r="D1075" s="11"/>
      <c r="E1075" s="11"/>
      <c r="F1075" s="96"/>
      <c r="G1075" s="97"/>
      <c r="H1075" s="96"/>
      <c r="I1075" s="96"/>
      <c r="J1075" s="97"/>
      <c r="K1075" s="97"/>
      <c r="L1075" s="97"/>
    </row>
    <row r="1076" spans="1:12" s="94" customFormat="1" x14ac:dyDescent="0.35">
      <c r="A1076" s="11"/>
      <c r="B1076" s="11"/>
      <c r="C1076" s="11"/>
      <c r="D1076" s="11"/>
      <c r="E1076" s="11"/>
      <c r="F1076" s="96"/>
      <c r="G1076" s="97"/>
      <c r="H1076" s="96"/>
      <c r="I1076" s="96"/>
      <c r="J1076" s="97"/>
      <c r="K1076" s="97"/>
      <c r="L1076" s="97"/>
    </row>
    <row r="1077" spans="1:12" s="94" customFormat="1" x14ac:dyDescent="0.35">
      <c r="A1077" s="11"/>
      <c r="B1077" s="11"/>
      <c r="C1077" s="11"/>
      <c r="D1077" s="11"/>
      <c r="E1077" s="11"/>
      <c r="F1077" s="96"/>
      <c r="G1077" s="97"/>
      <c r="H1077" s="96"/>
      <c r="I1077" s="96"/>
      <c r="J1077" s="97"/>
      <c r="K1077" s="97"/>
      <c r="L1077" s="97"/>
    </row>
    <row r="1078" spans="1:12" s="94" customFormat="1" x14ac:dyDescent="0.35">
      <c r="A1078" s="11"/>
      <c r="B1078" s="11"/>
      <c r="C1078" s="11"/>
      <c r="D1078" s="11"/>
      <c r="E1078" s="11"/>
      <c r="F1078" s="96"/>
      <c r="G1078" s="97"/>
      <c r="H1078" s="96"/>
      <c r="I1078" s="96"/>
      <c r="J1078" s="97"/>
      <c r="K1078" s="97"/>
      <c r="L1078" s="97"/>
    </row>
    <row r="1079" spans="1:12" s="94" customFormat="1" x14ac:dyDescent="0.35">
      <c r="A1079" s="11"/>
      <c r="B1079" s="11"/>
      <c r="C1079" s="11"/>
      <c r="D1079" s="11"/>
      <c r="E1079" s="11"/>
      <c r="F1079" s="96"/>
      <c r="G1079" s="97"/>
      <c r="H1079" s="96"/>
      <c r="I1079" s="96"/>
      <c r="J1079" s="97"/>
      <c r="K1079" s="97"/>
      <c r="L1079" s="97"/>
    </row>
    <row r="1080" spans="1:12" s="94" customFormat="1" x14ac:dyDescent="0.35">
      <c r="A1080" s="11"/>
      <c r="B1080" s="11"/>
      <c r="C1080" s="11"/>
      <c r="D1080" s="11"/>
      <c r="E1080" s="11"/>
      <c r="F1080" s="96"/>
      <c r="G1080" s="97"/>
      <c r="H1080" s="96"/>
      <c r="I1080" s="96"/>
      <c r="J1080" s="97"/>
      <c r="K1080" s="97"/>
      <c r="L1080" s="97"/>
    </row>
    <row r="1081" spans="1:12" s="94" customFormat="1" x14ac:dyDescent="0.35">
      <c r="A1081" s="11"/>
      <c r="B1081" s="11"/>
      <c r="C1081" s="11"/>
      <c r="D1081" s="11"/>
      <c r="E1081" s="11"/>
      <c r="F1081" s="96"/>
      <c r="G1081" s="97"/>
      <c r="H1081" s="96"/>
      <c r="I1081" s="96"/>
      <c r="J1081" s="97"/>
      <c r="K1081" s="97"/>
      <c r="L1081" s="97"/>
    </row>
    <row r="1082" spans="1:12" s="94" customFormat="1" x14ac:dyDescent="0.35">
      <c r="A1082" s="11"/>
      <c r="B1082" s="11"/>
      <c r="C1082" s="11"/>
      <c r="D1082" s="11"/>
      <c r="E1082" s="11"/>
      <c r="F1082" s="96"/>
      <c r="G1082" s="97"/>
      <c r="H1082" s="96"/>
      <c r="I1082" s="96"/>
      <c r="J1082" s="97"/>
      <c r="K1082" s="97"/>
      <c r="L1082" s="97"/>
    </row>
    <row r="1083" spans="1:12" s="94" customFormat="1" x14ac:dyDescent="0.35">
      <c r="A1083" s="11"/>
      <c r="B1083" s="11"/>
      <c r="C1083" s="11"/>
      <c r="D1083" s="11"/>
      <c r="E1083" s="11"/>
      <c r="F1083" s="96"/>
      <c r="G1083" s="97"/>
      <c r="H1083" s="96"/>
      <c r="I1083" s="96"/>
      <c r="J1083" s="97"/>
      <c r="K1083" s="97"/>
      <c r="L1083" s="97"/>
    </row>
    <row r="1084" spans="1:12" s="94" customFormat="1" x14ac:dyDescent="0.35">
      <c r="A1084" s="11"/>
      <c r="B1084" s="11"/>
      <c r="C1084" s="11"/>
      <c r="D1084" s="11"/>
      <c r="E1084" s="11"/>
      <c r="F1084" s="96"/>
      <c r="G1084" s="97"/>
      <c r="H1084" s="96"/>
      <c r="I1084" s="96"/>
      <c r="J1084" s="97"/>
      <c r="K1084" s="97"/>
      <c r="L1084" s="97"/>
    </row>
    <row r="1085" spans="1:12" s="94" customFormat="1" x14ac:dyDescent="0.35">
      <c r="A1085" s="11"/>
      <c r="B1085" s="11"/>
      <c r="C1085" s="11"/>
      <c r="D1085" s="11"/>
      <c r="E1085" s="11"/>
      <c r="F1085" s="96"/>
      <c r="G1085" s="97"/>
      <c r="H1085" s="96"/>
      <c r="I1085" s="96"/>
      <c r="J1085" s="97"/>
      <c r="K1085" s="97"/>
      <c r="L1085" s="97"/>
    </row>
    <row r="1086" spans="1:12" s="94" customFormat="1" x14ac:dyDescent="0.35">
      <c r="A1086" s="11"/>
      <c r="B1086" s="11"/>
      <c r="C1086" s="11"/>
      <c r="D1086" s="11"/>
      <c r="E1086" s="11"/>
      <c r="F1086" s="96"/>
      <c r="G1086" s="97"/>
      <c r="H1086" s="96"/>
      <c r="I1086" s="96"/>
      <c r="J1086" s="97"/>
      <c r="K1086" s="97"/>
      <c r="L1086" s="97"/>
    </row>
    <row r="1087" spans="1:12" s="94" customFormat="1" x14ac:dyDescent="0.35">
      <c r="A1087" s="11"/>
      <c r="B1087" s="11"/>
      <c r="C1087" s="11"/>
      <c r="D1087" s="11"/>
      <c r="E1087" s="11"/>
      <c r="F1087" s="96"/>
      <c r="G1087" s="97"/>
      <c r="H1087" s="96"/>
      <c r="I1087" s="96"/>
      <c r="J1087" s="97"/>
      <c r="K1087" s="97"/>
      <c r="L1087" s="97"/>
    </row>
    <row r="1088" spans="1:12" s="94" customFormat="1" x14ac:dyDescent="0.35">
      <c r="A1088" s="11"/>
      <c r="B1088" s="11"/>
      <c r="C1088" s="11"/>
      <c r="D1088" s="11"/>
      <c r="E1088" s="11"/>
      <c r="F1088" s="96"/>
      <c r="G1088" s="97"/>
      <c r="H1088" s="96"/>
      <c r="I1088" s="96"/>
      <c r="J1088" s="97"/>
      <c r="K1088" s="97"/>
      <c r="L1088" s="97"/>
    </row>
    <row r="1089" spans="1:12" s="94" customFormat="1" x14ac:dyDescent="0.35">
      <c r="A1089" s="11"/>
      <c r="B1089" s="11"/>
      <c r="C1089" s="11"/>
      <c r="D1089" s="11"/>
      <c r="E1089" s="11"/>
      <c r="F1089" s="96"/>
      <c r="G1089" s="97"/>
      <c r="H1089" s="96"/>
      <c r="I1089" s="96"/>
      <c r="J1089" s="97"/>
      <c r="K1089" s="97"/>
      <c r="L1089" s="97"/>
    </row>
    <row r="1090" spans="1:12" s="94" customFormat="1" x14ac:dyDescent="0.35">
      <c r="A1090" s="11"/>
      <c r="B1090" s="11"/>
      <c r="C1090" s="11"/>
      <c r="D1090" s="11"/>
      <c r="E1090" s="11"/>
      <c r="F1090" s="96"/>
      <c r="G1090" s="97"/>
      <c r="H1090" s="96"/>
      <c r="I1090" s="96"/>
      <c r="J1090" s="97"/>
      <c r="K1090" s="97"/>
      <c r="L1090" s="97"/>
    </row>
    <row r="1091" spans="1:12" s="94" customFormat="1" x14ac:dyDescent="0.35">
      <c r="A1091" s="11"/>
      <c r="B1091" s="11"/>
      <c r="C1091" s="11"/>
      <c r="D1091" s="11"/>
      <c r="E1091" s="11"/>
      <c r="F1091" s="96"/>
      <c r="G1091" s="97"/>
      <c r="H1091" s="96"/>
      <c r="I1091" s="96"/>
      <c r="J1091" s="97"/>
      <c r="K1091" s="97"/>
      <c r="L1091" s="97"/>
    </row>
    <row r="1092" spans="1:12" s="94" customFormat="1" x14ac:dyDescent="0.35">
      <c r="A1092" s="11"/>
      <c r="B1092" s="11"/>
      <c r="C1092" s="11"/>
      <c r="D1092" s="11"/>
      <c r="E1092" s="11"/>
      <c r="F1092" s="96"/>
      <c r="G1092" s="97"/>
      <c r="H1092" s="96"/>
      <c r="I1092" s="96"/>
      <c r="J1092" s="97"/>
      <c r="K1092" s="97"/>
      <c r="L1092" s="97"/>
    </row>
    <row r="1093" spans="1:12" s="94" customFormat="1" x14ac:dyDescent="0.35">
      <c r="A1093" s="11"/>
      <c r="B1093" s="11"/>
      <c r="C1093" s="11"/>
      <c r="D1093" s="11"/>
      <c r="E1093" s="11"/>
      <c r="F1093" s="96"/>
      <c r="G1093" s="97"/>
      <c r="H1093" s="96"/>
      <c r="I1093" s="96"/>
      <c r="J1093" s="97"/>
      <c r="K1093" s="97"/>
      <c r="L1093" s="97"/>
    </row>
    <row r="1094" spans="1:12" s="94" customFormat="1" x14ac:dyDescent="0.35">
      <c r="A1094" s="11"/>
      <c r="B1094" s="11"/>
      <c r="C1094" s="11"/>
      <c r="D1094" s="11"/>
      <c r="E1094" s="11"/>
      <c r="F1094" s="96"/>
      <c r="G1094" s="97"/>
      <c r="H1094" s="96"/>
      <c r="I1094" s="96"/>
      <c r="J1094" s="97"/>
      <c r="K1094" s="97"/>
      <c r="L1094" s="97"/>
    </row>
    <row r="1095" spans="1:12" s="94" customFormat="1" x14ac:dyDescent="0.35">
      <c r="A1095" s="11"/>
      <c r="B1095" s="11"/>
      <c r="C1095" s="11"/>
      <c r="D1095" s="11"/>
      <c r="E1095" s="11"/>
      <c r="F1095" s="96"/>
      <c r="G1095" s="97"/>
      <c r="H1095" s="96"/>
      <c r="I1095" s="96"/>
      <c r="J1095" s="97"/>
      <c r="K1095" s="97"/>
      <c r="L1095" s="97"/>
    </row>
    <row r="1096" spans="1:12" s="94" customFormat="1" x14ac:dyDescent="0.35">
      <c r="A1096" s="11"/>
      <c r="B1096" s="11"/>
      <c r="C1096" s="11"/>
      <c r="D1096" s="11"/>
      <c r="E1096" s="11"/>
      <c r="F1096" s="96"/>
      <c r="G1096" s="97"/>
      <c r="H1096" s="96"/>
      <c r="I1096" s="96"/>
      <c r="J1096" s="97"/>
      <c r="K1096" s="97"/>
      <c r="L1096" s="97"/>
    </row>
    <row r="1097" spans="1:12" s="94" customFormat="1" x14ac:dyDescent="0.35">
      <c r="A1097" s="11"/>
      <c r="B1097" s="11"/>
      <c r="C1097" s="11"/>
      <c r="D1097" s="11"/>
      <c r="E1097" s="11"/>
      <c r="F1097" s="96"/>
      <c r="G1097" s="97"/>
      <c r="H1097" s="96"/>
      <c r="I1097" s="96"/>
      <c r="J1097" s="97"/>
      <c r="K1097" s="97"/>
      <c r="L1097" s="97"/>
    </row>
    <row r="1098" spans="1:12" s="94" customFormat="1" x14ac:dyDescent="0.35">
      <c r="A1098" s="11"/>
      <c r="B1098" s="11"/>
      <c r="C1098" s="11"/>
      <c r="D1098" s="11"/>
      <c r="E1098" s="11"/>
      <c r="F1098" s="96"/>
      <c r="G1098" s="97"/>
      <c r="H1098" s="96"/>
      <c r="I1098" s="96"/>
      <c r="J1098" s="97"/>
      <c r="K1098" s="97"/>
      <c r="L1098" s="97"/>
    </row>
    <row r="1099" spans="1:12" s="94" customFormat="1" x14ac:dyDescent="0.35">
      <c r="A1099" s="11"/>
      <c r="B1099" s="11"/>
      <c r="C1099" s="11"/>
      <c r="D1099" s="11"/>
      <c r="E1099" s="11"/>
      <c r="F1099" s="96"/>
      <c r="G1099" s="97"/>
      <c r="H1099" s="96"/>
      <c r="I1099" s="96"/>
      <c r="J1099" s="97"/>
      <c r="K1099" s="97"/>
      <c r="L1099" s="97"/>
    </row>
    <row r="1100" spans="1:12" s="94" customFormat="1" x14ac:dyDescent="0.35">
      <c r="A1100" s="11"/>
      <c r="B1100" s="11"/>
      <c r="C1100" s="11"/>
      <c r="D1100" s="11"/>
      <c r="E1100" s="11"/>
      <c r="F1100" s="96"/>
      <c r="G1100" s="97"/>
      <c r="H1100" s="96"/>
      <c r="I1100" s="96"/>
      <c r="J1100" s="97"/>
      <c r="K1100" s="97"/>
      <c r="L1100" s="97"/>
    </row>
    <row r="1101" spans="1:12" s="94" customFormat="1" x14ac:dyDescent="0.35">
      <c r="A1101" s="11"/>
      <c r="B1101" s="11"/>
      <c r="C1101" s="11"/>
      <c r="D1101" s="11"/>
      <c r="E1101" s="11"/>
      <c r="F1101" s="96"/>
      <c r="G1101" s="97"/>
      <c r="H1101" s="96"/>
      <c r="I1101" s="96"/>
      <c r="J1101" s="97"/>
      <c r="K1101" s="97"/>
      <c r="L1101" s="97"/>
    </row>
    <row r="1102" spans="1:12" s="94" customFormat="1" x14ac:dyDescent="0.35">
      <c r="A1102" s="11"/>
      <c r="B1102" s="11"/>
      <c r="C1102" s="11"/>
      <c r="D1102" s="11"/>
      <c r="E1102" s="11"/>
      <c r="F1102" s="96"/>
      <c r="G1102" s="97"/>
      <c r="H1102" s="96"/>
      <c r="I1102" s="96"/>
      <c r="J1102" s="97"/>
      <c r="K1102" s="97"/>
      <c r="L1102" s="97"/>
    </row>
    <row r="1103" spans="1:12" s="94" customFormat="1" x14ac:dyDescent="0.35">
      <c r="A1103" s="11"/>
      <c r="B1103" s="11"/>
      <c r="C1103" s="11"/>
      <c r="D1103" s="11"/>
      <c r="E1103" s="11"/>
      <c r="F1103" s="96"/>
      <c r="G1103" s="97"/>
      <c r="H1103" s="96"/>
      <c r="I1103" s="96"/>
      <c r="J1103" s="97"/>
      <c r="K1103" s="97"/>
      <c r="L1103" s="97"/>
    </row>
    <row r="1104" spans="1:12" s="94" customFormat="1" x14ac:dyDescent="0.35">
      <c r="A1104" s="11"/>
      <c r="B1104" s="11"/>
      <c r="C1104" s="11"/>
      <c r="D1104" s="11"/>
      <c r="E1104" s="11"/>
      <c r="F1104" s="96"/>
      <c r="G1104" s="97"/>
      <c r="H1104" s="96"/>
      <c r="I1104" s="96"/>
      <c r="J1104" s="97"/>
      <c r="K1104" s="97"/>
      <c r="L1104" s="97"/>
    </row>
    <row r="1105" spans="1:12" s="94" customFormat="1" x14ac:dyDescent="0.35">
      <c r="A1105" s="11"/>
      <c r="B1105" s="11"/>
      <c r="C1105" s="11"/>
      <c r="D1105" s="11"/>
      <c r="E1105" s="11"/>
      <c r="F1105" s="96"/>
      <c r="G1105" s="97"/>
      <c r="H1105" s="96"/>
      <c r="I1105" s="96"/>
      <c r="J1105" s="97"/>
      <c r="K1105" s="97"/>
      <c r="L1105" s="97"/>
    </row>
    <row r="1106" spans="1:12" s="94" customFormat="1" x14ac:dyDescent="0.35">
      <c r="A1106" s="11"/>
      <c r="B1106" s="11"/>
      <c r="C1106" s="11"/>
      <c r="D1106" s="11"/>
      <c r="E1106" s="11"/>
      <c r="F1106" s="96"/>
      <c r="G1106" s="97"/>
      <c r="H1106" s="96"/>
      <c r="I1106" s="96"/>
      <c r="J1106" s="97"/>
      <c r="K1106" s="97"/>
      <c r="L1106" s="97"/>
    </row>
    <row r="1107" spans="1:12" s="94" customFormat="1" x14ac:dyDescent="0.35">
      <c r="A1107" s="11"/>
      <c r="B1107" s="11"/>
      <c r="C1107" s="11"/>
      <c r="D1107" s="11"/>
      <c r="E1107" s="11"/>
      <c r="F1107" s="96"/>
      <c r="G1107" s="97"/>
      <c r="H1107" s="96"/>
      <c r="I1107" s="96"/>
      <c r="J1107" s="97"/>
      <c r="K1107" s="97"/>
      <c r="L1107" s="97"/>
    </row>
    <row r="1108" spans="1:12" s="94" customFormat="1" x14ac:dyDescent="0.35">
      <c r="A1108" s="11"/>
      <c r="B1108" s="11"/>
      <c r="C1108" s="11"/>
      <c r="D1108" s="11"/>
      <c r="E1108" s="11"/>
      <c r="F1108" s="96"/>
      <c r="G1108" s="97"/>
      <c r="H1108" s="96"/>
      <c r="I1108" s="96"/>
      <c r="J1108" s="97"/>
      <c r="K1108" s="97"/>
      <c r="L1108" s="97"/>
    </row>
    <row r="1109" spans="1:12" s="94" customFormat="1" x14ac:dyDescent="0.35">
      <c r="A1109" s="11"/>
      <c r="B1109" s="11"/>
      <c r="C1109" s="11"/>
      <c r="D1109" s="11"/>
      <c r="E1109" s="11"/>
      <c r="F1109" s="96"/>
      <c r="G1109" s="97"/>
      <c r="H1109" s="96"/>
      <c r="I1109" s="96"/>
      <c r="J1109" s="97"/>
      <c r="K1109" s="97"/>
      <c r="L1109" s="97"/>
    </row>
    <row r="1110" spans="1:12" s="94" customFormat="1" x14ac:dyDescent="0.35">
      <c r="A1110" s="11"/>
      <c r="B1110" s="11"/>
      <c r="C1110" s="11"/>
      <c r="D1110" s="11"/>
      <c r="E1110" s="11"/>
      <c r="F1110" s="96"/>
      <c r="G1110" s="97"/>
      <c r="H1110" s="96"/>
      <c r="I1110" s="96"/>
      <c r="J1110" s="97"/>
      <c r="K1110" s="97"/>
      <c r="L1110" s="97"/>
    </row>
    <row r="1111" spans="1:12" s="94" customFormat="1" x14ac:dyDescent="0.35">
      <c r="A1111" s="11"/>
      <c r="B1111" s="11"/>
      <c r="C1111" s="11"/>
      <c r="D1111" s="11"/>
      <c r="E1111" s="11"/>
      <c r="F1111" s="96"/>
      <c r="G1111" s="97"/>
      <c r="H1111" s="96"/>
      <c r="I1111" s="96"/>
      <c r="J1111" s="97"/>
      <c r="K1111" s="97"/>
      <c r="L1111" s="97"/>
    </row>
    <row r="1112" spans="1:12" s="94" customFormat="1" x14ac:dyDescent="0.35">
      <c r="A1112" s="11"/>
      <c r="B1112" s="11"/>
      <c r="C1112" s="11"/>
      <c r="D1112" s="11"/>
      <c r="E1112" s="11"/>
      <c r="F1112" s="96"/>
      <c r="G1112" s="97"/>
      <c r="H1112" s="96"/>
      <c r="I1112" s="96"/>
      <c r="J1112" s="97"/>
      <c r="K1112" s="97"/>
      <c r="L1112" s="97"/>
    </row>
    <row r="1113" spans="1:12" s="94" customFormat="1" x14ac:dyDescent="0.35">
      <c r="A1113" s="11"/>
      <c r="B1113" s="11"/>
      <c r="C1113" s="11"/>
      <c r="D1113" s="11"/>
      <c r="E1113" s="11"/>
      <c r="F1113" s="96"/>
      <c r="G1113" s="97"/>
      <c r="H1113" s="96"/>
      <c r="I1113" s="96"/>
      <c r="J1113" s="97"/>
      <c r="K1113" s="97"/>
      <c r="L1113" s="97"/>
    </row>
    <row r="1114" spans="1:12" s="94" customFormat="1" x14ac:dyDescent="0.35">
      <c r="A1114" s="11"/>
      <c r="B1114" s="11"/>
      <c r="C1114" s="11"/>
      <c r="D1114" s="11"/>
      <c r="E1114" s="11"/>
      <c r="F1114" s="96"/>
      <c r="G1114" s="97"/>
      <c r="H1114" s="96"/>
      <c r="I1114" s="96"/>
      <c r="J1114" s="97"/>
      <c r="K1114" s="97"/>
      <c r="L1114" s="97"/>
    </row>
    <row r="1115" spans="1:12" s="94" customFormat="1" x14ac:dyDescent="0.35">
      <c r="A1115" s="11"/>
      <c r="B1115" s="11"/>
      <c r="C1115" s="11"/>
      <c r="D1115" s="11"/>
      <c r="E1115" s="11"/>
      <c r="F1115" s="96"/>
      <c r="G1115" s="97"/>
      <c r="H1115" s="96"/>
      <c r="I1115" s="96"/>
      <c r="J1115" s="97"/>
      <c r="K1115" s="97"/>
      <c r="L1115" s="97"/>
    </row>
    <row r="1116" spans="1:12" s="94" customFormat="1" x14ac:dyDescent="0.35">
      <c r="A1116" s="11"/>
      <c r="B1116" s="11"/>
      <c r="C1116" s="11"/>
      <c r="D1116" s="11"/>
      <c r="E1116" s="11"/>
      <c r="F1116" s="96"/>
      <c r="G1116" s="97"/>
      <c r="H1116" s="96"/>
      <c r="I1116" s="96"/>
      <c r="J1116" s="97"/>
      <c r="K1116" s="97"/>
      <c r="L1116" s="97"/>
    </row>
    <row r="1117" spans="1:12" s="94" customFormat="1" x14ac:dyDescent="0.35">
      <c r="A1117" s="11"/>
      <c r="B1117" s="11"/>
      <c r="C1117" s="11"/>
      <c r="D1117" s="11"/>
      <c r="E1117" s="11"/>
      <c r="F1117" s="96"/>
      <c r="G1117" s="97"/>
      <c r="H1117" s="96"/>
      <c r="I1117" s="96"/>
      <c r="J1117" s="97"/>
      <c r="K1117" s="97"/>
      <c r="L1117" s="97"/>
    </row>
    <row r="1118" spans="1:12" s="94" customFormat="1" x14ac:dyDescent="0.35">
      <c r="A1118" s="11"/>
      <c r="B1118" s="11"/>
      <c r="C1118" s="11"/>
      <c r="D1118" s="11"/>
      <c r="E1118" s="11"/>
      <c r="F1118" s="96"/>
      <c r="G1118" s="97"/>
      <c r="H1118" s="96"/>
      <c r="I1118" s="96"/>
      <c r="J1118" s="97"/>
      <c r="K1118" s="97"/>
      <c r="L1118" s="97"/>
    </row>
    <row r="1119" spans="1:12" s="94" customFormat="1" x14ac:dyDescent="0.35">
      <c r="A1119" s="11"/>
      <c r="B1119" s="11"/>
      <c r="C1119" s="11"/>
      <c r="D1119" s="11"/>
      <c r="E1119" s="11"/>
      <c r="F1119" s="96"/>
      <c r="G1119" s="97"/>
      <c r="H1119" s="96"/>
      <c r="I1119" s="96"/>
      <c r="J1119" s="97"/>
      <c r="K1119" s="97"/>
      <c r="L1119" s="97"/>
    </row>
    <row r="1120" spans="1:12" s="94" customFormat="1" x14ac:dyDescent="0.35">
      <c r="A1120" s="11"/>
      <c r="B1120" s="11"/>
      <c r="C1120" s="11"/>
      <c r="D1120" s="11"/>
      <c r="E1120" s="11"/>
      <c r="F1120" s="96"/>
      <c r="G1120" s="97"/>
      <c r="H1120" s="96"/>
      <c r="I1120" s="96"/>
      <c r="J1120" s="97"/>
      <c r="K1120" s="97"/>
      <c r="L1120" s="97"/>
    </row>
    <row r="1121" spans="1:12" s="94" customFormat="1" x14ac:dyDescent="0.35">
      <c r="A1121" s="11"/>
      <c r="B1121" s="11"/>
      <c r="C1121" s="11"/>
      <c r="D1121" s="11"/>
      <c r="E1121" s="11"/>
      <c r="F1121" s="96"/>
      <c r="G1121" s="97"/>
      <c r="H1121" s="96"/>
      <c r="I1121" s="96"/>
      <c r="J1121" s="97"/>
      <c r="K1121" s="97"/>
      <c r="L1121" s="97"/>
    </row>
    <row r="1122" spans="1:12" s="94" customFormat="1" x14ac:dyDescent="0.35">
      <c r="A1122" s="11"/>
      <c r="B1122" s="11"/>
      <c r="C1122" s="11"/>
      <c r="D1122" s="11"/>
      <c r="E1122" s="11"/>
      <c r="F1122" s="96"/>
      <c r="G1122" s="97"/>
      <c r="H1122" s="96"/>
      <c r="I1122" s="96"/>
      <c r="J1122" s="97"/>
      <c r="K1122" s="97"/>
      <c r="L1122" s="97"/>
    </row>
    <row r="1123" spans="1:12" s="94" customFormat="1" x14ac:dyDescent="0.35">
      <c r="A1123" s="11"/>
      <c r="B1123" s="11"/>
      <c r="C1123" s="11"/>
      <c r="D1123" s="11"/>
      <c r="E1123" s="11"/>
      <c r="F1123" s="96"/>
      <c r="G1123" s="97"/>
      <c r="H1123" s="96"/>
      <c r="I1123" s="96"/>
      <c r="J1123" s="97"/>
      <c r="K1123" s="97"/>
      <c r="L1123" s="97"/>
    </row>
    <row r="1124" spans="1:12" s="94" customFormat="1" x14ac:dyDescent="0.35">
      <c r="A1124" s="11"/>
      <c r="B1124" s="11"/>
      <c r="C1124" s="11"/>
      <c r="D1124" s="11"/>
      <c r="E1124" s="11"/>
      <c r="F1124" s="96"/>
      <c r="G1124" s="97"/>
      <c r="H1124" s="96"/>
      <c r="I1124" s="96"/>
      <c r="J1124" s="97"/>
      <c r="K1124" s="97"/>
      <c r="L1124" s="97"/>
    </row>
    <row r="1125" spans="1:12" s="94" customFormat="1" x14ac:dyDescent="0.35">
      <c r="A1125" s="11"/>
      <c r="B1125" s="11"/>
      <c r="C1125" s="11"/>
      <c r="D1125" s="11"/>
      <c r="E1125" s="11"/>
      <c r="F1125" s="96"/>
      <c r="G1125" s="97"/>
      <c r="H1125" s="96"/>
      <c r="I1125" s="96"/>
      <c r="J1125" s="97"/>
      <c r="K1125" s="97"/>
      <c r="L1125" s="97"/>
    </row>
    <row r="1126" spans="1:12" s="94" customFormat="1" x14ac:dyDescent="0.35">
      <c r="A1126" s="11"/>
      <c r="B1126" s="11"/>
      <c r="C1126" s="11"/>
      <c r="D1126" s="11"/>
      <c r="E1126" s="11"/>
      <c r="F1126" s="96"/>
      <c r="G1126" s="97"/>
      <c r="H1126" s="96"/>
      <c r="I1126" s="96"/>
      <c r="J1126" s="97"/>
      <c r="K1126" s="97"/>
      <c r="L1126" s="97"/>
    </row>
    <row r="1127" spans="1:12" s="94" customFormat="1" x14ac:dyDescent="0.35">
      <c r="A1127" s="11"/>
      <c r="B1127" s="11"/>
      <c r="C1127" s="11"/>
      <c r="D1127" s="11"/>
      <c r="E1127" s="11"/>
      <c r="F1127" s="96"/>
      <c r="G1127" s="97"/>
      <c r="H1127" s="96"/>
      <c r="I1127" s="96"/>
      <c r="J1127" s="97"/>
      <c r="K1127" s="97"/>
      <c r="L1127" s="97"/>
    </row>
    <row r="1128" spans="1:12" s="94" customFormat="1" x14ac:dyDescent="0.35">
      <c r="A1128" s="11"/>
      <c r="B1128" s="11"/>
      <c r="C1128" s="11"/>
      <c r="D1128" s="11"/>
      <c r="E1128" s="11"/>
      <c r="F1128" s="96"/>
      <c r="G1128" s="97"/>
      <c r="H1128" s="96"/>
      <c r="I1128" s="96"/>
      <c r="J1128" s="97"/>
      <c r="K1128" s="97"/>
      <c r="L1128" s="97"/>
    </row>
    <row r="1129" spans="1:12" s="94" customFormat="1" x14ac:dyDescent="0.35">
      <c r="A1129" s="11"/>
      <c r="B1129" s="11"/>
      <c r="C1129" s="11"/>
      <c r="D1129" s="11"/>
      <c r="E1129" s="11"/>
      <c r="F1129" s="96"/>
      <c r="G1129" s="97"/>
      <c r="H1129" s="96"/>
      <c r="I1129" s="96"/>
      <c r="J1129" s="97"/>
      <c r="K1129" s="97"/>
      <c r="L1129" s="97"/>
    </row>
    <row r="1130" spans="1:12" s="94" customFormat="1" x14ac:dyDescent="0.35">
      <c r="A1130" s="11"/>
      <c r="B1130" s="11"/>
      <c r="C1130" s="11"/>
      <c r="D1130" s="11"/>
      <c r="E1130" s="11"/>
      <c r="F1130" s="96"/>
      <c r="G1130" s="97"/>
      <c r="H1130" s="96"/>
      <c r="I1130" s="96"/>
      <c r="J1130" s="97"/>
      <c r="K1130" s="97"/>
      <c r="L1130" s="97"/>
    </row>
    <row r="1131" spans="1:12" s="94" customFormat="1" x14ac:dyDescent="0.35">
      <c r="A1131" s="11"/>
      <c r="B1131" s="11"/>
      <c r="C1131" s="11"/>
      <c r="D1131" s="11"/>
      <c r="E1131" s="11"/>
      <c r="F1131" s="96"/>
      <c r="G1131" s="97"/>
      <c r="H1131" s="96"/>
      <c r="I1131" s="96"/>
      <c r="J1131" s="97"/>
      <c r="K1131" s="97"/>
      <c r="L1131" s="97"/>
    </row>
    <row r="1132" spans="1:12" s="94" customFormat="1" x14ac:dyDescent="0.35">
      <c r="A1132" s="11"/>
      <c r="B1132" s="11"/>
      <c r="C1132" s="11"/>
      <c r="D1132" s="11"/>
      <c r="E1132" s="11"/>
      <c r="F1132" s="96"/>
      <c r="G1132" s="97"/>
      <c r="H1132" s="96"/>
      <c r="I1132" s="96"/>
      <c r="J1132" s="97"/>
      <c r="K1132" s="97"/>
      <c r="L1132" s="97"/>
    </row>
    <row r="1133" spans="1:12" s="94" customFormat="1" x14ac:dyDescent="0.35">
      <c r="A1133" s="11"/>
      <c r="B1133" s="11"/>
      <c r="C1133" s="11"/>
      <c r="D1133" s="11"/>
      <c r="E1133" s="11"/>
      <c r="F1133" s="96"/>
      <c r="G1133" s="97"/>
      <c r="H1133" s="96"/>
      <c r="I1133" s="96"/>
      <c r="J1133" s="97"/>
      <c r="K1133" s="97"/>
      <c r="L1133" s="97"/>
    </row>
    <row r="1134" spans="1:12" s="94" customFormat="1" x14ac:dyDescent="0.35">
      <c r="A1134" s="11"/>
      <c r="B1134" s="11"/>
      <c r="C1134" s="11"/>
      <c r="D1134" s="11"/>
      <c r="E1134" s="11"/>
      <c r="F1134" s="96"/>
      <c r="G1134" s="97"/>
      <c r="H1134" s="96"/>
      <c r="I1134" s="96"/>
      <c r="J1134" s="97"/>
      <c r="K1134" s="97"/>
      <c r="L1134" s="97"/>
    </row>
    <row r="1135" spans="1:12" s="94" customFormat="1" x14ac:dyDescent="0.35">
      <c r="A1135" s="11"/>
      <c r="B1135" s="11"/>
      <c r="C1135" s="11"/>
      <c r="D1135" s="11"/>
      <c r="E1135" s="11"/>
      <c r="F1135" s="96"/>
      <c r="G1135" s="97"/>
      <c r="H1135" s="96"/>
      <c r="I1135" s="96"/>
      <c r="J1135" s="97"/>
      <c r="K1135" s="97"/>
      <c r="L1135" s="97"/>
    </row>
    <row r="1136" spans="1:12" s="94" customFormat="1" x14ac:dyDescent="0.35">
      <c r="A1136" s="11"/>
      <c r="B1136" s="11"/>
      <c r="C1136" s="11"/>
      <c r="D1136" s="11"/>
      <c r="E1136" s="11"/>
      <c r="F1136" s="96"/>
      <c r="G1136" s="97"/>
      <c r="H1136" s="96"/>
      <c r="I1136" s="96"/>
      <c r="J1136" s="97"/>
      <c r="K1136" s="97"/>
      <c r="L1136" s="97"/>
    </row>
    <row r="1137" spans="1:12" s="94" customFormat="1" x14ac:dyDescent="0.35">
      <c r="A1137" s="11"/>
      <c r="B1137" s="11"/>
      <c r="C1137" s="11"/>
      <c r="D1137" s="11"/>
      <c r="E1137" s="11"/>
      <c r="F1137" s="96"/>
      <c r="G1137" s="97"/>
      <c r="H1137" s="96"/>
      <c r="I1137" s="96"/>
      <c r="J1137" s="97"/>
      <c r="K1137" s="97"/>
      <c r="L1137" s="97"/>
    </row>
    <row r="1138" spans="1:12" s="94" customFormat="1" x14ac:dyDescent="0.35">
      <c r="A1138" s="11"/>
      <c r="B1138" s="11"/>
      <c r="C1138" s="11"/>
      <c r="D1138" s="11"/>
      <c r="E1138" s="11"/>
      <c r="F1138" s="96"/>
      <c r="G1138" s="97"/>
      <c r="H1138" s="96"/>
      <c r="I1138" s="96"/>
      <c r="J1138" s="97"/>
      <c r="K1138" s="97"/>
      <c r="L1138" s="97"/>
    </row>
    <row r="1139" spans="1:12" s="94" customFormat="1" x14ac:dyDescent="0.35">
      <c r="A1139" s="11"/>
      <c r="B1139" s="11"/>
      <c r="C1139" s="11"/>
      <c r="D1139" s="11"/>
      <c r="E1139" s="11"/>
      <c r="F1139" s="96"/>
      <c r="G1139" s="97"/>
      <c r="H1139" s="96"/>
      <c r="I1139" s="96"/>
      <c r="J1139" s="97"/>
      <c r="K1139" s="97"/>
      <c r="L1139" s="97"/>
    </row>
    <row r="1140" spans="1:12" s="94" customFormat="1" x14ac:dyDescent="0.35">
      <c r="A1140" s="11"/>
      <c r="B1140" s="11"/>
      <c r="C1140" s="11"/>
      <c r="D1140" s="11"/>
      <c r="E1140" s="11"/>
      <c r="F1140" s="96"/>
      <c r="G1140" s="97"/>
      <c r="H1140" s="96"/>
      <c r="I1140" s="96"/>
      <c r="J1140" s="97"/>
      <c r="K1140" s="97"/>
      <c r="L1140" s="97"/>
    </row>
    <row r="1141" spans="1:12" s="94" customFormat="1" x14ac:dyDescent="0.35">
      <c r="A1141" s="11"/>
      <c r="B1141" s="11"/>
      <c r="C1141" s="11"/>
      <c r="D1141" s="11"/>
      <c r="E1141" s="11"/>
      <c r="F1141" s="96"/>
      <c r="G1141" s="97"/>
      <c r="H1141" s="96"/>
      <c r="I1141" s="96"/>
      <c r="J1141" s="97"/>
      <c r="K1141" s="97"/>
      <c r="L1141" s="97"/>
    </row>
    <row r="1142" spans="1:12" s="94" customFormat="1" x14ac:dyDescent="0.35">
      <c r="A1142" s="11"/>
      <c r="B1142" s="11"/>
      <c r="C1142" s="11"/>
      <c r="D1142" s="11"/>
      <c r="E1142" s="11"/>
      <c r="F1142" s="96"/>
      <c r="G1142" s="97"/>
      <c r="H1142" s="96"/>
      <c r="I1142" s="96"/>
      <c r="J1142" s="97"/>
      <c r="K1142" s="97"/>
      <c r="L1142" s="97"/>
    </row>
    <row r="1143" spans="1:12" s="94" customFormat="1" x14ac:dyDescent="0.35">
      <c r="A1143" s="11"/>
      <c r="B1143" s="11"/>
      <c r="C1143" s="11"/>
      <c r="D1143" s="11"/>
      <c r="E1143" s="11"/>
      <c r="F1143" s="96"/>
      <c r="G1143" s="97"/>
      <c r="H1143" s="96"/>
      <c r="I1143" s="96"/>
      <c r="J1143" s="97"/>
      <c r="K1143" s="97"/>
      <c r="L1143" s="97"/>
    </row>
    <row r="1144" spans="1:12" s="94" customFormat="1" x14ac:dyDescent="0.35">
      <c r="A1144" s="11"/>
      <c r="B1144" s="11"/>
      <c r="C1144" s="11"/>
      <c r="D1144" s="11"/>
      <c r="E1144" s="11"/>
      <c r="F1144" s="96"/>
      <c r="G1144" s="97"/>
      <c r="H1144" s="96"/>
      <c r="I1144" s="96"/>
      <c r="J1144" s="97"/>
      <c r="K1144" s="97"/>
      <c r="L1144" s="97"/>
    </row>
    <row r="1145" spans="1:12" s="94" customFormat="1" x14ac:dyDescent="0.35">
      <c r="A1145" s="11"/>
      <c r="B1145" s="11"/>
      <c r="C1145" s="11"/>
      <c r="D1145" s="11"/>
      <c r="E1145" s="11"/>
      <c r="F1145" s="96"/>
      <c r="G1145" s="97"/>
      <c r="H1145" s="96"/>
      <c r="I1145" s="96"/>
      <c r="J1145" s="97"/>
      <c r="K1145" s="97"/>
      <c r="L1145" s="97"/>
    </row>
    <row r="1146" spans="1:12" s="94" customFormat="1" x14ac:dyDescent="0.35">
      <c r="A1146" s="11"/>
      <c r="B1146" s="11"/>
      <c r="C1146" s="11"/>
      <c r="D1146" s="11"/>
      <c r="E1146" s="11"/>
      <c r="F1146" s="96"/>
      <c r="G1146" s="97"/>
      <c r="H1146" s="96"/>
      <c r="I1146" s="96"/>
      <c r="J1146" s="97"/>
      <c r="K1146" s="97"/>
      <c r="L1146" s="97"/>
    </row>
    <row r="1147" spans="1:12" s="94" customFormat="1" x14ac:dyDescent="0.35">
      <c r="A1147" s="11"/>
      <c r="B1147" s="11"/>
      <c r="C1147" s="11"/>
      <c r="D1147" s="11"/>
      <c r="E1147" s="11"/>
      <c r="F1147" s="96"/>
      <c r="G1147" s="97"/>
      <c r="H1147" s="96"/>
      <c r="I1147" s="96"/>
      <c r="J1147" s="97"/>
      <c r="K1147" s="97"/>
      <c r="L1147" s="97"/>
    </row>
    <row r="1148" spans="1:12" s="94" customFormat="1" x14ac:dyDescent="0.35">
      <c r="A1148" s="11"/>
      <c r="B1148" s="11"/>
      <c r="C1148" s="11"/>
      <c r="D1148" s="11"/>
      <c r="E1148" s="11"/>
      <c r="F1148" s="96"/>
      <c r="G1148" s="97"/>
      <c r="H1148" s="96"/>
      <c r="I1148" s="96"/>
      <c r="J1148" s="97"/>
      <c r="K1148" s="97"/>
      <c r="L1148" s="97"/>
    </row>
    <row r="1149" spans="1:12" s="94" customFormat="1" x14ac:dyDescent="0.35">
      <c r="A1149" s="11"/>
      <c r="B1149" s="11"/>
      <c r="C1149" s="11"/>
      <c r="D1149" s="11"/>
      <c r="E1149" s="11"/>
      <c r="F1149" s="96"/>
      <c r="G1149" s="97"/>
      <c r="H1149" s="96"/>
      <c r="I1149" s="96"/>
      <c r="J1149" s="97"/>
      <c r="K1149" s="97"/>
      <c r="L1149" s="97"/>
    </row>
    <row r="1150" spans="1:12" s="94" customFormat="1" x14ac:dyDescent="0.35">
      <c r="A1150" s="11"/>
      <c r="B1150" s="11"/>
      <c r="C1150" s="11"/>
      <c r="D1150" s="11"/>
      <c r="E1150" s="11"/>
      <c r="F1150" s="96"/>
      <c r="G1150" s="97"/>
      <c r="H1150" s="96"/>
      <c r="I1150" s="96"/>
      <c r="J1150" s="97"/>
      <c r="K1150" s="97"/>
      <c r="L1150" s="97"/>
    </row>
    <row r="1151" spans="1:12" s="94" customFormat="1" x14ac:dyDescent="0.35">
      <c r="A1151" s="11"/>
      <c r="B1151" s="11"/>
      <c r="C1151" s="11"/>
      <c r="D1151" s="11"/>
      <c r="E1151" s="11"/>
      <c r="F1151" s="96"/>
      <c r="G1151" s="97"/>
      <c r="H1151" s="96"/>
      <c r="I1151" s="96"/>
      <c r="J1151" s="97"/>
      <c r="K1151" s="97"/>
      <c r="L1151" s="97"/>
    </row>
    <row r="1152" spans="1:12" s="94" customFormat="1" x14ac:dyDescent="0.35">
      <c r="A1152" s="11"/>
      <c r="B1152" s="11"/>
      <c r="C1152" s="11"/>
      <c r="D1152" s="11"/>
      <c r="E1152" s="11"/>
      <c r="F1152" s="96"/>
      <c r="G1152" s="97"/>
      <c r="H1152" s="96"/>
      <c r="I1152" s="96"/>
      <c r="J1152" s="97"/>
      <c r="K1152" s="97"/>
      <c r="L1152" s="97"/>
    </row>
    <row r="1153" spans="1:12" s="94" customFormat="1" x14ac:dyDescent="0.35">
      <c r="A1153" s="11"/>
      <c r="B1153" s="11"/>
      <c r="C1153" s="11"/>
      <c r="D1153" s="11"/>
      <c r="E1153" s="11"/>
      <c r="F1153" s="96"/>
      <c r="G1153" s="97"/>
      <c r="H1153" s="96"/>
      <c r="I1153" s="96"/>
      <c r="J1153" s="97"/>
      <c r="K1153" s="97"/>
      <c r="L1153" s="97"/>
    </row>
    <row r="1154" spans="1:12" s="94" customFormat="1" x14ac:dyDescent="0.35">
      <c r="A1154" s="11"/>
      <c r="B1154" s="11"/>
      <c r="C1154" s="11"/>
      <c r="D1154" s="11"/>
      <c r="E1154" s="11"/>
      <c r="F1154" s="96"/>
      <c r="G1154" s="97"/>
      <c r="H1154" s="96"/>
      <c r="I1154" s="96"/>
      <c r="J1154" s="97"/>
      <c r="K1154" s="97"/>
      <c r="L1154" s="97"/>
    </row>
    <row r="1155" spans="1:12" s="94" customFormat="1" x14ac:dyDescent="0.35">
      <c r="A1155" s="11"/>
      <c r="B1155" s="11"/>
      <c r="C1155" s="11"/>
      <c r="D1155" s="11"/>
      <c r="E1155" s="11"/>
      <c r="F1155" s="96"/>
      <c r="G1155" s="97"/>
      <c r="H1155" s="96"/>
      <c r="I1155" s="96"/>
      <c r="J1155" s="97"/>
      <c r="K1155" s="97"/>
      <c r="L1155" s="97"/>
    </row>
    <row r="1156" spans="1:12" s="94" customFormat="1" x14ac:dyDescent="0.35">
      <c r="A1156" s="11"/>
      <c r="B1156" s="11"/>
      <c r="C1156" s="11"/>
      <c r="D1156" s="11"/>
      <c r="E1156" s="11"/>
      <c r="F1156" s="96"/>
      <c r="G1156" s="97"/>
      <c r="H1156" s="96"/>
      <c r="I1156" s="96"/>
      <c r="J1156" s="97"/>
      <c r="K1156" s="97"/>
      <c r="L1156" s="97"/>
    </row>
    <row r="1157" spans="1:12" s="94" customFormat="1" x14ac:dyDescent="0.35">
      <c r="A1157" s="11"/>
      <c r="B1157" s="11"/>
      <c r="C1157" s="11"/>
      <c r="D1157" s="11"/>
      <c r="E1157" s="11"/>
      <c r="F1157" s="96"/>
      <c r="G1157" s="97"/>
      <c r="H1157" s="96"/>
      <c r="I1157" s="96"/>
      <c r="J1157" s="97"/>
      <c r="K1157" s="97"/>
      <c r="L1157" s="97"/>
    </row>
    <row r="1158" spans="1:12" s="94" customFormat="1" x14ac:dyDescent="0.35">
      <c r="A1158" s="11"/>
      <c r="B1158" s="11"/>
      <c r="C1158" s="11"/>
      <c r="D1158" s="11"/>
      <c r="E1158" s="11"/>
      <c r="F1158" s="96"/>
      <c r="G1158" s="97"/>
      <c r="H1158" s="96"/>
      <c r="I1158" s="96"/>
      <c r="J1158" s="97"/>
      <c r="K1158" s="97"/>
      <c r="L1158" s="97"/>
    </row>
    <row r="1159" spans="1:12" s="94" customFormat="1" x14ac:dyDescent="0.35">
      <c r="A1159" s="11"/>
      <c r="B1159" s="11"/>
      <c r="C1159" s="11"/>
      <c r="D1159" s="11"/>
      <c r="E1159" s="11"/>
      <c r="F1159" s="96"/>
      <c r="G1159" s="97"/>
      <c r="H1159" s="96"/>
      <c r="I1159" s="96"/>
      <c r="J1159" s="97"/>
      <c r="K1159" s="97"/>
      <c r="L1159" s="97"/>
    </row>
    <row r="1160" spans="1:12" s="94" customFormat="1" x14ac:dyDescent="0.35">
      <c r="A1160" s="11"/>
      <c r="B1160" s="11"/>
      <c r="C1160" s="11"/>
      <c r="D1160" s="11"/>
      <c r="E1160" s="11"/>
      <c r="F1160" s="96"/>
      <c r="G1160" s="97"/>
      <c r="H1160" s="96"/>
      <c r="I1160" s="96"/>
      <c r="J1160" s="97"/>
      <c r="K1160" s="97"/>
      <c r="L1160" s="97"/>
    </row>
    <row r="1161" spans="1:12" s="94" customFormat="1" x14ac:dyDescent="0.35">
      <c r="A1161" s="11"/>
      <c r="B1161" s="11"/>
      <c r="C1161" s="11"/>
      <c r="D1161" s="11"/>
      <c r="E1161" s="11"/>
      <c r="F1161" s="96"/>
      <c r="G1161" s="97"/>
      <c r="H1161" s="96"/>
      <c r="I1161" s="96"/>
      <c r="J1161" s="97"/>
      <c r="K1161" s="97"/>
      <c r="L1161" s="97"/>
    </row>
    <row r="1162" spans="1:12" s="94" customFormat="1" x14ac:dyDescent="0.35">
      <c r="A1162" s="11"/>
      <c r="B1162" s="11"/>
      <c r="C1162" s="11"/>
      <c r="D1162" s="11"/>
      <c r="E1162" s="11"/>
      <c r="F1162" s="96"/>
      <c r="G1162" s="97"/>
      <c r="H1162" s="96"/>
      <c r="I1162" s="96"/>
      <c r="J1162" s="97"/>
      <c r="K1162" s="97"/>
      <c r="L1162" s="97"/>
    </row>
    <row r="1163" spans="1:12" s="94" customFormat="1" x14ac:dyDescent="0.35">
      <c r="A1163" s="11"/>
      <c r="B1163" s="11"/>
      <c r="C1163" s="11"/>
      <c r="D1163" s="11"/>
      <c r="E1163" s="11"/>
      <c r="F1163" s="96"/>
      <c r="G1163" s="97"/>
      <c r="H1163" s="96"/>
      <c r="I1163" s="96"/>
      <c r="J1163" s="97"/>
      <c r="K1163" s="97"/>
      <c r="L1163" s="97"/>
    </row>
    <row r="1164" spans="1:12" s="94" customFormat="1" x14ac:dyDescent="0.35">
      <c r="A1164" s="11"/>
      <c r="B1164" s="11"/>
      <c r="C1164" s="11"/>
      <c r="D1164" s="11"/>
      <c r="E1164" s="11"/>
      <c r="F1164" s="96"/>
      <c r="G1164" s="97"/>
      <c r="H1164" s="96"/>
      <c r="I1164" s="96"/>
      <c r="J1164" s="97"/>
      <c r="K1164" s="97"/>
      <c r="L1164" s="97"/>
    </row>
    <row r="1165" spans="1:12" s="94" customFormat="1" x14ac:dyDescent="0.35">
      <c r="A1165" s="11"/>
      <c r="B1165" s="11"/>
      <c r="C1165" s="11"/>
      <c r="D1165" s="11"/>
      <c r="E1165" s="11"/>
      <c r="F1165" s="96"/>
      <c r="G1165" s="97"/>
      <c r="H1165" s="96"/>
      <c r="I1165" s="96"/>
      <c r="J1165" s="97"/>
      <c r="K1165" s="97"/>
      <c r="L1165" s="97"/>
    </row>
    <row r="1166" spans="1:12" s="94" customFormat="1" x14ac:dyDescent="0.35">
      <c r="A1166" s="11"/>
      <c r="B1166" s="11"/>
      <c r="C1166" s="11"/>
      <c r="D1166" s="11"/>
      <c r="E1166" s="11"/>
      <c r="F1166" s="96"/>
      <c r="G1166" s="97"/>
      <c r="H1166" s="96"/>
      <c r="I1166" s="96"/>
      <c r="J1166" s="97"/>
      <c r="K1166" s="97"/>
      <c r="L1166" s="97"/>
    </row>
    <row r="1167" spans="1:12" s="94" customFormat="1" x14ac:dyDescent="0.35">
      <c r="A1167" s="11"/>
      <c r="B1167" s="11"/>
      <c r="C1167" s="11"/>
      <c r="D1167" s="11"/>
      <c r="E1167" s="11"/>
      <c r="F1167" s="96"/>
      <c r="G1167" s="97"/>
      <c r="H1167" s="96"/>
      <c r="I1167" s="96"/>
      <c r="J1167" s="97"/>
      <c r="K1167" s="97"/>
      <c r="L1167" s="97"/>
    </row>
    <row r="1168" spans="1:12" s="94" customFormat="1" x14ac:dyDescent="0.35">
      <c r="A1168" s="11"/>
      <c r="B1168" s="11"/>
      <c r="C1168" s="11"/>
      <c r="D1168" s="11"/>
      <c r="E1168" s="11"/>
      <c r="F1168" s="96"/>
      <c r="G1168" s="97"/>
      <c r="H1168" s="96"/>
      <c r="I1168" s="96"/>
      <c r="J1168" s="97"/>
      <c r="K1168" s="97"/>
      <c r="L1168" s="97"/>
    </row>
    <row r="1169" spans="1:12" s="94" customFormat="1" x14ac:dyDescent="0.35">
      <c r="A1169" s="11"/>
      <c r="B1169" s="11"/>
      <c r="C1169" s="11"/>
      <c r="D1169" s="11"/>
      <c r="E1169" s="11"/>
      <c r="F1169" s="96"/>
      <c r="G1169" s="97"/>
      <c r="H1169" s="96"/>
      <c r="I1169" s="96"/>
      <c r="J1169" s="97"/>
      <c r="K1169" s="97"/>
      <c r="L1169" s="97"/>
    </row>
    <row r="1170" spans="1:12" s="94" customFormat="1" x14ac:dyDescent="0.35">
      <c r="A1170" s="11"/>
      <c r="B1170" s="11"/>
      <c r="C1170" s="11"/>
      <c r="D1170" s="11"/>
      <c r="E1170" s="11"/>
      <c r="F1170" s="96"/>
      <c r="G1170" s="97"/>
      <c r="H1170" s="96"/>
      <c r="I1170" s="96"/>
      <c r="J1170" s="97"/>
      <c r="K1170" s="97"/>
      <c r="L1170" s="97"/>
    </row>
    <row r="1171" spans="1:12" s="94" customFormat="1" x14ac:dyDescent="0.35">
      <c r="A1171" s="11"/>
      <c r="B1171" s="11"/>
      <c r="C1171" s="11"/>
      <c r="D1171" s="11"/>
      <c r="E1171" s="11"/>
      <c r="F1171" s="96"/>
      <c r="G1171" s="97"/>
      <c r="H1171" s="96"/>
      <c r="I1171" s="96"/>
      <c r="J1171" s="97"/>
      <c r="K1171" s="97"/>
      <c r="L1171" s="97"/>
    </row>
    <row r="1172" spans="1:12" s="94" customFormat="1" x14ac:dyDescent="0.35">
      <c r="A1172" s="11"/>
      <c r="B1172" s="11"/>
      <c r="C1172" s="11"/>
      <c r="D1172" s="11"/>
      <c r="E1172" s="11"/>
      <c r="F1172" s="96"/>
      <c r="G1172" s="97"/>
      <c r="H1172" s="96"/>
      <c r="I1172" s="96"/>
      <c r="J1172" s="97"/>
      <c r="K1172" s="97"/>
      <c r="L1172" s="97"/>
    </row>
    <row r="1173" spans="1:12" s="94" customFormat="1" x14ac:dyDescent="0.35">
      <c r="A1173" s="11"/>
      <c r="B1173" s="11"/>
      <c r="C1173" s="11"/>
      <c r="D1173" s="11"/>
      <c r="E1173" s="11"/>
      <c r="F1173" s="96"/>
      <c r="G1173" s="97"/>
      <c r="H1173" s="96"/>
      <c r="I1173" s="96"/>
      <c r="J1173" s="97"/>
      <c r="K1173" s="97"/>
      <c r="L1173" s="97"/>
    </row>
    <row r="1174" spans="1:12" s="94" customFormat="1" x14ac:dyDescent="0.35">
      <c r="A1174" s="11"/>
      <c r="B1174" s="11"/>
      <c r="C1174" s="11"/>
      <c r="D1174" s="11"/>
      <c r="E1174" s="11"/>
      <c r="F1174" s="96"/>
      <c r="G1174" s="97"/>
      <c r="H1174" s="96"/>
      <c r="I1174" s="96"/>
      <c r="J1174" s="97"/>
      <c r="K1174" s="97"/>
      <c r="L1174" s="97"/>
    </row>
    <row r="1175" spans="1:12" s="94" customFormat="1" x14ac:dyDescent="0.35">
      <c r="A1175" s="11"/>
      <c r="B1175" s="11"/>
      <c r="C1175" s="11"/>
      <c r="D1175" s="11"/>
      <c r="E1175" s="11"/>
      <c r="F1175" s="96"/>
      <c r="G1175" s="97"/>
      <c r="H1175" s="96"/>
      <c r="I1175" s="96"/>
      <c r="J1175" s="97"/>
      <c r="K1175" s="97"/>
      <c r="L1175" s="97"/>
    </row>
    <row r="1176" spans="1:12" s="94" customFormat="1" x14ac:dyDescent="0.35">
      <c r="A1176" s="11"/>
      <c r="B1176" s="11"/>
      <c r="C1176" s="11"/>
      <c r="D1176" s="11"/>
      <c r="E1176" s="11"/>
      <c r="F1176" s="96"/>
      <c r="G1176" s="97"/>
      <c r="H1176" s="96"/>
      <c r="I1176" s="96"/>
      <c r="J1176" s="97"/>
      <c r="K1176" s="97"/>
      <c r="L1176" s="97"/>
    </row>
    <row r="1177" spans="1:12" s="94" customFormat="1" x14ac:dyDescent="0.35">
      <c r="A1177" s="11"/>
      <c r="B1177" s="11"/>
      <c r="C1177" s="11"/>
      <c r="D1177" s="11"/>
      <c r="E1177" s="11"/>
      <c r="F1177" s="96"/>
      <c r="G1177" s="97"/>
      <c r="H1177" s="96"/>
      <c r="I1177" s="96"/>
      <c r="J1177" s="97"/>
      <c r="K1177" s="97"/>
      <c r="L1177" s="97"/>
    </row>
    <row r="1178" spans="1:12" s="94" customFormat="1" x14ac:dyDescent="0.35">
      <c r="A1178" s="11"/>
      <c r="B1178" s="11"/>
      <c r="C1178" s="11"/>
      <c r="D1178" s="11"/>
      <c r="E1178" s="11"/>
      <c r="F1178" s="96"/>
      <c r="G1178" s="97"/>
      <c r="H1178" s="96"/>
      <c r="I1178" s="96"/>
      <c r="J1178" s="97"/>
      <c r="K1178" s="97"/>
      <c r="L1178" s="97"/>
    </row>
    <row r="1179" spans="1:12" s="94" customFormat="1" x14ac:dyDescent="0.35">
      <c r="A1179" s="11"/>
      <c r="B1179" s="11"/>
      <c r="C1179" s="11"/>
      <c r="D1179" s="11"/>
      <c r="E1179" s="11"/>
      <c r="F1179" s="96"/>
      <c r="G1179" s="97"/>
      <c r="H1179" s="96"/>
      <c r="I1179" s="96"/>
      <c r="J1179" s="97"/>
      <c r="K1179" s="97"/>
      <c r="L1179" s="97"/>
    </row>
    <row r="1180" spans="1:12" s="94" customFormat="1" x14ac:dyDescent="0.35">
      <c r="A1180" s="11"/>
      <c r="B1180" s="11"/>
      <c r="C1180" s="11"/>
      <c r="D1180" s="11"/>
      <c r="E1180" s="11"/>
      <c r="F1180" s="96"/>
      <c r="G1180" s="97"/>
      <c r="H1180" s="96"/>
      <c r="I1180" s="96"/>
      <c r="J1180" s="97"/>
      <c r="K1180" s="97"/>
      <c r="L1180" s="97"/>
    </row>
    <row r="1181" spans="1:12" s="94" customFormat="1" x14ac:dyDescent="0.35">
      <c r="A1181" s="11"/>
      <c r="B1181" s="11"/>
      <c r="C1181" s="11"/>
      <c r="D1181" s="11"/>
      <c r="E1181" s="11"/>
      <c r="F1181" s="96"/>
      <c r="G1181" s="97"/>
      <c r="H1181" s="96"/>
      <c r="I1181" s="96"/>
      <c r="J1181" s="97"/>
      <c r="K1181" s="97"/>
      <c r="L1181" s="97"/>
    </row>
    <row r="1182" spans="1:12" s="94" customFormat="1" x14ac:dyDescent="0.35">
      <c r="A1182" s="11"/>
      <c r="B1182" s="11"/>
      <c r="C1182" s="11"/>
      <c r="D1182" s="11"/>
      <c r="E1182" s="11"/>
      <c r="F1182" s="96"/>
      <c r="G1182" s="97"/>
      <c r="H1182" s="96"/>
      <c r="I1182" s="96"/>
      <c r="J1182" s="97"/>
      <c r="K1182" s="97"/>
      <c r="L1182" s="97"/>
    </row>
    <row r="1183" spans="1:12" s="94" customFormat="1" x14ac:dyDescent="0.35">
      <c r="A1183" s="11"/>
      <c r="B1183" s="11"/>
      <c r="C1183" s="11"/>
      <c r="D1183" s="11"/>
      <c r="E1183" s="11"/>
      <c r="F1183" s="96"/>
      <c r="G1183" s="97"/>
      <c r="H1183" s="96"/>
      <c r="I1183" s="96"/>
      <c r="J1183" s="97"/>
      <c r="K1183" s="97"/>
      <c r="L1183" s="97"/>
    </row>
    <row r="1184" spans="1:12" s="94" customFormat="1" x14ac:dyDescent="0.35">
      <c r="A1184" s="11"/>
      <c r="B1184" s="11"/>
      <c r="C1184" s="11"/>
      <c r="D1184" s="11"/>
      <c r="E1184" s="11"/>
      <c r="F1184" s="96"/>
      <c r="G1184" s="97"/>
      <c r="H1184" s="96"/>
      <c r="I1184" s="96"/>
      <c r="J1184" s="97"/>
      <c r="K1184" s="97"/>
      <c r="L1184" s="97"/>
    </row>
    <row r="1185" spans="1:12" s="94" customFormat="1" x14ac:dyDescent="0.35">
      <c r="A1185" s="11"/>
      <c r="B1185" s="11"/>
      <c r="C1185" s="11"/>
      <c r="D1185" s="11"/>
      <c r="E1185" s="11"/>
      <c r="F1185" s="96"/>
      <c r="G1185" s="97"/>
      <c r="H1185" s="96"/>
      <c r="I1185" s="96"/>
      <c r="J1185" s="97"/>
      <c r="K1185" s="97"/>
      <c r="L1185" s="97"/>
    </row>
    <row r="1186" spans="1:12" s="94" customFormat="1" x14ac:dyDescent="0.35">
      <c r="A1186" s="11"/>
      <c r="B1186" s="11"/>
      <c r="C1186" s="11"/>
      <c r="D1186" s="11"/>
      <c r="E1186" s="11"/>
      <c r="F1186" s="96"/>
      <c r="G1186" s="97"/>
      <c r="H1186" s="96"/>
      <c r="I1186" s="96"/>
      <c r="J1186" s="97"/>
      <c r="K1186" s="97"/>
      <c r="L1186" s="97"/>
    </row>
    <row r="1187" spans="1:12" s="94" customFormat="1" x14ac:dyDescent="0.35">
      <c r="A1187" s="11"/>
      <c r="B1187" s="11"/>
      <c r="C1187" s="11"/>
      <c r="D1187" s="11"/>
      <c r="E1187" s="11"/>
      <c r="F1187" s="96"/>
      <c r="G1187" s="97"/>
      <c r="H1187" s="96"/>
      <c r="I1187" s="96"/>
      <c r="J1187" s="97"/>
      <c r="K1187" s="97"/>
      <c r="L1187" s="97"/>
    </row>
    <row r="1188" spans="1:12" s="94" customFormat="1" x14ac:dyDescent="0.35">
      <c r="A1188" s="11"/>
      <c r="B1188" s="11"/>
      <c r="C1188" s="11"/>
      <c r="D1188" s="11"/>
      <c r="E1188" s="11"/>
      <c r="F1188" s="96"/>
      <c r="G1188" s="97"/>
      <c r="H1188" s="96"/>
      <c r="I1188" s="96"/>
      <c r="J1188" s="97"/>
      <c r="K1188" s="97"/>
      <c r="L1188" s="97"/>
    </row>
    <row r="1189" spans="1:12" s="94" customFormat="1" x14ac:dyDescent="0.35">
      <c r="A1189" s="11"/>
      <c r="B1189" s="11"/>
      <c r="C1189" s="11"/>
      <c r="D1189" s="11"/>
      <c r="E1189" s="11"/>
      <c r="F1189" s="96"/>
      <c r="G1189" s="97"/>
      <c r="H1189" s="96"/>
      <c r="I1189" s="96"/>
      <c r="J1189" s="97"/>
      <c r="K1189" s="97"/>
      <c r="L1189" s="97"/>
    </row>
    <row r="1190" spans="1:12" s="94" customFormat="1" x14ac:dyDescent="0.35">
      <c r="A1190" s="11"/>
      <c r="B1190" s="11"/>
      <c r="C1190" s="11"/>
      <c r="D1190" s="11"/>
      <c r="E1190" s="11"/>
      <c r="F1190" s="96"/>
      <c r="G1190" s="97"/>
      <c r="H1190" s="96"/>
      <c r="I1190" s="96"/>
      <c r="J1190" s="97"/>
      <c r="K1190" s="97"/>
      <c r="L1190" s="97"/>
    </row>
    <row r="1191" spans="1:12" s="94" customFormat="1" x14ac:dyDescent="0.35">
      <c r="A1191" s="11"/>
      <c r="B1191" s="11"/>
      <c r="C1191" s="11"/>
      <c r="D1191" s="11"/>
      <c r="E1191" s="11"/>
      <c r="F1191" s="96"/>
      <c r="G1191" s="97"/>
      <c r="H1191" s="96"/>
      <c r="I1191" s="96"/>
      <c r="J1191" s="97"/>
      <c r="K1191" s="97"/>
      <c r="L1191" s="97"/>
    </row>
    <row r="1192" spans="1:12" s="94" customFormat="1" x14ac:dyDescent="0.35">
      <c r="A1192" s="11"/>
      <c r="B1192" s="11"/>
      <c r="C1192" s="11"/>
      <c r="D1192" s="11"/>
      <c r="E1192" s="11"/>
      <c r="F1192" s="96"/>
      <c r="G1192" s="97"/>
      <c r="H1192" s="96"/>
      <c r="I1192" s="96"/>
      <c r="J1192" s="97"/>
      <c r="K1192" s="97"/>
      <c r="L1192" s="97"/>
    </row>
    <row r="1193" spans="1:12" s="94" customFormat="1" x14ac:dyDescent="0.35">
      <c r="A1193" s="11"/>
      <c r="B1193" s="11"/>
      <c r="C1193" s="11"/>
      <c r="D1193" s="11"/>
      <c r="E1193" s="11"/>
      <c r="F1193" s="96"/>
      <c r="G1193" s="97"/>
      <c r="H1193" s="96"/>
      <c r="I1193" s="96"/>
      <c r="J1193" s="97"/>
      <c r="K1193" s="97"/>
      <c r="L1193" s="97"/>
    </row>
    <row r="1194" spans="1:12" s="94" customFormat="1" x14ac:dyDescent="0.35">
      <c r="A1194" s="11"/>
      <c r="B1194" s="11"/>
      <c r="C1194" s="11"/>
      <c r="D1194" s="11"/>
      <c r="E1194" s="11"/>
      <c r="F1194" s="96"/>
      <c r="G1194" s="97"/>
      <c r="H1194" s="96"/>
      <c r="I1194" s="96"/>
      <c r="J1194" s="97"/>
      <c r="K1194" s="97"/>
      <c r="L1194" s="97"/>
    </row>
    <row r="1195" spans="1:12" s="94" customFormat="1" x14ac:dyDescent="0.35">
      <c r="A1195" s="11"/>
      <c r="B1195" s="11"/>
      <c r="C1195" s="11"/>
      <c r="D1195" s="11"/>
      <c r="E1195" s="11"/>
      <c r="F1195" s="96"/>
      <c r="G1195" s="97"/>
      <c r="H1195" s="96"/>
      <c r="I1195" s="96"/>
      <c r="J1195" s="97"/>
      <c r="K1195" s="97"/>
      <c r="L1195" s="97"/>
    </row>
    <row r="1196" spans="1:12" s="94" customFormat="1" x14ac:dyDescent="0.35">
      <c r="A1196" s="11"/>
      <c r="B1196" s="11"/>
      <c r="C1196" s="11"/>
      <c r="D1196" s="11"/>
      <c r="E1196" s="11"/>
      <c r="F1196" s="96"/>
      <c r="G1196" s="97"/>
      <c r="H1196" s="96"/>
      <c r="I1196" s="96"/>
      <c r="J1196" s="97"/>
      <c r="K1196" s="97"/>
      <c r="L1196" s="97"/>
    </row>
    <row r="1197" spans="1:12" s="94" customFormat="1" x14ac:dyDescent="0.35">
      <c r="A1197" s="11"/>
      <c r="B1197" s="11"/>
      <c r="C1197" s="11"/>
      <c r="D1197" s="11"/>
      <c r="E1197" s="11"/>
      <c r="F1197" s="96"/>
      <c r="G1197" s="97"/>
      <c r="H1197" s="96"/>
      <c r="I1197" s="96"/>
      <c r="J1197" s="97"/>
      <c r="K1197" s="97"/>
      <c r="L1197" s="97"/>
    </row>
    <row r="1198" spans="1:12" s="94" customFormat="1" x14ac:dyDescent="0.35">
      <c r="A1198" s="11"/>
      <c r="B1198" s="11"/>
      <c r="C1198" s="11"/>
      <c r="D1198" s="11"/>
      <c r="E1198" s="11"/>
      <c r="F1198" s="96"/>
      <c r="G1198" s="97"/>
      <c r="H1198" s="96"/>
      <c r="I1198" s="96"/>
      <c r="J1198" s="97"/>
      <c r="K1198" s="97"/>
      <c r="L1198" s="97"/>
    </row>
    <row r="1199" spans="1:12" s="94" customFormat="1" x14ac:dyDescent="0.35">
      <c r="A1199" s="11"/>
      <c r="B1199" s="11"/>
      <c r="C1199" s="11"/>
      <c r="D1199" s="11"/>
      <c r="E1199" s="11"/>
      <c r="F1199" s="96"/>
      <c r="G1199" s="97"/>
      <c r="H1199" s="96"/>
      <c r="I1199" s="96"/>
      <c r="J1199" s="97"/>
      <c r="K1199" s="97"/>
      <c r="L1199" s="97"/>
    </row>
    <row r="1200" spans="1:12" s="94" customFormat="1" x14ac:dyDescent="0.35">
      <c r="A1200" s="11"/>
      <c r="B1200" s="11"/>
      <c r="C1200" s="11"/>
      <c r="D1200" s="11"/>
      <c r="E1200" s="11"/>
      <c r="F1200" s="96"/>
      <c r="G1200" s="97"/>
      <c r="H1200" s="96"/>
      <c r="I1200" s="96"/>
      <c r="J1200" s="97"/>
      <c r="K1200" s="97"/>
      <c r="L1200" s="97"/>
    </row>
    <row r="1201" spans="1:12" s="94" customFormat="1" x14ac:dyDescent="0.35">
      <c r="A1201" s="11"/>
      <c r="B1201" s="11"/>
      <c r="C1201" s="11"/>
      <c r="D1201" s="11"/>
      <c r="E1201" s="11"/>
      <c r="F1201" s="96"/>
      <c r="G1201" s="97"/>
      <c r="H1201" s="96"/>
      <c r="I1201" s="96"/>
      <c r="J1201" s="97"/>
      <c r="K1201" s="97"/>
      <c r="L1201" s="97"/>
    </row>
    <row r="1202" spans="1:12" s="94" customFormat="1" x14ac:dyDescent="0.35">
      <c r="A1202" s="11"/>
      <c r="B1202" s="11"/>
      <c r="C1202" s="11"/>
      <c r="D1202" s="11"/>
      <c r="E1202" s="11"/>
      <c r="F1202" s="96"/>
      <c r="G1202" s="97"/>
      <c r="H1202" s="96"/>
      <c r="I1202" s="96"/>
      <c r="J1202" s="97"/>
      <c r="K1202" s="97"/>
      <c r="L1202" s="97"/>
    </row>
    <row r="1203" spans="1:12" s="94" customFormat="1" x14ac:dyDescent="0.35">
      <c r="A1203" s="11"/>
      <c r="B1203" s="11"/>
      <c r="C1203" s="11"/>
      <c r="D1203" s="11"/>
      <c r="E1203" s="11"/>
      <c r="F1203" s="96"/>
      <c r="G1203" s="97"/>
      <c r="H1203" s="96"/>
      <c r="I1203" s="96"/>
      <c r="J1203" s="97"/>
      <c r="K1203" s="97"/>
      <c r="L1203" s="97"/>
    </row>
    <row r="1204" spans="1:12" s="94" customFormat="1" x14ac:dyDescent="0.35">
      <c r="A1204" s="11"/>
      <c r="B1204" s="11"/>
      <c r="C1204" s="11"/>
      <c r="D1204" s="11"/>
      <c r="E1204" s="11"/>
      <c r="F1204" s="96"/>
      <c r="G1204" s="97"/>
      <c r="H1204" s="96"/>
      <c r="I1204" s="96"/>
      <c r="J1204" s="97"/>
      <c r="K1204" s="97"/>
      <c r="L1204" s="97"/>
    </row>
    <row r="1205" spans="1:12" s="94" customFormat="1" x14ac:dyDescent="0.35">
      <c r="A1205" s="11"/>
      <c r="B1205" s="11"/>
      <c r="C1205" s="11"/>
      <c r="D1205" s="11"/>
      <c r="E1205" s="11"/>
      <c r="F1205" s="96"/>
      <c r="G1205" s="97"/>
      <c r="H1205" s="96"/>
      <c r="I1205" s="96"/>
      <c r="J1205" s="97"/>
      <c r="K1205" s="97"/>
      <c r="L1205" s="97"/>
    </row>
    <row r="1206" spans="1:12" s="94" customFormat="1" x14ac:dyDescent="0.35">
      <c r="A1206" s="11"/>
      <c r="B1206" s="11"/>
      <c r="C1206" s="11"/>
      <c r="D1206" s="11"/>
      <c r="E1206" s="11"/>
      <c r="F1206" s="96"/>
      <c r="G1206" s="97"/>
      <c r="H1206" s="96"/>
      <c r="I1206" s="96"/>
      <c r="J1206" s="97"/>
      <c r="K1206" s="97"/>
      <c r="L1206" s="97"/>
    </row>
    <row r="1207" spans="1:12" s="94" customFormat="1" x14ac:dyDescent="0.35">
      <c r="A1207" s="11"/>
      <c r="B1207" s="11"/>
      <c r="C1207" s="11"/>
      <c r="D1207" s="11"/>
      <c r="E1207" s="11"/>
      <c r="F1207" s="96"/>
      <c r="G1207" s="97"/>
      <c r="H1207" s="96"/>
      <c r="I1207" s="96"/>
      <c r="J1207" s="97"/>
      <c r="K1207" s="97"/>
      <c r="L1207" s="97"/>
    </row>
    <row r="1208" spans="1:12" s="94" customFormat="1" x14ac:dyDescent="0.35">
      <c r="A1208" s="11"/>
      <c r="B1208" s="11"/>
      <c r="C1208" s="11"/>
      <c r="D1208" s="11"/>
      <c r="E1208" s="11"/>
      <c r="F1208" s="96"/>
      <c r="G1208" s="97"/>
      <c r="H1208" s="96"/>
      <c r="I1208" s="96"/>
      <c r="J1208" s="97"/>
      <c r="K1208" s="97"/>
      <c r="L1208" s="97"/>
    </row>
    <row r="1209" spans="1:12" s="94" customFormat="1" x14ac:dyDescent="0.35">
      <c r="A1209" s="11"/>
      <c r="B1209" s="11"/>
      <c r="C1209" s="11"/>
      <c r="D1209" s="11"/>
      <c r="E1209" s="11"/>
      <c r="F1209" s="96"/>
      <c r="G1209" s="97"/>
      <c r="H1209" s="96"/>
      <c r="I1209" s="96"/>
      <c r="J1209" s="97"/>
      <c r="K1209" s="97"/>
      <c r="L1209" s="97"/>
    </row>
    <row r="1210" spans="1:12" s="94" customFormat="1" x14ac:dyDescent="0.35">
      <c r="A1210" s="11"/>
      <c r="B1210" s="11"/>
      <c r="C1210" s="11"/>
      <c r="D1210" s="11"/>
      <c r="E1210" s="11"/>
      <c r="F1210" s="96"/>
      <c r="G1210" s="97"/>
      <c r="H1210" s="96"/>
      <c r="I1210" s="96"/>
      <c r="J1210" s="97"/>
      <c r="K1210" s="97"/>
      <c r="L1210" s="97"/>
    </row>
    <row r="1211" spans="1:12" s="94" customFormat="1" x14ac:dyDescent="0.35">
      <c r="A1211" s="11"/>
      <c r="B1211" s="11"/>
      <c r="C1211" s="11"/>
      <c r="D1211" s="11"/>
      <c r="E1211" s="11"/>
      <c r="F1211" s="96"/>
      <c r="G1211" s="97"/>
      <c r="H1211" s="96"/>
      <c r="I1211" s="96"/>
      <c r="J1211" s="97"/>
      <c r="K1211" s="97"/>
      <c r="L1211" s="97"/>
    </row>
    <row r="1212" spans="1:12" s="94" customFormat="1" x14ac:dyDescent="0.35">
      <c r="A1212" s="11"/>
      <c r="B1212" s="11"/>
      <c r="C1212" s="11"/>
      <c r="D1212" s="11"/>
      <c r="E1212" s="11"/>
      <c r="F1212" s="96"/>
      <c r="G1212" s="97"/>
      <c r="H1212" s="96"/>
      <c r="I1212" s="96"/>
      <c r="J1212" s="97"/>
      <c r="K1212" s="97"/>
      <c r="L1212" s="97"/>
    </row>
    <row r="1213" spans="1:12" s="94" customFormat="1" x14ac:dyDescent="0.35">
      <c r="A1213" s="11"/>
      <c r="B1213" s="11"/>
      <c r="C1213" s="11"/>
      <c r="D1213" s="11"/>
      <c r="E1213" s="11"/>
      <c r="F1213" s="96"/>
      <c r="G1213" s="97"/>
      <c r="H1213" s="96"/>
      <c r="I1213" s="96"/>
      <c r="J1213" s="97"/>
      <c r="K1213" s="97"/>
      <c r="L1213" s="97"/>
    </row>
    <row r="1214" spans="1:12" s="94" customFormat="1" x14ac:dyDescent="0.35">
      <c r="A1214" s="11"/>
      <c r="B1214" s="11"/>
      <c r="C1214" s="11"/>
      <c r="D1214" s="11"/>
      <c r="E1214" s="11"/>
      <c r="F1214" s="96"/>
      <c r="G1214" s="97"/>
      <c r="H1214" s="96"/>
      <c r="I1214" s="96"/>
      <c r="J1214" s="97"/>
      <c r="K1214" s="97"/>
      <c r="L1214" s="97"/>
    </row>
    <row r="1215" spans="1:12" s="94" customFormat="1" x14ac:dyDescent="0.35">
      <c r="A1215" s="11"/>
      <c r="B1215" s="11"/>
      <c r="C1215" s="11"/>
      <c r="D1215" s="11"/>
      <c r="E1215" s="11"/>
      <c r="F1215" s="96"/>
      <c r="G1215" s="97"/>
      <c r="H1215" s="96"/>
      <c r="I1215" s="96"/>
      <c r="J1215" s="97"/>
      <c r="K1215" s="97"/>
      <c r="L1215" s="97"/>
    </row>
    <row r="1216" spans="1:12" s="94" customFormat="1" x14ac:dyDescent="0.35">
      <c r="A1216" s="11"/>
      <c r="B1216" s="11"/>
      <c r="C1216" s="11"/>
      <c r="D1216" s="11"/>
      <c r="E1216" s="11"/>
      <c r="F1216" s="96"/>
      <c r="G1216" s="97"/>
      <c r="H1216" s="96"/>
      <c r="I1216" s="96"/>
      <c r="J1216" s="97"/>
      <c r="K1216" s="97"/>
      <c r="L1216" s="97"/>
    </row>
    <row r="1217" spans="1:12" s="94" customFormat="1" x14ac:dyDescent="0.35">
      <c r="A1217" s="11"/>
      <c r="B1217" s="11"/>
      <c r="C1217" s="11"/>
      <c r="D1217" s="11"/>
      <c r="E1217" s="11"/>
      <c r="F1217" s="96"/>
      <c r="G1217" s="97"/>
      <c r="H1217" s="96"/>
      <c r="I1217" s="96"/>
      <c r="J1217" s="97"/>
      <c r="K1217" s="97"/>
      <c r="L1217" s="97"/>
    </row>
    <row r="1218" spans="1:12" s="94" customFormat="1" x14ac:dyDescent="0.35">
      <c r="A1218" s="11"/>
      <c r="B1218" s="11"/>
      <c r="C1218" s="11"/>
      <c r="D1218" s="11"/>
      <c r="E1218" s="11"/>
      <c r="F1218" s="96"/>
      <c r="G1218" s="97"/>
      <c r="H1218" s="96"/>
      <c r="I1218" s="96"/>
      <c r="J1218" s="97"/>
      <c r="K1218" s="97"/>
      <c r="L1218" s="97"/>
    </row>
    <row r="1219" spans="1:12" s="94" customFormat="1" x14ac:dyDescent="0.35">
      <c r="A1219" s="11"/>
      <c r="B1219" s="11"/>
      <c r="C1219" s="11"/>
      <c r="D1219" s="11"/>
      <c r="E1219" s="11"/>
      <c r="F1219" s="96"/>
      <c r="G1219" s="97"/>
      <c r="H1219" s="96"/>
      <c r="I1219" s="96"/>
      <c r="J1219" s="97"/>
      <c r="K1219" s="97"/>
      <c r="L1219" s="97"/>
    </row>
    <row r="1220" spans="1:12" s="94" customFormat="1" x14ac:dyDescent="0.35">
      <c r="A1220" s="11"/>
      <c r="B1220" s="11"/>
      <c r="C1220" s="11"/>
      <c r="D1220" s="11"/>
      <c r="E1220" s="11"/>
      <c r="F1220" s="96"/>
      <c r="G1220" s="97"/>
      <c r="H1220" s="96"/>
      <c r="I1220" s="96"/>
      <c r="J1220" s="97"/>
      <c r="K1220" s="97"/>
      <c r="L1220" s="97"/>
    </row>
    <row r="1221" spans="1:12" s="94" customFormat="1" x14ac:dyDescent="0.35">
      <c r="A1221" s="11"/>
      <c r="B1221" s="11"/>
      <c r="C1221" s="11"/>
      <c r="D1221" s="11"/>
      <c r="E1221" s="11"/>
      <c r="F1221" s="96"/>
      <c r="G1221" s="97"/>
      <c r="H1221" s="96"/>
      <c r="I1221" s="96"/>
      <c r="J1221" s="97"/>
      <c r="K1221" s="97"/>
      <c r="L1221" s="97"/>
    </row>
    <row r="1222" spans="1:12" s="94" customFormat="1" x14ac:dyDescent="0.35">
      <c r="A1222" s="11"/>
      <c r="B1222" s="11"/>
      <c r="C1222" s="11"/>
      <c r="D1222" s="11"/>
      <c r="E1222" s="11"/>
      <c r="F1222" s="96"/>
      <c r="G1222" s="97"/>
      <c r="H1222" s="96"/>
      <c r="I1222" s="96"/>
      <c r="J1222" s="97"/>
      <c r="K1222" s="97"/>
      <c r="L1222" s="97"/>
    </row>
    <row r="1223" spans="1:12" s="94" customFormat="1" x14ac:dyDescent="0.35">
      <c r="A1223" s="11"/>
      <c r="B1223" s="11"/>
      <c r="C1223" s="11"/>
      <c r="D1223" s="11"/>
      <c r="E1223" s="11"/>
      <c r="F1223" s="96"/>
      <c r="G1223" s="97"/>
      <c r="H1223" s="96"/>
      <c r="I1223" s="96"/>
      <c r="J1223" s="97"/>
      <c r="K1223" s="97"/>
      <c r="L1223" s="97"/>
    </row>
    <row r="1224" spans="1:12" s="94" customFormat="1" x14ac:dyDescent="0.35">
      <c r="A1224" s="11"/>
      <c r="B1224" s="11"/>
      <c r="C1224" s="11"/>
      <c r="D1224" s="11"/>
      <c r="E1224" s="11"/>
      <c r="F1224" s="96"/>
      <c r="G1224" s="97"/>
      <c r="H1224" s="96"/>
      <c r="I1224" s="96"/>
      <c r="J1224" s="97"/>
      <c r="K1224" s="97"/>
      <c r="L1224" s="97"/>
    </row>
    <row r="1225" spans="1:12" s="94" customFormat="1" x14ac:dyDescent="0.35">
      <c r="A1225" s="11"/>
      <c r="B1225" s="11"/>
      <c r="C1225" s="11"/>
      <c r="D1225" s="11"/>
      <c r="E1225" s="11"/>
      <c r="F1225" s="96"/>
      <c r="G1225" s="97"/>
      <c r="H1225" s="96"/>
      <c r="I1225" s="96"/>
      <c r="J1225" s="97"/>
      <c r="K1225" s="97"/>
      <c r="L1225" s="97"/>
    </row>
    <row r="1226" spans="1:12" s="94" customFormat="1" x14ac:dyDescent="0.35">
      <c r="A1226" s="11"/>
      <c r="B1226" s="11"/>
      <c r="C1226" s="11"/>
      <c r="D1226" s="11"/>
      <c r="E1226" s="11"/>
      <c r="F1226" s="96"/>
      <c r="G1226" s="97"/>
      <c r="H1226" s="96"/>
      <c r="I1226" s="96"/>
      <c r="J1226" s="97"/>
      <c r="K1226" s="97"/>
      <c r="L1226" s="97"/>
    </row>
    <row r="1227" spans="1:12" s="94" customFormat="1" x14ac:dyDescent="0.35">
      <c r="A1227" s="11"/>
      <c r="B1227" s="11"/>
      <c r="C1227" s="11"/>
      <c r="D1227" s="11"/>
      <c r="E1227" s="11"/>
      <c r="F1227" s="96"/>
      <c r="G1227" s="97"/>
      <c r="H1227" s="96"/>
      <c r="I1227" s="96"/>
      <c r="J1227" s="97"/>
      <c r="K1227" s="97"/>
      <c r="L1227" s="97"/>
    </row>
    <row r="1228" spans="1:12" s="94" customFormat="1" x14ac:dyDescent="0.35">
      <c r="A1228" s="11"/>
      <c r="B1228" s="11"/>
      <c r="C1228" s="11"/>
      <c r="D1228" s="11"/>
      <c r="E1228" s="11"/>
      <c r="F1228" s="96"/>
      <c r="G1228" s="97"/>
      <c r="H1228" s="96"/>
      <c r="I1228" s="96"/>
      <c r="J1228" s="97"/>
      <c r="K1228" s="97"/>
      <c r="L1228" s="97"/>
    </row>
    <row r="1229" spans="1:12" s="94" customFormat="1" x14ac:dyDescent="0.35">
      <c r="A1229" s="11"/>
      <c r="B1229" s="11"/>
      <c r="C1229" s="11"/>
      <c r="D1229" s="11"/>
      <c r="E1229" s="11"/>
      <c r="F1229" s="96"/>
      <c r="G1229" s="97"/>
      <c r="H1229" s="96"/>
      <c r="I1229" s="96"/>
      <c r="J1229" s="97"/>
      <c r="K1229" s="97"/>
      <c r="L1229" s="97"/>
    </row>
    <row r="1230" spans="1:12" s="94" customFormat="1" x14ac:dyDescent="0.35">
      <c r="A1230" s="11"/>
      <c r="B1230" s="11"/>
      <c r="C1230" s="11"/>
      <c r="D1230" s="11"/>
      <c r="E1230" s="11"/>
      <c r="F1230" s="96"/>
      <c r="G1230" s="97"/>
      <c r="H1230" s="96"/>
      <c r="I1230" s="96"/>
      <c r="J1230" s="97"/>
      <c r="K1230" s="97"/>
      <c r="L1230" s="97"/>
    </row>
    <row r="1231" spans="1:12" s="94" customFormat="1" x14ac:dyDescent="0.35">
      <c r="A1231" s="11"/>
      <c r="B1231" s="11"/>
      <c r="C1231" s="11"/>
      <c r="D1231" s="11"/>
      <c r="E1231" s="11"/>
      <c r="F1231" s="96"/>
      <c r="G1231" s="97"/>
      <c r="H1231" s="96"/>
      <c r="I1231" s="96"/>
      <c r="J1231" s="97"/>
      <c r="K1231" s="97"/>
      <c r="L1231" s="97"/>
    </row>
    <row r="1232" spans="1:12" s="94" customFormat="1" x14ac:dyDescent="0.35">
      <c r="A1232" s="11"/>
      <c r="B1232" s="11"/>
      <c r="C1232" s="11"/>
      <c r="D1232" s="11"/>
      <c r="E1232" s="11"/>
      <c r="F1232" s="96"/>
      <c r="G1232" s="97"/>
      <c r="H1232" s="96"/>
      <c r="I1232" s="96"/>
      <c r="J1232" s="97"/>
      <c r="K1232" s="97"/>
      <c r="L1232" s="97"/>
    </row>
    <row r="1233" spans="1:12" s="94" customFormat="1" x14ac:dyDescent="0.35">
      <c r="A1233" s="11"/>
      <c r="B1233" s="11"/>
      <c r="C1233" s="11"/>
      <c r="D1233" s="11"/>
      <c r="E1233" s="11"/>
      <c r="F1233" s="96"/>
      <c r="G1233" s="97"/>
      <c r="H1233" s="96"/>
      <c r="I1233" s="96"/>
      <c r="J1233" s="97"/>
      <c r="K1233" s="97"/>
      <c r="L1233" s="97"/>
    </row>
    <row r="1234" spans="1:12" s="94" customFormat="1" x14ac:dyDescent="0.35">
      <c r="A1234" s="11"/>
      <c r="B1234" s="11"/>
      <c r="C1234" s="11"/>
      <c r="D1234" s="11"/>
      <c r="E1234" s="11"/>
      <c r="F1234" s="96"/>
      <c r="G1234" s="97"/>
      <c r="H1234" s="96"/>
      <c r="I1234" s="96"/>
      <c r="J1234" s="97"/>
      <c r="K1234" s="97"/>
      <c r="L1234" s="97"/>
    </row>
    <row r="1235" spans="1:12" s="94" customFormat="1" x14ac:dyDescent="0.35">
      <c r="A1235" s="11"/>
      <c r="B1235" s="11"/>
      <c r="C1235" s="11"/>
      <c r="D1235" s="11"/>
      <c r="E1235" s="11"/>
      <c r="F1235" s="96"/>
      <c r="G1235" s="97"/>
      <c r="H1235" s="96"/>
      <c r="I1235" s="96"/>
      <c r="J1235" s="97"/>
      <c r="K1235" s="97"/>
      <c r="L1235" s="97"/>
    </row>
    <row r="1236" spans="1:12" s="94" customFormat="1" x14ac:dyDescent="0.35">
      <c r="A1236" s="11"/>
      <c r="B1236" s="11"/>
      <c r="C1236" s="11"/>
      <c r="D1236" s="11"/>
      <c r="E1236" s="11"/>
      <c r="F1236" s="96"/>
      <c r="G1236" s="97"/>
      <c r="H1236" s="96"/>
      <c r="I1236" s="96"/>
      <c r="J1236" s="97"/>
      <c r="K1236" s="97"/>
      <c r="L1236" s="97"/>
    </row>
    <row r="1237" spans="1:12" s="94" customFormat="1" x14ac:dyDescent="0.35">
      <c r="A1237" s="11"/>
      <c r="B1237" s="11"/>
      <c r="C1237" s="11"/>
      <c r="D1237" s="11"/>
      <c r="E1237" s="11"/>
      <c r="F1237" s="96"/>
      <c r="G1237" s="97"/>
      <c r="H1237" s="96"/>
      <c r="I1237" s="96"/>
      <c r="J1237" s="97"/>
      <c r="K1237" s="97"/>
      <c r="L1237" s="97"/>
    </row>
    <row r="1238" spans="1:12" s="94" customFormat="1" x14ac:dyDescent="0.35">
      <c r="A1238" s="11"/>
      <c r="B1238" s="11"/>
      <c r="C1238" s="11"/>
      <c r="D1238" s="11"/>
      <c r="E1238" s="11"/>
      <c r="F1238" s="96"/>
      <c r="G1238" s="97"/>
      <c r="H1238" s="96"/>
      <c r="I1238" s="96"/>
      <c r="J1238" s="97"/>
      <c r="K1238" s="97"/>
      <c r="L1238" s="97"/>
    </row>
    <row r="1239" spans="1:12" s="94" customFormat="1" x14ac:dyDescent="0.35">
      <c r="A1239" s="11"/>
      <c r="B1239" s="11"/>
      <c r="C1239" s="11"/>
      <c r="D1239" s="11"/>
      <c r="E1239" s="11"/>
      <c r="F1239" s="96"/>
      <c r="G1239" s="97"/>
      <c r="H1239" s="96"/>
      <c r="I1239" s="96"/>
      <c r="J1239" s="97"/>
      <c r="K1239" s="97"/>
      <c r="L1239" s="97"/>
    </row>
    <row r="1240" spans="1:12" s="94" customFormat="1" x14ac:dyDescent="0.35">
      <c r="A1240" s="11"/>
      <c r="B1240" s="11"/>
      <c r="C1240" s="11"/>
      <c r="D1240" s="11"/>
      <c r="E1240" s="11"/>
      <c r="F1240" s="96"/>
      <c r="G1240" s="97"/>
      <c r="H1240" s="96"/>
      <c r="I1240" s="96"/>
      <c r="J1240" s="97"/>
      <c r="K1240" s="97"/>
      <c r="L1240" s="97"/>
    </row>
    <row r="1241" spans="1:12" s="94" customFormat="1" x14ac:dyDescent="0.35">
      <c r="A1241" s="11"/>
      <c r="B1241" s="11"/>
      <c r="C1241" s="11"/>
      <c r="D1241" s="11"/>
      <c r="E1241" s="11"/>
      <c r="F1241" s="96"/>
      <c r="G1241" s="97"/>
      <c r="H1241" s="96"/>
      <c r="I1241" s="96"/>
      <c r="J1241" s="97"/>
      <c r="K1241" s="97"/>
      <c r="L1241" s="97"/>
    </row>
    <row r="1242" spans="1:12" s="94" customFormat="1" x14ac:dyDescent="0.35">
      <c r="A1242" s="11"/>
      <c r="B1242" s="11"/>
      <c r="C1242" s="11"/>
      <c r="D1242" s="11"/>
      <c r="E1242" s="11"/>
      <c r="F1242" s="96"/>
      <c r="G1242" s="97"/>
      <c r="H1242" s="96"/>
      <c r="I1242" s="96"/>
      <c r="J1242" s="97"/>
      <c r="K1242" s="97"/>
      <c r="L1242" s="97"/>
    </row>
    <row r="1243" spans="1:12" s="94" customFormat="1" x14ac:dyDescent="0.35">
      <c r="A1243" s="11"/>
      <c r="B1243" s="11"/>
      <c r="C1243" s="11"/>
      <c r="D1243" s="11"/>
      <c r="E1243" s="11"/>
      <c r="F1243" s="96"/>
      <c r="G1243" s="97"/>
      <c r="H1243" s="96"/>
      <c r="I1243" s="96"/>
      <c r="J1243" s="97"/>
      <c r="K1243" s="97"/>
      <c r="L1243" s="97"/>
    </row>
    <row r="1244" spans="1:12" s="94" customFormat="1" x14ac:dyDescent="0.35">
      <c r="A1244" s="11"/>
      <c r="B1244" s="11"/>
      <c r="C1244" s="11"/>
      <c r="D1244" s="11"/>
      <c r="E1244" s="11"/>
      <c r="F1244" s="96"/>
      <c r="G1244" s="97"/>
      <c r="H1244" s="96"/>
      <c r="I1244" s="96"/>
      <c r="J1244" s="97"/>
      <c r="K1244" s="97"/>
      <c r="L1244" s="97"/>
    </row>
    <row r="1245" spans="1:12" s="94" customFormat="1" x14ac:dyDescent="0.35">
      <c r="A1245" s="11"/>
      <c r="B1245" s="11"/>
      <c r="C1245" s="11"/>
      <c r="D1245" s="11"/>
      <c r="E1245" s="11"/>
      <c r="F1245" s="96"/>
      <c r="G1245" s="97"/>
      <c r="H1245" s="96"/>
      <c r="I1245" s="96"/>
      <c r="J1245" s="97"/>
      <c r="K1245" s="97"/>
      <c r="L1245" s="97"/>
    </row>
    <row r="1246" spans="1:12" s="94" customFormat="1" x14ac:dyDescent="0.35">
      <c r="A1246" s="11"/>
      <c r="B1246" s="11"/>
      <c r="C1246" s="11"/>
      <c r="D1246" s="11"/>
      <c r="E1246" s="11"/>
      <c r="F1246" s="96"/>
      <c r="G1246" s="97"/>
      <c r="H1246" s="96"/>
      <c r="I1246" s="96"/>
      <c r="J1246" s="97"/>
      <c r="K1246" s="97"/>
      <c r="L1246" s="97"/>
    </row>
    <row r="1247" spans="1:12" s="94" customFormat="1" x14ac:dyDescent="0.35">
      <c r="A1247" s="11"/>
      <c r="B1247" s="11"/>
      <c r="C1247" s="11"/>
      <c r="D1247" s="11"/>
      <c r="E1247" s="11"/>
      <c r="F1247" s="96"/>
      <c r="G1247" s="97"/>
      <c r="H1247" s="96"/>
      <c r="I1247" s="96"/>
      <c r="J1247" s="97"/>
      <c r="K1247" s="97"/>
      <c r="L1247" s="97"/>
    </row>
    <row r="1248" spans="1:12" s="94" customFormat="1" x14ac:dyDescent="0.35">
      <c r="A1248" s="11"/>
      <c r="B1248" s="11"/>
      <c r="C1248" s="11"/>
      <c r="D1248" s="11"/>
      <c r="E1248" s="11"/>
      <c r="F1248" s="96"/>
      <c r="G1248" s="97"/>
      <c r="H1248" s="96"/>
      <c r="I1248" s="96"/>
      <c r="J1248" s="97"/>
      <c r="K1248" s="97"/>
      <c r="L1248" s="97"/>
    </row>
    <row r="1249" spans="1:12" s="94" customFormat="1" x14ac:dyDescent="0.35">
      <c r="A1249" s="11"/>
      <c r="B1249" s="11"/>
      <c r="C1249" s="11"/>
      <c r="D1249" s="11"/>
      <c r="E1249" s="11"/>
      <c r="F1249" s="96"/>
      <c r="G1249" s="97"/>
      <c r="H1249" s="96"/>
      <c r="I1249" s="96"/>
      <c r="J1249" s="97"/>
      <c r="K1249" s="97"/>
      <c r="L1249" s="97"/>
    </row>
    <row r="1250" spans="1:12" s="94" customFormat="1" x14ac:dyDescent="0.35">
      <c r="A1250" s="11"/>
      <c r="B1250" s="11"/>
      <c r="C1250" s="11"/>
      <c r="D1250" s="11"/>
      <c r="E1250" s="11"/>
      <c r="F1250" s="96"/>
      <c r="G1250" s="97"/>
      <c r="H1250" s="96"/>
      <c r="I1250" s="96"/>
      <c r="J1250" s="97"/>
      <c r="K1250" s="97"/>
      <c r="L1250" s="97"/>
    </row>
    <row r="1251" spans="1:12" s="94" customFormat="1" x14ac:dyDescent="0.35">
      <c r="A1251" s="11"/>
      <c r="B1251" s="11"/>
      <c r="C1251" s="11"/>
      <c r="D1251" s="11"/>
      <c r="E1251" s="11"/>
      <c r="F1251" s="96"/>
      <c r="G1251" s="97"/>
      <c r="H1251" s="96"/>
      <c r="I1251" s="96"/>
      <c r="J1251" s="97"/>
      <c r="K1251" s="97"/>
      <c r="L1251" s="97"/>
    </row>
    <row r="1252" spans="1:12" s="94" customFormat="1" x14ac:dyDescent="0.35">
      <c r="A1252" s="11"/>
      <c r="B1252" s="11"/>
      <c r="C1252" s="11"/>
      <c r="D1252" s="11"/>
      <c r="E1252" s="11"/>
      <c r="F1252" s="96"/>
      <c r="G1252" s="97"/>
      <c r="H1252" s="96"/>
      <c r="I1252" s="96"/>
      <c r="J1252" s="97"/>
      <c r="K1252" s="97"/>
      <c r="L1252" s="97"/>
    </row>
    <row r="1253" spans="1:12" s="94" customFormat="1" x14ac:dyDescent="0.35">
      <c r="A1253" s="11"/>
      <c r="B1253" s="11"/>
      <c r="C1253" s="11"/>
      <c r="D1253" s="11"/>
      <c r="E1253" s="11"/>
      <c r="F1253" s="96"/>
      <c r="G1253" s="97"/>
      <c r="H1253" s="96"/>
      <c r="I1253" s="96"/>
      <c r="J1253" s="97"/>
      <c r="K1253" s="97"/>
      <c r="L1253" s="97"/>
    </row>
    <row r="1254" spans="1:12" s="94" customFormat="1" x14ac:dyDescent="0.35">
      <c r="A1254" s="11"/>
      <c r="B1254" s="11"/>
      <c r="C1254" s="11"/>
      <c r="D1254" s="11"/>
      <c r="E1254" s="11"/>
      <c r="F1254" s="96"/>
      <c r="G1254" s="97"/>
      <c r="H1254" s="96"/>
      <c r="I1254" s="96"/>
      <c r="J1254" s="97"/>
      <c r="K1254" s="97"/>
      <c r="L1254" s="97"/>
    </row>
    <row r="1255" spans="1:12" s="94" customFormat="1" x14ac:dyDescent="0.35">
      <c r="A1255" s="11"/>
      <c r="B1255" s="11"/>
      <c r="C1255" s="11"/>
      <c r="D1255" s="11"/>
      <c r="E1255" s="11"/>
      <c r="F1255" s="96"/>
      <c r="G1255" s="97"/>
      <c r="H1255" s="96"/>
      <c r="I1255" s="96"/>
      <c r="J1255" s="97"/>
      <c r="K1255" s="97"/>
      <c r="L1255" s="97"/>
    </row>
    <row r="1256" spans="1:12" s="94" customFormat="1" x14ac:dyDescent="0.35">
      <c r="A1256" s="11"/>
      <c r="B1256" s="11"/>
      <c r="C1256" s="11"/>
      <c r="D1256" s="11"/>
      <c r="E1256" s="11"/>
      <c r="F1256" s="96"/>
      <c r="G1256" s="97"/>
      <c r="H1256" s="96"/>
      <c r="I1256" s="96"/>
      <c r="J1256" s="97"/>
      <c r="K1256" s="97"/>
      <c r="L1256" s="97"/>
    </row>
    <row r="1257" spans="1:12" s="94" customFormat="1" x14ac:dyDescent="0.35">
      <c r="A1257" s="11"/>
      <c r="B1257" s="11"/>
      <c r="C1257" s="11"/>
      <c r="D1257" s="11"/>
      <c r="E1257" s="11"/>
      <c r="F1257" s="96"/>
      <c r="G1257" s="97"/>
      <c r="H1257" s="96"/>
      <c r="I1257" s="96"/>
      <c r="J1257" s="97"/>
      <c r="K1257" s="97"/>
      <c r="L1257" s="97"/>
    </row>
    <row r="1258" spans="1:12" s="94" customFormat="1" x14ac:dyDescent="0.35">
      <c r="A1258" s="11"/>
      <c r="B1258" s="11"/>
      <c r="C1258" s="11"/>
      <c r="D1258" s="11"/>
      <c r="E1258" s="11"/>
      <c r="F1258" s="96"/>
      <c r="G1258" s="97"/>
      <c r="H1258" s="96"/>
      <c r="I1258" s="96"/>
      <c r="J1258" s="97"/>
      <c r="K1258" s="97"/>
      <c r="L1258" s="97"/>
    </row>
    <row r="1259" spans="1:12" s="94" customFormat="1" x14ac:dyDescent="0.35">
      <c r="A1259" s="11"/>
      <c r="B1259" s="11"/>
      <c r="C1259" s="11"/>
      <c r="D1259" s="11"/>
      <c r="E1259" s="11"/>
      <c r="F1259" s="96"/>
      <c r="G1259" s="97"/>
      <c r="H1259" s="96"/>
      <c r="I1259" s="96"/>
      <c r="J1259" s="97"/>
      <c r="K1259" s="97"/>
      <c r="L1259" s="97"/>
    </row>
    <row r="1260" spans="1:12" s="94" customFormat="1" x14ac:dyDescent="0.35">
      <c r="A1260" s="11"/>
      <c r="B1260" s="11"/>
      <c r="C1260" s="11"/>
      <c r="D1260" s="11"/>
      <c r="E1260" s="11"/>
      <c r="F1260" s="96"/>
      <c r="G1260" s="97"/>
      <c r="H1260" s="96"/>
      <c r="I1260" s="96"/>
      <c r="J1260" s="97"/>
      <c r="K1260" s="97"/>
      <c r="L1260" s="97"/>
    </row>
    <row r="1261" spans="1:12" s="94" customFormat="1" x14ac:dyDescent="0.35">
      <c r="A1261" s="11"/>
      <c r="B1261" s="11"/>
      <c r="C1261" s="11"/>
      <c r="D1261" s="11"/>
      <c r="E1261" s="11"/>
      <c r="F1261" s="96"/>
      <c r="G1261" s="97"/>
      <c r="H1261" s="96"/>
      <c r="I1261" s="96"/>
      <c r="J1261" s="97"/>
      <c r="K1261" s="97"/>
      <c r="L1261" s="97"/>
    </row>
    <row r="1262" spans="1:12" s="94" customFormat="1" x14ac:dyDescent="0.35">
      <c r="A1262" s="11"/>
      <c r="B1262" s="11"/>
      <c r="C1262" s="11"/>
      <c r="D1262" s="11"/>
      <c r="E1262" s="11"/>
      <c r="F1262" s="96"/>
      <c r="G1262" s="97"/>
      <c r="H1262" s="96"/>
      <c r="I1262" s="96"/>
      <c r="J1262" s="97"/>
      <c r="K1262" s="97"/>
      <c r="L1262" s="97"/>
    </row>
    <row r="1263" spans="1:12" s="94" customFormat="1" x14ac:dyDescent="0.35">
      <c r="A1263" s="11"/>
      <c r="B1263" s="11"/>
      <c r="C1263" s="11"/>
      <c r="D1263" s="11"/>
      <c r="E1263" s="11"/>
      <c r="F1263" s="96"/>
      <c r="G1263" s="97"/>
      <c r="H1263" s="96"/>
      <c r="I1263" s="96"/>
      <c r="J1263" s="97"/>
      <c r="K1263" s="97"/>
      <c r="L1263" s="97"/>
    </row>
    <row r="1264" spans="1:12" s="94" customFormat="1" x14ac:dyDescent="0.35">
      <c r="A1264" s="11"/>
      <c r="B1264" s="11"/>
      <c r="C1264" s="11"/>
      <c r="D1264" s="11"/>
      <c r="E1264" s="11"/>
      <c r="F1264" s="96"/>
      <c r="G1264" s="97"/>
      <c r="H1264" s="96"/>
      <c r="I1264" s="96"/>
      <c r="J1264" s="97"/>
      <c r="K1264" s="97"/>
      <c r="L1264" s="97"/>
    </row>
    <row r="1265" spans="1:12" s="94" customFormat="1" x14ac:dyDescent="0.35">
      <c r="A1265" s="11"/>
      <c r="B1265" s="11"/>
      <c r="C1265" s="11"/>
      <c r="D1265" s="11"/>
      <c r="E1265" s="11"/>
      <c r="F1265" s="96"/>
      <c r="G1265" s="97"/>
      <c r="H1265" s="96"/>
      <c r="I1265" s="96"/>
      <c r="J1265" s="97"/>
      <c r="K1265" s="97"/>
      <c r="L1265" s="97"/>
    </row>
    <row r="1266" spans="1:12" s="94" customFormat="1" x14ac:dyDescent="0.35">
      <c r="A1266" s="11"/>
      <c r="B1266" s="11"/>
      <c r="C1266" s="11"/>
      <c r="D1266" s="11"/>
      <c r="E1266" s="11"/>
      <c r="F1266" s="96"/>
      <c r="G1266" s="97"/>
      <c r="H1266" s="96"/>
      <c r="I1266" s="96"/>
      <c r="J1266" s="97"/>
      <c r="K1266" s="97"/>
      <c r="L1266" s="97"/>
    </row>
    <row r="1267" spans="1:12" s="94" customFormat="1" x14ac:dyDescent="0.35">
      <c r="A1267" s="11"/>
      <c r="B1267" s="11"/>
      <c r="C1267" s="11"/>
      <c r="D1267" s="11"/>
      <c r="E1267" s="11"/>
      <c r="F1267" s="96"/>
      <c r="G1267" s="97"/>
      <c r="H1267" s="96"/>
      <c r="I1267" s="96"/>
      <c r="J1267" s="97"/>
      <c r="K1267" s="97"/>
      <c r="L1267" s="97"/>
    </row>
    <row r="1268" spans="1:12" s="94" customFormat="1" x14ac:dyDescent="0.35">
      <c r="A1268" s="11"/>
      <c r="B1268" s="11"/>
      <c r="C1268" s="11"/>
      <c r="D1268" s="11"/>
      <c r="E1268" s="11"/>
      <c r="F1268" s="96"/>
      <c r="G1268" s="97"/>
      <c r="H1268" s="96"/>
      <c r="I1268" s="96"/>
      <c r="J1268" s="97"/>
      <c r="K1268" s="97"/>
      <c r="L1268" s="97"/>
    </row>
    <row r="1269" spans="1:12" s="94" customFormat="1" x14ac:dyDescent="0.35">
      <c r="A1269" s="11"/>
      <c r="B1269" s="11"/>
      <c r="C1269" s="11"/>
      <c r="D1269" s="11"/>
      <c r="E1269" s="11"/>
      <c r="F1269" s="96"/>
      <c r="G1269" s="97"/>
      <c r="H1269" s="96"/>
      <c r="I1269" s="96"/>
      <c r="J1269" s="97"/>
      <c r="K1269" s="97"/>
      <c r="L1269" s="97"/>
    </row>
    <row r="1270" spans="1:12" s="94" customFormat="1" x14ac:dyDescent="0.35">
      <c r="A1270" s="11"/>
      <c r="B1270" s="11"/>
      <c r="C1270" s="11"/>
      <c r="D1270" s="11"/>
      <c r="E1270" s="11"/>
      <c r="F1270" s="96"/>
      <c r="G1270" s="97"/>
      <c r="H1270" s="96"/>
      <c r="I1270" s="96"/>
      <c r="J1270" s="97"/>
      <c r="K1270" s="97"/>
      <c r="L1270" s="97"/>
    </row>
    <row r="1271" spans="1:12" s="94" customFormat="1" x14ac:dyDescent="0.35">
      <c r="A1271" s="11"/>
      <c r="B1271" s="11"/>
      <c r="C1271" s="11"/>
      <c r="D1271" s="11"/>
      <c r="E1271" s="11"/>
      <c r="F1271" s="96"/>
      <c r="G1271" s="97"/>
      <c r="H1271" s="96"/>
      <c r="I1271" s="96"/>
      <c r="J1271" s="97"/>
      <c r="K1271" s="97"/>
      <c r="L1271" s="97"/>
    </row>
    <row r="1272" spans="1:12" s="94" customFormat="1" x14ac:dyDescent="0.35">
      <c r="A1272" s="11"/>
      <c r="B1272" s="11"/>
      <c r="C1272" s="11"/>
      <c r="D1272" s="11"/>
      <c r="E1272" s="11"/>
      <c r="F1272" s="96"/>
      <c r="G1272" s="97"/>
      <c r="H1272" s="96"/>
      <c r="I1272" s="96"/>
      <c r="J1272" s="97"/>
      <c r="K1272" s="97"/>
      <c r="L1272" s="97"/>
    </row>
    <row r="1273" spans="1:12" s="94" customFormat="1" x14ac:dyDescent="0.35">
      <c r="A1273" s="11"/>
      <c r="B1273" s="11"/>
      <c r="C1273" s="11"/>
      <c r="D1273" s="11"/>
      <c r="E1273" s="11"/>
      <c r="F1273" s="96"/>
      <c r="G1273" s="97"/>
      <c r="H1273" s="96"/>
      <c r="I1273" s="96"/>
      <c r="J1273" s="97"/>
      <c r="K1273" s="97"/>
      <c r="L1273" s="97"/>
    </row>
    <row r="1274" spans="1:12" s="94" customFormat="1" x14ac:dyDescent="0.35">
      <c r="A1274" s="11"/>
      <c r="B1274" s="11"/>
      <c r="C1274" s="11"/>
      <c r="D1274" s="11"/>
      <c r="E1274" s="11"/>
      <c r="F1274" s="96"/>
      <c r="G1274" s="97"/>
      <c r="H1274" s="96"/>
      <c r="I1274" s="96"/>
      <c r="J1274" s="97"/>
      <c r="K1274" s="97"/>
      <c r="L1274" s="97"/>
    </row>
    <row r="1275" spans="1:12" s="94" customFormat="1" x14ac:dyDescent="0.35">
      <c r="A1275" s="11"/>
      <c r="B1275" s="11"/>
      <c r="C1275" s="11"/>
      <c r="D1275" s="11"/>
      <c r="E1275" s="11"/>
      <c r="F1275" s="96"/>
      <c r="G1275" s="97"/>
      <c r="H1275" s="96"/>
      <c r="I1275" s="96"/>
      <c r="J1275" s="97"/>
      <c r="K1275" s="97"/>
      <c r="L1275" s="97"/>
    </row>
    <row r="1276" spans="1:12" s="94" customFormat="1" x14ac:dyDescent="0.35">
      <c r="A1276" s="11"/>
      <c r="B1276" s="11"/>
      <c r="C1276" s="11"/>
      <c r="D1276" s="11"/>
      <c r="E1276" s="11"/>
      <c r="F1276" s="96"/>
      <c r="G1276" s="97"/>
      <c r="H1276" s="96"/>
      <c r="I1276" s="96"/>
      <c r="J1276" s="97"/>
      <c r="K1276" s="97"/>
      <c r="L1276" s="97"/>
    </row>
    <row r="1277" spans="1:12" s="94" customFormat="1" x14ac:dyDescent="0.35">
      <c r="A1277" s="11"/>
      <c r="B1277" s="11"/>
      <c r="C1277" s="11"/>
      <c r="D1277" s="11"/>
      <c r="E1277" s="11"/>
      <c r="F1277" s="96"/>
      <c r="G1277" s="97"/>
      <c r="H1277" s="96"/>
      <c r="I1277" s="96"/>
      <c r="J1277" s="97"/>
      <c r="K1277" s="97"/>
      <c r="L1277" s="97"/>
    </row>
    <row r="1278" spans="1:12" s="94" customFormat="1" x14ac:dyDescent="0.35">
      <c r="A1278" s="11"/>
      <c r="B1278" s="11"/>
      <c r="C1278" s="11"/>
      <c r="D1278" s="11"/>
      <c r="E1278" s="11"/>
      <c r="F1278" s="96"/>
      <c r="G1278" s="97"/>
      <c r="H1278" s="96"/>
      <c r="I1278" s="96"/>
      <c r="J1278" s="97"/>
      <c r="K1278" s="97"/>
      <c r="L1278" s="97"/>
    </row>
    <row r="1279" spans="1:12" s="94" customFormat="1" x14ac:dyDescent="0.35">
      <c r="A1279" s="11"/>
      <c r="B1279" s="11"/>
      <c r="C1279" s="11"/>
      <c r="D1279" s="11"/>
      <c r="E1279" s="11"/>
      <c r="F1279" s="96"/>
      <c r="G1279" s="97"/>
      <c r="H1279" s="96"/>
      <c r="I1279" s="96"/>
      <c r="J1279" s="97"/>
      <c r="K1279" s="97"/>
      <c r="L1279" s="97"/>
    </row>
    <row r="1280" spans="1:12" s="94" customFormat="1" x14ac:dyDescent="0.35">
      <c r="A1280" s="11"/>
      <c r="B1280" s="11"/>
      <c r="C1280" s="11"/>
      <c r="D1280" s="11"/>
      <c r="E1280" s="11"/>
      <c r="F1280" s="96"/>
      <c r="G1280" s="97"/>
      <c r="H1280" s="96"/>
      <c r="I1280" s="96"/>
      <c r="J1280" s="97"/>
      <c r="K1280" s="97"/>
      <c r="L1280" s="97"/>
    </row>
    <row r="1281" spans="1:12" s="94" customFormat="1" x14ac:dyDescent="0.35">
      <c r="A1281" s="11"/>
      <c r="B1281" s="11"/>
      <c r="C1281" s="11"/>
      <c r="D1281" s="11"/>
      <c r="E1281" s="11"/>
      <c r="F1281" s="96"/>
      <c r="G1281" s="97"/>
      <c r="H1281" s="96"/>
      <c r="I1281" s="96"/>
      <c r="J1281" s="97"/>
      <c r="K1281" s="97"/>
      <c r="L1281" s="97"/>
    </row>
    <row r="1282" spans="1:12" s="94" customFormat="1" x14ac:dyDescent="0.35">
      <c r="A1282" s="11"/>
      <c r="B1282" s="11"/>
      <c r="C1282" s="11"/>
      <c r="D1282" s="11"/>
      <c r="E1282" s="11"/>
      <c r="F1282" s="96"/>
      <c r="G1282" s="97"/>
      <c r="H1282" s="96"/>
      <c r="I1282" s="96"/>
      <c r="J1282" s="97"/>
      <c r="K1282" s="97"/>
      <c r="L1282" s="97"/>
    </row>
    <row r="1283" spans="1:12" s="94" customFormat="1" x14ac:dyDescent="0.35">
      <c r="A1283" s="11"/>
      <c r="B1283" s="11"/>
      <c r="C1283" s="11"/>
      <c r="D1283" s="11"/>
      <c r="E1283" s="11"/>
      <c r="F1283" s="96"/>
      <c r="G1283" s="97"/>
      <c r="H1283" s="96"/>
      <c r="I1283" s="96"/>
      <c r="J1283" s="97"/>
      <c r="K1283" s="97"/>
      <c r="L1283" s="97"/>
    </row>
    <row r="1284" spans="1:12" s="94" customFormat="1" x14ac:dyDescent="0.35">
      <c r="A1284" s="11"/>
      <c r="B1284" s="11"/>
      <c r="C1284" s="11"/>
      <c r="D1284" s="11"/>
      <c r="E1284" s="11"/>
      <c r="F1284" s="96"/>
      <c r="G1284" s="97"/>
      <c r="H1284" s="96"/>
      <c r="I1284" s="96"/>
      <c r="J1284" s="97"/>
      <c r="K1284" s="97"/>
      <c r="L1284" s="97"/>
    </row>
    <row r="1285" spans="1:12" s="94" customFormat="1" x14ac:dyDescent="0.35">
      <c r="A1285" s="11"/>
      <c r="B1285" s="11"/>
      <c r="C1285" s="11"/>
      <c r="D1285" s="11"/>
      <c r="E1285" s="11"/>
      <c r="F1285" s="96"/>
      <c r="G1285" s="97"/>
      <c r="H1285" s="96"/>
      <c r="I1285" s="96"/>
      <c r="J1285" s="97"/>
      <c r="K1285" s="97"/>
      <c r="L1285" s="97"/>
    </row>
    <row r="1286" spans="1:12" s="94" customFormat="1" x14ac:dyDescent="0.35">
      <c r="A1286" s="11"/>
      <c r="B1286" s="11"/>
      <c r="C1286" s="11"/>
      <c r="D1286" s="11"/>
      <c r="E1286" s="11"/>
      <c r="F1286" s="96"/>
      <c r="G1286" s="97"/>
      <c r="H1286" s="96"/>
      <c r="I1286" s="96"/>
      <c r="J1286" s="97"/>
      <c r="K1286" s="97"/>
      <c r="L1286" s="97"/>
    </row>
    <row r="1287" spans="1:12" s="94" customFormat="1" x14ac:dyDescent="0.35">
      <c r="A1287" s="11"/>
      <c r="B1287" s="11"/>
      <c r="C1287" s="11"/>
      <c r="D1287" s="11"/>
      <c r="E1287" s="11"/>
      <c r="F1287" s="96"/>
      <c r="G1287" s="97"/>
      <c r="H1287" s="96"/>
      <c r="I1287" s="96"/>
      <c r="J1287" s="97"/>
      <c r="K1287" s="97"/>
      <c r="L1287" s="97"/>
    </row>
    <row r="1288" spans="1:12" s="94" customFormat="1" x14ac:dyDescent="0.35">
      <c r="A1288" s="11"/>
      <c r="B1288" s="11"/>
      <c r="C1288" s="11"/>
      <c r="D1288" s="11"/>
      <c r="E1288" s="11"/>
      <c r="F1288" s="96"/>
      <c r="G1288" s="97"/>
      <c r="H1288" s="96"/>
      <c r="I1288" s="96"/>
      <c r="J1288" s="97"/>
      <c r="K1288" s="97"/>
      <c r="L1288" s="97"/>
    </row>
    <row r="1289" spans="1:12" s="94" customFormat="1" x14ac:dyDescent="0.35">
      <c r="A1289" s="11"/>
      <c r="B1289" s="11"/>
      <c r="C1289" s="11"/>
      <c r="D1289" s="11"/>
      <c r="E1289" s="11"/>
      <c r="F1289" s="96"/>
      <c r="G1289" s="97"/>
      <c r="H1289" s="96"/>
      <c r="I1289" s="96"/>
      <c r="J1289" s="97"/>
      <c r="K1289" s="97"/>
      <c r="L1289" s="97"/>
    </row>
    <row r="1290" spans="1:12" s="94" customFormat="1" x14ac:dyDescent="0.35">
      <c r="A1290" s="11"/>
      <c r="B1290" s="11"/>
      <c r="C1290" s="11"/>
      <c r="D1290" s="11"/>
      <c r="E1290" s="11"/>
      <c r="F1290" s="96"/>
      <c r="G1290" s="97"/>
      <c r="H1290" s="96"/>
      <c r="I1290" s="96"/>
      <c r="J1290" s="97"/>
      <c r="K1290" s="97"/>
      <c r="L1290" s="97"/>
    </row>
    <row r="1291" spans="1:12" s="94" customFormat="1" x14ac:dyDescent="0.35">
      <c r="A1291" s="11"/>
      <c r="B1291" s="11"/>
      <c r="C1291" s="11"/>
      <c r="D1291" s="11"/>
      <c r="E1291" s="11"/>
      <c r="F1291" s="96"/>
      <c r="G1291" s="97"/>
      <c r="H1291" s="96"/>
      <c r="I1291" s="96"/>
      <c r="J1291" s="97"/>
      <c r="K1291" s="97"/>
      <c r="L1291" s="97"/>
    </row>
    <row r="1292" spans="1:12" s="94" customFormat="1" x14ac:dyDescent="0.35">
      <c r="A1292" s="11"/>
      <c r="B1292" s="11"/>
      <c r="C1292" s="11"/>
      <c r="D1292" s="11"/>
      <c r="E1292" s="11"/>
      <c r="F1292" s="96"/>
      <c r="G1292" s="97"/>
      <c r="H1292" s="96"/>
      <c r="I1292" s="96"/>
      <c r="J1292" s="97"/>
      <c r="K1292" s="97"/>
      <c r="L1292" s="97"/>
    </row>
    <row r="1293" spans="1:12" s="94" customFormat="1" x14ac:dyDescent="0.35">
      <c r="A1293" s="11"/>
      <c r="B1293" s="11"/>
      <c r="C1293" s="11"/>
      <c r="D1293" s="11"/>
      <c r="E1293" s="11"/>
      <c r="F1293" s="96"/>
      <c r="G1293" s="97"/>
      <c r="H1293" s="96"/>
      <c r="I1293" s="96"/>
      <c r="J1293" s="97"/>
      <c r="K1293" s="97"/>
      <c r="L1293" s="97"/>
    </row>
    <row r="1294" spans="1:12" s="94" customFormat="1" x14ac:dyDescent="0.35">
      <c r="A1294" s="11"/>
      <c r="B1294" s="11"/>
      <c r="C1294" s="11"/>
      <c r="D1294" s="11"/>
      <c r="E1294" s="11"/>
      <c r="F1294" s="96"/>
      <c r="G1294" s="97"/>
      <c r="H1294" s="96"/>
      <c r="I1294" s="96"/>
      <c r="J1294" s="97"/>
      <c r="K1294" s="97"/>
      <c r="L1294" s="97"/>
    </row>
    <row r="1295" spans="1:12" s="94" customFormat="1" x14ac:dyDescent="0.35">
      <c r="A1295" s="11"/>
      <c r="B1295" s="11"/>
      <c r="C1295" s="11"/>
      <c r="D1295" s="11"/>
      <c r="E1295" s="11"/>
      <c r="F1295" s="96"/>
      <c r="G1295" s="97"/>
      <c r="H1295" s="96"/>
      <c r="I1295" s="96"/>
      <c r="J1295" s="97"/>
      <c r="K1295" s="97"/>
      <c r="L1295" s="97"/>
    </row>
    <row r="1296" spans="1:12" s="94" customFormat="1" x14ac:dyDescent="0.35">
      <c r="A1296" s="11"/>
      <c r="B1296" s="11"/>
      <c r="C1296" s="11"/>
      <c r="D1296" s="11"/>
      <c r="E1296" s="11"/>
      <c r="F1296" s="96"/>
      <c r="G1296" s="97"/>
      <c r="H1296" s="96"/>
      <c r="I1296" s="96"/>
      <c r="J1296" s="97"/>
      <c r="K1296" s="97"/>
      <c r="L1296" s="97"/>
    </row>
    <row r="1297" spans="1:12" s="94" customFormat="1" x14ac:dyDescent="0.35">
      <c r="A1297" s="11"/>
      <c r="B1297" s="11"/>
      <c r="C1297" s="11"/>
      <c r="D1297" s="11"/>
      <c r="E1297" s="11"/>
      <c r="F1297" s="96"/>
      <c r="G1297" s="97"/>
      <c r="H1297" s="96"/>
      <c r="I1297" s="96"/>
      <c r="J1297" s="97"/>
      <c r="K1297" s="97"/>
      <c r="L1297" s="97"/>
    </row>
    <row r="1298" spans="1:12" s="94" customFormat="1" x14ac:dyDescent="0.35">
      <c r="A1298" s="11"/>
      <c r="B1298" s="11"/>
      <c r="C1298" s="11"/>
      <c r="D1298" s="11"/>
      <c r="E1298" s="11"/>
      <c r="F1298" s="96"/>
      <c r="G1298" s="97"/>
      <c r="H1298" s="96"/>
      <c r="I1298" s="96"/>
      <c r="J1298" s="97"/>
      <c r="K1298" s="97"/>
      <c r="L1298" s="97"/>
    </row>
    <row r="1299" spans="1:12" s="94" customFormat="1" x14ac:dyDescent="0.35">
      <c r="A1299" s="11"/>
      <c r="B1299" s="11"/>
      <c r="C1299" s="11"/>
      <c r="D1299" s="11"/>
      <c r="E1299" s="11"/>
      <c r="F1299" s="96"/>
      <c r="G1299" s="97"/>
      <c r="H1299" s="96"/>
      <c r="I1299" s="96"/>
      <c r="J1299" s="97"/>
      <c r="K1299" s="97"/>
      <c r="L1299" s="97"/>
    </row>
    <row r="1300" spans="1:12" s="94" customFormat="1" x14ac:dyDescent="0.35">
      <c r="A1300" s="11"/>
      <c r="B1300" s="11"/>
      <c r="C1300" s="11"/>
      <c r="D1300" s="11"/>
      <c r="E1300" s="11"/>
      <c r="F1300" s="96"/>
      <c r="G1300" s="97"/>
      <c r="H1300" s="96"/>
      <c r="I1300" s="96"/>
      <c r="J1300" s="97"/>
      <c r="K1300" s="97"/>
      <c r="L1300" s="97"/>
    </row>
    <row r="1301" spans="1:12" s="94" customFormat="1" x14ac:dyDescent="0.35">
      <c r="A1301" s="11"/>
      <c r="B1301" s="11"/>
      <c r="C1301" s="11"/>
      <c r="D1301" s="11"/>
      <c r="E1301" s="11"/>
      <c r="F1301" s="96"/>
      <c r="G1301" s="97"/>
      <c r="H1301" s="96"/>
      <c r="I1301" s="96"/>
      <c r="J1301" s="97"/>
      <c r="K1301" s="97"/>
      <c r="L1301" s="97"/>
    </row>
    <row r="1302" spans="1:12" s="94" customFormat="1" x14ac:dyDescent="0.35">
      <c r="A1302" s="11"/>
      <c r="B1302" s="11"/>
      <c r="C1302" s="11"/>
      <c r="D1302" s="11"/>
      <c r="E1302" s="11"/>
      <c r="F1302" s="96"/>
      <c r="G1302" s="97"/>
      <c r="H1302" s="96"/>
      <c r="I1302" s="96"/>
      <c r="J1302" s="97"/>
      <c r="K1302" s="97"/>
      <c r="L1302" s="97"/>
    </row>
    <row r="1303" spans="1:12" s="94" customFormat="1" x14ac:dyDescent="0.35">
      <c r="A1303" s="11"/>
      <c r="B1303" s="11"/>
      <c r="C1303" s="11"/>
      <c r="D1303" s="11"/>
      <c r="E1303" s="11"/>
      <c r="F1303" s="96"/>
      <c r="G1303" s="97"/>
      <c r="H1303" s="96"/>
      <c r="I1303" s="96"/>
      <c r="J1303" s="97"/>
      <c r="K1303" s="97"/>
      <c r="L1303" s="97"/>
    </row>
    <row r="1304" spans="1:12" s="94" customFormat="1" x14ac:dyDescent="0.35">
      <c r="A1304" s="11"/>
      <c r="B1304" s="11"/>
      <c r="C1304" s="11"/>
      <c r="D1304" s="11"/>
      <c r="E1304" s="11"/>
      <c r="F1304" s="96"/>
      <c r="G1304" s="97"/>
      <c r="H1304" s="96"/>
      <c r="I1304" s="96"/>
      <c r="J1304" s="97"/>
      <c r="K1304" s="97"/>
      <c r="L1304" s="97"/>
    </row>
    <row r="1305" spans="1:12" s="94" customFormat="1" x14ac:dyDescent="0.35">
      <c r="A1305" s="11"/>
      <c r="B1305" s="11"/>
      <c r="C1305" s="11"/>
      <c r="D1305" s="11"/>
      <c r="E1305" s="11"/>
      <c r="F1305" s="96"/>
      <c r="G1305" s="97"/>
      <c r="H1305" s="96"/>
      <c r="I1305" s="96"/>
      <c r="J1305" s="97"/>
      <c r="K1305" s="97"/>
      <c r="L1305" s="97"/>
    </row>
    <row r="1306" spans="1:12" s="94" customFormat="1" x14ac:dyDescent="0.35">
      <c r="A1306" s="11"/>
      <c r="B1306" s="11"/>
      <c r="C1306" s="11"/>
      <c r="D1306" s="11"/>
      <c r="E1306" s="11"/>
      <c r="F1306" s="96"/>
      <c r="G1306" s="97"/>
      <c r="H1306" s="96"/>
      <c r="I1306" s="96"/>
      <c r="J1306" s="97"/>
      <c r="K1306" s="97"/>
      <c r="L1306" s="97"/>
    </row>
    <row r="1307" spans="1:12" s="94" customFormat="1" x14ac:dyDescent="0.35">
      <c r="A1307" s="11"/>
      <c r="B1307" s="11"/>
      <c r="C1307" s="11"/>
      <c r="D1307" s="11"/>
      <c r="E1307" s="11"/>
      <c r="F1307" s="96"/>
      <c r="G1307" s="97"/>
      <c r="H1307" s="96"/>
      <c r="I1307" s="96"/>
      <c r="J1307" s="97"/>
      <c r="K1307" s="97"/>
      <c r="L1307" s="97"/>
    </row>
    <row r="1308" spans="1:12" s="94" customFormat="1" x14ac:dyDescent="0.35">
      <c r="A1308" s="11"/>
      <c r="B1308" s="11"/>
      <c r="C1308" s="11"/>
      <c r="D1308" s="11"/>
      <c r="E1308" s="11"/>
      <c r="F1308" s="96"/>
      <c r="G1308" s="97"/>
      <c r="H1308" s="96"/>
      <c r="I1308" s="96"/>
      <c r="J1308" s="97"/>
      <c r="K1308" s="97"/>
      <c r="L1308" s="97"/>
    </row>
    <row r="1309" spans="1:12" s="94" customFormat="1" x14ac:dyDescent="0.35">
      <c r="A1309" s="11"/>
      <c r="B1309" s="11"/>
      <c r="C1309" s="11"/>
      <c r="D1309" s="11"/>
      <c r="E1309" s="11"/>
      <c r="F1309" s="96"/>
      <c r="G1309" s="97"/>
      <c r="H1309" s="96"/>
      <c r="I1309" s="96"/>
      <c r="J1309" s="97"/>
      <c r="K1309" s="97"/>
      <c r="L1309" s="97"/>
    </row>
    <row r="1310" spans="1:12" s="94" customFormat="1" x14ac:dyDescent="0.35">
      <c r="A1310" s="11"/>
      <c r="B1310" s="11"/>
      <c r="C1310" s="11"/>
      <c r="D1310" s="11"/>
      <c r="E1310" s="11"/>
      <c r="F1310" s="96"/>
      <c r="G1310" s="97"/>
      <c r="H1310" s="96"/>
      <c r="I1310" s="96"/>
      <c r="J1310" s="97"/>
      <c r="K1310" s="97"/>
      <c r="L1310" s="97"/>
    </row>
    <row r="1311" spans="1:12" s="94" customFormat="1" x14ac:dyDescent="0.35">
      <c r="A1311" s="11"/>
      <c r="B1311" s="11"/>
      <c r="C1311" s="11"/>
      <c r="D1311" s="11"/>
      <c r="E1311" s="11"/>
      <c r="F1311" s="96"/>
      <c r="G1311" s="97"/>
      <c r="H1311" s="96"/>
      <c r="I1311" s="96"/>
      <c r="J1311" s="97"/>
      <c r="K1311" s="97"/>
      <c r="L1311" s="97"/>
    </row>
    <row r="1312" spans="1:12" s="94" customFormat="1" x14ac:dyDescent="0.35">
      <c r="A1312" s="11"/>
      <c r="B1312" s="11"/>
      <c r="C1312" s="11"/>
      <c r="D1312" s="11"/>
      <c r="E1312" s="11"/>
      <c r="F1312" s="96"/>
      <c r="G1312" s="97"/>
      <c r="H1312" s="96"/>
      <c r="I1312" s="96"/>
      <c r="J1312" s="97"/>
      <c r="K1312" s="97"/>
      <c r="L1312" s="97"/>
    </row>
    <row r="1313" spans="1:12" s="94" customFormat="1" x14ac:dyDescent="0.35">
      <c r="A1313" s="11"/>
      <c r="B1313" s="11"/>
      <c r="C1313" s="11"/>
      <c r="D1313" s="11"/>
      <c r="E1313" s="11"/>
      <c r="F1313" s="96"/>
      <c r="G1313" s="97"/>
      <c r="H1313" s="96"/>
      <c r="I1313" s="96"/>
      <c r="J1313" s="97"/>
      <c r="K1313" s="97"/>
      <c r="L1313" s="97"/>
    </row>
    <row r="1314" spans="1:12" s="94" customFormat="1" x14ac:dyDescent="0.35">
      <c r="A1314" s="11"/>
      <c r="B1314" s="11"/>
      <c r="C1314" s="11"/>
      <c r="D1314" s="11"/>
      <c r="E1314" s="11"/>
      <c r="F1314" s="96"/>
      <c r="G1314" s="97"/>
      <c r="H1314" s="96"/>
      <c r="I1314" s="96"/>
      <c r="J1314" s="97"/>
      <c r="K1314" s="97"/>
      <c r="L1314" s="97"/>
    </row>
    <row r="1315" spans="1:12" s="94" customFormat="1" x14ac:dyDescent="0.35">
      <c r="A1315" s="11"/>
      <c r="B1315" s="11"/>
      <c r="C1315" s="11"/>
      <c r="D1315" s="11"/>
      <c r="E1315" s="11"/>
      <c r="F1315" s="96"/>
      <c r="G1315" s="97"/>
      <c r="H1315" s="96"/>
      <c r="I1315" s="96"/>
      <c r="J1315" s="97"/>
      <c r="K1315" s="97"/>
      <c r="L1315" s="97"/>
    </row>
    <row r="1316" spans="1:12" s="94" customFormat="1" x14ac:dyDescent="0.35">
      <c r="A1316" s="11"/>
      <c r="B1316" s="11"/>
      <c r="C1316" s="11"/>
      <c r="D1316" s="11"/>
      <c r="E1316" s="11"/>
      <c r="F1316" s="96"/>
      <c r="G1316" s="97"/>
      <c r="H1316" s="96"/>
      <c r="I1316" s="96"/>
      <c r="J1316" s="97"/>
      <c r="K1316" s="97"/>
      <c r="L1316" s="97"/>
    </row>
    <row r="1317" spans="1:12" s="94" customFormat="1" x14ac:dyDescent="0.35">
      <c r="A1317" s="11"/>
      <c r="B1317" s="11"/>
      <c r="C1317" s="11"/>
      <c r="D1317" s="11"/>
      <c r="E1317" s="11"/>
      <c r="F1317" s="96"/>
      <c r="G1317" s="97"/>
      <c r="H1317" s="96"/>
      <c r="I1317" s="96"/>
      <c r="J1317" s="97"/>
      <c r="K1317" s="97"/>
      <c r="L1317" s="97"/>
    </row>
    <row r="1318" spans="1:12" s="94" customFormat="1" x14ac:dyDescent="0.35">
      <c r="A1318" s="11"/>
      <c r="B1318" s="11"/>
      <c r="C1318" s="11"/>
      <c r="D1318" s="11"/>
      <c r="E1318" s="11"/>
      <c r="F1318" s="96"/>
      <c r="G1318" s="97"/>
      <c r="H1318" s="96"/>
      <c r="I1318" s="96"/>
      <c r="J1318" s="97"/>
      <c r="K1318" s="97"/>
      <c r="L1318" s="97"/>
    </row>
    <row r="1319" spans="1:12" s="94" customFormat="1" x14ac:dyDescent="0.35">
      <c r="A1319" s="11"/>
      <c r="B1319" s="11"/>
      <c r="C1319" s="11"/>
      <c r="D1319" s="11"/>
      <c r="E1319" s="11"/>
      <c r="F1319" s="96"/>
      <c r="G1319" s="97"/>
      <c r="H1319" s="96"/>
      <c r="I1319" s="96"/>
      <c r="J1319" s="97"/>
      <c r="K1319" s="97"/>
      <c r="L1319" s="97"/>
    </row>
    <row r="1320" spans="1:12" s="94" customFormat="1" x14ac:dyDescent="0.35">
      <c r="A1320" s="11"/>
      <c r="B1320" s="11"/>
      <c r="C1320" s="11"/>
      <c r="D1320" s="11"/>
      <c r="E1320" s="11"/>
      <c r="F1320" s="96"/>
      <c r="G1320" s="97"/>
      <c r="H1320" s="96"/>
      <c r="I1320" s="96"/>
      <c r="J1320" s="97"/>
      <c r="K1320" s="97"/>
      <c r="L1320" s="97"/>
    </row>
    <row r="1321" spans="1:12" s="94" customFormat="1" x14ac:dyDescent="0.35">
      <c r="A1321" s="11"/>
      <c r="B1321" s="11"/>
      <c r="C1321" s="11"/>
      <c r="D1321" s="11"/>
      <c r="E1321" s="11"/>
      <c r="F1321" s="96"/>
      <c r="G1321" s="97"/>
      <c r="H1321" s="96"/>
      <c r="I1321" s="96"/>
      <c r="J1321" s="97"/>
      <c r="K1321" s="97"/>
      <c r="L1321" s="97"/>
    </row>
    <row r="1322" spans="1:12" s="94" customFormat="1" x14ac:dyDescent="0.35">
      <c r="A1322" s="11"/>
      <c r="B1322" s="11"/>
      <c r="C1322" s="11"/>
      <c r="D1322" s="11"/>
      <c r="E1322" s="11"/>
      <c r="F1322" s="96"/>
      <c r="G1322" s="97"/>
      <c r="H1322" s="96"/>
      <c r="I1322" s="96"/>
      <c r="J1322" s="97"/>
      <c r="K1322" s="97"/>
      <c r="L1322" s="97"/>
    </row>
    <row r="1323" spans="1:12" s="94" customFormat="1" x14ac:dyDescent="0.35">
      <c r="A1323" s="11"/>
      <c r="B1323" s="11"/>
      <c r="C1323" s="11"/>
      <c r="D1323" s="11"/>
      <c r="E1323" s="11"/>
      <c r="F1323" s="96"/>
      <c r="G1323" s="97"/>
      <c r="H1323" s="96"/>
      <c r="I1323" s="96"/>
      <c r="J1323" s="97"/>
      <c r="K1323" s="97"/>
      <c r="L1323" s="97"/>
    </row>
    <row r="1324" spans="1:12" s="94" customFormat="1" x14ac:dyDescent="0.35">
      <c r="A1324" s="11"/>
      <c r="B1324" s="11"/>
      <c r="C1324" s="11"/>
      <c r="D1324" s="11"/>
      <c r="E1324" s="11"/>
      <c r="F1324" s="96"/>
      <c r="G1324" s="97"/>
      <c r="H1324" s="96"/>
      <c r="I1324" s="96"/>
      <c r="J1324" s="97"/>
      <c r="K1324" s="97"/>
      <c r="L1324" s="97"/>
    </row>
    <row r="1325" spans="1:12" s="94" customFormat="1" x14ac:dyDescent="0.35">
      <c r="A1325" s="11"/>
      <c r="B1325" s="11"/>
      <c r="C1325" s="11"/>
      <c r="D1325" s="11"/>
      <c r="E1325" s="11"/>
      <c r="F1325" s="96"/>
      <c r="G1325" s="97"/>
      <c r="H1325" s="96"/>
      <c r="I1325" s="96"/>
      <c r="J1325" s="97"/>
      <c r="K1325" s="97"/>
      <c r="L1325" s="97"/>
    </row>
    <row r="1326" spans="1:12" s="94" customFormat="1" x14ac:dyDescent="0.35">
      <c r="A1326" s="11"/>
      <c r="B1326" s="11"/>
      <c r="C1326" s="11"/>
      <c r="D1326" s="11"/>
      <c r="E1326" s="11"/>
      <c r="F1326" s="96"/>
      <c r="G1326" s="97"/>
      <c r="H1326" s="96"/>
      <c r="I1326" s="96"/>
      <c r="J1326" s="97"/>
      <c r="K1326" s="97"/>
      <c r="L1326" s="97"/>
    </row>
    <row r="1327" spans="1:12" s="94" customFormat="1" x14ac:dyDescent="0.35">
      <c r="A1327" s="11"/>
      <c r="B1327" s="11"/>
      <c r="C1327" s="11"/>
      <c r="D1327" s="11"/>
      <c r="E1327" s="11"/>
      <c r="F1327" s="96"/>
      <c r="G1327" s="97"/>
      <c r="H1327" s="96"/>
      <c r="I1327" s="96"/>
      <c r="J1327" s="97"/>
      <c r="K1327" s="97"/>
      <c r="L1327" s="97"/>
    </row>
    <row r="1328" spans="1:12" s="94" customFormat="1" x14ac:dyDescent="0.35">
      <c r="A1328" s="11"/>
      <c r="B1328" s="11"/>
      <c r="C1328" s="11"/>
      <c r="D1328" s="11"/>
      <c r="E1328" s="11"/>
      <c r="F1328" s="96"/>
      <c r="G1328" s="97"/>
      <c r="H1328" s="96"/>
      <c r="I1328" s="96"/>
      <c r="J1328" s="97"/>
      <c r="K1328" s="97"/>
      <c r="L1328" s="97"/>
    </row>
    <row r="1329" spans="1:12" s="94" customFormat="1" x14ac:dyDescent="0.35">
      <c r="A1329" s="11"/>
      <c r="B1329" s="11"/>
      <c r="C1329" s="11"/>
      <c r="D1329" s="11"/>
      <c r="E1329" s="11"/>
      <c r="F1329" s="96"/>
      <c r="G1329" s="97"/>
      <c r="H1329" s="96"/>
      <c r="I1329" s="96"/>
      <c r="J1329" s="97"/>
      <c r="K1329" s="97"/>
      <c r="L1329" s="97"/>
    </row>
    <row r="1330" spans="1:12" s="94" customFormat="1" x14ac:dyDescent="0.35">
      <c r="A1330" s="11"/>
      <c r="B1330" s="11"/>
      <c r="C1330" s="11"/>
      <c r="D1330" s="11"/>
      <c r="E1330" s="11"/>
      <c r="F1330" s="96"/>
      <c r="G1330" s="97"/>
      <c r="H1330" s="96"/>
      <c r="I1330" s="96"/>
      <c r="J1330" s="97"/>
      <c r="K1330" s="97"/>
      <c r="L1330" s="97"/>
    </row>
    <row r="1331" spans="1:12" s="94" customFormat="1" x14ac:dyDescent="0.35">
      <c r="A1331" s="11"/>
      <c r="B1331" s="11"/>
      <c r="C1331" s="11"/>
      <c r="D1331" s="11"/>
      <c r="E1331" s="11"/>
      <c r="F1331" s="96"/>
      <c r="G1331" s="97"/>
      <c r="H1331" s="96"/>
      <c r="I1331" s="96"/>
      <c r="J1331" s="97"/>
      <c r="K1331" s="97"/>
      <c r="L1331" s="97"/>
    </row>
    <row r="1332" spans="1:12" s="94" customFormat="1" x14ac:dyDescent="0.35">
      <c r="A1332" s="11"/>
      <c r="B1332" s="11"/>
      <c r="C1332" s="11"/>
      <c r="D1332" s="11"/>
      <c r="E1332" s="11"/>
      <c r="F1332" s="96"/>
      <c r="G1332" s="97"/>
      <c r="H1332" s="96"/>
      <c r="I1332" s="96"/>
      <c r="J1332" s="97"/>
      <c r="K1332" s="97"/>
      <c r="L1332" s="97"/>
    </row>
    <row r="1333" spans="1:12" s="94" customFormat="1" x14ac:dyDescent="0.35">
      <c r="A1333" s="11"/>
      <c r="B1333" s="11"/>
      <c r="C1333" s="11"/>
      <c r="D1333" s="11"/>
      <c r="E1333" s="11"/>
      <c r="F1333" s="96"/>
      <c r="G1333" s="97"/>
      <c r="H1333" s="96"/>
      <c r="I1333" s="96"/>
      <c r="J1333" s="97"/>
      <c r="K1333" s="97"/>
      <c r="L1333" s="97"/>
    </row>
    <row r="1334" spans="1:12" s="94" customFormat="1" x14ac:dyDescent="0.35">
      <c r="A1334" s="11"/>
      <c r="B1334" s="11"/>
      <c r="C1334" s="11"/>
      <c r="D1334" s="11"/>
      <c r="E1334" s="11"/>
      <c r="F1334" s="96"/>
      <c r="G1334" s="97"/>
      <c r="H1334" s="96"/>
      <c r="I1334" s="96"/>
      <c r="J1334" s="97"/>
      <c r="K1334" s="97"/>
      <c r="L1334" s="97"/>
    </row>
    <row r="1335" spans="1:12" s="94" customFormat="1" x14ac:dyDescent="0.35">
      <c r="A1335" s="11"/>
      <c r="B1335" s="11"/>
      <c r="C1335" s="11"/>
      <c r="D1335" s="11"/>
      <c r="E1335" s="11"/>
      <c r="F1335" s="96"/>
      <c r="G1335" s="97"/>
      <c r="H1335" s="96"/>
      <c r="I1335" s="96"/>
      <c r="J1335" s="97"/>
      <c r="K1335" s="97"/>
      <c r="L1335" s="97"/>
    </row>
    <row r="1336" spans="1:12" s="94" customFormat="1" x14ac:dyDescent="0.35">
      <c r="A1336" s="11"/>
      <c r="B1336" s="11"/>
      <c r="C1336" s="11"/>
      <c r="D1336" s="11"/>
      <c r="E1336" s="11"/>
      <c r="F1336" s="96"/>
      <c r="G1336" s="97"/>
      <c r="H1336" s="96"/>
      <c r="I1336" s="96"/>
      <c r="J1336" s="97"/>
      <c r="K1336" s="97"/>
      <c r="L1336" s="97"/>
    </row>
    <row r="1337" spans="1:12" s="94" customFormat="1" x14ac:dyDescent="0.35">
      <c r="A1337" s="11"/>
      <c r="B1337" s="11"/>
      <c r="C1337" s="11"/>
      <c r="D1337" s="11"/>
      <c r="E1337" s="11"/>
      <c r="F1337" s="96"/>
      <c r="G1337" s="97"/>
      <c r="H1337" s="96"/>
      <c r="I1337" s="96"/>
      <c r="J1337" s="97"/>
      <c r="K1337" s="97"/>
      <c r="L1337" s="97"/>
    </row>
    <row r="1338" spans="1:12" s="94" customFormat="1" x14ac:dyDescent="0.35">
      <c r="A1338" s="11"/>
      <c r="B1338" s="11"/>
      <c r="C1338" s="11"/>
      <c r="D1338" s="11"/>
      <c r="E1338" s="11"/>
      <c r="F1338" s="96"/>
      <c r="G1338" s="97"/>
      <c r="H1338" s="96"/>
      <c r="I1338" s="96"/>
      <c r="J1338" s="97"/>
      <c r="K1338" s="97"/>
      <c r="L1338" s="97"/>
    </row>
    <row r="1339" spans="1:12" s="94" customFormat="1" x14ac:dyDescent="0.35">
      <c r="A1339" s="11"/>
      <c r="B1339" s="11"/>
      <c r="C1339" s="11"/>
      <c r="D1339" s="11"/>
      <c r="E1339" s="11"/>
      <c r="F1339" s="96"/>
      <c r="G1339" s="97"/>
      <c r="H1339" s="96"/>
      <c r="I1339" s="96"/>
      <c r="J1339" s="97"/>
      <c r="K1339" s="97"/>
      <c r="L1339" s="97"/>
    </row>
    <row r="1340" spans="1:12" s="94" customFormat="1" x14ac:dyDescent="0.35">
      <c r="A1340" s="11"/>
      <c r="B1340" s="11"/>
      <c r="C1340" s="11"/>
      <c r="D1340" s="11"/>
      <c r="E1340" s="11"/>
      <c r="F1340" s="96"/>
      <c r="G1340" s="97"/>
      <c r="H1340" s="96"/>
      <c r="I1340" s="96"/>
      <c r="J1340" s="97"/>
      <c r="K1340" s="97"/>
      <c r="L1340" s="97"/>
    </row>
    <row r="1341" spans="1:12" s="94" customFormat="1" x14ac:dyDescent="0.35">
      <c r="A1341" s="11"/>
      <c r="B1341" s="11"/>
      <c r="C1341" s="11"/>
      <c r="D1341" s="11"/>
      <c r="E1341" s="11"/>
      <c r="F1341" s="96"/>
      <c r="G1341" s="97"/>
      <c r="H1341" s="96"/>
      <c r="I1341" s="96"/>
      <c r="J1341" s="97"/>
      <c r="K1341" s="97"/>
      <c r="L1341" s="97"/>
    </row>
    <row r="1342" spans="1:12" s="94" customFormat="1" x14ac:dyDescent="0.35">
      <c r="A1342" s="11"/>
      <c r="B1342" s="11"/>
      <c r="C1342" s="11"/>
      <c r="D1342" s="11"/>
      <c r="E1342" s="11"/>
      <c r="F1342" s="96"/>
      <c r="G1342" s="97"/>
      <c r="H1342" s="96"/>
      <c r="I1342" s="96"/>
      <c r="J1342" s="97"/>
      <c r="K1342" s="97"/>
      <c r="L1342" s="97"/>
    </row>
    <row r="1343" spans="1:12" s="94" customFormat="1" x14ac:dyDescent="0.35">
      <c r="A1343" s="11"/>
      <c r="B1343" s="11"/>
      <c r="C1343" s="11"/>
      <c r="D1343" s="11"/>
      <c r="E1343" s="11"/>
      <c r="F1343" s="96"/>
      <c r="G1343" s="97"/>
      <c r="H1343" s="96"/>
      <c r="I1343" s="96"/>
      <c r="J1343" s="97"/>
      <c r="K1343" s="97"/>
      <c r="L1343" s="97"/>
    </row>
    <row r="1344" spans="1:12" s="94" customFormat="1" x14ac:dyDescent="0.35">
      <c r="A1344" s="11"/>
      <c r="B1344" s="11"/>
      <c r="C1344" s="11"/>
      <c r="D1344" s="11"/>
      <c r="E1344" s="11"/>
      <c r="F1344" s="96"/>
      <c r="G1344" s="97"/>
      <c r="H1344" s="96"/>
      <c r="I1344" s="96"/>
      <c r="J1344" s="97"/>
      <c r="K1344" s="97"/>
      <c r="L1344" s="97"/>
    </row>
    <row r="1345" spans="1:12" s="94" customFormat="1" x14ac:dyDescent="0.35">
      <c r="A1345" s="11"/>
      <c r="B1345" s="11"/>
      <c r="C1345" s="11"/>
      <c r="D1345" s="11"/>
      <c r="E1345" s="11"/>
      <c r="F1345" s="96"/>
      <c r="G1345" s="97"/>
      <c r="H1345" s="96"/>
      <c r="I1345" s="96"/>
      <c r="J1345" s="97"/>
      <c r="K1345" s="97"/>
      <c r="L1345" s="97"/>
    </row>
    <row r="1346" spans="1:12" s="94" customFormat="1" x14ac:dyDescent="0.35">
      <c r="A1346" s="11"/>
      <c r="B1346" s="11"/>
      <c r="C1346" s="11"/>
      <c r="D1346" s="11"/>
      <c r="E1346" s="11"/>
      <c r="F1346" s="96"/>
      <c r="G1346" s="97"/>
      <c r="H1346" s="96"/>
      <c r="I1346" s="96"/>
      <c r="J1346" s="97"/>
      <c r="K1346" s="97"/>
      <c r="L1346" s="97"/>
    </row>
    <row r="1347" spans="1:12" s="94" customFormat="1" x14ac:dyDescent="0.35">
      <c r="A1347" s="11"/>
      <c r="B1347" s="11"/>
      <c r="C1347" s="11"/>
      <c r="D1347" s="11"/>
      <c r="E1347" s="11"/>
      <c r="F1347" s="96"/>
      <c r="G1347" s="97"/>
      <c r="H1347" s="96"/>
      <c r="I1347" s="96"/>
      <c r="J1347" s="97"/>
      <c r="K1347" s="97"/>
      <c r="L1347" s="97"/>
    </row>
    <row r="1348" spans="1:12" s="94" customFormat="1" x14ac:dyDescent="0.35">
      <c r="A1348" s="11"/>
      <c r="B1348" s="11"/>
      <c r="C1348" s="11"/>
      <c r="D1348" s="11"/>
      <c r="E1348" s="11"/>
      <c r="F1348" s="96"/>
      <c r="G1348" s="97"/>
      <c r="H1348" s="96"/>
      <c r="I1348" s="96"/>
      <c r="J1348" s="97"/>
      <c r="K1348" s="97"/>
      <c r="L1348" s="97"/>
    </row>
    <row r="1349" spans="1:12" s="94" customFormat="1" x14ac:dyDescent="0.35">
      <c r="A1349" s="11"/>
      <c r="B1349" s="11"/>
      <c r="C1349" s="11"/>
      <c r="D1349" s="11"/>
      <c r="E1349" s="11"/>
      <c r="F1349" s="96"/>
      <c r="G1349" s="97"/>
      <c r="H1349" s="96"/>
      <c r="I1349" s="96"/>
      <c r="J1349" s="97"/>
      <c r="K1349" s="97"/>
      <c r="L1349" s="97"/>
    </row>
    <row r="1350" spans="1:12" s="94" customFormat="1" x14ac:dyDescent="0.35">
      <c r="A1350" s="11"/>
      <c r="B1350" s="11"/>
      <c r="C1350" s="11"/>
      <c r="D1350" s="11"/>
      <c r="E1350" s="11"/>
      <c r="F1350" s="96"/>
      <c r="G1350" s="97"/>
      <c r="H1350" s="96"/>
      <c r="I1350" s="96"/>
      <c r="J1350" s="97"/>
      <c r="K1350" s="97"/>
      <c r="L1350" s="97"/>
    </row>
    <row r="1351" spans="1:12" s="94" customFormat="1" x14ac:dyDescent="0.35">
      <c r="A1351" s="11"/>
      <c r="B1351" s="11"/>
      <c r="C1351" s="11"/>
      <c r="D1351" s="11"/>
      <c r="E1351" s="11"/>
      <c r="F1351" s="96"/>
      <c r="G1351" s="97"/>
      <c r="H1351" s="96"/>
      <c r="I1351" s="96"/>
      <c r="J1351" s="97"/>
      <c r="K1351" s="97"/>
      <c r="L1351" s="97"/>
    </row>
    <row r="1352" spans="1:12" s="94" customFormat="1" x14ac:dyDescent="0.35">
      <c r="A1352" s="11"/>
      <c r="B1352" s="11"/>
      <c r="C1352" s="11"/>
      <c r="D1352" s="11"/>
      <c r="E1352" s="11"/>
      <c r="F1352" s="96"/>
      <c r="G1352" s="97"/>
      <c r="H1352" s="96"/>
      <c r="I1352" s="96"/>
      <c r="J1352" s="97"/>
      <c r="K1352" s="97"/>
      <c r="L1352" s="97"/>
    </row>
    <row r="1353" spans="1:12" s="94" customFormat="1" x14ac:dyDescent="0.35">
      <c r="A1353" s="11"/>
      <c r="B1353" s="11"/>
      <c r="C1353" s="11"/>
      <c r="D1353" s="11"/>
      <c r="E1353" s="11"/>
      <c r="F1353" s="96"/>
      <c r="G1353" s="97"/>
      <c r="H1353" s="96"/>
      <c r="I1353" s="96"/>
      <c r="J1353" s="97"/>
      <c r="K1353" s="97"/>
      <c r="L1353" s="97"/>
    </row>
    <row r="1354" spans="1:12" s="94" customFormat="1" x14ac:dyDescent="0.35">
      <c r="A1354" s="11"/>
      <c r="B1354" s="11"/>
      <c r="C1354" s="11"/>
      <c r="D1354" s="11"/>
      <c r="E1354" s="11"/>
      <c r="F1354" s="96"/>
      <c r="G1354" s="97"/>
      <c r="H1354" s="96"/>
      <c r="I1354" s="96"/>
      <c r="J1354" s="97"/>
      <c r="K1354" s="97"/>
      <c r="L1354" s="97"/>
    </row>
    <row r="1355" spans="1:12" s="94" customFormat="1" x14ac:dyDescent="0.35">
      <c r="A1355" s="11"/>
      <c r="B1355" s="11"/>
      <c r="C1355" s="11"/>
      <c r="D1355" s="11"/>
      <c r="E1355" s="11"/>
      <c r="F1355" s="96"/>
      <c r="G1355" s="97"/>
      <c r="H1355" s="96"/>
      <c r="I1355" s="96"/>
      <c r="J1355" s="97"/>
      <c r="K1355" s="97"/>
      <c r="L1355" s="97"/>
    </row>
    <row r="1356" spans="1:12" s="94" customFormat="1" x14ac:dyDescent="0.35">
      <c r="A1356" s="11"/>
      <c r="B1356" s="11"/>
      <c r="C1356" s="11"/>
      <c r="D1356" s="11"/>
      <c r="E1356" s="11"/>
      <c r="F1356" s="96"/>
      <c r="G1356" s="97"/>
      <c r="H1356" s="96"/>
      <c r="I1356" s="96"/>
      <c r="J1356" s="97"/>
      <c r="K1356" s="97"/>
      <c r="L1356" s="97"/>
    </row>
    <row r="1357" spans="1:12" s="94" customFormat="1" x14ac:dyDescent="0.35">
      <c r="A1357" s="11"/>
      <c r="B1357" s="11"/>
      <c r="C1357" s="11"/>
      <c r="D1357" s="11"/>
      <c r="E1357" s="11"/>
      <c r="F1357" s="96"/>
      <c r="G1357" s="97"/>
      <c r="H1357" s="96"/>
      <c r="I1357" s="96"/>
      <c r="J1357" s="97"/>
      <c r="K1357" s="97"/>
      <c r="L1357" s="97"/>
    </row>
    <row r="1358" spans="1:12" s="94" customFormat="1" x14ac:dyDescent="0.35">
      <c r="A1358" s="11"/>
      <c r="B1358" s="11"/>
      <c r="C1358" s="11"/>
      <c r="D1358" s="11"/>
      <c r="E1358" s="11"/>
      <c r="F1358" s="96"/>
      <c r="G1358" s="97"/>
      <c r="H1358" s="96"/>
      <c r="I1358" s="96"/>
      <c r="J1358" s="97"/>
      <c r="K1358" s="97"/>
      <c r="L1358" s="97"/>
    </row>
    <row r="1359" spans="1:12" s="94" customFormat="1" x14ac:dyDescent="0.35">
      <c r="A1359" s="11"/>
      <c r="B1359" s="11"/>
      <c r="C1359" s="11"/>
      <c r="D1359" s="11"/>
      <c r="E1359" s="11"/>
      <c r="F1359" s="96"/>
      <c r="G1359" s="97"/>
      <c r="H1359" s="96"/>
      <c r="I1359" s="96"/>
      <c r="J1359" s="97"/>
      <c r="K1359" s="97"/>
      <c r="L1359" s="97"/>
    </row>
    <row r="1360" spans="1:12" s="94" customFormat="1" x14ac:dyDescent="0.35">
      <c r="A1360" s="11"/>
      <c r="B1360" s="11"/>
      <c r="C1360" s="11"/>
      <c r="D1360" s="11"/>
      <c r="E1360" s="11"/>
      <c r="F1360" s="96"/>
      <c r="G1360" s="97"/>
      <c r="H1360" s="96"/>
      <c r="I1360" s="96"/>
      <c r="J1360" s="97"/>
      <c r="K1360" s="97"/>
      <c r="L1360" s="97"/>
    </row>
    <row r="1361" spans="1:12" s="94" customFormat="1" x14ac:dyDescent="0.35">
      <c r="A1361" s="11"/>
      <c r="B1361" s="11"/>
      <c r="C1361" s="11"/>
      <c r="D1361" s="11"/>
      <c r="E1361" s="11"/>
      <c r="F1361" s="96"/>
      <c r="G1361" s="97"/>
      <c r="H1361" s="96"/>
      <c r="I1361" s="96"/>
      <c r="J1361" s="97"/>
      <c r="K1361" s="97"/>
      <c r="L1361" s="97"/>
    </row>
    <row r="1362" spans="1:12" s="94" customFormat="1" x14ac:dyDescent="0.35">
      <c r="A1362" s="11"/>
      <c r="B1362" s="11"/>
      <c r="C1362" s="11"/>
      <c r="D1362" s="11"/>
      <c r="E1362" s="11"/>
      <c r="F1362" s="96"/>
      <c r="G1362" s="97"/>
      <c r="H1362" s="96"/>
      <c r="I1362" s="96"/>
      <c r="J1362" s="97"/>
      <c r="K1362" s="97"/>
      <c r="L1362" s="97"/>
    </row>
    <row r="1363" spans="1:12" s="94" customFormat="1" x14ac:dyDescent="0.35">
      <c r="A1363" s="11"/>
      <c r="B1363" s="11"/>
      <c r="C1363" s="11"/>
      <c r="D1363" s="11"/>
      <c r="E1363" s="11"/>
      <c r="F1363" s="96"/>
      <c r="G1363" s="97"/>
      <c r="H1363" s="96"/>
      <c r="I1363" s="96"/>
      <c r="J1363" s="97"/>
      <c r="K1363" s="97"/>
      <c r="L1363" s="97"/>
    </row>
    <row r="1364" spans="1:12" s="94" customFormat="1" x14ac:dyDescent="0.35">
      <c r="A1364" s="11"/>
      <c r="B1364" s="11"/>
      <c r="C1364" s="11"/>
      <c r="D1364" s="11"/>
      <c r="E1364" s="11"/>
      <c r="F1364" s="96"/>
      <c r="G1364" s="97"/>
      <c r="H1364" s="96"/>
      <c r="I1364" s="96"/>
      <c r="J1364" s="97"/>
      <c r="K1364" s="97"/>
      <c r="L1364" s="97"/>
    </row>
    <row r="1365" spans="1:12" s="94" customFormat="1" x14ac:dyDescent="0.35">
      <c r="A1365" s="11"/>
      <c r="B1365" s="11"/>
      <c r="C1365" s="11"/>
      <c r="D1365" s="11"/>
      <c r="E1365" s="11"/>
      <c r="F1365" s="96"/>
      <c r="G1365" s="97"/>
      <c r="H1365" s="96"/>
      <c r="I1365" s="96"/>
      <c r="J1365" s="97"/>
      <c r="K1365" s="97"/>
      <c r="L1365" s="97"/>
    </row>
    <row r="1366" spans="1:12" s="94" customFormat="1" x14ac:dyDescent="0.35">
      <c r="A1366" s="11"/>
      <c r="B1366" s="11"/>
      <c r="C1366" s="11"/>
      <c r="D1366" s="11"/>
      <c r="E1366" s="11"/>
      <c r="F1366" s="96"/>
      <c r="G1366" s="97"/>
      <c r="H1366" s="96"/>
      <c r="I1366" s="96"/>
      <c r="J1366" s="97"/>
      <c r="K1366" s="97"/>
      <c r="L1366" s="97"/>
    </row>
    <row r="1367" spans="1:12" s="94" customFormat="1" x14ac:dyDescent="0.35">
      <c r="A1367" s="11"/>
      <c r="B1367" s="11"/>
      <c r="C1367" s="11"/>
      <c r="D1367" s="11"/>
      <c r="E1367" s="11"/>
      <c r="F1367" s="96"/>
      <c r="G1367" s="97"/>
      <c r="H1367" s="96"/>
      <c r="I1367" s="96"/>
      <c r="J1367" s="97"/>
      <c r="K1367" s="97"/>
      <c r="L1367" s="97"/>
    </row>
    <row r="1368" spans="1:12" s="94" customFormat="1" x14ac:dyDescent="0.35">
      <c r="A1368" s="11"/>
      <c r="B1368" s="11"/>
      <c r="C1368" s="11"/>
      <c r="D1368" s="11"/>
      <c r="E1368" s="11"/>
      <c r="F1368" s="96"/>
      <c r="G1368" s="97"/>
      <c r="H1368" s="96"/>
      <c r="I1368" s="96"/>
      <c r="J1368" s="97"/>
      <c r="K1368" s="97"/>
      <c r="L1368" s="97"/>
    </row>
    <row r="1369" spans="1:12" s="94" customFormat="1" x14ac:dyDescent="0.35">
      <c r="A1369" s="11"/>
      <c r="B1369" s="11"/>
      <c r="C1369" s="11"/>
      <c r="D1369" s="11"/>
      <c r="E1369" s="11"/>
      <c r="F1369" s="96"/>
      <c r="G1369" s="97"/>
      <c r="H1369" s="96"/>
      <c r="I1369" s="96"/>
      <c r="J1369" s="97"/>
      <c r="K1369" s="97"/>
      <c r="L1369" s="97"/>
    </row>
    <row r="1370" spans="1:12" s="94" customFormat="1" x14ac:dyDescent="0.35">
      <c r="A1370" s="11"/>
      <c r="B1370" s="11"/>
      <c r="C1370" s="11"/>
      <c r="D1370" s="11"/>
      <c r="E1370" s="11"/>
      <c r="F1370" s="96"/>
      <c r="G1370" s="97"/>
      <c r="H1370" s="96"/>
      <c r="I1370" s="96"/>
      <c r="J1370" s="97"/>
      <c r="K1370" s="97"/>
      <c r="L1370" s="97"/>
    </row>
    <row r="1371" spans="1:12" s="94" customFormat="1" x14ac:dyDescent="0.35">
      <c r="A1371" s="11"/>
      <c r="B1371" s="11"/>
      <c r="C1371" s="11"/>
      <c r="D1371" s="11"/>
      <c r="E1371" s="11"/>
      <c r="F1371" s="96"/>
      <c r="G1371" s="97"/>
      <c r="H1371" s="96"/>
      <c r="I1371" s="96"/>
      <c r="J1371" s="97"/>
      <c r="K1371" s="97"/>
      <c r="L1371" s="97"/>
    </row>
    <row r="1372" spans="1:12" s="94" customFormat="1" x14ac:dyDescent="0.35">
      <c r="A1372" s="11"/>
      <c r="B1372" s="11"/>
      <c r="C1372" s="11"/>
      <c r="D1372" s="11"/>
      <c r="E1372" s="11"/>
      <c r="F1372" s="96"/>
      <c r="G1372" s="97"/>
      <c r="H1372" s="96"/>
      <c r="I1372" s="96"/>
      <c r="J1372" s="97"/>
      <c r="K1372" s="97"/>
      <c r="L1372" s="97"/>
    </row>
    <row r="1373" spans="1:12" s="94" customFormat="1" x14ac:dyDescent="0.35">
      <c r="A1373" s="11"/>
      <c r="B1373" s="11"/>
      <c r="C1373" s="11"/>
      <c r="D1373" s="11"/>
      <c r="E1373" s="11"/>
      <c r="F1373" s="96"/>
      <c r="G1373" s="97"/>
      <c r="H1373" s="96"/>
      <c r="I1373" s="96"/>
      <c r="J1373" s="97"/>
      <c r="K1373" s="97"/>
      <c r="L1373" s="97"/>
    </row>
    <row r="1374" spans="1:12" s="94" customFormat="1" x14ac:dyDescent="0.35">
      <c r="A1374" s="11"/>
      <c r="B1374" s="11"/>
      <c r="C1374" s="11"/>
      <c r="D1374" s="11"/>
      <c r="E1374" s="11"/>
      <c r="F1374" s="96"/>
      <c r="G1374" s="97"/>
      <c r="H1374" s="96"/>
      <c r="I1374" s="96"/>
      <c r="J1374" s="97"/>
      <c r="K1374" s="97"/>
      <c r="L1374" s="97"/>
    </row>
    <row r="1375" spans="1:12" s="94" customFormat="1" x14ac:dyDescent="0.35">
      <c r="A1375" s="11"/>
      <c r="B1375" s="11"/>
      <c r="C1375" s="11"/>
      <c r="D1375" s="11"/>
      <c r="E1375" s="11"/>
      <c r="F1375" s="96"/>
      <c r="G1375" s="97"/>
      <c r="H1375" s="96"/>
      <c r="I1375" s="96"/>
      <c r="J1375" s="97"/>
      <c r="K1375" s="97"/>
      <c r="L1375" s="97"/>
    </row>
    <row r="1376" spans="1:12" s="94" customFormat="1" x14ac:dyDescent="0.35">
      <c r="A1376" s="11"/>
      <c r="B1376" s="11"/>
      <c r="C1376" s="11"/>
      <c r="D1376" s="11"/>
      <c r="E1376" s="11"/>
      <c r="F1376" s="96"/>
      <c r="G1376" s="97"/>
      <c r="H1376" s="96"/>
      <c r="I1376" s="96"/>
      <c r="J1376" s="97"/>
      <c r="K1376" s="97"/>
      <c r="L1376" s="97"/>
    </row>
    <row r="1377" spans="1:12" s="94" customFormat="1" x14ac:dyDescent="0.35">
      <c r="A1377" s="11"/>
      <c r="B1377" s="11"/>
      <c r="C1377" s="11"/>
      <c r="D1377" s="11"/>
      <c r="E1377" s="11"/>
      <c r="F1377" s="96"/>
      <c r="G1377" s="97"/>
      <c r="H1377" s="96"/>
      <c r="I1377" s="96"/>
      <c r="J1377" s="97"/>
      <c r="K1377" s="97"/>
      <c r="L1377" s="97"/>
    </row>
    <row r="1378" spans="1:12" s="94" customFormat="1" x14ac:dyDescent="0.35">
      <c r="A1378" s="11"/>
      <c r="B1378" s="11"/>
      <c r="C1378" s="11"/>
      <c r="D1378" s="11"/>
      <c r="E1378" s="11"/>
      <c r="F1378" s="96"/>
      <c r="G1378" s="97"/>
      <c r="H1378" s="96"/>
      <c r="I1378" s="96"/>
      <c r="J1378" s="97"/>
      <c r="K1378" s="97"/>
      <c r="L1378" s="97"/>
    </row>
    <row r="1379" spans="1:12" s="94" customFormat="1" x14ac:dyDescent="0.35">
      <c r="A1379" s="11"/>
      <c r="B1379" s="11"/>
      <c r="C1379" s="11"/>
      <c r="D1379" s="11"/>
      <c r="E1379" s="11"/>
      <c r="F1379" s="96"/>
      <c r="G1379" s="97"/>
      <c r="H1379" s="96"/>
      <c r="I1379" s="96"/>
      <c r="J1379" s="97"/>
      <c r="K1379" s="97"/>
      <c r="L1379" s="97"/>
    </row>
    <row r="1380" spans="1:12" s="94" customFormat="1" x14ac:dyDescent="0.35">
      <c r="A1380" s="11"/>
      <c r="B1380" s="11"/>
      <c r="C1380" s="11"/>
      <c r="D1380" s="11"/>
      <c r="E1380" s="11"/>
      <c r="F1380" s="96"/>
      <c r="G1380" s="97"/>
      <c r="H1380" s="96"/>
      <c r="I1380" s="96"/>
      <c r="J1380" s="97"/>
      <c r="K1380" s="97"/>
      <c r="L1380" s="97"/>
    </row>
    <row r="1381" spans="1:12" s="94" customFormat="1" x14ac:dyDescent="0.35">
      <c r="A1381" s="11"/>
      <c r="B1381" s="11"/>
      <c r="C1381" s="11"/>
      <c r="D1381" s="11"/>
      <c r="E1381" s="11"/>
      <c r="F1381" s="96"/>
      <c r="G1381" s="97"/>
      <c r="H1381" s="96"/>
      <c r="I1381" s="96"/>
      <c r="J1381" s="97"/>
      <c r="K1381" s="97"/>
      <c r="L1381" s="97"/>
    </row>
    <row r="1382" spans="1:12" s="94" customFormat="1" x14ac:dyDescent="0.35">
      <c r="A1382" s="11"/>
      <c r="B1382" s="11"/>
      <c r="C1382" s="11"/>
      <c r="D1382" s="11"/>
      <c r="E1382" s="11"/>
      <c r="F1382" s="96"/>
      <c r="G1382" s="97"/>
      <c r="H1382" s="96"/>
      <c r="I1382" s="96"/>
      <c r="J1382" s="97"/>
      <c r="K1382" s="97"/>
      <c r="L1382" s="97"/>
    </row>
    <row r="1383" spans="1:12" s="94" customFormat="1" x14ac:dyDescent="0.35">
      <c r="A1383" s="11"/>
      <c r="B1383" s="11"/>
      <c r="C1383" s="11"/>
      <c r="D1383" s="11"/>
      <c r="E1383" s="11"/>
      <c r="F1383" s="96"/>
      <c r="G1383" s="97"/>
      <c r="H1383" s="96"/>
      <c r="I1383" s="96"/>
      <c r="J1383" s="97"/>
      <c r="K1383" s="97"/>
      <c r="L1383" s="97"/>
    </row>
    <row r="1384" spans="1:12" s="94" customFormat="1" x14ac:dyDescent="0.35">
      <c r="A1384" s="11"/>
      <c r="B1384" s="11"/>
      <c r="C1384" s="11"/>
      <c r="D1384" s="11"/>
      <c r="E1384" s="11"/>
      <c r="F1384" s="96"/>
      <c r="G1384" s="97"/>
      <c r="H1384" s="96"/>
      <c r="I1384" s="96"/>
      <c r="J1384" s="97"/>
      <c r="K1384" s="97"/>
      <c r="L1384" s="97"/>
    </row>
    <row r="1385" spans="1:12" s="94" customFormat="1" x14ac:dyDescent="0.35">
      <c r="A1385" s="11"/>
      <c r="B1385" s="11"/>
      <c r="C1385" s="11"/>
      <c r="D1385" s="11"/>
      <c r="E1385" s="11"/>
      <c r="F1385" s="96"/>
      <c r="G1385" s="97"/>
      <c r="H1385" s="96"/>
      <c r="I1385" s="96"/>
      <c r="J1385" s="97"/>
      <c r="K1385" s="97"/>
      <c r="L1385" s="97"/>
    </row>
    <row r="1386" spans="1:12" s="94" customFormat="1" x14ac:dyDescent="0.35">
      <c r="A1386" s="11"/>
      <c r="B1386" s="11"/>
      <c r="C1386" s="11"/>
      <c r="D1386" s="11"/>
      <c r="E1386" s="11"/>
      <c r="F1386" s="96"/>
      <c r="G1386" s="97"/>
      <c r="H1386" s="96"/>
      <c r="I1386" s="96"/>
      <c r="J1386" s="97"/>
      <c r="K1386" s="97"/>
      <c r="L1386" s="97"/>
    </row>
    <row r="1387" spans="1:12" s="94" customFormat="1" x14ac:dyDescent="0.35">
      <c r="A1387" s="11"/>
      <c r="B1387" s="11"/>
      <c r="C1387" s="11"/>
      <c r="D1387" s="11"/>
      <c r="E1387" s="11"/>
      <c r="F1387" s="96"/>
      <c r="G1387" s="97"/>
      <c r="H1387" s="96"/>
      <c r="I1387" s="96"/>
      <c r="J1387" s="97"/>
      <c r="K1387" s="97"/>
      <c r="L1387" s="97"/>
    </row>
    <row r="1388" spans="1:12" s="94" customFormat="1" x14ac:dyDescent="0.35">
      <c r="A1388" s="11"/>
      <c r="B1388" s="11"/>
      <c r="C1388" s="11"/>
      <c r="D1388" s="11"/>
      <c r="E1388" s="11"/>
      <c r="F1388" s="96"/>
      <c r="G1388" s="97"/>
      <c r="H1388" s="96"/>
      <c r="I1388" s="96"/>
      <c r="J1388" s="97"/>
      <c r="K1388" s="97"/>
      <c r="L1388" s="97"/>
    </row>
    <row r="1389" spans="1:12" s="94" customFormat="1" x14ac:dyDescent="0.35">
      <c r="A1389" s="11"/>
      <c r="B1389" s="11"/>
      <c r="C1389" s="11"/>
      <c r="D1389" s="11"/>
      <c r="E1389" s="11"/>
      <c r="F1389" s="96"/>
      <c r="G1389" s="97"/>
      <c r="H1389" s="96"/>
      <c r="I1389" s="96"/>
      <c r="J1389" s="97"/>
      <c r="K1389" s="97"/>
      <c r="L1389" s="97"/>
    </row>
    <row r="1390" spans="1:12" s="94" customFormat="1" x14ac:dyDescent="0.35">
      <c r="A1390" s="11"/>
      <c r="B1390" s="11"/>
      <c r="C1390" s="11"/>
      <c r="D1390" s="11"/>
      <c r="E1390" s="11"/>
      <c r="F1390" s="96"/>
      <c r="G1390" s="97"/>
      <c r="H1390" s="96"/>
      <c r="I1390" s="96"/>
      <c r="J1390" s="97"/>
      <c r="K1390" s="97"/>
      <c r="L1390" s="97"/>
    </row>
    <row r="1391" spans="1:12" s="94" customFormat="1" x14ac:dyDescent="0.35">
      <c r="A1391" s="11"/>
      <c r="B1391" s="11"/>
      <c r="C1391" s="11"/>
      <c r="D1391" s="11"/>
      <c r="E1391" s="11"/>
      <c r="F1391" s="96"/>
      <c r="G1391" s="97"/>
      <c r="H1391" s="96"/>
      <c r="I1391" s="96"/>
      <c r="J1391" s="97"/>
      <c r="K1391" s="97"/>
      <c r="L1391" s="97"/>
    </row>
    <row r="1392" spans="1:12" s="94" customFormat="1" x14ac:dyDescent="0.35">
      <c r="A1392" s="11"/>
      <c r="B1392" s="11"/>
      <c r="C1392" s="11"/>
      <c r="D1392" s="11"/>
      <c r="E1392" s="11"/>
      <c r="F1392" s="96"/>
      <c r="G1392" s="97"/>
      <c r="H1392" s="96"/>
      <c r="I1392" s="96"/>
      <c r="J1392" s="97"/>
      <c r="K1392" s="97"/>
      <c r="L1392" s="97"/>
    </row>
    <row r="1393" spans="1:12" s="94" customFormat="1" x14ac:dyDescent="0.35">
      <c r="A1393" s="11"/>
      <c r="B1393" s="11"/>
      <c r="C1393" s="11"/>
      <c r="D1393" s="11"/>
      <c r="E1393" s="11"/>
      <c r="F1393" s="96"/>
      <c r="G1393" s="97"/>
      <c r="H1393" s="96"/>
      <c r="I1393" s="96"/>
      <c r="J1393" s="97"/>
      <c r="K1393" s="97"/>
      <c r="L1393" s="97"/>
    </row>
    <row r="1394" spans="1:12" s="94" customFormat="1" x14ac:dyDescent="0.35">
      <c r="A1394" s="11"/>
      <c r="B1394" s="11"/>
      <c r="C1394" s="11"/>
      <c r="D1394" s="11"/>
      <c r="E1394" s="11"/>
      <c r="F1394" s="96"/>
      <c r="G1394" s="97"/>
      <c r="H1394" s="96"/>
      <c r="I1394" s="96"/>
      <c r="J1394" s="97"/>
      <c r="K1394" s="97"/>
      <c r="L1394" s="97"/>
    </row>
    <row r="1395" spans="1:12" s="94" customFormat="1" x14ac:dyDescent="0.35">
      <c r="A1395" s="11"/>
      <c r="B1395" s="11"/>
      <c r="C1395" s="11"/>
      <c r="D1395" s="11"/>
      <c r="E1395" s="11"/>
      <c r="F1395" s="96"/>
      <c r="G1395" s="97"/>
      <c r="H1395" s="96"/>
      <c r="I1395" s="96"/>
      <c r="J1395" s="97"/>
      <c r="K1395" s="97"/>
      <c r="L1395" s="97"/>
    </row>
    <row r="1396" spans="1:12" s="94" customFormat="1" x14ac:dyDescent="0.35">
      <c r="A1396" s="11"/>
      <c r="B1396" s="11"/>
      <c r="C1396" s="11"/>
      <c r="D1396" s="11"/>
      <c r="E1396" s="11"/>
      <c r="F1396" s="96"/>
      <c r="G1396" s="97"/>
      <c r="H1396" s="96"/>
      <c r="I1396" s="96"/>
      <c r="J1396" s="97"/>
      <c r="K1396" s="97"/>
      <c r="L1396" s="97"/>
    </row>
    <row r="1397" spans="1:12" s="94" customFormat="1" x14ac:dyDescent="0.35">
      <c r="A1397" s="11"/>
      <c r="B1397" s="11"/>
      <c r="C1397" s="11"/>
      <c r="D1397" s="11"/>
      <c r="E1397" s="11"/>
      <c r="F1397" s="96"/>
      <c r="G1397" s="97"/>
      <c r="H1397" s="96"/>
      <c r="I1397" s="96"/>
      <c r="J1397" s="97"/>
      <c r="K1397" s="97"/>
      <c r="L1397" s="97"/>
    </row>
    <row r="1398" spans="1:12" s="94" customFormat="1" x14ac:dyDescent="0.35">
      <c r="A1398" s="11"/>
      <c r="B1398" s="11"/>
      <c r="C1398" s="11"/>
      <c r="D1398" s="11"/>
      <c r="E1398" s="11"/>
      <c r="F1398" s="96"/>
      <c r="G1398" s="97"/>
      <c r="H1398" s="96"/>
      <c r="I1398" s="96"/>
      <c r="J1398" s="97"/>
      <c r="K1398" s="97"/>
      <c r="L1398" s="97"/>
    </row>
    <row r="1399" spans="1:12" s="94" customFormat="1" x14ac:dyDescent="0.35">
      <c r="A1399" s="11"/>
      <c r="B1399" s="11"/>
      <c r="C1399" s="11"/>
      <c r="D1399" s="11"/>
      <c r="E1399" s="11"/>
      <c r="F1399" s="96"/>
      <c r="G1399" s="97"/>
      <c r="H1399" s="96"/>
      <c r="I1399" s="96"/>
      <c r="J1399" s="97"/>
      <c r="K1399" s="97"/>
      <c r="L1399" s="97"/>
    </row>
    <row r="1400" spans="1:12" s="94" customFormat="1" x14ac:dyDescent="0.35">
      <c r="A1400" s="11"/>
      <c r="B1400" s="11"/>
      <c r="C1400" s="11"/>
      <c r="D1400" s="11"/>
      <c r="E1400" s="11"/>
      <c r="F1400" s="96"/>
      <c r="G1400" s="97"/>
      <c r="H1400" s="96"/>
      <c r="I1400" s="96"/>
      <c r="J1400" s="97"/>
      <c r="K1400" s="97"/>
      <c r="L1400" s="97"/>
    </row>
    <row r="1401" spans="1:12" s="94" customFormat="1" x14ac:dyDescent="0.35">
      <c r="A1401" s="11"/>
      <c r="B1401" s="11"/>
      <c r="C1401" s="11"/>
      <c r="D1401" s="11"/>
      <c r="E1401" s="11"/>
      <c r="F1401" s="96"/>
      <c r="G1401" s="97"/>
      <c r="H1401" s="96"/>
      <c r="I1401" s="96"/>
      <c r="J1401" s="97"/>
      <c r="K1401" s="97"/>
      <c r="L1401" s="97"/>
    </row>
    <row r="1402" spans="1:12" s="94" customFormat="1" x14ac:dyDescent="0.35">
      <c r="A1402" s="11"/>
      <c r="B1402" s="11"/>
      <c r="C1402" s="11"/>
      <c r="D1402" s="11"/>
      <c r="E1402" s="11"/>
      <c r="F1402" s="96"/>
      <c r="G1402" s="97"/>
      <c r="H1402" s="96"/>
      <c r="I1402" s="96"/>
      <c r="J1402" s="97"/>
      <c r="K1402" s="97"/>
      <c r="L1402" s="97"/>
    </row>
    <row r="1403" spans="1:12" s="94" customFormat="1" x14ac:dyDescent="0.35">
      <c r="A1403" s="11"/>
      <c r="B1403" s="11"/>
      <c r="C1403" s="11"/>
      <c r="D1403" s="11"/>
      <c r="E1403" s="11"/>
      <c r="F1403" s="96"/>
      <c r="G1403" s="97"/>
      <c r="H1403" s="96"/>
      <c r="I1403" s="96"/>
      <c r="J1403" s="97"/>
      <c r="K1403" s="97"/>
      <c r="L1403" s="97"/>
    </row>
    <row r="1404" spans="1:12" s="94" customFormat="1" x14ac:dyDescent="0.35">
      <c r="A1404" s="11"/>
      <c r="B1404" s="11"/>
      <c r="C1404" s="11"/>
      <c r="D1404" s="11"/>
      <c r="E1404" s="11"/>
      <c r="F1404" s="96"/>
      <c r="G1404" s="97"/>
      <c r="H1404" s="96"/>
      <c r="I1404" s="96"/>
      <c r="J1404" s="97"/>
      <c r="K1404" s="97"/>
      <c r="L1404" s="97"/>
    </row>
    <row r="1405" spans="1:12" s="94" customFormat="1" x14ac:dyDescent="0.35">
      <c r="A1405" s="11"/>
      <c r="B1405" s="11"/>
      <c r="C1405" s="11"/>
      <c r="D1405" s="11"/>
      <c r="E1405" s="11"/>
      <c r="F1405" s="96"/>
      <c r="G1405" s="97"/>
      <c r="H1405" s="96"/>
      <c r="I1405" s="96"/>
      <c r="J1405" s="97"/>
      <c r="K1405" s="97"/>
      <c r="L1405" s="97"/>
    </row>
    <row r="1406" spans="1:12" s="94" customFormat="1" x14ac:dyDescent="0.35">
      <c r="A1406" s="11"/>
      <c r="B1406" s="11"/>
      <c r="C1406" s="11"/>
      <c r="D1406" s="11"/>
      <c r="E1406" s="11"/>
      <c r="F1406" s="96"/>
      <c r="G1406" s="97"/>
      <c r="H1406" s="96"/>
      <c r="I1406" s="96"/>
      <c r="J1406" s="97"/>
      <c r="K1406" s="97"/>
      <c r="L1406" s="97"/>
    </row>
    <row r="1407" spans="1:12" s="94" customFormat="1" x14ac:dyDescent="0.35">
      <c r="A1407" s="11"/>
      <c r="B1407" s="11"/>
      <c r="C1407" s="11"/>
      <c r="D1407" s="11"/>
      <c r="E1407" s="11"/>
      <c r="F1407" s="96"/>
      <c r="G1407" s="97"/>
      <c r="H1407" s="96"/>
      <c r="I1407" s="96"/>
      <c r="J1407" s="97"/>
      <c r="K1407" s="97"/>
      <c r="L1407" s="97"/>
    </row>
    <row r="1408" spans="1:12" s="94" customFormat="1" x14ac:dyDescent="0.35">
      <c r="A1408" s="11"/>
      <c r="B1408" s="11"/>
      <c r="C1408" s="11"/>
      <c r="D1408" s="11"/>
      <c r="E1408" s="11"/>
      <c r="F1408" s="96"/>
      <c r="G1408" s="97"/>
      <c r="H1408" s="96"/>
      <c r="I1408" s="96"/>
      <c r="J1408" s="97"/>
      <c r="K1408" s="97"/>
      <c r="L1408" s="97"/>
    </row>
    <row r="1409" spans="1:12" s="94" customFormat="1" x14ac:dyDescent="0.35">
      <c r="A1409" s="11"/>
      <c r="B1409" s="11"/>
      <c r="C1409" s="11"/>
      <c r="D1409" s="11"/>
      <c r="E1409" s="11"/>
      <c r="F1409" s="96"/>
      <c r="G1409" s="97"/>
      <c r="H1409" s="96"/>
      <c r="I1409" s="96"/>
      <c r="J1409" s="97"/>
      <c r="K1409" s="97"/>
      <c r="L1409" s="97"/>
    </row>
    <row r="1410" spans="1:12" s="94" customFormat="1" x14ac:dyDescent="0.35">
      <c r="A1410" s="11"/>
      <c r="B1410" s="11"/>
      <c r="C1410" s="11"/>
      <c r="D1410" s="11"/>
      <c r="E1410" s="11"/>
      <c r="F1410" s="96"/>
      <c r="G1410" s="97"/>
      <c r="H1410" s="96"/>
      <c r="I1410" s="96"/>
      <c r="J1410" s="97"/>
      <c r="K1410" s="97"/>
      <c r="L1410" s="97"/>
    </row>
    <row r="1411" spans="1:12" s="94" customFormat="1" x14ac:dyDescent="0.35">
      <c r="A1411" s="11"/>
      <c r="B1411" s="11"/>
      <c r="C1411" s="11"/>
      <c r="D1411" s="11"/>
      <c r="E1411" s="11"/>
      <c r="F1411" s="96"/>
      <c r="G1411" s="97"/>
      <c r="H1411" s="96"/>
      <c r="I1411" s="96"/>
      <c r="J1411" s="97"/>
      <c r="K1411" s="97"/>
      <c r="L1411" s="97"/>
    </row>
    <row r="1412" spans="1:12" s="94" customFormat="1" x14ac:dyDescent="0.35">
      <c r="A1412" s="11"/>
      <c r="B1412" s="11"/>
      <c r="C1412" s="11"/>
      <c r="D1412" s="11"/>
      <c r="E1412" s="11"/>
      <c r="F1412" s="96"/>
      <c r="G1412" s="97"/>
      <c r="H1412" s="96"/>
      <c r="I1412" s="96"/>
      <c r="J1412" s="97"/>
      <c r="K1412" s="97"/>
      <c r="L1412" s="97"/>
    </row>
    <row r="1413" spans="1:12" s="94" customFormat="1" x14ac:dyDescent="0.35">
      <c r="A1413" s="11"/>
      <c r="B1413" s="11"/>
      <c r="C1413" s="11"/>
      <c r="D1413" s="11"/>
      <c r="E1413" s="11"/>
      <c r="F1413" s="96"/>
      <c r="G1413" s="97"/>
      <c r="H1413" s="96"/>
      <c r="I1413" s="96"/>
      <c r="J1413" s="97"/>
      <c r="K1413" s="97"/>
      <c r="L1413" s="97"/>
    </row>
    <row r="1414" spans="1:12" s="94" customFormat="1" x14ac:dyDescent="0.35">
      <c r="A1414" s="11"/>
      <c r="B1414" s="11"/>
      <c r="C1414" s="11"/>
      <c r="D1414" s="11"/>
      <c r="E1414" s="11"/>
      <c r="F1414" s="96"/>
      <c r="G1414" s="97"/>
      <c r="H1414" s="96"/>
      <c r="I1414" s="96"/>
      <c r="J1414" s="97"/>
      <c r="K1414" s="97"/>
      <c r="L1414" s="97"/>
    </row>
    <row r="1415" spans="1:12" s="94" customFormat="1" x14ac:dyDescent="0.35">
      <c r="A1415" s="11"/>
      <c r="B1415" s="11"/>
      <c r="C1415" s="11"/>
      <c r="D1415" s="11"/>
      <c r="E1415" s="11"/>
      <c r="F1415" s="96"/>
      <c r="G1415" s="97"/>
      <c r="H1415" s="96"/>
      <c r="I1415" s="96"/>
      <c r="J1415" s="97"/>
      <c r="K1415" s="97"/>
      <c r="L1415" s="97"/>
    </row>
    <row r="1416" spans="1:12" s="94" customFormat="1" x14ac:dyDescent="0.35">
      <c r="A1416" s="11"/>
      <c r="B1416" s="11"/>
      <c r="C1416" s="11"/>
      <c r="D1416" s="11"/>
      <c r="E1416" s="11"/>
      <c r="F1416" s="96"/>
      <c r="G1416" s="97"/>
      <c r="H1416" s="96"/>
      <c r="I1416" s="96"/>
      <c r="J1416" s="97"/>
      <c r="K1416" s="97"/>
      <c r="L1416" s="97"/>
    </row>
    <row r="1417" spans="1:12" s="94" customFormat="1" x14ac:dyDescent="0.35">
      <c r="A1417" s="11"/>
      <c r="B1417" s="11"/>
      <c r="C1417" s="11"/>
      <c r="D1417" s="11"/>
      <c r="E1417" s="11"/>
      <c r="F1417" s="96"/>
      <c r="G1417" s="97"/>
      <c r="H1417" s="96"/>
      <c r="I1417" s="96"/>
      <c r="J1417" s="97"/>
      <c r="K1417" s="97"/>
      <c r="L1417" s="97"/>
    </row>
    <row r="1418" spans="1:12" s="94" customFormat="1" x14ac:dyDescent="0.35">
      <c r="A1418" s="11"/>
      <c r="B1418" s="11"/>
      <c r="C1418" s="11"/>
      <c r="D1418" s="11"/>
      <c r="E1418" s="11"/>
      <c r="F1418" s="96"/>
      <c r="G1418" s="97"/>
      <c r="H1418" s="96"/>
      <c r="I1418" s="96"/>
      <c r="J1418" s="97"/>
      <c r="K1418" s="97"/>
      <c r="L1418" s="97"/>
    </row>
    <row r="1419" spans="1:12" s="94" customFormat="1" x14ac:dyDescent="0.35">
      <c r="A1419" s="11"/>
      <c r="B1419" s="11"/>
      <c r="C1419" s="11"/>
      <c r="D1419" s="11"/>
      <c r="E1419" s="11"/>
      <c r="F1419" s="96"/>
      <c r="G1419" s="97"/>
      <c r="H1419" s="96"/>
      <c r="I1419" s="96"/>
      <c r="J1419" s="97"/>
      <c r="K1419" s="97"/>
      <c r="L1419" s="97"/>
    </row>
    <row r="1420" spans="1:12" s="94" customFormat="1" x14ac:dyDescent="0.35">
      <c r="A1420" s="11"/>
      <c r="B1420" s="11"/>
      <c r="C1420" s="11"/>
      <c r="D1420" s="11"/>
      <c r="E1420" s="11"/>
      <c r="F1420" s="96"/>
      <c r="G1420" s="97"/>
      <c r="H1420" s="96"/>
      <c r="I1420" s="96"/>
      <c r="J1420" s="97"/>
      <c r="K1420" s="97"/>
      <c r="L1420" s="97"/>
    </row>
    <row r="1421" spans="1:12" s="94" customFormat="1" x14ac:dyDescent="0.35">
      <c r="A1421" s="11"/>
      <c r="B1421" s="11"/>
      <c r="C1421" s="11"/>
      <c r="D1421" s="11"/>
      <c r="E1421" s="11"/>
      <c r="F1421" s="96"/>
      <c r="G1421" s="97"/>
      <c r="H1421" s="96"/>
      <c r="I1421" s="96"/>
      <c r="J1421" s="97"/>
      <c r="K1421" s="97"/>
      <c r="L1421" s="97"/>
    </row>
    <row r="1422" spans="1:12" s="94" customFormat="1" x14ac:dyDescent="0.35">
      <c r="A1422" s="11"/>
      <c r="B1422" s="11"/>
      <c r="C1422" s="11"/>
      <c r="D1422" s="11"/>
      <c r="E1422" s="11"/>
      <c r="F1422" s="96"/>
      <c r="G1422" s="97"/>
      <c r="H1422" s="96"/>
      <c r="I1422" s="96"/>
      <c r="J1422" s="97"/>
      <c r="K1422" s="97"/>
      <c r="L1422" s="97"/>
    </row>
    <row r="1423" spans="1:12" s="94" customFormat="1" x14ac:dyDescent="0.35">
      <c r="A1423" s="11"/>
      <c r="B1423" s="11"/>
      <c r="C1423" s="11"/>
      <c r="D1423" s="11"/>
      <c r="E1423" s="11"/>
      <c r="F1423" s="96"/>
      <c r="G1423" s="97"/>
      <c r="H1423" s="96"/>
      <c r="I1423" s="96"/>
      <c r="J1423" s="97"/>
      <c r="K1423" s="97"/>
      <c r="L1423" s="97"/>
    </row>
    <row r="1424" spans="1:12" s="94" customFormat="1" x14ac:dyDescent="0.35">
      <c r="A1424" s="11"/>
      <c r="B1424" s="11"/>
      <c r="C1424" s="11"/>
      <c r="D1424" s="11"/>
      <c r="E1424" s="11"/>
      <c r="F1424" s="96"/>
      <c r="G1424" s="97"/>
      <c r="H1424" s="96"/>
      <c r="I1424" s="96"/>
      <c r="J1424" s="97"/>
      <c r="K1424" s="97"/>
      <c r="L1424" s="97"/>
    </row>
    <row r="1425" spans="1:12" s="94" customFormat="1" x14ac:dyDescent="0.35">
      <c r="A1425" s="11"/>
      <c r="B1425" s="11"/>
      <c r="C1425" s="11"/>
      <c r="D1425" s="11"/>
      <c r="E1425" s="11"/>
      <c r="F1425" s="96"/>
      <c r="G1425" s="97"/>
      <c r="H1425" s="96"/>
      <c r="I1425" s="96"/>
      <c r="J1425" s="97"/>
      <c r="K1425" s="97"/>
      <c r="L1425" s="97"/>
    </row>
    <row r="1426" spans="1:12" s="94" customFormat="1" x14ac:dyDescent="0.35">
      <c r="A1426" s="11"/>
      <c r="B1426" s="11"/>
      <c r="C1426" s="11"/>
      <c r="D1426" s="11"/>
      <c r="E1426" s="11"/>
      <c r="F1426" s="96"/>
      <c r="G1426" s="97"/>
      <c r="H1426" s="96"/>
      <c r="I1426" s="96"/>
      <c r="J1426" s="97"/>
      <c r="K1426" s="97"/>
      <c r="L1426" s="97"/>
    </row>
    <row r="1427" spans="1:12" s="94" customFormat="1" x14ac:dyDescent="0.35">
      <c r="A1427" s="11"/>
      <c r="B1427" s="11"/>
      <c r="C1427" s="11"/>
      <c r="D1427" s="11"/>
      <c r="E1427" s="11"/>
      <c r="F1427" s="96"/>
      <c r="G1427" s="97"/>
      <c r="H1427" s="96"/>
      <c r="I1427" s="96"/>
      <c r="J1427" s="97"/>
      <c r="K1427" s="97"/>
      <c r="L1427" s="97"/>
    </row>
    <row r="1428" spans="1:12" s="94" customFormat="1" x14ac:dyDescent="0.35">
      <c r="A1428" s="11"/>
      <c r="B1428" s="11"/>
      <c r="C1428" s="11"/>
      <c r="D1428" s="11"/>
      <c r="E1428" s="11"/>
      <c r="F1428" s="96"/>
      <c r="G1428" s="97"/>
      <c r="H1428" s="96"/>
      <c r="I1428" s="96"/>
      <c r="J1428" s="97"/>
      <c r="K1428" s="97"/>
      <c r="L1428" s="97"/>
    </row>
    <row r="1429" spans="1:12" s="94" customFormat="1" x14ac:dyDescent="0.35">
      <c r="A1429" s="11"/>
      <c r="B1429" s="11"/>
      <c r="C1429" s="11"/>
      <c r="D1429" s="11"/>
      <c r="E1429" s="11"/>
      <c r="F1429" s="96"/>
      <c r="G1429" s="97"/>
      <c r="H1429" s="96"/>
      <c r="I1429" s="96"/>
      <c r="J1429" s="97"/>
      <c r="K1429" s="97"/>
      <c r="L1429" s="97"/>
    </row>
    <row r="1430" spans="1:12" s="94" customFormat="1" x14ac:dyDescent="0.35">
      <c r="A1430" s="11"/>
      <c r="B1430" s="11"/>
      <c r="C1430" s="11"/>
      <c r="D1430" s="11"/>
      <c r="E1430" s="11"/>
      <c r="F1430" s="96"/>
      <c r="G1430" s="97"/>
      <c r="H1430" s="96"/>
      <c r="I1430" s="96"/>
      <c r="J1430" s="97"/>
      <c r="K1430" s="97"/>
      <c r="L1430" s="97"/>
    </row>
    <row r="1431" spans="1:12" s="94" customFormat="1" x14ac:dyDescent="0.35">
      <c r="A1431" s="11"/>
      <c r="B1431" s="11"/>
      <c r="C1431" s="11"/>
      <c r="D1431" s="11"/>
      <c r="E1431" s="11"/>
      <c r="F1431" s="96"/>
      <c r="G1431" s="97"/>
      <c r="H1431" s="96"/>
      <c r="I1431" s="96"/>
      <c r="J1431" s="97"/>
      <c r="K1431" s="97"/>
      <c r="L1431" s="97"/>
    </row>
    <row r="1432" spans="1:12" s="94" customFormat="1" x14ac:dyDescent="0.35">
      <c r="A1432" s="11"/>
      <c r="B1432" s="11"/>
      <c r="C1432" s="11"/>
      <c r="D1432" s="11"/>
      <c r="E1432" s="11"/>
      <c r="F1432" s="96"/>
      <c r="G1432" s="97"/>
      <c r="H1432" s="96"/>
      <c r="I1432" s="96"/>
      <c r="J1432" s="97"/>
      <c r="K1432" s="97"/>
      <c r="L1432" s="97"/>
    </row>
    <row r="1433" spans="1:12" s="94" customFormat="1" x14ac:dyDescent="0.35">
      <c r="A1433" s="11"/>
      <c r="B1433" s="11"/>
      <c r="C1433" s="11"/>
      <c r="D1433" s="11"/>
      <c r="E1433" s="11"/>
      <c r="F1433" s="96"/>
      <c r="G1433" s="97"/>
      <c r="H1433" s="96"/>
      <c r="I1433" s="96"/>
      <c r="J1433" s="97"/>
      <c r="K1433" s="97"/>
      <c r="L1433" s="97"/>
    </row>
    <row r="1434" spans="1:12" s="94" customFormat="1" x14ac:dyDescent="0.35">
      <c r="A1434" s="11"/>
      <c r="B1434" s="11"/>
      <c r="C1434" s="11"/>
      <c r="D1434" s="11"/>
      <c r="E1434" s="11"/>
      <c r="F1434" s="96"/>
      <c r="G1434" s="97"/>
      <c r="H1434" s="96"/>
      <c r="I1434" s="96"/>
      <c r="J1434" s="97"/>
      <c r="K1434" s="97"/>
      <c r="L1434" s="97"/>
    </row>
    <row r="1435" spans="1:12" s="94" customFormat="1" x14ac:dyDescent="0.35">
      <c r="A1435" s="11"/>
      <c r="B1435" s="11"/>
      <c r="C1435" s="11"/>
      <c r="D1435" s="11"/>
      <c r="E1435" s="11"/>
      <c r="F1435" s="96"/>
      <c r="G1435" s="97"/>
      <c r="H1435" s="96"/>
      <c r="I1435" s="96"/>
      <c r="J1435" s="97"/>
      <c r="K1435" s="97"/>
      <c r="L1435" s="97"/>
    </row>
    <row r="1436" spans="1:12" s="94" customFormat="1" x14ac:dyDescent="0.35">
      <c r="A1436" s="11"/>
      <c r="B1436" s="11"/>
      <c r="C1436" s="11"/>
      <c r="D1436" s="11"/>
      <c r="E1436" s="11"/>
      <c r="F1436" s="96"/>
      <c r="G1436" s="97"/>
      <c r="H1436" s="96"/>
      <c r="I1436" s="96"/>
      <c r="J1436" s="97"/>
      <c r="K1436" s="97"/>
      <c r="L1436" s="97"/>
    </row>
    <row r="1437" spans="1:12" s="94" customFormat="1" x14ac:dyDescent="0.35">
      <c r="A1437" s="11"/>
      <c r="B1437" s="11"/>
      <c r="C1437" s="11"/>
      <c r="D1437" s="11"/>
      <c r="E1437" s="11"/>
      <c r="F1437" s="96"/>
      <c r="G1437" s="97"/>
      <c r="H1437" s="96"/>
      <c r="I1437" s="96"/>
      <c r="J1437" s="97"/>
      <c r="K1437" s="97"/>
      <c r="L1437" s="97"/>
    </row>
    <row r="1438" spans="1:12" s="94" customFormat="1" x14ac:dyDescent="0.35">
      <c r="A1438" s="11"/>
      <c r="B1438" s="11"/>
      <c r="C1438" s="11"/>
      <c r="D1438" s="11"/>
      <c r="E1438" s="11"/>
      <c r="F1438" s="96"/>
      <c r="G1438" s="97"/>
      <c r="H1438" s="96"/>
      <c r="I1438" s="96"/>
      <c r="J1438" s="97"/>
      <c r="K1438" s="97"/>
      <c r="L1438" s="97"/>
    </row>
    <row r="1439" spans="1:12" s="94" customFormat="1" x14ac:dyDescent="0.35">
      <c r="A1439" s="11"/>
      <c r="B1439" s="11"/>
      <c r="C1439" s="11"/>
      <c r="D1439" s="11"/>
      <c r="E1439" s="11"/>
      <c r="F1439" s="96"/>
      <c r="G1439" s="97"/>
      <c r="H1439" s="96"/>
      <c r="I1439" s="96"/>
      <c r="J1439" s="97"/>
      <c r="K1439" s="97"/>
      <c r="L1439" s="97"/>
    </row>
    <row r="1440" spans="1:12" s="94" customFormat="1" x14ac:dyDescent="0.35">
      <c r="A1440" s="11"/>
      <c r="B1440" s="11"/>
      <c r="C1440" s="11"/>
      <c r="D1440" s="11"/>
      <c r="E1440" s="11"/>
      <c r="F1440" s="96"/>
      <c r="G1440" s="97"/>
      <c r="H1440" s="96"/>
      <c r="I1440" s="96"/>
      <c r="J1440" s="97"/>
      <c r="K1440" s="97"/>
      <c r="L1440" s="97"/>
    </row>
    <row r="1441" spans="1:12" s="94" customFormat="1" x14ac:dyDescent="0.35">
      <c r="A1441" s="11"/>
      <c r="B1441" s="11"/>
      <c r="C1441" s="11"/>
      <c r="D1441" s="11"/>
      <c r="E1441" s="11"/>
      <c r="F1441" s="96"/>
      <c r="G1441" s="97"/>
      <c r="H1441" s="96"/>
      <c r="I1441" s="96"/>
      <c r="J1441" s="97"/>
      <c r="K1441" s="97"/>
      <c r="L1441" s="97"/>
    </row>
    <row r="1442" spans="1:12" s="94" customFormat="1" x14ac:dyDescent="0.35">
      <c r="A1442" s="11"/>
      <c r="B1442" s="11"/>
      <c r="C1442" s="11"/>
      <c r="D1442" s="11"/>
      <c r="E1442" s="11"/>
      <c r="F1442" s="96"/>
      <c r="G1442" s="97"/>
      <c r="H1442" s="96"/>
      <c r="I1442" s="96"/>
      <c r="J1442" s="97"/>
      <c r="K1442" s="97"/>
      <c r="L1442" s="97"/>
    </row>
    <row r="1443" spans="1:12" s="94" customFormat="1" x14ac:dyDescent="0.35">
      <c r="A1443" s="11"/>
      <c r="B1443" s="11"/>
      <c r="C1443" s="11"/>
      <c r="D1443" s="11"/>
      <c r="E1443" s="11"/>
      <c r="F1443" s="96"/>
      <c r="G1443" s="97"/>
      <c r="H1443" s="96"/>
      <c r="I1443" s="96"/>
      <c r="J1443" s="97"/>
      <c r="K1443" s="97"/>
      <c r="L1443" s="97"/>
    </row>
    <row r="1444" spans="1:12" s="94" customFormat="1" x14ac:dyDescent="0.35">
      <c r="A1444" s="11"/>
      <c r="B1444" s="11"/>
      <c r="C1444" s="11"/>
      <c r="D1444" s="11"/>
      <c r="E1444" s="11"/>
      <c r="F1444" s="96"/>
      <c r="G1444" s="97"/>
      <c r="H1444" s="96"/>
      <c r="I1444" s="96"/>
      <c r="J1444" s="97"/>
      <c r="K1444" s="97"/>
      <c r="L1444" s="97"/>
    </row>
    <row r="1445" spans="1:12" s="94" customFormat="1" x14ac:dyDescent="0.35">
      <c r="A1445" s="11"/>
      <c r="B1445" s="11"/>
      <c r="C1445" s="11"/>
      <c r="D1445" s="11"/>
      <c r="E1445" s="11"/>
      <c r="F1445" s="96"/>
      <c r="G1445" s="97"/>
      <c r="H1445" s="96"/>
      <c r="I1445" s="96"/>
      <c r="J1445" s="97"/>
      <c r="K1445" s="97"/>
      <c r="L1445" s="97"/>
    </row>
    <row r="1446" spans="1:12" s="94" customFormat="1" x14ac:dyDescent="0.35">
      <c r="A1446" s="11"/>
      <c r="B1446" s="11"/>
      <c r="C1446" s="11"/>
      <c r="D1446" s="11"/>
      <c r="E1446" s="11"/>
      <c r="F1446" s="96"/>
      <c r="G1446" s="97"/>
      <c r="H1446" s="96"/>
      <c r="I1446" s="96"/>
      <c r="J1446" s="97"/>
      <c r="K1446" s="97"/>
      <c r="L1446" s="97"/>
    </row>
    <row r="1447" spans="1:12" s="94" customFormat="1" x14ac:dyDescent="0.35">
      <c r="A1447" s="11"/>
      <c r="B1447" s="11"/>
      <c r="C1447" s="11"/>
      <c r="D1447" s="11"/>
      <c r="E1447" s="11"/>
      <c r="F1447" s="96"/>
      <c r="G1447" s="97"/>
      <c r="H1447" s="96"/>
      <c r="I1447" s="96"/>
      <c r="J1447" s="97"/>
      <c r="K1447" s="97"/>
      <c r="L1447" s="97"/>
    </row>
    <row r="1448" spans="1:12" s="94" customFormat="1" x14ac:dyDescent="0.35">
      <c r="A1448" s="11"/>
      <c r="B1448" s="11"/>
      <c r="C1448" s="11"/>
      <c r="D1448" s="11"/>
      <c r="E1448" s="11"/>
      <c r="F1448" s="96"/>
      <c r="G1448" s="97"/>
      <c r="H1448" s="96"/>
      <c r="I1448" s="96"/>
      <c r="J1448" s="97"/>
      <c r="K1448" s="97"/>
      <c r="L1448" s="97"/>
    </row>
    <row r="1449" spans="1:12" s="94" customFormat="1" x14ac:dyDescent="0.35">
      <c r="A1449" s="11"/>
      <c r="B1449" s="11"/>
      <c r="C1449" s="11"/>
      <c r="D1449" s="11"/>
      <c r="E1449" s="11"/>
      <c r="F1449" s="96"/>
      <c r="G1449" s="97"/>
      <c r="H1449" s="96"/>
      <c r="I1449" s="96"/>
      <c r="J1449" s="97"/>
      <c r="K1449" s="97"/>
      <c r="L1449" s="97"/>
    </row>
    <row r="1450" spans="1:12" s="94" customFormat="1" x14ac:dyDescent="0.35">
      <c r="A1450" s="11"/>
      <c r="B1450" s="11"/>
      <c r="C1450" s="11"/>
      <c r="D1450" s="11"/>
      <c r="E1450" s="11"/>
      <c r="F1450" s="96"/>
      <c r="G1450" s="97"/>
      <c r="H1450" s="96"/>
      <c r="I1450" s="96"/>
      <c r="J1450" s="97"/>
      <c r="K1450" s="97"/>
      <c r="L1450" s="97"/>
    </row>
    <row r="1451" spans="1:12" s="94" customFormat="1" x14ac:dyDescent="0.35">
      <c r="A1451" s="11"/>
      <c r="B1451" s="11"/>
      <c r="C1451" s="11"/>
      <c r="D1451" s="11"/>
      <c r="E1451" s="11"/>
      <c r="F1451" s="96"/>
      <c r="G1451" s="97"/>
      <c r="H1451" s="96"/>
      <c r="I1451" s="96"/>
      <c r="J1451" s="97"/>
      <c r="K1451" s="97"/>
      <c r="L1451" s="97"/>
    </row>
    <row r="1452" spans="1:12" s="94" customFormat="1" x14ac:dyDescent="0.35">
      <c r="A1452" s="11"/>
      <c r="B1452" s="11"/>
      <c r="C1452" s="11"/>
      <c r="D1452" s="11"/>
      <c r="E1452" s="11"/>
      <c r="F1452" s="96"/>
      <c r="G1452" s="97"/>
      <c r="H1452" s="96"/>
      <c r="I1452" s="96"/>
      <c r="J1452" s="97"/>
      <c r="K1452" s="97"/>
      <c r="L1452" s="97"/>
    </row>
    <row r="1453" spans="1:12" s="94" customFormat="1" x14ac:dyDescent="0.35">
      <c r="A1453" s="11"/>
      <c r="B1453" s="11"/>
      <c r="C1453" s="11"/>
      <c r="D1453" s="11"/>
      <c r="E1453" s="11"/>
      <c r="F1453" s="96"/>
      <c r="G1453" s="97"/>
      <c r="H1453" s="96"/>
      <c r="I1453" s="96"/>
      <c r="J1453" s="97"/>
      <c r="K1453" s="97"/>
      <c r="L1453" s="97"/>
    </row>
    <row r="1454" spans="1:12" s="94" customFormat="1" x14ac:dyDescent="0.35">
      <c r="F1454" s="96"/>
      <c r="G1454" s="97"/>
      <c r="H1454" s="96"/>
      <c r="I1454" s="96"/>
      <c r="J1454" s="97"/>
      <c r="K1454" s="97"/>
      <c r="L1454" s="97"/>
    </row>
    <row r="1455" spans="1:12" s="94" customFormat="1" x14ac:dyDescent="0.35">
      <c r="F1455" s="96"/>
      <c r="G1455" s="97"/>
      <c r="H1455" s="96"/>
      <c r="I1455" s="96"/>
      <c r="J1455" s="97"/>
      <c r="K1455" s="97"/>
      <c r="L1455" s="97"/>
    </row>
    <row r="1456" spans="1:12" s="94" customFormat="1" x14ac:dyDescent="0.35">
      <c r="F1456" s="96"/>
      <c r="G1456" s="97"/>
      <c r="H1456" s="96"/>
      <c r="I1456" s="96"/>
      <c r="J1456" s="97"/>
      <c r="K1456" s="97"/>
      <c r="L1456" s="97"/>
    </row>
    <row r="1457" s="94" customFormat="1" x14ac:dyDescent="0.35"/>
  </sheetData>
  <mergeCells count="14">
    <mergeCell ref="A445:O445"/>
    <mergeCell ref="A441:R441"/>
    <mergeCell ref="M5:P5"/>
    <mergeCell ref="B439:O439"/>
    <mergeCell ref="A443:O443"/>
    <mergeCell ref="A444:O444"/>
    <mergeCell ref="A452:O452"/>
    <mergeCell ref="A453:O453"/>
    <mergeCell ref="A446:O446"/>
    <mergeCell ref="A447:O447"/>
    <mergeCell ref="A448:O448"/>
    <mergeCell ref="A449:O449"/>
    <mergeCell ref="A450:O450"/>
    <mergeCell ref="A451:O45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12"/>
  <sheetViews>
    <sheetView workbookViewId="0">
      <pane ySplit="6" topLeftCell="A7" activePane="bottomLeft" state="frozen"/>
      <selection activeCell="B35" sqref="B35"/>
      <selection pane="bottomLeft"/>
    </sheetView>
  </sheetViews>
  <sheetFormatPr defaultColWidth="9.1328125" defaultRowHeight="13.5" x14ac:dyDescent="0.35"/>
  <cols>
    <col min="1" max="1" width="9.3984375" style="11" customWidth="1"/>
    <col min="2" max="2" width="14.59765625" style="11" customWidth="1"/>
    <col min="3" max="3" width="31.73046875" style="11" customWidth="1"/>
    <col min="4" max="4" width="10.73046875" style="11" customWidth="1"/>
    <col min="5" max="5" width="10.86328125" style="11" customWidth="1"/>
    <col min="6" max="6" width="12.1328125" style="11" customWidth="1"/>
    <col min="7" max="7" width="11.59765625" style="11" customWidth="1"/>
    <col min="8" max="11" width="12.3984375" style="11" customWidth="1"/>
    <col min="12" max="12" width="12.265625" style="11" customWidth="1"/>
    <col min="13" max="13" width="9.1328125" style="57"/>
    <col min="14" max="14" width="9.3984375" style="57" customWidth="1"/>
    <col min="15" max="16384" width="9.1328125" style="57"/>
  </cols>
  <sheetData>
    <row r="1" spans="1:16" ht="15" x14ac:dyDescent="0.4">
      <c r="A1" s="70" t="s">
        <v>269</v>
      </c>
      <c r="B1" s="70"/>
      <c r="C1" s="70"/>
      <c r="D1" s="71"/>
      <c r="E1" s="71"/>
      <c r="F1" s="71"/>
      <c r="G1" s="71"/>
      <c r="H1" s="71"/>
      <c r="I1" s="71"/>
      <c r="J1" s="71"/>
      <c r="K1" s="71"/>
      <c r="L1" s="71"/>
    </row>
    <row r="2" spans="1:16" ht="12.75" x14ac:dyDescent="0.35">
      <c r="A2" s="21" t="s">
        <v>74</v>
      </c>
      <c r="B2" s="21"/>
      <c r="C2" s="21"/>
      <c r="D2" s="71"/>
      <c r="E2" s="71"/>
      <c r="F2" s="71"/>
      <c r="G2" s="71"/>
      <c r="H2" s="71"/>
      <c r="I2" s="71"/>
      <c r="J2" s="71"/>
      <c r="K2" s="71"/>
      <c r="L2" s="71"/>
    </row>
    <row r="3" spans="1:16" ht="12.75" x14ac:dyDescent="0.35">
      <c r="A3" s="20" t="s">
        <v>75</v>
      </c>
      <c r="B3" s="20"/>
      <c r="C3" s="20"/>
      <c r="D3" s="71"/>
      <c r="E3" s="71"/>
      <c r="F3" s="71"/>
      <c r="G3" s="71"/>
      <c r="H3" s="71"/>
      <c r="I3" s="71"/>
      <c r="J3" s="71"/>
      <c r="K3" s="71"/>
      <c r="L3" s="71"/>
    </row>
    <row r="4" spans="1:16" ht="12.75" x14ac:dyDescent="0.35">
      <c r="A4" s="20" t="s">
        <v>76</v>
      </c>
      <c r="B4" s="20"/>
      <c r="C4" s="20"/>
      <c r="D4" s="71"/>
      <c r="E4" s="71"/>
      <c r="F4" s="71"/>
      <c r="G4" s="71"/>
      <c r="H4" s="71"/>
      <c r="I4" s="71"/>
      <c r="J4" s="71"/>
      <c r="K4" s="71"/>
      <c r="L4" s="71"/>
    </row>
    <row r="5" spans="1:16" ht="11.65" x14ac:dyDescent="0.35">
      <c r="A5" s="71" t="s">
        <v>3</v>
      </c>
      <c r="B5" s="71"/>
      <c r="C5" s="71"/>
      <c r="D5" s="71"/>
      <c r="E5" s="71"/>
      <c r="F5" s="71"/>
      <c r="G5" s="71"/>
      <c r="H5" s="71"/>
      <c r="I5" s="71"/>
      <c r="J5" s="71"/>
      <c r="K5" s="71" t="s">
        <v>3</v>
      </c>
      <c r="L5" s="178" t="s">
        <v>234</v>
      </c>
      <c r="M5" s="179"/>
      <c r="N5" s="179"/>
      <c r="O5" s="180"/>
    </row>
    <row r="6" spans="1:16" ht="60.4" x14ac:dyDescent="0.35">
      <c r="A6" s="72" t="s">
        <v>235</v>
      </c>
      <c r="B6" s="72" t="s">
        <v>236</v>
      </c>
      <c r="C6" s="72" t="s">
        <v>104</v>
      </c>
      <c r="D6" s="73" t="s">
        <v>237</v>
      </c>
      <c r="E6" s="73" t="s">
        <v>238</v>
      </c>
      <c r="F6" s="72" t="s">
        <v>239</v>
      </c>
      <c r="G6" s="73" t="s">
        <v>240</v>
      </c>
      <c r="H6" s="73" t="s">
        <v>241</v>
      </c>
      <c r="I6" s="73" t="s">
        <v>242</v>
      </c>
      <c r="J6" s="73" t="s">
        <v>243</v>
      </c>
      <c r="K6" s="74" t="s">
        <v>244</v>
      </c>
      <c r="L6" s="72" t="s">
        <v>245</v>
      </c>
      <c r="M6" s="73" t="s">
        <v>266</v>
      </c>
      <c r="N6" s="73" t="s">
        <v>267</v>
      </c>
      <c r="O6" s="74" t="s">
        <v>248</v>
      </c>
    </row>
    <row r="7" spans="1:16" ht="13.9" x14ac:dyDescent="0.4">
      <c r="A7" s="102" t="s">
        <v>232</v>
      </c>
      <c r="B7" s="102"/>
      <c r="C7" s="102" t="s">
        <v>232</v>
      </c>
      <c r="D7" s="56"/>
      <c r="E7" s="58"/>
      <c r="F7" s="56"/>
      <c r="G7" s="58"/>
      <c r="H7" s="58"/>
      <c r="I7" s="58"/>
      <c r="J7" s="58"/>
      <c r="K7" s="113"/>
      <c r="L7" s="114"/>
      <c r="M7" s="115"/>
      <c r="N7" s="115"/>
      <c r="O7" s="116"/>
    </row>
    <row r="8" spans="1:16" ht="13.5" customHeight="1" x14ac:dyDescent="0.35">
      <c r="A8" s="27" t="s">
        <v>249</v>
      </c>
      <c r="B8" s="27" t="s">
        <v>91</v>
      </c>
      <c r="C8" s="77" t="s">
        <v>86</v>
      </c>
      <c r="D8" s="56">
        <v>282850</v>
      </c>
      <c r="E8" s="78">
        <v>0.7</v>
      </c>
      <c r="F8" s="59">
        <v>280985</v>
      </c>
      <c r="G8" s="78">
        <v>5</v>
      </c>
      <c r="H8" s="78">
        <v>7.8</v>
      </c>
      <c r="I8" s="78">
        <v>65.900000000000006</v>
      </c>
      <c r="J8" s="78">
        <v>81.099999999999994</v>
      </c>
      <c r="K8" s="79">
        <v>87.2</v>
      </c>
      <c r="L8" s="80">
        <v>179580</v>
      </c>
      <c r="M8" s="81">
        <v>14300</v>
      </c>
      <c r="N8" s="81">
        <v>19900</v>
      </c>
      <c r="O8" s="82">
        <v>25700</v>
      </c>
    </row>
    <row r="9" spans="1:16" ht="13.5" customHeight="1" x14ac:dyDescent="0.35">
      <c r="A9" s="27" t="s">
        <v>249</v>
      </c>
      <c r="B9" s="27" t="s">
        <v>91</v>
      </c>
      <c r="C9" s="27" t="s">
        <v>105</v>
      </c>
      <c r="D9" s="56">
        <v>271910</v>
      </c>
      <c r="E9" s="78">
        <v>0.6</v>
      </c>
      <c r="F9" s="59">
        <v>270195</v>
      </c>
      <c r="G9" s="78">
        <v>4.9000000000000004</v>
      </c>
      <c r="H9" s="78">
        <v>7.8</v>
      </c>
      <c r="I9" s="78">
        <v>65.8</v>
      </c>
      <c r="J9" s="78">
        <v>81.099999999999994</v>
      </c>
      <c r="K9" s="79">
        <v>87.3</v>
      </c>
      <c r="L9" s="80">
        <v>172545</v>
      </c>
      <c r="M9" s="81">
        <v>14500</v>
      </c>
      <c r="N9" s="81">
        <v>20200</v>
      </c>
      <c r="O9" s="82">
        <v>25800</v>
      </c>
      <c r="P9" s="83"/>
    </row>
    <row r="10" spans="1:16" ht="13.5" customHeight="1" x14ac:dyDescent="0.35">
      <c r="A10" s="27" t="s">
        <v>249</v>
      </c>
      <c r="B10" s="27" t="s">
        <v>91</v>
      </c>
      <c r="C10" s="27" t="s">
        <v>106</v>
      </c>
      <c r="D10" s="56">
        <v>7775</v>
      </c>
      <c r="E10" s="78">
        <v>0.7</v>
      </c>
      <c r="F10" s="59">
        <v>7720</v>
      </c>
      <c r="G10" s="78">
        <v>5.7</v>
      </c>
      <c r="H10" s="78">
        <v>8.9</v>
      </c>
      <c r="I10" s="78">
        <v>68.599999999999994</v>
      </c>
      <c r="J10" s="78">
        <v>80.8</v>
      </c>
      <c r="K10" s="79">
        <v>85.4</v>
      </c>
      <c r="L10" s="80">
        <v>5100</v>
      </c>
      <c r="M10" s="81">
        <v>10900</v>
      </c>
      <c r="N10" s="81">
        <v>15200</v>
      </c>
      <c r="O10" s="82">
        <v>19900</v>
      </c>
      <c r="P10" s="83"/>
    </row>
    <row r="11" spans="1:16" ht="13.5" customHeight="1" x14ac:dyDescent="0.35">
      <c r="A11" s="27" t="s">
        <v>249</v>
      </c>
      <c r="B11" s="27" t="s">
        <v>91</v>
      </c>
      <c r="C11" s="27" t="s">
        <v>107</v>
      </c>
      <c r="D11" s="56">
        <v>3165</v>
      </c>
      <c r="E11" s="78">
        <v>3.2</v>
      </c>
      <c r="F11" s="59">
        <v>3065</v>
      </c>
      <c r="G11" s="78">
        <v>8.3000000000000007</v>
      </c>
      <c r="H11" s="78">
        <v>11</v>
      </c>
      <c r="I11" s="78">
        <v>69</v>
      </c>
      <c r="J11" s="78">
        <v>76.5</v>
      </c>
      <c r="K11" s="79">
        <v>80.7</v>
      </c>
      <c r="L11" s="80">
        <v>1935</v>
      </c>
      <c r="M11" s="81">
        <v>10100</v>
      </c>
      <c r="N11" s="81">
        <v>15400</v>
      </c>
      <c r="O11" s="82">
        <v>21400</v>
      </c>
      <c r="P11" s="83"/>
    </row>
    <row r="12" spans="1:16" ht="13.5" customHeight="1" x14ac:dyDescent="0.35">
      <c r="A12" s="100" t="s">
        <v>232</v>
      </c>
      <c r="B12" s="100"/>
      <c r="C12" s="100" t="s">
        <v>232</v>
      </c>
      <c r="D12" s="56"/>
      <c r="E12" s="78"/>
      <c r="F12" s="59"/>
      <c r="G12" s="78"/>
      <c r="H12" s="78"/>
      <c r="I12" s="78"/>
      <c r="J12" s="78"/>
      <c r="K12" s="79"/>
      <c r="L12" s="80"/>
      <c r="M12" s="81"/>
      <c r="N12" s="81"/>
      <c r="O12" s="82"/>
    </row>
    <row r="13" spans="1:16" ht="13.5" customHeight="1" x14ac:dyDescent="0.35">
      <c r="A13" s="27" t="s">
        <v>249</v>
      </c>
      <c r="B13" s="27" t="s">
        <v>89</v>
      </c>
      <c r="C13" s="77" t="s">
        <v>86</v>
      </c>
      <c r="D13" s="56">
        <v>163270</v>
      </c>
      <c r="E13" s="78">
        <v>0.6</v>
      </c>
      <c r="F13" s="59">
        <v>162225</v>
      </c>
      <c r="G13" s="78">
        <v>4.2</v>
      </c>
      <c r="H13" s="78">
        <v>7.3</v>
      </c>
      <c r="I13" s="78">
        <v>66.599999999999994</v>
      </c>
      <c r="J13" s="78">
        <v>83</v>
      </c>
      <c r="K13" s="79">
        <v>88.5</v>
      </c>
      <c r="L13" s="80">
        <v>105135</v>
      </c>
      <c r="M13" s="81">
        <v>13900</v>
      </c>
      <c r="N13" s="81">
        <v>19300</v>
      </c>
      <c r="O13" s="82">
        <v>24500</v>
      </c>
    </row>
    <row r="14" spans="1:16" ht="13.5" customHeight="1" x14ac:dyDescent="0.35">
      <c r="A14" s="27" t="s">
        <v>249</v>
      </c>
      <c r="B14" s="27" t="s">
        <v>89</v>
      </c>
      <c r="C14" s="27" t="s">
        <v>105</v>
      </c>
      <c r="D14" s="56">
        <v>157030</v>
      </c>
      <c r="E14" s="78">
        <v>0.6</v>
      </c>
      <c r="F14" s="59">
        <v>156060</v>
      </c>
      <c r="G14" s="78">
        <v>4.0999999999999996</v>
      </c>
      <c r="H14" s="78">
        <v>7.2</v>
      </c>
      <c r="I14" s="78">
        <v>66.5</v>
      </c>
      <c r="J14" s="78">
        <v>83.1</v>
      </c>
      <c r="K14" s="79">
        <v>88.6</v>
      </c>
      <c r="L14" s="80">
        <v>101045</v>
      </c>
      <c r="M14" s="81">
        <v>14100</v>
      </c>
      <c r="N14" s="81">
        <v>19500</v>
      </c>
      <c r="O14" s="82">
        <v>24600</v>
      </c>
    </row>
    <row r="15" spans="1:16" ht="13.5" customHeight="1" x14ac:dyDescent="0.35">
      <c r="A15" s="27" t="s">
        <v>249</v>
      </c>
      <c r="B15" s="27" t="s">
        <v>89</v>
      </c>
      <c r="C15" s="27" t="s">
        <v>106</v>
      </c>
      <c r="D15" s="56">
        <v>4820</v>
      </c>
      <c r="E15" s="78">
        <v>0.5</v>
      </c>
      <c r="F15" s="59">
        <v>4795</v>
      </c>
      <c r="G15" s="78">
        <v>5.0999999999999996</v>
      </c>
      <c r="H15" s="78">
        <v>8</v>
      </c>
      <c r="I15" s="78">
        <v>69.2</v>
      </c>
      <c r="J15" s="78">
        <v>82.5</v>
      </c>
      <c r="K15" s="79">
        <v>86.9</v>
      </c>
      <c r="L15" s="80">
        <v>3210</v>
      </c>
      <c r="M15" s="81">
        <v>10600</v>
      </c>
      <c r="N15" s="81">
        <v>14900</v>
      </c>
      <c r="O15" s="82">
        <v>19000</v>
      </c>
    </row>
    <row r="16" spans="1:16" ht="13.5" customHeight="1" x14ac:dyDescent="0.35">
      <c r="A16" s="27" t="s">
        <v>249</v>
      </c>
      <c r="B16" s="27" t="s">
        <v>89</v>
      </c>
      <c r="C16" s="27" t="s">
        <v>107</v>
      </c>
      <c r="D16" s="56">
        <v>1420</v>
      </c>
      <c r="E16" s="78">
        <v>3.4</v>
      </c>
      <c r="F16" s="59">
        <v>1370</v>
      </c>
      <c r="G16" s="78">
        <v>7.2</v>
      </c>
      <c r="H16" s="78">
        <v>10.9</v>
      </c>
      <c r="I16" s="78">
        <v>69.900000000000006</v>
      </c>
      <c r="J16" s="78">
        <v>78</v>
      </c>
      <c r="K16" s="79">
        <v>82</v>
      </c>
      <c r="L16" s="80">
        <v>875</v>
      </c>
      <c r="M16" s="81">
        <v>10300</v>
      </c>
      <c r="N16" s="81">
        <v>14900</v>
      </c>
      <c r="O16" s="82">
        <v>21500</v>
      </c>
    </row>
    <row r="17" spans="1:15" ht="13.5" customHeight="1" x14ac:dyDescent="0.35">
      <c r="A17" s="100" t="s">
        <v>232</v>
      </c>
      <c r="B17" s="100"/>
      <c r="C17" s="100" t="s">
        <v>232</v>
      </c>
      <c r="D17" s="56"/>
      <c r="E17" s="78"/>
      <c r="F17" s="59"/>
      <c r="G17" s="78"/>
      <c r="H17" s="78"/>
      <c r="I17" s="78"/>
      <c r="J17" s="78"/>
      <c r="K17" s="79"/>
      <c r="L17" s="80"/>
      <c r="M17" s="81"/>
      <c r="N17" s="81"/>
      <c r="O17" s="82"/>
    </row>
    <row r="18" spans="1:15" ht="13.5" customHeight="1" x14ac:dyDescent="0.35">
      <c r="A18" s="27" t="s">
        <v>249</v>
      </c>
      <c r="B18" s="27" t="s">
        <v>90</v>
      </c>
      <c r="C18" s="77" t="s">
        <v>86</v>
      </c>
      <c r="D18" s="56">
        <v>119580</v>
      </c>
      <c r="E18" s="78">
        <v>0.7</v>
      </c>
      <c r="F18" s="59">
        <v>118760</v>
      </c>
      <c r="G18" s="78">
        <v>6</v>
      </c>
      <c r="H18" s="78">
        <v>8.5</v>
      </c>
      <c r="I18" s="78">
        <v>65</v>
      </c>
      <c r="J18" s="78">
        <v>78.400000000000006</v>
      </c>
      <c r="K18" s="79">
        <v>85.4</v>
      </c>
      <c r="L18" s="80">
        <v>74445</v>
      </c>
      <c r="M18" s="81">
        <v>14900</v>
      </c>
      <c r="N18" s="81">
        <v>20900</v>
      </c>
      <c r="O18" s="82">
        <v>27500</v>
      </c>
    </row>
    <row r="19" spans="1:15" ht="13.5" customHeight="1" x14ac:dyDescent="0.35">
      <c r="A19" s="27" t="s">
        <v>249</v>
      </c>
      <c r="B19" s="27" t="s">
        <v>90</v>
      </c>
      <c r="C19" s="27" t="s">
        <v>105</v>
      </c>
      <c r="D19" s="56">
        <v>114875</v>
      </c>
      <c r="E19" s="78">
        <v>0.6</v>
      </c>
      <c r="F19" s="59">
        <v>114140</v>
      </c>
      <c r="G19" s="78">
        <v>6</v>
      </c>
      <c r="H19" s="78">
        <v>8.4</v>
      </c>
      <c r="I19" s="78">
        <v>64.900000000000006</v>
      </c>
      <c r="J19" s="78">
        <v>78.400000000000006</v>
      </c>
      <c r="K19" s="79">
        <v>85.6</v>
      </c>
      <c r="L19" s="80">
        <v>71500</v>
      </c>
      <c r="M19" s="81">
        <v>15100</v>
      </c>
      <c r="N19" s="81">
        <v>21100</v>
      </c>
      <c r="O19" s="82">
        <v>27700</v>
      </c>
    </row>
    <row r="20" spans="1:15" ht="13.5" customHeight="1" x14ac:dyDescent="0.35">
      <c r="A20" s="27" t="s">
        <v>249</v>
      </c>
      <c r="B20" s="27" t="s">
        <v>90</v>
      </c>
      <c r="C20" s="27" t="s">
        <v>106</v>
      </c>
      <c r="D20" s="56">
        <v>2955</v>
      </c>
      <c r="E20" s="78">
        <v>1</v>
      </c>
      <c r="F20" s="59">
        <v>2925</v>
      </c>
      <c r="G20" s="78">
        <v>6.6</v>
      </c>
      <c r="H20" s="78">
        <v>10.5</v>
      </c>
      <c r="I20" s="78">
        <v>67.599999999999994</v>
      </c>
      <c r="J20" s="78">
        <v>78.099999999999994</v>
      </c>
      <c r="K20" s="79">
        <v>83</v>
      </c>
      <c r="L20" s="80">
        <v>1890</v>
      </c>
      <c r="M20" s="81">
        <v>11400</v>
      </c>
      <c r="N20" s="81">
        <v>16200</v>
      </c>
      <c r="O20" s="82">
        <v>21600</v>
      </c>
    </row>
    <row r="21" spans="1:15" ht="13.5" customHeight="1" x14ac:dyDescent="0.35">
      <c r="A21" s="27" t="s">
        <v>249</v>
      </c>
      <c r="B21" s="27" t="s">
        <v>90</v>
      </c>
      <c r="C21" s="27" t="s">
        <v>107</v>
      </c>
      <c r="D21" s="56">
        <v>1750</v>
      </c>
      <c r="E21" s="78">
        <v>3</v>
      </c>
      <c r="F21" s="59">
        <v>1695</v>
      </c>
      <c r="G21" s="78">
        <v>9.1999999999999993</v>
      </c>
      <c r="H21" s="78">
        <v>11.1</v>
      </c>
      <c r="I21" s="78">
        <v>68.3</v>
      </c>
      <c r="J21" s="78">
        <v>75.2</v>
      </c>
      <c r="K21" s="79">
        <v>79.7</v>
      </c>
      <c r="L21" s="80">
        <v>1055</v>
      </c>
      <c r="M21" s="81">
        <v>9900</v>
      </c>
      <c r="N21" s="81">
        <v>15800</v>
      </c>
      <c r="O21" s="82">
        <v>21400</v>
      </c>
    </row>
    <row r="22" spans="1:15" ht="13.5" customHeight="1" x14ac:dyDescent="0.35">
      <c r="A22" s="102"/>
      <c r="B22" s="102" t="s">
        <v>3</v>
      </c>
      <c r="C22" s="102"/>
      <c r="D22" s="56"/>
      <c r="E22" s="78"/>
      <c r="F22" s="59"/>
      <c r="G22" s="78"/>
      <c r="H22" s="78"/>
      <c r="I22" s="78"/>
      <c r="J22" s="78"/>
      <c r="K22" s="79"/>
      <c r="L22" s="80"/>
      <c r="M22" s="81"/>
      <c r="N22" s="81"/>
      <c r="O22" s="82"/>
    </row>
    <row r="23" spans="1:15" ht="13.5" customHeight="1" x14ac:dyDescent="0.35">
      <c r="A23" s="27" t="s">
        <v>250</v>
      </c>
      <c r="B23" s="27" t="s">
        <v>91</v>
      </c>
      <c r="C23" s="77" t="s">
        <v>86</v>
      </c>
      <c r="D23" s="56">
        <v>289470</v>
      </c>
      <c r="E23" s="78">
        <v>1</v>
      </c>
      <c r="F23" s="59">
        <v>286480</v>
      </c>
      <c r="G23" s="78">
        <v>7.2</v>
      </c>
      <c r="H23" s="78">
        <v>6.6</v>
      </c>
      <c r="I23" s="78">
        <v>72.3</v>
      </c>
      <c r="J23" s="78">
        <v>83.1</v>
      </c>
      <c r="K23" s="79">
        <v>86.2</v>
      </c>
      <c r="L23" s="80">
        <v>200510</v>
      </c>
      <c r="M23" s="81">
        <v>17100</v>
      </c>
      <c r="N23" s="81">
        <v>23300</v>
      </c>
      <c r="O23" s="82">
        <v>30000</v>
      </c>
    </row>
    <row r="24" spans="1:15" ht="13.5" customHeight="1" x14ac:dyDescent="0.35">
      <c r="A24" s="27" t="s">
        <v>250</v>
      </c>
      <c r="B24" s="27" t="s">
        <v>91</v>
      </c>
      <c r="C24" s="27" t="s">
        <v>105</v>
      </c>
      <c r="D24" s="56">
        <v>282965</v>
      </c>
      <c r="E24" s="78">
        <v>1</v>
      </c>
      <c r="F24" s="59">
        <v>280060</v>
      </c>
      <c r="G24" s="78">
        <v>7.2</v>
      </c>
      <c r="H24" s="78">
        <v>6.6</v>
      </c>
      <c r="I24" s="78">
        <v>72.2</v>
      </c>
      <c r="J24" s="78">
        <v>83.1</v>
      </c>
      <c r="K24" s="79">
        <v>86.2</v>
      </c>
      <c r="L24" s="80">
        <v>195870</v>
      </c>
      <c r="M24" s="81">
        <v>17300</v>
      </c>
      <c r="N24" s="81">
        <v>23300</v>
      </c>
      <c r="O24" s="82">
        <v>30100</v>
      </c>
    </row>
    <row r="25" spans="1:15" ht="13.5" customHeight="1" x14ac:dyDescent="0.35">
      <c r="A25" s="27" t="s">
        <v>250</v>
      </c>
      <c r="B25" s="27" t="s">
        <v>91</v>
      </c>
      <c r="C25" s="27" t="s">
        <v>106</v>
      </c>
      <c r="D25" s="56">
        <v>6505</v>
      </c>
      <c r="E25" s="78">
        <v>1.3</v>
      </c>
      <c r="F25" s="59">
        <v>6420</v>
      </c>
      <c r="G25" s="78">
        <v>6.7</v>
      </c>
      <c r="H25" s="78">
        <v>7.7</v>
      </c>
      <c r="I25" s="78">
        <v>75.8</v>
      </c>
      <c r="J25" s="78">
        <v>83.7</v>
      </c>
      <c r="K25" s="79">
        <v>85.6</v>
      </c>
      <c r="L25" s="80">
        <v>4640</v>
      </c>
      <c r="M25" s="81">
        <v>12700</v>
      </c>
      <c r="N25" s="81">
        <v>18000</v>
      </c>
      <c r="O25" s="82">
        <v>24200</v>
      </c>
    </row>
    <row r="26" spans="1:15" ht="13.5" customHeight="1" x14ac:dyDescent="0.35">
      <c r="A26" s="27" t="s">
        <v>250</v>
      </c>
      <c r="B26" s="27" t="s">
        <v>91</v>
      </c>
      <c r="C26" s="27" t="s">
        <v>107</v>
      </c>
      <c r="D26" s="56" t="s">
        <v>108</v>
      </c>
      <c r="E26" s="78" t="s">
        <v>108</v>
      </c>
      <c r="F26" s="59" t="s">
        <v>108</v>
      </c>
      <c r="G26" s="78" t="s">
        <v>108</v>
      </c>
      <c r="H26" s="78" t="s">
        <v>108</v>
      </c>
      <c r="I26" s="78" t="s">
        <v>108</v>
      </c>
      <c r="J26" s="78" t="s">
        <v>108</v>
      </c>
      <c r="K26" s="79" t="s">
        <v>108</v>
      </c>
      <c r="L26" s="80" t="s">
        <v>108</v>
      </c>
      <c r="M26" s="81" t="s">
        <v>108</v>
      </c>
      <c r="N26" s="81" t="s">
        <v>108</v>
      </c>
      <c r="O26" s="82" t="s">
        <v>108</v>
      </c>
    </row>
    <row r="27" spans="1:15" ht="13.5" customHeight="1" x14ac:dyDescent="0.35">
      <c r="A27" s="100" t="s">
        <v>232</v>
      </c>
      <c r="B27" s="100"/>
      <c r="C27" s="100" t="s">
        <v>232</v>
      </c>
      <c r="D27" s="56"/>
      <c r="E27" s="78"/>
      <c r="F27" s="59"/>
      <c r="G27" s="78"/>
      <c r="H27" s="78"/>
      <c r="I27" s="78"/>
      <c r="J27" s="78"/>
      <c r="K27" s="79"/>
      <c r="L27" s="80"/>
      <c r="M27" s="81"/>
      <c r="N27" s="81"/>
      <c r="O27" s="82"/>
    </row>
    <row r="28" spans="1:15" ht="13.5" customHeight="1" x14ac:dyDescent="0.35">
      <c r="A28" s="27" t="s">
        <v>250</v>
      </c>
      <c r="B28" s="27" t="s">
        <v>89</v>
      </c>
      <c r="C28" s="77" t="s">
        <v>86</v>
      </c>
      <c r="D28" s="56">
        <v>165665</v>
      </c>
      <c r="E28" s="78">
        <v>1.1000000000000001</v>
      </c>
      <c r="F28" s="59">
        <v>163880</v>
      </c>
      <c r="G28" s="78">
        <v>6.4</v>
      </c>
      <c r="H28" s="78">
        <v>6.4</v>
      </c>
      <c r="I28" s="78">
        <v>72.2</v>
      </c>
      <c r="J28" s="78">
        <v>84.2</v>
      </c>
      <c r="K28" s="79">
        <v>87.2</v>
      </c>
      <c r="L28" s="80">
        <v>114650</v>
      </c>
      <c r="M28" s="81">
        <v>16500</v>
      </c>
      <c r="N28" s="81">
        <v>22400</v>
      </c>
      <c r="O28" s="82">
        <v>27900</v>
      </c>
    </row>
    <row r="29" spans="1:15" ht="13.5" customHeight="1" x14ac:dyDescent="0.35">
      <c r="A29" s="27" t="s">
        <v>250</v>
      </c>
      <c r="B29" s="27" t="s">
        <v>89</v>
      </c>
      <c r="C29" s="27" t="s">
        <v>105</v>
      </c>
      <c r="D29" s="56">
        <v>161535</v>
      </c>
      <c r="E29" s="78">
        <v>1.1000000000000001</v>
      </c>
      <c r="F29" s="59">
        <v>159795</v>
      </c>
      <c r="G29" s="78">
        <v>6.4</v>
      </c>
      <c r="H29" s="78">
        <v>6.4</v>
      </c>
      <c r="I29" s="78">
        <v>72.099999999999994</v>
      </c>
      <c r="J29" s="78">
        <v>84.2</v>
      </c>
      <c r="K29" s="79">
        <v>87.2</v>
      </c>
      <c r="L29" s="80">
        <v>111735</v>
      </c>
      <c r="M29" s="81">
        <v>16600</v>
      </c>
      <c r="N29" s="81">
        <v>22500</v>
      </c>
      <c r="O29" s="82">
        <v>28000</v>
      </c>
    </row>
    <row r="30" spans="1:15" ht="13.5" customHeight="1" x14ac:dyDescent="0.35">
      <c r="A30" s="27" t="s">
        <v>250</v>
      </c>
      <c r="B30" s="27" t="s">
        <v>89</v>
      </c>
      <c r="C30" s="27" t="s">
        <v>106</v>
      </c>
      <c r="D30" s="56">
        <v>4130</v>
      </c>
      <c r="E30" s="78">
        <v>1.1000000000000001</v>
      </c>
      <c r="F30" s="59">
        <v>4085</v>
      </c>
      <c r="G30" s="78">
        <v>6.5</v>
      </c>
      <c r="H30" s="78">
        <v>7.8</v>
      </c>
      <c r="I30" s="78">
        <v>74.900000000000006</v>
      </c>
      <c r="J30" s="78">
        <v>83.6</v>
      </c>
      <c r="K30" s="79">
        <v>85.7</v>
      </c>
      <c r="L30" s="80">
        <v>2915</v>
      </c>
      <c r="M30" s="81">
        <v>12000</v>
      </c>
      <c r="N30" s="81">
        <v>17000</v>
      </c>
      <c r="O30" s="82">
        <v>22800</v>
      </c>
    </row>
    <row r="31" spans="1:15" ht="13.5" customHeight="1" x14ac:dyDescent="0.35">
      <c r="A31" s="27" t="s">
        <v>250</v>
      </c>
      <c r="B31" s="27" t="s">
        <v>89</v>
      </c>
      <c r="C31" s="27" t="s">
        <v>107</v>
      </c>
      <c r="D31" s="56" t="s">
        <v>108</v>
      </c>
      <c r="E31" s="78" t="s">
        <v>108</v>
      </c>
      <c r="F31" s="59" t="s">
        <v>108</v>
      </c>
      <c r="G31" s="78" t="s">
        <v>108</v>
      </c>
      <c r="H31" s="78" t="s">
        <v>108</v>
      </c>
      <c r="I31" s="78" t="s">
        <v>108</v>
      </c>
      <c r="J31" s="78" t="s">
        <v>108</v>
      </c>
      <c r="K31" s="79" t="s">
        <v>108</v>
      </c>
      <c r="L31" s="80" t="s">
        <v>108</v>
      </c>
      <c r="M31" s="81" t="s">
        <v>108</v>
      </c>
      <c r="N31" s="81" t="s">
        <v>108</v>
      </c>
      <c r="O31" s="82" t="s">
        <v>108</v>
      </c>
    </row>
    <row r="32" spans="1:15" ht="13.5" customHeight="1" x14ac:dyDescent="0.35">
      <c r="A32" s="100" t="s">
        <v>232</v>
      </c>
      <c r="B32" s="100"/>
      <c r="C32" s="100" t="s">
        <v>232</v>
      </c>
      <c r="D32" s="56"/>
      <c r="E32" s="78"/>
      <c r="F32" s="59"/>
      <c r="G32" s="78"/>
      <c r="H32" s="78"/>
      <c r="I32" s="78"/>
      <c r="J32" s="78"/>
      <c r="K32" s="79"/>
      <c r="L32" s="80"/>
      <c r="M32" s="81"/>
      <c r="N32" s="81"/>
      <c r="O32" s="82"/>
    </row>
    <row r="33" spans="1:15" ht="13.5" customHeight="1" x14ac:dyDescent="0.35">
      <c r="A33" s="27" t="s">
        <v>250</v>
      </c>
      <c r="B33" s="27" t="s">
        <v>90</v>
      </c>
      <c r="C33" s="77" t="s">
        <v>86</v>
      </c>
      <c r="D33" s="56">
        <v>123805</v>
      </c>
      <c r="E33" s="78">
        <v>1</v>
      </c>
      <c r="F33" s="59">
        <v>122605</v>
      </c>
      <c r="G33" s="78">
        <v>8.3000000000000007</v>
      </c>
      <c r="H33" s="78">
        <v>6.8</v>
      </c>
      <c r="I33" s="78">
        <v>72.5</v>
      </c>
      <c r="J33" s="78">
        <v>81.7</v>
      </c>
      <c r="K33" s="79">
        <v>84.9</v>
      </c>
      <c r="L33" s="80">
        <v>85860</v>
      </c>
      <c r="M33" s="81">
        <v>18200</v>
      </c>
      <c r="N33" s="81">
        <v>24900</v>
      </c>
      <c r="O33" s="82">
        <v>32900</v>
      </c>
    </row>
    <row r="34" spans="1:15" ht="13.5" customHeight="1" x14ac:dyDescent="0.35">
      <c r="A34" s="27" t="s">
        <v>250</v>
      </c>
      <c r="B34" s="27" t="s">
        <v>90</v>
      </c>
      <c r="C34" s="27" t="s">
        <v>105</v>
      </c>
      <c r="D34" s="56">
        <v>121430</v>
      </c>
      <c r="E34" s="78">
        <v>1</v>
      </c>
      <c r="F34" s="59">
        <v>120265</v>
      </c>
      <c r="G34" s="78">
        <v>8.3000000000000007</v>
      </c>
      <c r="H34" s="78">
        <v>6.8</v>
      </c>
      <c r="I34" s="78">
        <v>72.400000000000006</v>
      </c>
      <c r="J34" s="78">
        <v>81.599999999999994</v>
      </c>
      <c r="K34" s="79">
        <v>84.9</v>
      </c>
      <c r="L34" s="80">
        <v>84135</v>
      </c>
      <c r="M34" s="81">
        <v>18300</v>
      </c>
      <c r="N34" s="81">
        <v>25000</v>
      </c>
      <c r="O34" s="82">
        <v>33000</v>
      </c>
    </row>
    <row r="35" spans="1:15" ht="13.5" customHeight="1" x14ac:dyDescent="0.35">
      <c r="A35" s="27" t="s">
        <v>250</v>
      </c>
      <c r="B35" s="27" t="s">
        <v>90</v>
      </c>
      <c r="C35" s="27" t="s">
        <v>106</v>
      </c>
      <c r="D35" s="56">
        <v>2375</v>
      </c>
      <c r="E35" s="78">
        <v>1.5</v>
      </c>
      <c r="F35" s="59">
        <v>2340</v>
      </c>
      <c r="G35" s="78">
        <v>7.1</v>
      </c>
      <c r="H35" s="78">
        <v>7.5</v>
      </c>
      <c r="I35" s="78">
        <v>77.5</v>
      </c>
      <c r="J35" s="78">
        <v>83.9</v>
      </c>
      <c r="K35" s="79">
        <v>85.4</v>
      </c>
      <c r="L35" s="80">
        <v>1725</v>
      </c>
      <c r="M35" s="81">
        <v>14200</v>
      </c>
      <c r="N35" s="81">
        <v>19800</v>
      </c>
      <c r="O35" s="82">
        <v>27000</v>
      </c>
    </row>
    <row r="36" spans="1:15" ht="13.5" customHeight="1" x14ac:dyDescent="0.35">
      <c r="A36" s="27" t="s">
        <v>250</v>
      </c>
      <c r="B36" s="27" t="s">
        <v>90</v>
      </c>
      <c r="C36" s="27" t="s">
        <v>107</v>
      </c>
      <c r="D36" s="56" t="s">
        <v>108</v>
      </c>
      <c r="E36" s="78" t="s">
        <v>108</v>
      </c>
      <c r="F36" s="59" t="s">
        <v>108</v>
      </c>
      <c r="G36" s="78" t="s">
        <v>108</v>
      </c>
      <c r="H36" s="78" t="s">
        <v>108</v>
      </c>
      <c r="I36" s="78" t="s">
        <v>108</v>
      </c>
      <c r="J36" s="78" t="s">
        <v>108</v>
      </c>
      <c r="K36" s="79" t="s">
        <v>108</v>
      </c>
      <c r="L36" s="80" t="s">
        <v>108</v>
      </c>
      <c r="M36" s="81" t="s">
        <v>108</v>
      </c>
      <c r="N36" s="81" t="s">
        <v>108</v>
      </c>
      <c r="O36" s="82" t="s">
        <v>108</v>
      </c>
    </row>
    <row r="37" spans="1:15" ht="13.5" customHeight="1" x14ac:dyDescent="0.35">
      <c r="A37" s="102"/>
      <c r="B37" s="102"/>
      <c r="C37" s="102"/>
      <c r="D37" s="56"/>
      <c r="E37" s="78"/>
      <c r="F37" s="59"/>
      <c r="G37" s="78"/>
      <c r="H37" s="78"/>
      <c r="I37" s="78"/>
      <c r="J37" s="78"/>
      <c r="K37" s="79"/>
      <c r="L37" s="80"/>
      <c r="M37" s="81"/>
      <c r="N37" s="81"/>
      <c r="O37" s="82"/>
    </row>
    <row r="38" spans="1:15" ht="13.5" customHeight="1" x14ac:dyDescent="0.35">
      <c r="A38" s="27" t="s">
        <v>251</v>
      </c>
      <c r="B38" s="27" t="s">
        <v>91</v>
      </c>
      <c r="C38" s="77" t="s">
        <v>86</v>
      </c>
      <c r="D38" s="56">
        <v>264540</v>
      </c>
      <c r="E38" s="78">
        <v>2.2000000000000002</v>
      </c>
      <c r="F38" s="59">
        <v>258810</v>
      </c>
      <c r="G38" s="78">
        <v>8.9</v>
      </c>
      <c r="H38" s="78">
        <v>6</v>
      </c>
      <c r="I38" s="78">
        <v>74.7</v>
      </c>
      <c r="J38" s="78">
        <v>83.2</v>
      </c>
      <c r="K38" s="79">
        <v>85.1</v>
      </c>
      <c r="L38" s="80">
        <v>185890</v>
      </c>
      <c r="M38" s="81">
        <v>18500</v>
      </c>
      <c r="N38" s="81">
        <v>26000</v>
      </c>
      <c r="O38" s="82">
        <v>34500</v>
      </c>
    </row>
    <row r="39" spans="1:15" ht="13.5" customHeight="1" x14ac:dyDescent="0.35">
      <c r="A39" s="27" t="s">
        <v>251</v>
      </c>
      <c r="B39" s="27" t="s">
        <v>91</v>
      </c>
      <c r="C39" s="27" t="s">
        <v>105</v>
      </c>
      <c r="D39" s="56">
        <v>258980</v>
      </c>
      <c r="E39" s="78">
        <v>2.2000000000000002</v>
      </c>
      <c r="F39" s="59">
        <v>253390</v>
      </c>
      <c r="G39" s="78">
        <v>8.9</v>
      </c>
      <c r="H39" s="78">
        <v>6</v>
      </c>
      <c r="I39" s="78">
        <v>74.7</v>
      </c>
      <c r="J39" s="78">
        <v>83.2</v>
      </c>
      <c r="K39" s="79">
        <v>85.1</v>
      </c>
      <c r="L39" s="80">
        <v>181920</v>
      </c>
      <c r="M39" s="81">
        <v>18700</v>
      </c>
      <c r="N39" s="81">
        <v>26100</v>
      </c>
      <c r="O39" s="82">
        <v>34600</v>
      </c>
    </row>
    <row r="40" spans="1:15" ht="13.5" customHeight="1" x14ac:dyDescent="0.35">
      <c r="A40" s="27" t="s">
        <v>251</v>
      </c>
      <c r="B40" s="27" t="s">
        <v>91</v>
      </c>
      <c r="C40" s="27" t="s">
        <v>106</v>
      </c>
      <c r="D40" s="56">
        <v>5555</v>
      </c>
      <c r="E40" s="78">
        <v>2.4</v>
      </c>
      <c r="F40" s="59">
        <v>5420</v>
      </c>
      <c r="G40" s="78">
        <v>9</v>
      </c>
      <c r="H40" s="78">
        <v>7.1</v>
      </c>
      <c r="I40" s="78">
        <v>76.8</v>
      </c>
      <c r="J40" s="78">
        <v>82.7</v>
      </c>
      <c r="K40" s="79">
        <v>83.9</v>
      </c>
      <c r="L40" s="80">
        <v>3970</v>
      </c>
      <c r="M40" s="81">
        <v>13000</v>
      </c>
      <c r="N40" s="81">
        <v>19600</v>
      </c>
      <c r="O40" s="82">
        <v>26900</v>
      </c>
    </row>
    <row r="41" spans="1:15" ht="13.5" customHeight="1" x14ac:dyDescent="0.35">
      <c r="A41" s="27" t="s">
        <v>251</v>
      </c>
      <c r="B41" s="27" t="s">
        <v>91</v>
      </c>
      <c r="C41" s="27" t="s">
        <v>107</v>
      </c>
      <c r="D41" s="56" t="s">
        <v>108</v>
      </c>
      <c r="E41" s="78" t="s">
        <v>108</v>
      </c>
      <c r="F41" s="59" t="s">
        <v>108</v>
      </c>
      <c r="G41" s="78" t="s">
        <v>108</v>
      </c>
      <c r="H41" s="78" t="s">
        <v>108</v>
      </c>
      <c r="I41" s="78" t="s">
        <v>108</v>
      </c>
      <c r="J41" s="78" t="s">
        <v>108</v>
      </c>
      <c r="K41" s="79" t="s">
        <v>108</v>
      </c>
      <c r="L41" s="80" t="s">
        <v>108</v>
      </c>
      <c r="M41" s="81" t="s">
        <v>108</v>
      </c>
      <c r="N41" s="81" t="s">
        <v>108</v>
      </c>
      <c r="O41" s="82" t="s">
        <v>108</v>
      </c>
    </row>
    <row r="42" spans="1:15" ht="13.5" customHeight="1" x14ac:dyDescent="0.35">
      <c r="A42" s="100" t="s">
        <v>232</v>
      </c>
      <c r="B42" s="100"/>
      <c r="C42" s="100" t="s">
        <v>232</v>
      </c>
      <c r="D42" s="56"/>
      <c r="E42" s="78"/>
      <c r="F42" s="59"/>
      <c r="G42" s="78"/>
      <c r="H42" s="78"/>
      <c r="I42" s="78"/>
      <c r="J42" s="78"/>
      <c r="K42" s="79"/>
      <c r="L42" s="80"/>
      <c r="M42" s="81"/>
      <c r="N42" s="81"/>
      <c r="O42" s="82"/>
    </row>
    <row r="43" spans="1:15" ht="13.5" customHeight="1" x14ac:dyDescent="0.35">
      <c r="A43" s="27" t="s">
        <v>251</v>
      </c>
      <c r="B43" s="27" t="s">
        <v>89</v>
      </c>
      <c r="C43" s="77" t="s">
        <v>86</v>
      </c>
      <c r="D43" s="56">
        <v>152350</v>
      </c>
      <c r="E43" s="78">
        <v>2.6</v>
      </c>
      <c r="F43" s="59">
        <v>148355</v>
      </c>
      <c r="G43" s="78">
        <v>8.1999999999999993</v>
      </c>
      <c r="H43" s="78">
        <v>5.9</v>
      </c>
      <c r="I43" s="78">
        <v>74.7</v>
      </c>
      <c r="J43" s="78">
        <v>84.1</v>
      </c>
      <c r="K43" s="79">
        <v>86</v>
      </c>
      <c r="L43" s="80">
        <v>106730</v>
      </c>
      <c r="M43" s="81">
        <v>17400</v>
      </c>
      <c r="N43" s="81">
        <v>24700</v>
      </c>
      <c r="O43" s="82">
        <v>31600</v>
      </c>
    </row>
    <row r="44" spans="1:15" ht="13.5" customHeight="1" x14ac:dyDescent="0.35">
      <c r="A44" s="27" t="s">
        <v>251</v>
      </c>
      <c r="B44" s="27" t="s">
        <v>89</v>
      </c>
      <c r="C44" s="27" t="s">
        <v>105</v>
      </c>
      <c r="D44" s="56">
        <v>148755</v>
      </c>
      <c r="E44" s="78">
        <v>2.6</v>
      </c>
      <c r="F44" s="59">
        <v>144860</v>
      </c>
      <c r="G44" s="78">
        <v>8.1999999999999993</v>
      </c>
      <c r="H44" s="78">
        <v>5.8</v>
      </c>
      <c r="I44" s="78">
        <v>74.599999999999994</v>
      </c>
      <c r="J44" s="78">
        <v>84.1</v>
      </c>
      <c r="K44" s="79">
        <v>86</v>
      </c>
      <c r="L44" s="80">
        <v>104180</v>
      </c>
      <c r="M44" s="81">
        <v>17600</v>
      </c>
      <c r="N44" s="81">
        <v>24800</v>
      </c>
      <c r="O44" s="82">
        <v>31800</v>
      </c>
    </row>
    <row r="45" spans="1:15" ht="13.5" customHeight="1" x14ac:dyDescent="0.35">
      <c r="A45" s="27" t="s">
        <v>251</v>
      </c>
      <c r="B45" s="27" t="s">
        <v>89</v>
      </c>
      <c r="C45" s="27" t="s">
        <v>106</v>
      </c>
      <c r="D45" s="56">
        <v>3595</v>
      </c>
      <c r="E45" s="78">
        <v>2.8</v>
      </c>
      <c r="F45" s="59">
        <v>3495</v>
      </c>
      <c r="G45" s="78">
        <v>8.4</v>
      </c>
      <c r="H45" s="78">
        <v>7.1</v>
      </c>
      <c r="I45" s="78">
        <v>76.5</v>
      </c>
      <c r="J45" s="78">
        <v>83.3</v>
      </c>
      <c r="K45" s="79">
        <v>84.5</v>
      </c>
      <c r="L45" s="80">
        <v>2550</v>
      </c>
      <c r="M45" s="81">
        <v>11900</v>
      </c>
      <c r="N45" s="81">
        <v>17900</v>
      </c>
      <c r="O45" s="82">
        <v>24500</v>
      </c>
    </row>
    <row r="46" spans="1:15" ht="13.5" customHeight="1" x14ac:dyDescent="0.35">
      <c r="A46" s="27" t="s">
        <v>251</v>
      </c>
      <c r="B46" s="27" t="s">
        <v>89</v>
      </c>
      <c r="C46" s="27" t="s">
        <v>107</v>
      </c>
      <c r="D46" s="56" t="s">
        <v>108</v>
      </c>
      <c r="E46" s="78" t="s">
        <v>108</v>
      </c>
      <c r="F46" s="59" t="s">
        <v>108</v>
      </c>
      <c r="G46" s="78" t="s">
        <v>108</v>
      </c>
      <c r="H46" s="78" t="s">
        <v>108</v>
      </c>
      <c r="I46" s="78" t="s">
        <v>108</v>
      </c>
      <c r="J46" s="78" t="s">
        <v>108</v>
      </c>
      <c r="K46" s="79" t="s">
        <v>108</v>
      </c>
      <c r="L46" s="80" t="s">
        <v>108</v>
      </c>
      <c r="M46" s="81" t="s">
        <v>108</v>
      </c>
      <c r="N46" s="81" t="s">
        <v>108</v>
      </c>
      <c r="O46" s="82" t="s">
        <v>108</v>
      </c>
    </row>
    <row r="47" spans="1:15" ht="13.5" customHeight="1" x14ac:dyDescent="0.35">
      <c r="A47" s="100" t="s">
        <v>232</v>
      </c>
      <c r="B47" s="100"/>
      <c r="C47" s="100" t="s">
        <v>232</v>
      </c>
      <c r="D47" s="56"/>
      <c r="E47" s="78"/>
      <c r="F47" s="59"/>
      <c r="G47" s="78"/>
      <c r="H47" s="78"/>
      <c r="I47" s="78"/>
      <c r="J47" s="78"/>
      <c r="K47" s="79"/>
      <c r="L47" s="80"/>
      <c r="M47" s="81"/>
      <c r="N47" s="81"/>
      <c r="O47" s="82"/>
    </row>
    <row r="48" spans="1:15" ht="13.5" customHeight="1" x14ac:dyDescent="0.35">
      <c r="A48" s="27" t="s">
        <v>251</v>
      </c>
      <c r="B48" s="27" t="s">
        <v>90</v>
      </c>
      <c r="C48" s="77" t="s">
        <v>86</v>
      </c>
      <c r="D48" s="56">
        <v>112190</v>
      </c>
      <c r="E48" s="78">
        <v>1.5</v>
      </c>
      <c r="F48" s="59">
        <v>110455</v>
      </c>
      <c r="G48" s="78">
        <v>9.9</v>
      </c>
      <c r="H48" s="78">
        <v>6.1</v>
      </c>
      <c r="I48" s="78">
        <v>74.8</v>
      </c>
      <c r="J48" s="78">
        <v>82</v>
      </c>
      <c r="K48" s="79">
        <v>83.9</v>
      </c>
      <c r="L48" s="80">
        <v>79160</v>
      </c>
      <c r="M48" s="81">
        <v>20200</v>
      </c>
      <c r="N48" s="81">
        <v>28300</v>
      </c>
      <c r="O48" s="82">
        <v>39200</v>
      </c>
    </row>
    <row r="49" spans="1:15" ht="13.5" customHeight="1" x14ac:dyDescent="0.35">
      <c r="A49" s="27" t="s">
        <v>251</v>
      </c>
      <c r="B49" s="27" t="s">
        <v>90</v>
      </c>
      <c r="C49" s="27" t="s">
        <v>105</v>
      </c>
      <c r="D49" s="56">
        <v>110230</v>
      </c>
      <c r="E49" s="78">
        <v>1.5</v>
      </c>
      <c r="F49" s="59">
        <v>108530</v>
      </c>
      <c r="G49" s="78">
        <v>9.9</v>
      </c>
      <c r="H49" s="78">
        <v>6.1</v>
      </c>
      <c r="I49" s="78">
        <v>74.7</v>
      </c>
      <c r="J49" s="78">
        <v>82</v>
      </c>
      <c r="K49" s="79">
        <v>84</v>
      </c>
      <c r="L49" s="80">
        <v>77740</v>
      </c>
      <c r="M49" s="81">
        <v>20300</v>
      </c>
      <c r="N49" s="81">
        <v>28400</v>
      </c>
      <c r="O49" s="82">
        <v>39300</v>
      </c>
    </row>
    <row r="50" spans="1:15" ht="13.5" customHeight="1" x14ac:dyDescent="0.35">
      <c r="A50" s="27" t="s">
        <v>251</v>
      </c>
      <c r="B50" s="27" t="s">
        <v>90</v>
      </c>
      <c r="C50" s="27" t="s">
        <v>106</v>
      </c>
      <c r="D50" s="56">
        <v>1960</v>
      </c>
      <c r="E50" s="78">
        <v>1.9</v>
      </c>
      <c r="F50" s="59">
        <v>1925</v>
      </c>
      <c r="G50" s="78">
        <v>10.1</v>
      </c>
      <c r="H50" s="78">
        <v>7.2</v>
      </c>
      <c r="I50" s="78">
        <v>77.3</v>
      </c>
      <c r="J50" s="78">
        <v>81.599999999999994</v>
      </c>
      <c r="K50" s="79">
        <v>82.7</v>
      </c>
      <c r="L50" s="80">
        <v>1420</v>
      </c>
      <c r="M50" s="81">
        <v>15900</v>
      </c>
      <c r="N50" s="81">
        <v>23300</v>
      </c>
      <c r="O50" s="82">
        <v>32500</v>
      </c>
    </row>
    <row r="51" spans="1:15" ht="13.5" customHeight="1" x14ac:dyDescent="0.35">
      <c r="A51" s="27" t="s">
        <v>251</v>
      </c>
      <c r="B51" s="27" t="s">
        <v>90</v>
      </c>
      <c r="C51" s="27" t="s">
        <v>107</v>
      </c>
      <c r="D51" s="56" t="s">
        <v>108</v>
      </c>
      <c r="E51" s="78" t="s">
        <v>108</v>
      </c>
      <c r="F51" s="59" t="s">
        <v>108</v>
      </c>
      <c r="G51" s="78" t="s">
        <v>108</v>
      </c>
      <c r="H51" s="78" t="s">
        <v>108</v>
      </c>
      <c r="I51" s="78" t="s">
        <v>108</v>
      </c>
      <c r="J51" s="78" t="s">
        <v>108</v>
      </c>
      <c r="K51" s="79" t="s">
        <v>108</v>
      </c>
      <c r="L51" s="80" t="s">
        <v>108</v>
      </c>
      <c r="M51" s="81" t="s">
        <v>108</v>
      </c>
      <c r="N51" s="81" t="s">
        <v>108</v>
      </c>
      <c r="O51" s="82" t="s">
        <v>108</v>
      </c>
    </row>
    <row r="52" spans="1:15" ht="13.5" customHeight="1" x14ac:dyDescent="0.35">
      <c r="A52" s="102"/>
      <c r="B52" s="102"/>
      <c r="C52" s="102"/>
      <c r="D52" s="56"/>
      <c r="E52" s="78"/>
      <c r="F52" s="59"/>
      <c r="G52" s="78"/>
      <c r="H52" s="78"/>
      <c r="I52" s="78"/>
      <c r="J52" s="78"/>
      <c r="K52" s="79"/>
      <c r="L52" s="80"/>
      <c r="M52" s="81"/>
      <c r="N52" s="81"/>
      <c r="O52" s="82"/>
    </row>
    <row r="53" spans="1:15" ht="13.5" customHeight="1" x14ac:dyDescent="0.35">
      <c r="A53" s="27" t="s">
        <v>252</v>
      </c>
      <c r="B53" s="27" t="s">
        <v>91</v>
      </c>
      <c r="C53" s="77" t="s">
        <v>86</v>
      </c>
      <c r="D53" s="56">
        <v>229950</v>
      </c>
      <c r="E53" s="78">
        <v>4.0999999999999996</v>
      </c>
      <c r="F53" s="59">
        <v>220625</v>
      </c>
      <c r="G53" s="78">
        <v>12.7</v>
      </c>
      <c r="H53" s="78">
        <v>4.7</v>
      </c>
      <c r="I53" s="78">
        <v>76.900000000000006</v>
      </c>
      <c r="J53" s="78">
        <v>81.8</v>
      </c>
      <c r="K53" s="79">
        <v>82.6</v>
      </c>
      <c r="L53" s="80">
        <v>159490</v>
      </c>
      <c r="M53" s="81">
        <v>19000</v>
      </c>
      <c r="N53" s="81">
        <v>30500</v>
      </c>
      <c r="O53" s="82">
        <v>42500</v>
      </c>
    </row>
    <row r="54" spans="1:15" ht="13.5" customHeight="1" x14ac:dyDescent="0.35">
      <c r="A54" s="27" t="s">
        <v>252</v>
      </c>
      <c r="B54" s="27" t="s">
        <v>91</v>
      </c>
      <c r="C54" s="27" t="s">
        <v>105</v>
      </c>
      <c r="D54" s="56">
        <v>225895</v>
      </c>
      <c r="E54" s="78">
        <v>4</v>
      </c>
      <c r="F54" s="59">
        <v>216830</v>
      </c>
      <c r="G54" s="78">
        <v>12.7</v>
      </c>
      <c r="H54" s="78">
        <v>4.7</v>
      </c>
      <c r="I54" s="78">
        <v>76.900000000000006</v>
      </c>
      <c r="J54" s="78">
        <v>81.7</v>
      </c>
      <c r="K54" s="79">
        <v>82.6</v>
      </c>
      <c r="L54" s="80">
        <v>156705</v>
      </c>
      <c r="M54" s="81">
        <v>19100</v>
      </c>
      <c r="N54" s="81">
        <v>30600</v>
      </c>
      <c r="O54" s="82">
        <v>42700</v>
      </c>
    </row>
    <row r="55" spans="1:15" ht="13.5" customHeight="1" x14ac:dyDescent="0.35">
      <c r="A55" s="27" t="s">
        <v>252</v>
      </c>
      <c r="B55" s="27" t="s">
        <v>91</v>
      </c>
      <c r="C55" s="27" t="s">
        <v>106</v>
      </c>
      <c r="D55" s="56">
        <v>4055</v>
      </c>
      <c r="E55" s="78">
        <v>6.5</v>
      </c>
      <c r="F55" s="59">
        <v>3790</v>
      </c>
      <c r="G55" s="78">
        <v>11.5</v>
      </c>
      <c r="H55" s="78">
        <v>5.0999999999999996</v>
      </c>
      <c r="I55" s="78">
        <v>78.5</v>
      </c>
      <c r="J55" s="78">
        <v>82.6</v>
      </c>
      <c r="K55" s="79">
        <v>83.4</v>
      </c>
      <c r="L55" s="80">
        <v>2785</v>
      </c>
      <c r="M55" s="81">
        <v>13300</v>
      </c>
      <c r="N55" s="81">
        <v>22900</v>
      </c>
      <c r="O55" s="82">
        <v>32700</v>
      </c>
    </row>
    <row r="56" spans="1:15" ht="13.5" customHeight="1" x14ac:dyDescent="0.35">
      <c r="A56" s="27" t="s">
        <v>252</v>
      </c>
      <c r="B56" s="27" t="s">
        <v>91</v>
      </c>
      <c r="C56" s="27" t="s">
        <v>107</v>
      </c>
      <c r="D56" s="56" t="s">
        <v>108</v>
      </c>
      <c r="E56" s="78" t="s">
        <v>108</v>
      </c>
      <c r="F56" s="59" t="s">
        <v>108</v>
      </c>
      <c r="G56" s="78" t="s">
        <v>108</v>
      </c>
      <c r="H56" s="78" t="s">
        <v>108</v>
      </c>
      <c r="I56" s="78" t="s">
        <v>108</v>
      </c>
      <c r="J56" s="78" t="s">
        <v>108</v>
      </c>
      <c r="K56" s="79" t="s">
        <v>108</v>
      </c>
      <c r="L56" s="80" t="s">
        <v>108</v>
      </c>
      <c r="M56" s="81" t="s">
        <v>108</v>
      </c>
      <c r="N56" s="81" t="s">
        <v>108</v>
      </c>
      <c r="O56" s="82" t="s">
        <v>108</v>
      </c>
    </row>
    <row r="57" spans="1:15" ht="13.5" customHeight="1" x14ac:dyDescent="0.35">
      <c r="A57" s="100" t="s">
        <v>232</v>
      </c>
      <c r="B57" s="100"/>
      <c r="C57" s="100" t="s">
        <v>232</v>
      </c>
      <c r="D57" s="56"/>
      <c r="E57" s="78"/>
      <c r="F57" s="59"/>
      <c r="G57" s="78"/>
      <c r="H57" s="78"/>
      <c r="I57" s="78"/>
      <c r="J57" s="78"/>
      <c r="K57" s="79"/>
      <c r="L57" s="80"/>
      <c r="M57" s="81"/>
      <c r="N57" s="81"/>
      <c r="O57" s="82"/>
    </row>
    <row r="58" spans="1:15" ht="13.5" customHeight="1" x14ac:dyDescent="0.35">
      <c r="A58" s="27" t="s">
        <v>252</v>
      </c>
      <c r="B58" s="27" t="s">
        <v>89</v>
      </c>
      <c r="C58" s="77" t="s">
        <v>86</v>
      </c>
      <c r="D58" s="56">
        <v>131230</v>
      </c>
      <c r="E58" s="78">
        <v>5.7</v>
      </c>
      <c r="F58" s="59">
        <v>123800</v>
      </c>
      <c r="G58" s="78">
        <v>12.2</v>
      </c>
      <c r="H58" s="78">
        <v>5</v>
      </c>
      <c r="I58" s="78">
        <v>76.8</v>
      </c>
      <c r="J58" s="78">
        <v>82</v>
      </c>
      <c r="K58" s="79">
        <v>82.8</v>
      </c>
      <c r="L58" s="80">
        <v>89115</v>
      </c>
      <c r="M58" s="81">
        <v>16500</v>
      </c>
      <c r="N58" s="81">
        <v>26900</v>
      </c>
      <c r="O58" s="82">
        <v>37200</v>
      </c>
    </row>
    <row r="59" spans="1:15" ht="13.5" customHeight="1" x14ac:dyDescent="0.35">
      <c r="A59" s="27" t="s">
        <v>252</v>
      </c>
      <c r="B59" s="27" t="s">
        <v>89</v>
      </c>
      <c r="C59" s="27" t="s">
        <v>105</v>
      </c>
      <c r="D59" s="56">
        <v>128645</v>
      </c>
      <c r="E59" s="78">
        <v>5.6</v>
      </c>
      <c r="F59" s="59">
        <v>121440</v>
      </c>
      <c r="G59" s="78">
        <v>12.2</v>
      </c>
      <c r="H59" s="78">
        <v>5</v>
      </c>
      <c r="I59" s="78">
        <v>76.8</v>
      </c>
      <c r="J59" s="78">
        <v>82</v>
      </c>
      <c r="K59" s="79">
        <v>82.8</v>
      </c>
      <c r="L59" s="80">
        <v>87405</v>
      </c>
      <c r="M59" s="81">
        <v>16600</v>
      </c>
      <c r="N59" s="81">
        <v>27000</v>
      </c>
      <c r="O59" s="82">
        <v>37300</v>
      </c>
    </row>
    <row r="60" spans="1:15" ht="13.5" customHeight="1" x14ac:dyDescent="0.35">
      <c r="A60" s="27" t="s">
        <v>252</v>
      </c>
      <c r="B60" s="27" t="s">
        <v>89</v>
      </c>
      <c r="C60" s="27" t="s">
        <v>106</v>
      </c>
      <c r="D60" s="56">
        <v>2590</v>
      </c>
      <c r="E60" s="78">
        <v>8.8000000000000007</v>
      </c>
      <c r="F60" s="59">
        <v>2360</v>
      </c>
      <c r="G60" s="78">
        <v>11.5</v>
      </c>
      <c r="H60" s="78">
        <v>5.6</v>
      </c>
      <c r="I60" s="78">
        <v>77.400000000000006</v>
      </c>
      <c r="J60" s="78">
        <v>82</v>
      </c>
      <c r="K60" s="79">
        <v>82.9</v>
      </c>
      <c r="L60" s="80">
        <v>1710</v>
      </c>
      <c r="M60" s="81">
        <v>11800</v>
      </c>
      <c r="N60" s="81">
        <v>21200</v>
      </c>
      <c r="O60" s="82">
        <v>30900</v>
      </c>
    </row>
    <row r="61" spans="1:15" ht="13.5" customHeight="1" x14ac:dyDescent="0.35">
      <c r="A61" s="27" t="s">
        <v>252</v>
      </c>
      <c r="B61" s="27" t="s">
        <v>89</v>
      </c>
      <c r="C61" s="27" t="s">
        <v>107</v>
      </c>
      <c r="D61" s="56" t="s">
        <v>108</v>
      </c>
      <c r="E61" s="78" t="s">
        <v>108</v>
      </c>
      <c r="F61" s="59" t="s">
        <v>108</v>
      </c>
      <c r="G61" s="78" t="s">
        <v>108</v>
      </c>
      <c r="H61" s="78" t="s">
        <v>108</v>
      </c>
      <c r="I61" s="78" t="s">
        <v>108</v>
      </c>
      <c r="J61" s="78" t="s">
        <v>108</v>
      </c>
      <c r="K61" s="79" t="s">
        <v>108</v>
      </c>
      <c r="L61" s="80" t="s">
        <v>108</v>
      </c>
      <c r="M61" s="81" t="s">
        <v>108</v>
      </c>
      <c r="N61" s="81" t="s">
        <v>108</v>
      </c>
      <c r="O61" s="82" t="s">
        <v>108</v>
      </c>
    </row>
    <row r="62" spans="1:15" ht="13.5" customHeight="1" x14ac:dyDescent="0.35">
      <c r="A62" s="100" t="s">
        <v>232</v>
      </c>
      <c r="B62" s="100"/>
      <c r="C62" s="100" t="s">
        <v>232</v>
      </c>
      <c r="D62" s="56"/>
      <c r="E62" s="78"/>
      <c r="F62" s="59"/>
      <c r="G62" s="78"/>
      <c r="H62" s="78"/>
      <c r="I62" s="78"/>
      <c r="J62" s="78"/>
      <c r="K62" s="79"/>
      <c r="L62" s="80"/>
      <c r="M62" s="81"/>
      <c r="N62" s="81"/>
      <c r="O62" s="82"/>
    </row>
    <row r="63" spans="1:15" ht="13.5" customHeight="1" x14ac:dyDescent="0.35">
      <c r="A63" s="27" t="s">
        <v>252</v>
      </c>
      <c r="B63" s="27" t="s">
        <v>90</v>
      </c>
      <c r="C63" s="77" t="s">
        <v>86</v>
      </c>
      <c r="D63" s="56">
        <v>98720</v>
      </c>
      <c r="E63" s="78">
        <v>1.9</v>
      </c>
      <c r="F63" s="59">
        <v>96825</v>
      </c>
      <c r="G63" s="78">
        <v>13.4</v>
      </c>
      <c r="H63" s="78">
        <v>4.3</v>
      </c>
      <c r="I63" s="78">
        <v>77.099999999999994</v>
      </c>
      <c r="J63" s="78">
        <v>81.5</v>
      </c>
      <c r="K63" s="79">
        <v>82.3</v>
      </c>
      <c r="L63" s="80">
        <v>70375</v>
      </c>
      <c r="M63" s="81">
        <v>23600</v>
      </c>
      <c r="N63" s="81">
        <v>35300</v>
      </c>
      <c r="O63" s="82">
        <v>50400</v>
      </c>
    </row>
    <row r="64" spans="1:15" ht="13.5" customHeight="1" x14ac:dyDescent="0.35">
      <c r="A64" s="27" t="s">
        <v>252</v>
      </c>
      <c r="B64" s="27" t="s">
        <v>90</v>
      </c>
      <c r="C64" s="27" t="s">
        <v>105</v>
      </c>
      <c r="D64" s="56">
        <v>97255</v>
      </c>
      <c r="E64" s="78">
        <v>1.9</v>
      </c>
      <c r="F64" s="59">
        <v>95390</v>
      </c>
      <c r="G64" s="78">
        <v>13.4</v>
      </c>
      <c r="H64" s="78">
        <v>4.3</v>
      </c>
      <c r="I64" s="78">
        <v>77.099999999999994</v>
      </c>
      <c r="J64" s="78">
        <v>81.400000000000006</v>
      </c>
      <c r="K64" s="79">
        <v>82.3</v>
      </c>
      <c r="L64" s="80">
        <v>69300</v>
      </c>
      <c r="M64" s="81">
        <v>23800</v>
      </c>
      <c r="N64" s="81">
        <v>35400</v>
      </c>
      <c r="O64" s="82">
        <v>50600</v>
      </c>
    </row>
    <row r="65" spans="1:18" ht="13.5" customHeight="1" x14ac:dyDescent="0.35">
      <c r="A65" s="27" t="s">
        <v>252</v>
      </c>
      <c r="B65" s="27" t="s">
        <v>90</v>
      </c>
      <c r="C65" s="27" t="s">
        <v>106</v>
      </c>
      <c r="D65" s="56">
        <v>1465</v>
      </c>
      <c r="E65" s="78">
        <v>2.4</v>
      </c>
      <c r="F65" s="59">
        <v>1430</v>
      </c>
      <c r="G65" s="78">
        <v>11.6</v>
      </c>
      <c r="H65" s="78">
        <v>4.3</v>
      </c>
      <c r="I65" s="78">
        <v>80.2</v>
      </c>
      <c r="J65" s="78">
        <v>83.5</v>
      </c>
      <c r="K65" s="79">
        <v>84.1</v>
      </c>
      <c r="L65" s="80">
        <v>1075</v>
      </c>
      <c r="M65" s="81">
        <v>16300</v>
      </c>
      <c r="N65" s="81">
        <v>26300</v>
      </c>
      <c r="O65" s="82">
        <v>35800</v>
      </c>
    </row>
    <row r="66" spans="1:18" ht="13.5" customHeight="1" x14ac:dyDescent="0.35">
      <c r="A66" s="26" t="s">
        <v>252</v>
      </c>
      <c r="B66" s="26" t="s">
        <v>90</v>
      </c>
      <c r="C66" s="27" t="s">
        <v>107</v>
      </c>
      <c r="D66" s="56" t="s">
        <v>108</v>
      </c>
      <c r="E66" s="78" t="s">
        <v>108</v>
      </c>
      <c r="F66" s="59" t="s">
        <v>108</v>
      </c>
      <c r="G66" s="78" t="s">
        <v>108</v>
      </c>
      <c r="H66" s="78" t="s">
        <v>108</v>
      </c>
      <c r="I66" s="78" t="s">
        <v>108</v>
      </c>
      <c r="J66" s="78" t="s">
        <v>108</v>
      </c>
      <c r="K66" s="79" t="s">
        <v>108</v>
      </c>
      <c r="L66" s="80" t="s">
        <v>108</v>
      </c>
      <c r="M66" s="81" t="s">
        <v>108</v>
      </c>
      <c r="N66" s="81" t="s">
        <v>108</v>
      </c>
      <c r="O66" s="82" t="s">
        <v>108</v>
      </c>
    </row>
    <row r="67" spans="1:18" ht="25.5" customHeight="1" x14ac:dyDescent="0.35">
      <c r="A67" s="56"/>
      <c r="B67" s="175" t="s">
        <v>150</v>
      </c>
      <c r="C67" s="175"/>
      <c r="D67" s="175"/>
      <c r="E67" s="175"/>
      <c r="F67" s="175"/>
      <c r="G67" s="175"/>
      <c r="H67" s="175"/>
      <c r="I67" s="175"/>
      <c r="J67" s="175"/>
      <c r="K67" s="175"/>
      <c r="L67" s="175"/>
      <c r="M67" s="175"/>
      <c r="N67" s="175"/>
      <c r="O67" s="175"/>
    </row>
    <row r="68" spans="1:18" ht="11.65" x14ac:dyDescent="0.35">
      <c r="A68" s="27"/>
      <c r="B68" s="27"/>
      <c r="C68" s="56"/>
      <c r="D68" s="58"/>
      <c r="E68" s="56"/>
      <c r="F68" s="58"/>
      <c r="G68" s="58"/>
      <c r="H68" s="58"/>
      <c r="I68" s="58"/>
      <c r="J68" s="58"/>
      <c r="K68" s="27"/>
      <c r="L68" s="27"/>
      <c r="M68" s="27"/>
    </row>
    <row r="69" spans="1:18" ht="24" customHeight="1" x14ac:dyDescent="0.35">
      <c r="A69" s="174" t="s">
        <v>151</v>
      </c>
      <c r="B69" s="174"/>
      <c r="C69" s="174"/>
      <c r="D69" s="174"/>
      <c r="E69" s="174"/>
      <c r="F69" s="174"/>
      <c r="G69" s="174"/>
      <c r="H69" s="174"/>
      <c r="I69" s="174"/>
      <c r="J69" s="174"/>
      <c r="K69" s="174"/>
      <c r="L69" s="174"/>
      <c r="M69" s="174"/>
      <c r="N69" s="174"/>
      <c r="O69" s="174"/>
      <c r="P69" s="174"/>
      <c r="Q69" s="174"/>
      <c r="R69" s="174"/>
    </row>
    <row r="70" spans="1:18" ht="11.65" x14ac:dyDescent="0.35">
      <c r="A70" s="27"/>
      <c r="B70" s="27"/>
      <c r="C70" s="59"/>
      <c r="D70" s="60"/>
      <c r="E70" s="58"/>
      <c r="F70" s="60"/>
      <c r="G70" s="60"/>
      <c r="H70" s="60"/>
      <c r="I70" s="60"/>
      <c r="J70" s="60"/>
      <c r="K70" s="27"/>
      <c r="L70" s="27"/>
      <c r="M70" s="27"/>
    </row>
    <row r="71" spans="1:18" ht="12" customHeight="1" x14ac:dyDescent="0.35">
      <c r="A71" s="174" t="s">
        <v>253</v>
      </c>
      <c r="B71" s="174"/>
      <c r="C71" s="174"/>
      <c r="D71" s="174"/>
      <c r="E71" s="174"/>
      <c r="F71" s="174"/>
      <c r="G71" s="174"/>
      <c r="H71" s="174"/>
      <c r="I71" s="174"/>
      <c r="J71" s="174"/>
      <c r="K71" s="174"/>
      <c r="L71" s="174"/>
      <c r="M71" s="174"/>
      <c r="N71" s="174"/>
      <c r="O71" s="174"/>
    </row>
    <row r="72" spans="1:18" ht="12" customHeight="1" x14ac:dyDescent="0.35">
      <c r="A72" s="174" t="s">
        <v>254</v>
      </c>
      <c r="B72" s="174"/>
      <c r="C72" s="174"/>
      <c r="D72" s="174"/>
      <c r="E72" s="174"/>
      <c r="F72" s="174"/>
      <c r="G72" s="174"/>
      <c r="H72" s="174"/>
      <c r="I72" s="174"/>
      <c r="J72" s="174"/>
      <c r="K72" s="174"/>
      <c r="L72" s="174"/>
      <c r="M72" s="174"/>
      <c r="N72" s="174"/>
      <c r="O72" s="174"/>
    </row>
    <row r="73" spans="1:18" ht="11.65" x14ac:dyDescent="0.35">
      <c r="A73" s="174" t="s">
        <v>255</v>
      </c>
      <c r="B73" s="174"/>
      <c r="C73" s="174"/>
      <c r="D73" s="174"/>
      <c r="E73" s="174"/>
      <c r="F73" s="174"/>
      <c r="G73" s="174"/>
      <c r="H73" s="174"/>
      <c r="I73" s="174"/>
      <c r="J73" s="174"/>
      <c r="K73" s="174"/>
      <c r="L73" s="174"/>
      <c r="M73" s="174"/>
      <c r="N73" s="174"/>
      <c r="O73" s="174"/>
    </row>
    <row r="74" spans="1:18" ht="12" customHeight="1" x14ac:dyDescent="0.35">
      <c r="A74" s="174" t="s">
        <v>256</v>
      </c>
      <c r="B74" s="174"/>
      <c r="C74" s="174"/>
      <c r="D74" s="174"/>
      <c r="E74" s="174"/>
      <c r="F74" s="174"/>
      <c r="G74" s="174"/>
      <c r="H74" s="174"/>
      <c r="I74" s="174"/>
      <c r="J74" s="174"/>
      <c r="K74" s="174"/>
      <c r="L74" s="174"/>
      <c r="M74" s="174"/>
      <c r="N74" s="174"/>
      <c r="O74" s="174"/>
    </row>
    <row r="75" spans="1:18" ht="12" customHeight="1" x14ac:dyDescent="0.35">
      <c r="A75" s="174" t="s">
        <v>257</v>
      </c>
      <c r="B75" s="174"/>
      <c r="C75" s="174"/>
      <c r="D75" s="174"/>
      <c r="E75" s="174"/>
      <c r="F75" s="174"/>
      <c r="G75" s="174"/>
      <c r="H75" s="174"/>
      <c r="I75" s="174"/>
      <c r="J75" s="174"/>
      <c r="K75" s="174"/>
      <c r="L75" s="174"/>
      <c r="M75" s="174"/>
      <c r="N75" s="174"/>
      <c r="O75" s="174"/>
    </row>
    <row r="76" spans="1:18" ht="12" customHeight="1" x14ac:dyDescent="0.35">
      <c r="A76" s="174" t="s">
        <v>258</v>
      </c>
      <c r="B76" s="174"/>
      <c r="C76" s="174"/>
      <c r="D76" s="174"/>
      <c r="E76" s="174"/>
      <c r="F76" s="174"/>
      <c r="G76" s="174"/>
      <c r="H76" s="174"/>
      <c r="I76" s="174"/>
      <c r="J76" s="174"/>
      <c r="K76" s="174"/>
      <c r="L76" s="174"/>
      <c r="M76" s="174"/>
      <c r="N76" s="174"/>
      <c r="O76" s="174"/>
    </row>
    <row r="77" spans="1:18" ht="24.75" customHeight="1" x14ac:dyDescent="0.35">
      <c r="A77" s="174" t="s">
        <v>259</v>
      </c>
      <c r="B77" s="174"/>
      <c r="C77" s="174"/>
      <c r="D77" s="174"/>
      <c r="E77" s="174"/>
      <c r="F77" s="174"/>
      <c r="G77" s="174"/>
      <c r="H77" s="174"/>
      <c r="I77" s="174"/>
      <c r="J77" s="174"/>
      <c r="K77" s="174"/>
      <c r="L77" s="174"/>
      <c r="M77" s="174"/>
      <c r="N77" s="174"/>
      <c r="O77" s="174"/>
    </row>
    <row r="78" spans="1:18" ht="36.75" customHeight="1" x14ac:dyDescent="0.35">
      <c r="A78" s="174" t="s">
        <v>260</v>
      </c>
      <c r="B78" s="174"/>
      <c r="C78" s="174"/>
      <c r="D78" s="174"/>
      <c r="E78" s="174"/>
      <c r="F78" s="174"/>
      <c r="G78" s="174"/>
      <c r="H78" s="174"/>
      <c r="I78" s="174"/>
      <c r="J78" s="174"/>
      <c r="K78" s="174"/>
      <c r="L78" s="174"/>
      <c r="M78" s="174"/>
      <c r="N78" s="174"/>
      <c r="O78" s="174"/>
    </row>
    <row r="79" spans="1:18" ht="12" customHeight="1" x14ac:dyDescent="0.35">
      <c r="A79" s="174" t="s">
        <v>261</v>
      </c>
      <c r="B79" s="174"/>
      <c r="C79" s="174"/>
      <c r="D79" s="174"/>
      <c r="E79" s="174"/>
      <c r="F79" s="174"/>
      <c r="G79" s="174"/>
      <c r="H79" s="174"/>
      <c r="I79" s="174"/>
      <c r="J79" s="174"/>
      <c r="K79" s="174"/>
      <c r="L79" s="174"/>
      <c r="M79" s="174"/>
      <c r="N79" s="174"/>
      <c r="O79" s="174"/>
    </row>
    <row r="80" spans="1:18" ht="12" customHeight="1" x14ac:dyDescent="0.35">
      <c r="A80" s="174" t="s">
        <v>262</v>
      </c>
      <c r="B80" s="174"/>
      <c r="C80" s="174"/>
      <c r="D80" s="174"/>
      <c r="E80" s="174"/>
      <c r="F80" s="174"/>
      <c r="G80" s="174"/>
      <c r="H80" s="174"/>
      <c r="I80" s="174"/>
      <c r="J80" s="174"/>
      <c r="K80" s="174"/>
      <c r="L80" s="174"/>
      <c r="M80" s="174"/>
      <c r="N80" s="174"/>
      <c r="O80" s="174"/>
    </row>
    <row r="81" spans="1:15" ht="24.75" customHeight="1" x14ac:dyDescent="0.35">
      <c r="A81" s="174" t="s">
        <v>263</v>
      </c>
      <c r="B81" s="174"/>
      <c r="C81" s="174"/>
      <c r="D81" s="174"/>
      <c r="E81" s="174"/>
      <c r="F81" s="174"/>
      <c r="G81" s="174"/>
      <c r="H81" s="174"/>
      <c r="I81" s="174"/>
      <c r="J81" s="174"/>
      <c r="K81" s="174"/>
      <c r="L81" s="174"/>
      <c r="M81" s="174"/>
      <c r="N81" s="174"/>
      <c r="O81" s="174"/>
    </row>
    <row r="82" spans="1:15" ht="11.65" x14ac:dyDescent="0.35">
      <c r="A82" s="27"/>
      <c r="B82" s="27"/>
      <c r="C82" s="27"/>
      <c r="D82" s="59"/>
      <c r="E82" s="60"/>
      <c r="F82" s="58"/>
      <c r="G82" s="60"/>
      <c r="H82" s="60"/>
      <c r="I82" s="60"/>
      <c r="J82" s="60"/>
      <c r="K82" s="60"/>
      <c r="L82" s="27"/>
      <c r="M82" s="27"/>
      <c r="N82" s="27"/>
    </row>
    <row r="83" spans="1:15" x14ac:dyDescent="0.35">
      <c r="A83" s="27"/>
      <c r="B83" s="27"/>
      <c r="C83" s="27"/>
    </row>
    <row r="84" spans="1:15" ht="11.65" x14ac:dyDescent="0.35">
      <c r="A84" s="27"/>
      <c r="B84" s="27"/>
      <c r="C84" s="27"/>
      <c r="D84" s="59"/>
      <c r="E84" s="60"/>
      <c r="F84" s="58"/>
      <c r="G84" s="60"/>
      <c r="H84" s="60"/>
      <c r="I84" s="60"/>
      <c r="J84" s="60"/>
      <c r="K84" s="60"/>
      <c r="L84" s="27"/>
      <c r="M84" s="27"/>
      <c r="N84" s="27"/>
    </row>
    <row r="85" spans="1:15" ht="11.65" x14ac:dyDescent="0.35">
      <c r="A85" s="27"/>
      <c r="B85" s="27"/>
      <c r="C85" s="27"/>
      <c r="D85" s="59"/>
      <c r="E85" s="60"/>
      <c r="F85" s="58"/>
      <c r="G85" s="60"/>
      <c r="H85" s="60"/>
      <c r="I85" s="60"/>
      <c r="J85" s="60"/>
      <c r="K85" s="60"/>
      <c r="L85" s="27"/>
      <c r="M85" s="27"/>
      <c r="N85" s="27"/>
    </row>
    <row r="86" spans="1:15" ht="11.65" x14ac:dyDescent="0.35">
      <c r="A86" s="44"/>
      <c r="B86" s="44"/>
      <c r="C86" s="44"/>
      <c r="D86" s="59"/>
      <c r="E86" s="60"/>
      <c r="F86" s="58"/>
      <c r="G86" s="60"/>
      <c r="H86" s="60"/>
      <c r="I86" s="60"/>
      <c r="J86" s="60"/>
      <c r="K86" s="60"/>
      <c r="L86" s="27"/>
      <c r="M86" s="27"/>
      <c r="N86" s="27"/>
    </row>
    <row r="87" spans="1:15" ht="11.65" x14ac:dyDescent="0.35">
      <c r="A87" s="27"/>
      <c r="B87" s="27"/>
      <c r="C87" s="27"/>
      <c r="D87" s="85"/>
      <c r="E87" s="86"/>
      <c r="F87" s="87"/>
      <c r="G87" s="86"/>
      <c r="H87" s="86"/>
      <c r="I87" s="86"/>
      <c r="J87" s="86"/>
      <c r="K87" s="86"/>
      <c r="L87" s="27"/>
      <c r="M87" s="27"/>
      <c r="N87" s="27"/>
    </row>
    <row r="88" spans="1:15" ht="11.65" x14ac:dyDescent="0.35">
      <c r="A88" s="27"/>
      <c r="B88" s="27"/>
      <c r="C88" s="27"/>
      <c r="D88" s="85"/>
      <c r="E88" s="86"/>
      <c r="F88" s="87"/>
      <c r="G88" s="86"/>
      <c r="H88" s="86"/>
      <c r="I88" s="86"/>
      <c r="J88" s="86"/>
      <c r="K88" s="86"/>
      <c r="L88" s="27"/>
      <c r="M88" s="27"/>
      <c r="N88" s="27"/>
    </row>
    <row r="89" spans="1:15" ht="11.65" x14ac:dyDescent="0.35">
      <c r="A89" s="27"/>
      <c r="B89" s="27"/>
      <c r="C89" s="27"/>
      <c r="D89" s="85"/>
      <c r="E89" s="86"/>
      <c r="F89" s="87"/>
      <c r="G89" s="86"/>
      <c r="H89" s="86"/>
      <c r="I89" s="86"/>
      <c r="J89" s="86"/>
      <c r="K89" s="86"/>
      <c r="L89" s="27"/>
      <c r="M89" s="27"/>
      <c r="N89" s="27"/>
    </row>
    <row r="90" spans="1:15" ht="11.65" x14ac:dyDescent="0.35">
      <c r="A90" s="27"/>
      <c r="B90" s="27"/>
      <c r="C90" s="27"/>
      <c r="D90" s="85"/>
      <c r="E90" s="86"/>
      <c r="F90" s="87"/>
      <c r="G90" s="86"/>
      <c r="H90" s="86"/>
      <c r="I90" s="86"/>
      <c r="J90" s="86"/>
      <c r="K90" s="86"/>
      <c r="L90" s="27"/>
      <c r="M90" s="27"/>
      <c r="N90" s="27"/>
    </row>
    <row r="91" spans="1:15" ht="11.65" x14ac:dyDescent="0.35">
      <c r="A91" s="27"/>
      <c r="B91" s="27"/>
      <c r="C91" s="27"/>
      <c r="D91" s="85"/>
      <c r="E91" s="86"/>
      <c r="F91" s="87"/>
      <c r="G91" s="86"/>
      <c r="H91" s="86"/>
      <c r="I91" s="86"/>
      <c r="J91" s="86"/>
      <c r="K91" s="86"/>
      <c r="L91" s="27"/>
      <c r="M91" s="27"/>
      <c r="N91" s="27"/>
    </row>
    <row r="92" spans="1:15" ht="11.65" x14ac:dyDescent="0.35">
      <c r="A92" s="27"/>
      <c r="B92" s="27"/>
      <c r="C92" s="27"/>
      <c r="D92" s="85"/>
      <c r="E92" s="86"/>
      <c r="F92" s="87"/>
      <c r="G92" s="86"/>
      <c r="H92" s="86"/>
      <c r="I92" s="86"/>
      <c r="J92" s="86"/>
      <c r="K92" s="86"/>
      <c r="L92" s="27"/>
      <c r="M92" s="27"/>
      <c r="N92" s="27"/>
    </row>
    <row r="93" spans="1:15" ht="11.65" x14ac:dyDescent="0.35">
      <c r="A93" s="27"/>
      <c r="B93" s="27"/>
      <c r="C93" s="27"/>
      <c r="D93" s="85"/>
      <c r="E93" s="86"/>
      <c r="F93" s="87"/>
      <c r="G93" s="86"/>
      <c r="H93" s="86"/>
      <c r="I93" s="86"/>
      <c r="J93" s="86"/>
      <c r="K93" s="86"/>
      <c r="L93" s="27"/>
      <c r="M93" s="27"/>
      <c r="N93" s="27"/>
    </row>
    <row r="94" spans="1:15" ht="11.65" x14ac:dyDescent="0.35">
      <c r="A94" s="27"/>
      <c r="B94" s="27"/>
      <c r="C94" s="27"/>
      <c r="D94" s="85"/>
      <c r="E94" s="86"/>
      <c r="F94" s="87"/>
      <c r="G94" s="86"/>
      <c r="H94" s="86"/>
      <c r="I94" s="86"/>
      <c r="J94" s="86"/>
      <c r="K94" s="86"/>
      <c r="L94" s="27"/>
      <c r="M94" s="27"/>
      <c r="N94" s="27"/>
    </row>
    <row r="95" spans="1:15" ht="11.65" x14ac:dyDescent="0.35">
      <c r="A95" s="27"/>
      <c r="B95" s="27"/>
      <c r="C95" s="27"/>
      <c r="D95" s="85"/>
      <c r="E95" s="86"/>
      <c r="F95" s="87"/>
      <c r="G95" s="86"/>
      <c r="H95" s="86"/>
      <c r="I95" s="86"/>
      <c r="J95" s="86"/>
      <c r="K95" s="86"/>
      <c r="L95" s="27"/>
      <c r="M95" s="27"/>
      <c r="N95" s="27"/>
    </row>
    <row r="96" spans="1:15" ht="11.65" x14ac:dyDescent="0.35">
      <c r="A96" s="27"/>
      <c r="B96" s="27"/>
      <c r="C96" s="27"/>
      <c r="D96" s="85"/>
      <c r="E96" s="86"/>
      <c r="F96" s="87"/>
      <c r="G96" s="86"/>
      <c r="H96" s="86"/>
      <c r="I96" s="86"/>
      <c r="J96" s="86"/>
      <c r="K96" s="86"/>
      <c r="L96" s="27"/>
      <c r="M96" s="27"/>
      <c r="N96" s="27"/>
    </row>
    <row r="97" spans="1:14" ht="11.65" x14ac:dyDescent="0.35">
      <c r="A97" s="27"/>
      <c r="B97" s="27"/>
      <c r="C97" s="27"/>
      <c r="D97" s="85"/>
      <c r="E97" s="86"/>
      <c r="F97" s="87"/>
      <c r="G97" s="86"/>
      <c r="H97" s="86"/>
      <c r="I97" s="86"/>
      <c r="J97" s="86"/>
      <c r="K97" s="86"/>
      <c r="L97" s="27"/>
      <c r="M97" s="27"/>
      <c r="N97" s="27"/>
    </row>
    <row r="98" spans="1:14" ht="11.65" x14ac:dyDescent="0.35">
      <c r="A98" s="27"/>
      <c r="B98" s="27"/>
      <c r="C98" s="27"/>
      <c r="D98" s="85"/>
      <c r="E98" s="86"/>
      <c r="F98" s="87"/>
      <c r="G98" s="86"/>
      <c r="H98" s="86"/>
      <c r="I98" s="86"/>
      <c r="J98" s="86"/>
      <c r="K98" s="86"/>
      <c r="L98" s="27"/>
      <c r="M98" s="27"/>
      <c r="N98" s="27"/>
    </row>
    <row r="99" spans="1:14" ht="11.65" x14ac:dyDescent="0.35">
      <c r="A99" s="27"/>
      <c r="B99" s="27"/>
      <c r="C99" s="27"/>
      <c r="D99" s="85"/>
      <c r="E99" s="86"/>
      <c r="F99" s="87"/>
      <c r="G99" s="86"/>
      <c r="H99" s="86"/>
      <c r="I99" s="86"/>
      <c r="J99" s="86"/>
      <c r="K99" s="86"/>
      <c r="L99" s="27"/>
      <c r="M99" s="27"/>
      <c r="N99" s="27"/>
    </row>
    <row r="100" spans="1:14" ht="11.65" x14ac:dyDescent="0.35">
      <c r="A100" s="27"/>
      <c r="B100" s="27"/>
      <c r="C100" s="27"/>
      <c r="D100" s="85"/>
      <c r="E100" s="86"/>
      <c r="F100" s="87"/>
      <c r="G100" s="86"/>
      <c r="H100" s="86"/>
      <c r="I100" s="86"/>
      <c r="J100" s="86"/>
      <c r="K100" s="86"/>
      <c r="L100" s="27"/>
      <c r="M100" s="27"/>
      <c r="N100" s="27"/>
    </row>
    <row r="101" spans="1:14" ht="11.65" x14ac:dyDescent="0.35">
      <c r="A101" s="88"/>
      <c r="B101" s="88"/>
      <c r="C101" s="88"/>
      <c r="D101" s="88"/>
      <c r="E101" s="88"/>
      <c r="F101" s="89"/>
      <c r="G101" s="90"/>
      <c r="H101" s="89"/>
      <c r="I101" s="89"/>
      <c r="J101" s="90"/>
      <c r="K101" s="90"/>
      <c r="L101" s="90"/>
      <c r="M101" s="27"/>
      <c r="N101" s="27"/>
    </row>
    <row r="102" spans="1:14" ht="11.65" x14ac:dyDescent="0.35">
      <c r="A102" s="88"/>
      <c r="B102" s="88"/>
      <c r="C102" s="88"/>
      <c r="D102" s="88"/>
      <c r="E102" s="88"/>
      <c r="F102" s="89"/>
      <c r="G102" s="90"/>
      <c r="H102" s="89"/>
      <c r="I102" s="89"/>
      <c r="J102" s="90"/>
      <c r="K102" s="90"/>
      <c r="L102" s="90"/>
      <c r="M102" s="27"/>
      <c r="N102" s="27"/>
    </row>
    <row r="103" spans="1:14" ht="11.65" x14ac:dyDescent="0.35">
      <c r="A103" s="88"/>
      <c r="B103" s="88"/>
      <c r="C103" s="88"/>
      <c r="D103" s="88"/>
      <c r="E103" s="88"/>
      <c r="F103" s="89"/>
      <c r="G103" s="90"/>
      <c r="H103" s="89"/>
      <c r="I103" s="89"/>
      <c r="J103" s="90"/>
      <c r="K103" s="90"/>
      <c r="L103" s="90"/>
      <c r="M103" s="27"/>
      <c r="N103" s="27"/>
    </row>
    <row r="104" spans="1:14" ht="11.65" x14ac:dyDescent="0.35">
      <c r="A104" s="88"/>
      <c r="B104" s="88"/>
      <c r="C104" s="88"/>
      <c r="D104" s="88"/>
      <c r="E104" s="88"/>
      <c r="F104" s="89"/>
      <c r="G104" s="90"/>
      <c r="H104" s="89"/>
      <c r="I104" s="89"/>
      <c r="J104" s="90"/>
      <c r="K104" s="90"/>
      <c r="L104" s="90"/>
      <c r="M104" s="27"/>
      <c r="N104" s="27"/>
    </row>
    <row r="105" spans="1:14" ht="11.65" x14ac:dyDescent="0.35">
      <c r="A105" s="88"/>
      <c r="B105" s="88"/>
      <c r="C105" s="88"/>
      <c r="D105" s="88"/>
      <c r="E105" s="88"/>
      <c r="F105" s="89"/>
      <c r="G105" s="90"/>
      <c r="H105" s="89"/>
      <c r="I105" s="89"/>
      <c r="J105" s="90"/>
      <c r="K105" s="90"/>
      <c r="L105" s="90"/>
      <c r="M105" s="27"/>
      <c r="N105" s="27"/>
    </row>
    <row r="106" spans="1:14" ht="11.65" x14ac:dyDescent="0.35">
      <c r="A106" s="91"/>
      <c r="B106" s="91"/>
      <c r="C106" s="91"/>
      <c r="D106" s="91"/>
      <c r="E106" s="91"/>
      <c r="F106" s="91"/>
      <c r="G106" s="91"/>
      <c r="H106" s="91"/>
      <c r="I106" s="91"/>
      <c r="J106" s="91"/>
      <c r="K106" s="91"/>
      <c r="L106" s="91"/>
      <c r="M106" s="27"/>
      <c r="N106" s="27"/>
    </row>
    <row r="107" spans="1:14" ht="11.65" x14ac:dyDescent="0.35">
      <c r="A107" s="92"/>
      <c r="B107" s="92"/>
      <c r="C107" s="92"/>
      <c r="D107" s="93"/>
      <c r="E107" s="93"/>
      <c r="F107" s="93"/>
      <c r="G107" s="93"/>
      <c r="H107" s="93"/>
      <c r="I107" s="93"/>
      <c r="J107" s="93"/>
      <c r="K107" s="93"/>
      <c r="L107" s="93"/>
      <c r="M107" s="27"/>
      <c r="N107" s="27"/>
    </row>
    <row r="108" spans="1:14" ht="11.65" x14ac:dyDescent="0.35">
      <c r="A108" s="91"/>
      <c r="B108" s="91"/>
      <c r="C108" s="91"/>
      <c r="D108" s="91"/>
      <c r="E108" s="91"/>
      <c r="F108" s="91"/>
      <c r="G108" s="91"/>
      <c r="H108" s="91"/>
      <c r="I108" s="91"/>
      <c r="J108" s="91"/>
      <c r="K108" s="91"/>
      <c r="L108" s="91"/>
      <c r="M108" s="27"/>
      <c r="N108" s="27"/>
    </row>
    <row r="109" spans="1:14" ht="11.65" x14ac:dyDescent="0.35">
      <c r="A109" s="92"/>
      <c r="B109" s="92"/>
      <c r="C109" s="92"/>
      <c r="D109" s="92"/>
      <c r="E109" s="92"/>
      <c r="F109" s="93"/>
      <c r="G109" s="93"/>
      <c r="H109" s="93"/>
      <c r="I109" s="93"/>
      <c r="J109" s="93"/>
      <c r="K109" s="93"/>
      <c r="L109" s="93"/>
    </row>
    <row r="110" spans="1:14" ht="11.65" x14ac:dyDescent="0.35">
      <c r="A110" s="91"/>
      <c r="B110" s="91"/>
      <c r="C110" s="91"/>
      <c r="D110" s="91"/>
      <c r="E110" s="91"/>
      <c r="F110" s="91"/>
      <c r="G110" s="91"/>
      <c r="H110" s="91"/>
      <c r="I110" s="91"/>
      <c r="J110" s="91"/>
      <c r="K110" s="91"/>
      <c r="L110" s="91"/>
    </row>
    <row r="111" spans="1:14" ht="11.65" x14ac:dyDescent="0.35">
      <c r="A111" s="91"/>
      <c r="B111" s="91"/>
      <c r="C111" s="91"/>
      <c r="D111" s="91"/>
      <c r="E111" s="91"/>
      <c r="F111" s="91"/>
      <c r="G111" s="91"/>
      <c r="H111" s="91"/>
      <c r="I111" s="91"/>
      <c r="J111" s="91"/>
      <c r="K111" s="91"/>
      <c r="L111" s="91"/>
    </row>
    <row r="112" spans="1:14" ht="11.65" x14ac:dyDescent="0.35">
      <c r="A112" s="91"/>
      <c r="B112" s="91"/>
      <c r="C112" s="91"/>
      <c r="D112" s="91"/>
      <c r="E112" s="91"/>
      <c r="F112" s="91"/>
      <c r="G112" s="91"/>
      <c r="H112" s="91"/>
      <c r="I112" s="91"/>
      <c r="J112" s="91"/>
      <c r="K112" s="91"/>
      <c r="L112" s="91"/>
    </row>
    <row r="113" spans="1:12" ht="11.65" x14ac:dyDescent="0.35">
      <c r="A113" s="91"/>
      <c r="B113" s="91"/>
      <c r="C113" s="91"/>
      <c r="D113" s="91"/>
      <c r="E113" s="91"/>
      <c r="F113" s="91"/>
      <c r="G113" s="91"/>
      <c r="H113" s="91"/>
      <c r="I113" s="91"/>
      <c r="J113" s="91"/>
      <c r="K113" s="91"/>
      <c r="L113" s="91"/>
    </row>
    <row r="114" spans="1:12" x14ac:dyDescent="0.35">
      <c r="A114" s="92"/>
      <c r="B114" s="92"/>
      <c r="C114" s="92"/>
      <c r="D114" s="92"/>
      <c r="E114" s="92"/>
      <c r="F114" s="92"/>
      <c r="G114" s="92"/>
      <c r="H114" s="92"/>
      <c r="I114" s="92"/>
      <c r="J114" s="92"/>
      <c r="K114" s="94"/>
      <c r="L114" s="94"/>
    </row>
    <row r="115" spans="1:12" ht="11.65" x14ac:dyDescent="0.35">
      <c r="A115" s="95"/>
      <c r="B115" s="95"/>
      <c r="C115" s="95"/>
      <c r="D115" s="95"/>
      <c r="E115" s="95"/>
      <c r="F115" s="95"/>
      <c r="G115" s="95"/>
      <c r="H115" s="95"/>
      <c r="I115" s="95"/>
      <c r="J115" s="95"/>
      <c r="K115" s="91"/>
      <c r="L115" s="91"/>
    </row>
    <row r="116" spans="1:12" ht="11.65" x14ac:dyDescent="0.35">
      <c r="A116" s="88"/>
      <c r="B116" s="88"/>
      <c r="C116" s="88"/>
      <c r="D116" s="88"/>
      <c r="E116" s="88"/>
      <c r="F116" s="89"/>
      <c r="G116" s="90"/>
      <c r="H116" s="89"/>
      <c r="I116" s="89"/>
      <c r="J116" s="90"/>
      <c r="K116" s="90"/>
      <c r="L116" s="90"/>
    </row>
    <row r="117" spans="1:12" x14ac:dyDescent="0.35">
      <c r="A117" s="94"/>
      <c r="B117" s="94"/>
      <c r="C117" s="94"/>
      <c r="D117" s="94"/>
      <c r="E117" s="94"/>
      <c r="F117" s="96"/>
      <c r="G117" s="97"/>
      <c r="H117" s="96"/>
      <c r="I117" s="96"/>
      <c r="J117" s="97"/>
      <c r="K117" s="97"/>
      <c r="L117" s="97"/>
    </row>
    <row r="118" spans="1:12" x14ac:dyDescent="0.35">
      <c r="A118" s="94"/>
      <c r="B118" s="94"/>
      <c r="C118" s="94"/>
      <c r="D118" s="94"/>
      <c r="E118" s="94"/>
      <c r="F118" s="96"/>
      <c r="G118" s="97"/>
      <c r="H118" s="96"/>
      <c r="I118" s="96"/>
      <c r="J118" s="97"/>
      <c r="K118" s="97"/>
      <c r="L118" s="97"/>
    </row>
    <row r="119" spans="1:12" x14ac:dyDescent="0.35">
      <c r="A119" s="94"/>
      <c r="B119" s="94"/>
      <c r="C119" s="94"/>
      <c r="D119" s="94"/>
      <c r="E119" s="94"/>
      <c r="F119" s="94"/>
      <c r="G119" s="94"/>
      <c r="H119" s="94"/>
      <c r="I119" s="94"/>
      <c r="J119" s="94"/>
      <c r="K119" s="94"/>
      <c r="L119" s="94"/>
    </row>
    <row r="120" spans="1:12" x14ac:dyDescent="0.35">
      <c r="A120" s="94"/>
      <c r="B120" s="94"/>
      <c r="C120" s="94"/>
      <c r="D120" s="94"/>
      <c r="E120" s="94"/>
      <c r="F120" s="94"/>
      <c r="G120" s="94"/>
      <c r="H120" s="94"/>
      <c r="I120" s="94"/>
      <c r="J120" s="94"/>
      <c r="K120" s="94"/>
      <c r="L120" s="94"/>
    </row>
    <row r="121" spans="1:12" x14ac:dyDescent="0.35">
      <c r="A121" s="94"/>
      <c r="B121" s="94"/>
      <c r="C121" s="94"/>
      <c r="D121" s="94"/>
      <c r="E121" s="94"/>
      <c r="F121" s="94"/>
      <c r="G121" s="94"/>
      <c r="H121" s="94"/>
      <c r="I121" s="94"/>
      <c r="J121" s="94"/>
      <c r="K121" s="94"/>
      <c r="L121" s="94"/>
    </row>
    <row r="122" spans="1:12" x14ac:dyDescent="0.35">
      <c r="A122" s="94"/>
      <c r="B122" s="94"/>
      <c r="C122" s="94"/>
      <c r="D122" s="94"/>
      <c r="E122" s="94"/>
      <c r="F122" s="94"/>
      <c r="G122" s="94"/>
      <c r="H122" s="94"/>
      <c r="I122" s="94"/>
      <c r="J122" s="94"/>
      <c r="K122" s="94"/>
      <c r="L122" s="94"/>
    </row>
    <row r="123" spans="1:12" x14ac:dyDescent="0.35">
      <c r="A123" s="94"/>
      <c r="B123" s="94"/>
      <c r="C123" s="94"/>
      <c r="D123" s="94"/>
      <c r="E123" s="94"/>
      <c r="F123" s="94"/>
      <c r="G123" s="94"/>
      <c r="H123" s="94"/>
      <c r="I123" s="94"/>
      <c r="J123" s="94"/>
      <c r="K123" s="94"/>
      <c r="L123" s="94"/>
    </row>
    <row r="124" spans="1:12" x14ac:dyDescent="0.35">
      <c r="A124" s="94"/>
      <c r="B124" s="94"/>
      <c r="C124" s="94"/>
      <c r="D124" s="94"/>
      <c r="E124" s="94"/>
      <c r="F124" s="94"/>
      <c r="G124" s="94"/>
      <c r="H124" s="94"/>
      <c r="I124" s="94"/>
      <c r="J124" s="94"/>
      <c r="K124" s="94"/>
      <c r="L124" s="94"/>
    </row>
    <row r="125" spans="1:12" x14ac:dyDescent="0.35">
      <c r="A125" s="94"/>
      <c r="B125" s="94"/>
      <c r="C125" s="94"/>
      <c r="D125" s="94"/>
      <c r="E125" s="94"/>
      <c r="F125" s="94"/>
      <c r="G125" s="94"/>
      <c r="H125" s="94"/>
      <c r="I125" s="94"/>
      <c r="J125" s="94"/>
      <c r="K125" s="94"/>
      <c r="L125" s="94"/>
    </row>
    <row r="126" spans="1:12" x14ac:dyDescent="0.35">
      <c r="A126" s="94"/>
      <c r="B126" s="94"/>
      <c r="C126" s="94"/>
      <c r="D126" s="94"/>
      <c r="E126" s="94"/>
      <c r="F126" s="94"/>
      <c r="G126" s="94"/>
      <c r="H126" s="94"/>
      <c r="I126" s="94"/>
      <c r="J126" s="94"/>
      <c r="K126" s="94"/>
      <c r="L126" s="94"/>
    </row>
    <row r="127" spans="1:12" x14ac:dyDescent="0.35">
      <c r="A127" s="94"/>
      <c r="B127" s="94"/>
      <c r="C127" s="94"/>
      <c r="D127" s="94"/>
      <c r="E127" s="94"/>
      <c r="F127" s="94"/>
      <c r="G127" s="94"/>
      <c r="H127" s="94"/>
      <c r="I127" s="94"/>
      <c r="J127" s="94"/>
      <c r="K127" s="94"/>
      <c r="L127" s="94"/>
    </row>
    <row r="128" spans="1:12" x14ac:dyDescent="0.35">
      <c r="A128" s="94"/>
      <c r="B128" s="94"/>
      <c r="C128" s="94"/>
      <c r="D128" s="94"/>
      <c r="E128" s="94"/>
      <c r="F128" s="94"/>
      <c r="G128" s="94"/>
      <c r="H128" s="94"/>
      <c r="I128" s="94"/>
      <c r="J128" s="94"/>
      <c r="K128" s="94"/>
      <c r="L128" s="94"/>
    </row>
    <row r="129" spans="1:12" x14ac:dyDescent="0.35">
      <c r="A129" s="94"/>
      <c r="B129" s="94"/>
      <c r="C129" s="94"/>
      <c r="D129" s="94"/>
      <c r="E129" s="94"/>
      <c r="F129" s="94"/>
      <c r="G129" s="94"/>
      <c r="H129" s="94"/>
      <c r="I129" s="94"/>
      <c r="J129" s="94"/>
      <c r="K129" s="94"/>
      <c r="L129" s="94"/>
    </row>
    <row r="130" spans="1:12" x14ac:dyDescent="0.35">
      <c r="A130" s="94"/>
      <c r="B130" s="94"/>
      <c r="C130" s="94"/>
      <c r="D130" s="94"/>
      <c r="E130" s="94"/>
      <c r="F130" s="94"/>
      <c r="G130" s="94"/>
      <c r="H130" s="94"/>
      <c r="I130" s="94"/>
      <c r="J130" s="94"/>
      <c r="K130" s="94"/>
      <c r="L130" s="94"/>
    </row>
    <row r="131" spans="1:12" x14ac:dyDescent="0.35">
      <c r="A131" s="94"/>
      <c r="B131" s="94"/>
      <c r="C131" s="94"/>
      <c r="D131" s="94"/>
      <c r="E131" s="94"/>
      <c r="F131" s="94"/>
      <c r="G131" s="94"/>
      <c r="H131" s="94"/>
      <c r="I131" s="94"/>
      <c r="J131" s="94"/>
      <c r="K131" s="94"/>
      <c r="L131" s="94"/>
    </row>
    <row r="132" spans="1:12" x14ac:dyDescent="0.35">
      <c r="A132" s="94"/>
      <c r="B132" s="94"/>
      <c r="C132" s="94"/>
      <c r="D132" s="94"/>
      <c r="E132" s="94"/>
      <c r="F132" s="94"/>
      <c r="G132" s="94"/>
      <c r="H132" s="94"/>
      <c r="I132" s="94"/>
      <c r="J132" s="94"/>
      <c r="K132" s="94"/>
      <c r="L132" s="94"/>
    </row>
    <row r="133" spans="1:12" x14ac:dyDescent="0.35">
      <c r="A133" s="94"/>
      <c r="B133" s="94"/>
      <c r="C133" s="94"/>
      <c r="D133" s="94"/>
      <c r="E133" s="94"/>
      <c r="F133" s="94"/>
      <c r="G133" s="94"/>
      <c r="H133" s="94"/>
      <c r="I133" s="94"/>
      <c r="J133" s="94"/>
      <c r="K133" s="94"/>
      <c r="L133" s="94"/>
    </row>
    <row r="134" spans="1:12" x14ac:dyDescent="0.35">
      <c r="F134" s="96"/>
      <c r="G134" s="97"/>
      <c r="H134" s="96"/>
      <c r="I134" s="96"/>
      <c r="J134" s="97"/>
      <c r="K134" s="97"/>
      <c r="L134" s="97"/>
    </row>
    <row r="135" spans="1:12" x14ac:dyDescent="0.35">
      <c r="F135" s="96"/>
      <c r="G135" s="97"/>
      <c r="H135" s="96"/>
      <c r="I135" s="96"/>
      <c r="J135" s="97"/>
      <c r="K135" s="97"/>
      <c r="L135" s="97"/>
    </row>
    <row r="136" spans="1:12" x14ac:dyDescent="0.35">
      <c r="F136" s="96"/>
      <c r="G136" s="97"/>
      <c r="H136" s="96"/>
      <c r="I136" s="96"/>
      <c r="J136" s="97"/>
      <c r="K136" s="97"/>
      <c r="L136" s="97"/>
    </row>
    <row r="137" spans="1:12" x14ac:dyDescent="0.35">
      <c r="F137" s="96"/>
      <c r="G137" s="97"/>
      <c r="H137" s="96"/>
      <c r="I137" s="96"/>
      <c r="J137" s="97"/>
      <c r="K137" s="97"/>
      <c r="L137" s="97"/>
    </row>
    <row r="138" spans="1:12" x14ac:dyDescent="0.35">
      <c r="F138" s="96"/>
      <c r="G138" s="97"/>
      <c r="H138" s="96"/>
      <c r="I138" s="96"/>
      <c r="J138" s="97"/>
      <c r="K138" s="97"/>
      <c r="L138" s="97"/>
    </row>
    <row r="139" spans="1:12" x14ac:dyDescent="0.35">
      <c r="F139" s="96"/>
      <c r="G139" s="97"/>
      <c r="H139" s="96"/>
      <c r="I139" s="96"/>
      <c r="J139" s="97"/>
      <c r="K139" s="97"/>
      <c r="L139" s="97"/>
    </row>
    <row r="140" spans="1:12" x14ac:dyDescent="0.35">
      <c r="F140" s="96"/>
      <c r="G140" s="97"/>
      <c r="H140" s="96"/>
      <c r="I140" s="96"/>
      <c r="J140" s="97"/>
      <c r="K140" s="97"/>
      <c r="L140" s="97"/>
    </row>
    <row r="141" spans="1:12" x14ac:dyDescent="0.35">
      <c r="F141" s="96"/>
      <c r="G141" s="97"/>
      <c r="H141" s="96"/>
      <c r="I141" s="96"/>
      <c r="J141" s="97"/>
      <c r="K141" s="97"/>
      <c r="L141" s="97"/>
    </row>
    <row r="142" spans="1:12" x14ac:dyDescent="0.35">
      <c r="F142" s="96"/>
      <c r="G142" s="97"/>
      <c r="H142" s="96"/>
      <c r="I142" s="96"/>
      <c r="J142" s="97"/>
      <c r="K142" s="97"/>
      <c r="L142" s="97"/>
    </row>
    <row r="143" spans="1:12" x14ac:dyDescent="0.35">
      <c r="F143" s="96"/>
      <c r="G143" s="97"/>
      <c r="H143" s="96"/>
      <c r="I143" s="96"/>
      <c r="J143" s="97"/>
      <c r="K143" s="97"/>
      <c r="L143" s="97"/>
    </row>
    <row r="144" spans="1:12" x14ac:dyDescent="0.35">
      <c r="F144" s="96"/>
      <c r="G144" s="97"/>
      <c r="H144" s="96"/>
      <c r="I144" s="96"/>
      <c r="J144" s="97"/>
      <c r="K144" s="97"/>
      <c r="L144" s="97"/>
    </row>
    <row r="145" spans="6:12" x14ac:dyDescent="0.35">
      <c r="F145" s="96"/>
      <c r="G145" s="97"/>
      <c r="H145" s="96"/>
      <c r="I145" s="96"/>
      <c r="J145" s="97"/>
      <c r="K145" s="97"/>
      <c r="L145" s="97"/>
    </row>
    <row r="146" spans="6:12" x14ac:dyDescent="0.35">
      <c r="F146" s="96"/>
      <c r="G146" s="97"/>
      <c r="H146" s="96"/>
      <c r="I146" s="96"/>
      <c r="J146" s="97"/>
      <c r="K146" s="97"/>
      <c r="L146" s="97"/>
    </row>
    <row r="147" spans="6:12" x14ac:dyDescent="0.35">
      <c r="F147" s="96"/>
      <c r="G147" s="97"/>
      <c r="H147" s="96"/>
      <c r="I147" s="96"/>
      <c r="J147" s="97"/>
      <c r="K147" s="97"/>
      <c r="L147" s="97"/>
    </row>
    <row r="148" spans="6:12" x14ac:dyDescent="0.35">
      <c r="F148" s="96"/>
      <c r="G148" s="97"/>
      <c r="H148" s="96"/>
      <c r="I148" s="96"/>
      <c r="J148" s="97"/>
      <c r="K148" s="97"/>
      <c r="L148" s="97"/>
    </row>
    <row r="149" spans="6:12" x14ac:dyDescent="0.35">
      <c r="F149" s="96"/>
      <c r="G149" s="97"/>
      <c r="H149" s="96"/>
      <c r="I149" s="96"/>
      <c r="J149" s="97"/>
      <c r="K149" s="97"/>
      <c r="L149" s="97"/>
    </row>
    <row r="150" spans="6:12" x14ac:dyDescent="0.35">
      <c r="F150" s="96"/>
      <c r="G150" s="97"/>
      <c r="H150" s="96"/>
      <c r="I150" s="96"/>
      <c r="J150" s="97"/>
      <c r="K150" s="97"/>
      <c r="L150" s="97"/>
    </row>
    <row r="151" spans="6:12" x14ac:dyDescent="0.35">
      <c r="F151" s="96"/>
      <c r="G151" s="97"/>
      <c r="H151" s="96"/>
      <c r="I151" s="96"/>
      <c r="J151" s="97"/>
      <c r="K151" s="97"/>
      <c r="L151" s="97"/>
    </row>
    <row r="152" spans="6:12" x14ac:dyDescent="0.35">
      <c r="F152" s="96"/>
      <c r="G152" s="97"/>
      <c r="H152" s="96"/>
      <c r="I152" s="96"/>
      <c r="J152" s="97"/>
      <c r="K152" s="97"/>
      <c r="L152" s="97"/>
    </row>
    <row r="153" spans="6:12" x14ac:dyDescent="0.35">
      <c r="F153" s="96"/>
      <c r="G153" s="97"/>
      <c r="H153" s="96"/>
      <c r="I153" s="96"/>
      <c r="J153" s="97"/>
      <c r="K153" s="97"/>
      <c r="L153" s="97"/>
    </row>
    <row r="154" spans="6:12" x14ac:dyDescent="0.35">
      <c r="F154" s="96"/>
      <c r="G154" s="97"/>
      <c r="H154" s="96"/>
      <c r="I154" s="96"/>
      <c r="J154" s="97"/>
      <c r="K154" s="97"/>
      <c r="L154" s="97"/>
    </row>
    <row r="155" spans="6:12" x14ac:dyDescent="0.35">
      <c r="F155" s="96"/>
      <c r="G155" s="97"/>
      <c r="H155" s="96"/>
      <c r="I155" s="96"/>
      <c r="J155" s="97"/>
      <c r="K155" s="97"/>
      <c r="L155" s="97"/>
    </row>
    <row r="156" spans="6:12" x14ac:dyDescent="0.35">
      <c r="F156" s="96"/>
      <c r="G156" s="97"/>
      <c r="H156" s="96"/>
      <c r="I156" s="96"/>
      <c r="J156" s="97"/>
      <c r="K156" s="97"/>
      <c r="L156" s="97"/>
    </row>
    <row r="157" spans="6:12" x14ac:dyDescent="0.35">
      <c r="F157" s="96"/>
      <c r="G157" s="97"/>
      <c r="H157" s="96"/>
      <c r="I157" s="96"/>
      <c r="J157" s="97"/>
      <c r="K157" s="97"/>
      <c r="L157" s="97"/>
    </row>
    <row r="158" spans="6:12" x14ac:dyDescent="0.35">
      <c r="F158" s="96"/>
      <c r="G158" s="97"/>
      <c r="H158" s="96"/>
      <c r="I158" s="96"/>
      <c r="J158" s="97"/>
      <c r="K158" s="97"/>
      <c r="L158" s="97"/>
    </row>
    <row r="159" spans="6:12" x14ac:dyDescent="0.35">
      <c r="F159" s="96"/>
      <c r="G159" s="97"/>
      <c r="H159" s="96"/>
      <c r="I159" s="96"/>
      <c r="J159" s="97"/>
      <c r="K159" s="97"/>
      <c r="L159" s="97"/>
    </row>
    <row r="160" spans="6:12" x14ac:dyDescent="0.35">
      <c r="F160" s="96"/>
      <c r="G160" s="97"/>
      <c r="H160" s="96"/>
      <c r="I160" s="96"/>
      <c r="J160" s="97"/>
      <c r="K160" s="97"/>
      <c r="L160" s="97"/>
    </row>
    <row r="161" spans="6:12" x14ac:dyDescent="0.35">
      <c r="F161" s="96"/>
      <c r="G161" s="97"/>
      <c r="H161" s="96"/>
      <c r="I161" s="96"/>
      <c r="J161" s="97"/>
      <c r="K161" s="97"/>
      <c r="L161" s="97"/>
    </row>
    <row r="162" spans="6:12" x14ac:dyDescent="0.35">
      <c r="F162" s="96"/>
      <c r="G162" s="97"/>
      <c r="H162" s="96"/>
      <c r="I162" s="96"/>
      <c r="J162" s="97"/>
      <c r="K162" s="97"/>
      <c r="L162" s="97"/>
    </row>
    <row r="163" spans="6:12" x14ac:dyDescent="0.35">
      <c r="F163" s="96"/>
      <c r="G163" s="97"/>
      <c r="H163" s="96"/>
      <c r="I163" s="96"/>
      <c r="J163" s="97"/>
      <c r="K163" s="97"/>
      <c r="L163" s="97"/>
    </row>
    <row r="164" spans="6:12" x14ac:dyDescent="0.35">
      <c r="F164" s="96"/>
      <c r="G164" s="97"/>
      <c r="H164" s="96"/>
      <c r="I164" s="96"/>
      <c r="J164" s="97"/>
      <c r="K164" s="97"/>
      <c r="L164" s="97"/>
    </row>
    <row r="165" spans="6:12" x14ac:dyDescent="0.35">
      <c r="F165" s="96"/>
      <c r="G165" s="97"/>
      <c r="H165" s="96"/>
      <c r="I165" s="96"/>
      <c r="J165" s="97"/>
      <c r="K165" s="97"/>
      <c r="L165" s="97"/>
    </row>
    <row r="166" spans="6:12" x14ac:dyDescent="0.35">
      <c r="F166" s="96"/>
      <c r="G166" s="97"/>
      <c r="H166" s="96"/>
      <c r="I166" s="96"/>
      <c r="J166" s="97"/>
      <c r="K166" s="97"/>
      <c r="L166" s="97"/>
    </row>
    <row r="167" spans="6:12" x14ac:dyDescent="0.35">
      <c r="F167" s="96"/>
      <c r="G167" s="97"/>
      <c r="H167" s="96"/>
      <c r="I167" s="96"/>
      <c r="J167" s="97"/>
      <c r="K167" s="97"/>
      <c r="L167" s="97"/>
    </row>
    <row r="168" spans="6:12" x14ac:dyDescent="0.35">
      <c r="F168" s="96"/>
      <c r="G168" s="97"/>
      <c r="H168" s="96"/>
      <c r="I168" s="96"/>
      <c r="J168" s="97"/>
      <c r="K168" s="97"/>
      <c r="L168" s="97"/>
    </row>
    <row r="169" spans="6:12" x14ac:dyDescent="0.35">
      <c r="F169" s="96"/>
      <c r="G169" s="97"/>
      <c r="H169" s="96"/>
      <c r="I169" s="96"/>
      <c r="J169" s="97"/>
      <c r="K169" s="97"/>
      <c r="L169" s="97"/>
    </row>
    <row r="170" spans="6:12" x14ac:dyDescent="0.35">
      <c r="F170" s="96"/>
      <c r="G170" s="97"/>
      <c r="H170" s="96"/>
      <c r="I170" s="96"/>
      <c r="J170" s="97"/>
      <c r="K170" s="97"/>
      <c r="L170" s="97"/>
    </row>
    <row r="171" spans="6:12" x14ac:dyDescent="0.35">
      <c r="F171" s="96"/>
      <c r="G171" s="97"/>
      <c r="H171" s="96"/>
      <c r="I171" s="96"/>
      <c r="J171" s="97"/>
      <c r="K171" s="97"/>
      <c r="L171" s="97"/>
    </row>
    <row r="172" spans="6:12" x14ac:dyDescent="0.35">
      <c r="F172" s="96"/>
      <c r="G172" s="97"/>
      <c r="H172" s="96"/>
      <c r="I172" s="96"/>
      <c r="J172" s="97"/>
      <c r="K172" s="97"/>
      <c r="L172" s="97"/>
    </row>
    <row r="173" spans="6:12" x14ac:dyDescent="0.35">
      <c r="F173" s="96"/>
      <c r="G173" s="97"/>
      <c r="H173" s="96"/>
      <c r="I173" s="96"/>
      <c r="J173" s="97"/>
      <c r="K173" s="97"/>
      <c r="L173" s="97"/>
    </row>
    <row r="174" spans="6:12" x14ac:dyDescent="0.35">
      <c r="F174" s="96"/>
      <c r="G174" s="97"/>
      <c r="H174" s="96"/>
      <c r="I174" s="96"/>
      <c r="J174" s="97"/>
      <c r="K174" s="97"/>
      <c r="L174" s="97"/>
    </row>
    <row r="175" spans="6:12" x14ac:dyDescent="0.35">
      <c r="F175" s="96"/>
      <c r="G175" s="97"/>
      <c r="H175" s="96"/>
      <c r="I175" s="96"/>
      <c r="J175" s="97"/>
      <c r="K175" s="97"/>
      <c r="L175" s="97"/>
    </row>
    <row r="176" spans="6:12" x14ac:dyDescent="0.35">
      <c r="F176" s="96"/>
      <c r="G176" s="97"/>
      <c r="H176" s="96"/>
      <c r="I176" s="96"/>
      <c r="J176" s="97"/>
      <c r="K176" s="97"/>
      <c r="L176" s="97"/>
    </row>
    <row r="177" spans="6:12" x14ac:dyDescent="0.35">
      <c r="F177" s="96"/>
      <c r="G177" s="97"/>
      <c r="H177" s="96"/>
      <c r="I177" s="96"/>
      <c r="J177" s="97"/>
      <c r="K177" s="97"/>
      <c r="L177" s="97"/>
    </row>
    <row r="178" spans="6:12" x14ac:dyDescent="0.35">
      <c r="F178" s="96"/>
      <c r="G178" s="97"/>
      <c r="H178" s="96"/>
      <c r="I178" s="96"/>
      <c r="J178" s="97"/>
      <c r="K178" s="97"/>
      <c r="L178" s="97"/>
    </row>
    <row r="179" spans="6:12" x14ac:dyDescent="0.35">
      <c r="F179" s="96"/>
      <c r="G179" s="97"/>
      <c r="H179" s="96"/>
      <c r="I179" s="96"/>
      <c r="J179" s="97"/>
      <c r="K179" s="97"/>
      <c r="L179" s="97"/>
    </row>
    <row r="180" spans="6:12" x14ac:dyDescent="0.35">
      <c r="F180" s="96"/>
      <c r="G180" s="97"/>
      <c r="H180" s="96"/>
      <c r="I180" s="96"/>
      <c r="J180" s="97"/>
      <c r="K180" s="97"/>
      <c r="L180" s="97"/>
    </row>
    <row r="181" spans="6:12" x14ac:dyDescent="0.35">
      <c r="F181" s="96"/>
      <c r="G181" s="97"/>
      <c r="H181" s="96"/>
      <c r="I181" s="96"/>
      <c r="J181" s="97"/>
      <c r="K181" s="97"/>
      <c r="L181" s="97"/>
    </row>
    <row r="182" spans="6:12" x14ac:dyDescent="0.35">
      <c r="F182" s="96"/>
      <c r="G182" s="97"/>
      <c r="H182" s="96"/>
      <c r="I182" s="96"/>
      <c r="J182" s="97"/>
      <c r="K182" s="97"/>
      <c r="L182" s="97"/>
    </row>
    <row r="183" spans="6:12" x14ac:dyDescent="0.35">
      <c r="F183" s="96"/>
      <c r="G183" s="97"/>
      <c r="H183" s="96"/>
      <c r="I183" s="96"/>
      <c r="J183" s="97"/>
      <c r="K183" s="97"/>
      <c r="L183" s="97"/>
    </row>
    <row r="184" spans="6:12" x14ac:dyDescent="0.35">
      <c r="F184" s="96"/>
      <c r="G184" s="97"/>
      <c r="H184" s="96"/>
      <c r="I184" s="96"/>
      <c r="J184" s="97"/>
      <c r="K184" s="97"/>
      <c r="L184" s="97"/>
    </row>
    <row r="185" spans="6:12" x14ac:dyDescent="0.35">
      <c r="F185" s="96"/>
      <c r="G185" s="97"/>
      <c r="H185" s="96"/>
      <c r="I185" s="96"/>
      <c r="J185" s="97"/>
      <c r="K185" s="97"/>
      <c r="L185" s="97"/>
    </row>
    <row r="186" spans="6:12" x14ac:dyDescent="0.35">
      <c r="F186" s="96"/>
      <c r="G186" s="97"/>
      <c r="H186" s="96"/>
      <c r="I186" s="96"/>
      <c r="J186" s="97"/>
      <c r="K186" s="97"/>
      <c r="L186" s="97"/>
    </row>
    <row r="187" spans="6:12" x14ac:dyDescent="0.35">
      <c r="F187" s="96"/>
      <c r="G187" s="97"/>
      <c r="H187" s="96"/>
      <c r="I187" s="96"/>
      <c r="J187" s="97"/>
      <c r="K187" s="97"/>
      <c r="L187" s="97"/>
    </row>
    <row r="188" spans="6:12" x14ac:dyDescent="0.35">
      <c r="F188" s="96"/>
      <c r="G188" s="97"/>
      <c r="H188" s="96"/>
      <c r="I188" s="96"/>
      <c r="J188" s="97"/>
      <c r="K188" s="97"/>
      <c r="L188" s="97"/>
    </row>
    <row r="189" spans="6:12" x14ac:dyDescent="0.35">
      <c r="F189" s="96"/>
      <c r="G189" s="97"/>
      <c r="H189" s="96"/>
      <c r="I189" s="96"/>
      <c r="J189" s="97"/>
      <c r="K189" s="97"/>
      <c r="L189" s="97"/>
    </row>
    <row r="190" spans="6:12" x14ac:dyDescent="0.35">
      <c r="F190" s="96"/>
      <c r="G190" s="97"/>
      <c r="H190" s="96"/>
      <c r="I190" s="96"/>
      <c r="J190" s="97"/>
      <c r="K190" s="97"/>
      <c r="L190" s="97"/>
    </row>
    <row r="191" spans="6:12" x14ac:dyDescent="0.35">
      <c r="F191" s="96"/>
      <c r="G191" s="97"/>
      <c r="H191" s="96"/>
      <c r="I191" s="96"/>
      <c r="J191" s="97"/>
      <c r="K191" s="97"/>
      <c r="L191" s="97"/>
    </row>
    <row r="192" spans="6:12" x14ac:dyDescent="0.35">
      <c r="F192" s="96"/>
      <c r="G192" s="97"/>
      <c r="H192" s="96"/>
      <c r="I192" s="96"/>
      <c r="J192" s="97"/>
      <c r="K192" s="97"/>
      <c r="L192" s="97"/>
    </row>
    <row r="193" spans="6:12" x14ac:dyDescent="0.35">
      <c r="F193" s="96"/>
      <c r="G193" s="97"/>
      <c r="H193" s="96"/>
      <c r="I193" s="96"/>
      <c r="J193" s="97"/>
      <c r="K193" s="97"/>
      <c r="L193" s="97"/>
    </row>
    <row r="194" spans="6:12" x14ac:dyDescent="0.35">
      <c r="F194" s="96"/>
      <c r="G194" s="97"/>
      <c r="H194" s="96"/>
      <c r="I194" s="96"/>
      <c r="J194" s="97"/>
      <c r="K194" s="97"/>
      <c r="L194" s="97"/>
    </row>
    <row r="195" spans="6:12" x14ac:dyDescent="0.35">
      <c r="F195" s="96"/>
      <c r="G195" s="97"/>
      <c r="H195" s="96"/>
      <c r="I195" s="96"/>
      <c r="J195" s="97"/>
      <c r="K195" s="97"/>
      <c r="L195" s="97"/>
    </row>
    <row r="196" spans="6:12" x14ac:dyDescent="0.35">
      <c r="F196" s="96"/>
      <c r="G196" s="97"/>
      <c r="H196" s="96"/>
      <c r="I196" s="96"/>
      <c r="J196" s="97"/>
      <c r="K196" s="97"/>
      <c r="L196" s="97"/>
    </row>
    <row r="197" spans="6:12" x14ac:dyDescent="0.35">
      <c r="F197" s="96"/>
      <c r="G197" s="97"/>
      <c r="H197" s="96"/>
      <c r="I197" s="96"/>
      <c r="J197" s="97"/>
      <c r="K197" s="97"/>
      <c r="L197" s="97"/>
    </row>
    <row r="198" spans="6:12" x14ac:dyDescent="0.35">
      <c r="F198" s="96"/>
      <c r="G198" s="97"/>
      <c r="H198" s="96"/>
      <c r="I198" s="96"/>
      <c r="J198" s="97"/>
      <c r="K198" s="97"/>
      <c r="L198" s="97"/>
    </row>
    <row r="199" spans="6:12" x14ac:dyDescent="0.35">
      <c r="F199" s="96"/>
      <c r="G199" s="97"/>
      <c r="H199" s="96"/>
      <c r="I199" s="96"/>
      <c r="J199" s="97"/>
      <c r="K199" s="97"/>
      <c r="L199" s="97"/>
    </row>
    <row r="200" spans="6:12" x14ac:dyDescent="0.35">
      <c r="F200" s="96"/>
      <c r="G200" s="97"/>
      <c r="H200" s="96"/>
      <c r="I200" s="96"/>
      <c r="J200" s="97"/>
      <c r="K200" s="97"/>
      <c r="L200" s="97"/>
    </row>
    <row r="201" spans="6:12" x14ac:dyDescent="0.35">
      <c r="F201" s="96"/>
      <c r="G201" s="97"/>
      <c r="H201" s="96"/>
      <c r="I201" s="96"/>
      <c r="J201" s="97"/>
      <c r="K201" s="97"/>
      <c r="L201" s="97"/>
    </row>
    <row r="202" spans="6:12" x14ac:dyDescent="0.35">
      <c r="F202" s="96"/>
      <c r="G202" s="97"/>
      <c r="H202" s="96"/>
      <c r="I202" s="96"/>
      <c r="J202" s="97"/>
      <c r="K202" s="97"/>
      <c r="L202" s="97"/>
    </row>
    <row r="203" spans="6:12" x14ac:dyDescent="0.35">
      <c r="F203" s="96"/>
      <c r="G203" s="97"/>
      <c r="H203" s="96"/>
      <c r="I203" s="96"/>
      <c r="J203" s="97"/>
      <c r="K203" s="97"/>
      <c r="L203" s="97"/>
    </row>
    <row r="204" spans="6:12" x14ac:dyDescent="0.35">
      <c r="F204" s="96"/>
      <c r="G204" s="97"/>
      <c r="H204" s="96"/>
      <c r="I204" s="96"/>
      <c r="J204" s="97"/>
      <c r="K204" s="97"/>
      <c r="L204" s="97"/>
    </row>
    <row r="205" spans="6:12" x14ac:dyDescent="0.35">
      <c r="F205" s="96"/>
      <c r="G205" s="97"/>
      <c r="H205" s="96"/>
      <c r="I205" s="96"/>
      <c r="J205" s="97"/>
      <c r="K205" s="97"/>
      <c r="L205" s="97"/>
    </row>
    <row r="206" spans="6:12" x14ac:dyDescent="0.35">
      <c r="F206" s="96"/>
      <c r="G206" s="97"/>
      <c r="H206" s="96"/>
      <c r="I206" s="96"/>
      <c r="J206" s="97"/>
      <c r="K206" s="97"/>
      <c r="L206" s="97"/>
    </row>
    <row r="207" spans="6:12" x14ac:dyDescent="0.35">
      <c r="F207" s="96"/>
      <c r="G207" s="97"/>
      <c r="H207" s="96"/>
      <c r="I207" s="96"/>
      <c r="J207" s="97"/>
      <c r="K207" s="97"/>
      <c r="L207" s="97"/>
    </row>
    <row r="208" spans="6:12" x14ac:dyDescent="0.35">
      <c r="F208" s="96"/>
      <c r="G208" s="97"/>
      <c r="H208" s="96"/>
      <c r="I208" s="96"/>
      <c r="J208" s="97"/>
      <c r="K208" s="97"/>
      <c r="L208" s="97"/>
    </row>
    <row r="209" spans="6:12" x14ac:dyDescent="0.35">
      <c r="F209" s="96"/>
      <c r="G209" s="97"/>
      <c r="H209" s="96"/>
      <c r="I209" s="96"/>
      <c r="J209" s="97"/>
      <c r="K209" s="97"/>
      <c r="L209" s="97"/>
    </row>
    <row r="210" spans="6:12" x14ac:dyDescent="0.35">
      <c r="F210" s="96"/>
      <c r="G210" s="97"/>
      <c r="H210" s="96"/>
      <c r="I210" s="96"/>
      <c r="J210" s="97"/>
      <c r="K210" s="97"/>
      <c r="L210" s="97"/>
    </row>
    <row r="211" spans="6:12" x14ac:dyDescent="0.35">
      <c r="F211" s="96"/>
      <c r="G211" s="97"/>
      <c r="H211" s="96"/>
      <c r="I211" s="96"/>
      <c r="J211" s="97"/>
      <c r="K211" s="97"/>
      <c r="L211" s="97"/>
    </row>
    <row r="212" spans="6:12" x14ac:dyDescent="0.35">
      <c r="F212" s="96"/>
      <c r="G212" s="97"/>
      <c r="H212" s="96"/>
      <c r="I212" s="96"/>
      <c r="J212" s="97"/>
      <c r="K212" s="97"/>
      <c r="L212" s="97"/>
    </row>
    <row r="213" spans="6:12" x14ac:dyDescent="0.35">
      <c r="F213" s="96"/>
      <c r="G213" s="97"/>
      <c r="H213" s="96"/>
      <c r="I213" s="96"/>
      <c r="J213" s="97"/>
      <c r="K213" s="97"/>
      <c r="L213" s="97"/>
    </row>
    <row r="214" spans="6:12" x14ac:dyDescent="0.35">
      <c r="F214" s="96"/>
      <c r="G214" s="97"/>
      <c r="H214" s="96"/>
      <c r="I214" s="96"/>
      <c r="J214" s="97"/>
      <c r="K214" s="97"/>
      <c r="L214" s="97"/>
    </row>
    <row r="215" spans="6:12" x14ac:dyDescent="0.35">
      <c r="F215" s="96"/>
      <c r="G215" s="97"/>
      <c r="H215" s="96"/>
      <c r="I215" s="96"/>
      <c r="J215" s="97"/>
      <c r="K215" s="97"/>
      <c r="L215" s="97"/>
    </row>
    <row r="216" spans="6:12" x14ac:dyDescent="0.35">
      <c r="F216" s="96"/>
      <c r="G216" s="97"/>
      <c r="H216" s="96"/>
      <c r="I216" s="96"/>
      <c r="J216" s="97"/>
      <c r="K216" s="97"/>
      <c r="L216" s="97"/>
    </row>
    <row r="217" spans="6:12" x14ac:dyDescent="0.35">
      <c r="F217" s="96"/>
      <c r="G217" s="97"/>
      <c r="H217" s="96"/>
      <c r="I217" s="96"/>
      <c r="J217" s="97"/>
      <c r="K217" s="97"/>
      <c r="L217" s="97"/>
    </row>
    <row r="218" spans="6:12" x14ac:dyDescent="0.35">
      <c r="F218" s="96"/>
      <c r="G218" s="97"/>
      <c r="H218" s="96"/>
      <c r="I218" s="96"/>
      <c r="J218" s="97"/>
      <c r="K218" s="97"/>
      <c r="L218" s="97"/>
    </row>
    <row r="219" spans="6:12" x14ac:dyDescent="0.35">
      <c r="F219" s="96"/>
      <c r="G219" s="97"/>
      <c r="H219" s="96"/>
      <c r="I219" s="96"/>
      <c r="J219" s="97"/>
      <c r="K219" s="97"/>
      <c r="L219" s="97"/>
    </row>
    <row r="220" spans="6:12" x14ac:dyDescent="0.35">
      <c r="F220" s="96"/>
      <c r="G220" s="97"/>
      <c r="H220" s="96"/>
      <c r="I220" s="96"/>
      <c r="J220" s="97"/>
      <c r="K220" s="97"/>
      <c r="L220" s="97"/>
    </row>
    <row r="221" spans="6:12" x14ac:dyDescent="0.35">
      <c r="F221" s="96"/>
      <c r="G221" s="97"/>
      <c r="H221" s="96"/>
      <c r="I221" s="96"/>
      <c r="J221" s="97"/>
      <c r="K221" s="97"/>
      <c r="L221" s="97"/>
    </row>
    <row r="222" spans="6:12" x14ac:dyDescent="0.35">
      <c r="F222" s="96"/>
      <c r="G222" s="97"/>
      <c r="H222" s="96"/>
      <c r="I222" s="96"/>
      <c r="J222" s="97"/>
      <c r="K222" s="97"/>
      <c r="L222" s="97"/>
    </row>
    <row r="223" spans="6:12" x14ac:dyDescent="0.35">
      <c r="F223" s="96"/>
      <c r="G223" s="97"/>
      <c r="H223" s="96"/>
      <c r="I223" s="96"/>
      <c r="J223" s="97"/>
      <c r="K223" s="97"/>
      <c r="L223" s="97"/>
    </row>
    <row r="224" spans="6:12" x14ac:dyDescent="0.35">
      <c r="F224" s="96"/>
      <c r="G224" s="97"/>
      <c r="H224" s="96"/>
      <c r="I224" s="96"/>
      <c r="J224" s="97"/>
      <c r="K224" s="97"/>
      <c r="L224" s="97"/>
    </row>
    <row r="225" spans="6:12" x14ac:dyDescent="0.35">
      <c r="F225" s="96"/>
      <c r="G225" s="97"/>
      <c r="H225" s="96"/>
      <c r="I225" s="96"/>
      <c r="J225" s="97"/>
      <c r="K225" s="97"/>
      <c r="L225" s="97"/>
    </row>
    <row r="226" spans="6:12" x14ac:dyDescent="0.35">
      <c r="F226" s="96"/>
      <c r="G226" s="97"/>
      <c r="H226" s="96"/>
      <c r="I226" s="96"/>
      <c r="J226" s="97"/>
      <c r="K226" s="97"/>
      <c r="L226" s="97"/>
    </row>
    <row r="227" spans="6:12" x14ac:dyDescent="0.35">
      <c r="F227" s="96"/>
      <c r="G227" s="97"/>
      <c r="H227" s="96"/>
      <c r="I227" s="96"/>
      <c r="J227" s="97"/>
      <c r="K227" s="97"/>
      <c r="L227" s="97"/>
    </row>
    <row r="228" spans="6:12" x14ac:dyDescent="0.35">
      <c r="F228" s="96"/>
      <c r="G228" s="97"/>
      <c r="H228" s="96"/>
      <c r="I228" s="96"/>
      <c r="J228" s="97"/>
      <c r="K228" s="97"/>
      <c r="L228" s="97"/>
    </row>
    <row r="229" spans="6:12" x14ac:dyDescent="0.35">
      <c r="F229" s="96"/>
      <c r="G229" s="97"/>
      <c r="H229" s="96"/>
      <c r="I229" s="96"/>
      <c r="J229" s="97"/>
      <c r="K229" s="97"/>
      <c r="L229" s="97"/>
    </row>
    <row r="230" spans="6:12" x14ac:dyDescent="0.35">
      <c r="F230" s="96"/>
      <c r="G230" s="97"/>
      <c r="H230" s="96"/>
      <c r="I230" s="96"/>
      <c r="J230" s="97"/>
      <c r="K230" s="97"/>
      <c r="L230" s="97"/>
    </row>
    <row r="231" spans="6:12" x14ac:dyDescent="0.35">
      <c r="F231" s="96"/>
      <c r="G231" s="97"/>
      <c r="H231" s="96"/>
      <c r="I231" s="96"/>
      <c r="J231" s="97"/>
      <c r="K231" s="97"/>
      <c r="L231" s="97"/>
    </row>
    <row r="232" spans="6:12" x14ac:dyDescent="0.35">
      <c r="F232" s="96"/>
      <c r="G232" s="97"/>
      <c r="H232" s="96"/>
      <c r="I232" s="96"/>
      <c r="J232" s="97"/>
      <c r="K232" s="97"/>
      <c r="L232" s="97"/>
    </row>
    <row r="233" spans="6:12" x14ac:dyDescent="0.35">
      <c r="F233" s="96"/>
      <c r="G233" s="97"/>
      <c r="H233" s="96"/>
      <c r="I233" s="96"/>
      <c r="J233" s="97"/>
      <c r="K233" s="97"/>
      <c r="L233" s="97"/>
    </row>
    <row r="234" spans="6:12" x14ac:dyDescent="0.35">
      <c r="F234" s="96"/>
      <c r="G234" s="97"/>
      <c r="H234" s="96"/>
      <c r="I234" s="96"/>
      <c r="J234" s="97"/>
      <c r="K234" s="97"/>
      <c r="L234" s="97"/>
    </row>
    <row r="235" spans="6:12" x14ac:dyDescent="0.35">
      <c r="F235" s="96"/>
      <c r="G235" s="97"/>
      <c r="H235" s="96"/>
      <c r="I235" s="96"/>
      <c r="J235" s="97"/>
      <c r="K235" s="97"/>
      <c r="L235" s="97"/>
    </row>
    <row r="236" spans="6:12" x14ac:dyDescent="0.35">
      <c r="F236" s="96"/>
      <c r="G236" s="97"/>
      <c r="H236" s="96"/>
      <c r="I236" s="96"/>
      <c r="J236" s="97"/>
      <c r="K236" s="97"/>
      <c r="L236" s="97"/>
    </row>
    <row r="237" spans="6:12" x14ac:dyDescent="0.35">
      <c r="F237" s="96"/>
      <c r="G237" s="97"/>
      <c r="H237" s="96"/>
      <c r="I237" s="96"/>
      <c r="J237" s="97"/>
      <c r="K237" s="97"/>
      <c r="L237" s="97"/>
    </row>
    <row r="238" spans="6:12" x14ac:dyDescent="0.35">
      <c r="F238" s="96"/>
      <c r="G238" s="97"/>
      <c r="H238" s="96"/>
      <c r="I238" s="96"/>
      <c r="J238" s="97"/>
      <c r="K238" s="97"/>
      <c r="L238" s="97"/>
    </row>
    <row r="239" spans="6:12" x14ac:dyDescent="0.35">
      <c r="F239" s="96"/>
      <c r="G239" s="97"/>
      <c r="H239" s="96"/>
      <c r="I239" s="96"/>
      <c r="J239" s="97"/>
      <c r="K239" s="97"/>
      <c r="L239" s="97"/>
    </row>
    <row r="240" spans="6:12" x14ac:dyDescent="0.35">
      <c r="F240" s="96"/>
      <c r="G240" s="97"/>
      <c r="H240" s="96"/>
      <c r="I240" s="96"/>
      <c r="J240" s="97"/>
      <c r="K240" s="97"/>
      <c r="L240" s="97"/>
    </row>
    <row r="241" spans="6:12" x14ac:dyDescent="0.35">
      <c r="F241" s="96"/>
      <c r="G241" s="97"/>
      <c r="H241" s="96"/>
      <c r="I241" s="96"/>
      <c r="J241" s="97"/>
      <c r="K241" s="97"/>
      <c r="L241" s="97"/>
    </row>
    <row r="242" spans="6:12" x14ac:dyDescent="0.35">
      <c r="F242" s="96"/>
      <c r="G242" s="97"/>
      <c r="H242" s="96"/>
      <c r="I242" s="96"/>
      <c r="J242" s="97"/>
      <c r="K242" s="97"/>
      <c r="L242" s="97"/>
    </row>
    <row r="243" spans="6:12" x14ac:dyDescent="0.35">
      <c r="F243" s="96"/>
      <c r="G243" s="97"/>
      <c r="H243" s="96"/>
      <c r="I243" s="96"/>
      <c r="J243" s="97"/>
      <c r="K243" s="97"/>
      <c r="L243" s="97"/>
    </row>
    <row r="244" spans="6:12" x14ac:dyDescent="0.35">
      <c r="F244" s="96"/>
      <c r="G244" s="97"/>
      <c r="H244" s="96"/>
      <c r="I244" s="96"/>
      <c r="J244" s="97"/>
      <c r="K244" s="97"/>
      <c r="L244" s="97"/>
    </row>
    <row r="245" spans="6:12" x14ac:dyDescent="0.35">
      <c r="F245" s="96"/>
      <c r="G245" s="97"/>
      <c r="H245" s="96"/>
      <c r="I245" s="96"/>
      <c r="J245" s="97"/>
      <c r="K245" s="97"/>
      <c r="L245" s="97"/>
    </row>
    <row r="246" spans="6:12" x14ac:dyDescent="0.35">
      <c r="F246" s="96"/>
      <c r="G246" s="97"/>
      <c r="H246" s="96"/>
      <c r="I246" s="96"/>
      <c r="J246" s="97"/>
      <c r="K246" s="97"/>
      <c r="L246" s="97"/>
    </row>
    <row r="247" spans="6:12" x14ac:dyDescent="0.35">
      <c r="F247" s="96"/>
      <c r="G247" s="97"/>
      <c r="H247" s="96"/>
      <c r="I247" s="96"/>
      <c r="J247" s="97"/>
      <c r="K247" s="97"/>
      <c r="L247" s="97"/>
    </row>
    <row r="248" spans="6:12" x14ac:dyDescent="0.35">
      <c r="F248" s="96"/>
      <c r="G248" s="97"/>
      <c r="H248" s="96"/>
      <c r="I248" s="96"/>
      <c r="J248" s="97"/>
      <c r="K248" s="97"/>
      <c r="L248" s="97"/>
    </row>
    <row r="249" spans="6:12" x14ac:dyDescent="0.35">
      <c r="F249" s="96"/>
      <c r="G249" s="97"/>
      <c r="H249" s="96"/>
      <c r="I249" s="96"/>
      <c r="J249" s="97"/>
      <c r="K249" s="97"/>
      <c r="L249" s="97"/>
    </row>
    <row r="250" spans="6:12" x14ac:dyDescent="0.35">
      <c r="F250" s="96"/>
      <c r="G250" s="97"/>
      <c r="H250" s="96"/>
      <c r="I250" s="96"/>
      <c r="J250" s="97"/>
      <c r="K250" s="97"/>
      <c r="L250" s="97"/>
    </row>
    <row r="251" spans="6:12" x14ac:dyDescent="0.35">
      <c r="F251" s="96"/>
      <c r="G251" s="97"/>
      <c r="H251" s="96"/>
      <c r="I251" s="96"/>
      <c r="J251" s="97"/>
      <c r="K251" s="97"/>
      <c r="L251" s="97"/>
    </row>
    <row r="252" spans="6:12" x14ac:dyDescent="0.35">
      <c r="F252" s="96"/>
      <c r="G252" s="97"/>
      <c r="H252" s="96"/>
      <c r="I252" s="96"/>
      <c r="J252" s="97"/>
      <c r="K252" s="97"/>
      <c r="L252" s="97"/>
    </row>
    <row r="253" spans="6:12" x14ac:dyDescent="0.35">
      <c r="F253" s="96"/>
      <c r="G253" s="97"/>
      <c r="H253" s="96"/>
      <c r="I253" s="96"/>
      <c r="J253" s="97"/>
      <c r="K253" s="97"/>
      <c r="L253" s="97"/>
    </row>
    <row r="254" spans="6:12" x14ac:dyDescent="0.35">
      <c r="F254" s="96"/>
      <c r="G254" s="97"/>
      <c r="H254" s="96"/>
      <c r="I254" s="96"/>
      <c r="J254" s="97"/>
      <c r="K254" s="97"/>
      <c r="L254" s="97"/>
    </row>
    <row r="255" spans="6:12" x14ac:dyDescent="0.35">
      <c r="F255" s="96"/>
      <c r="G255" s="97"/>
      <c r="H255" s="96"/>
      <c r="I255" s="96"/>
      <c r="J255" s="97"/>
      <c r="K255" s="97"/>
      <c r="L255" s="97"/>
    </row>
    <row r="256" spans="6:12" x14ac:dyDescent="0.35">
      <c r="F256" s="96"/>
      <c r="G256" s="97"/>
      <c r="H256" s="96"/>
      <c r="I256" s="96"/>
      <c r="J256" s="97"/>
      <c r="K256" s="97"/>
      <c r="L256" s="97"/>
    </row>
    <row r="257" spans="6:12" x14ac:dyDescent="0.35">
      <c r="F257" s="96"/>
      <c r="G257" s="97"/>
      <c r="H257" s="96"/>
      <c r="I257" s="96"/>
      <c r="J257" s="97"/>
      <c r="K257" s="97"/>
      <c r="L257" s="97"/>
    </row>
    <row r="258" spans="6:12" x14ac:dyDescent="0.35">
      <c r="F258" s="96"/>
      <c r="G258" s="97"/>
      <c r="H258" s="96"/>
      <c r="I258" s="96"/>
      <c r="J258" s="97"/>
      <c r="K258" s="97"/>
      <c r="L258" s="97"/>
    </row>
    <row r="259" spans="6:12" x14ac:dyDescent="0.35">
      <c r="F259" s="96"/>
      <c r="G259" s="97"/>
      <c r="H259" s="96"/>
      <c r="I259" s="96"/>
      <c r="J259" s="97"/>
      <c r="K259" s="97"/>
      <c r="L259" s="97"/>
    </row>
    <row r="260" spans="6:12" x14ac:dyDescent="0.35">
      <c r="F260" s="96"/>
      <c r="G260" s="97"/>
      <c r="H260" s="96"/>
      <c r="I260" s="96"/>
      <c r="J260" s="97"/>
      <c r="K260" s="97"/>
      <c r="L260" s="97"/>
    </row>
    <row r="261" spans="6:12" x14ac:dyDescent="0.35">
      <c r="F261" s="96"/>
      <c r="G261" s="97"/>
      <c r="H261" s="96"/>
      <c r="I261" s="96"/>
      <c r="J261" s="97"/>
      <c r="K261" s="97"/>
      <c r="L261" s="97"/>
    </row>
    <row r="262" spans="6:12" x14ac:dyDescent="0.35">
      <c r="F262" s="96"/>
      <c r="G262" s="97"/>
      <c r="H262" s="96"/>
      <c r="I262" s="96"/>
      <c r="J262" s="97"/>
      <c r="K262" s="97"/>
      <c r="L262" s="97"/>
    </row>
    <row r="263" spans="6:12" x14ac:dyDescent="0.35">
      <c r="F263" s="96"/>
      <c r="G263" s="97"/>
      <c r="H263" s="96"/>
      <c r="I263" s="96"/>
      <c r="J263" s="97"/>
      <c r="K263" s="97"/>
      <c r="L263" s="97"/>
    </row>
    <row r="264" spans="6:12" x14ac:dyDescent="0.35">
      <c r="F264" s="96"/>
      <c r="G264" s="97"/>
      <c r="H264" s="96"/>
      <c r="I264" s="96"/>
      <c r="J264" s="97"/>
      <c r="K264" s="97"/>
      <c r="L264" s="97"/>
    </row>
    <row r="265" spans="6:12" x14ac:dyDescent="0.35">
      <c r="F265" s="96"/>
      <c r="G265" s="97"/>
      <c r="H265" s="96"/>
      <c r="I265" s="96"/>
      <c r="J265" s="97"/>
      <c r="K265" s="97"/>
      <c r="L265" s="97"/>
    </row>
    <row r="266" spans="6:12" x14ac:dyDescent="0.35">
      <c r="F266" s="96"/>
      <c r="G266" s="97"/>
      <c r="H266" s="96"/>
      <c r="I266" s="96"/>
      <c r="J266" s="97"/>
      <c r="K266" s="97"/>
      <c r="L266" s="97"/>
    </row>
    <row r="267" spans="6:12" x14ac:dyDescent="0.35">
      <c r="F267" s="96"/>
      <c r="G267" s="97"/>
      <c r="H267" s="96"/>
      <c r="I267" s="96"/>
      <c r="J267" s="97"/>
      <c r="K267" s="97"/>
      <c r="L267" s="97"/>
    </row>
    <row r="268" spans="6:12" x14ac:dyDescent="0.35">
      <c r="F268" s="96"/>
      <c r="G268" s="97"/>
      <c r="H268" s="96"/>
      <c r="I268" s="96"/>
      <c r="J268" s="97"/>
      <c r="K268" s="97"/>
      <c r="L268" s="97"/>
    </row>
    <row r="269" spans="6:12" x14ac:dyDescent="0.35">
      <c r="F269" s="96"/>
      <c r="G269" s="97"/>
      <c r="H269" s="96"/>
      <c r="I269" s="96"/>
      <c r="J269" s="97"/>
      <c r="K269" s="97"/>
      <c r="L269" s="97"/>
    </row>
    <row r="270" spans="6:12" x14ac:dyDescent="0.35">
      <c r="F270" s="96"/>
      <c r="G270" s="97"/>
      <c r="H270" s="96"/>
      <c r="I270" s="96"/>
      <c r="J270" s="97"/>
      <c r="K270" s="97"/>
      <c r="L270" s="97"/>
    </row>
    <row r="271" spans="6:12" x14ac:dyDescent="0.35">
      <c r="F271" s="96"/>
      <c r="G271" s="97"/>
      <c r="H271" s="96"/>
      <c r="I271" s="96"/>
      <c r="J271" s="97"/>
      <c r="K271" s="97"/>
      <c r="L271" s="97"/>
    </row>
    <row r="272" spans="6:12" x14ac:dyDescent="0.35">
      <c r="F272" s="96"/>
      <c r="G272" s="97"/>
      <c r="H272" s="96"/>
      <c r="I272" s="96"/>
      <c r="J272" s="97"/>
      <c r="K272" s="97"/>
      <c r="L272" s="97"/>
    </row>
    <row r="273" spans="6:12" x14ac:dyDescent="0.35">
      <c r="F273" s="96"/>
      <c r="G273" s="97"/>
      <c r="H273" s="96"/>
      <c r="I273" s="96"/>
      <c r="J273" s="97"/>
      <c r="K273" s="97"/>
      <c r="L273" s="97"/>
    </row>
    <row r="274" spans="6:12" x14ac:dyDescent="0.35">
      <c r="F274" s="96"/>
      <c r="G274" s="97"/>
      <c r="H274" s="96"/>
      <c r="I274" s="96"/>
      <c r="J274" s="97"/>
      <c r="K274" s="97"/>
      <c r="L274" s="97"/>
    </row>
    <row r="275" spans="6:12" x14ac:dyDescent="0.35">
      <c r="F275" s="96"/>
      <c r="G275" s="97"/>
      <c r="H275" s="96"/>
      <c r="I275" s="96"/>
      <c r="J275" s="97"/>
      <c r="K275" s="97"/>
      <c r="L275" s="97"/>
    </row>
    <row r="276" spans="6:12" x14ac:dyDescent="0.35">
      <c r="F276" s="96"/>
      <c r="G276" s="97"/>
      <c r="H276" s="96"/>
      <c r="I276" s="96"/>
      <c r="J276" s="97"/>
      <c r="K276" s="97"/>
      <c r="L276" s="97"/>
    </row>
    <row r="277" spans="6:12" x14ac:dyDescent="0.35">
      <c r="F277" s="96"/>
      <c r="G277" s="97"/>
      <c r="H277" s="96"/>
      <c r="I277" s="96"/>
      <c r="J277" s="97"/>
      <c r="K277" s="97"/>
      <c r="L277" s="97"/>
    </row>
    <row r="278" spans="6:12" x14ac:dyDescent="0.35">
      <c r="F278" s="96"/>
      <c r="G278" s="97"/>
      <c r="H278" s="96"/>
      <c r="I278" s="96"/>
      <c r="J278" s="97"/>
      <c r="K278" s="97"/>
      <c r="L278" s="97"/>
    </row>
    <row r="279" spans="6:12" x14ac:dyDescent="0.35">
      <c r="F279" s="96"/>
      <c r="G279" s="97"/>
      <c r="H279" s="96"/>
      <c r="I279" s="96"/>
      <c r="J279" s="97"/>
      <c r="K279" s="97"/>
      <c r="L279" s="97"/>
    </row>
    <row r="280" spans="6:12" x14ac:dyDescent="0.35">
      <c r="F280" s="96"/>
      <c r="G280" s="97"/>
      <c r="H280" s="96"/>
      <c r="I280" s="96"/>
      <c r="J280" s="97"/>
      <c r="K280" s="97"/>
      <c r="L280" s="97"/>
    </row>
    <row r="281" spans="6:12" x14ac:dyDescent="0.35">
      <c r="F281" s="96"/>
      <c r="G281" s="97"/>
      <c r="H281" s="96"/>
      <c r="I281" s="96"/>
      <c r="J281" s="97"/>
      <c r="K281" s="97"/>
      <c r="L281" s="97"/>
    </row>
    <row r="282" spans="6:12" x14ac:dyDescent="0.35">
      <c r="F282" s="96"/>
      <c r="G282" s="97"/>
      <c r="H282" s="96"/>
      <c r="I282" s="96"/>
      <c r="J282" s="97"/>
      <c r="K282" s="97"/>
      <c r="L282" s="97"/>
    </row>
    <row r="283" spans="6:12" x14ac:dyDescent="0.35">
      <c r="F283" s="96"/>
      <c r="G283" s="97"/>
      <c r="H283" s="96"/>
      <c r="I283" s="96"/>
      <c r="J283" s="97"/>
      <c r="K283" s="97"/>
      <c r="L283" s="97"/>
    </row>
    <row r="284" spans="6:12" x14ac:dyDescent="0.35">
      <c r="F284" s="96"/>
      <c r="G284" s="97"/>
      <c r="H284" s="96"/>
      <c r="I284" s="96"/>
      <c r="J284" s="97"/>
      <c r="K284" s="97"/>
      <c r="L284" s="97"/>
    </row>
    <row r="285" spans="6:12" x14ac:dyDescent="0.35">
      <c r="F285" s="96"/>
      <c r="G285" s="97"/>
      <c r="H285" s="96"/>
      <c r="I285" s="96"/>
      <c r="J285" s="97"/>
      <c r="K285" s="97"/>
      <c r="L285" s="97"/>
    </row>
    <row r="286" spans="6:12" x14ac:dyDescent="0.35">
      <c r="F286" s="96"/>
      <c r="G286" s="97"/>
      <c r="H286" s="96"/>
      <c r="I286" s="96"/>
      <c r="J286" s="97"/>
      <c r="K286" s="97"/>
      <c r="L286" s="97"/>
    </row>
    <row r="287" spans="6:12" x14ac:dyDescent="0.35">
      <c r="F287" s="96"/>
      <c r="G287" s="97"/>
      <c r="H287" s="96"/>
      <c r="I287" s="96"/>
      <c r="J287" s="97"/>
      <c r="K287" s="97"/>
      <c r="L287" s="97"/>
    </row>
    <row r="288" spans="6:12" x14ac:dyDescent="0.35">
      <c r="F288" s="96"/>
      <c r="G288" s="97"/>
      <c r="H288" s="96"/>
      <c r="I288" s="96"/>
      <c r="J288" s="97"/>
      <c r="K288" s="97"/>
      <c r="L288" s="97"/>
    </row>
    <row r="289" spans="6:12" x14ac:dyDescent="0.35">
      <c r="F289" s="96"/>
      <c r="G289" s="97"/>
      <c r="H289" s="96"/>
      <c r="I289" s="96"/>
      <c r="J289" s="97"/>
      <c r="K289" s="97"/>
      <c r="L289" s="97"/>
    </row>
    <row r="290" spans="6:12" x14ac:dyDescent="0.35">
      <c r="F290" s="96"/>
      <c r="G290" s="97"/>
      <c r="H290" s="96"/>
      <c r="I290" s="96"/>
      <c r="J290" s="97"/>
      <c r="K290" s="97"/>
      <c r="L290" s="97"/>
    </row>
    <row r="291" spans="6:12" x14ac:dyDescent="0.35">
      <c r="F291" s="96"/>
      <c r="G291" s="97"/>
      <c r="H291" s="96"/>
      <c r="I291" s="96"/>
      <c r="J291" s="97"/>
      <c r="K291" s="97"/>
      <c r="L291" s="97"/>
    </row>
    <row r="292" spans="6:12" x14ac:dyDescent="0.35">
      <c r="F292" s="96"/>
      <c r="G292" s="97"/>
      <c r="H292" s="96"/>
      <c r="I292" s="96"/>
      <c r="J292" s="97"/>
      <c r="K292" s="97"/>
      <c r="L292" s="97"/>
    </row>
    <row r="293" spans="6:12" x14ac:dyDescent="0.35">
      <c r="F293" s="96"/>
      <c r="G293" s="97"/>
      <c r="H293" s="96"/>
      <c r="I293" s="96"/>
      <c r="J293" s="97"/>
      <c r="K293" s="97"/>
      <c r="L293" s="97"/>
    </row>
    <row r="294" spans="6:12" x14ac:dyDescent="0.35">
      <c r="F294" s="96"/>
      <c r="G294" s="97"/>
      <c r="H294" s="96"/>
      <c r="I294" s="96"/>
      <c r="J294" s="97"/>
      <c r="K294" s="97"/>
      <c r="L294" s="97"/>
    </row>
    <row r="295" spans="6:12" x14ac:dyDescent="0.35">
      <c r="F295" s="96"/>
      <c r="G295" s="97"/>
      <c r="H295" s="96"/>
      <c r="I295" s="96"/>
      <c r="J295" s="97"/>
      <c r="K295" s="97"/>
      <c r="L295" s="97"/>
    </row>
    <row r="296" spans="6:12" x14ac:dyDescent="0.35">
      <c r="F296" s="96"/>
      <c r="G296" s="97"/>
      <c r="H296" s="96"/>
      <c r="I296" s="96"/>
      <c r="J296" s="97"/>
      <c r="K296" s="97"/>
      <c r="L296" s="97"/>
    </row>
    <row r="297" spans="6:12" x14ac:dyDescent="0.35">
      <c r="F297" s="96"/>
      <c r="G297" s="97"/>
      <c r="H297" s="96"/>
      <c r="I297" s="96"/>
      <c r="J297" s="97"/>
      <c r="K297" s="97"/>
      <c r="L297" s="97"/>
    </row>
    <row r="298" spans="6:12" x14ac:dyDescent="0.35">
      <c r="F298" s="96"/>
      <c r="G298" s="97"/>
      <c r="H298" s="96"/>
      <c r="I298" s="96"/>
      <c r="J298" s="97"/>
      <c r="K298" s="97"/>
      <c r="L298" s="97"/>
    </row>
    <row r="299" spans="6:12" x14ac:dyDescent="0.35">
      <c r="F299" s="96"/>
      <c r="G299" s="97"/>
      <c r="H299" s="96"/>
      <c r="I299" s="96"/>
      <c r="J299" s="97"/>
      <c r="K299" s="97"/>
      <c r="L299" s="97"/>
    </row>
    <row r="300" spans="6:12" x14ac:dyDescent="0.35">
      <c r="F300" s="96"/>
      <c r="G300" s="97"/>
      <c r="H300" s="96"/>
      <c r="I300" s="96"/>
      <c r="J300" s="97"/>
      <c r="K300" s="97"/>
      <c r="L300" s="97"/>
    </row>
    <row r="301" spans="6:12" x14ac:dyDescent="0.35">
      <c r="F301" s="96"/>
      <c r="G301" s="97"/>
      <c r="H301" s="96"/>
      <c r="I301" s="96"/>
      <c r="J301" s="97"/>
      <c r="K301" s="97"/>
      <c r="L301" s="97"/>
    </row>
    <row r="302" spans="6:12" x14ac:dyDescent="0.35">
      <c r="F302" s="96"/>
      <c r="G302" s="97"/>
      <c r="H302" s="96"/>
      <c r="I302" s="96"/>
      <c r="J302" s="97"/>
      <c r="K302" s="97"/>
      <c r="L302" s="97"/>
    </row>
    <row r="303" spans="6:12" x14ac:dyDescent="0.35">
      <c r="F303" s="96"/>
      <c r="G303" s="97"/>
      <c r="H303" s="96"/>
      <c r="I303" s="96"/>
      <c r="J303" s="97"/>
      <c r="K303" s="97"/>
      <c r="L303" s="97"/>
    </row>
    <row r="304" spans="6:12" x14ac:dyDescent="0.35">
      <c r="F304" s="96"/>
      <c r="G304" s="97"/>
      <c r="H304" s="96"/>
      <c r="I304" s="96"/>
      <c r="J304" s="97"/>
      <c r="K304" s="97"/>
      <c r="L304" s="97"/>
    </row>
    <row r="305" spans="6:12" x14ac:dyDescent="0.35">
      <c r="F305" s="96"/>
      <c r="G305" s="97"/>
      <c r="H305" s="96"/>
      <c r="I305" s="96"/>
      <c r="J305" s="97"/>
      <c r="K305" s="97"/>
      <c r="L305" s="97"/>
    </row>
    <row r="306" spans="6:12" x14ac:dyDescent="0.35">
      <c r="F306" s="96"/>
      <c r="G306" s="97"/>
      <c r="H306" s="96"/>
      <c r="I306" s="96"/>
      <c r="J306" s="97"/>
      <c r="K306" s="97"/>
      <c r="L306" s="97"/>
    </row>
    <row r="307" spans="6:12" x14ac:dyDescent="0.35">
      <c r="F307" s="96"/>
      <c r="G307" s="97"/>
      <c r="H307" s="96"/>
      <c r="I307" s="96"/>
      <c r="J307" s="97"/>
      <c r="K307" s="97"/>
      <c r="L307" s="97"/>
    </row>
    <row r="308" spans="6:12" x14ac:dyDescent="0.35">
      <c r="F308" s="96"/>
      <c r="G308" s="97"/>
      <c r="H308" s="96"/>
      <c r="I308" s="96"/>
      <c r="J308" s="97"/>
      <c r="K308" s="97"/>
      <c r="L308" s="97"/>
    </row>
    <row r="309" spans="6:12" x14ac:dyDescent="0.35">
      <c r="F309" s="96"/>
      <c r="G309" s="97"/>
      <c r="H309" s="96"/>
      <c r="I309" s="96"/>
      <c r="J309" s="97"/>
      <c r="K309" s="97"/>
      <c r="L309" s="97"/>
    </row>
    <row r="310" spans="6:12" x14ac:dyDescent="0.35">
      <c r="F310" s="96"/>
      <c r="G310" s="97"/>
      <c r="H310" s="96"/>
      <c r="I310" s="96"/>
      <c r="J310" s="97"/>
      <c r="K310" s="97"/>
      <c r="L310" s="97"/>
    </row>
    <row r="311" spans="6:12" x14ac:dyDescent="0.35">
      <c r="F311" s="96"/>
      <c r="G311" s="97"/>
      <c r="H311" s="96"/>
      <c r="I311" s="96"/>
      <c r="J311" s="97"/>
      <c r="K311" s="97"/>
      <c r="L311" s="97"/>
    </row>
    <row r="312" spans="6:12" x14ac:dyDescent="0.35">
      <c r="F312" s="96"/>
      <c r="G312" s="97"/>
      <c r="H312" s="96"/>
      <c r="I312" s="96"/>
      <c r="J312" s="97"/>
      <c r="K312" s="97"/>
      <c r="L312" s="97"/>
    </row>
    <row r="313" spans="6:12" x14ac:dyDescent="0.35">
      <c r="F313" s="96"/>
      <c r="G313" s="97"/>
      <c r="H313" s="96"/>
      <c r="I313" s="96"/>
      <c r="J313" s="97"/>
      <c r="K313" s="97"/>
      <c r="L313" s="97"/>
    </row>
    <row r="314" spans="6:12" x14ac:dyDescent="0.35">
      <c r="F314" s="96"/>
      <c r="G314" s="97"/>
      <c r="H314" s="96"/>
      <c r="I314" s="96"/>
      <c r="J314" s="97"/>
      <c r="K314" s="97"/>
      <c r="L314" s="97"/>
    </row>
    <row r="315" spans="6:12" x14ac:dyDescent="0.35">
      <c r="F315" s="96"/>
      <c r="G315" s="97"/>
      <c r="H315" s="96"/>
      <c r="I315" s="96"/>
      <c r="J315" s="97"/>
      <c r="K315" s="97"/>
      <c r="L315" s="97"/>
    </row>
    <row r="316" spans="6:12" x14ac:dyDescent="0.35">
      <c r="F316" s="96"/>
      <c r="G316" s="97"/>
      <c r="H316" s="96"/>
      <c r="I316" s="96"/>
      <c r="J316" s="97"/>
      <c r="K316" s="97"/>
      <c r="L316" s="97"/>
    </row>
    <row r="317" spans="6:12" x14ac:dyDescent="0.35">
      <c r="F317" s="96"/>
      <c r="G317" s="97"/>
      <c r="H317" s="96"/>
      <c r="I317" s="96"/>
      <c r="J317" s="97"/>
      <c r="K317" s="97"/>
      <c r="L317" s="97"/>
    </row>
    <row r="318" spans="6:12" x14ac:dyDescent="0.35">
      <c r="F318" s="96"/>
      <c r="G318" s="97"/>
      <c r="H318" s="96"/>
      <c r="I318" s="96"/>
      <c r="J318" s="97"/>
      <c r="K318" s="97"/>
      <c r="L318" s="97"/>
    </row>
    <row r="319" spans="6:12" x14ac:dyDescent="0.35">
      <c r="F319" s="96"/>
      <c r="G319" s="97"/>
      <c r="H319" s="96"/>
      <c r="I319" s="96"/>
      <c r="J319" s="97"/>
      <c r="K319" s="97"/>
      <c r="L319" s="97"/>
    </row>
    <row r="320" spans="6:12" x14ac:dyDescent="0.35">
      <c r="F320" s="96"/>
      <c r="G320" s="97"/>
      <c r="H320" s="96"/>
      <c r="I320" s="96"/>
      <c r="J320" s="97"/>
      <c r="K320" s="97"/>
      <c r="L320" s="97"/>
    </row>
    <row r="321" spans="6:12" x14ac:dyDescent="0.35">
      <c r="F321" s="96"/>
      <c r="G321" s="97"/>
      <c r="H321" s="96"/>
      <c r="I321" s="96"/>
      <c r="J321" s="97"/>
      <c r="K321" s="97"/>
      <c r="L321" s="97"/>
    </row>
    <row r="322" spans="6:12" x14ac:dyDescent="0.35">
      <c r="F322" s="96"/>
      <c r="G322" s="97"/>
      <c r="H322" s="96"/>
      <c r="I322" s="96"/>
      <c r="J322" s="97"/>
      <c r="K322" s="97"/>
      <c r="L322" s="97"/>
    </row>
    <row r="323" spans="6:12" x14ac:dyDescent="0.35">
      <c r="F323" s="96"/>
      <c r="G323" s="97"/>
      <c r="H323" s="96"/>
      <c r="I323" s="96"/>
      <c r="J323" s="97"/>
      <c r="K323" s="97"/>
      <c r="L323" s="97"/>
    </row>
    <row r="324" spans="6:12" x14ac:dyDescent="0.35">
      <c r="F324" s="96"/>
      <c r="G324" s="97"/>
      <c r="H324" s="96"/>
      <c r="I324" s="96"/>
      <c r="J324" s="97"/>
      <c r="K324" s="97"/>
      <c r="L324" s="97"/>
    </row>
    <row r="325" spans="6:12" x14ac:dyDescent="0.35">
      <c r="F325" s="96"/>
      <c r="G325" s="97"/>
      <c r="H325" s="96"/>
      <c r="I325" s="96"/>
      <c r="J325" s="97"/>
      <c r="K325" s="97"/>
      <c r="L325" s="97"/>
    </row>
    <row r="326" spans="6:12" x14ac:dyDescent="0.35">
      <c r="F326" s="96"/>
      <c r="G326" s="97"/>
      <c r="H326" s="96"/>
      <c r="I326" s="96"/>
      <c r="J326" s="97"/>
      <c r="K326" s="97"/>
      <c r="L326" s="97"/>
    </row>
    <row r="327" spans="6:12" x14ac:dyDescent="0.35">
      <c r="F327" s="96"/>
      <c r="G327" s="97"/>
      <c r="H327" s="96"/>
      <c r="I327" s="96"/>
      <c r="J327" s="97"/>
      <c r="K327" s="97"/>
      <c r="L327" s="97"/>
    </row>
    <row r="328" spans="6:12" x14ac:dyDescent="0.35">
      <c r="F328" s="96"/>
      <c r="G328" s="97"/>
      <c r="H328" s="96"/>
      <c r="I328" s="96"/>
      <c r="J328" s="97"/>
      <c r="K328" s="97"/>
      <c r="L328" s="97"/>
    </row>
    <row r="329" spans="6:12" x14ac:dyDescent="0.35">
      <c r="F329" s="96"/>
      <c r="G329" s="97"/>
      <c r="H329" s="96"/>
      <c r="I329" s="96"/>
      <c r="J329" s="97"/>
      <c r="K329" s="97"/>
      <c r="L329" s="97"/>
    </row>
    <row r="330" spans="6:12" x14ac:dyDescent="0.35">
      <c r="F330" s="96"/>
      <c r="G330" s="97"/>
      <c r="H330" s="96"/>
      <c r="I330" s="96"/>
      <c r="J330" s="97"/>
      <c r="K330" s="97"/>
      <c r="L330" s="97"/>
    </row>
    <row r="331" spans="6:12" x14ac:dyDescent="0.35">
      <c r="F331" s="96"/>
      <c r="G331" s="97"/>
      <c r="H331" s="96"/>
      <c r="I331" s="96"/>
      <c r="J331" s="97"/>
      <c r="K331" s="97"/>
      <c r="L331" s="97"/>
    </row>
    <row r="332" spans="6:12" x14ac:dyDescent="0.35">
      <c r="F332" s="96"/>
      <c r="G332" s="97"/>
      <c r="H332" s="96"/>
      <c r="I332" s="96"/>
      <c r="J332" s="97"/>
      <c r="K332" s="97"/>
      <c r="L332" s="97"/>
    </row>
    <row r="333" spans="6:12" x14ac:dyDescent="0.35">
      <c r="F333" s="96"/>
      <c r="G333" s="97"/>
      <c r="H333" s="96"/>
      <c r="I333" s="96"/>
      <c r="J333" s="97"/>
      <c r="K333" s="97"/>
      <c r="L333" s="97"/>
    </row>
    <row r="334" spans="6:12" x14ac:dyDescent="0.35">
      <c r="F334" s="96"/>
      <c r="G334" s="97"/>
      <c r="H334" s="96"/>
      <c r="I334" s="96"/>
      <c r="J334" s="97"/>
      <c r="K334" s="97"/>
      <c r="L334" s="97"/>
    </row>
    <row r="335" spans="6:12" x14ac:dyDescent="0.35">
      <c r="F335" s="96"/>
      <c r="G335" s="97"/>
      <c r="H335" s="96"/>
      <c r="I335" s="96"/>
      <c r="J335" s="97"/>
      <c r="K335" s="97"/>
      <c r="L335" s="97"/>
    </row>
    <row r="336" spans="6:12" x14ac:dyDescent="0.35">
      <c r="F336" s="96"/>
      <c r="G336" s="97"/>
      <c r="H336" s="96"/>
      <c r="I336" s="96"/>
      <c r="J336" s="97"/>
      <c r="K336" s="97"/>
      <c r="L336" s="97"/>
    </row>
    <row r="337" spans="6:12" x14ac:dyDescent="0.35">
      <c r="F337" s="96"/>
      <c r="G337" s="97"/>
      <c r="H337" s="96"/>
      <c r="I337" s="96"/>
      <c r="J337" s="97"/>
      <c r="K337" s="97"/>
      <c r="L337" s="97"/>
    </row>
    <row r="338" spans="6:12" x14ac:dyDescent="0.35">
      <c r="F338" s="96"/>
      <c r="G338" s="97"/>
      <c r="H338" s="96"/>
      <c r="I338" s="96"/>
      <c r="J338" s="97"/>
      <c r="K338" s="97"/>
      <c r="L338" s="97"/>
    </row>
    <row r="339" spans="6:12" x14ac:dyDescent="0.35">
      <c r="F339" s="96"/>
      <c r="G339" s="97"/>
      <c r="H339" s="96"/>
      <c r="I339" s="96"/>
      <c r="J339" s="97"/>
      <c r="K339" s="97"/>
      <c r="L339" s="97"/>
    </row>
    <row r="340" spans="6:12" x14ac:dyDescent="0.35">
      <c r="F340" s="96"/>
      <c r="G340" s="97"/>
      <c r="H340" s="96"/>
      <c r="I340" s="96"/>
      <c r="J340" s="97"/>
      <c r="K340" s="97"/>
      <c r="L340" s="97"/>
    </row>
    <row r="341" spans="6:12" x14ac:dyDescent="0.35">
      <c r="F341" s="96"/>
      <c r="G341" s="97"/>
      <c r="H341" s="96"/>
      <c r="I341" s="96"/>
      <c r="J341" s="97"/>
      <c r="K341" s="97"/>
      <c r="L341" s="97"/>
    </row>
    <row r="342" spans="6:12" x14ac:dyDescent="0.35">
      <c r="F342" s="96"/>
      <c r="G342" s="97"/>
      <c r="H342" s="96"/>
      <c r="I342" s="96"/>
      <c r="J342" s="97"/>
      <c r="K342" s="97"/>
      <c r="L342" s="97"/>
    </row>
    <row r="343" spans="6:12" x14ac:dyDescent="0.35">
      <c r="F343" s="96"/>
      <c r="G343" s="97"/>
      <c r="H343" s="96"/>
      <c r="I343" s="96"/>
      <c r="J343" s="97"/>
      <c r="K343" s="97"/>
      <c r="L343" s="97"/>
    </row>
    <row r="344" spans="6:12" x14ac:dyDescent="0.35">
      <c r="F344" s="96"/>
      <c r="G344" s="97"/>
      <c r="H344" s="96"/>
      <c r="I344" s="96"/>
      <c r="J344" s="97"/>
      <c r="K344" s="97"/>
      <c r="L344" s="97"/>
    </row>
    <row r="345" spans="6:12" x14ac:dyDescent="0.35">
      <c r="F345" s="96"/>
      <c r="G345" s="97"/>
      <c r="H345" s="96"/>
      <c r="I345" s="96"/>
      <c r="J345" s="97"/>
      <c r="K345" s="97"/>
      <c r="L345" s="97"/>
    </row>
    <row r="346" spans="6:12" x14ac:dyDescent="0.35">
      <c r="F346" s="96"/>
      <c r="G346" s="97"/>
      <c r="H346" s="96"/>
      <c r="I346" s="96"/>
      <c r="J346" s="97"/>
      <c r="K346" s="97"/>
      <c r="L346" s="97"/>
    </row>
    <row r="347" spans="6:12" x14ac:dyDescent="0.35">
      <c r="F347" s="96"/>
      <c r="G347" s="97"/>
      <c r="H347" s="96"/>
      <c r="I347" s="96"/>
      <c r="J347" s="97"/>
      <c r="K347" s="97"/>
      <c r="L347" s="97"/>
    </row>
    <row r="348" spans="6:12" x14ac:dyDescent="0.35">
      <c r="F348" s="96"/>
      <c r="G348" s="97"/>
      <c r="H348" s="96"/>
      <c r="I348" s="96"/>
      <c r="J348" s="97"/>
      <c r="K348" s="97"/>
      <c r="L348" s="97"/>
    </row>
    <row r="349" spans="6:12" x14ac:dyDescent="0.35">
      <c r="F349" s="96"/>
      <c r="G349" s="97"/>
      <c r="H349" s="96"/>
      <c r="I349" s="96"/>
      <c r="J349" s="97"/>
      <c r="K349" s="97"/>
      <c r="L349" s="97"/>
    </row>
    <row r="350" spans="6:12" x14ac:dyDescent="0.35">
      <c r="F350" s="96"/>
      <c r="G350" s="97"/>
      <c r="H350" s="96"/>
      <c r="I350" s="96"/>
      <c r="J350" s="97"/>
      <c r="K350" s="97"/>
      <c r="L350" s="97"/>
    </row>
    <row r="351" spans="6:12" x14ac:dyDescent="0.35">
      <c r="F351" s="96"/>
      <c r="G351" s="97"/>
      <c r="H351" s="96"/>
      <c r="I351" s="96"/>
      <c r="J351" s="97"/>
      <c r="K351" s="97"/>
      <c r="L351" s="97"/>
    </row>
    <row r="352" spans="6:12" x14ac:dyDescent="0.35">
      <c r="F352" s="96"/>
      <c r="G352" s="97"/>
      <c r="H352" s="96"/>
      <c r="I352" s="96"/>
      <c r="J352" s="97"/>
      <c r="K352" s="97"/>
      <c r="L352" s="97"/>
    </row>
    <row r="353" spans="6:12" x14ac:dyDescent="0.35">
      <c r="F353" s="96"/>
      <c r="G353" s="97"/>
      <c r="H353" s="96"/>
      <c r="I353" s="96"/>
      <c r="J353" s="97"/>
      <c r="K353" s="97"/>
      <c r="L353" s="97"/>
    </row>
    <row r="354" spans="6:12" x14ac:dyDescent="0.35">
      <c r="F354" s="96"/>
      <c r="G354" s="97"/>
      <c r="H354" s="96"/>
      <c r="I354" s="96"/>
      <c r="J354" s="97"/>
      <c r="K354" s="97"/>
      <c r="L354" s="97"/>
    </row>
    <row r="355" spans="6:12" x14ac:dyDescent="0.35">
      <c r="F355" s="96"/>
      <c r="G355" s="97"/>
      <c r="H355" s="96"/>
      <c r="I355" s="96"/>
      <c r="J355" s="97"/>
      <c r="K355" s="97"/>
      <c r="L355" s="97"/>
    </row>
    <row r="356" spans="6:12" x14ac:dyDescent="0.35">
      <c r="F356" s="96"/>
      <c r="G356" s="97"/>
      <c r="H356" s="96"/>
      <c r="I356" s="96"/>
      <c r="J356" s="97"/>
      <c r="K356" s="97"/>
      <c r="L356" s="97"/>
    </row>
    <row r="357" spans="6:12" x14ac:dyDescent="0.35">
      <c r="F357" s="96"/>
      <c r="G357" s="97"/>
      <c r="H357" s="96"/>
      <c r="I357" s="96"/>
      <c r="J357" s="97"/>
      <c r="K357" s="97"/>
      <c r="L357" s="97"/>
    </row>
    <row r="358" spans="6:12" x14ac:dyDescent="0.35">
      <c r="F358" s="96"/>
      <c r="G358" s="97"/>
      <c r="H358" s="96"/>
      <c r="I358" s="96"/>
      <c r="J358" s="97"/>
      <c r="K358" s="97"/>
      <c r="L358" s="97"/>
    </row>
    <row r="359" spans="6:12" x14ac:dyDescent="0.35">
      <c r="F359" s="96"/>
      <c r="G359" s="97"/>
      <c r="H359" s="96"/>
      <c r="I359" s="96"/>
      <c r="J359" s="97"/>
      <c r="K359" s="97"/>
      <c r="L359" s="97"/>
    </row>
    <row r="360" spans="6:12" x14ac:dyDescent="0.35">
      <c r="F360" s="96"/>
      <c r="G360" s="97"/>
      <c r="H360" s="96"/>
      <c r="I360" s="96"/>
      <c r="J360" s="97"/>
      <c r="K360" s="97"/>
      <c r="L360" s="97"/>
    </row>
    <row r="361" spans="6:12" x14ac:dyDescent="0.35">
      <c r="F361" s="96"/>
      <c r="G361" s="97"/>
      <c r="H361" s="96"/>
      <c r="I361" s="96"/>
      <c r="J361" s="97"/>
      <c r="K361" s="97"/>
      <c r="L361" s="97"/>
    </row>
    <row r="362" spans="6:12" x14ac:dyDescent="0.35">
      <c r="F362" s="96"/>
      <c r="G362" s="97"/>
      <c r="H362" s="96"/>
      <c r="I362" s="96"/>
      <c r="J362" s="97"/>
      <c r="K362" s="97"/>
      <c r="L362" s="97"/>
    </row>
    <row r="363" spans="6:12" x14ac:dyDescent="0.35">
      <c r="F363" s="96"/>
      <c r="G363" s="97"/>
      <c r="H363" s="96"/>
      <c r="I363" s="96"/>
      <c r="J363" s="97"/>
      <c r="K363" s="97"/>
      <c r="L363" s="97"/>
    </row>
    <row r="364" spans="6:12" x14ac:dyDescent="0.35">
      <c r="F364" s="96"/>
      <c r="G364" s="97"/>
      <c r="H364" s="96"/>
      <c r="I364" s="96"/>
      <c r="J364" s="97"/>
      <c r="K364" s="97"/>
      <c r="L364" s="97"/>
    </row>
    <row r="365" spans="6:12" x14ac:dyDescent="0.35">
      <c r="F365" s="96"/>
      <c r="G365" s="97"/>
      <c r="H365" s="96"/>
      <c r="I365" s="96"/>
      <c r="J365" s="97"/>
      <c r="K365" s="97"/>
      <c r="L365" s="97"/>
    </row>
    <row r="366" spans="6:12" x14ac:dyDescent="0.35">
      <c r="F366" s="96"/>
      <c r="G366" s="97"/>
      <c r="H366" s="96"/>
      <c r="I366" s="96"/>
      <c r="J366" s="97"/>
      <c r="K366" s="97"/>
      <c r="L366" s="97"/>
    </row>
    <row r="367" spans="6:12" x14ac:dyDescent="0.35">
      <c r="F367" s="96"/>
      <c r="G367" s="97"/>
      <c r="H367" s="96"/>
      <c r="I367" s="96"/>
      <c r="J367" s="97"/>
      <c r="K367" s="97"/>
      <c r="L367" s="97"/>
    </row>
    <row r="368" spans="6:12" x14ac:dyDescent="0.35">
      <c r="F368" s="96"/>
      <c r="G368" s="97"/>
      <c r="H368" s="96"/>
      <c r="I368" s="96"/>
      <c r="J368" s="97"/>
      <c r="K368" s="97"/>
      <c r="L368" s="97"/>
    </row>
    <row r="369" spans="6:12" x14ac:dyDescent="0.35">
      <c r="F369" s="96"/>
      <c r="G369" s="97"/>
      <c r="H369" s="96"/>
      <c r="I369" s="96"/>
      <c r="J369" s="97"/>
      <c r="K369" s="97"/>
      <c r="L369" s="97"/>
    </row>
    <row r="370" spans="6:12" x14ac:dyDescent="0.35">
      <c r="F370" s="96"/>
      <c r="G370" s="97"/>
      <c r="H370" s="96"/>
      <c r="I370" s="96"/>
      <c r="J370" s="97"/>
      <c r="K370" s="97"/>
      <c r="L370" s="97"/>
    </row>
    <row r="371" spans="6:12" x14ac:dyDescent="0.35">
      <c r="F371" s="96"/>
      <c r="G371" s="97"/>
      <c r="H371" s="96"/>
      <c r="I371" s="96"/>
      <c r="J371" s="97"/>
      <c r="K371" s="97"/>
      <c r="L371" s="97"/>
    </row>
    <row r="372" spans="6:12" x14ac:dyDescent="0.35">
      <c r="F372" s="96"/>
      <c r="G372" s="97"/>
      <c r="H372" s="96"/>
      <c r="I372" s="96"/>
      <c r="J372" s="97"/>
      <c r="K372" s="97"/>
      <c r="L372" s="97"/>
    </row>
    <row r="373" spans="6:12" x14ac:dyDescent="0.35">
      <c r="F373" s="96"/>
      <c r="G373" s="97"/>
      <c r="H373" s="96"/>
      <c r="I373" s="96"/>
      <c r="J373" s="97"/>
      <c r="K373" s="97"/>
      <c r="L373" s="97"/>
    </row>
    <row r="374" spans="6:12" x14ac:dyDescent="0.35">
      <c r="F374" s="96"/>
      <c r="G374" s="97"/>
      <c r="H374" s="96"/>
      <c r="I374" s="96"/>
      <c r="J374" s="97"/>
      <c r="K374" s="97"/>
      <c r="L374" s="97"/>
    </row>
    <row r="375" spans="6:12" x14ac:dyDescent="0.35">
      <c r="F375" s="96"/>
      <c r="G375" s="97"/>
      <c r="H375" s="96"/>
      <c r="I375" s="96"/>
      <c r="J375" s="97"/>
      <c r="K375" s="97"/>
      <c r="L375" s="97"/>
    </row>
    <row r="376" spans="6:12" x14ac:dyDescent="0.35">
      <c r="F376" s="96"/>
      <c r="G376" s="97"/>
      <c r="H376" s="96"/>
      <c r="I376" s="96"/>
      <c r="J376" s="97"/>
      <c r="K376" s="97"/>
      <c r="L376" s="97"/>
    </row>
    <row r="377" spans="6:12" x14ac:dyDescent="0.35">
      <c r="F377" s="96"/>
      <c r="G377" s="97"/>
      <c r="H377" s="96"/>
      <c r="I377" s="96"/>
      <c r="J377" s="97"/>
      <c r="K377" s="97"/>
      <c r="L377" s="97"/>
    </row>
    <row r="378" spans="6:12" x14ac:dyDescent="0.35">
      <c r="F378" s="96"/>
      <c r="G378" s="97"/>
      <c r="H378" s="96"/>
      <c r="I378" s="96"/>
      <c r="J378" s="97"/>
      <c r="K378" s="97"/>
      <c r="L378" s="97"/>
    </row>
    <row r="379" spans="6:12" x14ac:dyDescent="0.35">
      <c r="F379" s="96"/>
      <c r="G379" s="97"/>
      <c r="H379" s="96"/>
      <c r="I379" s="96"/>
      <c r="J379" s="97"/>
      <c r="K379" s="97"/>
      <c r="L379" s="97"/>
    </row>
    <row r="380" spans="6:12" x14ac:dyDescent="0.35">
      <c r="F380" s="96"/>
      <c r="G380" s="97"/>
      <c r="H380" s="96"/>
      <c r="I380" s="96"/>
      <c r="J380" s="97"/>
      <c r="K380" s="97"/>
      <c r="L380" s="97"/>
    </row>
    <row r="381" spans="6:12" x14ac:dyDescent="0.35">
      <c r="F381" s="96"/>
      <c r="G381" s="97"/>
      <c r="H381" s="96"/>
      <c r="I381" s="96"/>
      <c r="J381" s="97"/>
      <c r="K381" s="97"/>
      <c r="L381" s="97"/>
    </row>
    <row r="382" spans="6:12" x14ac:dyDescent="0.35">
      <c r="F382" s="96"/>
      <c r="G382" s="97"/>
      <c r="H382" s="96"/>
      <c r="I382" s="96"/>
      <c r="J382" s="97"/>
      <c r="K382" s="97"/>
      <c r="L382" s="97"/>
    </row>
    <row r="383" spans="6:12" x14ac:dyDescent="0.35">
      <c r="F383" s="96"/>
      <c r="G383" s="97"/>
      <c r="H383" s="96"/>
      <c r="I383" s="96"/>
      <c r="J383" s="97"/>
      <c r="K383" s="97"/>
      <c r="L383" s="97"/>
    </row>
    <row r="384" spans="6:12" x14ac:dyDescent="0.35">
      <c r="F384" s="96"/>
      <c r="G384" s="97"/>
      <c r="H384" s="96"/>
      <c r="I384" s="96"/>
      <c r="J384" s="97"/>
      <c r="K384" s="97"/>
      <c r="L384" s="97"/>
    </row>
    <row r="385" spans="6:12" x14ac:dyDescent="0.35">
      <c r="F385" s="96"/>
      <c r="G385" s="97"/>
      <c r="H385" s="96"/>
      <c r="I385" s="96"/>
      <c r="J385" s="97"/>
      <c r="K385" s="97"/>
      <c r="L385" s="97"/>
    </row>
    <row r="386" spans="6:12" x14ac:dyDescent="0.35">
      <c r="F386" s="96"/>
      <c r="G386" s="97"/>
      <c r="H386" s="96"/>
      <c r="I386" s="96"/>
      <c r="J386" s="97"/>
      <c r="K386" s="97"/>
      <c r="L386" s="97"/>
    </row>
    <row r="387" spans="6:12" x14ac:dyDescent="0.35">
      <c r="F387" s="96"/>
      <c r="G387" s="97"/>
      <c r="H387" s="96"/>
      <c r="I387" s="96"/>
      <c r="J387" s="97"/>
      <c r="K387" s="97"/>
      <c r="L387" s="97"/>
    </row>
    <row r="388" spans="6:12" x14ac:dyDescent="0.35">
      <c r="F388" s="96"/>
      <c r="G388" s="97"/>
      <c r="H388" s="96"/>
      <c r="I388" s="96"/>
      <c r="J388" s="97"/>
      <c r="K388" s="97"/>
      <c r="L388" s="97"/>
    </row>
    <row r="389" spans="6:12" x14ac:dyDescent="0.35">
      <c r="F389" s="96"/>
      <c r="G389" s="97"/>
      <c r="H389" s="96"/>
      <c r="I389" s="96"/>
      <c r="J389" s="97"/>
      <c r="K389" s="97"/>
      <c r="L389" s="97"/>
    </row>
    <row r="390" spans="6:12" x14ac:dyDescent="0.35">
      <c r="F390" s="96"/>
      <c r="G390" s="97"/>
      <c r="H390" s="96"/>
      <c r="I390" s="96"/>
      <c r="J390" s="97"/>
      <c r="K390" s="97"/>
      <c r="L390" s="97"/>
    </row>
    <row r="391" spans="6:12" x14ac:dyDescent="0.35">
      <c r="F391" s="96"/>
      <c r="G391" s="97"/>
      <c r="H391" s="96"/>
      <c r="I391" s="96"/>
      <c r="J391" s="97"/>
      <c r="K391" s="97"/>
      <c r="L391" s="97"/>
    </row>
    <row r="392" spans="6:12" x14ac:dyDescent="0.35">
      <c r="F392" s="96"/>
      <c r="G392" s="97"/>
      <c r="H392" s="96"/>
      <c r="I392" s="96"/>
      <c r="J392" s="97"/>
      <c r="K392" s="97"/>
      <c r="L392" s="97"/>
    </row>
    <row r="393" spans="6:12" x14ac:dyDescent="0.35">
      <c r="F393" s="96"/>
      <c r="G393" s="97"/>
      <c r="H393" s="96"/>
      <c r="I393" s="96"/>
      <c r="J393" s="97"/>
      <c r="K393" s="97"/>
      <c r="L393" s="97"/>
    </row>
    <row r="394" spans="6:12" x14ac:dyDescent="0.35">
      <c r="F394" s="96"/>
      <c r="G394" s="97"/>
      <c r="H394" s="96"/>
      <c r="I394" s="96"/>
      <c r="J394" s="97"/>
      <c r="K394" s="97"/>
      <c r="L394" s="97"/>
    </row>
    <row r="395" spans="6:12" x14ac:dyDescent="0.35">
      <c r="F395" s="96"/>
      <c r="G395" s="97"/>
      <c r="H395" s="96"/>
      <c r="I395" s="96"/>
      <c r="J395" s="97"/>
      <c r="K395" s="97"/>
      <c r="L395" s="97"/>
    </row>
    <row r="396" spans="6:12" x14ac:dyDescent="0.35">
      <c r="F396" s="96"/>
      <c r="G396" s="97"/>
      <c r="H396" s="96"/>
      <c r="I396" s="96"/>
      <c r="J396" s="97"/>
      <c r="K396" s="97"/>
      <c r="L396" s="97"/>
    </row>
    <row r="397" spans="6:12" x14ac:dyDescent="0.35">
      <c r="F397" s="96"/>
      <c r="G397" s="97"/>
      <c r="H397" s="96"/>
      <c r="I397" s="96"/>
      <c r="J397" s="97"/>
      <c r="K397" s="97"/>
      <c r="L397" s="97"/>
    </row>
    <row r="398" spans="6:12" x14ac:dyDescent="0.35">
      <c r="F398" s="96"/>
      <c r="G398" s="97"/>
      <c r="H398" s="96"/>
      <c r="I398" s="96"/>
      <c r="J398" s="97"/>
      <c r="K398" s="97"/>
      <c r="L398" s="97"/>
    </row>
    <row r="399" spans="6:12" x14ac:dyDescent="0.35">
      <c r="F399" s="96"/>
      <c r="G399" s="97"/>
      <c r="H399" s="96"/>
      <c r="I399" s="96"/>
      <c r="J399" s="97"/>
      <c r="K399" s="97"/>
      <c r="L399" s="97"/>
    </row>
    <row r="400" spans="6:12" x14ac:dyDescent="0.35">
      <c r="F400" s="96"/>
      <c r="G400" s="97"/>
      <c r="H400" s="96"/>
      <c r="I400" s="96"/>
      <c r="J400" s="97"/>
      <c r="K400" s="97"/>
      <c r="L400" s="97"/>
    </row>
    <row r="401" spans="6:12" x14ac:dyDescent="0.35">
      <c r="F401" s="96"/>
      <c r="G401" s="97"/>
      <c r="H401" s="96"/>
      <c r="I401" s="96"/>
      <c r="J401" s="97"/>
      <c r="K401" s="97"/>
      <c r="L401" s="97"/>
    </row>
    <row r="402" spans="6:12" x14ac:dyDescent="0.35">
      <c r="F402" s="96"/>
      <c r="G402" s="97"/>
      <c r="H402" s="96"/>
      <c r="I402" s="96"/>
      <c r="J402" s="97"/>
      <c r="K402" s="97"/>
      <c r="L402" s="97"/>
    </row>
    <row r="403" spans="6:12" x14ac:dyDescent="0.35">
      <c r="F403" s="96"/>
      <c r="G403" s="97"/>
      <c r="H403" s="96"/>
      <c r="I403" s="96"/>
      <c r="J403" s="97"/>
      <c r="K403" s="97"/>
      <c r="L403" s="97"/>
    </row>
    <row r="404" spans="6:12" x14ac:dyDescent="0.35">
      <c r="F404" s="96"/>
      <c r="G404" s="97"/>
      <c r="H404" s="96"/>
      <c r="I404" s="96"/>
      <c r="J404" s="97"/>
      <c r="K404" s="97"/>
      <c r="L404" s="97"/>
    </row>
    <row r="405" spans="6:12" x14ac:dyDescent="0.35">
      <c r="F405" s="96"/>
      <c r="G405" s="97"/>
      <c r="H405" s="96"/>
      <c r="I405" s="96"/>
      <c r="J405" s="97"/>
      <c r="K405" s="97"/>
      <c r="L405" s="97"/>
    </row>
    <row r="406" spans="6:12" x14ac:dyDescent="0.35">
      <c r="F406" s="96"/>
      <c r="G406" s="97"/>
      <c r="H406" s="96"/>
      <c r="I406" s="96"/>
      <c r="J406" s="97"/>
      <c r="K406" s="97"/>
      <c r="L406" s="97"/>
    </row>
    <row r="407" spans="6:12" x14ac:dyDescent="0.35">
      <c r="F407" s="96"/>
      <c r="G407" s="97"/>
      <c r="H407" s="96"/>
      <c r="I407" s="96"/>
      <c r="J407" s="97"/>
      <c r="K407" s="97"/>
      <c r="L407" s="97"/>
    </row>
    <row r="408" spans="6:12" x14ac:dyDescent="0.35">
      <c r="F408" s="96"/>
      <c r="G408" s="97"/>
      <c r="H408" s="96"/>
      <c r="I408" s="96"/>
      <c r="J408" s="97"/>
      <c r="K408" s="97"/>
      <c r="L408" s="97"/>
    </row>
    <row r="409" spans="6:12" x14ac:dyDescent="0.35">
      <c r="F409" s="96"/>
      <c r="G409" s="97"/>
      <c r="H409" s="96"/>
      <c r="I409" s="96"/>
      <c r="J409" s="97"/>
      <c r="K409" s="97"/>
      <c r="L409" s="97"/>
    </row>
    <row r="410" spans="6:12" x14ac:dyDescent="0.35">
      <c r="F410" s="96"/>
      <c r="G410" s="97"/>
      <c r="H410" s="96"/>
      <c r="I410" s="96"/>
      <c r="J410" s="97"/>
      <c r="K410" s="97"/>
      <c r="L410" s="97"/>
    </row>
    <row r="411" spans="6:12" x14ac:dyDescent="0.35">
      <c r="F411" s="96"/>
      <c r="G411" s="97"/>
      <c r="H411" s="96"/>
      <c r="I411" s="96"/>
      <c r="J411" s="97"/>
      <c r="K411" s="97"/>
      <c r="L411" s="97"/>
    </row>
    <row r="412" spans="6:12" x14ac:dyDescent="0.35">
      <c r="F412" s="96"/>
      <c r="G412" s="97"/>
      <c r="H412" s="96"/>
      <c r="I412" s="96"/>
      <c r="J412" s="97"/>
      <c r="K412" s="97"/>
      <c r="L412" s="97"/>
    </row>
    <row r="413" spans="6:12" x14ac:dyDescent="0.35">
      <c r="F413" s="96"/>
      <c r="G413" s="97"/>
      <c r="H413" s="96"/>
      <c r="I413" s="96"/>
      <c r="J413" s="97"/>
      <c r="K413" s="97"/>
      <c r="L413" s="97"/>
    </row>
    <row r="414" spans="6:12" x14ac:dyDescent="0.35">
      <c r="F414" s="96"/>
      <c r="G414" s="97"/>
      <c r="H414" s="96"/>
      <c r="I414" s="96"/>
      <c r="J414" s="97"/>
      <c r="K414" s="97"/>
      <c r="L414" s="97"/>
    </row>
    <row r="415" spans="6:12" x14ac:dyDescent="0.35">
      <c r="F415" s="96"/>
      <c r="G415" s="97"/>
      <c r="H415" s="96"/>
      <c r="I415" s="96"/>
      <c r="J415" s="97"/>
      <c r="K415" s="97"/>
      <c r="L415" s="97"/>
    </row>
    <row r="416" spans="6:12" x14ac:dyDescent="0.35">
      <c r="F416" s="96"/>
      <c r="G416" s="97"/>
      <c r="H416" s="96"/>
      <c r="I416" s="96"/>
      <c r="J416" s="97"/>
      <c r="K416" s="97"/>
      <c r="L416" s="97"/>
    </row>
    <row r="417" spans="6:12" x14ac:dyDescent="0.35">
      <c r="F417" s="96"/>
      <c r="G417" s="97"/>
      <c r="H417" s="96"/>
      <c r="I417" s="96"/>
      <c r="J417" s="97"/>
      <c r="K417" s="97"/>
      <c r="L417" s="97"/>
    </row>
    <row r="418" spans="6:12" x14ac:dyDescent="0.35">
      <c r="F418" s="96"/>
      <c r="G418" s="97"/>
      <c r="H418" s="96"/>
      <c r="I418" s="96"/>
      <c r="J418" s="97"/>
      <c r="K418" s="97"/>
      <c r="L418" s="97"/>
    </row>
    <row r="419" spans="6:12" x14ac:dyDescent="0.35">
      <c r="F419" s="96"/>
      <c r="G419" s="97"/>
      <c r="H419" s="96"/>
      <c r="I419" s="96"/>
      <c r="J419" s="97"/>
      <c r="K419" s="97"/>
      <c r="L419" s="97"/>
    </row>
    <row r="420" spans="6:12" x14ac:dyDescent="0.35">
      <c r="F420" s="96"/>
      <c r="G420" s="97"/>
      <c r="H420" s="96"/>
      <c r="I420" s="96"/>
      <c r="J420" s="97"/>
      <c r="K420" s="97"/>
      <c r="L420" s="97"/>
    </row>
    <row r="421" spans="6:12" x14ac:dyDescent="0.35">
      <c r="F421" s="96"/>
      <c r="G421" s="97"/>
      <c r="H421" s="96"/>
      <c r="I421" s="96"/>
      <c r="J421" s="97"/>
      <c r="K421" s="97"/>
      <c r="L421" s="97"/>
    </row>
    <row r="422" spans="6:12" x14ac:dyDescent="0.35">
      <c r="F422" s="96"/>
      <c r="G422" s="97"/>
      <c r="H422" s="96"/>
      <c r="I422" s="96"/>
      <c r="J422" s="97"/>
      <c r="K422" s="97"/>
      <c r="L422" s="97"/>
    </row>
    <row r="423" spans="6:12" x14ac:dyDescent="0.35">
      <c r="F423" s="96"/>
      <c r="G423" s="97"/>
      <c r="H423" s="96"/>
      <c r="I423" s="96"/>
      <c r="J423" s="97"/>
      <c r="K423" s="97"/>
      <c r="L423" s="97"/>
    </row>
    <row r="424" spans="6:12" x14ac:dyDescent="0.35">
      <c r="F424" s="96"/>
      <c r="G424" s="97"/>
      <c r="H424" s="96"/>
      <c r="I424" s="96"/>
      <c r="J424" s="97"/>
      <c r="K424" s="97"/>
      <c r="L424" s="97"/>
    </row>
    <row r="425" spans="6:12" x14ac:dyDescent="0.35">
      <c r="F425" s="96"/>
      <c r="G425" s="97"/>
      <c r="H425" s="96"/>
      <c r="I425" s="96"/>
      <c r="J425" s="97"/>
      <c r="K425" s="97"/>
      <c r="L425" s="97"/>
    </row>
    <row r="426" spans="6:12" x14ac:dyDescent="0.35">
      <c r="F426" s="96"/>
      <c r="G426" s="97"/>
      <c r="H426" s="96"/>
      <c r="I426" s="96"/>
      <c r="J426" s="97"/>
      <c r="K426" s="97"/>
      <c r="L426" s="97"/>
    </row>
    <row r="427" spans="6:12" x14ac:dyDescent="0.35">
      <c r="F427" s="96"/>
      <c r="G427" s="97"/>
      <c r="H427" s="96"/>
      <c r="I427" s="96"/>
      <c r="J427" s="97"/>
      <c r="K427" s="97"/>
      <c r="L427" s="97"/>
    </row>
    <row r="428" spans="6:12" x14ac:dyDescent="0.35">
      <c r="F428" s="96"/>
      <c r="G428" s="97"/>
      <c r="H428" s="96"/>
      <c r="I428" s="96"/>
      <c r="J428" s="97"/>
      <c r="K428" s="97"/>
      <c r="L428" s="97"/>
    </row>
    <row r="429" spans="6:12" x14ac:dyDescent="0.35">
      <c r="F429" s="96"/>
      <c r="G429" s="97"/>
      <c r="H429" s="96"/>
      <c r="I429" s="96"/>
      <c r="J429" s="97"/>
      <c r="K429" s="97"/>
      <c r="L429" s="97"/>
    </row>
    <row r="430" spans="6:12" x14ac:dyDescent="0.35">
      <c r="F430" s="96"/>
      <c r="G430" s="97"/>
      <c r="H430" s="96"/>
      <c r="I430" s="96"/>
      <c r="J430" s="97"/>
      <c r="K430" s="97"/>
      <c r="L430" s="97"/>
    </row>
    <row r="431" spans="6:12" x14ac:dyDescent="0.35">
      <c r="F431" s="96"/>
      <c r="G431" s="97"/>
      <c r="H431" s="96"/>
      <c r="I431" s="96"/>
      <c r="J431" s="97"/>
      <c r="K431" s="97"/>
      <c r="L431" s="97"/>
    </row>
    <row r="432" spans="6:12" x14ac:dyDescent="0.35">
      <c r="F432" s="96"/>
      <c r="G432" s="97"/>
      <c r="H432" s="96"/>
      <c r="I432" s="96"/>
      <c r="J432" s="97"/>
      <c r="K432" s="97"/>
      <c r="L432" s="97"/>
    </row>
    <row r="433" spans="6:12" x14ac:dyDescent="0.35">
      <c r="F433" s="96"/>
      <c r="G433" s="97"/>
      <c r="H433" s="96"/>
      <c r="I433" s="96"/>
      <c r="J433" s="97"/>
      <c r="K433" s="97"/>
      <c r="L433" s="97"/>
    </row>
    <row r="434" spans="6:12" x14ac:dyDescent="0.35">
      <c r="F434" s="96"/>
      <c r="G434" s="97"/>
      <c r="H434" s="96"/>
      <c r="I434" s="96"/>
      <c r="J434" s="97"/>
      <c r="K434" s="97"/>
      <c r="L434" s="97"/>
    </row>
    <row r="435" spans="6:12" x14ac:dyDescent="0.35">
      <c r="F435" s="96"/>
      <c r="G435" s="97"/>
      <c r="H435" s="96"/>
      <c r="I435" s="96"/>
      <c r="J435" s="97"/>
      <c r="K435" s="97"/>
      <c r="L435" s="97"/>
    </row>
    <row r="436" spans="6:12" x14ac:dyDescent="0.35">
      <c r="F436" s="96"/>
      <c r="G436" s="97"/>
      <c r="H436" s="96"/>
      <c r="I436" s="96"/>
      <c r="J436" s="97"/>
      <c r="K436" s="97"/>
      <c r="L436" s="97"/>
    </row>
    <row r="437" spans="6:12" x14ac:dyDescent="0.35">
      <c r="F437" s="96"/>
      <c r="G437" s="97"/>
      <c r="H437" s="96"/>
      <c r="I437" s="96"/>
      <c r="J437" s="97"/>
      <c r="K437" s="97"/>
      <c r="L437" s="97"/>
    </row>
    <row r="438" spans="6:12" x14ac:dyDescent="0.35">
      <c r="F438" s="96"/>
      <c r="G438" s="97"/>
      <c r="H438" s="96"/>
      <c r="I438" s="96"/>
      <c r="J438" s="97"/>
      <c r="K438" s="97"/>
      <c r="L438" s="97"/>
    </row>
    <row r="439" spans="6:12" x14ac:dyDescent="0.35">
      <c r="F439" s="96"/>
      <c r="G439" s="97"/>
      <c r="H439" s="96"/>
      <c r="I439" s="96"/>
      <c r="J439" s="97"/>
      <c r="K439" s="97"/>
      <c r="L439" s="97"/>
    </row>
    <row r="440" spans="6:12" x14ac:dyDescent="0.35">
      <c r="F440" s="96"/>
      <c r="G440" s="97"/>
      <c r="H440" s="96"/>
      <c r="I440" s="96"/>
      <c r="J440" s="97"/>
      <c r="K440" s="97"/>
      <c r="L440" s="97"/>
    </row>
    <row r="441" spans="6:12" x14ac:dyDescent="0.35">
      <c r="F441" s="96"/>
      <c r="G441" s="97"/>
      <c r="H441" s="96"/>
      <c r="I441" s="96"/>
      <c r="J441" s="97"/>
      <c r="K441" s="97"/>
      <c r="L441" s="97"/>
    </row>
    <row r="442" spans="6:12" x14ac:dyDescent="0.35">
      <c r="F442" s="96"/>
      <c r="G442" s="97"/>
      <c r="H442" s="96"/>
      <c r="I442" s="96"/>
      <c r="J442" s="97"/>
      <c r="K442" s="97"/>
      <c r="L442" s="97"/>
    </row>
    <row r="443" spans="6:12" x14ac:dyDescent="0.35">
      <c r="F443" s="96"/>
      <c r="G443" s="97"/>
      <c r="H443" s="96"/>
      <c r="I443" s="96"/>
      <c r="J443" s="97"/>
      <c r="K443" s="97"/>
      <c r="L443" s="97"/>
    </row>
    <row r="444" spans="6:12" x14ac:dyDescent="0.35">
      <c r="F444" s="96"/>
      <c r="G444" s="97"/>
      <c r="H444" s="96"/>
      <c r="I444" s="96"/>
      <c r="J444" s="97"/>
      <c r="K444" s="97"/>
      <c r="L444" s="97"/>
    </row>
    <row r="445" spans="6:12" x14ac:dyDescent="0.35">
      <c r="F445" s="96"/>
      <c r="G445" s="97"/>
      <c r="H445" s="96"/>
      <c r="I445" s="96"/>
      <c r="J445" s="97"/>
      <c r="K445" s="97"/>
      <c r="L445" s="97"/>
    </row>
    <row r="446" spans="6:12" x14ac:dyDescent="0.35">
      <c r="F446" s="96"/>
      <c r="G446" s="97"/>
      <c r="H446" s="96"/>
      <c r="I446" s="96"/>
      <c r="J446" s="97"/>
      <c r="K446" s="97"/>
      <c r="L446" s="97"/>
    </row>
    <row r="447" spans="6:12" x14ac:dyDescent="0.35">
      <c r="F447" s="96"/>
      <c r="G447" s="97"/>
      <c r="H447" s="96"/>
      <c r="I447" s="96"/>
      <c r="J447" s="97"/>
      <c r="K447" s="97"/>
      <c r="L447" s="97"/>
    </row>
    <row r="448" spans="6:12" x14ac:dyDescent="0.35">
      <c r="F448" s="96"/>
      <c r="G448" s="97"/>
      <c r="H448" s="96"/>
      <c r="I448" s="96"/>
      <c r="J448" s="97"/>
      <c r="K448" s="97"/>
      <c r="L448" s="97"/>
    </row>
    <row r="449" spans="6:12" x14ac:dyDescent="0.35">
      <c r="F449" s="96"/>
      <c r="G449" s="97"/>
      <c r="H449" s="96"/>
      <c r="I449" s="96"/>
      <c r="J449" s="97"/>
      <c r="K449" s="97"/>
      <c r="L449" s="97"/>
    </row>
    <row r="450" spans="6:12" x14ac:dyDescent="0.35">
      <c r="F450" s="96"/>
      <c r="G450" s="97"/>
      <c r="H450" s="96"/>
      <c r="I450" s="96"/>
      <c r="J450" s="97"/>
      <c r="K450" s="97"/>
      <c r="L450" s="97"/>
    </row>
    <row r="451" spans="6:12" x14ac:dyDescent="0.35">
      <c r="F451" s="96"/>
      <c r="G451" s="97"/>
      <c r="H451" s="96"/>
      <c r="I451" s="96"/>
      <c r="J451" s="97"/>
      <c r="K451" s="97"/>
      <c r="L451" s="97"/>
    </row>
    <row r="452" spans="6:12" x14ac:dyDescent="0.35">
      <c r="F452" s="96"/>
      <c r="G452" s="97"/>
      <c r="H452" s="96"/>
      <c r="I452" s="96"/>
      <c r="J452" s="97"/>
      <c r="K452" s="97"/>
      <c r="L452" s="97"/>
    </row>
    <row r="453" spans="6:12" x14ac:dyDescent="0.35">
      <c r="F453" s="96"/>
      <c r="G453" s="97"/>
      <c r="H453" s="96"/>
      <c r="I453" s="96"/>
      <c r="J453" s="97"/>
      <c r="K453" s="97"/>
      <c r="L453" s="97"/>
    </row>
    <row r="454" spans="6:12" x14ac:dyDescent="0.35">
      <c r="F454" s="96"/>
      <c r="G454" s="97"/>
      <c r="H454" s="96"/>
      <c r="I454" s="96"/>
      <c r="J454" s="97"/>
      <c r="K454" s="97"/>
      <c r="L454" s="97"/>
    </row>
    <row r="455" spans="6:12" x14ac:dyDescent="0.35">
      <c r="F455" s="96"/>
      <c r="G455" s="97"/>
      <c r="H455" s="96"/>
      <c r="I455" s="96"/>
      <c r="J455" s="97"/>
      <c r="K455" s="97"/>
      <c r="L455" s="97"/>
    </row>
    <row r="456" spans="6:12" x14ac:dyDescent="0.35">
      <c r="F456" s="96"/>
      <c r="G456" s="97"/>
      <c r="H456" s="96"/>
      <c r="I456" s="96"/>
      <c r="J456" s="97"/>
      <c r="K456" s="97"/>
      <c r="L456" s="97"/>
    </row>
    <row r="457" spans="6:12" x14ac:dyDescent="0.35">
      <c r="F457" s="96"/>
      <c r="G457" s="97"/>
      <c r="H457" s="96"/>
      <c r="I457" s="96"/>
      <c r="J457" s="97"/>
      <c r="K457" s="97"/>
      <c r="L457" s="97"/>
    </row>
    <row r="458" spans="6:12" x14ac:dyDescent="0.35">
      <c r="F458" s="96"/>
      <c r="G458" s="97"/>
      <c r="H458" s="96"/>
      <c r="I458" s="96"/>
      <c r="J458" s="97"/>
      <c r="K458" s="97"/>
      <c r="L458" s="97"/>
    </row>
    <row r="459" spans="6:12" x14ac:dyDescent="0.35">
      <c r="F459" s="96"/>
      <c r="G459" s="97"/>
      <c r="H459" s="96"/>
      <c r="I459" s="96"/>
      <c r="J459" s="97"/>
      <c r="K459" s="97"/>
      <c r="L459" s="97"/>
    </row>
    <row r="460" spans="6:12" x14ac:dyDescent="0.35">
      <c r="F460" s="96"/>
      <c r="G460" s="97"/>
      <c r="H460" s="96"/>
      <c r="I460" s="96"/>
      <c r="J460" s="97"/>
      <c r="K460" s="97"/>
      <c r="L460" s="97"/>
    </row>
    <row r="461" spans="6:12" x14ac:dyDescent="0.35">
      <c r="F461" s="96"/>
      <c r="G461" s="97"/>
      <c r="H461" s="96"/>
      <c r="I461" s="96"/>
      <c r="J461" s="97"/>
      <c r="K461" s="97"/>
      <c r="L461" s="97"/>
    </row>
    <row r="462" spans="6:12" x14ac:dyDescent="0.35">
      <c r="F462" s="96"/>
      <c r="G462" s="97"/>
      <c r="H462" s="96"/>
      <c r="I462" s="96"/>
      <c r="J462" s="97"/>
      <c r="K462" s="97"/>
      <c r="L462" s="97"/>
    </row>
    <row r="463" spans="6:12" x14ac:dyDescent="0.35">
      <c r="F463" s="96"/>
      <c r="G463" s="97"/>
      <c r="H463" s="96"/>
      <c r="I463" s="96"/>
      <c r="J463" s="97"/>
      <c r="K463" s="97"/>
      <c r="L463" s="97"/>
    </row>
    <row r="464" spans="6:12" x14ac:dyDescent="0.35">
      <c r="F464" s="96"/>
      <c r="G464" s="97"/>
      <c r="H464" s="96"/>
      <c r="I464" s="96"/>
      <c r="J464" s="97"/>
      <c r="K464" s="97"/>
      <c r="L464" s="97"/>
    </row>
    <row r="465" spans="6:12" x14ac:dyDescent="0.35">
      <c r="F465" s="96"/>
      <c r="G465" s="97"/>
      <c r="H465" s="96"/>
      <c r="I465" s="96"/>
      <c r="J465" s="97"/>
      <c r="K465" s="97"/>
      <c r="L465" s="97"/>
    </row>
    <row r="466" spans="6:12" x14ac:dyDescent="0.35">
      <c r="F466" s="96"/>
      <c r="G466" s="97"/>
      <c r="H466" s="96"/>
      <c r="I466" s="96"/>
      <c r="J466" s="97"/>
      <c r="K466" s="97"/>
      <c r="L466" s="97"/>
    </row>
    <row r="467" spans="6:12" x14ac:dyDescent="0.35">
      <c r="F467" s="96"/>
      <c r="G467" s="97"/>
      <c r="H467" s="96"/>
      <c r="I467" s="96"/>
      <c r="J467" s="97"/>
      <c r="K467" s="97"/>
      <c r="L467" s="97"/>
    </row>
    <row r="468" spans="6:12" x14ac:dyDescent="0.35">
      <c r="F468" s="96"/>
      <c r="G468" s="97"/>
      <c r="H468" s="96"/>
      <c r="I468" s="96"/>
      <c r="J468" s="97"/>
      <c r="K468" s="97"/>
      <c r="L468" s="97"/>
    </row>
    <row r="469" spans="6:12" x14ac:dyDescent="0.35">
      <c r="F469" s="96"/>
      <c r="G469" s="97"/>
      <c r="H469" s="96"/>
      <c r="I469" s="96"/>
      <c r="J469" s="97"/>
      <c r="K469" s="97"/>
      <c r="L469" s="97"/>
    </row>
    <row r="470" spans="6:12" x14ac:dyDescent="0.35">
      <c r="F470" s="96"/>
      <c r="G470" s="97"/>
      <c r="H470" s="96"/>
      <c r="I470" s="96"/>
      <c r="J470" s="97"/>
      <c r="K470" s="97"/>
      <c r="L470" s="97"/>
    </row>
    <row r="471" spans="6:12" x14ac:dyDescent="0.35">
      <c r="F471" s="96"/>
      <c r="G471" s="97"/>
      <c r="H471" s="96"/>
      <c r="I471" s="96"/>
      <c r="J471" s="97"/>
      <c r="K471" s="97"/>
      <c r="L471" s="97"/>
    </row>
    <row r="472" spans="6:12" x14ac:dyDescent="0.35">
      <c r="F472" s="96"/>
      <c r="G472" s="97"/>
      <c r="H472" s="96"/>
      <c r="I472" s="96"/>
      <c r="J472" s="97"/>
      <c r="K472" s="97"/>
      <c r="L472" s="97"/>
    </row>
    <row r="473" spans="6:12" x14ac:dyDescent="0.35">
      <c r="F473" s="96"/>
      <c r="G473" s="97"/>
      <c r="H473" s="96"/>
      <c r="I473" s="96"/>
      <c r="J473" s="97"/>
      <c r="K473" s="97"/>
      <c r="L473" s="97"/>
    </row>
    <row r="474" spans="6:12" x14ac:dyDescent="0.35">
      <c r="F474" s="96"/>
      <c r="G474" s="97"/>
      <c r="H474" s="96"/>
      <c r="I474" s="96"/>
      <c r="J474" s="97"/>
      <c r="K474" s="97"/>
      <c r="L474" s="97"/>
    </row>
    <row r="475" spans="6:12" x14ac:dyDescent="0.35">
      <c r="F475" s="96"/>
      <c r="G475" s="97"/>
      <c r="H475" s="96"/>
      <c r="I475" s="96"/>
      <c r="J475" s="97"/>
      <c r="K475" s="97"/>
      <c r="L475" s="97"/>
    </row>
    <row r="476" spans="6:12" x14ac:dyDescent="0.35">
      <c r="F476" s="96"/>
      <c r="G476" s="97"/>
      <c r="H476" s="96"/>
      <c r="I476" s="96"/>
      <c r="J476" s="97"/>
      <c r="K476" s="97"/>
      <c r="L476" s="97"/>
    </row>
    <row r="477" spans="6:12" x14ac:dyDescent="0.35">
      <c r="F477" s="96"/>
      <c r="G477" s="97"/>
      <c r="H477" s="96"/>
      <c r="I477" s="96"/>
      <c r="J477" s="97"/>
      <c r="K477" s="97"/>
      <c r="L477" s="97"/>
    </row>
    <row r="478" spans="6:12" x14ac:dyDescent="0.35">
      <c r="F478" s="96"/>
      <c r="G478" s="97"/>
      <c r="H478" s="96"/>
      <c r="I478" s="96"/>
      <c r="J478" s="97"/>
      <c r="K478" s="97"/>
      <c r="L478" s="97"/>
    </row>
    <row r="479" spans="6:12" x14ac:dyDescent="0.35">
      <c r="F479" s="96"/>
      <c r="G479" s="97"/>
      <c r="H479" s="96"/>
      <c r="I479" s="96"/>
      <c r="J479" s="97"/>
      <c r="K479" s="97"/>
      <c r="L479" s="97"/>
    </row>
    <row r="480" spans="6:12" x14ac:dyDescent="0.35">
      <c r="F480" s="96"/>
      <c r="G480" s="97"/>
      <c r="H480" s="96"/>
      <c r="I480" s="96"/>
      <c r="J480" s="97"/>
      <c r="K480" s="97"/>
      <c r="L480" s="97"/>
    </row>
    <row r="481" spans="6:12" x14ac:dyDescent="0.35">
      <c r="F481" s="96"/>
      <c r="G481" s="97"/>
      <c r="H481" s="96"/>
      <c r="I481" s="96"/>
      <c r="J481" s="97"/>
      <c r="K481" s="97"/>
      <c r="L481" s="97"/>
    </row>
    <row r="482" spans="6:12" x14ac:dyDescent="0.35">
      <c r="F482" s="96"/>
      <c r="G482" s="97"/>
      <c r="H482" s="96"/>
      <c r="I482" s="96"/>
      <c r="J482" s="97"/>
      <c r="K482" s="97"/>
      <c r="L482" s="97"/>
    </row>
    <row r="483" spans="6:12" x14ac:dyDescent="0.35">
      <c r="F483" s="96"/>
      <c r="G483" s="97"/>
      <c r="H483" s="96"/>
      <c r="I483" s="96"/>
      <c r="J483" s="97"/>
      <c r="K483" s="97"/>
      <c r="L483" s="97"/>
    </row>
    <row r="484" spans="6:12" x14ac:dyDescent="0.35">
      <c r="F484" s="96"/>
      <c r="G484" s="97"/>
      <c r="H484" s="96"/>
      <c r="I484" s="96"/>
      <c r="J484" s="97"/>
      <c r="K484" s="97"/>
      <c r="L484" s="97"/>
    </row>
    <row r="485" spans="6:12" x14ac:dyDescent="0.35">
      <c r="F485" s="96"/>
      <c r="G485" s="97"/>
      <c r="H485" s="96"/>
      <c r="I485" s="96"/>
      <c r="J485" s="97"/>
      <c r="K485" s="97"/>
      <c r="L485" s="97"/>
    </row>
    <row r="486" spans="6:12" x14ac:dyDescent="0.35">
      <c r="F486" s="96"/>
      <c r="G486" s="97"/>
      <c r="H486" s="96"/>
      <c r="I486" s="96"/>
      <c r="J486" s="97"/>
      <c r="K486" s="97"/>
      <c r="L486" s="97"/>
    </row>
    <row r="487" spans="6:12" x14ac:dyDescent="0.35">
      <c r="F487" s="96"/>
      <c r="G487" s="97"/>
      <c r="H487" s="96"/>
      <c r="I487" s="96"/>
      <c r="J487" s="97"/>
      <c r="K487" s="97"/>
      <c r="L487" s="97"/>
    </row>
    <row r="488" spans="6:12" x14ac:dyDescent="0.35">
      <c r="F488" s="96"/>
      <c r="G488" s="97"/>
      <c r="H488" s="96"/>
      <c r="I488" s="96"/>
      <c r="J488" s="97"/>
      <c r="K488" s="97"/>
      <c r="L488" s="97"/>
    </row>
    <row r="489" spans="6:12" x14ac:dyDescent="0.35">
      <c r="F489" s="96"/>
      <c r="G489" s="97"/>
      <c r="H489" s="96"/>
      <c r="I489" s="96"/>
      <c r="J489" s="97"/>
      <c r="K489" s="97"/>
      <c r="L489" s="97"/>
    </row>
    <row r="490" spans="6:12" x14ac:dyDescent="0.35">
      <c r="F490" s="96"/>
      <c r="G490" s="97"/>
      <c r="H490" s="96"/>
      <c r="I490" s="96"/>
      <c r="J490" s="97"/>
      <c r="K490" s="97"/>
      <c r="L490" s="97"/>
    </row>
    <row r="491" spans="6:12" x14ac:dyDescent="0.35">
      <c r="F491" s="96"/>
      <c r="G491" s="97"/>
      <c r="H491" s="96"/>
      <c r="I491" s="96"/>
      <c r="J491" s="97"/>
      <c r="K491" s="97"/>
      <c r="L491" s="97"/>
    </row>
    <row r="492" spans="6:12" x14ac:dyDescent="0.35">
      <c r="F492" s="96"/>
      <c r="G492" s="97"/>
      <c r="H492" s="96"/>
      <c r="I492" s="96"/>
      <c r="J492" s="97"/>
      <c r="K492" s="97"/>
      <c r="L492" s="97"/>
    </row>
    <row r="493" spans="6:12" x14ac:dyDescent="0.35">
      <c r="F493" s="96"/>
      <c r="G493" s="97"/>
      <c r="H493" s="96"/>
      <c r="I493" s="96"/>
      <c r="J493" s="97"/>
      <c r="K493" s="97"/>
      <c r="L493" s="97"/>
    </row>
    <row r="494" spans="6:12" x14ac:dyDescent="0.35">
      <c r="F494" s="96"/>
      <c r="G494" s="97"/>
      <c r="H494" s="96"/>
      <c r="I494" s="96"/>
      <c r="J494" s="97"/>
      <c r="K494" s="97"/>
      <c r="L494" s="97"/>
    </row>
    <row r="495" spans="6:12" x14ac:dyDescent="0.35">
      <c r="F495" s="96"/>
      <c r="G495" s="97"/>
      <c r="H495" s="96"/>
      <c r="I495" s="96"/>
      <c r="J495" s="97"/>
      <c r="K495" s="97"/>
      <c r="L495" s="97"/>
    </row>
    <row r="496" spans="6:12" x14ac:dyDescent="0.35">
      <c r="F496" s="96"/>
      <c r="G496" s="97"/>
      <c r="H496" s="96"/>
      <c r="I496" s="96"/>
      <c r="J496" s="97"/>
      <c r="K496" s="97"/>
      <c r="L496" s="97"/>
    </row>
    <row r="497" spans="6:12" x14ac:dyDescent="0.35">
      <c r="F497" s="96"/>
      <c r="G497" s="97"/>
      <c r="H497" s="96"/>
      <c r="I497" s="96"/>
      <c r="J497" s="97"/>
      <c r="K497" s="97"/>
      <c r="L497" s="97"/>
    </row>
    <row r="498" spans="6:12" x14ac:dyDescent="0.35">
      <c r="F498" s="96"/>
      <c r="G498" s="97"/>
      <c r="H498" s="96"/>
      <c r="I498" s="96"/>
      <c r="J498" s="97"/>
      <c r="K498" s="97"/>
      <c r="L498" s="97"/>
    </row>
    <row r="499" spans="6:12" x14ac:dyDescent="0.35">
      <c r="F499" s="96"/>
      <c r="G499" s="97"/>
      <c r="H499" s="96"/>
      <c r="I499" s="96"/>
      <c r="J499" s="97"/>
      <c r="K499" s="97"/>
      <c r="L499" s="97"/>
    </row>
    <row r="500" spans="6:12" x14ac:dyDescent="0.35">
      <c r="F500" s="96"/>
      <c r="G500" s="97"/>
      <c r="H500" s="96"/>
      <c r="I500" s="96"/>
      <c r="J500" s="97"/>
      <c r="K500" s="97"/>
      <c r="L500" s="97"/>
    </row>
    <row r="501" spans="6:12" x14ac:dyDescent="0.35">
      <c r="F501" s="96"/>
      <c r="G501" s="97"/>
      <c r="H501" s="96"/>
      <c r="I501" s="96"/>
      <c r="J501" s="97"/>
      <c r="K501" s="97"/>
      <c r="L501" s="97"/>
    </row>
    <row r="502" spans="6:12" x14ac:dyDescent="0.35">
      <c r="F502" s="96"/>
      <c r="G502" s="97"/>
      <c r="H502" s="96"/>
      <c r="I502" s="96"/>
      <c r="J502" s="97"/>
      <c r="K502" s="97"/>
      <c r="L502" s="97"/>
    </row>
    <row r="503" spans="6:12" x14ac:dyDescent="0.35">
      <c r="F503" s="96"/>
      <c r="G503" s="97"/>
      <c r="H503" s="96"/>
      <c r="I503" s="96"/>
      <c r="J503" s="97"/>
      <c r="K503" s="97"/>
      <c r="L503" s="97"/>
    </row>
    <row r="504" spans="6:12" x14ac:dyDescent="0.35">
      <c r="F504" s="96"/>
      <c r="G504" s="97"/>
      <c r="H504" s="96"/>
      <c r="I504" s="96"/>
      <c r="J504" s="97"/>
      <c r="K504" s="97"/>
      <c r="L504" s="97"/>
    </row>
    <row r="505" spans="6:12" x14ac:dyDescent="0.35">
      <c r="F505" s="96"/>
      <c r="G505" s="97"/>
      <c r="H505" s="96"/>
      <c r="I505" s="96"/>
      <c r="J505" s="97"/>
      <c r="K505" s="97"/>
      <c r="L505" s="97"/>
    </row>
    <row r="506" spans="6:12" x14ac:dyDescent="0.35">
      <c r="F506" s="96"/>
      <c r="G506" s="97"/>
      <c r="H506" s="96"/>
      <c r="I506" s="96"/>
      <c r="J506" s="97"/>
      <c r="K506" s="97"/>
      <c r="L506" s="97"/>
    </row>
    <row r="507" spans="6:12" x14ac:dyDescent="0.35">
      <c r="F507" s="96"/>
      <c r="G507" s="97"/>
      <c r="H507" s="96"/>
      <c r="I507" s="96"/>
      <c r="J507" s="97"/>
      <c r="K507" s="97"/>
      <c r="L507" s="97"/>
    </row>
    <row r="508" spans="6:12" x14ac:dyDescent="0.35">
      <c r="F508" s="96"/>
      <c r="G508" s="97"/>
      <c r="H508" s="96"/>
      <c r="I508" s="96"/>
      <c r="J508" s="97"/>
      <c r="K508" s="97"/>
      <c r="L508" s="97"/>
    </row>
    <row r="509" spans="6:12" x14ac:dyDescent="0.35">
      <c r="F509" s="96"/>
      <c r="G509" s="97"/>
      <c r="H509" s="96"/>
      <c r="I509" s="96"/>
      <c r="J509" s="97"/>
      <c r="K509" s="97"/>
      <c r="L509" s="97"/>
    </row>
    <row r="510" spans="6:12" x14ac:dyDescent="0.35">
      <c r="F510" s="96"/>
      <c r="G510" s="97"/>
      <c r="H510" s="96"/>
      <c r="I510" s="96"/>
      <c r="J510" s="97"/>
      <c r="K510" s="97"/>
      <c r="L510" s="97"/>
    </row>
    <row r="511" spans="6:12" x14ac:dyDescent="0.35">
      <c r="F511" s="96"/>
      <c r="G511" s="97"/>
      <c r="H511" s="96"/>
      <c r="I511" s="96"/>
      <c r="J511" s="97"/>
      <c r="K511" s="97"/>
      <c r="L511" s="97"/>
    </row>
    <row r="512" spans="6:12" x14ac:dyDescent="0.35">
      <c r="F512" s="96"/>
      <c r="G512" s="97"/>
      <c r="H512" s="96"/>
      <c r="I512" s="96"/>
      <c r="J512" s="97"/>
      <c r="K512" s="97"/>
      <c r="L512" s="97"/>
    </row>
    <row r="513" spans="6:12" x14ac:dyDescent="0.35">
      <c r="F513" s="96"/>
      <c r="G513" s="97"/>
      <c r="H513" s="96"/>
      <c r="I513" s="96"/>
      <c r="J513" s="97"/>
      <c r="K513" s="97"/>
      <c r="L513" s="97"/>
    </row>
    <row r="514" spans="6:12" x14ac:dyDescent="0.35">
      <c r="F514" s="96"/>
      <c r="G514" s="97"/>
      <c r="H514" s="96"/>
      <c r="I514" s="96"/>
      <c r="J514" s="97"/>
      <c r="K514" s="97"/>
      <c r="L514" s="97"/>
    </row>
    <row r="515" spans="6:12" x14ac:dyDescent="0.35">
      <c r="F515" s="96"/>
      <c r="G515" s="97"/>
      <c r="H515" s="96"/>
      <c r="I515" s="96"/>
      <c r="J515" s="97"/>
      <c r="K515" s="97"/>
      <c r="L515" s="97"/>
    </row>
    <row r="516" spans="6:12" x14ac:dyDescent="0.35">
      <c r="F516" s="96"/>
      <c r="G516" s="97"/>
      <c r="H516" s="96"/>
      <c r="I516" s="96"/>
      <c r="J516" s="97"/>
      <c r="K516" s="97"/>
      <c r="L516" s="97"/>
    </row>
    <row r="517" spans="6:12" x14ac:dyDescent="0.35">
      <c r="F517" s="96"/>
      <c r="G517" s="97"/>
      <c r="H517" s="96"/>
      <c r="I517" s="96"/>
      <c r="J517" s="97"/>
      <c r="K517" s="97"/>
      <c r="L517" s="97"/>
    </row>
    <row r="518" spans="6:12" x14ac:dyDescent="0.35">
      <c r="F518" s="96"/>
      <c r="G518" s="97"/>
      <c r="H518" s="96"/>
      <c r="I518" s="96"/>
      <c r="J518" s="97"/>
      <c r="K518" s="97"/>
      <c r="L518" s="97"/>
    </row>
    <row r="519" spans="6:12" x14ac:dyDescent="0.35">
      <c r="F519" s="96"/>
      <c r="G519" s="97"/>
      <c r="H519" s="96"/>
      <c r="I519" s="96"/>
      <c r="J519" s="97"/>
      <c r="K519" s="97"/>
      <c r="L519" s="97"/>
    </row>
    <row r="520" spans="6:12" x14ac:dyDescent="0.35">
      <c r="F520" s="96"/>
      <c r="G520" s="97"/>
      <c r="H520" s="96"/>
      <c r="I520" s="96"/>
      <c r="J520" s="97"/>
      <c r="K520" s="97"/>
      <c r="L520" s="97"/>
    </row>
    <row r="521" spans="6:12" x14ac:dyDescent="0.35">
      <c r="F521" s="96"/>
      <c r="G521" s="97"/>
      <c r="H521" s="96"/>
      <c r="I521" s="96"/>
      <c r="J521" s="97"/>
      <c r="K521" s="97"/>
      <c r="L521" s="97"/>
    </row>
    <row r="522" spans="6:12" x14ac:dyDescent="0.35">
      <c r="F522" s="96"/>
      <c r="G522" s="97"/>
      <c r="H522" s="96"/>
      <c r="I522" s="96"/>
      <c r="J522" s="97"/>
      <c r="K522" s="97"/>
      <c r="L522" s="97"/>
    </row>
    <row r="523" spans="6:12" x14ac:dyDescent="0.35">
      <c r="F523" s="96"/>
      <c r="G523" s="97"/>
      <c r="H523" s="96"/>
      <c r="I523" s="96"/>
      <c r="J523" s="97"/>
      <c r="K523" s="97"/>
      <c r="L523" s="97"/>
    </row>
    <row r="524" spans="6:12" x14ac:dyDescent="0.35">
      <c r="F524" s="96"/>
      <c r="G524" s="97"/>
      <c r="H524" s="96"/>
      <c r="I524" s="96"/>
      <c r="J524" s="97"/>
      <c r="K524" s="97"/>
      <c r="L524" s="97"/>
    </row>
    <row r="525" spans="6:12" x14ac:dyDescent="0.35">
      <c r="F525" s="96"/>
      <c r="G525" s="97"/>
      <c r="H525" s="96"/>
      <c r="I525" s="96"/>
      <c r="J525" s="97"/>
      <c r="K525" s="97"/>
      <c r="L525" s="97"/>
    </row>
    <row r="526" spans="6:12" x14ac:dyDescent="0.35">
      <c r="F526" s="96"/>
      <c r="G526" s="97"/>
      <c r="H526" s="96"/>
      <c r="I526" s="96"/>
      <c r="J526" s="97"/>
      <c r="K526" s="97"/>
      <c r="L526" s="97"/>
    </row>
    <row r="527" spans="6:12" x14ac:dyDescent="0.35">
      <c r="F527" s="96"/>
      <c r="G527" s="97"/>
      <c r="H527" s="96"/>
      <c r="I527" s="96"/>
      <c r="J527" s="97"/>
      <c r="K527" s="97"/>
      <c r="L527" s="97"/>
    </row>
    <row r="528" spans="6:12" x14ac:dyDescent="0.35">
      <c r="F528" s="96"/>
      <c r="G528" s="97"/>
      <c r="H528" s="96"/>
      <c r="I528" s="96"/>
      <c r="J528" s="97"/>
      <c r="K528" s="97"/>
      <c r="L528" s="97"/>
    </row>
    <row r="529" spans="6:12" x14ac:dyDescent="0.35">
      <c r="F529" s="96"/>
      <c r="G529" s="97"/>
      <c r="H529" s="96"/>
      <c r="I529" s="96"/>
      <c r="J529" s="97"/>
      <c r="K529" s="97"/>
      <c r="L529" s="97"/>
    </row>
    <row r="530" spans="6:12" x14ac:dyDescent="0.35">
      <c r="F530" s="96"/>
      <c r="G530" s="97"/>
      <c r="H530" s="96"/>
      <c r="I530" s="96"/>
      <c r="J530" s="97"/>
      <c r="K530" s="97"/>
      <c r="L530" s="97"/>
    </row>
    <row r="531" spans="6:12" x14ac:dyDescent="0.35">
      <c r="F531" s="96"/>
      <c r="G531" s="97"/>
      <c r="H531" s="96"/>
      <c r="I531" s="96"/>
      <c r="J531" s="97"/>
      <c r="K531" s="97"/>
      <c r="L531" s="97"/>
    </row>
    <row r="532" spans="6:12" x14ac:dyDescent="0.35">
      <c r="F532" s="96"/>
      <c r="G532" s="97"/>
      <c r="H532" s="96"/>
      <c r="I532" s="96"/>
      <c r="J532" s="97"/>
      <c r="K532" s="97"/>
      <c r="L532" s="97"/>
    </row>
    <row r="533" spans="6:12" x14ac:dyDescent="0.35">
      <c r="F533" s="96"/>
      <c r="G533" s="97"/>
      <c r="H533" s="96"/>
      <c r="I533" s="96"/>
      <c r="J533" s="97"/>
      <c r="K533" s="97"/>
      <c r="L533" s="97"/>
    </row>
    <row r="534" spans="6:12" x14ac:dyDescent="0.35">
      <c r="F534" s="96"/>
      <c r="G534" s="97"/>
      <c r="H534" s="96"/>
      <c r="I534" s="96"/>
      <c r="J534" s="97"/>
      <c r="K534" s="97"/>
      <c r="L534" s="97"/>
    </row>
    <row r="535" spans="6:12" x14ac:dyDescent="0.35">
      <c r="F535" s="96"/>
      <c r="G535" s="97"/>
      <c r="H535" s="96"/>
      <c r="I535" s="96"/>
      <c r="J535" s="97"/>
      <c r="K535" s="97"/>
      <c r="L535" s="97"/>
    </row>
    <row r="536" spans="6:12" x14ac:dyDescent="0.35">
      <c r="F536" s="96"/>
      <c r="G536" s="97"/>
      <c r="H536" s="96"/>
      <c r="I536" s="96"/>
      <c r="J536" s="97"/>
      <c r="K536" s="97"/>
      <c r="L536" s="97"/>
    </row>
    <row r="537" spans="6:12" x14ac:dyDescent="0.35">
      <c r="F537" s="96"/>
      <c r="G537" s="97"/>
      <c r="H537" s="96"/>
      <c r="I537" s="96"/>
      <c r="J537" s="97"/>
      <c r="K537" s="97"/>
      <c r="L537" s="97"/>
    </row>
    <row r="538" spans="6:12" x14ac:dyDescent="0.35">
      <c r="F538" s="96"/>
      <c r="G538" s="97"/>
      <c r="H538" s="96"/>
      <c r="I538" s="96"/>
      <c r="J538" s="97"/>
      <c r="K538" s="97"/>
      <c r="L538" s="97"/>
    </row>
    <row r="539" spans="6:12" x14ac:dyDescent="0.35">
      <c r="F539" s="96"/>
      <c r="G539" s="97"/>
      <c r="H539" s="96"/>
      <c r="I539" s="96"/>
      <c r="J539" s="97"/>
      <c r="K539" s="97"/>
      <c r="L539" s="97"/>
    </row>
    <row r="540" spans="6:12" x14ac:dyDescent="0.35">
      <c r="F540" s="96"/>
      <c r="G540" s="97"/>
      <c r="H540" s="96"/>
      <c r="I540" s="96"/>
      <c r="J540" s="97"/>
      <c r="K540" s="97"/>
      <c r="L540" s="97"/>
    </row>
    <row r="541" spans="6:12" x14ac:dyDescent="0.35">
      <c r="F541" s="96"/>
      <c r="G541" s="97"/>
      <c r="H541" s="96"/>
      <c r="I541" s="96"/>
      <c r="J541" s="97"/>
      <c r="K541" s="97"/>
      <c r="L541" s="97"/>
    </row>
    <row r="542" spans="6:12" x14ac:dyDescent="0.35">
      <c r="F542" s="96"/>
      <c r="G542" s="97"/>
      <c r="H542" s="96"/>
      <c r="I542" s="96"/>
      <c r="J542" s="97"/>
      <c r="K542" s="97"/>
      <c r="L542" s="97"/>
    </row>
    <row r="543" spans="6:12" x14ac:dyDescent="0.35">
      <c r="F543" s="96"/>
      <c r="G543" s="97"/>
      <c r="H543" s="96"/>
      <c r="I543" s="96"/>
      <c r="J543" s="97"/>
      <c r="K543" s="97"/>
      <c r="L543" s="97"/>
    </row>
    <row r="544" spans="6:12" x14ac:dyDescent="0.35">
      <c r="F544" s="96"/>
      <c r="G544" s="97"/>
      <c r="H544" s="96"/>
      <c r="I544" s="96"/>
      <c r="J544" s="97"/>
      <c r="K544" s="97"/>
      <c r="L544" s="97"/>
    </row>
    <row r="545" spans="6:12" x14ac:dyDescent="0.35">
      <c r="F545" s="96"/>
      <c r="G545" s="97"/>
      <c r="H545" s="96"/>
      <c r="I545" s="96"/>
      <c r="J545" s="97"/>
      <c r="K545" s="97"/>
      <c r="L545" s="97"/>
    </row>
    <row r="546" spans="6:12" x14ac:dyDescent="0.35">
      <c r="F546" s="96"/>
      <c r="G546" s="97"/>
      <c r="H546" s="96"/>
      <c r="I546" s="96"/>
      <c r="J546" s="97"/>
      <c r="K546" s="97"/>
      <c r="L546" s="97"/>
    </row>
    <row r="547" spans="6:12" x14ac:dyDescent="0.35">
      <c r="F547" s="96"/>
      <c r="G547" s="97"/>
      <c r="H547" s="96"/>
      <c r="I547" s="96"/>
      <c r="J547" s="97"/>
      <c r="K547" s="97"/>
      <c r="L547" s="97"/>
    </row>
    <row r="548" spans="6:12" x14ac:dyDescent="0.35">
      <c r="F548" s="96"/>
      <c r="G548" s="97"/>
      <c r="H548" s="96"/>
      <c r="I548" s="96"/>
      <c r="J548" s="97"/>
      <c r="K548" s="97"/>
      <c r="L548" s="97"/>
    </row>
    <row r="549" spans="6:12" x14ac:dyDescent="0.35">
      <c r="F549" s="96"/>
      <c r="G549" s="97"/>
      <c r="H549" s="96"/>
      <c r="I549" s="96"/>
      <c r="J549" s="97"/>
      <c r="K549" s="97"/>
      <c r="L549" s="97"/>
    </row>
    <row r="550" spans="6:12" x14ac:dyDescent="0.35">
      <c r="F550" s="96"/>
      <c r="G550" s="97"/>
      <c r="H550" s="96"/>
      <c r="I550" s="96"/>
      <c r="J550" s="97"/>
      <c r="K550" s="97"/>
      <c r="L550" s="97"/>
    </row>
    <row r="551" spans="6:12" x14ac:dyDescent="0.35">
      <c r="F551" s="96"/>
      <c r="G551" s="97"/>
      <c r="H551" s="96"/>
      <c r="I551" s="96"/>
      <c r="J551" s="97"/>
      <c r="K551" s="97"/>
      <c r="L551" s="97"/>
    </row>
    <row r="552" spans="6:12" x14ac:dyDescent="0.35">
      <c r="F552" s="96"/>
      <c r="G552" s="97"/>
      <c r="H552" s="96"/>
      <c r="I552" s="96"/>
      <c r="J552" s="97"/>
      <c r="K552" s="97"/>
      <c r="L552" s="97"/>
    </row>
    <row r="553" spans="6:12" x14ac:dyDescent="0.35">
      <c r="F553" s="96"/>
      <c r="G553" s="97"/>
      <c r="H553" s="96"/>
      <c r="I553" s="96"/>
      <c r="J553" s="97"/>
      <c r="K553" s="97"/>
      <c r="L553" s="97"/>
    </row>
    <row r="554" spans="6:12" x14ac:dyDescent="0.35">
      <c r="F554" s="96"/>
      <c r="G554" s="97"/>
      <c r="H554" s="96"/>
      <c r="I554" s="96"/>
      <c r="J554" s="97"/>
      <c r="K554" s="97"/>
      <c r="L554" s="97"/>
    </row>
    <row r="555" spans="6:12" x14ac:dyDescent="0.35">
      <c r="F555" s="96"/>
      <c r="G555" s="97"/>
      <c r="H555" s="96"/>
      <c r="I555" s="96"/>
      <c r="J555" s="97"/>
      <c r="K555" s="97"/>
      <c r="L555" s="97"/>
    </row>
    <row r="556" spans="6:12" x14ac:dyDescent="0.35">
      <c r="F556" s="96"/>
      <c r="G556" s="97"/>
      <c r="H556" s="96"/>
      <c r="I556" s="96"/>
      <c r="J556" s="97"/>
      <c r="K556" s="97"/>
      <c r="L556" s="97"/>
    </row>
    <row r="557" spans="6:12" x14ac:dyDescent="0.35">
      <c r="F557" s="96"/>
      <c r="G557" s="97"/>
      <c r="H557" s="96"/>
      <c r="I557" s="96"/>
      <c r="J557" s="97"/>
      <c r="K557" s="97"/>
      <c r="L557" s="97"/>
    </row>
    <row r="558" spans="6:12" x14ac:dyDescent="0.35">
      <c r="F558" s="96"/>
      <c r="G558" s="97"/>
      <c r="H558" s="96"/>
      <c r="I558" s="96"/>
      <c r="J558" s="97"/>
      <c r="K558" s="97"/>
      <c r="L558" s="97"/>
    </row>
    <row r="559" spans="6:12" x14ac:dyDescent="0.35">
      <c r="F559" s="96"/>
      <c r="G559" s="97"/>
      <c r="H559" s="96"/>
      <c r="I559" s="96"/>
      <c r="J559" s="97"/>
      <c r="K559" s="97"/>
      <c r="L559" s="97"/>
    </row>
    <row r="560" spans="6:12" x14ac:dyDescent="0.35">
      <c r="F560" s="96"/>
      <c r="G560" s="97"/>
      <c r="H560" s="96"/>
      <c r="I560" s="96"/>
      <c r="J560" s="97"/>
      <c r="K560" s="97"/>
      <c r="L560" s="97"/>
    </row>
    <row r="561" spans="6:12" x14ac:dyDescent="0.35">
      <c r="F561" s="96"/>
      <c r="G561" s="97"/>
      <c r="H561" s="96"/>
      <c r="I561" s="96"/>
      <c r="J561" s="97"/>
      <c r="K561" s="97"/>
      <c r="L561" s="97"/>
    </row>
    <row r="562" spans="6:12" x14ac:dyDescent="0.35">
      <c r="F562" s="96"/>
      <c r="G562" s="97"/>
      <c r="H562" s="96"/>
      <c r="I562" s="96"/>
      <c r="J562" s="97"/>
      <c r="K562" s="97"/>
      <c r="L562" s="97"/>
    </row>
    <row r="563" spans="6:12" x14ac:dyDescent="0.35">
      <c r="F563" s="96"/>
      <c r="G563" s="97"/>
      <c r="H563" s="96"/>
      <c r="I563" s="96"/>
      <c r="J563" s="97"/>
      <c r="K563" s="97"/>
      <c r="L563" s="97"/>
    </row>
    <row r="564" spans="6:12" x14ac:dyDescent="0.35">
      <c r="F564" s="96"/>
      <c r="G564" s="97"/>
      <c r="H564" s="96"/>
      <c r="I564" s="96"/>
      <c r="J564" s="97"/>
      <c r="K564" s="97"/>
      <c r="L564" s="97"/>
    </row>
    <row r="565" spans="6:12" x14ac:dyDescent="0.35">
      <c r="F565" s="96"/>
      <c r="G565" s="97"/>
      <c r="H565" s="96"/>
      <c r="I565" s="96"/>
      <c r="J565" s="97"/>
      <c r="K565" s="97"/>
      <c r="L565" s="97"/>
    </row>
    <row r="566" spans="6:12" x14ac:dyDescent="0.35">
      <c r="F566" s="96"/>
      <c r="G566" s="97"/>
      <c r="H566" s="96"/>
      <c r="I566" s="96"/>
      <c r="J566" s="97"/>
      <c r="K566" s="97"/>
      <c r="L566" s="97"/>
    </row>
    <row r="567" spans="6:12" x14ac:dyDescent="0.35">
      <c r="F567" s="96"/>
      <c r="G567" s="97"/>
      <c r="H567" s="96"/>
      <c r="I567" s="96"/>
      <c r="J567" s="97"/>
      <c r="K567" s="97"/>
      <c r="L567" s="97"/>
    </row>
    <row r="568" spans="6:12" x14ac:dyDescent="0.35">
      <c r="F568" s="96"/>
      <c r="G568" s="97"/>
      <c r="H568" s="96"/>
      <c r="I568" s="96"/>
      <c r="J568" s="97"/>
      <c r="K568" s="97"/>
      <c r="L568" s="97"/>
    </row>
    <row r="569" spans="6:12" x14ac:dyDescent="0.35">
      <c r="F569" s="96"/>
      <c r="G569" s="97"/>
      <c r="H569" s="96"/>
      <c r="I569" s="96"/>
      <c r="J569" s="97"/>
      <c r="K569" s="97"/>
      <c r="L569" s="97"/>
    </row>
    <row r="570" spans="6:12" x14ac:dyDescent="0.35">
      <c r="F570" s="96"/>
      <c r="G570" s="97"/>
      <c r="H570" s="96"/>
      <c r="I570" s="96"/>
      <c r="J570" s="97"/>
      <c r="K570" s="97"/>
      <c r="L570" s="97"/>
    </row>
    <row r="571" spans="6:12" x14ac:dyDescent="0.35">
      <c r="F571" s="96"/>
      <c r="G571" s="97"/>
      <c r="H571" s="96"/>
      <c r="I571" s="96"/>
      <c r="J571" s="97"/>
      <c r="K571" s="97"/>
      <c r="L571" s="97"/>
    </row>
    <row r="572" spans="6:12" x14ac:dyDescent="0.35">
      <c r="F572" s="96"/>
      <c r="G572" s="97"/>
      <c r="H572" s="96"/>
      <c r="I572" s="96"/>
      <c r="J572" s="97"/>
      <c r="K572" s="97"/>
      <c r="L572" s="97"/>
    </row>
    <row r="573" spans="6:12" x14ac:dyDescent="0.35">
      <c r="F573" s="96"/>
      <c r="G573" s="97"/>
      <c r="H573" s="96"/>
      <c r="I573" s="96"/>
      <c r="J573" s="97"/>
      <c r="K573" s="97"/>
      <c r="L573" s="97"/>
    </row>
    <row r="574" spans="6:12" x14ac:dyDescent="0.35">
      <c r="F574" s="96"/>
      <c r="G574" s="97"/>
      <c r="H574" s="96"/>
      <c r="I574" s="96"/>
      <c r="J574" s="97"/>
      <c r="K574" s="97"/>
      <c r="L574" s="97"/>
    </row>
    <row r="575" spans="6:12" x14ac:dyDescent="0.35">
      <c r="F575" s="96"/>
      <c r="G575" s="97"/>
      <c r="H575" s="96"/>
      <c r="I575" s="96"/>
      <c r="J575" s="97"/>
      <c r="K575" s="97"/>
      <c r="L575" s="97"/>
    </row>
    <row r="576" spans="6:12" x14ac:dyDescent="0.35">
      <c r="F576" s="96"/>
      <c r="G576" s="97"/>
      <c r="H576" s="96"/>
      <c r="I576" s="96"/>
      <c r="J576" s="97"/>
      <c r="K576" s="97"/>
      <c r="L576" s="97"/>
    </row>
    <row r="577" spans="6:12" x14ac:dyDescent="0.35">
      <c r="F577" s="96"/>
      <c r="G577" s="97"/>
      <c r="H577" s="96"/>
      <c r="I577" s="96"/>
      <c r="J577" s="97"/>
      <c r="K577" s="97"/>
      <c r="L577" s="97"/>
    </row>
    <row r="578" spans="6:12" x14ac:dyDescent="0.35">
      <c r="F578" s="96"/>
      <c r="G578" s="97"/>
      <c r="H578" s="96"/>
      <c r="I578" s="96"/>
      <c r="J578" s="97"/>
      <c r="K578" s="97"/>
      <c r="L578" s="97"/>
    </row>
    <row r="579" spans="6:12" x14ac:dyDescent="0.35">
      <c r="F579" s="96"/>
      <c r="G579" s="97"/>
      <c r="H579" s="96"/>
      <c r="I579" s="96"/>
      <c r="J579" s="97"/>
      <c r="K579" s="97"/>
      <c r="L579" s="97"/>
    </row>
    <row r="580" spans="6:12" x14ac:dyDescent="0.35">
      <c r="F580" s="96"/>
      <c r="G580" s="97"/>
      <c r="H580" s="96"/>
      <c r="I580" s="96"/>
      <c r="J580" s="97"/>
      <c r="K580" s="97"/>
      <c r="L580" s="97"/>
    </row>
    <row r="581" spans="6:12" x14ac:dyDescent="0.35">
      <c r="F581" s="96"/>
      <c r="G581" s="97"/>
      <c r="H581" s="96"/>
      <c r="I581" s="96"/>
      <c r="J581" s="97"/>
      <c r="K581" s="97"/>
      <c r="L581" s="97"/>
    </row>
    <row r="582" spans="6:12" x14ac:dyDescent="0.35">
      <c r="F582" s="96"/>
      <c r="G582" s="97"/>
      <c r="H582" s="96"/>
      <c r="I582" s="96"/>
      <c r="J582" s="97"/>
      <c r="K582" s="97"/>
      <c r="L582" s="97"/>
    </row>
    <row r="583" spans="6:12" x14ac:dyDescent="0.35">
      <c r="F583" s="96"/>
      <c r="G583" s="97"/>
      <c r="H583" s="96"/>
      <c r="I583" s="96"/>
      <c r="J583" s="97"/>
      <c r="K583" s="97"/>
      <c r="L583" s="97"/>
    </row>
    <row r="584" spans="6:12" x14ac:dyDescent="0.35">
      <c r="F584" s="96"/>
      <c r="G584" s="97"/>
      <c r="H584" s="96"/>
      <c r="I584" s="96"/>
      <c r="J584" s="97"/>
      <c r="K584" s="97"/>
      <c r="L584" s="97"/>
    </row>
    <row r="585" spans="6:12" x14ac:dyDescent="0.35">
      <c r="F585" s="96"/>
      <c r="G585" s="97"/>
      <c r="H585" s="96"/>
      <c r="I585" s="96"/>
      <c r="J585" s="97"/>
      <c r="K585" s="97"/>
      <c r="L585" s="97"/>
    </row>
    <row r="586" spans="6:12" x14ac:dyDescent="0.35">
      <c r="F586" s="96"/>
      <c r="G586" s="97"/>
      <c r="H586" s="96"/>
      <c r="I586" s="96"/>
      <c r="J586" s="97"/>
      <c r="K586" s="97"/>
      <c r="L586" s="97"/>
    </row>
    <row r="587" spans="6:12" x14ac:dyDescent="0.35">
      <c r="F587" s="96"/>
      <c r="G587" s="97"/>
      <c r="H587" s="96"/>
      <c r="I587" s="96"/>
      <c r="J587" s="97"/>
      <c r="K587" s="97"/>
      <c r="L587" s="97"/>
    </row>
    <row r="588" spans="6:12" x14ac:dyDescent="0.35">
      <c r="F588" s="96"/>
      <c r="G588" s="97"/>
      <c r="H588" s="96"/>
      <c r="I588" s="96"/>
      <c r="J588" s="97"/>
      <c r="K588" s="97"/>
      <c r="L588" s="97"/>
    </row>
    <row r="589" spans="6:12" x14ac:dyDescent="0.35">
      <c r="F589" s="96"/>
      <c r="G589" s="97"/>
      <c r="H589" s="96"/>
      <c r="I589" s="96"/>
      <c r="J589" s="97"/>
      <c r="K589" s="97"/>
      <c r="L589" s="97"/>
    </row>
    <row r="590" spans="6:12" x14ac:dyDescent="0.35">
      <c r="F590" s="96"/>
      <c r="G590" s="97"/>
      <c r="H590" s="96"/>
      <c r="I590" s="96"/>
      <c r="J590" s="97"/>
      <c r="K590" s="97"/>
      <c r="L590" s="97"/>
    </row>
    <row r="591" spans="6:12" x14ac:dyDescent="0.35">
      <c r="F591" s="96"/>
      <c r="G591" s="97"/>
      <c r="H591" s="96"/>
      <c r="I591" s="96"/>
      <c r="J591" s="97"/>
      <c r="K591" s="97"/>
      <c r="L591" s="97"/>
    </row>
    <row r="592" spans="6:12" x14ac:dyDescent="0.35">
      <c r="F592" s="96"/>
      <c r="G592" s="97"/>
      <c r="H592" s="96"/>
      <c r="I592" s="96"/>
      <c r="J592" s="97"/>
      <c r="K592" s="97"/>
      <c r="L592" s="97"/>
    </row>
    <row r="593" spans="6:12" x14ac:dyDescent="0.35">
      <c r="F593" s="96"/>
      <c r="G593" s="97"/>
      <c r="H593" s="96"/>
      <c r="I593" s="96"/>
      <c r="J593" s="97"/>
      <c r="K593" s="97"/>
      <c r="L593" s="97"/>
    </row>
    <row r="594" spans="6:12" x14ac:dyDescent="0.35">
      <c r="F594" s="96"/>
      <c r="G594" s="97"/>
      <c r="H594" s="96"/>
      <c r="I594" s="96"/>
      <c r="J594" s="97"/>
      <c r="K594" s="97"/>
      <c r="L594" s="97"/>
    </row>
    <row r="595" spans="6:12" x14ac:dyDescent="0.35">
      <c r="F595" s="96"/>
      <c r="G595" s="97"/>
      <c r="H595" s="96"/>
      <c r="I595" s="96"/>
      <c r="J595" s="97"/>
      <c r="K595" s="97"/>
      <c r="L595" s="97"/>
    </row>
    <row r="596" spans="6:12" x14ac:dyDescent="0.35">
      <c r="F596" s="96"/>
      <c r="G596" s="97"/>
      <c r="H596" s="96"/>
      <c r="I596" s="96"/>
      <c r="J596" s="97"/>
      <c r="K596" s="97"/>
      <c r="L596" s="97"/>
    </row>
    <row r="597" spans="6:12" x14ac:dyDescent="0.35">
      <c r="F597" s="96"/>
      <c r="G597" s="97"/>
      <c r="H597" s="96"/>
      <c r="I597" s="96"/>
      <c r="J597" s="97"/>
      <c r="K597" s="97"/>
      <c r="L597" s="97"/>
    </row>
    <row r="598" spans="6:12" x14ac:dyDescent="0.35">
      <c r="F598" s="96"/>
      <c r="G598" s="97"/>
      <c r="H598" s="96"/>
      <c r="I598" s="96"/>
      <c r="J598" s="97"/>
      <c r="K598" s="97"/>
      <c r="L598" s="97"/>
    </row>
    <row r="599" spans="6:12" x14ac:dyDescent="0.35">
      <c r="F599" s="96"/>
      <c r="G599" s="97"/>
      <c r="H599" s="96"/>
      <c r="I599" s="96"/>
      <c r="J599" s="97"/>
      <c r="K599" s="97"/>
      <c r="L599" s="97"/>
    </row>
    <row r="600" spans="6:12" x14ac:dyDescent="0.35">
      <c r="F600" s="96"/>
      <c r="G600" s="97"/>
      <c r="H600" s="96"/>
      <c r="I600" s="96"/>
      <c r="J600" s="97"/>
      <c r="K600" s="97"/>
      <c r="L600" s="97"/>
    </row>
    <row r="601" spans="6:12" x14ac:dyDescent="0.35">
      <c r="F601" s="96"/>
      <c r="G601" s="97"/>
      <c r="H601" s="96"/>
      <c r="I601" s="96"/>
      <c r="J601" s="97"/>
      <c r="K601" s="97"/>
      <c r="L601" s="97"/>
    </row>
    <row r="602" spans="6:12" x14ac:dyDescent="0.35">
      <c r="F602" s="96"/>
      <c r="G602" s="97"/>
      <c r="H602" s="96"/>
      <c r="I602" s="96"/>
      <c r="J602" s="97"/>
      <c r="K602" s="97"/>
      <c r="L602" s="97"/>
    </row>
    <row r="603" spans="6:12" x14ac:dyDescent="0.35">
      <c r="F603" s="96"/>
      <c r="G603" s="97"/>
      <c r="H603" s="96"/>
      <c r="I603" s="96"/>
      <c r="J603" s="97"/>
      <c r="K603" s="97"/>
      <c r="L603" s="97"/>
    </row>
    <row r="604" spans="6:12" x14ac:dyDescent="0.35">
      <c r="F604" s="96"/>
      <c r="G604" s="97"/>
      <c r="H604" s="96"/>
      <c r="I604" s="96"/>
      <c r="J604" s="97"/>
      <c r="K604" s="97"/>
      <c r="L604" s="97"/>
    </row>
    <row r="605" spans="6:12" x14ac:dyDescent="0.35">
      <c r="F605" s="96"/>
      <c r="G605" s="97"/>
      <c r="H605" s="96"/>
      <c r="I605" s="96"/>
      <c r="J605" s="97"/>
      <c r="K605" s="97"/>
      <c r="L605" s="97"/>
    </row>
    <row r="606" spans="6:12" x14ac:dyDescent="0.35">
      <c r="F606" s="96"/>
      <c r="G606" s="97"/>
      <c r="H606" s="96"/>
      <c r="I606" s="96"/>
      <c r="J606" s="97"/>
      <c r="K606" s="97"/>
      <c r="L606" s="97"/>
    </row>
    <row r="607" spans="6:12" x14ac:dyDescent="0.35">
      <c r="F607" s="96"/>
      <c r="G607" s="97"/>
      <c r="H607" s="96"/>
      <c r="I607" s="96"/>
      <c r="J607" s="97"/>
      <c r="K607" s="97"/>
      <c r="L607" s="97"/>
    </row>
    <row r="608" spans="6:12" x14ac:dyDescent="0.35">
      <c r="F608" s="96"/>
      <c r="G608" s="97"/>
      <c r="H608" s="96"/>
      <c r="I608" s="96"/>
      <c r="J608" s="97"/>
      <c r="K608" s="97"/>
      <c r="L608" s="97"/>
    </row>
    <row r="609" spans="6:12" x14ac:dyDescent="0.35">
      <c r="F609" s="96"/>
      <c r="G609" s="97"/>
      <c r="H609" s="96"/>
      <c r="I609" s="96"/>
      <c r="J609" s="97"/>
      <c r="K609" s="97"/>
      <c r="L609" s="97"/>
    </row>
    <row r="610" spans="6:12" x14ac:dyDescent="0.35">
      <c r="F610" s="96"/>
      <c r="G610" s="97"/>
      <c r="H610" s="96"/>
      <c r="I610" s="96"/>
      <c r="J610" s="97"/>
      <c r="K610" s="97"/>
      <c r="L610" s="97"/>
    </row>
    <row r="611" spans="6:12" x14ac:dyDescent="0.35">
      <c r="F611" s="96"/>
      <c r="G611" s="97"/>
      <c r="H611" s="96"/>
      <c r="I611" s="96"/>
      <c r="J611" s="97"/>
      <c r="K611" s="97"/>
      <c r="L611" s="97"/>
    </row>
    <row r="612" spans="6:12" x14ac:dyDescent="0.35">
      <c r="F612" s="96"/>
      <c r="G612" s="97"/>
      <c r="H612" s="96"/>
      <c r="I612" s="96"/>
      <c r="J612" s="97"/>
      <c r="K612" s="97"/>
      <c r="L612" s="97"/>
    </row>
    <row r="613" spans="6:12" x14ac:dyDescent="0.35">
      <c r="F613" s="96"/>
      <c r="G613" s="97"/>
      <c r="H613" s="96"/>
      <c r="I613" s="96"/>
      <c r="J613" s="97"/>
      <c r="K613" s="97"/>
      <c r="L613" s="97"/>
    </row>
    <row r="614" spans="6:12" x14ac:dyDescent="0.35">
      <c r="F614" s="96"/>
      <c r="G614" s="97"/>
      <c r="H614" s="96"/>
      <c r="I614" s="96"/>
      <c r="J614" s="97"/>
      <c r="K614" s="97"/>
      <c r="L614" s="97"/>
    </row>
    <row r="615" spans="6:12" x14ac:dyDescent="0.35">
      <c r="F615" s="96"/>
      <c r="G615" s="97"/>
      <c r="H615" s="96"/>
      <c r="I615" s="96"/>
      <c r="J615" s="97"/>
      <c r="K615" s="97"/>
      <c r="L615" s="97"/>
    </row>
    <row r="616" spans="6:12" x14ac:dyDescent="0.35">
      <c r="F616" s="96"/>
      <c r="G616" s="97"/>
      <c r="H616" s="96"/>
      <c r="I616" s="96"/>
      <c r="J616" s="97"/>
      <c r="K616" s="97"/>
      <c r="L616" s="97"/>
    </row>
    <row r="617" spans="6:12" x14ac:dyDescent="0.35">
      <c r="F617" s="96"/>
      <c r="G617" s="97"/>
      <c r="H617" s="96"/>
      <c r="I617" s="96"/>
      <c r="J617" s="97"/>
      <c r="K617" s="97"/>
      <c r="L617" s="97"/>
    </row>
    <row r="618" spans="6:12" x14ac:dyDescent="0.35">
      <c r="F618" s="96"/>
      <c r="G618" s="97"/>
      <c r="H618" s="96"/>
      <c r="I618" s="96"/>
      <c r="J618" s="97"/>
      <c r="K618" s="97"/>
      <c r="L618" s="97"/>
    </row>
    <row r="619" spans="6:12" x14ac:dyDescent="0.35">
      <c r="F619" s="96"/>
      <c r="G619" s="97"/>
      <c r="H619" s="96"/>
      <c r="I619" s="96"/>
      <c r="J619" s="97"/>
      <c r="K619" s="97"/>
      <c r="L619" s="97"/>
    </row>
    <row r="620" spans="6:12" x14ac:dyDescent="0.35">
      <c r="F620" s="96"/>
      <c r="G620" s="97"/>
      <c r="H620" s="96"/>
      <c r="I620" s="96"/>
      <c r="J620" s="97"/>
      <c r="K620" s="97"/>
      <c r="L620" s="97"/>
    </row>
    <row r="621" spans="6:12" x14ac:dyDescent="0.35">
      <c r="F621" s="96"/>
      <c r="G621" s="97"/>
      <c r="H621" s="96"/>
      <c r="I621" s="96"/>
      <c r="J621" s="97"/>
      <c r="K621" s="97"/>
      <c r="L621" s="97"/>
    </row>
    <row r="622" spans="6:12" x14ac:dyDescent="0.35">
      <c r="F622" s="96"/>
      <c r="G622" s="97"/>
      <c r="H622" s="96"/>
      <c r="I622" s="96"/>
      <c r="J622" s="97"/>
      <c r="K622" s="97"/>
      <c r="L622" s="97"/>
    </row>
    <row r="623" spans="6:12" x14ac:dyDescent="0.35">
      <c r="F623" s="96"/>
      <c r="G623" s="97"/>
      <c r="H623" s="96"/>
      <c r="I623" s="96"/>
      <c r="J623" s="97"/>
      <c r="K623" s="97"/>
      <c r="L623" s="97"/>
    </row>
    <row r="624" spans="6:12" x14ac:dyDescent="0.35">
      <c r="F624" s="96"/>
      <c r="G624" s="97"/>
      <c r="H624" s="96"/>
      <c r="I624" s="96"/>
      <c r="J624" s="97"/>
      <c r="K624" s="97"/>
      <c r="L624" s="97"/>
    </row>
    <row r="625" spans="6:12" x14ac:dyDescent="0.35">
      <c r="F625" s="96"/>
      <c r="G625" s="97"/>
      <c r="H625" s="96"/>
      <c r="I625" s="96"/>
      <c r="J625" s="97"/>
      <c r="K625" s="97"/>
      <c r="L625" s="97"/>
    </row>
    <row r="626" spans="6:12" x14ac:dyDescent="0.35">
      <c r="F626" s="96"/>
      <c r="G626" s="97"/>
      <c r="H626" s="96"/>
      <c r="I626" s="96"/>
      <c r="J626" s="97"/>
      <c r="K626" s="97"/>
      <c r="L626" s="97"/>
    </row>
    <row r="627" spans="6:12" x14ac:dyDescent="0.35">
      <c r="F627" s="96"/>
      <c r="G627" s="97"/>
      <c r="H627" s="96"/>
      <c r="I627" s="96"/>
      <c r="J627" s="97"/>
      <c r="K627" s="97"/>
      <c r="L627" s="97"/>
    </row>
    <row r="628" spans="6:12" x14ac:dyDescent="0.35">
      <c r="F628" s="96"/>
      <c r="G628" s="97"/>
      <c r="H628" s="96"/>
      <c r="I628" s="96"/>
      <c r="J628" s="97"/>
      <c r="K628" s="97"/>
      <c r="L628" s="97"/>
    </row>
    <row r="629" spans="6:12" x14ac:dyDescent="0.35">
      <c r="F629" s="96"/>
      <c r="G629" s="97"/>
      <c r="H629" s="96"/>
      <c r="I629" s="96"/>
      <c r="J629" s="97"/>
      <c r="K629" s="97"/>
      <c r="L629" s="97"/>
    </row>
    <row r="630" spans="6:12" x14ac:dyDescent="0.35">
      <c r="F630" s="96"/>
      <c r="G630" s="97"/>
      <c r="H630" s="96"/>
      <c r="I630" s="96"/>
      <c r="J630" s="97"/>
      <c r="K630" s="97"/>
      <c r="L630" s="97"/>
    </row>
    <row r="631" spans="6:12" x14ac:dyDescent="0.35">
      <c r="F631" s="96"/>
      <c r="G631" s="97"/>
      <c r="H631" s="96"/>
      <c r="I631" s="96"/>
      <c r="J631" s="97"/>
      <c r="K631" s="97"/>
      <c r="L631" s="97"/>
    </row>
    <row r="632" spans="6:12" x14ac:dyDescent="0.35">
      <c r="F632" s="96"/>
      <c r="G632" s="97"/>
      <c r="H632" s="96"/>
      <c r="I632" s="96"/>
      <c r="J632" s="97"/>
      <c r="K632" s="97"/>
      <c r="L632" s="97"/>
    </row>
    <row r="633" spans="6:12" x14ac:dyDescent="0.35">
      <c r="F633" s="96"/>
      <c r="G633" s="97"/>
      <c r="H633" s="96"/>
      <c r="I633" s="96"/>
      <c r="J633" s="97"/>
      <c r="K633" s="97"/>
      <c r="L633" s="97"/>
    </row>
    <row r="634" spans="6:12" x14ac:dyDescent="0.35">
      <c r="F634" s="96"/>
      <c r="G634" s="97"/>
      <c r="H634" s="96"/>
      <c r="I634" s="96"/>
      <c r="J634" s="97"/>
      <c r="K634" s="97"/>
      <c r="L634" s="97"/>
    </row>
    <row r="635" spans="6:12" x14ac:dyDescent="0.35">
      <c r="F635" s="96"/>
      <c r="G635" s="97"/>
      <c r="H635" s="96"/>
      <c r="I635" s="96"/>
      <c r="J635" s="97"/>
      <c r="K635" s="97"/>
      <c r="L635" s="97"/>
    </row>
    <row r="636" spans="6:12" x14ac:dyDescent="0.35">
      <c r="F636" s="96"/>
      <c r="G636" s="97"/>
      <c r="H636" s="96"/>
      <c r="I636" s="96"/>
      <c r="J636" s="97"/>
      <c r="K636" s="97"/>
      <c r="L636" s="97"/>
    </row>
    <row r="637" spans="6:12" x14ac:dyDescent="0.35">
      <c r="F637" s="96"/>
      <c r="G637" s="97"/>
      <c r="H637" s="96"/>
      <c r="I637" s="96"/>
      <c r="J637" s="97"/>
      <c r="K637" s="97"/>
      <c r="L637" s="97"/>
    </row>
    <row r="638" spans="6:12" x14ac:dyDescent="0.35">
      <c r="F638" s="96"/>
      <c r="G638" s="97"/>
      <c r="H638" s="96"/>
      <c r="I638" s="96"/>
      <c r="J638" s="97"/>
      <c r="K638" s="97"/>
      <c r="L638" s="97"/>
    </row>
    <row r="639" spans="6:12" x14ac:dyDescent="0.35">
      <c r="F639" s="96"/>
      <c r="G639" s="97"/>
      <c r="H639" s="96"/>
      <c r="I639" s="96"/>
      <c r="J639" s="97"/>
      <c r="K639" s="97"/>
      <c r="L639" s="97"/>
    </row>
    <row r="640" spans="6:12" x14ac:dyDescent="0.35">
      <c r="F640" s="96"/>
      <c r="G640" s="97"/>
      <c r="H640" s="96"/>
      <c r="I640" s="96"/>
      <c r="J640" s="97"/>
      <c r="K640" s="97"/>
      <c r="L640" s="97"/>
    </row>
    <row r="641" spans="6:12" x14ac:dyDescent="0.35">
      <c r="F641" s="96"/>
      <c r="G641" s="97"/>
      <c r="H641" s="96"/>
      <c r="I641" s="96"/>
      <c r="J641" s="97"/>
      <c r="K641" s="97"/>
      <c r="L641" s="97"/>
    </row>
    <row r="642" spans="6:12" x14ac:dyDescent="0.35">
      <c r="F642" s="96"/>
      <c r="G642" s="97"/>
      <c r="H642" s="96"/>
      <c r="I642" s="96"/>
      <c r="J642" s="97"/>
      <c r="K642" s="97"/>
      <c r="L642" s="97"/>
    </row>
    <row r="643" spans="6:12" x14ac:dyDescent="0.35">
      <c r="F643" s="96"/>
      <c r="G643" s="97"/>
      <c r="H643" s="96"/>
      <c r="I643" s="96"/>
      <c r="J643" s="97"/>
      <c r="K643" s="97"/>
      <c r="L643" s="97"/>
    </row>
    <row r="644" spans="6:12" x14ac:dyDescent="0.35">
      <c r="F644" s="96"/>
      <c r="G644" s="97"/>
      <c r="H644" s="96"/>
      <c r="I644" s="96"/>
      <c r="J644" s="97"/>
      <c r="K644" s="97"/>
      <c r="L644" s="97"/>
    </row>
    <row r="645" spans="6:12" x14ac:dyDescent="0.35">
      <c r="F645" s="96"/>
      <c r="G645" s="97"/>
      <c r="H645" s="96"/>
      <c r="I645" s="96"/>
      <c r="J645" s="97"/>
      <c r="K645" s="97"/>
      <c r="L645" s="97"/>
    </row>
    <row r="646" spans="6:12" x14ac:dyDescent="0.35">
      <c r="F646" s="96"/>
      <c r="G646" s="97"/>
      <c r="H646" s="96"/>
      <c r="I646" s="96"/>
      <c r="J646" s="97"/>
      <c r="K646" s="97"/>
      <c r="L646" s="97"/>
    </row>
    <row r="647" spans="6:12" x14ac:dyDescent="0.35">
      <c r="F647" s="96"/>
      <c r="G647" s="97"/>
      <c r="H647" s="96"/>
      <c r="I647" s="96"/>
      <c r="J647" s="97"/>
      <c r="K647" s="97"/>
      <c r="L647" s="97"/>
    </row>
    <row r="648" spans="6:12" x14ac:dyDescent="0.35">
      <c r="F648" s="96"/>
      <c r="G648" s="97"/>
      <c r="H648" s="96"/>
      <c r="I648" s="96"/>
      <c r="J648" s="97"/>
      <c r="K648" s="97"/>
      <c r="L648" s="97"/>
    </row>
    <row r="649" spans="6:12" x14ac:dyDescent="0.35">
      <c r="F649" s="96"/>
      <c r="G649" s="97"/>
      <c r="H649" s="96"/>
      <c r="I649" s="96"/>
      <c r="J649" s="97"/>
      <c r="K649" s="97"/>
      <c r="L649" s="97"/>
    </row>
    <row r="650" spans="6:12" x14ac:dyDescent="0.35">
      <c r="F650" s="96"/>
      <c r="G650" s="97"/>
      <c r="H650" s="96"/>
      <c r="I650" s="96"/>
      <c r="J650" s="97"/>
      <c r="K650" s="97"/>
      <c r="L650" s="97"/>
    </row>
    <row r="651" spans="6:12" x14ac:dyDescent="0.35">
      <c r="F651" s="96"/>
      <c r="G651" s="97"/>
      <c r="H651" s="96"/>
      <c r="I651" s="96"/>
      <c r="J651" s="97"/>
      <c r="K651" s="97"/>
      <c r="L651" s="97"/>
    </row>
    <row r="652" spans="6:12" x14ac:dyDescent="0.35">
      <c r="F652" s="96"/>
      <c r="G652" s="97"/>
      <c r="H652" s="96"/>
      <c r="I652" s="96"/>
      <c r="J652" s="97"/>
      <c r="K652" s="97"/>
      <c r="L652" s="97"/>
    </row>
    <row r="653" spans="6:12" x14ac:dyDescent="0.35">
      <c r="F653" s="96"/>
      <c r="G653" s="97"/>
      <c r="H653" s="96"/>
      <c r="I653" s="96"/>
      <c r="J653" s="97"/>
      <c r="K653" s="97"/>
      <c r="L653" s="97"/>
    </row>
    <row r="654" spans="6:12" x14ac:dyDescent="0.35">
      <c r="F654" s="96"/>
      <c r="G654" s="97"/>
      <c r="H654" s="96"/>
      <c r="I654" s="96"/>
      <c r="J654" s="97"/>
      <c r="K654" s="97"/>
      <c r="L654" s="97"/>
    </row>
    <row r="655" spans="6:12" x14ac:dyDescent="0.35">
      <c r="F655" s="96"/>
      <c r="G655" s="97"/>
      <c r="H655" s="96"/>
      <c r="I655" s="96"/>
      <c r="J655" s="97"/>
      <c r="K655" s="97"/>
      <c r="L655" s="97"/>
    </row>
    <row r="656" spans="6:12" x14ac:dyDescent="0.35">
      <c r="F656" s="96"/>
      <c r="G656" s="97"/>
      <c r="H656" s="96"/>
      <c r="I656" s="96"/>
      <c r="J656" s="97"/>
      <c r="K656" s="97"/>
      <c r="L656" s="97"/>
    </row>
    <row r="657" spans="6:12" x14ac:dyDescent="0.35">
      <c r="F657" s="96"/>
      <c r="G657" s="97"/>
      <c r="H657" s="96"/>
      <c r="I657" s="96"/>
      <c r="J657" s="97"/>
      <c r="K657" s="97"/>
      <c r="L657" s="97"/>
    </row>
    <row r="658" spans="6:12" x14ac:dyDescent="0.35">
      <c r="F658" s="96"/>
      <c r="G658" s="97"/>
      <c r="H658" s="96"/>
      <c r="I658" s="96"/>
      <c r="J658" s="97"/>
      <c r="K658" s="97"/>
      <c r="L658" s="97"/>
    </row>
    <row r="659" spans="6:12" x14ac:dyDescent="0.35">
      <c r="F659" s="96"/>
      <c r="G659" s="97"/>
      <c r="H659" s="96"/>
      <c r="I659" s="96"/>
      <c r="J659" s="97"/>
      <c r="K659" s="97"/>
      <c r="L659" s="97"/>
    </row>
    <row r="660" spans="6:12" x14ac:dyDescent="0.35">
      <c r="F660" s="96"/>
      <c r="G660" s="97"/>
      <c r="H660" s="96"/>
      <c r="I660" s="96"/>
      <c r="J660" s="97"/>
      <c r="K660" s="97"/>
      <c r="L660" s="97"/>
    </row>
    <row r="661" spans="6:12" x14ac:dyDescent="0.35">
      <c r="F661" s="96"/>
      <c r="G661" s="97"/>
      <c r="H661" s="96"/>
      <c r="I661" s="96"/>
      <c r="J661" s="97"/>
      <c r="K661" s="97"/>
      <c r="L661" s="97"/>
    </row>
    <row r="662" spans="6:12" x14ac:dyDescent="0.35">
      <c r="F662" s="96"/>
      <c r="G662" s="97"/>
      <c r="H662" s="96"/>
      <c r="I662" s="96"/>
      <c r="J662" s="97"/>
      <c r="K662" s="97"/>
      <c r="L662" s="97"/>
    </row>
    <row r="663" spans="6:12" x14ac:dyDescent="0.35">
      <c r="F663" s="96"/>
      <c r="G663" s="97"/>
      <c r="H663" s="96"/>
      <c r="I663" s="96"/>
      <c r="J663" s="97"/>
      <c r="K663" s="97"/>
      <c r="L663" s="97"/>
    </row>
    <row r="664" spans="6:12" x14ac:dyDescent="0.35">
      <c r="F664" s="96"/>
      <c r="G664" s="97"/>
      <c r="H664" s="96"/>
      <c r="I664" s="96"/>
      <c r="J664" s="97"/>
      <c r="K664" s="97"/>
      <c r="L664" s="97"/>
    </row>
    <row r="665" spans="6:12" x14ac:dyDescent="0.35">
      <c r="F665" s="96"/>
      <c r="G665" s="97"/>
      <c r="H665" s="96"/>
      <c r="I665" s="96"/>
      <c r="J665" s="97"/>
      <c r="K665" s="97"/>
      <c r="L665" s="97"/>
    </row>
    <row r="666" spans="6:12" x14ac:dyDescent="0.35">
      <c r="F666" s="96"/>
      <c r="G666" s="97"/>
      <c r="H666" s="96"/>
      <c r="I666" s="96"/>
      <c r="J666" s="97"/>
      <c r="K666" s="97"/>
      <c r="L666" s="97"/>
    </row>
    <row r="667" spans="6:12" x14ac:dyDescent="0.35">
      <c r="F667" s="96"/>
      <c r="G667" s="97"/>
      <c r="H667" s="96"/>
      <c r="I667" s="96"/>
      <c r="J667" s="97"/>
      <c r="K667" s="97"/>
      <c r="L667" s="97"/>
    </row>
    <row r="668" spans="6:12" x14ac:dyDescent="0.35">
      <c r="F668" s="96"/>
      <c r="G668" s="97"/>
      <c r="H668" s="96"/>
      <c r="I668" s="96"/>
      <c r="J668" s="97"/>
      <c r="K668" s="97"/>
      <c r="L668" s="97"/>
    </row>
    <row r="669" spans="6:12" x14ac:dyDescent="0.35">
      <c r="F669" s="96"/>
      <c r="G669" s="97"/>
      <c r="H669" s="96"/>
      <c r="I669" s="96"/>
      <c r="J669" s="97"/>
      <c r="K669" s="97"/>
      <c r="L669" s="97"/>
    </row>
    <row r="670" spans="6:12" x14ac:dyDescent="0.35">
      <c r="F670" s="96"/>
      <c r="G670" s="97"/>
      <c r="H670" s="96"/>
      <c r="I670" s="96"/>
      <c r="J670" s="97"/>
      <c r="K670" s="97"/>
      <c r="L670" s="97"/>
    </row>
    <row r="671" spans="6:12" x14ac:dyDescent="0.35">
      <c r="F671" s="96"/>
      <c r="G671" s="97"/>
      <c r="H671" s="96"/>
      <c r="I671" s="96"/>
      <c r="J671" s="97"/>
      <c r="K671" s="97"/>
      <c r="L671" s="97"/>
    </row>
    <row r="672" spans="6:12" x14ac:dyDescent="0.35">
      <c r="F672" s="96"/>
      <c r="G672" s="97"/>
      <c r="H672" s="96"/>
      <c r="I672" s="96"/>
      <c r="J672" s="97"/>
      <c r="K672" s="97"/>
      <c r="L672" s="97"/>
    </row>
    <row r="673" spans="6:12" x14ac:dyDescent="0.35">
      <c r="F673" s="96"/>
      <c r="G673" s="97"/>
      <c r="H673" s="96"/>
      <c r="I673" s="96"/>
      <c r="J673" s="97"/>
      <c r="K673" s="97"/>
      <c r="L673" s="97"/>
    </row>
    <row r="674" spans="6:12" x14ac:dyDescent="0.35">
      <c r="F674" s="96"/>
      <c r="G674" s="97"/>
      <c r="H674" s="96"/>
      <c r="I674" s="96"/>
      <c r="J674" s="97"/>
      <c r="K674" s="97"/>
      <c r="L674" s="97"/>
    </row>
    <row r="675" spans="6:12" x14ac:dyDescent="0.35">
      <c r="F675" s="96"/>
      <c r="G675" s="97"/>
      <c r="H675" s="96"/>
      <c r="I675" s="96"/>
      <c r="J675" s="97"/>
      <c r="K675" s="97"/>
      <c r="L675" s="97"/>
    </row>
    <row r="676" spans="6:12" x14ac:dyDescent="0.35">
      <c r="F676" s="96"/>
      <c r="G676" s="97"/>
      <c r="H676" s="96"/>
      <c r="I676" s="96"/>
      <c r="J676" s="97"/>
      <c r="K676" s="97"/>
      <c r="L676" s="97"/>
    </row>
    <row r="677" spans="6:12" x14ac:dyDescent="0.35">
      <c r="F677" s="96"/>
      <c r="G677" s="97"/>
      <c r="H677" s="96"/>
      <c r="I677" s="96"/>
      <c r="J677" s="97"/>
      <c r="K677" s="97"/>
      <c r="L677" s="97"/>
    </row>
    <row r="678" spans="6:12" x14ac:dyDescent="0.35">
      <c r="F678" s="96"/>
      <c r="G678" s="97"/>
      <c r="H678" s="96"/>
      <c r="I678" s="96"/>
      <c r="J678" s="97"/>
      <c r="K678" s="97"/>
      <c r="L678" s="97"/>
    </row>
    <row r="679" spans="6:12" x14ac:dyDescent="0.35">
      <c r="F679" s="96"/>
      <c r="G679" s="97"/>
      <c r="H679" s="96"/>
      <c r="I679" s="96"/>
      <c r="J679" s="97"/>
      <c r="K679" s="97"/>
      <c r="L679" s="97"/>
    </row>
    <row r="680" spans="6:12" x14ac:dyDescent="0.35">
      <c r="F680" s="96"/>
      <c r="G680" s="97"/>
      <c r="H680" s="96"/>
      <c r="I680" s="96"/>
      <c r="J680" s="97"/>
      <c r="K680" s="97"/>
      <c r="L680" s="97"/>
    </row>
    <row r="681" spans="6:12" x14ac:dyDescent="0.35">
      <c r="F681" s="96"/>
      <c r="G681" s="97"/>
      <c r="H681" s="96"/>
      <c r="I681" s="96"/>
      <c r="J681" s="97"/>
      <c r="K681" s="97"/>
      <c r="L681" s="97"/>
    </row>
    <row r="682" spans="6:12" x14ac:dyDescent="0.35">
      <c r="F682" s="96"/>
      <c r="G682" s="97"/>
      <c r="H682" s="96"/>
      <c r="I682" s="96"/>
      <c r="J682" s="97"/>
      <c r="K682" s="97"/>
      <c r="L682" s="97"/>
    </row>
    <row r="683" spans="6:12" x14ac:dyDescent="0.35">
      <c r="F683" s="96"/>
      <c r="G683" s="97"/>
      <c r="H683" s="96"/>
      <c r="I683" s="96"/>
      <c r="J683" s="97"/>
      <c r="K683" s="97"/>
      <c r="L683" s="97"/>
    </row>
    <row r="684" spans="6:12" x14ac:dyDescent="0.35">
      <c r="F684" s="96"/>
      <c r="G684" s="97"/>
      <c r="H684" s="96"/>
      <c r="I684" s="96"/>
      <c r="J684" s="97"/>
      <c r="K684" s="97"/>
      <c r="L684" s="97"/>
    </row>
    <row r="685" spans="6:12" x14ac:dyDescent="0.35">
      <c r="F685" s="96"/>
      <c r="G685" s="97"/>
      <c r="H685" s="96"/>
      <c r="I685" s="96"/>
      <c r="J685" s="97"/>
      <c r="K685" s="97"/>
      <c r="L685" s="97"/>
    </row>
    <row r="686" spans="6:12" x14ac:dyDescent="0.35">
      <c r="F686" s="96"/>
      <c r="G686" s="97"/>
      <c r="H686" s="96"/>
      <c r="I686" s="96"/>
      <c r="J686" s="97"/>
      <c r="K686" s="97"/>
      <c r="L686" s="97"/>
    </row>
    <row r="687" spans="6:12" x14ac:dyDescent="0.35">
      <c r="F687" s="96"/>
      <c r="G687" s="97"/>
      <c r="H687" s="96"/>
      <c r="I687" s="96"/>
      <c r="J687" s="97"/>
      <c r="K687" s="97"/>
      <c r="L687" s="97"/>
    </row>
    <row r="688" spans="6:12" x14ac:dyDescent="0.35">
      <c r="F688" s="96"/>
      <c r="G688" s="97"/>
      <c r="H688" s="96"/>
      <c r="I688" s="96"/>
      <c r="J688" s="97"/>
      <c r="K688" s="97"/>
      <c r="L688" s="97"/>
    </row>
    <row r="689" spans="6:12" x14ac:dyDescent="0.35">
      <c r="F689" s="96"/>
      <c r="G689" s="97"/>
      <c r="H689" s="96"/>
      <c r="I689" s="96"/>
      <c r="J689" s="97"/>
      <c r="K689" s="97"/>
      <c r="L689" s="97"/>
    </row>
    <row r="690" spans="6:12" x14ac:dyDescent="0.35">
      <c r="F690" s="96"/>
      <c r="G690" s="97"/>
      <c r="H690" s="96"/>
      <c r="I690" s="96"/>
      <c r="J690" s="97"/>
      <c r="K690" s="97"/>
      <c r="L690" s="97"/>
    </row>
    <row r="691" spans="6:12" x14ac:dyDescent="0.35">
      <c r="F691" s="96"/>
      <c r="G691" s="97"/>
      <c r="H691" s="96"/>
      <c r="I691" s="96"/>
      <c r="J691" s="97"/>
      <c r="K691" s="97"/>
      <c r="L691" s="97"/>
    </row>
    <row r="692" spans="6:12" x14ac:dyDescent="0.35">
      <c r="F692" s="96"/>
      <c r="G692" s="97"/>
      <c r="H692" s="96"/>
      <c r="I692" s="96"/>
      <c r="J692" s="97"/>
      <c r="K692" s="97"/>
      <c r="L692" s="97"/>
    </row>
    <row r="693" spans="6:12" x14ac:dyDescent="0.35">
      <c r="F693" s="96"/>
      <c r="G693" s="97"/>
      <c r="H693" s="96"/>
      <c r="I693" s="96"/>
      <c r="J693" s="97"/>
      <c r="K693" s="97"/>
      <c r="L693" s="97"/>
    </row>
    <row r="694" spans="6:12" x14ac:dyDescent="0.35">
      <c r="F694" s="96"/>
      <c r="G694" s="97"/>
      <c r="H694" s="96"/>
      <c r="I694" s="96"/>
      <c r="J694" s="97"/>
      <c r="K694" s="97"/>
      <c r="L694" s="97"/>
    </row>
    <row r="695" spans="6:12" x14ac:dyDescent="0.35">
      <c r="F695" s="96"/>
      <c r="G695" s="97"/>
      <c r="H695" s="96"/>
      <c r="I695" s="96"/>
      <c r="J695" s="97"/>
      <c r="K695" s="97"/>
      <c r="L695" s="97"/>
    </row>
    <row r="696" spans="6:12" x14ac:dyDescent="0.35">
      <c r="F696" s="96"/>
      <c r="G696" s="97"/>
      <c r="H696" s="96"/>
      <c r="I696" s="96"/>
      <c r="J696" s="97"/>
      <c r="K696" s="97"/>
      <c r="L696" s="97"/>
    </row>
    <row r="697" spans="6:12" x14ac:dyDescent="0.35">
      <c r="F697" s="96"/>
      <c r="G697" s="97"/>
      <c r="H697" s="96"/>
      <c r="I697" s="96"/>
      <c r="J697" s="97"/>
      <c r="K697" s="97"/>
      <c r="L697" s="97"/>
    </row>
    <row r="698" spans="6:12" x14ac:dyDescent="0.35">
      <c r="F698" s="96"/>
      <c r="G698" s="97"/>
      <c r="H698" s="96"/>
      <c r="I698" s="96"/>
      <c r="J698" s="97"/>
      <c r="K698" s="97"/>
      <c r="L698" s="97"/>
    </row>
    <row r="699" spans="6:12" x14ac:dyDescent="0.35">
      <c r="F699" s="96"/>
      <c r="G699" s="97"/>
      <c r="H699" s="96"/>
      <c r="I699" s="96"/>
      <c r="J699" s="97"/>
      <c r="K699" s="97"/>
      <c r="L699" s="97"/>
    </row>
    <row r="700" spans="6:12" x14ac:dyDescent="0.35">
      <c r="F700" s="96"/>
      <c r="G700" s="97"/>
      <c r="H700" s="96"/>
      <c r="I700" s="96"/>
      <c r="J700" s="97"/>
      <c r="K700" s="97"/>
      <c r="L700" s="97"/>
    </row>
    <row r="701" spans="6:12" x14ac:dyDescent="0.35">
      <c r="F701" s="96"/>
      <c r="G701" s="97"/>
      <c r="H701" s="96"/>
      <c r="I701" s="96"/>
      <c r="J701" s="97"/>
      <c r="K701" s="97"/>
      <c r="L701" s="97"/>
    </row>
    <row r="702" spans="6:12" x14ac:dyDescent="0.35">
      <c r="F702" s="96"/>
      <c r="G702" s="97"/>
      <c r="H702" s="96"/>
      <c r="I702" s="96"/>
      <c r="J702" s="97"/>
      <c r="K702" s="97"/>
      <c r="L702" s="97"/>
    </row>
    <row r="703" spans="6:12" x14ac:dyDescent="0.35">
      <c r="F703" s="96"/>
      <c r="G703" s="97"/>
      <c r="H703" s="96"/>
      <c r="I703" s="96"/>
      <c r="J703" s="97"/>
      <c r="K703" s="97"/>
      <c r="L703" s="97"/>
    </row>
    <row r="704" spans="6:12" x14ac:dyDescent="0.35">
      <c r="F704" s="96"/>
      <c r="G704" s="97"/>
      <c r="H704" s="96"/>
      <c r="I704" s="96"/>
      <c r="J704" s="97"/>
      <c r="K704" s="97"/>
      <c r="L704" s="97"/>
    </row>
    <row r="705" spans="6:12" x14ac:dyDescent="0.35">
      <c r="F705" s="96"/>
      <c r="G705" s="97"/>
      <c r="H705" s="96"/>
      <c r="I705" s="96"/>
      <c r="J705" s="97"/>
      <c r="K705" s="97"/>
      <c r="L705" s="97"/>
    </row>
    <row r="706" spans="6:12" x14ac:dyDescent="0.35">
      <c r="F706" s="96"/>
      <c r="G706" s="97"/>
      <c r="H706" s="96"/>
      <c r="I706" s="96"/>
      <c r="J706" s="97"/>
      <c r="K706" s="97"/>
      <c r="L706" s="97"/>
    </row>
    <row r="707" spans="6:12" x14ac:dyDescent="0.35">
      <c r="F707" s="96"/>
      <c r="G707" s="97"/>
      <c r="H707" s="96"/>
      <c r="I707" s="96"/>
      <c r="J707" s="97"/>
      <c r="K707" s="97"/>
      <c r="L707" s="97"/>
    </row>
    <row r="708" spans="6:12" x14ac:dyDescent="0.35">
      <c r="F708" s="96"/>
      <c r="G708" s="97"/>
      <c r="H708" s="96"/>
      <c r="I708" s="96"/>
      <c r="J708" s="97"/>
      <c r="K708" s="97"/>
      <c r="L708" s="97"/>
    </row>
    <row r="709" spans="6:12" x14ac:dyDescent="0.35">
      <c r="F709" s="96"/>
      <c r="G709" s="97"/>
      <c r="H709" s="96"/>
      <c r="I709" s="96"/>
      <c r="J709" s="97"/>
      <c r="K709" s="97"/>
      <c r="L709" s="97"/>
    </row>
    <row r="710" spans="6:12" x14ac:dyDescent="0.35">
      <c r="F710" s="96"/>
      <c r="G710" s="97"/>
      <c r="H710" s="96"/>
      <c r="I710" s="96"/>
      <c r="J710" s="97"/>
      <c r="K710" s="97"/>
      <c r="L710" s="97"/>
    </row>
    <row r="711" spans="6:12" x14ac:dyDescent="0.35">
      <c r="F711" s="96"/>
      <c r="G711" s="97"/>
      <c r="H711" s="96"/>
      <c r="I711" s="96"/>
      <c r="J711" s="97"/>
      <c r="K711" s="97"/>
      <c r="L711" s="97"/>
    </row>
    <row r="712" spans="6:12" x14ac:dyDescent="0.35">
      <c r="F712" s="96"/>
      <c r="G712" s="97"/>
      <c r="H712" s="96"/>
      <c r="I712" s="96"/>
      <c r="J712" s="97"/>
      <c r="K712" s="97"/>
      <c r="L712" s="97"/>
    </row>
    <row r="713" spans="6:12" x14ac:dyDescent="0.35">
      <c r="F713" s="96"/>
      <c r="G713" s="97"/>
      <c r="H713" s="96"/>
      <c r="I713" s="96"/>
      <c r="J713" s="97"/>
      <c r="K713" s="97"/>
      <c r="L713" s="97"/>
    </row>
    <row r="714" spans="6:12" x14ac:dyDescent="0.35">
      <c r="F714" s="96"/>
      <c r="G714" s="97"/>
      <c r="H714" s="96"/>
      <c r="I714" s="96"/>
      <c r="J714" s="97"/>
      <c r="K714" s="97"/>
      <c r="L714" s="97"/>
    </row>
    <row r="715" spans="6:12" x14ac:dyDescent="0.35">
      <c r="F715" s="96"/>
      <c r="G715" s="97"/>
      <c r="H715" s="96"/>
      <c r="I715" s="96"/>
      <c r="J715" s="97"/>
      <c r="K715" s="97"/>
      <c r="L715" s="97"/>
    </row>
    <row r="716" spans="6:12" x14ac:dyDescent="0.35">
      <c r="F716" s="96"/>
      <c r="G716" s="97"/>
      <c r="H716" s="96"/>
      <c r="I716" s="96"/>
      <c r="J716" s="97"/>
      <c r="K716" s="97"/>
      <c r="L716" s="97"/>
    </row>
    <row r="717" spans="6:12" x14ac:dyDescent="0.35">
      <c r="F717" s="96"/>
      <c r="G717" s="97"/>
      <c r="H717" s="96"/>
      <c r="I717" s="96"/>
      <c r="J717" s="97"/>
      <c r="K717" s="97"/>
      <c r="L717" s="97"/>
    </row>
    <row r="718" spans="6:12" x14ac:dyDescent="0.35">
      <c r="F718" s="96"/>
      <c r="G718" s="97"/>
      <c r="H718" s="96"/>
      <c r="I718" s="96"/>
      <c r="J718" s="97"/>
      <c r="K718" s="97"/>
      <c r="L718" s="97"/>
    </row>
    <row r="719" spans="6:12" x14ac:dyDescent="0.35">
      <c r="F719" s="96"/>
      <c r="G719" s="97"/>
      <c r="H719" s="96"/>
      <c r="I719" s="96"/>
      <c r="J719" s="97"/>
      <c r="K719" s="97"/>
      <c r="L719" s="97"/>
    </row>
    <row r="720" spans="6:12" x14ac:dyDescent="0.35">
      <c r="F720" s="96"/>
      <c r="G720" s="97"/>
      <c r="H720" s="96"/>
      <c r="I720" s="96"/>
      <c r="J720" s="97"/>
      <c r="K720" s="97"/>
      <c r="L720" s="97"/>
    </row>
    <row r="721" spans="6:12" x14ac:dyDescent="0.35">
      <c r="F721" s="96"/>
      <c r="G721" s="97"/>
      <c r="H721" s="96"/>
      <c r="I721" s="96"/>
      <c r="J721" s="97"/>
      <c r="K721" s="97"/>
      <c r="L721" s="97"/>
    </row>
    <row r="722" spans="6:12" x14ac:dyDescent="0.35">
      <c r="F722" s="96"/>
      <c r="G722" s="97"/>
      <c r="H722" s="96"/>
      <c r="I722" s="96"/>
      <c r="J722" s="97"/>
      <c r="K722" s="97"/>
      <c r="L722" s="97"/>
    </row>
    <row r="723" spans="6:12" x14ac:dyDescent="0.35">
      <c r="F723" s="96"/>
      <c r="G723" s="97"/>
      <c r="H723" s="96"/>
      <c r="I723" s="96"/>
      <c r="J723" s="97"/>
      <c r="K723" s="97"/>
      <c r="L723" s="97"/>
    </row>
    <row r="724" spans="6:12" x14ac:dyDescent="0.35">
      <c r="F724" s="96"/>
      <c r="G724" s="97"/>
      <c r="H724" s="96"/>
      <c r="I724" s="96"/>
      <c r="J724" s="97"/>
      <c r="K724" s="97"/>
      <c r="L724" s="97"/>
    </row>
    <row r="725" spans="6:12" x14ac:dyDescent="0.35">
      <c r="F725" s="96"/>
      <c r="G725" s="97"/>
      <c r="H725" s="96"/>
      <c r="I725" s="96"/>
      <c r="J725" s="97"/>
      <c r="K725" s="97"/>
      <c r="L725" s="97"/>
    </row>
    <row r="726" spans="6:12" x14ac:dyDescent="0.35">
      <c r="F726" s="96"/>
      <c r="G726" s="97"/>
      <c r="H726" s="96"/>
      <c r="I726" s="96"/>
      <c r="J726" s="97"/>
      <c r="K726" s="97"/>
      <c r="L726" s="97"/>
    </row>
    <row r="727" spans="6:12" x14ac:dyDescent="0.35">
      <c r="F727" s="96"/>
      <c r="G727" s="97"/>
      <c r="H727" s="96"/>
      <c r="I727" s="96"/>
      <c r="J727" s="97"/>
      <c r="K727" s="97"/>
      <c r="L727" s="97"/>
    </row>
    <row r="728" spans="6:12" x14ac:dyDescent="0.35">
      <c r="F728" s="96"/>
      <c r="G728" s="97"/>
      <c r="H728" s="96"/>
      <c r="I728" s="96"/>
      <c r="J728" s="97"/>
      <c r="K728" s="97"/>
      <c r="L728" s="97"/>
    </row>
    <row r="729" spans="6:12" x14ac:dyDescent="0.35">
      <c r="F729" s="96"/>
      <c r="G729" s="97"/>
      <c r="H729" s="96"/>
      <c r="I729" s="96"/>
      <c r="J729" s="97"/>
      <c r="K729" s="97"/>
      <c r="L729" s="97"/>
    </row>
    <row r="730" spans="6:12" x14ac:dyDescent="0.35">
      <c r="F730" s="96"/>
      <c r="G730" s="97"/>
      <c r="H730" s="96"/>
      <c r="I730" s="96"/>
      <c r="J730" s="97"/>
      <c r="K730" s="97"/>
      <c r="L730" s="97"/>
    </row>
    <row r="731" spans="6:12" x14ac:dyDescent="0.35">
      <c r="F731" s="96"/>
      <c r="G731" s="97"/>
      <c r="H731" s="96"/>
      <c r="I731" s="96"/>
      <c r="J731" s="97"/>
      <c r="K731" s="97"/>
      <c r="L731" s="97"/>
    </row>
    <row r="732" spans="6:12" x14ac:dyDescent="0.35">
      <c r="F732" s="96"/>
      <c r="G732" s="97"/>
      <c r="H732" s="96"/>
      <c r="I732" s="96"/>
      <c r="J732" s="97"/>
      <c r="K732" s="97"/>
      <c r="L732" s="97"/>
    </row>
    <row r="733" spans="6:12" x14ac:dyDescent="0.35">
      <c r="F733" s="96"/>
      <c r="G733" s="97"/>
      <c r="H733" s="96"/>
      <c r="I733" s="96"/>
      <c r="J733" s="97"/>
      <c r="K733" s="97"/>
      <c r="L733" s="97"/>
    </row>
    <row r="734" spans="6:12" x14ac:dyDescent="0.35">
      <c r="F734" s="96"/>
      <c r="G734" s="97"/>
      <c r="H734" s="96"/>
      <c r="I734" s="96"/>
      <c r="J734" s="97"/>
      <c r="K734" s="97"/>
      <c r="L734" s="97"/>
    </row>
    <row r="735" spans="6:12" x14ac:dyDescent="0.35">
      <c r="F735" s="96"/>
      <c r="G735" s="97"/>
      <c r="H735" s="96"/>
      <c r="I735" s="96"/>
      <c r="J735" s="97"/>
      <c r="K735" s="97"/>
      <c r="L735" s="97"/>
    </row>
    <row r="736" spans="6:12" x14ac:dyDescent="0.35">
      <c r="F736" s="96"/>
      <c r="G736" s="97"/>
      <c r="H736" s="96"/>
      <c r="I736" s="96"/>
      <c r="J736" s="97"/>
      <c r="K736" s="97"/>
      <c r="L736" s="97"/>
    </row>
    <row r="737" spans="6:12" x14ac:dyDescent="0.35">
      <c r="F737" s="96"/>
      <c r="G737" s="97"/>
      <c r="H737" s="96"/>
      <c r="I737" s="96"/>
      <c r="J737" s="97"/>
      <c r="K737" s="97"/>
      <c r="L737" s="97"/>
    </row>
    <row r="738" spans="6:12" x14ac:dyDescent="0.35">
      <c r="F738" s="96"/>
      <c r="G738" s="97"/>
      <c r="H738" s="96"/>
      <c r="I738" s="96"/>
      <c r="J738" s="97"/>
      <c r="K738" s="97"/>
      <c r="L738" s="97"/>
    </row>
    <row r="739" spans="6:12" x14ac:dyDescent="0.35">
      <c r="F739" s="96"/>
      <c r="G739" s="97"/>
      <c r="H739" s="96"/>
      <c r="I739" s="96"/>
      <c r="J739" s="97"/>
      <c r="K739" s="97"/>
      <c r="L739" s="97"/>
    </row>
    <row r="740" spans="6:12" x14ac:dyDescent="0.35">
      <c r="F740" s="96"/>
      <c r="G740" s="97"/>
      <c r="H740" s="96"/>
      <c r="I740" s="96"/>
      <c r="J740" s="97"/>
      <c r="K740" s="97"/>
      <c r="L740" s="97"/>
    </row>
    <row r="741" spans="6:12" x14ac:dyDescent="0.35">
      <c r="F741" s="96"/>
      <c r="G741" s="97"/>
      <c r="H741" s="96"/>
      <c r="I741" s="96"/>
      <c r="J741" s="97"/>
      <c r="K741" s="97"/>
      <c r="L741" s="97"/>
    </row>
    <row r="742" spans="6:12" x14ac:dyDescent="0.35">
      <c r="F742" s="96"/>
      <c r="G742" s="97"/>
      <c r="H742" s="96"/>
      <c r="I742" s="96"/>
      <c r="J742" s="97"/>
      <c r="K742" s="97"/>
      <c r="L742" s="97"/>
    </row>
    <row r="743" spans="6:12" x14ac:dyDescent="0.35">
      <c r="F743" s="96"/>
      <c r="G743" s="97"/>
      <c r="H743" s="96"/>
      <c r="I743" s="96"/>
      <c r="J743" s="97"/>
      <c r="K743" s="97"/>
      <c r="L743" s="97"/>
    </row>
    <row r="744" spans="6:12" x14ac:dyDescent="0.35">
      <c r="F744" s="96"/>
      <c r="G744" s="97"/>
      <c r="H744" s="96"/>
      <c r="I744" s="96"/>
      <c r="J744" s="97"/>
      <c r="K744" s="97"/>
      <c r="L744" s="97"/>
    </row>
    <row r="745" spans="6:12" x14ac:dyDescent="0.35">
      <c r="F745" s="96"/>
      <c r="G745" s="97"/>
      <c r="H745" s="96"/>
      <c r="I745" s="96"/>
      <c r="J745" s="97"/>
      <c r="K745" s="97"/>
      <c r="L745" s="97"/>
    </row>
    <row r="746" spans="6:12" x14ac:dyDescent="0.35">
      <c r="F746" s="96"/>
      <c r="G746" s="97"/>
      <c r="H746" s="96"/>
      <c r="I746" s="96"/>
      <c r="J746" s="97"/>
      <c r="K746" s="97"/>
      <c r="L746" s="97"/>
    </row>
    <row r="747" spans="6:12" x14ac:dyDescent="0.35">
      <c r="F747" s="96"/>
      <c r="G747" s="97"/>
      <c r="H747" s="96"/>
      <c r="I747" s="96"/>
      <c r="J747" s="97"/>
      <c r="K747" s="97"/>
      <c r="L747" s="97"/>
    </row>
    <row r="748" spans="6:12" x14ac:dyDescent="0.35">
      <c r="F748" s="96"/>
      <c r="G748" s="97"/>
      <c r="H748" s="96"/>
      <c r="I748" s="96"/>
      <c r="J748" s="97"/>
      <c r="K748" s="97"/>
      <c r="L748" s="97"/>
    </row>
    <row r="749" spans="6:12" x14ac:dyDescent="0.35">
      <c r="F749" s="96"/>
      <c r="G749" s="97"/>
      <c r="H749" s="96"/>
      <c r="I749" s="96"/>
      <c r="J749" s="97"/>
      <c r="K749" s="97"/>
      <c r="L749" s="97"/>
    </row>
    <row r="750" spans="6:12" x14ac:dyDescent="0.35">
      <c r="F750" s="96"/>
      <c r="G750" s="97"/>
      <c r="H750" s="96"/>
      <c r="I750" s="96"/>
      <c r="J750" s="97"/>
      <c r="K750" s="97"/>
      <c r="L750" s="97"/>
    </row>
    <row r="751" spans="6:12" x14ac:dyDescent="0.35">
      <c r="F751" s="96"/>
      <c r="G751" s="97"/>
      <c r="H751" s="96"/>
      <c r="I751" s="96"/>
      <c r="J751" s="97"/>
      <c r="K751" s="97"/>
      <c r="L751" s="97"/>
    </row>
    <row r="752" spans="6:12" x14ac:dyDescent="0.35">
      <c r="F752" s="96"/>
      <c r="G752" s="97"/>
      <c r="H752" s="96"/>
      <c r="I752" s="96"/>
      <c r="J752" s="97"/>
      <c r="K752" s="97"/>
      <c r="L752" s="97"/>
    </row>
    <row r="753" spans="6:12" x14ac:dyDescent="0.35">
      <c r="F753" s="96"/>
      <c r="G753" s="97"/>
      <c r="H753" s="96"/>
      <c r="I753" s="96"/>
      <c r="J753" s="97"/>
      <c r="K753" s="97"/>
      <c r="L753" s="97"/>
    </row>
    <row r="754" spans="6:12" x14ac:dyDescent="0.35">
      <c r="F754" s="96"/>
      <c r="G754" s="97"/>
      <c r="H754" s="96"/>
      <c r="I754" s="96"/>
      <c r="J754" s="97"/>
      <c r="K754" s="97"/>
      <c r="L754" s="97"/>
    </row>
    <row r="755" spans="6:12" x14ac:dyDescent="0.35">
      <c r="F755" s="96"/>
      <c r="G755" s="97"/>
      <c r="H755" s="96"/>
      <c r="I755" s="96"/>
      <c r="J755" s="97"/>
      <c r="K755" s="97"/>
      <c r="L755" s="97"/>
    </row>
    <row r="756" spans="6:12" x14ac:dyDescent="0.35">
      <c r="F756" s="96"/>
      <c r="G756" s="97"/>
      <c r="H756" s="96"/>
      <c r="I756" s="96"/>
      <c r="J756" s="97"/>
      <c r="K756" s="97"/>
      <c r="L756" s="97"/>
    </row>
    <row r="757" spans="6:12" x14ac:dyDescent="0.35">
      <c r="F757" s="96"/>
      <c r="G757" s="97"/>
      <c r="H757" s="96"/>
      <c r="I757" s="96"/>
      <c r="J757" s="97"/>
      <c r="K757" s="97"/>
      <c r="L757" s="97"/>
    </row>
    <row r="758" spans="6:12" x14ac:dyDescent="0.35">
      <c r="F758" s="96"/>
      <c r="G758" s="97"/>
      <c r="H758" s="96"/>
      <c r="I758" s="96"/>
      <c r="J758" s="97"/>
      <c r="K758" s="97"/>
      <c r="L758" s="97"/>
    </row>
    <row r="759" spans="6:12" x14ac:dyDescent="0.35">
      <c r="F759" s="96"/>
      <c r="G759" s="97"/>
      <c r="H759" s="96"/>
      <c r="I759" s="96"/>
      <c r="J759" s="97"/>
      <c r="K759" s="97"/>
      <c r="L759" s="97"/>
    </row>
    <row r="760" spans="6:12" x14ac:dyDescent="0.35">
      <c r="F760" s="96"/>
      <c r="G760" s="97"/>
      <c r="H760" s="96"/>
      <c r="I760" s="96"/>
      <c r="J760" s="97"/>
      <c r="K760" s="97"/>
      <c r="L760" s="97"/>
    </row>
    <row r="761" spans="6:12" x14ac:dyDescent="0.35">
      <c r="F761" s="96"/>
      <c r="G761" s="97"/>
      <c r="H761" s="96"/>
      <c r="I761" s="96"/>
      <c r="J761" s="97"/>
      <c r="K761" s="97"/>
      <c r="L761" s="97"/>
    </row>
    <row r="762" spans="6:12" x14ac:dyDescent="0.35">
      <c r="F762" s="96"/>
      <c r="G762" s="97"/>
      <c r="H762" s="96"/>
      <c r="I762" s="96"/>
      <c r="J762" s="97"/>
      <c r="K762" s="97"/>
      <c r="L762" s="97"/>
    </row>
    <row r="763" spans="6:12" x14ac:dyDescent="0.35">
      <c r="F763" s="96"/>
      <c r="G763" s="97"/>
      <c r="H763" s="96"/>
      <c r="I763" s="96"/>
      <c r="J763" s="97"/>
      <c r="K763" s="97"/>
      <c r="L763" s="97"/>
    </row>
    <row r="764" spans="6:12" x14ac:dyDescent="0.35">
      <c r="F764" s="96"/>
      <c r="G764" s="97"/>
      <c r="H764" s="96"/>
      <c r="I764" s="96"/>
      <c r="J764" s="97"/>
      <c r="K764" s="97"/>
      <c r="L764" s="97"/>
    </row>
    <row r="765" spans="6:12" x14ac:dyDescent="0.35">
      <c r="F765" s="96"/>
      <c r="G765" s="97"/>
      <c r="H765" s="96"/>
      <c r="I765" s="96"/>
      <c r="J765" s="97"/>
      <c r="K765" s="97"/>
      <c r="L765" s="97"/>
    </row>
    <row r="766" spans="6:12" x14ac:dyDescent="0.35">
      <c r="F766" s="96"/>
      <c r="G766" s="97"/>
      <c r="H766" s="96"/>
      <c r="I766" s="96"/>
      <c r="J766" s="97"/>
      <c r="K766" s="97"/>
      <c r="L766" s="97"/>
    </row>
    <row r="767" spans="6:12" x14ac:dyDescent="0.35">
      <c r="F767" s="96"/>
      <c r="G767" s="97"/>
      <c r="H767" s="96"/>
      <c r="I767" s="96"/>
      <c r="J767" s="97"/>
      <c r="K767" s="97"/>
      <c r="L767" s="97"/>
    </row>
    <row r="768" spans="6:12" x14ac:dyDescent="0.35">
      <c r="F768" s="96"/>
      <c r="G768" s="97"/>
      <c r="H768" s="96"/>
      <c r="I768" s="96"/>
      <c r="J768" s="97"/>
      <c r="K768" s="97"/>
      <c r="L768" s="97"/>
    </row>
    <row r="769" spans="6:12" x14ac:dyDescent="0.35">
      <c r="F769" s="96"/>
      <c r="G769" s="97"/>
      <c r="H769" s="96"/>
      <c r="I769" s="96"/>
      <c r="J769" s="97"/>
      <c r="K769" s="97"/>
      <c r="L769" s="97"/>
    </row>
    <row r="770" spans="6:12" x14ac:dyDescent="0.35">
      <c r="F770" s="96"/>
      <c r="G770" s="97"/>
      <c r="H770" s="96"/>
      <c r="I770" s="96"/>
      <c r="J770" s="97"/>
      <c r="K770" s="97"/>
      <c r="L770" s="97"/>
    </row>
    <row r="771" spans="6:12" x14ac:dyDescent="0.35">
      <c r="F771" s="96"/>
      <c r="G771" s="97"/>
      <c r="H771" s="96"/>
      <c r="I771" s="96"/>
      <c r="J771" s="97"/>
      <c r="K771" s="97"/>
      <c r="L771" s="97"/>
    </row>
    <row r="772" spans="6:12" x14ac:dyDescent="0.35">
      <c r="F772" s="96"/>
      <c r="G772" s="97"/>
      <c r="H772" s="96"/>
      <c r="I772" s="96"/>
      <c r="J772" s="97"/>
      <c r="K772" s="97"/>
      <c r="L772" s="97"/>
    </row>
    <row r="773" spans="6:12" x14ac:dyDescent="0.35">
      <c r="F773" s="96"/>
      <c r="G773" s="97"/>
      <c r="H773" s="96"/>
      <c r="I773" s="96"/>
      <c r="J773" s="97"/>
      <c r="K773" s="97"/>
      <c r="L773" s="97"/>
    </row>
    <row r="774" spans="6:12" x14ac:dyDescent="0.35">
      <c r="F774" s="96"/>
      <c r="G774" s="97"/>
      <c r="H774" s="96"/>
      <c r="I774" s="96"/>
      <c r="J774" s="97"/>
      <c r="K774" s="97"/>
      <c r="L774" s="97"/>
    </row>
    <row r="775" spans="6:12" x14ac:dyDescent="0.35">
      <c r="F775" s="96"/>
      <c r="G775" s="97"/>
      <c r="H775" s="96"/>
      <c r="I775" s="96"/>
      <c r="J775" s="97"/>
      <c r="K775" s="97"/>
      <c r="L775" s="97"/>
    </row>
    <row r="776" spans="6:12" x14ac:dyDescent="0.35">
      <c r="F776" s="96"/>
      <c r="G776" s="97"/>
      <c r="H776" s="96"/>
      <c r="I776" s="96"/>
      <c r="J776" s="97"/>
      <c r="K776" s="97"/>
      <c r="L776" s="97"/>
    </row>
    <row r="777" spans="6:12" x14ac:dyDescent="0.35">
      <c r="F777" s="96"/>
      <c r="G777" s="97"/>
      <c r="H777" s="96"/>
      <c r="I777" s="96"/>
      <c r="J777" s="97"/>
      <c r="K777" s="97"/>
      <c r="L777" s="97"/>
    </row>
    <row r="778" spans="6:12" x14ac:dyDescent="0.35">
      <c r="F778" s="96"/>
      <c r="G778" s="97"/>
      <c r="H778" s="96"/>
      <c r="I778" s="96"/>
      <c r="J778" s="97"/>
      <c r="K778" s="97"/>
      <c r="L778" s="97"/>
    </row>
    <row r="779" spans="6:12" x14ac:dyDescent="0.35">
      <c r="F779" s="96"/>
      <c r="G779" s="97"/>
      <c r="H779" s="96"/>
      <c r="I779" s="96"/>
      <c r="J779" s="97"/>
      <c r="K779" s="97"/>
      <c r="L779" s="97"/>
    </row>
    <row r="780" spans="6:12" x14ac:dyDescent="0.35">
      <c r="F780" s="96"/>
      <c r="G780" s="97"/>
      <c r="H780" s="96"/>
      <c r="I780" s="96"/>
      <c r="J780" s="97"/>
      <c r="K780" s="97"/>
      <c r="L780" s="97"/>
    </row>
    <row r="781" spans="6:12" x14ac:dyDescent="0.35">
      <c r="F781" s="96"/>
      <c r="G781" s="97"/>
      <c r="H781" s="96"/>
      <c r="I781" s="96"/>
      <c r="J781" s="97"/>
      <c r="K781" s="97"/>
      <c r="L781" s="97"/>
    </row>
    <row r="782" spans="6:12" x14ac:dyDescent="0.35">
      <c r="F782" s="96"/>
      <c r="G782" s="97"/>
      <c r="H782" s="96"/>
      <c r="I782" s="96"/>
      <c r="J782" s="97"/>
      <c r="K782" s="97"/>
      <c r="L782" s="97"/>
    </row>
    <row r="783" spans="6:12" x14ac:dyDescent="0.35">
      <c r="F783" s="96"/>
      <c r="G783" s="97"/>
      <c r="H783" s="96"/>
      <c r="I783" s="96"/>
      <c r="J783" s="97"/>
      <c r="K783" s="97"/>
      <c r="L783" s="97"/>
    </row>
    <row r="784" spans="6:12" x14ac:dyDescent="0.35">
      <c r="F784" s="96"/>
      <c r="G784" s="97"/>
      <c r="H784" s="96"/>
      <c r="I784" s="96"/>
      <c r="J784" s="97"/>
      <c r="K784" s="97"/>
      <c r="L784" s="97"/>
    </row>
    <row r="785" spans="6:12" x14ac:dyDescent="0.35">
      <c r="F785" s="96"/>
      <c r="G785" s="97"/>
      <c r="H785" s="96"/>
      <c r="I785" s="96"/>
      <c r="J785" s="97"/>
      <c r="K785" s="97"/>
      <c r="L785" s="97"/>
    </row>
    <row r="786" spans="6:12" x14ac:dyDescent="0.35">
      <c r="F786" s="96"/>
      <c r="G786" s="97"/>
      <c r="H786" s="96"/>
      <c r="I786" s="96"/>
      <c r="J786" s="97"/>
      <c r="K786" s="97"/>
      <c r="L786" s="97"/>
    </row>
    <row r="787" spans="6:12" x14ac:dyDescent="0.35">
      <c r="F787" s="96"/>
      <c r="G787" s="97"/>
      <c r="H787" s="96"/>
      <c r="I787" s="96"/>
      <c r="J787" s="97"/>
      <c r="K787" s="97"/>
      <c r="L787" s="97"/>
    </row>
    <row r="788" spans="6:12" x14ac:dyDescent="0.35">
      <c r="F788" s="96"/>
      <c r="G788" s="97"/>
      <c r="H788" s="96"/>
      <c r="I788" s="96"/>
      <c r="J788" s="97"/>
      <c r="K788" s="97"/>
      <c r="L788" s="97"/>
    </row>
    <row r="789" spans="6:12" x14ac:dyDescent="0.35">
      <c r="F789" s="96"/>
      <c r="G789" s="97"/>
      <c r="H789" s="96"/>
      <c r="I789" s="96"/>
      <c r="J789" s="97"/>
      <c r="K789" s="97"/>
      <c r="L789" s="97"/>
    </row>
    <row r="790" spans="6:12" x14ac:dyDescent="0.35">
      <c r="F790" s="96"/>
      <c r="G790" s="97"/>
      <c r="H790" s="96"/>
      <c r="I790" s="96"/>
      <c r="J790" s="97"/>
      <c r="K790" s="97"/>
      <c r="L790" s="97"/>
    </row>
    <row r="791" spans="6:12" x14ac:dyDescent="0.35">
      <c r="F791" s="96"/>
      <c r="G791" s="97"/>
      <c r="H791" s="96"/>
      <c r="I791" s="96"/>
      <c r="J791" s="97"/>
      <c r="K791" s="97"/>
      <c r="L791" s="97"/>
    </row>
    <row r="792" spans="6:12" x14ac:dyDescent="0.35">
      <c r="F792" s="96"/>
      <c r="G792" s="97"/>
      <c r="H792" s="96"/>
      <c r="I792" s="96"/>
      <c r="J792" s="97"/>
      <c r="K792" s="97"/>
      <c r="L792" s="97"/>
    </row>
    <row r="793" spans="6:12" x14ac:dyDescent="0.35">
      <c r="F793" s="96"/>
      <c r="G793" s="97"/>
      <c r="H793" s="96"/>
      <c r="I793" s="96"/>
      <c r="J793" s="97"/>
      <c r="K793" s="97"/>
      <c r="L793" s="97"/>
    </row>
    <row r="794" spans="6:12" x14ac:dyDescent="0.35">
      <c r="F794" s="96"/>
      <c r="G794" s="97"/>
      <c r="H794" s="96"/>
      <c r="I794" s="96"/>
      <c r="J794" s="97"/>
      <c r="K794" s="97"/>
      <c r="L794" s="97"/>
    </row>
    <row r="795" spans="6:12" x14ac:dyDescent="0.35">
      <c r="F795" s="96"/>
      <c r="G795" s="97"/>
      <c r="H795" s="96"/>
      <c r="I795" s="96"/>
      <c r="J795" s="97"/>
      <c r="K795" s="97"/>
      <c r="L795" s="97"/>
    </row>
    <row r="796" spans="6:12" x14ac:dyDescent="0.35">
      <c r="F796" s="96"/>
      <c r="G796" s="97"/>
      <c r="H796" s="96"/>
      <c r="I796" s="96"/>
      <c r="J796" s="97"/>
      <c r="K796" s="97"/>
      <c r="L796" s="97"/>
    </row>
    <row r="797" spans="6:12" x14ac:dyDescent="0.35">
      <c r="F797" s="96"/>
      <c r="G797" s="97"/>
      <c r="H797" s="96"/>
      <c r="I797" s="96"/>
      <c r="J797" s="97"/>
      <c r="K797" s="97"/>
      <c r="L797" s="97"/>
    </row>
    <row r="798" spans="6:12" x14ac:dyDescent="0.35">
      <c r="F798" s="96"/>
      <c r="G798" s="97"/>
      <c r="H798" s="96"/>
      <c r="I798" s="96"/>
      <c r="J798" s="97"/>
      <c r="K798" s="97"/>
      <c r="L798" s="97"/>
    </row>
    <row r="799" spans="6:12" x14ac:dyDescent="0.35">
      <c r="F799" s="96"/>
      <c r="G799" s="97"/>
      <c r="H799" s="96"/>
      <c r="I799" s="96"/>
      <c r="J799" s="97"/>
      <c r="K799" s="97"/>
      <c r="L799" s="97"/>
    </row>
    <row r="800" spans="6:12" x14ac:dyDescent="0.35">
      <c r="F800" s="96"/>
      <c r="G800" s="97"/>
      <c r="H800" s="96"/>
      <c r="I800" s="96"/>
      <c r="J800" s="97"/>
      <c r="K800" s="97"/>
      <c r="L800" s="97"/>
    </row>
    <row r="801" spans="6:12" x14ac:dyDescent="0.35">
      <c r="F801" s="96"/>
      <c r="G801" s="97"/>
      <c r="H801" s="96"/>
      <c r="I801" s="96"/>
      <c r="J801" s="97"/>
      <c r="K801" s="97"/>
      <c r="L801" s="97"/>
    </row>
    <row r="802" spans="6:12" x14ac:dyDescent="0.35">
      <c r="F802" s="96"/>
      <c r="G802" s="97"/>
      <c r="H802" s="96"/>
      <c r="I802" s="96"/>
      <c r="J802" s="97"/>
      <c r="K802" s="97"/>
      <c r="L802" s="97"/>
    </row>
    <row r="803" spans="6:12" x14ac:dyDescent="0.35">
      <c r="F803" s="96"/>
      <c r="G803" s="97"/>
      <c r="H803" s="96"/>
      <c r="I803" s="96"/>
      <c r="J803" s="97"/>
      <c r="K803" s="97"/>
      <c r="L803" s="97"/>
    </row>
    <row r="804" spans="6:12" x14ac:dyDescent="0.35">
      <c r="F804" s="96"/>
      <c r="G804" s="97"/>
      <c r="H804" s="96"/>
      <c r="I804" s="96"/>
      <c r="J804" s="97"/>
      <c r="K804" s="97"/>
      <c r="L804" s="97"/>
    </row>
    <row r="805" spans="6:12" x14ac:dyDescent="0.35">
      <c r="F805" s="96"/>
      <c r="G805" s="97"/>
      <c r="H805" s="96"/>
      <c r="I805" s="96"/>
      <c r="J805" s="97"/>
      <c r="K805" s="97"/>
      <c r="L805" s="97"/>
    </row>
    <row r="806" spans="6:12" x14ac:dyDescent="0.35">
      <c r="F806" s="96"/>
      <c r="G806" s="97"/>
      <c r="H806" s="96"/>
      <c r="I806" s="96"/>
      <c r="J806" s="97"/>
      <c r="K806" s="97"/>
      <c r="L806" s="97"/>
    </row>
    <row r="807" spans="6:12" x14ac:dyDescent="0.35">
      <c r="F807" s="96"/>
      <c r="G807" s="97"/>
      <c r="H807" s="96"/>
      <c r="I807" s="96"/>
      <c r="J807" s="97"/>
      <c r="K807" s="97"/>
      <c r="L807" s="97"/>
    </row>
    <row r="808" spans="6:12" x14ac:dyDescent="0.35">
      <c r="F808" s="96"/>
      <c r="G808" s="97"/>
      <c r="H808" s="96"/>
      <c r="I808" s="96"/>
      <c r="J808" s="97"/>
      <c r="K808" s="97"/>
      <c r="L808" s="97"/>
    </row>
    <row r="809" spans="6:12" x14ac:dyDescent="0.35">
      <c r="F809" s="96"/>
      <c r="G809" s="97"/>
      <c r="H809" s="96"/>
      <c r="I809" s="96"/>
      <c r="J809" s="97"/>
      <c r="K809" s="97"/>
      <c r="L809" s="97"/>
    </row>
    <row r="810" spans="6:12" x14ac:dyDescent="0.35">
      <c r="F810" s="96"/>
      <c r="G810" s="97"/>
      <c r="H810" s="96"/>
      <c r="I810" s="96"/>
      <c r="J810" s="97"/>
      <c r="K810" s="97"/>
      <c r="L810" s="97"/>
    </row>
    <row r="811" spans="6:12" x14ac:dyDescent="0.35">
      <c r="F811" s="96"/>
      <c r="G811" s="97"/>
      <c r="H811" s="96"/>
      <c r="I811" s="96"/>
      <c r="J811" s="97"/>
      <c r="K811" s="97"/>
      <c r="L811" s="97"/>
    </row>
    <row r="812" spans="6:12" x14ac:dyDescent="0.35">
      <c r="F812" s="96"/>
      <c r="G812" s="97"/>
      <c r="H812" s="96"/>
      <c r="I812" s="96"/>
      <c r="J812" s="97"/>
      <c r="K812" s="97"/>
      <c r="L812" s="97"/>
    </row>
    <row r="813" spans="6:12" x14ac:dyDescent="0.35">
      <c r="F813" s="96"/>
      <c r="G813" s="97"/>
      <c r="H813" s="96"/>
      <c r="I813" s="96"/>
      <c r="J813" s="97"/>
      <c r="K813" s="97"/>
      <c r="L813" s="97"/>
    </row>
    <row r="814" spans="6:12" x14ac:dyDescent="0.35">
      <c r="F814" s="96"/>
      <c r="G814" s="97"/>
      <c r="H814" s="96"/>
      <c r="I814" s="96"/>
      <c r="J814" s="97"/>
      <c r="K814" s="97"/>
      <c r="L814" s="97"/>
    </row>
    <row r="815" spans="6:12" x14ac:dyDescent="0.35">
      <c r="F815" s="96"/>
      <c r="G815" s="97"/>
      <c r="H815" s="96"/>
      <c r="I815" s="96"/>
      <c r="J815" s="97"/>
      <c r="K815" s="97"/>
      <c r="L815" s="97"/>
    </row>
    <row r="816" spans="6:12" x14ac:dyDescent="0.35">
      <c r="F816" s="96"/>
      <c r="G816" s="97"/>
      <c r="H816" s="96"/>
      <c r="I816" s="96"/>
      <c r="J816" s="97"/>
      <c r="K816" s="97"/>
      <c r="L816" s="97"/>
    </row>
    <row r="817" spans="6:12" x14ac:dyDescent="0.35">
      <c r="F817" s="96"/>
      <c r="G817" s="97"/>
      <c r="H817" s="96"/>
      <c r="I817" s="96"/>
      <c r="J817" s="97"/>
      <c r="K817" s="97"/>
      <c r="L817" s="97"/>
    </row>
    <row r="818" spans="6:12" x14ac:dyDescent="0.35">
      <c r="F818" s="96"/>
      <c r="G818" s="97"/>
      <c r="H818" s="96"/>
      <c r="I818" s="96"/>
      <c r="J818" s="97"/>
      <c r="K818" s="97"/>
      <c r="L818" s="97"/>
    </row>
    <row r="819" spans="6:12" x14ac:dyDescent="0.35">
      <c r="F819" s="96"/>
      <c r="G819" s="97"/>
      <c r="H819" s="96"/>
      <c r="I819" s="96"/>
      <c r="J819" s="97"/>
      <c r="K819" s="97"/>
      <c r="L819" s="97"/>
    </row>
    <row r="820" spans="6:12" x14ac:dyDescent="0.35">
      <c r="F820" s="96"/>
      <c r="G820" s="97"/>
      <c r="H820" s="96"/>
      <c r="I820" s="96"/>
      <c r="J820" s="97"/>
      <c r="K820" s="97"/>
      <c r="L820" s="97"/>
    </row>
    <row r="821" spans="6:12" x14ac:dyDescent="0.35">
      <c r="F821" s="96"/>
      <c r="G821" s="97"/>
      <c r="H821" s="96"/>
      <c r="I821" s="96"/>
      <c r="J821" s="97"/>
      <c r="K821" s="97"/>
      <c r="L821" s="97"/>
    </row>
    <row r="822" spans="6:12" x14ac:dyDescent="0.35">
      <c r="F822" s="96"/>
      <c r="G822" s="97"/>
      <c r="H822" s="96"/>
      <c r="I822" s="96"/>
      <c r="J822" s="97"/>
      <c r="K822" s="97"/>
      <c r="L822" s="97"/>
    </row>
    <row r="823" spans="6:12" x14ac:dyDescent="0.35">
      <c r="F823" s="96"/>
      <c r="G823" s="97"/>
      <c r="H823" s="96"/>
      <c r="I823" s="96"/>
      <c r="J823" s="97"/>
      <c r="K823" s="97"/>
      <c r="L823" s="97"/>
    </row>
    <row r="824" spans="6:12" x14ac:dyDescent="0.35">
      <c r="F824" s="96"/>
      <c r="G824" s="97"/>
      <c r="H824" s="96"/>
      <c r="I824" s="96"/>
      <c r="J824" s="97"/>
      <c r="K824" s="97"/>
      <c r="L824" s="97"/>
    </row>
    <row r="825" spans="6:12" x14ac:dyDescent="0.35">
      <c r="F825" s="96"/>
      <c r="G825" s="97"/>
      <c r="H825" s="96"/>
      <c r="I825" s="96"/>
      <c r="J825" s="97"/>
      <c r="K825" s="97"/>
      <c r="L825" s="97"/>
    </row>
    <row r="826" spans="6:12" x14ac:dyDescent="0.35">
      <c r="F826" s="96"/>
      <c r="G826" s="97"/>
      <c r="H826" s="96"/>
      <c r="I826" s="96"/>
      <c r="J826" s="97"/>
      <c r="K826" s="97"/>
      <c r="L826" s="97"/>
    </row>
    <row r="827" spans="6:12" x14ac:dyDescent="0.35">
      <c r="F827" s="96"/>
      <c r="G827" s="97"/>
      <c r="H827" s="96"/>
      <c r="I827" s="96"/>
      <c r="J827" s="97"/>
      <c r="K827" s="97"/>
      <c r="L827" s="97"/>
    </row>
    <row r="828" spans="6:12" x14ac:dyDescent="0.35">
      <c r="F828" s="96"/>
      <c r="G828" s="97"/>
      <c r="H828" s="96"/>
      <c r="I828" s="96"/>
      <c r="J828" s="97"/>
      <c r="K828" s="97"/>
      <c r="L828" s="97"/>
    </row>
    <row r="829" spans="6:12" x14ac:dyDescent="0.35">
      <c r="F829" s="96"/>
      <c r="G829" s="97"/>
      <c r="H829" s="96"/>
      <c r="I829" s="96"/>
      <c r="J829" s="97"/>
      <c r="K829" s="97"/>
      <c r="L829" s="97"/>
    </row>
    <row r="830" spans="6:12" x14ac:dyDescent="0.35">
      <c r="F830" s="96"/>
      <c r="G830" s="97"/>
      <c r="H830" s="96"/>
      <c r="I830" s="96"/>
      <c r="J830" s="97"/>
      <c r="K830" s="97"/>
      <c r="L830" s="97"/>
    </row>
    <row r="831" spans="6:12" x14ac:dyDescent="0.35">
      <c r="F831" s="96"/>
      <c r="G831" s="97"/>
      <c r="H831" s="96"/>
      <c r="I831" s="96"/>
      <c r="J831" s="97"/>
      <c r="K831" s="97"/>
      <c r="L831" s="97"/>
    </row>
    <row r="832" spans="6:12" x14ac:dyDescent="0.35">
      <c r="F832" s="96"/>
      <c r="G832" s="97"/>
      <c r="H832" s="96"/>
      <c r="I832" s="96"/>
      <c r="J832" s="97"/>
      <c r="K832" s="97"/>
      <c r="L832" s="97"/>
    </row>
    <row r="833" spans="6:12" x14ac:dyDescent="0.35">
      <c r="F833" s="96"/>
      <c r="G833" s="97"/>
      <c r="H833" s="96"/>
      <c r="I833" s="96"/>
      <c r="J833" s="97"/>
      <c r="K833" s="97"/>
      <c r="L833" s="97"/>
    </row>
    <row r="834" spans="6:12" x14ac:dyDescent="0.35">
      <c r="F834" s="96"/>
      <c r="G834" s="97"/>
      <c r="H834" s="96"/>
      <c r="I834" s="96"/>
      <c r="J834" s="97"/>
      <c r="K834" s="97"/>
      <c r="L834" s="97"/>
    </row>
    <row r="835" spans="6:12" x14ac:dyDescent="0.35">
      <c r="F835" s="96"/>
      <c r="G835" s="97"/>
      <c r="H835" s="96"/>
      <c r="I835" s="96"/>
      <c r="J835" s="97"/>
      <c r="K835" s="97"/>
      <c r="L835" s="97"/>
    </row>
    <row r="836" spans="6:12" x14ac:dyDescent="0.35">
      <c r="F836" s="96"/>
      <c r="G836" s="97"/>
      <c r="H836" s="96"/>
      <c r="I836" s="96"/>
      <c r="J836" s="97"/>
      <c r="K836" s="97"/>
      <c r="L836" s="97"/>
    </row>
    <row r="837" spans="6:12" x14ac:dyDescent="0.35">
      <c r="F837" s="96"/>
      <c r="G837" s="97"/>
      <c r="H837" s="96"/>
      <c r="I837" s="96"/>
      <c r="J837" s="97"/>
      <c r="K837" s="97"/>
      <c r="L837" s="97"/>
    </row>
    <row r="838" spans="6:12" x14ac:dyDescent="0.35">
      <c r="F838" s="96"/>
      <c r="G838" s="97"/>
      <c r="H838" s="96"/>
      <c r="I838" s="96"/>
      <c r="J838" s="97"/>
      <c r="K838" s="97"/>
      <c r="L838" s="97"/>
    </row>
    <row r="839" spans="6:12" x14ac:dyDescent="0.35">
      <c r="F839" s="96"/>
      <c r="G839" s="97"/>
      <c r="H839" s="96"/>
      <c r="I839" s="96"/>
      <c r="J839" s="97"/>
      <c r="K839" s="97"/>
      <c r="L839" s="97"/>
    </row>
    <row r="840" spans="6:12" x14ac:dyDescent="0.35">
      <c r="F840" s="96"/>
      <c r="G840" s="97"/>
      <c r="H840" s="96"/>
      <c r="I840" s="96"/>
      <c r="J840" s="97"/>
      <c r="K840" s="97"/>
      <c r="L840" s="97"/>
    </row>
    <row r="841" spans="6:12" x14ac:dyDescent="0.35">
      <c r="F841" s="96"/>
      <c r="G841" s="97"/>
      <c r="H841" s="96"/>
      <c r="I841" s="96"/>
      <c r="J841" s="97"/>
      <c r="K841" s="97"/>
      <c r="L841" s="97"/>
    </row>
    <row r="842" spans="6:12" x14ac:dyDescent="0.35">
      <c r="F842" s="96"/>
      <c r="G842" s="97"/>
      <c r="H842" s="96"/>
      <c r="I842" s="96"/>
      <c r="J842" s="97"/>
      <c r="K842" s="97"/>
      <c r="L842" s="97"/>
    </row>
    <row r="843" spans="6:12" x14ac:dyDescent="0.35">
      <c r="F843" s="96"/>
      <c r="G843" s="97"/>
      <c r="H843" s="96"/>
      <c r="I843" s="96"/>
      <c r="J843" s="97"/>
      <c r="K843" s="97"/>
      <c r="L843" s="97"/>
    </row>
    <row r="844" spans="6:12" x14ac:dyDescent="0.35">
      <c r="F844" s="96"/>
      <c r="G844" s="97"/>
      <c r="H844" s="96"/>
      <c r="I844" s="96"/>
      <c r="J844" s="97"/>
      <c r="K844" s="97"/>
      <c r="L844" s="97"/>
    </row>
    <row r="845" spans="6:12" x14ac:dyDescent="0.35">
      <c r="F845" s="96"/>
      <c r="G845" s="97"/>
      <c r="H845" s="96"/>
      <c r="I845" s="96"/>
      <c r="J845" s="97"/>
      <c r="K845" s="97"/>
      <c r="L845" s="97"/>
    </row>
    <row r="846" spans="6:12" x14ac:dyDescent="0.35">
      <c r="F846" s="96"/>
      <c r="G846" s="97"/>
      <c r="H846" s="96"/>
      <c r="I846" s="96"/>
      <c r="J846" s="97"/>
      <c r="K846" s="97"/>
      <c r="L846" s="97"/>
    </row>
    <row r="847" spans="6:12" x14ac:dyDescent="0.35">
      <c r="F847" s="96"/>
      <c r="G847" s="97"/>
      <c r="H847" s="96"/>
      <c r="I847" s="96"/>
      <c r="J847" s="97"/>
      <c r="K847" s="97"/>
      <c r="L847" s="97"/>
    </row>
    <row r="848" spans="6:12" x14ac:dyDescent="0.35">
      <c r="F848" s="96"/>
      <c r="G848" s="97"/>
      <c r="H848" s="96"/>
      <c r="I848" s="96"/>
      <c r="J848" s="97"/>
      <c r="K848" s="97"/>
      <c r="L848" s="97"/>
    </row>
    <row r="849" spans="6:12" x14ac:dyDescent="0.35">
      <c r="F849" s="96"/>
      <c r="G849" s="97"/>
      <c r="H849" s="96"/>
      <c r="I849" s="96"/>
      <c r="J849" s="97"/>
      <c r="K849" s="97"/>
      <c r="L849" s="97"/>
    </row>
    <row r="850" spans="6:12" x14ac:dyDescent="0.35">
      <c r="F850" s="96"/>
      <c r="G850" s="97"/>
      <c r="H850" s="96"/>
      <c r="I850" s="96"/>
      <c r="J850" s="97"/>
      <c r="K850" s="97"/>
      <c r="L850" s="97"/>
    </row>
    <row r="851" spans="6:12" x14ac:dyDescent="0.35">
      <c r="F851" s="96"/>
      <c r="G851" s="97"/>
      <c r="H851" s="96"/>
      <c r="I851" s="96"/>
      <c r="J851" s="97"/>
      <c r="K851" s="97"/>
      <c r="L851" s="97"/>
    </row>
    <row r="852" spans="6:12" x14ac:dyDescent="0.35">
      <c r="F852" s="96"/>
      <c r="G852" s="97"/>
      <c r="H852" s="96"/>
      <c r="I852" s="96"/>
      <c r="J852" s="97"/>
      <c r="K852" s="97"/>
      <c r="L852" s="97"/>
    </row>
    <row r="853" spans="6:12" x14ac:dyDescent="0.35">
      <c r="F853" s="96"/>
      <c r="G853" s="97"/>
      <c r="H853" s="96"/>
      <c r="I853" s="96"/>
      <c r="J853" s="97"/>
      <c r="K853" s="97"/>
      <c r="L853" s="97"/>
    </row>
    <row r="854" spans="6:12" x14ac:dyDescent="0.35">
      <c r="F854" s="96"/>
      <c r="G854" s="97"/>
      <c r="H854" s="96"/>
      <c r="I854" s="96"/>
      <c r="J854" s="97"/>
      <c r="K854" s="97"/>
      <c r="L854" s="97"/>
    </row>
    <row r="855" spans="6:12" x14ac:dyDescent="0.35">
      <c r="F855" s="96"/>
      <c r="G855" s="97"/>
      <c r="H855" s="96"/>
      <c r="I855" s="96"/>
      <c r="J855" s="97"/>
      <c r="K855" s="97"/>
      <c r="L855" s="97"/>
    </row>
    <row r="856" spans="6:12" x14ac:dyDescent="0.35">
      <c r="F856" s="96"/>
      <c r="G856" s="97"/>
      <c r="H856" s="96"/>
      <c r="I856" s="96"/>
      <c r="J856" s="97"/>
      <c r="K856" s="97"/>
      <c r="L856" s="97"/>
    </row>
    <row r="857" spans="6:12" x14ac:dyDescent="0.35">
      <c r="F857" s="96"/>
      <c r="G857" s="97"/>
      <c r="H857" s="96"/>
      <c r="I857" s="96"/>
      <c r="J857" s="97"/>
      <c r="K857" s="97"/>
      <c r="L857" s="97"/>
    </row>
    <row r="858" spans="6:12" x14ac:dyDescent="0.35">
      <c r="F858" s="96"/>
      <c r="G858" s="97"/>
      <c r="H858" s="96"/>
      <c r="I858" s="96"/>
      <c r="J858" s="97"/>
      <c r="K858" s="97"/>
      <c r="L858" s="97"/>
    </row>
    <row r="859" spans="6:12" x14ac:dyDescent="0.35">
      <c r="F859" s="96"/>
      <c r="G859" s="97"/>
      <c r="H859" s="96"/>
      <c r="I859" s="96"/>
      <c r="J859" s="97"/>
      <c r="K859" s="97"/>
      <c r="L859" s="97"/>
    </row>
    <row r="860" spans="6:12" x14ac:dyDescent="0.35">
      <c r="F860" s="96"/>
      <c r="G860" s="97"/>
      <c r="H860" s="96"/>
      <c r="I860" s="96"/>
      <c r="J860" s="97"/>
      <c r="K860" s="97"/>
      <c r="L860" s="97"/>
    </row>
    <row r="861" spans="6:12" x14ac:dyDescent="0.35">
      <c r="F861" s="96"/>
      <c r="G861" s="97"/>
      <c r="H861" s="96"/>
      <c r="I861" s="96"/>
      <c r="J861" s="97"/>
      <c r="K861" s="97"/>
      <c r="L861" s="97"/>
    </row>
    <row r="862" spans="6:12" x14ac:dyDescent="0.35">
      <c r="F862" s="96"/>
      <c r="G862" s="97"/>
      <c r="H862" s="96"/>
      <c r="I862" s="96"/>
      <c r="J862" s="97"/>
      <c r="K862" s="97"/>
      <c r="L862" s="97"/>
    </row>
    <row r="863" spans="6:12" x14ac:dyDescent="0.35">
      <c r="F863" s="96"/>
      <c r="G863" s="97"/>
      <c r="H863" s="96"/>
      <c r="I863" s="96"/>
      <c r="J863" s="97"/>
      <c r="K863" s="97"/>
      <c r="L863" s="97"/>
    </row>
    <row r="864" spans="6:12" x14ac:dyDescent="0.35">
      <c r="F864" s="96"/>
      <c r="G864" s="97"/>
      <c r="H864" s="96"/>
      <c r="I864" s="96"/>
      <c r="J864" s="97"/>
      <c r="K864" s="97"/>
      <c r="L864" s="97"/>
    </row>
    <row r="865" spans="6:12" x14ac:dyDescent="0.35">
      <c r="F865" s="96"/>
      <c r="G865" s="97"/>
      <c r="H865" s="96"/>
      <c r="I865" s="96"/>
      <c r="J865" s="97"/>
      <c r="K865" s="97"/>
      <c r="L865" s="97"/>
    </row>
    <row r="866" spans="6:12" x14ac:dyDescent="0.35">
      <c r="F866" s="96"/>
      <c r="G866" s="97"/>
      <c r="H866" s="96"/>
      <c r="I866" s="96"/>
      <c r="J866" s="97"/>
      <c r="K866" s="97"/>
      <c r="L866" s="97"/>
    </row>
    <row r="867" spans="6:12" x14ac:dyDescent="0.35">
      <c r="F867" s="96"/>
      <c r="G867" s="97"/>
      <c r="H867" s="96"/>
      <c r="I867" s="96"/>
      <c r="J867" s="97"/>
      <c r="K867" s="97"/>
      <c r="L867" s="97"/>
    </row>
    <row r="868" spans="6:12" x14ac:dyDescent="0.35">
      <c r="F868" s="96"/>
      <c r="G868" s="97"/>
      <c r="H868" s="96"/>
      <c r="I868" s="96"/>
      <c r="J868" s="97"/>
      <c r="K868" s="97"/>
      <c r="L868" s="97"/>
    </row>
    <row r="869" spans="6:12" x14ac:dyDescent="0.35">
      <c r="F869" s="96"/>
      <c r="G869" s="97"/>
      <c r="H869" s="96"/>
      <c r="I869" s="96"/>
      <c r="J869" s="97"/>
      <c r="K869" s="97"/>
      <c r="L869" s="97"/>
    </row>
    <row r="870" spans="6:12" x14ac:dyDescent="0.35">
      <c r="F870" s="96"/>
      <c r="G870" s="97"/>
      <c r="H870" s="96"/>
      <c r="I870" s="96"/>
      <c r="J870" s="97"/>
      <c r="K870" s="97"/>
      <c r="L870" s="97"/>
    </row>
    <row r="871" spans="6:12" x14ac:dyDescent="0.35">
      <c r="F871" s="96"/>
      <c r="G871" s="97"/>
      <c r="H871" s="96"/>
      <c r="I871" s="96"/>
      <c r="J871" s="97"/>
      <c r="K871" s="97"/>
      <c r="L871" s="97"/>
    </row>
    <row r="872" spans="6:12" x14ac:dyDescent="0.35">
      <c r="F872" s="96"/>
      <c r="G872" s="97"/>
      <c r="H872" s="96"/>
      <c r="I872" s="96"/>
      <c r="J872" s="97"/>
      <c r="K872" s="97"/>
      <c r="L872" s="97"/>
    </row>
    <row r="873" spans="6:12" x14ac:dyDescent="0.35">
      <c r="F873" s="96"/>
      <c r="G873" s="97"/>
      <c r="H873" s="96"/>
      <c r="I873" s="96"/>
      <c r="J873" s="97"/>
      <c r="K873" s="97"/>
      <c r="L873" s="97"/>
    </row>
    <row r="874" spans="6:12" x14ac:dyDescent="0.35">
      <c r="F874" s="96"/>
      <c r="G874" s="97"/>
      <c r="H874" s="96"/>
      <c r="I874" s="96"/>
      <c r="J874" s="97"/>
      <c r="K874" s="97"/>
      <c r="L874" s="97"/>
    </row>
    <row r="875" spans="6:12" x14ac:dyDescent="0.35">
      <c r="F875" s="96"/>
      <c r="G875" s="97"/>
      <c r="H875" s="96"/>
      <c r="I875" s="96"/>
      <c r="J875" s="97"/>
      <c r="K875" s="97"/>
      <c r="L875" s="97"/>
    </row>
    <row r="876" spans="6:12" x14ac:dyDescent="0.35">
      <c r="F876" s="96"/>
      <c r="G876" s="97"/>
      <c r="H876" s="96"/>
      <c r="I876" s="96"/>
      <c r="J876" s="97"/>
      <c r="K876" s="97"/>
      <c r="L876" s="97"/>
    </row>
    <row r="877" spans="6:12" x14ac:dyDescent="0.35">
      <c r="F877" s="96"/>
      <c r="G877" s="97"/>
      <c r="H877" s="96"/>
      <c r="I877" s="96"/>
      <c r="J877" s="97"/>
      <c r="K877" s="97"/>
      <c r="L877" s="97"/>
    </row>
    <row r="878" spans="6:12" x14ac:dyDescent="0.35">
      <c r="F878" s="96"/>
      <c r="G878" s="97"/>
      <c r="H878" s="96"/>
      <c r="I878" s="96"/>
      <c r="J878" s="97"/>
      <c r="K878" s="97"/>
      <c r="L878" s="97"/>
    </row>
    <row r="879" spans="6:12" x14ac:dyDescent="0.35">
      <c r="F879" s="96"/>
      <c r="G879" s="97"/>
      <c r="H879" s="96"/>
      <c r="I879" s="96"/>
      <c r="J879" s="97"/>
      <c r="K879" s="97"/>
      <c r="L879" s="97"/>
    </row>
    <row r="880" spans="6:12" x14ac:dyDescent="0.35">
      <c r="F880" s="96"/>
      <c r="G880" s="97"/>
      <c r="H880" s="96"/>
      <c r="I880" s="96"/>
      <c r="J880" s="97"/>
      <c r="K880" s="97"/>
      <c r="L880" s="97"/>
    </row>
    <row r="881" spans="6:12" x14ac:dyDescent="0.35">
      <c r="F881" s="96"/>
      <c r="G881" s="97"/>
      <c r="H881" s="96"/>
      <c r="I881" s="96"/>
      <c r="J881" s="97"/>
      <c r="K881" s="97"/>
      <c r="L881" s="97"/>
    </row>
    <row r="882" spans="6:12" x14ac:dyDescent="0.35">
      <c r="F882" s="96"/>
      <c r="G882" s="97"/>
      <c r="H882" s="96"/>
      <c r="I882" s="96"/>
      <c r="J882" s="97"/>
      <c r="K882" s="97"/>
      <c r="L882" s="97"/>
    </row>
    <row r="883" spans="6:12" x14ac:dyDescent="0.35">
      <c r="F883" s="96"/>
      <c r="G883" s="97"/>
      <c r="H883" s="96"/>
      <c r="I883" s="96"/>
      <c r="J883" s="97"/>
      <c r="K883" s="97"/>
      <c r="L883" s="97"/>
    </row>
    <row r="884" spans="6:12" x14ac:dyDescent="0.35">
      <c r="F884" s="96"/>
      <c r="G884" s="97"/>
      <c r="H884" s="96"/>
      <c r="I884" s="96"/>
      <c r="J884" s="97"/>
      <c r="K884" s="97"/>
      <c r="L884" s="97"/>
    </row>
    <row r="885" spans="6:12" x14ac:dyDescent="0.35">
      <c r="F885" s="96"/>
      <c r="G885" s="97"/>
      <c r="H885" s="96"/>
      <c r="I885" s="96"/>
      <c r="J885" s="97"/>
      <c r="K885" s="97"/>
      <c r="L885" s="97"/>
    </row>
    <row r="886" spans="6:12" x14ac:dyDescent="0.35">
      <c r="F886" s="96"/>
      <c r="G886" s="97"/>
      <c r="H886" s="96"/>
      <c r="I886" s="96"/>
      <c r="J886" s="97"/>
      <c r="K886" s="97"/>
      <c r="L886" s="97"/>
    </row>
    <row r="887" spans="6:12" x14ac:dyDescent="0.35">
      <c r="F887" s="96"/>
      <c r="G887" s="97"/>
      <c r="H887" s="96"/>
      <c r="I887" s="96"/>
      <c r="J887" s="97"/>
      <c r="K887" s="97"/>
      <c r="L887" s="97"/>
    </row>
    <row r="888" spans="6:12" x14ac:dyDescent="0.35">
      <c r="F888" s="96"/>
      <c r="G888" s="97"/>
      <c r="H888" s="96"/>
      <c r="I888" s="96"/>
      <c r="J888" s="97"/>
      <c r="K888" s="97"/>
      <c r="L888" s="97"/>
    </row>
    <row r="889" spans="6:12" x14ac:dyDescent="0.35">
      <c r="F889" s="96"/>
      <c r="G889" s="97"/>
      <c r="H889" s="96"/>
      <c r="I889" s="96"/>
      <c r="J889" s="97"/>
      <c r="K889" s="97"/>
      <c r="L889" s="97"/>
    </row>
    <row r="890" spans="6:12" x14ac:dyDescent="0.35">
      <c r="F890" s="96"/>
      <c r="G890" s="97"/>
      <c r="H890" s="96"/>
      <c r="I890" s="96"/>
      <c r="J890" s="97"/>
      <c r="K890" s="97"/>
      <c r="L890" s="97"/>
    </row>
    <row r="891" spans="6:12" x14ac:dyDescent="0.35">
      <c r="F891" s="96"/>
      <c r="G891" s="97"/>
      <c r="H891" s="96"/>
      <c r="I891" s="96"/>
      <c r="J891" s="97"/>
      <c r="K891" s="97"/>
      <c r="L891" s="97"/>
    </row>
    <row r="892" spans="6:12" x14ac:dyDescent="0.35">
      <c r="F892" s="96"/>
      <c r="G892" s="97"/>
      <c r="H892" s="96"/>
      <c r="I892" s="96"/>
      <c r="J892" s="97"/>
      <c r="K892" s="97"/>
      <c r="L892" s="97"/>
    </row>
    <row r="893" spans="6:12" x14ac:dyDescent="0.35">
      <c r="F893" s="96"/>
      <c r="G893" s="97"/>
      <c r="H893" s="96"/>
      <c r="I893" s="96"/>
      <c r="J893" s="97"/>
      <c r="K893" s="97"/>
      <c r="L893" s="97"/>
    </row>
    <row r="894" spans="6:12" x14ac:dyDescent="0.35">
      <c r="F894" s="96"/>
      <c r="G894" s="97"/>
      <c r="H894" s="96"/>
      <c r="I894" s="96"/>
      <c r="J894" s="97"/>
      <c r="K894" s="97"/>
      <c r="L894" s="97"/>
    </row>
    <row r="895" spans="6:12" x14ac:dyDescent="0.35">
      <c r="F895" s="96"/>
      <c r="G895" s="97"/>
      <c r="H895" s="96"/>
      <c r="I895" s="96"/>
      <c r="J895" s="97"/>
      <c r="K895" s="97"/>
      <c r="L895" s="97"/>
    </row>
    <row r="896" spans="6:12" x14ac:dyDescent="0.35">
      <c r="F896" s="96"/>
      <c r="G896" s="97"/>
      <c r="H896" s="96"/>
      <c r="I896" s="96"/>
      <c r="J896" s="97"/>
      <c r="K896" s="97"/>
      <c r="L896" s="97"/>
    </row>
    <row r="897" spans="6:12" x14ac:dyDescent="0.35">
      <c r="F897" s="96"/>
      <c r="G897" s="97"/>
      <c r="H897" s="96"/>
      <c r="I897" s="96"/>
      <c r="J897" s="97"/>
      <c r="K897" s="97"/>
      <c r="L897" s="97"/>
    </row>
    <row r="898" spans="6:12" x14ac:dyDescent="0.35">
      <c r="F898" s="96"/>
      <c r="G898" s="97"/>
      <c r="H898" s="96"/>
      <c r="I898" s="96"/>
      <c r="J898" s="97"/>
      <c r="K898" s="97"/>
      <c r="L898" s="97"/>
    </row>
    <row r="899" spans="6:12" x14ac:dyDescent="0.35">
      <c r="F899" s="96"/>
      <c r="G899" s="97"/>
      <c r="H899" s="96"/>
      <c r="I899" s="96"/>
      <c r="J899" s="97"/>
      <c r="K899" s="97"/>
      <c r="L899" s="97"/>
    </row>
    <row r="900" spans="6:12" x14ac:dyDescent="0.35">
      <c r="F900" s="96"/>
      <c r="G900" s="97"/>
      <c r="H900" s="96"/>
      <c r="I900" s="96"/>
      <c r="J900" s="97"/>
      <c r="K900" s="97"/>
      <c r="L900" s="97"/>
    </row>
    <row r="901" spans="6:12" x14ac:dyDescent="0.35">
      <c r="F901" s="96"/>
      <c r="G901" s="97"/>
      <c r="H901" s="96"/>
      <c r="I901" s="96"/>
      <c r="J901" s="97"/>
      <c r="K901" s="97"/>
      <c r="L901" s="97"/>
    </row>
    <row r="902" spans="6:12" x14ac:dyDescent="0.35">
      <c r="F902" s="96"/>
      <c r="G902" s="97"/>
      <c r="H902" s="96"/>
      <c r="I902" s="96"/>
      <c r="J902" s="97"/>
      <c r="K902" s="97"/>
      <c r="L902" s="97"/>
    </row>
    <row r="903" spans="6:12" x14ac:dyDescent="0.35">
      <c r="F903" s="96"/>
      <c r="G903" s="97"/>
      <c r="H903" s="96"/>
      <c r="I903" s="96"/>
      <c r="J903" s="97"/>
      <c r="K903" s="97"/>
      <c r="L903" s="97"/>
    </row>
    <row r="904" spans="6:12" x14ac:dyDescent="0.35">
      <c r="F904" s="96"/>
      <c r="G904" s="97"/>
      <c r="H904" s="96"/>
      <c r="I904" s="96"/>
      <c r="J904" s="97"/>
      <c r="K904" s="97"/>
      <c r="L904" s="97"/>
    </row>
    <row r="905" spans="6:12" x14ac:dyDescent="0.35">
      <c r="F905" s="96"/>
      <c r="G905" s="97"/>
      <c r="H905" s="96"/>
      <c r="I905" s="96"/>
      <c r="J905" s="97"/>
      <c r="K905" s="97"/>
      <c r="L905" s="97"/>
    </row>
    <row r="906" spans="6:12" x14ac:dyDescent="0.35">
      <c r="F906" s="96"/>
      <c r="G906" s="97"/>
      <c r="H906" s="96"/>
      <c r="I906" s="96"/>
      <c r="J906" s="97"/>
      <c r="K906" s="97"/>
      <c r="L906" s="97"/>
    </row>
    <row r="907" spans="6:12" x14ac:dyDescent="0.35">
      <c r="F907" s="96"/>
      <c r="G907" s="97"/>
      <c r="H907" s="96"/>
      <c r="I907" s="96"/>
      <c r="J907" s="97"/>
      <c r="K907" s="97"/>
      <c r="L907" s="97"/>
    </row>
    <row r="908" spans="6:12" x14ac:dyDescent="0.35">
      <c r="F908" s="96"/>
      <c r="G908" s="97"/>
      <c r="H908" s="96"/>
      <c r="I908" s="96"/>
      <c r="J908" s="97"/>
      <c r="K908" s="97"/>
      <c r="L908" s="97"/>
    </row>
    <row r="909" spans="6:12" x14ac:dyDescent="0.35">
      <c r="F909" s="96"/>
      <c r="G909" s="97"/>
      <c r="H909" s="96"/>
      <c r="I909" s="96"/>
      <c r="J909" s="97"/>
      <c r="K909" s="97"/>
      <c r="L909" s="97"/>
    </row>
    <row r="910" spans="6:12" x14ac:dyDescent="0.35">
      <c r="F910" s="96"/>
      <c r="G910" s="97"/>
      <c r="H910" s="96"/>
      <c r="I910" s="96"/>
      <c r="J910" s="97"/>
      <c r="K910" s="97"/>
      <c r="L910" s="97"/>
    </row>
    <row r="911" spans="6:12" x14ac:dyDescent="0.35">
      <c r="F911" s="96"/>
      <c r="G911" s="97"/>
      <c r="H911" s="96"/>
      <c r="I911" s="96"/>
      <c r="J911" s="97"/>
      <c r="K911" s="97"/>
      <c r="L911" s="97"/>
    </row>
    <row r="912" spans="6:12" x14ac:dyDescent="0.35">
      <c r="F912" s="96"/>
      <c r="G912" s="97"/>
      <c r="H912" s="96"/>
      <c r="I912" s="96"/>
      <c r="J912" s="97"/>
      <c r="K912" s="97"/>
      <c r="L912" s="97"/>
    </row>
    <row r="913" spans="6:12" x14ac:dyDescent="0.35">
      <c r="F913" s="96"/>
      <c r="G913" s="97"/>
      <c r="H913" s="96"/>
      <c r="I913" s="96"/>
      <c r="J913" s="97"/>
      <c r="K913" s="97"/>
      <c r="L913" s="97"/>
    </row>
    <row r="914" spans="6:12" x14ac:dyDescent="0.35">
      <c r="F914" s="96"/>
      <c r="G914" s="97"/>
      <c r="H914" s="96"/>
      <c r="I914" s="96"/>
      <c r="J914" s="97"/>
      <c r="K914" s="97"/>
      <c r="L914" s="97"/>
    </row>
    <row r="915" spans="6:12" x14ac:dyDescent="0.35">
      <c r="F915" s="96"/>
      <c r="G915" s="97"/>
      <c r="H915" s="96"/>
      <c r="I915" s="96"/>
      <c r="J915" s="97"/>
      <c r="K915" s="97"/>
      <c r="L915" s="97"/>
    </row>
    <row r="916" spans="6:12" x14ac:dyDescent="0.35">
      <c r="F916" s="96"/>
      <c r="G916" s="97"/>
      <c r="H916" s="96"/>
      <c r="I916" s="96"/>
      <c r="J916" s="97"/>
      <c r="K916" s="97"/>
      <c r="L916" s="97"/>
    </row>
    <row r="917" spans="6:12" x14ac:dyDescent="0.35">
      <c r="F917" s="96"/>
      <c r="G917" s="97"/>
      <c r="H917" s="96"/>
      <c r="I917" s="96"/>
      <c r="J917" s="97"/>
      <c r="K917" s="97"/>
      <c r="L917" s="97"/>
    </row>
    <row r="918" spans="6:12" x14ac:dyDescent="0.35">
      <c r="F918" s="96"/>
      <c r="G918" s="97"/>
      <c r="H918" s="96"/>
      <c r="I918" s="96"/>
      <c r="J918" s="97"/>
      <c r="K918" s="97"/>
      <c r="L918" s="97"/>
    </row>
    <row r="919" spans="6:12" x14ac:dyDescent="0.35">
      <c r="F919" s="96"/>
      <c r="G919" s="97"/>
      <c r="H919" s="96"/>
      <c r="I919" s="96"/>
      <c r="J919" s="97"/>
      <c r="K919" s="97"/>
      <c r="L919" s="97"/>
    </row>
    <row r="920" spans="6:12" x14ac:dyDescent="0.35">
      <c r="F920" s="96"/>
      <c r="G920" s="97"/>
      <c r="H920" s="96"/>
      <c r="I920" s="96"/>
      <c r="J920" s="97"/>
      <c r="K920" s="97"/>
      <c r="L920" s="97"/>
    </row>
    <row r="921" spans="6:12" x14ac:dyDescent="0.35">
      <c r="F921" s="96"/>
      <c r="G921" s="97"/>
      <c r="H921" s="96"/>
      <c r="I921" s="96"/>
      <c r="J921" s="97"/>
      <c r="K921" s="97"/>
      <c r="L921" s="97"/>
    </row>
    <row r="922" spans="6:12" x14ac:dyDescent="0.35">
      <c r="F922" s="96"/>
      <c r="G922" s="97"/>
      <c r="H922" s="96"/>
      <c r="I922" s="96"/>
      <c r="J922" s="97"/>
      <c r="K922" s="97"/>
      <c r="L922" s="97"/>
    </row>
    <row r="923" spans="6:12" x14ac:dyDescent="0.35">
      <c r="F923" s="96"/>
      <c r="G923" s="97"/>
      <c r="H923" s="96"/>
      <c r="I923" s="96"/>
      <c r="J923" s="97"/>
      <c r="K923" s="97"/>
      <c r="L923" s="97"/>
    </row>
    <row r="924" spans="6:12" x14ac:dyDescent="0.35">
      <c r="F924" s="96"/>
      <c r="G924" s="97"/>
      <c r="H924" s="96"/>
      <c r="I924" s="96"/>
      <c r="J924" s="97"/>
      <c r="K924" s="97"/>
      <c r="L924" s="97"/>
    </row>
    <row r="925" spans="6:12" x14ac:dyDescent="0.35">
      <c r="F925" s="96"/>
      <c r="G925" s="97"/>
      <c r="H925" s="96"/>
      <c r="I925" s="96"/>
      <c r="J925" s="97"/>
      <c r="K925" s="97"/>
      <c r="L925" s="97"/>
    </row>
    <row r="926" spans="6:12" x14ac:dyDescent="0.35">
      <c r="F926" s="96"/>
      <c r="G926" s="97"/>
      <c r="H926" s="96"/>
      <c r="I926" s="96"/>
      <c r="J926" s="97"/>
      <c r="K926" s="97"/>
      <c r="L926" s="97"/>
    </row>
    <row r="927" spans="6:12" x14ac:dyDescent="0.35">
      <c r="F927" s="96"/>
      <c r="G927" s="97"/>
      <c r="H927" s="96"/>
      <c r="I927" s="96"/>
      <c r="J927" s="97"/>
      <c r="K927" s="97"/>
      <c r="L927" s="97"/>
    </row>
    <row r="928" spans="6:12" x14ac:dyDescent="0.35">
      <c r="F928" s="96"/>
      <c r="G928" s="97"/>
      <c r="H928" s="96"/>
      <c r="I928" s="96"/>
      <c r="J928" s="97"/>
      <c r="K928" s="97"/>
      <c r="L928" s="97"/>
    </row>
    <row r="929" spans="6:12" x14ac:dyDescent="0.35">
      <c r="F929" s="96"/>
      <c r="G929" s="97"/>
      <c r="H929" s="96"/>
      <c r="I929" s="96"/>
      <c r="J929" s="97"/>
      <c r="K929" s="97"/>
      <c r="L929" s="97"/>
    </row>
    <row r="930" spans="6:12" x14ac:dyDescent="0.35">
      <c r="F930" s="96"/>
      <c r="G930" s="97"/>
      <c r="H930" s="96"/>
      <c r="I930" s="96"/>
      <c r="J930" s="97"/>
      <c r="K930" s="97"/>
      <c r="L930" s="97"/>
    </row>
    <row r="931" spans="6:12" x14ac:dyDescent="0.35">
      <c r="F931" s="96"/>
      <c r="G931" s="97"/>
      <c r="H931" s="96"/>
      <c r="I931" s="96"/>
      <c r="J931" s="97"/>
      <c r="K931" s="97"/>
      <c r="L931" s="97"/>
    </row>
    <row r="932" spans="6:12" x14ac:dyDescent="0.35">
      <c r="F932" s="96"/>
      <c r="G932" s="97"/>
      <c r="H932" s="96"/>
      <c r="I932" s="96"/>
      <c r="J932" s="97"/>
      <c r="K932" s="97"/>
      <c r="L932" s="97"/>
    </row>
    <row r="933" spans="6:12" x14ac:dyDescent="0.35">
      <c r="F933" s="96"/>
      <c r="G933" s="97"/>
      <c r="H933" s="96"/>
      <c r="I933" s="96"/>
      <c r="J933" s="97"/>
      <c r="K933" s="97"/>
      <c r="L933" s="97"/>
    </row>
    <row r="934" spans="6:12" x14ac:dyDescent="0.35">
      <c r="F934" s="96"/>
      <c r="G934" s="97"/>
      <c r="H934" s="96"/>
      <c r="I934" s="96"/>
      <c r="J934" s="97"/>
      <c r="K934" s="97"/>
      <c r="L934" s="97"/>
    </row>
    <row r="935" spans="6:12" x14ac:dyDescent="0.35">
      <c r="F935" s="96"/>
      <c r="G935" s="97"/>
      <c r="H935" s="96"/>
      <c r="I935" s="96"/>
      <c r="J935" s="97"/>
      <c r="K935" s="97"/>
      <c r="L935" s="97"/>
    </row>
    <row r="936" spans="6:12" x14ac:dyDescent="0.35">
      <c r="F936" s="96"/>
      <c r="G936" s="97"/>
      <c r="H936" s="96"/>
      <c r="I936" s="96"/>
      <c r="J936" s="97"/>
      <c r="K936" s="97"/>
      <c r="L936" s="97"/>
    </row>
    <row r="937" spans="6:12" x14ac:dyDescent="0.35">
      <c r="F937" s="96"/>
      <c r="G937" s="97"/>
      <c r="H937" s="96"/>
      <c r="I937" s="96"/>
      <c r="J937" s="97"/>
      <c r="K937" s="97"/>
      <c r="L937" s="97"/>
    </row>
    <row r="938" spans="6:12" x14ac:dyDescent="0.35">
      <c r="F938" s="96"/>
      <c r="G938" s="97"/>
      <c r="H938" s="96"/>
      <c r="I938" s="96"/>
      <c r="J938" s="97"/>
      <c r="K938" s="97"/>
      <c r="L938" s="97"/>
    </row>
    <row r="939" spans="6:12" x14ac:dyDescent="0.35">
      <c r="F939" s="96"/>
      <c r="G939" s="97"/>
      <c r="H939" s="96"/>
      <c r="I939" s="96"/>
      <c r="J939" s="97"/>
      <c r="K939" s="97"/>
      <c r="L939" s="97"/>
    </row>
    <row r="940" spans="6:12" x14ac:dyDescent="0.35">
      <c r="F940" s="96"/>
      <c r="G940" s="97"/>
      <c r="H940" s="96"/>
      <c r="I940" s="96"/>
      <c r="J940" s="97"/>
      <c r="K940" s="97"/>
      <c r="L940" s="97"/>
    </row>
    <row r="941" spans="6:12" x14ac:dyDescent="0.35">
      <c r="F941" s="96"/>
      <c r="G941" s="97"/>
      <c r="H941" s="96"/>
      <c r="I941" s="96"/>
      <c r="J941" s="97"/>
      <c r="K941" s="97"/>
      <c r="L941" s="97"/>
    </row>
    <row r="942" spans="6:12" x14ac:dyDescent="0.35">
      <c r="F942" s="96"/>
      <c r="G942" s="97"/>
      <c r="H942" s="96"/>
      <c r="I942" s="96"/>
      <c r="J942" s="97"/>
      <c r="K942" s="97"/>
      <c r="L942" s="97"/>
    </row>
    <row r="943" spans="6:12" x14ac:dyDescent="0.35">
      <c r="F943" s="96"/>
      <c r="G943" s="97"/>
      <c r="H943" s="96"/>
      <c r="I943" s="96"/>
      <c r="J943" s="97"/>
      <c r="K943" s="97"/>
      <c r="L943" s="97"/>
    </row>
    <row r="944" spans="6:12" x14ac:dyDescent="0.35">
      <c r="F944" s="96"/>
      <c r="G944" s="97"/>
      <c r="H944" s="96"/>
      <c r="I944" s="96"/>
      <c r="J944" s="97"/>
      <c r="K944" s="97"/>
      <c r="L944" s="97"/>
    </row>
    <row r="945" spans="6:12" x14ac:dyDescent="0.35">
      <c r="F945" s="96"/>
      <c r="G945" s="97"/>
      <c r="H945" s="96"/>
      <c r="I945" s="96"/>
      <c r="J945" s="97"/>
      <c r="K945" s="97"/>
      <c r="L945" s="97"/>
    </row>
    <row r="946" spans="6:12" x14ac:dyDescent="0.35">
      <c r="F946" s="96"/>
      <c r="G946" s="97"/>
      <c r="H946" s="96"/>
      <c r="I946" s="96"/>
      <c r="J946" s="97"/>
      <c r="K946" s="97"/>
      <c r="L946" s="97"/>
    </row>
    <row r="947" spans="6:12" x14ac:dyDescent="0.35">
      <c r="F947" s="96"/>
      <c r="G947" s="97"/>
      <c r="H947" s="96"/>
      <c r="I947" s="96"/>
      <c r="J947" s="97"/>
      <c r="K947" s="97"/>
      <c r="L947" s="97"/>
    </row>
    <row r="948" spans="6:12" x14ac:dyDescent="0.35">
      <c r="F948" s="96"/>
      <c r="G948" s="97"/>
      <c r="H948" s="96"/>
      <c r="I948" s="96"/>
      <c r="J948" s="97"/>
      <c r="K948" s="97"/>
      <c r="L948" s="97"/>
    </row>
    <row r="949" spans="6:12" x14ac:dyDescent="0.35">
      <c r="F949" s="96"/>
      <c r="G949" s="97"/>
      <c r="H949" s="96"/>
      <c r="I949" s="96"/>
      <c r="J949" s="97"/>
      <c r="K949" s="97"/>
      <c r="L949" s="97"/>
    </row>
    <row r="950" spans="6:12" x14ac:dyDescent="0.35">
      <c r="F950" s="96"/>
      <c r="G950" s="97"/>
      <c r="H950" s="96"/>
      <c r="I950" s="96"/>
      <c r="J950" s="97"/>
      <c r="K950" s="97"/>
      <c r="L950" s="97"/>
    </row>
    <row r="951" spans="6:12" x14ac:dyDescent="0.35">
      <c r="F951" s="96"/>
      <c r="G951" s="97"/>
      <c r="H951" s="96"/>
      <c r="I951" s="96"/>
      <c r="J951" s="97"/>
      <c r="K951" s="97"/>
      <c r="L951" s="97"/>
    </row>
    <row r="952" spans="6:12" x14ac:dyDescent="0.35">
      <c r="F952" s="96"/>
      <c r="G952" s="97"/>
      <c r="H952" s="96"/>
      <c r="I952" s="96"/>
      <c r="J952" s="97"/>
      <c r="K952" s="97"/>
      <c r="L952" s="97"/>
    </row>
    <row r="953" spans="6:12" x14ac:dyDescent="0.35">
      <c r="F953" s="96"/>
      <c r="G953" s="97"/>
      <c r="H953" s="96"/>
      <c r="I953" s="96"/>
      <c r="J953" s="97"/>
      <c r="K953" s="97"/>
      <c r="L953" s="97"/>
    </row>
    <row r="954" spans="6:12" x14ac:dyDescent="0.35">
      <c r="F954" s="96"/>
      <c r="G954" s="97"/>
      <c r="H954" s="96"/>
      <c r="I954" s="96"/>
      <c r="J954" s="97"/>
      <c r="K954" s="97"/>
      <c r="L954" s="97"/>
    </row>
    <row r="955" spans="6:12" x14ac:dyDescent="0.35">
      <c r="F955" s="96"/>
      <c r="G955" s="97"/>
      <c r="H955" s="96"/>
      <c r="I955" s="96"/>
      <c r="J955" s="97"/>
      <c r="K955" s="97"/>
      <c r="L955" s="97"/>
    </row>
    <row r="956" spans="6:12" x14ac:dyDescent="0.35">
      <c r="F956" s="96"/>
      <c r="G956" s="97"/>
      <c r="H956" s="96"/>
      <c r="I956" s="96"/>
      <c r="J956" s="97"/>
      <c r="K956" s="97"/>
      <c r="L956" s="97"/>
    </row>
    <row r="957" spans="6:12" x14ac:dyDescent="0.35">
      <c r="F957" s="96"/>
      <c r="G957" s="97"/>
      <c r="H957" s="96"/>
      <c r="I957" s="96"/>
      <c r="J957" s="97"/>
      <c r="K957" s="97"/>
      <c r="L957" s="97"/>
    </row>
    <row r="958" spans="6:12" x14ac:dyDescent="0.35">
      <c r="F958" s="96"/>
      <c r="G958" s="97"/>
      <c r="H958" s="96"/>
      <c r="I958" s="96"/>
      <c r="J958" s="97"/>
      <c r="K958" s="97"/>
      <c r="L958" s="97"/>
    </row>
    <row r="959" spans="6:12" x14ac:dyDescent="0.35">
      <c r="F959" s="96"/>
      <c r="G959" s="97"/>
      <c r="H959" s="96"/>
      <c r="I959" s="96"/>
      <c r="J959" s="97"/>
      <c r="K959" s="97"/>
      <c r="L959" s="97"/>
    </row>
    <row r="960" spans="6:12" x14ac:dyDescent="0.35">
      <c r="F960" s="96"/>
      <c r="G960" s="97"/>
      <c r="H960" s="96"/>
      <c r="I960" s="96"/>
      <c r="J960" s="97"/>
      <c r="K960" s="97"/>
      <c r="L960" s="97"/>
    </row>
    <row r="961" spans="6:12" x14ac:dyDescent="0.35">
      <c r="F961" s="96"/>
      <c r="G961" s="97"/>
      <c r="H961" s="96"/>
      <c r="I961" s="96"/>
      <c r="J961" s="97"/>
      <c r="K961" s="97"/>
      <c r="L961" s="97"/>
    </row>
    <row r="962" spans="6:12" x14ac:dyDescent="0.35">
      <c r="F962" s="96"/>
      <c r="G962" s="97"/>
      <c r="H962" s="96"/>
      <c r="I962" s="96"/>
      <c r="J962" s="97"/>
      <c r="K962" s="97"/>
      <c r="L962" s="97"/>
    </row>
    <row r="963" spans="6:12" x14ac:dyDescent="0.35">
      <c r="F963" s="96"/>
      <c r="G963" s="97"/>
      <c r="H963" s="96"/>
      <c r="I963" s="96"/>
      <c r="J963" s="97"/>
      <c r="K963" s="97"/>
      <c r="L963" s="97"/>
    </row>
    <row r="964" spans="6:12" x14ac:dyDescent="0.35">
      <c r="F964" s="96"/>
      <c r="G964" s="97"/>
      <c r="H964" s="96"/>
      <c r="I964" s="96"/>
      <c r="J964" s="97"/>
      <c r="K964" s="97"/>
      <c r="L964" s="97"/>
    </row>
    <row r="965" spans="6:12" x14ac:dyDescent="0.35">
      <c r="F965" s="96"/>
      <c r="G965" s="97"/>
      <c r="H965" s="96"/>
      <c r="I965" s="96"/>
      <c r="J965" s="97"/>
      <c r="K965" s="97"/>
      <c r="L965" s="97"/>
    </row>
    <row r="966" spans="6:12" x14ac:dyDescent="0.35">
      <c r="F966" s="96"/>
      <c r="G966" s="97"/>
      <c r="H966" s="96"/>
      <c r="I966" s="96"/>
      <c r="J966" s="97"/>
      <c r="K966" s="97"/>
      <c r="L966" s="97"/>
    </row>
    <row r="967" spans="6:12" x14ac:dyDescent="0.35">
      <c r="F967" s="96"/>
      <c r="G967" s="97"/>
      <c r="H967" s="96"/>
      <c r="I967" s="96"/>
      <c r="J967" s="97"/>
      <c r="K967" s="97"/>
      <c r="L967" s="97"/>
    </row>
    <row r="968" spans="6:12" x14ac:dyDescent="0.35">
      <c r="F968" s="96"/>
      <c r="G968" s="97"/>
      <c r="H968" s="96"/>
      <c r="I968" s="96"/>
      <c r="J968" s="97"/>
      <c r="K968" s="97"/>
      <c r="L968" s="97"/>
    </row>
    <row r="969" spans="6:12" x14ac:dyDescent="0.35">
      <c r="F969" s="96"/>
      <c r="G969" s="97"/>
      <c r="H969" s="96"/>
      <c r="I969" s="96"/>
      <c r="J969" s="97"/>
      <c r="K969" s="97"/>
      <c r="L969" s="97"/>
    </row>
    <row r="970" spans="6:12" x14ac:dyDescent="0.35">
      <c r="F970" s="96"/>
      <c r="G970" s="97"/>
      <c r="H970" s="96"/>
      <c r="I970" s="96"/>
      <c r="J970" s="97"/>
      <c r="K970" s="97"/>
      <c r="L970" s="97"/>
    </row>
    <row r="971" spans="6:12" x14ac:dyDescent="0.35">
      <c r="F971" s="96"/>
      <c r="G971" s="97"/>
      <c r="H971" s="96"/>
      <c r="I971" s="96"/>
      <c r="J971" s="97"/>
      <c r="K971" s="97"/>
      <c r="L971" s="97"/>
    </row>
    <row r="972" spans="6:12" x14ac:dyDescent="0.35">
      <c r="F972" s="96"/>
      <c r="G972" s="97"/>
      <c r="H972" s="96"/>
      <c r="I972" s="96"/>
      <c r="J972" s="97"/>
      <c r="K972" s="97"/>
      <c r="L972" s="97"/>
    </row>
    <row r="973" spans="6:12" x14ac:dyDescent="0.35">
      <c r="F973" s="96"/>
      <c r="G973" s="97"/>
      <c r="H973" s="96"/>
      <c r="I973" s="96"/>
      <c r="J973" s="97"/>
      <c r="K973" s="97"/>
      <c r="L973" s="97"/>
    </row>
    <row r="974" spans="6:12" x14ac:dyDescent="0.35">
      <c r="F974" s="96"/>
      <c r="G974" s="97"/>
      <c r="H974" s="96"/>
      <c r="I974" s="96"/>
      <c r="J974" s="97"/>
      <c r="K974" s="97"/>
      <c r="L974" s="97"/>
    </row>
    <row r="975" spans="6:12" x14ac:dyDescent="0.35">
      <c r="F975" s="96"/>
      <c r="G975" s="97"/>
      <c r="H975" s="96"/>
      <c r="I975" s="96"/>
      <c r="J975" s="97"/>
      <c r="K975" s="97"/>
      <c r="L975" s="97"/>
    </row>
    <row r="976" spans="6:12" x14ac:dyDescent="0.35">
      <c r="F976" s="96"/>
      <c r="G976" s="97"/>
      <c r="H976" s="96"/>
      <c r="I976" s="96"/>
      <c r="J976" s="97"/>
      <c r="K976" s="97"/>
      <c r="L976" s="97"/>
    </row>
    <row r="977" spans="6:12" x14ac:dyDescent="0.35">
      <c r="F977" s="96"/>
      <c r="G977" s="97"/>
      <c r="H977" s="96"/>
      <c r="I977" s="96"/>
      <c r="J977" s="97"/>
      <c r="K977" s="97"/>
      <c r="L977" s="97"/>
    </row>
    <row r="978" spans="6:12" x14ac:dyDescent="0.35">
      <c r="F978" s="96"/>
      <c r="G978" s="97"/>
      <c r="H978" s="96"/>
      <c r="I978" s="96"/>
      <c r="J978" s="97"/>
      <c r="K978" s="97"/>
      <c r="L978" s="97"/>
    </row>
    <row r="979" spans="6:12" x14ac:dyDescent="0.35">
      <c r="F979" s="96"/>
      <c r="G979" s="97"/>
      <c r="H979" s="96"/>
      <c r="I979" s="96"/>
      <c r="J979" s="97"/>
      <c r="K979" s="97"/>
      <c r="L979" s="97"/>
    </row>
    <row r="980" spans="6:12" x14ac:dyDescent="0.35">
      <c r="F980" s="96"/>
      <c r="G980" s="97"/>
      <c r="H980" s="96"/>
      <c r="I980" s="96"/>
      <c r="J980" s="97"/>
      <c r="K980" s="97"/>
      <c r="L980" s="97"/>
    </row>
    <row r="981" spans="6:12" x14ac:dyDescent="0.35">
      <c r="F981" s="96"/>
      <c r="G981" s="97"/>
      <c r="H981" s="96"/>
      <c r="I981" s="96"/>
      <c r="J981" s="97"/>
      <c r="K981" s="97"/>
      <c r="L981" s="97"/>
    </row>
    <row r="982" spans="6:12" x14ac:dyDescent="0.35">
      <c r="F982" s="96"/>
      <c r="G982" s="97"/>
      <c r="H982" s="96"/>
      <c r="I982" s="96"/>
      <c r="J982" s="97"/>
      <c r="K982" s="97"/>
      <c r="L982" s="97"/>
    </row>
    <row r="983" spans="6:12" x14ac:dyDescent="0.35">
      <c r="F983" s="96"/>
      <c r="G983" s="97"/>
      <c r="H983" s="96"/>
      <c r="I983" s="96"/>
      <c r="J983" s="97"/>
      <c r="K983" s="97"/>
      <c r="L983" s="97"/>
    </row>
    <row r="984" spans="6:12" x14ac:dyDescent="0.35">
      <c r="F984" s="96"/>
      <c r="G984" s="97"/>
      <c r="H984" s="96"/>
      <c r="I984" s="96"/>
      <c r="J984" s="97"/>
      <c r="K984" s="97"/>
      <c r="L984" s="97"/>
    </row>
    <row r="985" spans="6:12" x14ac:dyDescent="0.35">
      <c r="F985" s="96"/>
      <c r="G985" s="97"/>
      <c r="H985" s="96"/>
      <c r="I985" s="96"/>
      <c r="J985" s="97"/>
      <c r="K985" s="97"/>
      <c r="L985" s="97"/>
    </row>
    <row r="986" spans="6:12" x14ac:dyDescent="0.35">
      <c r="F986" s="96"/>
      <c r="G986" s="97"/>
      <c r="H986" s="96"/>
      <c r="I986" s="96"/>
      <c r="J986" s="97"/>
      <c r="K986" s="97"/>
      <c r="L986" s="97"/>
    </row>
    <row r="987" spans="6:12" x14ac:dyDescent="0.35">
      <c r="F987" s="96"/>
      <c r="G987" s="97"/>
      <c r="H987" s="96"/>
      <c r="I987" s="96"/>
      <c r="J987" s="97"/>
      <c r="K987" s="97"/>
      <c r="L987" s="97"/>
    </row>
    <row r="988" spans="6:12" x14ac:dyDescent="0.35">
      <c r="F988" s="96"/>
      <c r="G988" s="97"/>
      <c r="H988" s="96"/>
      <c r="I988" s="96"/>
      <c r="J988" s="97"/>
      <c r="K988" s="97"/>
      <c r="L988" s="97"/>
    </row>
    <row r="989" spans="6:12" x14ac:dyDescent="0.35">
      <c r="F989" s="96"/>
      <c r="G989" s="97"/>
      <c r="H989" s="96"/>
      <c r="I989" s="96"/>
      <c r="J989" s="97"/>
      <c r="K989" s="97"/>
      <c r="L989" s="97"/>
    </row>
    <row r="990" spans="6:12" x14ac:dyDescent="0.35">
      <c r="F990" s="96"/>
      <c r="G990" s="97"/>
      <c r="H990" s="96"/>
      <c r="I990" s="96"/>
      <c r="J990" s="97"/>
      <c r="K990" s="97"/>
      <c r="L990" s="97"/>
    </row>
    <row r="991" spans="6:12" x14ac:dyDescent="0.35">
      <c r="F991" s="96"/>
      <c r="G991" s="97"/>
      <c r="H991" s="96"/>
      <c r="I991" s="96"/>
      <c r="J991" s="97"/>
      <c r="K991" s="97"/>
      <c r="L991" s="97"/>
    </row>
    <row r="992" spans="6:12" x14ac:dyDescent="0.35">
      <c r="F992" s="96"/>
      <c r="G992" s="97"/>
      <c r="H992" s="96"/>
      <c r="I992" s="96"/>
      <c r="J992" s="97"/>
      <c r="K992" s="97"/>
      <c r="L992" s="97"/>
    </row>
    <row r="993" spans="6:12" x14ac:dyDescent="0.35">
      <c r="F993" s="96"/>
      <c r="G993" s="97"/>
      <c r="H993" s="96"/>
      <c r="I993" s="96"/>
      <c r="J993" s="97"/>
      <c r="K993" s="97"/>
      <c r="L993" s="97"/>
    </row>
    <row r="994" spans="6:12" x14ac:dyDescent="0.35">
      <c r="F994" s="96"/>
      <c r="G994" s="97"/>
      <c r="H994" s="96"/>
      <c r="I994" s="96"/>
      <c r="J994" s="97"/>
      <c r="K994" s="97"/>
      <c r="L994" s="97"/>
    </row>
    <row r="995" spans="6:12" x14ac:dyDescent="0.35">
      <c r="F995" s="96"/>
      <c r="G995" s="97"/>
      <c r="H995" s="96"/>
      <c r="I995" s="96"/>
      <c r="J995" s="97"/>
      <c r="K995" s="97"/>
      <c r="L995" s="97"/>
    </row>
    <row r="996" spans="6:12" x14ac:dyDescent="0.35">
      <c r="F996" s="96"/>
      <c r="G996" s="97"/>
      <c r="H996" s="96"/>
      <c r="I996" s="96"/>
      <c r="J996" s="97"/>
      <c r="K996" s="97"/>
      <c r="L996" s="97"/>
    </row>
    <row r="997" spans="6:12" x14ac:dyDescent="0.35">
      <c r="F997" s="96"/>
      <c r="G997" s="97"/>
      <c r="H997" s="96"/>
      <c r="I997" s="96"/>
      <c r="J997" s="97"/>
      <c r="K997" s="97"/>
      <c r="L997" s="97"/>
    </row>
    <row r="998" spans="6:12" x14ac:dyDescent="0.35">
      <c r="F998" s="96"/>
      <c r="G998" s="97"/>
      <c r="H998" s="96"/>
      <c r="I998" s="96"/>
      <c r="J998" s="97"/>
      <c r="K998" s="97"/>
      <c r="L998" s="97"/>
    </row>
    <row r="999" spans="6:12" x14ac:dyDescent="0.35">
      <c r="F999" s="96"/>
      <c r="G999" s="97"/>
      <c r="H999" s="96"/>
      <c r="I999" s="96"/>
      <c r="J999" s="97"/>
      <c r="K999" s="97"/>
      <c r="L999" s="97"/>
    </row>
    <row r="1000" spans="6:12" x14ac:dyDescent="0.35">
      <c r="F1000" s="96"/>
      <c r="G1000" s="97"/>
      <c r="H1000" s="96"/>
      <c r="I1000" s="96"/>
      <c r="J1000" s="97"/>
      <c r="K1000" s="97"/>
      <c r="L1000" s="97"/>
    </row>
    <row r="1001" spans="6:12" x14ac:dyDescent="0.35">
      <c r="F1001" s="96"/>
      <c r="G1001" s="97"/>
      <c r="H1001" s="96"/>
      <c r="I1001" s="96"/>
      <c r="J1001" s="97"/>
      <c r="K1001" s="97"/>
      <c r="L1001" s="97"/>
    </row>
    <row r="1002" spans="6:12" x14ac:dyDescent="0.35">
      <c r="F1002" s="96"/>
      <c r="G1002" s="97"/>
      <c r="H1002" s="96"/>
      <c r="I1002" s="96"/>
      <c r="J1002" s="97"/>
      <c r="K1002" s="97"/>
      <c r="L1002" s="97"/>
    </row>
    <row r="1003" spans="6:12" x14ac:dyDescent="0.35">
      <c r="F1003" s="96"/>
      <c r="G1003" s="97"/>
      <c r="H1003" s="96"/>
      <c r="I1003" s="96"/>
      <c r="J1003" s="97"/>
      <c r="K1003" s="97"/>
      <c r="L1003" s="97"/>
    </row>
    <row r="1004" spans="6:12" x14ac:dyDescent="0.35">
      <c r="F1004" s="96"/>
      <c r="G1004" s="97"/>
      <c r="H1004" s="96"/>
      <c r="I1004" s="96"/>
      <c r="J1004" s="97"/>
      <c r="K1004" s="97"/>
      <c r="L1004" s="97"/>
    </row>
    <row r="1005" spans="6:12" x14ac:dyDescent="0.35">
      <c r="F1005" s="96"/>
      <c r="G1005" s="97"/>
      <c r="H1005" s="96"/>
      <c r="I1005" s="96"/>
      <c r="J1005" s="97"/>
      <c r="K1005" s="97"/>
      <c r="L1005" s="97"/>
    </row>
    <row r="1006" spans="6:12" x14ac:dyDescent="0.35">
      <c r="F1006" s="96"/>
      <c r="G1006" s="97"/>
      <c r="H1006" s="96"/>
      <c r="I1006" s="96"/>
      <c r="J1006" s="97"/>
      <c r="K1006" s="97"/>
      <c r="L1006" s="97"/>
    </row>
    <row r="1007" spans="6:12" x14ac:dyDescent="0.35">
      <c r="F1007" s="96"/>
      <c r="G1007" s="97"/>
      <c r="H1007" s="96"/>
      <c r="I1007" s="96"/>
      <c r="J1007" s="97"/>
      <c r="K1007" s="97"/>
      <c r="L1007" s="97"/>
    </row>
    <row r="1008" spans="6:12" x14ac:dyDescent="0.35">
      <c r="F1008" s="96"/>
      <c r="G1008" s="97"/>
      <c r="H1008" s="96"/>
      <c r="I1008" s="96"/>
      <c r="J1008" s="97"/>
      <c r="K1008" s="97"/>
      <c r="L1008" s="97"/>
    </row>
    <row r="1009" spans="6:12" x14ac:dyDescent="0.35">
      <c r="F1009" s="96"/>
      <c r="G1009" s="97"/>
      <c r="H1009" s="96"/>
      <c r="I1009" s="96"/>
      <c r="J1009" s="97"/>
      <c r="K1009" s="97"/>
      <c r="L1009" s="97"/>
    </row>
    <row r="1010" spans="6:12" x14ac:dyDescent="0.35">
      <c r="F1010" s="96"/>
      <c r="G1010" s="97"/>
      <c r="H1010" s="96"/>
      <c r="I1010" s="96"/>
      <c r="J1010" s="97"/>
      <c r="K1010" s="97"/>
      <c r="L1010" s="97"/>
    </row>
    <row r="1011" spans="6:12" x14ac:dyDescent="0.35">
      <c r="F1011" s="96"/>
      <c r="G1011" s="97"/>
      <c r="H1011" s="96"/>
      <c r="I1011" s="96"/>
      <c r="J1011" s="97"/>
      <c r="K1011" s="97"/>
      <c r="L1011" s="97"/>
    </row>
    <row r="1012" spans="6:12" x14ac:dyDescent="0.35">
      <c r="F1012" s="96"/>
      <c r="G1012" s="97"/>
      <c r="H1012" s="96"/>
      <c r="I1012" s="96"/>
      <c r="J1012" s="97"/>
      <c r="K1012" s="97"/>
      <c r="L1012" s="97"/>
    </row>
    <row r="1013" spans="6:12" x14ac:dyDescent="0.35">
      <c r="F1013" s="96"/>
      <c r="G1013" s="97"/>
      <c r="H1013" s="96"/>
      <c r="I1013" s="96"/>
      <c r="J1013" s="97"/>
      <c r="K1013" s="97"/>
      <c r="L1013" s="97"/>
    </row>
    <row r="1014" spans="6:12" x14ac:dyDescent="0.35">
      <c r="F1014" s="96"/>
      <c r="G1014" s="97"/>
      <c r="H1014" s="96"/>
      <c r="I1014" s="96"/>
      <c r="J1014" s="97"/>
      <c r="K1014" s="97"/>
      <c r="L1014" s="97"/>
    </row>
    <row r="1015" spans="6:12" x14ac:dyDescent="0.35">
      <c r="F1015" s="96"/>
      <c r="G1015" s="97"/>
      <c r="H1015" s="96"/>
      <c r="I1015" s="96"/>
      <c r="J1015" s="97"/>
      <c r="K1015" s="97"/>
      <c r="L1015" s="97"/>
    </row>
    <row r="1016" spans="6:12" x14ac:dyDescent="0.35">
      <c r="F1016" s="96"/>
      <c r="G1016" s="97"/>
      <c r="H1016" s="96"/>
      <c r="I1016" s="96"/>
      <c r="J1016" s="97"/>
      <c r="K1016" s="97"/>
      <c r="L1016" s="97"/>
    </row>
    <row r="1017" spans="6:12" x14ac:dyDescent="0.35">
      <c r="F1017" s="96"/>
      <c r="G1017" s="97"/>
      <c r="H1017" s="96"/>
      <c r="I1017" s="96"/>
      <c r="J1017" s="97"/>
      <c r="K1017" s="97"/>
      <c r="L1017" s="97"/>
    </row>
    <row r="1018" spans="6:12" x14ac:dyDescent="0.35">
      <c r="F1018" s="96"/>
      <c r="G1018" s="97"/>
      <c r="H1018" s="96"/>
      <c r="I1018" s="96"/>
      <c r="J1018" s="97"/>
      <c r="K1018" s="97"/>
      <c r="L1018" s="97"/>
    </row>
    <row r="1019" spans="6:12" x14ac:dyDescent="0.35">
      <c r="F1019" s="96"/>
      <c r="G1019" s="97"/>
      <c r="H1019" s="96"/>
      <c r="I1019" s="96"/>
      <c r="J1019" s="97"/>
      <c r="K1019" s="97"/>
      <c r="L1019" s="97"/>
    </row>
    <row r="1020" spans="6:12" x14ac:dyDescent="0.35">
      <c r="F1020" s="96"/>
      <c r="G1020" s="97"/>
      <c r="H1020" s="96"/>
      <c r="I1020" s="96"/>
      <c r="J1020" s="97"/>
      <c r="K1020" s="97"/>
      <c r="L1020" s="97"/>
    </row>
    <row r="1021" spans="6:12" x14ac:dyDescent="0.35">
      <c r="F1021" s="96"/>
      <c r="G1021" s="97"/>
      <c r="H1021" s="96"/>
      <c r="I1021" s="96"/>
      <c r="J1021" s="97"/>
      <c r="K1021" s="97"/>
      <c r="L1021" s="97"/>
    </row>
    <row r="1022" spans="6:12" x14ac:dyDescent="0.35">
      <c r="F1022" s="96"/>
      <c r="G1022" s="97"/>
      <c r="H1022" s="96"/>
      <c r="I1022" s="96"/>
      <c r="J1022" s="97"/>
      <c r="K1022" s="97"/>
      <c r="L1022" s="97"/>
    </row>
    <row r="1023" spans="6:12" x14ac:dyDescent="0.35">
      <c r="F1023" s="96"/>
      <c r="G1023" s="97"/>
      <c r="H1023" s="96"/>
      <c r="I1023" s="96"/>
      <c r="J1023" s="97"/>
      <c r="K1023" s="97"/>
      <c r="L1023" s="97"/>
    </row>
    <row r="1024" spans="6:12" x14ac:dyDescent="0.35">
      <c r="F1024" s="96"/>
      <c r="G1024" s="97"/>
      <c r="H1024" s="96"/>
      <c r="I1024" s="96"/>
      <c r="J1024" s="97"/>
      <c r="K1024" s="97"/>
      <c r="L1024" s="97"/>
    </row>
    <row r="1025" spans="6:12" x14ac:dyDescent="0.35">
      <c r="F1025" s="96"/>
      <c r="G1025" s="97"/>
      <c r="H1025" s="96"/>
      <c r="I1025" s="96"/>
      <c r="J1025" s="97"/>
      <c r="K1025" s="97"/>
      <c r="L1025" s="97"/>
    </row>
    <row r="1026" spans="6:12" x14ac:dyDescent="0.35">
      <c r="F1026" s="96"/>
      <c r="G1026" s="97"/>
      <c r="H1026" s="96"/>
      <c r="I1026" s="96"/>
      <c r="J1026" s="97"/>
      <c r="K1026" s="97"/>
      <c r="L1026" s="97"/>
    </row>
    <row r="1027" spans="6:12" x14ac:dyDescent="0.35">
      <c r="F1027" s="96"/>
      <c r="G1027" s="97"/>
      <c r="H1027" s="96"/>
      <c r="I1027" s="96"/>
      <c r="J1027" s="97"/>
      <c r="K1027" s="97"/>
      <c r="L1027" s="97"/>
    </row>
    <row r="1028" spans="6:12" x14ac:dyDescent="0.35">
      <c r="F1028" s="96"/>
      <c r="G1028" s="97"/>
      <c r="H1028" s="96"/>
      <c r="I1028" s="96"/>
      <c r="J1028" s="97"/>
      <c r="K1028" s="97"/>
      <c r="L1028" s="97"/>
    </row>
    <row r="1029" spans="6:12" x14ac:dyDescent="0.35">
      <c r="F1029" s="96"/>
      <c r="G1029" s="97"/>
      <c r="H1029" s="96"/>
      <c r="I1029" s="96"/>
      <c r="J1029" s="97"/>
      <c r="K1029" s="97"/>
      <c r="L1029" s="97"/>
    </row>
    <row r="1030" spans="6:12" x14ac:dyDescent="0.35">
      <c r="F1030" s="96"/>
      <c r="G1030" s="97"/>
      <c r="H1030" s="96"/>
      <c r="I1030" s="96"/>
      <c r="J1030" s="97"/>
      <c r="K1030" s="97"/>
      <c r="L1030" s="97"/>
    </row>
    <row r="1031" spans="6:12" x14ac:dyDescent="0.35">
      <c r="F1031" s="96"/>
      <c r="G1031" s="97"/>
      <c r="H1031" s="96"/>
      <c r="I1031" s="96"/>
      <c r="J1031" s="97"/>
      <c r="K1031" s="97"/>
      <c r="L1031" s="97"/>
    </row>
    <row r="1032" spans="6:12" x14ac:dyDescent="0.35">
      <c r="F1032" s="96"/>
      <c r="G1032" s="97"/>
      <c r="H1032" s="96"/>
      <c r="I1032" s="96"/>
      <c r="J1032" s="97"/>
      <c r="K1032" s="97"/>
      <c r="L1032" s="97"/>
    </row>
    <row r="1033" spans="6:12" x14ac:dyDescent="0.35">
      <c r="F1033" s="96"/>
      <c r="G1033" s="97"/>
      <c r="H1033" s="96"/>
      <c r="I1033" s="96"/>
      <c r="J1033" s="97"/>
      <c r="K1033" s="97"/>
      <c r="L1033" s="97"/>
    </row>
    <row r="1034" spans="6:12" x14ac:dyDescent="0.35">
      <c r="F1034" s="96"/>
      <c r="G1034" s="97"/>
      <c r="H1034" s="96"/>
      <c r="I1034" s="96"/>
      <c r="J1034" s="97"/>
      <c r="K1034" s="97"/>
      <c r="L1034" s="97"/>
    </row>
    <row r="1035" spans="6:12" x14ac:dyDescent="0.35">
      <c r="F1035" s="96"/>
      <c r="G1035" s="97"/>
      <c r="H1035" s="96"/>
      <c r="I1035" s="96"/>
      <c r="J1035" s="97"/>
      <c r="K1035" s="97"/>
      <c r="L1035" s="97"/>
    </row>
    <row r="1036" spans="6:12" x14ac:dyDescent="0.35">
      <c r="F1036" s="96"/>
      <c r="G1036" s="97"/>
      <c r="H1036" s="96"/>
      <c r="I1036" s="96"/>
      <c r="J1036" s="97"/>
      <c r="K1036" s="97"/>
      <c r="L1036" s="97"/>
    </row>
    <row r="1037" spans="6:12" x14ac:dyDescent="0.35">
      <c r="F1037" s="96"/>
      <c r="G1037" s="97"/>
      <c r="H1037" s="96"/>
      <c r="I1037" s="96"/>
      <c r="J1037" s="97"/>
      <c r="K1037" s="97"/>
      <c r="L1037" s="97"/>
    </row>
    <row r="1038" spans="6:12" x14ac:dyDescent="0.35">
      <c r="F1038" s="96"/>
      <c r="G1038" s="97"/>
      <c r="H1038" s="96"/>
      <c r="I1038" s="96"/>
      <c r="J1038" s="97"/>
      <c r="K1038" s="97"/>
      <c r="L1038" s="97"/>
    </row>
    <row r="1039" spans="6:12" x14ac:dyDescent="0.35">
      <c r="F1039" s="96"/>
      <c r="G1039" s="97"/>
      <c r="H1039" s="96"/>
      <c r="I1039" s="96"/>
      <c r="J1039" s="97"/>
      <c r="K1039" s="97"/>
      <c r="L1039" s="97"/>
    </row>
    <row r="1040" spans="6:12" x14ac:dyDescent="0.35">
      <c r="F1040" s="96"/>
      <c r="G1040" s="97"/>
      <c r="H1040" s="96"/>
      <c r="I1040" s="96"/>
      <c r="J1040" s="97"/>
      <c r="K1040" s="97"/>
      <c r="L1040" s="97"/>
    </row>
    <row r="1041" spans="6:12" x14ac:dyDescent="0.35">
      <c r="F1041" s="96"/>
      <c r="G1041" s="97"/>
      <c r="H1041" s="96"/>
      <c r="I1041" s="96"/>
      <c r="J1041" s="97"/>
      <c r="K1041" s="97"/>
      <c r="L1041" s="97"/>
    </row>
    <row r="1042" spans="6:12" x14ac:dyDescent="0.35">
      <c r="F1042" s="96"/>
      <c r="G1042" s="97"/>
      <c r="H1042" s="96"/>
      <c r="I1042" s="96"/>
      <c r="J1042" s="97"/>
      <c r="K1042" s="97"/>
      <c r="L1042" s="97"/>
    </row>
    <row r="1043" spans="6:12" x14ac:dyDescent="0.35">
      <c r="F1043" s="96"/>
      <c r="G1043" s="97"/>
      <c r="H1043" s="96"/>
      <c r="I1043" s="96"/>
      <c r="J1043" s="97"/>
      <c r="K1043" s="97"/>
      <c r="L1043" s="97"/>
    </row>
    <row r="1044" spans="6:12" x14ac:dyDescent="0.35">
      <c r="F1044" s="96"/>
      <c r="G1044" s="97"/>
      <c r="H1044" s="96"/>
      <c r="I1044" s="96"/>
      <c r="J1044" s="97"/>
      <c r="K1044" s="97"/>
      <c r="L1044" s="97"/>
    </row>
    <row r="1045" spans="6:12" x14ac:dyDescent="0.35">
      <c r="F1045" s="96"/>
      <c r="G1045" s="97"/>
      <c r="H1045" s="96"/>
      <c r="I1045" s="96"/>
      <c r="J1045" s="97"/>
      <c r="K1045" s="97"/>
      <c r="L1045" s="97"/>
    </row>
    <row r="1046" spans="6:12" x14ac:dyDescent="0.35">
      <c r="F1046" s="96"/>
      <c r="G1046" s="97"/>
      <c r="H1046" s="96"/>
      <c r="I1046" s="96"/>
      <c r="J1046" s="97"/>
      <c r="K1046" s="97"/>
      <c r="L1046" s="97"/>
    </row>
    <row r="1047" spans="6:12" x14ac:dyDescent="0.35">
      <c r="F1047" s="96"/>
      <c r="G1047" s="97"/>
      <c r="H1047" s="96"/>
      <c r="I1047" s="96"/>
      <c r="J1047" s="97"/>
      <c r="K1047" s="97"/>
      <c r="L1047" s="97"/>
    </row>
    <row r="1048" spans="6:12" x14ac:dyDescent="0.35">
      <c r="F1048" s="96"/>
      <c r="G1048" s="97"/>
      <c r="H1048" s="96"/>
      <c r="I1048" s="96"/>
      <c r="J1048" s="97"/>
      <c r="K1048" s="97"/>
      <c r="L1048" s="97"/>
    </row>
    <row r="1049" spans="6:12" x14ac:dyDescent="0.35">
      <c r="F1049" s="96"/>
      <c r="G1049" s="97"/>
      <c r="H1049" s="96"/>
      <c r="I1049" s="96"/>
      <c r="J1049" s="97"/>
      <c r="K1049" s="97"/>
      <c r="L1049" s="97"/>
    </row>
    <row r="1050" spans="6:12" x14ac:dyDescent="0.35">
      <c r="F1050" s="96"/>
      <c r="G1050" s="97"/>
      <c r="H1050" s="96"/>
      <c r="I1050" s="96"/>
      <c r="J1050" s="97"/>
      <c r="K1050" s="97"/>
      <c r="L1050" s="97"/>
    </row>
    <row r="1051" spans="6:12" x14ac:dyDescent="0.35">
      <c r="F1051" s="96"/>
      <c r="G1051" s="97"/>
      <c r="H1051" s="96"/>
      <c r="I1051" s="96"/>
      <c r="J1051" s="97"/>
      <c r="K1051" s="97"/>
      <c r="L1051" s="97"/>
    </row>
    <row r="1052" spans="6:12" x14ac:dyDescent="0.35">
      <c r="F1052" s="96"/>
      <c r="G1052" s="97"/>
      <c r="H1052" s="96"/>
      <c r="I1052" s="96"/>
      <c r="J1052" s="97"/>
      <c r="K1052" s="97"/>
      <c r="L1052" s="97"/>
    </row>
    <row r="1053" spans="6:12" x14ac:dyDescent="0.35">
      <c r="F1053" s="96"/>
      <c r="G1053" s="97"/>
      <c r="H1053" s="96"/>
      <c r="I1053" s="96"/>
      <c r="J1053" s="97"/>
      <c r="K1053" s="97"/>
      <c r="L1053" s="97"/>
    </row>
    <row r="1054" spans="6:12" x14ac:dyDescent="0.35">
      <c r="F1054" s="96"/>
      <c r="G1054" s="97"/>
      <c r="H1054" s="96"/>
      <c r="I1054" s="96"/>
      <c r="J1054" s="97"/>
      <c r="K1054" s="97"/>
      <c r="L1054" s="97"/>
    </row>
    <row r="1055" spans="6:12" x14ac:dyDescent="0.35">
      <c r="F1055" s="96"/>
      <c r="G1055" s="97"/>
      <c r="H1055" s="96"/>
      <c r="I1055" s="96"/>
      <c r="J1055" s="97"/>
      <c r="K1055" s="97"/>
      <c r="L1055" s="97"/>
    </row>
    <row r="1056" spans="6:12" x14ac:dyDescent="0.35">
      <c r="F1056" s="96"/>
      <c r="G1056" s="97"/>
      <c r="H1056" s="96"/>
      <c r="I1056" s="96"/>
      <c r="J1056" s="97"/>
      <c r="K1056" s="97"/>
      <c r="L1056" s="97"/>
    </row>
    <row r="1057" spans="6:12" x14ac:dyDescent="0.35">
      <c r="F1057" s="96"/>
      <c r="G1057" s="97"/>
      <c r="H1057" s="96"/>
      <c r="I1057" s="96"/>
      <c r="J1057" s="97"/>
      <c r="K1057" s="97"/>
      <c r="L1057" s="97"/>
    </row>
    <row r="1058" spans="6:12" x14ac:dyDescent="0.35">
      <c r="F1058" s="96"/>
      <c r="G1058" s="97"/>
      <c r="H1058" s="96"/>
      <c r="I1058" s="96"/>
      <c r="J1058" s="97"/>
      <c r="K1058" s="97"/>
      <c r="L1058" s="97"/>
    </row>
    <row r="1059" spans="6:12" x14ac:dyDescent="0.35">
      <c r="F1059" s="96"/>
      <c r="G1059" s="97"/>
      <c r="H1059" s="96"/>
      <c r="I1059" s="96"/>
      <c r="J1059" s="97"/>
      <c r="K1059" s="97"/>
      <c r="L1059" s="97"/>
    </row>
    <row r="1060" spans="6:12" x14ac:dyDescent="0.35">
      <c r="F1060" s="96"/>
      <c r="G1060" s="97"/>
      <c r="H1060" s="96"/>
      <c r="I1060" s="96"/>
      <c r="J1060" s="97"/>
      <c r="K1060" s="97"/>
      <c r="L1060" s="97"/>
    </row>
    <row r="1061" spans="6:12" x14ac:dyDescent="0.35">
      <c r="F1061" s="96"/>
      <c r="G1061" s="97"/>
      <c r="H1061" s="96"/>
      <c r="I1061" s="96"/>
      <c r="J1061" s="97"/>
      <c r="K1061" s="97"/>
      <c r="L1061" s="97"/>
    </row>
    <row r="1062" spans="6:12" x14ac:dyDescent="0.35">
      <c r="F1062" s="96"/>
      <c r="G1062" s="97"/>
      <c r="H1062" s="96"/>
      <c r="I1062" s="96"/>
      <c r="J1062" s="97"/>
      <c r="K1062" s="97"/>
      <c r="L1062" s="97"/>
    </row>
    <row r="1063" spans="6:12" x14ac:dyDescent="0.35">
      <c r="F1063" s="96"/>
      <c r="G1063" s="97"/>
      <c r="H1063" s="96"/>
      <c r="I1063" s="96"/>
      <c r="J1063" s="97"/>
      <c r="K1063" s="97"/>
      <c r="L1063" s="97"/>
    </row>
    <row r="1064" spans="6:12" x14ac:dyDescent="0.35">
      <c r="F1064" s="96"/>
      <c r="G1064" s="97"/>
      <c r="H1064" s="96"/>
      <c r="I1064" s="96"/>
      <c r="J1064" s="97"/>
      <c r="K1064" s="97"/>
      <c r="L1064" s="97"/>
    </row>
    <row r="1065" spans="6:12" x14ac:dyDescent="0.35">
      <c r="F1065" s="96"/>
      <c r="G1065" s="97"/>
      <c r="H1065" s="96"/>
      <c r="I1065" s="96"/>
      <c r="J1065" s="97"/>
      <c r="K1065" s="97"/>
      <c r="L1065" s="97"/>
    </row>
    <row r="1066" spans="6:12" x14ac:dyDescent="0.35">
      <c r="F1066" s="96"/>
      <c r="G1066" s="97"/>
      <c r="H1066" s="96"/>
      <c r="I1066" s="96"/>
      <c r="J1066" s="97"/>
      <c r="K1066" s="97"/>
      <c r="L1066" s="97"/>
    </row>
    <row r="1067" spans="6:12" x14ac:dyDescent="0.35">
      <c r="F1067" s="96"/>
      <c r="G1067" s="97"/>
      <c r="H1067" s="96"/>
      <c r="I1067" s="96"/>
      <c r="J1067" s="97"/>
      <c r="K1067" s="97"/>
      <c r="L1067" s="97"/>
    </row>
    <row r="1068" spans="6:12" x14ac:dyDescent="0.35">
      <c r="F1068" s="96"/>
      <c r="G1068" s="97"/>
      <c r="H1068" s="96"/>
      <c r="I1068" s="96"/>
      <c r="J1068" s="97"/>
      <c r="K1068" s="97"/>
      <c r="L1068" s="97"/>
    </row>
    <row r="1069" spans="6:12" x14ac:dyDescent="0.35">
      <c r="F1069" s="96"/>
      <c r="G1069" s="97"/>
      <c r="H1069" s="96"/>
      <c r="I1069" s="96"/>
      <c r="J1069" s="97"/>
      <c r="K1069" s="97"/>
      <c r="L1069" s="97"/>
    </row>
    <row r="1070" spans="6:12" x14ac:dyDescent="0.35">
      <c r="F1070" s="96"/>
      <c r="G1070" s="97"/>
      <c r="H1070" s="96"/>
      <c r="I1070" s="96"/>
      <c r="J1070" s="97"/>
      <c r="K1070" s="97"/>
      <c r="L1070" s="97"/>
    </row>
    <row r="1071" spans="6:12" x14ac:dyDescent="0.35">
      <c r="F1071" s="96"/>
      <c r="G1071" s="97"/>
      <c r="H1071" s="96"/>
      <c r="I1071" s="96"/>
      <c r="J1071" s="97"/>
      <c r="K1071" s="97"/>
      <c r="L1071" s="97"/>
    </row>
    <row r="1072" spans="6:12" x14ac:dyDescent="0.35">
      <c r="F1072" s="96"/>
      <c r="G1072" s="97"/>
      <c r="H1072" s="96"/>
      <c r="I1072" s="96"/>
      <c r="J1072" s="97"/>
      <c r="K1072" s="97"/>
      <c r="L1072" s="97"/>
    </row>
    <row r="1073" spans="6:12" x14ac:dyDescent="0.35">
      <c r="F1073" s="96"/>
      <c r="G1073" s="97"/>
      <c r="H1073" s="96"/>
      <c r="I1073" s="96"/>
      <c r="J1073" s="97"/>
      <c r="K1073" s="97"/>
      <c r="L1073" s="97"/>
    </row>
    <row r="1074" spans="6:12" x14ac:dyDescent="0.35">
      <c r="F1074" s="96"/>
      <c r="G1074" s="97"/>
      <c r="H1074" s="96"/>
      <c r="I1074" s="96"/>
      <c r="J1074" s="97"/>
      <c r="K1074" s="97"/>
      <c r="L1074" s="97"/>
    </row>
    <row r="1075" spans="6:12" x14ac:dyDescent="0.35">
      <c r="F1075" s="96"/>
      <c r="G1075" s="97"/>
      <c r="H1075" s="96"/>
      <c r="I1075" s="96"/>
      <c r="J1075" s="97"/>
      <c r="K1075" s="97"/>
      <c r="L1075" s="97"/>
    </row>
    <row r="1076" spans="6:12" x14ac:dyDescent="0.35">
      <c r="F1076" s="96"/>
      <c r="G1076" s="97"/>
      <c r="H1076" s="96"/>
      <c r="I1076" s="96"/>
      <c r="J1076" s="97"/>
      <c r="K1076" s="97"/>
      <c r="L1076" s="97"/>
    </row>
    <row r="1077" spans="6:12" x14ac:dyDescent="0.35">
      <c r="F1077" s="96"/>
      <c r="G1077" s="97"/>
      <c r="H1077" s="96"/>
      <c r="I1077" s="96"/>
      <c r="J1077" s="97"/>
      <c r="K1077" s="97"/>
      <c r="L1077" s="97"/>
    </row>
    <row r="1078" spans="6:12" x14ac:dyDescent="0.35">
      <c r="F1078" s="96"/>
      <c r="G1078" s="97"/>
      <c r="H1078" s="96"/>
      <c r="I1078" s="96"/>
      <c r="J1078" s="97"/>
      <c r="K1078" s="97"/>
      <c r="L1078" s="97"/>
    </row>
    <row r="1079" spans="6:12" x14ac:dyDescent="0.35">
      <c r="F1079" s="96"/>
      <c r="G1079" s="97"/>
      <c r="H1079" s="96"/>
      <c r="I1079" s="96"/>
      <c r="J1079" s="97"/>
      <c r="K1079" s="97"/>
      <c r="L1079" s="97"/>
    </row>
    <row r="1080" spans="6:12" x14ac:dyDescent="0.35">
      <c r="F1080" s="96"/>
      <c r="G1080" s="97"/>
      <c r="H1080" s="96"/>
      <c r="I1080" s="96"/>
      <c r="J1080" s="97"/>
      <c r="K1080" s="97"/>
      <c r="L1080" s="97"/>
    </row>
    <row r="1081" spans="6:12" x14ac:dyDescent="0.35">
      <c r="F1081" s="96"/>
      <c r="G1081" s="97"/>
      <c r="H1081" s="96"/>
      <c r="I1081" s="96"/>
      <c r="J1081" s="97"/>
      <c r="K1081" s="97"/>
      <c r="L1081" s="97"/>
    </row>
    <row r="1082" spans="6:12" x14ac:dyDescent="0.35">
      <c r="F1082" s="96"/>
      <c r="G1082" s="97"/>
      <c r="H1082" s="96"/>
      <c r="I1082" s="96"/>
      <c r="J1082" s="97"/>
      <c r="K1082" s="97"/>
      <c r="L1082" s="97"/>
    </row>
    <row r="1083" spans="6:12" x14ac:dyDescent="0.35">
      <c r="F1083" s="96"/>
      <c r="G1083" s="97"/>
      <c r="H1083" s="96"/>
      <c r="I1083" s="96"/>
      <c r="J1083" s="97"/>
      <c r="K1083" s="97"/>
      <c r="L1083" s="97"/>
    </row>
    <row r="1084" spans="6:12" x14ac:dyDescent="0.35">
      <c r="F1084" s="96"/>
      <c r="G1084" s="97"/>
      <c r="H1084" s="96"/>
      <c r="I1084" s="96"/>
      <c r="J1084" s="97"/>
      <c r="K1084" s="97"/>
      <c r="L1084" s="97"/>
    </row>
    <row r="1085" spans="6:12" x14ac:dyDescent="0.35">
      <c r="F1085" s="96"/>
      <c r="G1085" s="97"/>
      <c r="H1085" s="96"/>
      <c r="I1085" s="96"/>
      <c r="J1085" s="97"/>
      <c r="K1085" s="97"/>
      <c r="L1085" s="97"/>
    </row>
    <row r="1086" spans="6:12" x14ac:dyDescent="0.35">
      <c r="F1086" s="96"/>
      <c r="G1086" s="97"/>
      <c r="H1086" s="96"/>
      <c r="I1086" s="96"/>
      <c r="J1086" s="97"/>
      <c r="K1086" s="97"/>
      <c r="L1086" s="97"/>
    </row>
    <row r="1087" spans="6:12" x14ac:dyDescent="0.35">
      <c r="F1087" s="96"/>
      <c r="G1087" s="97"/>
      <c r="H1087" s="96"/>
      <c r="I1087" s="96"/>
      <c r="J1087" s="97"/>
      <c r="K1087" s="97"/>
      <c r="L1087" s="97"/>
    </row>
    <row r="1088" spans="6:12" x14ac:dyDescent="0.35">
      <c r="F1088" s="96"/>
      <c r="G1088" s="97"/>
      <c r="H1088" s="96"/>
      <c r="I1088" s="96"/>
      <c r="J1088" s="97"/>
      <c r="K1088" s="97"/>
      <c r="L1088" s="97"/>
    </row>
    <row r="1089" spans="6:12" x14ac:dyDescent="0.35">
      <c r="F1089" s="96"/>
      <c r="G1089" s="97"/>
      <c r="H1089" s="96"/>
      <c r="I1089" s="96"/>
      <c r="J1089" s="97"/>
      <c r="K1089" s="97"/>
      <c r="L1089" s="97"/>
    </row>
    <row r="1090" spans="6:12" x14ac:dyDescent="0.35">
      <c r="F1090" s="96"/>
      <c r="G1090" s="97"/>
      <c r="H1090" s="96"/>
      <c r="I1090" s="96"/>
      <c r="J1090" s="97"/>
      <c r="K1090" s="97"/>
      <c r="L1090" s="97"/>
    </row>
    <row r="1091" spans="6:12" x14ac:dyDescent="0.35">
      <c r="F1091" s="96"/>
      <c r="G1091" s="97"/>
      <c r="H1091" s="96"/>
      <c r="I1091" s="96"/>
      <c r="J1091" s="97"/>
      <c r="K1091" s="97"/>
      <c r="L1091" s="97"/>
    </row>
    <row r="1092" spans="6:12" x14ac:dyDescent="0.35">
      <c r="F1092" s="96"/>
      <c r="G1092" s="97"/>
      <c r="H1092" s="96"/>
      <c r="I1092" s="96"/>
      <c r="J1092" s="97"/>
      <c r="K1092" s="97"/>
      <c r="L1092" s="97"/>
    </row>
    <row r="1093" spans="6:12" x14ac:dyDescent="0.35">
      <c r="F1093" s="96"/>
      <c r="G1093" s="97"/>
      <c r="H1093" s="96"/>
      <c r="I1093" s="96"/>
      <c r="J1093" s="97"/>
      <c r="K1093" s="97"/>
      <c r="L1093" s="97"/>
    </row>
    <row r="1094" spans="6:12" x14ac:dyDescent="0.35">
      <c r="F1094" s="96"/>
      <c r="G1094" s="97"/>
      <c r="H1094" s="96"/>
      <c r="I1094" s="96"/>
      <c r="J1094" s="97"/>
      <c r="K1094" s="97"/>
      <c r="L1094" s="97"/>
    </row>
    <row r="1095" spans="6:12" x14ac:dyDescent="0.35">
      <c r="F1095" s="96"/>
      <c r="G1095" s="97"/>
      <c r="H1095" s="96"/>
      <c r="I1095" s="96"/>
      <c r="J1095" s="97"/>
      <c r="K1095" s="97"/>
      <c r="L1095" s="97"/>
    </row>
    <row r="1096" spans="6:12" x14ac:dyDescent="0.35">
      <c r="F1096" s="96"/>
      <c r="G1096" s="97"/>
      <c r="H1096" s="96"/>
      <c r="I1096" s="96"/>
      <c r="J1096" s="97"/>
      <c r="K1096" s="97"/>
      <c r="L1096" s="97"/>
    </row>
    <row r="1097" spans="6:12" x14ac:dyDescent="0.35">
      <c r="F1097" s="96"/>
      <c r="G1097" s="97"/>
      <c r="H1097" s="96"/>
      <c r="I1097" s="96"/>
      <c r="J1097" s="97"/>
      <c r="K1097" s="97"/>
      <c r="L1097" s="97"/>
    </row>
    <row r="1098" spans="6:12" x14ac:dyDescent="0.35">
      <c r="F1098" s="96"/>
      <c r="G1098" s="97"/>
      <c r="H1098" s="96"/>
      <c r="I1098" s="96"/>
      <c r="J1098" s="97"/>
      <c r="K1098" s="97"/>
      <c r="L1098" s="97"/>
    </row>
    <row r="1099" spans="6:12" x14ac:dyDescent="0.35">
      <c r="F1099" s="96"/>
      <c r="G1099" s="97"/>
      <c r="H1099" s="96"/>
      <c r="I1099" s="96"/>
      <c r="J1099" s="97"/>
      <c r="K1099" s="97"/>
      <c r="L1099" s="97"/>
    </row>
    <row r="1100" spans="6:12" x14ac:dyDescent="0.35">
      <c r="F1100" s="96"/>
      <c r="G1100" s="97"/>
      <c r="H1100" s="96"/>
      <c r="I1100" s="96"/>
      <c r="J1100" s="97"/>
      <c r="K1100" s="97"/>
      <c r="L1100" s="97"/>
    </row>
    <row r="1101" spans="6:12" x14ac:dyDescent="0.35">
      <c r="F1101" s="96"/>
      <c r="G1101" s="97"/>
      <c r="H1101" s="96"/>
      <c r="I1101" s="96"/>
      <c r="J1101" s="97"/>
      <c r="K1101" s="97"/>
      <c r="L1101" s="97"/>
    </row>
    <row r="1102" spans="6:12" x14ac:dyDescent="0.35">
      <c r="F1102" s="96"/>
      <c r="G1102" s="97"/>
      <c r="H1102" s="96"/>
      <c r="I1102" s="96"/>
      <c r="J1102" s="97"/>
      <c r="K1102" s="97"/>
      <c r="L1102" s="97"/>
    </row>
    <row r="1103" spans="6:12" x14ac:dyDescent="0.35">
      <c r="F1103" s="96"/>
      <c r="G1103" s="97"/>
      <c r="H1103" s="96"/>
      <c r="I1103" s="96"/>
      <c r="J1103" s="97"/>
      <c r="K1103" s="97"/>
      <c r="L1103" s="97"/>
    </row>
    <row r="1104" spans="6:12" x14ac:dyDescent="0.35">
      <c r="F1104" s="96"/>
      <c r="G1104" s="97"/>
      <c r="H1104" s="96"/>
      <c r="I1104" s="96"/>
      <c r="J1104" s="97"/>
      <c r="K1104" s="97"/>
      <c r="L1104" s="97"/>
    </row>
    <row r="1105" spans="6:12" x14ac:dyDescent="0.35">
      <c r="F1105" s="96"/>
      <c r="G1105" s="97"/>
      <c r="H1105" s="96"/>
      <c r="I1105" s="96"/>
      <c r="J1105" s="97"/>
      <c r="K1105" s="97"/>
      <c r="L1105" s="97"/>
    </row>
    <row r="1106" spans="6:12" x14ac:dyDescent="0.35">
      <c r="F1106" s="96"/>
      <c r="G1106" s="97"/>
      <c r="H1106" s="96"/>
      <c r="I1106" s="96"/>
      <c r="J1106" s="97"/>
      <c r="K1106" s="97"/>
      <c r="L1106" s="97"/>
    </row>
    <row r="1107" spans="6:12" x14ac:dyDescent="0.35">
      <c r="F1107" s="96"/>
      <c r="G1107" s="97"/>
      <c r="H1107" s="96"/>
      <c r="I1107" s="96"/>
      <c r="J1107" s="97"/>
      <c r="K1107" s="97"/>
      <c r="L1107" s="97"/>
    </row>
    <row r="1108" spans="6:12" x14ac:dyDescent="0.35">
      <c r="F1108" s="96"/>
      <c r="G1108" s="97"/>
      <c r="H1108" s="96"/>
      <c r="I1108" s="96"/>
      <c r="J1108" s="97"/>
      <c r="K1108" s="97"/>
      <c r="L1108" s="97"/>
    </row>
    <row r="1109" spans="6:12" x14ac:dyDescent="0.35">
      <c r="F1109" s="96"/>
      <c r="G1109" s="97"/>
      <c r="H1109" s="96"/>
      <c r="I1109" s="96"/>
      <c r="J1109" s="97"/>
      <c r="K1109" s="97"/>
      <c r="L1109" s="97"/>
    </row>
    <row r="1110" spans="6:12" x14ac:dyDescent="0.35">
      <c r="F1110" s="96"/>
      <c r="G1110" s="97"/>
      <c r="H1110" s="96"/>
      <c r="I1110" s="96"/>
      <c r="J1110" s="97"/>
      <c r="K1110" s="97"/>
      <c r="L1110" s="97"/>
    </row>
    <row r="1111" spans="6:12" x14ac:dyDescent="0.35">
      <c r="F1111" s="96"/>
      <c r="G1111" s="97"/>
      <c r="H1111" s="96"/>
      <c r="I1111" s="96"/>
      <c r="J1111" s="97"/>
      <c r="K1111" s="97"/>
      <c r="L1111" s="97"/>
    </row>
    <row r="1112" spans="6:12" x14ac:dyDescent="0.35">
      <c r="F1112" s="96"/>
      <c r="G1112" s="97"/>
      <c r="H1112" s="96"/>
      <c r="I1112" s="96"/>
      <c r="J1112" s="97"/>
      <c r="K1112" s="97"/>
      <c r="L1112" s="97"/>
    </row>
    <row r="1113" spans="6:12" x14ac:dyDescent="0.35">
      <c r="F1113" s="96"/>
      <c r="G1113" s="97"/>
      <c r="H1113" s="96"/>
      <c r="I1113" s="96"/>
      <c r="J1113" s="97"/>
      <c r="K1113" s="97"/>
      <c r="L1113" s="97"/>
    </row>
    <row r="1114" spans="6:12" x14ac:dyDescent="0.35">
      <c r="F1114" s="96"/>
      <c r="G1114" s="97"/>
      <c r="H1114" s="96"/>
      <c r="I1114" s="96"/>
      <c r="J1114" s="97"/>
      <c r="K1114" s="97"/>
      <c r="L1114" s="97"/>
    </row>
    <row r="1115" spans="6:12" x14ac:dyDescent="0.35">
      <c r="F1115" s="96"/>
      <c r="G1115" s="97"/>
      <c r="H1115" s="96"/>
      <c r="I1115" s="96"/>
      <c r="J1115" s="97"/>
      <c r="K1115" s="97"/>
      <c r="L1115" s="97"/>
    </row>
    <row r="1116" spans="6:12" x14ac:dyDescent="0.35">
      <c r="F1116" s="96"/>
      <c r="G1116" s="97"/>
      <c r="H1116" s="96"/>
      <c r="I1116" s="96"/>
      <c r="J1116" s="97"/>
      <c r="K1116" s="97"/>
      <c r="L1116" s="97"/>
    </row>
    <row r="1117" spans="6:12" x14ac:dyDescent="0.35">
      <c r="F1117" s="96"/>
      <c r="G1117" s="97"/>
      <c r="H1117" s="96"/>
      <c r="I1117" s="96"/>
      <c r="J1117" s="97"/>
      <c r="K1117" s="97"/>
      <c r="L1117" s="97"/>
    </row>
    <row r="1118" spans="6:12" x14ac:dyDescent="0.35">
      <c r="F1118" s="96"/>
      <c r="G1118" s="97"/>
      <c r="H1118" s="96"/>
      <c r="I1118" s="96"/>
      <c r="J1118" s="97"/>
      <c r="K1118" s="97"/>
      <c r="L1118" s="97"/>
    </row>
    <row r="1119" spans="6:12" x14ac:dyDescent="0.35">
      <c r="F1119" s="96"/>
      <c r="G1119" s="97"/>
      <c r="H1119" s="96"/>
      <c r="I1119" s="96"/>
      <c r="J1119" s="97"/>
      <c r="K1119" s="97"/>
      <c r="L1119" s="97"/>
    </row>
    <row r="1120" spans="6:12" x14ac:dyDescent="0.35">
      <c r="F1120" s="96"/>
      <c r="G1120" s="97"/>
      <c r="H1120" s="96"/>
      <c r="I1120" s="96"/>
      <c r="J1120" s="97"/>
      <c r="K1120" s="97"/>
      <c r="L1120" s="97"/>
    </row>
    <row r="1121" spans="6:12" x14ac:dyDescent="0.35">
      <c r="F1121" s="96"/>
      <c r="G1121" s="97"/>
      <c r="H1121" s="96"/>
      <c r="I1121" s="96"/>
      <c r="J1121" s="97"/>
      <c r="K1121" s="97"/>
      <c r="L1121" s="97"/>
    </row>
    <row r="1122" spans="6:12" x14ac:dyDescent="0.35">
      <c r="F1122" s="96"/>
      <c r="G1122" s="97"/>
      <c r="H1122" s="96"/>
      <c r="I1122" s="96"/>
      <c r="J1122" s="97"/>
      <c r="K1122" s="97"/>
      <c r="L1122" s="97"/>
    </row>
    <row r="1123" spans="6:12" x14ac:dyDescent="0.35">
      <c r="F1123" s="96"/>
      <c r="G1123" s="97"/>
      <c r="H1123" s="96"/>
      <c r="I1123" s="96"/>
      <c r="J1123" s="97"/>
      <c r="K1123" s="97"/>
      <c r="L1123" s="97"/>
    </row>
    <row r="1124" spans="6:12" x14ac:dyDescent="0.35">
      <c r="F1124" s="96"/>
      <c r="G1124" s="97"/>
      <c r="H1124" s="96"/>
      <c r="I1124" s="96"/>
      <c r="J1124" s="97"/>
      <c r="K1124" s="97"/>
      <c r="L1124" s="97"/>
    </row>
    <row r="1125" spans="6:12" x14ac:dyDescent="0.35">
      <c r="F1125" s="96"/>
      <c r="G1125" s="97"/>
      <c r="H1125" s="96"/>
      <c r="I1125" s="96"/>
      <c r="J1125" s="97"/>
      <c r="K1125" s="97"/>
      <c r="L1125" s="97"/>
    </row>
    <row r="1126" spans="6:12" x14ac:dyDescent="0.35">
      <c r="F1126" s="96"/>
      <c r="G1126" s="97"/>
      <c r="H1126" s="96"/>
      <c r="I1126" s="96"/>
      <c r="J1126" s="97"/>
      <c r="K1126" s="97"/>
      <c r="L1126" s="97"/>
    </row>
    <row r="1127" spans="6:12" x14ac:dyDescent="0.35">
      <c r="F1127" s="96"/>
      <c r="G1127" s="97"/>
      <c r="H1127" s="96"/>
      <c r="I1127" s="96"/>
      <c r="J1127" s="97"/>
      <c r="K1127" s="97"/>
      <c r="L1127" s="97"/>
    </row>
    <row r="1128" spans="6:12" x14ac:dyDescent="0.35">
      <c r="F1128" s="96"/>
      <c r="G1128" s="97"/>
      <c r="H1128" s="96"/>
      <c r="I1128" s="96"/>
      <c r="J1128" s="97"/>
      <c r="K1128" s="97"/>
      <c r="L1128" s="97"/>
    </row>
    <row r="1129" spans="6:12" x14ac:dyDescent="0.35">
      <c r="F1129" s="96"/>
      <c r="G1129" s="97"/>
      <c r="H1129" s="96"/>
      <c r="I1129" s="96"/>
      <c r="J1129" s="97"/>
      <c r="K1129" s="97"/>
      <c r="L1129" s="97"/>
    </row>
    <row r="1130" spans="6:12" x14ac:dyDescent="0.35">
      <c r="F1130" s="96"/>
      <c r="G1130" s="97"/>
      <c r="H1130" s="96"/>
      <c r="I1130" s="96"/>
      <c r="J1130" s="97"/>
      <c r="K1130" s="97"/>
      <c r="L1130" s="97"/>
    </row>
    <row r="1131" spans="6:12" x14ac:dyDescent="0.35">
      <c r="F1131" s="96"/>
      <c r="G1131" s="97"/>
      <c r="H1131" s="96"/>
      <c r="I1131" s="96"/>
      <c r="J1131" s="97"/>
      <c r="K1131" s="97"/>
      <c r="L1131" s="97"/>
    </row>
    <row r="1132" spans="6:12" x14ac:dyDescent="0.35">
      <c r="F1132" s="96"/>
      <c r="G1132" s="97"/>
      <c r="H1132" s="96"/>
      <c r="I1132" s="96"/>
      <c r="J1132" s="97"/>
      <c r="K1132" s="97"/>
      <c r="L1132" s="97"/>
    </row>
    <row r="1133" spans="6:12" x14ac:dyDescent="0.35">
      <c r="F1133" s="96"/>
      <c r="G1133" s="97"/>
      <c r="H1133" s="96"/>
      <c r="I1133" s="96"/>
      <c r="J1133" s="97"/>
      <c r="K1133" s="97"/>
      <c r="L1133" s="97"/>
    </row>
    <row r="1134" spans="6:12" x14ac:dyDescent="0.35">
      <c r="F1134" s="96"/>
      <c r="G1134" s="97"/>
      <c r="H1134" s="96"/>
      <c r="I1134" s="96"/>
      <c r="J1134" s="97"/>
      <c r="K1134" s="97"/>
      <c r="L1134" s="97"/>
    </row>
    <row r="1135" spans="6:12" x14ac:dyDescent="0.35">
      <c r="F1135" s="96"/>
      <c r="G1135" s="97"/>
      <c r="H1135" s="96"/>
      <c r="I1135" s="96"/>
      <c r="J1135" s="97"/>
      <c r="K1135" s="97"/>
      <c r="L1135" s="97"/>
    </row>
    <row r="1136" spans="6:12" x14ac:dyDescent="0.35">
      <c r="F1136" s="96"/>
      <c r="G1136" s="97"/>
      <c r="H1136" s="96"/>
      <c r="I1136" s="96"/>
      <c r="J1136" s="97"/>
      <c r="K1136" s="97"/>
      <c r="L1136" s="97"/>
    </row>
    <row r="1137" spans="6:12" x14ac:dyDescent="0.35">
      <c r="F1137" s="96"/>
      <c r="G1137" s="97"/>
      <c r="H1137" s="96"/>
      <c r="I1137" s="96"/>
      <c r="J1137" s="97"/>
      <c r="K1137" s="97"/>
      <c r="L1137" s="97"/>
    </row>
    <row r="1138" spans="6:12" x14ac:dyDescent="0.35">
      <c r="F1138" s="96"/>
      <c r="G1138" s="97"/>
      <c r="H1138" s="96"/>
      <c r="I1138" s="96"/>
      <c r="J1138" s="97"/>
      <c r="K1138" s="97"/>
      <c r="L1138" s="97"/>
    </row>
    <row r="1139" spans="6:12" x14ac:dyDescent="0.35">
      <c r="F1139" s="96"/>
      <c r="G1139" s="97"/>
      <c r="H1139" s="96"/>
      <c r="I1139" s="96"/>
      <c r="J1139" s="97"/>
      <c r="K1139" s="97"/>
      <c r="L1139" s="97"/>
    </row>
    <row r="1140" spans="6:12" x14ac:dyDescent="0.35">
      <c r="F1140" s="96"/>
      <c r="G1140" s="97"/>
      <c r="H1140" s="96"/>
      <c r="I1140" s="96"/>
      <c r="J1140" s="97"/>
      <c r="K1140" s="97"/>
      <c r="L1140" s="97"/>
    </row>
    <row r="1141" spans="6:12" x14ac:dyDescent="0.35">
      <c r="F1141" s="96"/>
      <c r="G1141" s="97"/>
      <c r="H1141" s="96"/>
      <c r="I1141" s="96"/>
      <c r="J1141" s="97"/>
      <c r="K1141" s="97"/>
      <c r="L1141" s="97"/>
    </row>
    <row r="1142" spans="6:12" x14ac:dyDescent="0.35">
      <c r="F1142" s="96"/>
      <c r="G1142" s="97"/>
      <c r="H1142" s="96"/>
      <c r="I1142" s="96"/>
      <c r="J1142" s="97"/>
      <c r="K1142" s="97"/>
      <c r="L1142" s="97"/>
    </row>
    <row r="1143" spans="6:12" x14ac:dyDescent="0.35">
      <c r="F1143" s="96"/>
      <c r="G1143" s="97"/>
      <c r="H1143" s="96"/>
      <c r="I1143" s="96"/>
      <c r="J1143" s="97"/>
      <c r="K1143" s="97"/>
      <c r="L1143" s="97"/>
    </row>
    <row r="1144" spans="6:12" x14ac:dyDescent="0.35">
      <c r="F1144" s="96"/>
      <c r="G1144" s="97"/>
      <c r="H1144" s="96"/>
      <c r="I1144" s="96"/>
      <c r="J1144" s="97"/>
      <c r="K1144" s="97"/>
      <c r="L1144" s="97"/>
    </row>
    <row r="1145" spans="6:12" x14ac:dyDescent="0.35">
      <c r="F1145" s="96"/>
      <c r="G1145" s="97"/>
      <c r="H1145" s="96"/>
      <c r="I1145" s="96"/>
      <c r="J1145" s="97"/>
      <c r="K1145" s="97"/>
      <c r="L1145" s="97"/>
    </row>
    <row r="1146" spans="6:12" x14ac:dyDescent="0.35">
      <c r="F1146" s="96"/>
      <c r="G1146" s="97"/>
      <c r="H1146" s="96"/>
      <c r="I1146" s="96"/>
      <c r="J1146" s="97"/>
      <c r="K1146" s="97"/>
      <c r="L1146" s="97"/>
    </row>
    <row r="1147" spans="6:12" x14ac:dyDescent="0.35">
      <c r="F1147" s="96"/>
      <c r="G1147" s="97"/>
      <c r="H1147" s="96"/>
      <c r="I1147" s="96"/>
      <c r="J1147" s="97"/>
      <c r="K1147" s="97"/>
      <c r="L1147" s="97"/>
    </row>
    <row r="1148" spans="6:12" x14ac:dyDescent="0.35">
      <c r="F1148" s="96"/>
      <c r="G1148" s="97"/>
      <c r="H1148" s="96"/>
      <c r="I1148" s="96"/>
      <c r="J1148" s="97"/>
      <c r="K1148" s="97"/>
      <c r="L1148" s="97"/>
    </row>
    <row r="1149" spans="6:12" x14ac:dyDescent="0.35">
      <c r="F1149" s="96"/>
      <c r="G1149" s="97"/>
      <c r="H1149" s="96"/>
      <c r="I1149" s="96"/>
      <c r="J1149" s="97"/>
      <c r="K1149" s="97"/>
      <c r="L1149" s="97"/>
    </row>
    <row r="1150" spans="6:12" x14ac:dyDescent="0.35">
      <c r="F1150" s="96"/>
      <c r="G1150" s="97"/>
      <c r="H1150" s="96"/>
      <c r="I1150" s="96"/>
      <c r="J1150" s="97"/>
      <c r="K1150" s="97"/>
      <c r="L1150" s="97"/>
    </row>
    <row r="1151" spans="6:12" x14ac:dyDescent="0.35">
      <c r="F1151" s="96"/>
      <c r="G1151" s="97"/>
      <c r="H1151" s="96"/>
      <c r="I1151" s="96"/>
      <c r="J1151" s="97"/>
      <c r="K1151" s="97"/>
      <c r="L1151" s="97"/>
    </row>
    <row r="1152" spans="6:12" x14ac:dyDescent="0.35">
      <c r="F1152" s="96"/>
      <c r="G1152" s="97"/>
      <c r="H1152" s="96"/>
      <c r="I1152" s="96"/>
      <c r="J1152" s="97"/>
      <c r="K1152" s="97"/>
      <c r="L1152" s="97"/>
    </row>
    <row r="1153" spans="6:12" x14ac:dyDescent="0.35">
      <c r="F1153" s="96"/>
      <c r="G1153" s="97"/>
      <c r="H1153" s="96"/>
      <c r="I1153" s="96"/>
      <c r="J1153" s="97"/>
      <c r="K1153" s="97"/>
      <c r="L1153" s="97"/>
    </row>
    <row r="1154" spans="6:12" x14ac:dyDescent="0.35">
      <c r="F1154" s="96"/>
      <c r="G1154" s="97"/>
      <c r="H1154" s="96"/>
      <c r="I1154" s="96"/>
      <c r="J1154" s="97"/>
      <c r="K1154" s="97"/>
      <c r="L1154" s="97"/>
    </row>
    <row r="1155" spans="6:12" x14ac:dyDescent="0.35">
      <c r="F1155" s="96"/>
      <c r="G1155" s="97"/>
      <c r="H1155" s="96"/>
      <c r="I1155" s="96"/>
      <c r="J1155" s="97"/>
      <c r="K1155" s="97"/>
      <c r="L1155" s="97"/>
    </row>
    <row r="1156" spans="6:12" x14ac:dyDescent="0.35">
      <c r="F1156" s="96"/>
      <c r="G1156" s="97"/>
      <c r="H1156" s="96"/>
      <c r="I1156" s="96"/>
      <c r="J1156" s="97"/>
      <c r="K1156" s="97"/>
      <c r="L1156" s="97"/>
    </row>
    <row r="1157" spans="6:12" x14ac:dyDescent="0.35">
      <c r="F1157" s="96"/>
      <c r="G1157" s="97"/>
      <c r="H1157" s="96"/>
      <c r="I1157" s="96"/>
      <c r="J1157" s="97"/>
      <c r="K1157" s="97"/>
      <c r="L1157" s="97"/>
    </row>
    <row r="1158" spans="6:12" x14ac:dyDescent="0.35">
      <c r="F1158" s="96"/>
      <c r="G1158" s="97"/>
      <c r="H1158" s="96"/>
      <c r="I1158" s="96"/>
      <c r="J1158" s="97"/>
      <c r="K1158" s="97"/>
      <c r="L1158" s="97"/>
    </row>
    <row r="1159" spans="6:12" x14ac:dyDescent="0.35">
      <c r="F1159" s="96"/>
      <c r="G1159" s="97"/>
      <c r="H1159" s="96"/>
      <c r="I1159" s="96"/>
      <c r="J1159" s="97"/>
      <c r="K1159" s="97"/>
      <c r="L1159" s="97"/>
    </row>
    <row r="1160" spans="6:12" x14ac:dyDescent="0.35">
      <c r="F1160" s="96"/>
      <c r="G1160" s="97"/>
      <c r="H1160" s="96"/>
      <c r="I1160" s="96"/>
      <c r="J1160" s="97"/>
      <c r="K1160" s="97"/>
      <c r="L1160" s="97"/>
    </row>
    <row r="1161" spans="6:12" x14ac:dyDescent="0.35">
      <c r="F1161" s="96"/>
      <c r="G1161" s="97"/>
      <c r="H1161" s="96"/>
      <c r="I1161" s="96"/>
      <c r="J1161" s="97"/>
      <c r="K1161" s="97"/>
      <c r="L1161" s="97"/>
    </row>
    <row r="1162" spans="6:12" x14ac:dyDescent="0.35">
      <c r="F1162" s="96"/>
      <c r="G1162" s="97"/>
      <c r="H1162" s="96"/>
      <c r="I1162" s="96"/>
      <c r="J1162" s="97"/>
      <c r="K1162" s="97"/>
      <c r="L1162" s="97"/>
    </row>
    <row r="1163" spans="6:12" x14ac:dyDescent="0.35">
      <c r="F1163" s="96"/>
      <c r="G1163" s="97"/>
      <c r="H1163" s="96"/>
      <c r="I1163" s="96"/>
      <c r="J1163" s="97"/>
      <c r="K1163" s="97"/>
      <c r="L1163" s="97"/>
    </row>
    <row r="1164" spans="6:12" x14ac:dyDescent="0.35">
      <c r="F1164" s="96"/>
      <c r="G1164" s="97"/>
      <c r="H1164" s="96"/>
      <c r="I1164" s="96"/>
      <c r="J1164" s="97"/>
      <c r="K1164" s="97"/>
      <c r="L1164" s="97"/>
    </row>
    <row r="1165" spans="6:12" x14ac:dyDescent="0.35">
      <c r="F1165" s="96"/>
      <c r="G1165" s="97"/>
      <c r="H1165" s="96"/>
      <c r="I1165" s="96"/>
      <c r="J1165" s="97"/>
      <c r="K1165" s="97"/>
      <c r="L1165" s="97"/>
    </row>
    <row r="1166" spans="6:12" x14ac:dyDescent="0.35">
      <c r="F1166" s="96"/>
      <c r="G1166" s="97"/>
      <c r="H1166" s="96"/>
      <c r="I1166" s="96"/>
      <c r="J1166" s="97"/>
      <c r="K1166" s="97"/>
      <c r="L1166" s="97"/>
    </row>
    <row r="1167" spans="6:12" x14ac:dyDescent="0.35">
      <c r="F1167" s="96"/>
      <c r="G1167" s="97"/>
      <c r="H1167" s="96"/>
      <c r="I1167" s="96"/>
      <c r="J1167" s="97"/>
      <c r="K1167" s="97"/>
      <c r="L1167" s="97"/>
    </row>
    <row r="1168" spans="6:12" x14ac:dyDescent="0.35">
      <c r="F1168" s="96"/>
      <c r="G1168" s="97"/>
      <c r="H1168" s="96"/>
      <c r="I1168" s="96"/>
      <c r="J1168" s="97"/>
      <c r="K1168" s="97"/>
      <c r="L1168" s="97"/>
    </row>
    <row r="1169" spans="6:12" x14ac:dyDescent="0.35">
      <c r="F1169" s="96"/>
      <c r="G1169" s="97"/>
      <c r="H1169" s="96"/>
      <c r="I1169" s="96"/>
      <c r="J1169" s="97"/>
      <c r="K1169" s="97"/>
      <c r="L1169" s="97"/>
    </row>
    <row r="1170" spans="6:12" x14ac:dyDescent="0.35">
      <c r="F1170" s="96"/>
      <c r="G1170" s="97"/>
      <c r="H1170" s="96"/>
      <c r="I1170" s="96"/>
      <c r="J1170" s="97"/>
      <c r="K1170" s="97"/>
      <c r="L1170" s="97"/>
    </row>
    <row r="1171" spans="6:12" x14ac:dyDescent="0.35">
      <c r="F1171" s="96"/>
      <c r="G1171" s="97"/>
      <c r="H1171" s="96"/>
      <c r="I1171" s="96"/>
      <c r="J1171" s="97"/>
      <c r="K1171" s="97"/>
      <c r="L1171" s="97"/>
    </row>
    <row r="1172" spans="6:12" x14ac:dyDescent="0.35">
      <c r="F1172" s="96"/>
      <c r="G1172" s="97"/>
      <c r="H1172" s="96"/>
      <c r="I1172" s="96"/>
      <c r="J1172" s="97"/>
      <c r="K1172" s="97"/>
      <c r="L1172" s="97"/>
    </row>
    <row r="1173" spans="6:12" x14ac:dyDescent="0.35">
      <c r="F1173" s="96"/>
      <c r="G1173" s="97"/>
      <c r="H1173" s="96"/>
      <c r="I1173" s="96"/>
      <c r="J1173" s="97"/>
      <c r="K1173" s="97"/>
      <c r="L1173" s="97"/>
    </row>
    <row r="1174" spans="6:12" x14ac:dyDescent="0.35">
      <c r="F1174" s="96"/>
      <c r="G1174" s="97"/>
      <c r="H1174" s="96"/>
      <c r="I1174" s="96"/>
      <c r="J1174" s="97"/>
      <c r="K1174" s="97"/>
      <c r="L1174" s="97"/>
    </row>
    <row r="1175" spans="6:12" x14ac:dyDescent="0.35">
      <c r="F1175" s="96"/>
      <c r="G1175" s="97"/>
      <c r="H1175" s="96"/>
      <c r="I1175" s="96"/>
      <c r="J1175" s="97"/>
      <c r="K1175" s="97"/>
      <c r="L1175" s="97"/>
    </row>
    <row r="1176" spans="6:12" x14ac:dyDescent="0.35">
      <c r="F1176" s="96"/>
      <c r="G1176" s="97"/>
      <c r="H1176" s="96"/>
      <c r="I1176" s="96"/>
      <c r="J1176" s="97"/>
      <c r="K1176" s="97"/>
      <c r="L1176" s="97"/>
    </row>
    <row r="1177" spans="6:12" x14ac:dyDescent="0.35">
      <c r="F1177" s="96"/>
      <c r="G1177" s="97"/>
      <c r="H1177" s="96"/>
      <c r="I1177" s="96"/>
      <c r="J1177" s="97"/>
      <c r="K1177" s="97"/>
      <c r="L1177" s="97"/>
    </row>
    <row r="1178" spans="6:12" x14ac:dyDescent="0.35">
      <c r="F1178" s="96"/>
      <c r="G1178" s="97"/>
      <c r="H1178" s="96"/>
      <c r="I1178" s="96"/>
      <c r="J1178" s="97"/>
      <c r="K1178" s="97"/>
      <c r="L1178" s="97"/>
    </row>
    <row r="1179" spans="6:12" x14ac:dyDescent="0.35">
      <c r="F1179" s="96"/>
      <c r="G1179" s="97"/>
      <c r="H1179" s="96"/>
      <c r="I1179" s="96"/>
      <c r="J1179" s="97"/>
      <c r="K1179" s="97"/>
      <c r="L1179" s="97"/>
    </row>
    <row r="1180" spans="6:12" x14ac:dyDescent="0.35">
      <c r="F1180" s="96"/>
      <c r="G1180" s="97"/>
      <c r="H1180" s="96"/>
      <c r="I1180" s="96"/>
      <c r="J1180" s="97"/>
      <c r="K1180" s="97"/>
      <c r="L1180" s="97"/>
    </row>
    <row r="1181" spans="6:12" x14ac:dyDescent="0.35">
      <c r="F1181" s="96"/>
      <c r="G1181" s="97"/>
      <c r="H1181" s="96"/>
      <c r="I1181" s="96"/>
      <c r="J1181" s="97"/>
      <c r="K1181" s="97"/>
      <c r="L1181" s="97"/>
    </row>
    <row r="1182" spans="6:12" x14ac:dyDescent="0.35">
      <c r="F1182" s="96"/>
      <c r="G1182" s="97"/>
      <c r="H1182" s="96"/>
      <c r="I1182" s="96"/>
      <c r="J1182" s="97"/>
      <c r="K1182" s="97"/>
      <c r="L1182" s="97"/>
    </row>
    <row r="1183" spans="6:12" x14ac:dyDescent="0.35">
      <c r="F1183" s="96"/>
      <c r="G1183" s="97"/>
      <c r="H1183" s="96"/>
      <c r="I1183" s="96"/>
      <c r="J1183" s="97"/>
      <c r="K1183" s="97"/>
      <c r="L1183" s="97"/>
    </row>
    <row r="1184" spans="6:12" x14ac:dyDescent="0.35">
      <c r="F1184" s="96"/>
      <c r="G1184" s="97"/>
      <c r="H1184" s="96"/>
      <c r="I1184" s="96"/>
      <c r="J1184" s="97"/>
      <c r="K1184" s="97"/>
      <c r="L1184" s="97"/>
    </row>
    <row r="1185" spans="6:12" x14ac:dyDescent="0.35">
      <c r="F1185" s="96"/>
      <c r="G1185" s="97"/>
      <c r="H1185" s="96"/>
      <c r="I1185" s="96"/>
      <c r="J1185" s="97"/>
      <c r="K1185" s="97"/>
      <c r="L1185" s="97"/>
    </row>
    <row r="1186" spans="6:12" x14ac:dyDescent="0.35">
      <c r="F1186" s="96"/>
      <c r="G1186" s="97"/>
      <c r="H1186" s="96"/>
      <c r="I1186" s="96"/>
      <c r="J1186" s="97"/>
      <c r="K1186" s="97"/>
      <c r="L1186" s="97"/>
    </row>
    <row r="1187" spans="6:12" x14ac:dyDescent="0.35">
      <c r="F1187" s="96"/>
      <c r="G1187" s="97"/>
      <c r="H1187" s="96"/>
      <c r="I1187" s="96"/>
      <c r="J1187" s="97"/>
      <c r="K1187" s="97"/>
      <c r="L1187" s="97"/>
    </row>
    <row r="1188" spans="6:12" x14ac:dyDescent="0.35">
      <c r="F1188" s="96"/>
      <c r="G1188" s="97"/>
      <c r="H1188" s="96"/>
      <c r="I1188" s="96"/>
      <c r="J1188" s="97"/>
      <c r="K1188" s="97"/>
      <c r="L1188" s="97"/>
    </row>
    <row r="1189" spans="6:12" x14ac:dyDescent="0.35">
      <c r="F1189" s="96"/>
      <c r="G1189" s="97"/>
      <c r="H1189" s="96"/>
      <c r="I1189" s="96"/>
      <c r="J1189" s="97"/>
      <c r="K1189" s="97"/>
      <c r="L1189" s="97"/>
    </row>
    <row r="1190" spans="6:12" x14ac:dyDescent="0.35">
      <c r="F1190" s="96"/>
      <c r="G1190" s="97"/>
      <c r="H1190" s="96"/>
      <c r="I1190" s="96"/>
      <c r="J1190" s="97"/>
      <c r="K1190" s="97"/>
      <c r="L1190" s="97"/>
    </row>
    <row r="1191" spans="6:12" x14ac:dyDescent="0.35">
      <c r="F1191" s="96"/>
      <c r="G1191" s="97"/>
      <c r="H1191" s="96"/>
      <c r="I1191" s="96"/>
      <c r="J1191" s="97"/>
      <c r="K1191" s="97"/>
      <c r="L1191" s="97"/>
    </row>
    <row r="1192" spans="6:12" x14ac:dyDescent="0.35">
      <c r="F1192" s="96"/>
      <c r="G1192" s="97"/>
      <c r="H1192" s="96"/>
      <c r="I1192" s="96"/>
      <c r="J1192" s="97"/>
      <c r="K1192" s="97"/>
      <c r="L1192" s="97"/>
    </row>
    <row r="1193" spans="6:12" x14ac:dyDescent="0.35">
      <c r="F1193" s="96"/>
      <c r="G1193" s="97"/>
      <c r="H1193" s="96"/>
      <c r="I1193" s="96"/>
      <c r="J1193" s="97"/>
      <c r="K1193" s="97"/>
      <c r="L1193" s="97"/>
    </row>
    <row r="1194" spans="6:12" x14ac:dyDescent="0.35">
      <c r="F1194" s="96"/>
      <c r="G1194" s="97"/>
      <c r="H1194" s="96"/>
      <c r="I1194" s="96"/>
      <c r="J1194" s="97"/>
      <c r="K1194" s="97"/>
      <c r="L1194" s="97"/>
    </row>
    <row r="1195" spans="6:12" x14ac:dyDescent="0.35">
      <c r="F1195" s="96"/>
      <c r="G1195" s="97"/>
      <c r="H1195" s="96"/>
      <c r="I1195" s="96"/>
      <c r="J1195" s="97"/>
      <c r="K1195" s="97"/>
      <c r="L1195" s="97"/>
    </row>
    <row r="1196" spans="6:12" x14ac:dyDescent="0.35">
      <c r="F1196" s="96"/>
      <c r="G1196" s="97"/>
      <c r="H1196" s="96"/>
      <c r="I1196" s="96"/>
      <c r="J1196" s="97"/>
      <c r="K1196" s="97"/>
      <c r="L1196" s="97"/>
    </row>
    <row r="1197" spans="6:12" x14ac:dyDescent="0.35">
      <c r="F1197" s="96"/>
      <c r="G1197" s="97"/>
      <c r="H1197" s="96"/>
      <c r="I1197" s="96"/>
      <c r="J1197" s="97"/>
      <c r="K1197" s="97"/>
      <c r="L1197" s="97"/>
    </row>
    <row r="1198" spans="6:12" x14ac:dyDescent="0.35">
      <c r="F1198" s="96"/>
      <c r="G1198" s="97"/>
      <c r="H1198" s="96"/>
      <c r="I1198" s="96"/>
      <c r="J1198" s="97"/>
      <c r="K1198" s="97"/>
      <c r="L1198" s="97"/>
    </row>
    <row r="1199" spans="6:12" x14ac:dyDescent="0.35">
      <c r="F1199" s="96"/>
      <c r="G1199" s="97"/>
      <c r="H1199" s="96"/>
      <c r="I1199" s="96"/>
      <c r="J1199" s="97"/>
      <c r="K1199" s="97"/>
      <c r="L1199" s="97"/>
    </row>
    <row r="1200" spans="6:12" x14ac:dyDescent="0.35">
      <c r="F1200" s="96"/>
      <c r="G1200" s="97"/>
      <c r="H1200" s="96"/>
      <c r="I1200" s="96"/>
      <c r="J1200" s="97"/>
      <c r="K1200" s="97"/>
      <c r="L1200" s="97"/>
    </row>
    <row r="1201" spans="6:12" x14ac:dyDescent="0.35">
      <c r="F1201" s="96"/>
      <c r="G1201" s="97"/>
      <c r="H1201" s="96"/>
      <c r="I1201" s="96"/>
      <c r="J1201" s="97"/>
      <c r="K1201" s="97"/>
      <c r="L1201" s="97"/>
    </row>
    <row r="1202" spans="6:12" x14ac:dyDescent="0.35">
      <c r="F1202" s="96"/>
      <c r="G1202" s="97"/>
      <c r="H1202" s="96"/>
      <c r="I1202" s="96"/>
      <c r="J1202" s="97"/>
      <c r="K1202" s="97"/>
      <c r="L1202" s="97"/>
    </row>
    <row r="1203" spans="6:12" x14ac:dyDescent="0.35">
      <c r="F1203" s="96"/>
      <c r="G1203" s="97"/>
      <c r="H1203" s="96"/>
      <c r="I1203" s="96"/>
      <c r="J1203" s="97"/>
      <c r="K1203" s="97"/>
      <c r="L1203" s="97"/>
    </row>
    <row r="1204" spans="6:12" x14ac:dyDescent="0.35">
      <c r="F1204" s="96"/>
      <c r="G1204" s="97"/>
      <c r="H1204" s="96"/>
      <c r="I1204" s="96"/>
      <c r="J1204" s="97"/>
      <c r="K1204" s="97"/>
      <c r="L1204" s="97"/>
    </row>
    <row r="1205" spans="6:12" x14ac:dyDescent="0.35">
      <c r="F1205" s="96"/>
      <c r="G1205" s="97"/>
      <c r="H1205" s="96"/>
      <c r="I1205" s="96"/>
      <c r="J1205" s="97"/>
      <c r="K1205" s="97"/>
      <c r="L1205" s="97"/>
    </row>
    <row r="1206" spans="6:12" x14ac:dyDescent="0.35">
      <c r="F1206" s="96"/>
      <c r="G1206" s="97"/>
      <c r="H1206" s="96"/>
      <c r="I1206" s="96"/>
      <c r="J1206" s="97"/>
      <c r="K1206" s="97"/>
      <c r="L1206" s="97"/>
    </row>
    <row r="1207" spans="6:12" x14ac:dyDescent="0.35">
      <c r="F1207" s="96"/>
      <c r="G1207" s="97"/>
      <c r="H1207" s="96"/>
      <c r="I1207" s="96"/>
      <c r="J1207" s="97"/>
      <c r="K1207" s="97"/>
      <c r="L1207" s="97"/>
    </row>
    <row r="1208" spans="6:12" x14ac:dyDescent="0.35">
      <c r="F1208" s="96"/>
      <c r="G1208" s="97"/>
      <c r="H1208" s="96"/>
      <c r="I1208" s="96"/>
      <c r="J1208" s="97"/>
      <c r="K1208" s="97"/>
      <c r="L1208" s="97"/>
    </row>
    <row r="1209" spans="6:12" x14ac:dyDescent="0.35">
      <c r="F1209" s="96"/>
      <c r="G1209" s="97"/>
      <c r="H1209" s="96"/>
      <c r="I1209" s="96"/>
      <c r="J1209" s="97"/>
      <c r="K1209" s="97"/>
      <c r="L1209" s="97"/>
    </row>
    <row r="1210" spans="6:12" x14ac:dyDescent="0.35">
      <c r="F1210" s="96"/>
      <c r="G1210" s="97"/>
      <c r="H1210" s="96"/>
      <c r="I1210" s="96"/>
      <c r="J1210" s="97"/>
      <c r="K1210" s="97"/>
      <c r="L1210" s="97"/>
    </row>
    <row r="1211" spans="6:12" x14ac:dyDescent="0.35">
      <c r="F1211" s="96"/>
      <c r="G1211" s="97"/>
      <c r="H1211" s="96"/>
      <c r="I1211" s="96"/>
      <c r="J1211" s="97"/>
      <c r="K1211" s="97"/>
      <c r="L1211" s="97"/>
    </row>
    <row r="1212" spans="6:12" x14ac:dyDescent="0.35">
      <c r="F1212" s="96"/>
      <c r="G1212" s="97"/>
      <c r="H1212" s="96"/>
      <c r="I1212" s="96"/>
      <c r="J1212" s="97"/>
      <c r="K1212" s="97"/>
      <c r="L1212" s="97"/>
    </row>
    <row r="1213" spans="6:12" x14ac:dyDescent="0.35">
      <c r="F1213" s="96"/>
      <c r="G1213" s="97"/>
      <c r="H1213" s="96"/>
      <c r="I1213" s="96"/>
      <c r="J1213" s="97"/>
      <c r="K1213" s="97"/>
      <c r="L1213" s="97"/>
    </row>
    <row r="1214" spans="6:12" x14ac:dyDescent="0.35">
      <c r="F1214" s="96"/>
      <c r="G1214" s="97"/>
      <c r="H1214" s="96"/>
      <c r="I1214" s="96"/>
      <c r="J1214" s="97"/>
      <c r="K1214" s="97"/>
      <c r="L1214" s="97"/>
    </row>
    <row r="1215" spans="6:12" x14ac:dyDescent="0.35">
      <c r="F1215" s="96"/>
      <c r="G1215" s="97"/>
      <c r="H1215" s="96"/>
      <c r="I1215" s="96"/>
      <c r="J1215" s="97"/>
      <c r="K1215" s="97"/>
      <c r="L1215" s="97"/>
    </row>
    <row r="1216" spans="6:12" x14ac:dyDescent="0.35">
      <c r="F1216" s="96"/>
      <c r="G1216" s="97"/>
      <c r="H1216" s="96"/>
      <c r="I1216" s="96"/>
      <c r="J1216" s="97"/>
      <c r="K1216" s="97"/>
      <c r="L1216" s="97"/>
    </row>
    <row r="1217" spans="6:12" x14ac:dyDescent="0.35">
      <c r="F1217" s="96"/>
      <c r="G1217" s="97"/>
      <c r="H1217" s="96"/>
      <c r="I1217" s="96"/>
      <c r="J1217" s="97"/>
      <c r="K1217" s="97"/>
      <c r="L1217" s="97"/>
    </row>
    <row r="1218" spans="6:12" x14ac:dyDescent="0.35">
      <c r="F1218" s="96"/>
      <c r="G1218" s="97"/>
      <c r="H1218" s="96"/>
      <c r="I1218" s="96"/>
      <c r="J1218" s="97"/>
      <c r="K1218" s="97"/>
      <c r="L1218" s="97"/>
    </row>
    <row r="1219" spans="6:12" x14ac:dyDescent="0.35">
      <c r="F1219" s="96"/>
      <c r="G1219" s="97"/>
      <c r="H1219" s="96"/>
      <c r="I1219" s="96"/>
      <c r="J1219" s="97"/>
      <c r="K1219" s="97"/>
      <c r="L1219" s="97"/>
    </row>
    <row r="1220" spans="6:12" x14ac:dyDescent="0.35">
      <c r="F1220" s="96"/>
      <c r="G1220" s="97"/>
      <c r="H1220" s="96"/>
      <c r="I1220" s="96"/>
      <c r="J1220" s="97"/>
      <c r="K1220" s="97"/>
      <c r="L1220" s="97"/>
    </row>
    <row r="1221" spans="6:12" x14ac:dyDescent="0.35">
      <c r="F1221" s="96"/>
      <c r="G1221" s="97"/>
      <c r="H1221" s="96"/>
      <c r="I1221" s="96"/>
      <c r="J1221" s="97"/>
      <c r="K1221" s="97"/>
      <c r="L1221" s="97"/>
    </row>
    <row r="1222" spans="6:12" x14ac:dyDescent="0.35">
      <c r="F1222" s="96"/>
      <c r="G1222" s="97"/>
      <c r="H1222" s="96"/>
      <c r="I1222" s="96"/>
      <c r="J1222" s="97"/>
      <c r="K1222" s="97"/>
      <c r="L1222" s="97"/>
    </row>
    <row r="1223" spans="6:12" x14ac:dyDescent="0.35">
      <c r="F1223" s="96"/>
      <c r="G1223" s="97"/>
      <c r="H1223" s="96"/>
      <c r="I1223" s="96"/>
      <c r="J1223" s="97"/>
      <c r="K1223" s="97"/>
      <c r="L1223" s="97"/>
    </row>
    <row r="1224" spans="6:12" x14ac:dyDescent="0.35">
      <c r="F1224" s="96"/>
      <c r="G1224" s="97"/>
      <c r="H1224" s="96"/>
      <c r="I1224" s="96"/>
      <c r="J1224" s="97"/>
      <c r="K1224" s="97"/>
      <c r="L1224" s="97"/>
    </row>
    <row r="1225" spans="6:12" x14ac:dyDescent="0.35">
      <c r="F1225" s="96"/>
      <c r="G1225" s="97"/>
      <c r="H1225" s="96"/>
      <c r="I1225" s="96"/>
      <c r="J1225" s="97"/>
      <c r="K1225" s="97"/>
      <c r="L1225" s="97"/>
    </row>
    <row r="1226" spans="6:12" x14ac:dyDescent="0.35">
      <c r="F1226" s="96"/>
      <c r="G1226" s="97"/>
      <c r="H1226" s="96"/>
      <c r="I1226" s="96"/>
      <c r="J1226" s="97"/>
      <c r="K1226" s="97"/>
      <c r="L1226" s="97"/>
    </row>
    <row r="1227" spans="6:12" x14ac:dyDescent="0.35">
      <c r="F1227" s="96"/>
      <c r="G1227" s="97"/>
      <c r="H1227" s="96"/>
      <c r="I1227" s="96"/>
      <c r="J1227" s="97"/>
      <c r="K1227" s="97"/>
      <c r="L1227" s="97"/>
    </row>
    <row r="1228" spans="6:12" x14ac:dyDescent="0.35">
      <c r="F1228" s="96"/>
      <c r="G1228" s="97"/>
      <c r="H1228" s="96"/>
      <c r="I1228" s="96"/>
      <c r="J1228" s="97"/>
      <c r="K1228" s="97"/>
      <c r="L1228" s="97"/>
    </row>
    <row r="1229" spans="6:12" x14ac:dyDescent="0.35">
      <c r="F1229" s="96"/>
      <c r="G1229" s="97"/>
      <c r="H1229" s="96"/>
      <c r="I1229" s="96"/>
      <c r="J1229" s="97"/>
      <c r="K1229" s="97"/>
      <c r="L1229" s="97"/>
    </row>
    <row r="1230" spans="6:12" x14ac:dyDescent="0.35">
      <c r="F1230" s="96"/>
      <c r="G1230" s="97"/>
      <c r="H1230" s="96"/>
      <c r="I1230" s="96"/>
      <c r="J1230" s="97"/>
      <c r="K1230" s="97"/>
      <c r="L1230" s="97"/>
    </row>
    <row r="1231" spans="6:12" x14ac:dyDescent="0.35">
      <c r="F1231" s="96"/>
      <c r="G1231" s="97"/>
      <c r="H1231" s="96"/>
      <c r="I1231" s="96"/>
      <c r="J1231" s="97"/>
      <c r="K1231" s="97"/>
      <c r="L1231" s="97"/>
    </row>
    <row r="1232" spans="6:12" x14ac:dyDescent="0.35">
      <c r="F1232" s="96"/>
      <c r="G1232" s="97"/>
      <c r="H1232" s="96"/>
      <c r="I1232" s="96"/>
      <c r="J1232" s="97"/>
      <c r="K1232" s="97"/>
      <c r="L1232" s="97"/>
    </row>
    <row r="1233" spans="6:12" x14ac:dyDescent="0.35">
      <c r="F1233" s="96"/>
      <c r="G1233" s="97"/>
      <c r="H1233" s="96"/>
      <c r="I1233" s="96"/>
      <c r="J1233" s="97"/>
      <c r="K1233" s="97"/>
      <c r="L1233" s="97"/>
    </row>
    <row r="1234" spans="6:12" x14ac:dyDescent="0.35">
      <c r="F1234" s="96"/>
      <c r="G1234" s="97"/>
      <c r="H1234" s="96"/>
      <c r="I1234" s="96"/>
      <c r="J1234" s="97"/>
      <c r="K1234" s="97"/>
      <c r="L1234" s="97"/>
    </row>
    <row r="1235" spans="6:12" x14ac:dyDescent="0.35">
      <c r="F1235" s="96"/>
      <c r="G1235" s="97"/>
      <c r="H1235" s="96"/>
      <c r="I1235" s="96"/>
      <c r="J1235" s="97"/>
      <c r="K1235" s="97"/>
      <c r="L1235" s="97"/>
    </row>
    <row r="1236" spans="6:12" x14ac:dyDescent="0.35">
      <c r="F1236" s="96"/>
      <c r="G1236" s="97"/>
      <c r="H1236" s="96"/>
      <c r="I1236" s="96"/>
      <c r="J1236" s="97"/>
      <c r="K1236" s="97"/>
      <c r="L1236" s="97"/>
    </row>
    <row r="1237" spans="6:12" x14ac:dyDescent="0.35">
      <c r="F1237" s="96"/>
      <c r="G1237" s="97"/>
      <c r="H1237" s="96"/>
      <c r="I1237" s="96"/>
      <c r="J1237" s="97"/>
      <c r="K1237" s="97"/>
      <c r="L1237" s="97"/>
    </row>
    <row r="1238" spans="6:12" x14ac:dyDescent="0.35">
      <c r="F1238" s="96"/>
      <c r="G1238" s="97"/>
      <c r="H1238" s="96"/>
      <c r="I1238" s="96"/>
      <c r="J1238" s="97"/>
      <c r="K1238" s="97"/>
      <c r="L1238" s="97"/>
    </row>
    <row r="1239" spans="6:12" x14ac:dyDescent="0.35">
      <c r="F1239" s="96"/>
      <c r="G1239" s="97"/>
      <c r="H1239" s="96"/>
      <c r="I1239" s="96"/>
      <c r="J1239" s="97"/>
      <c r="K1239" s="97"/>
      <c r="L1239" s="97"/>
    </row>
    <row r="1240" spans="6:12" x14ac:dyDescent="0.35">
      <c r="F1240" s="96"/>
      <c r="G1240" s="97"/>
      <c r="H1240" s="96"/>
      <c r="I1240" s="96"/>
      <c r="J1240" s="97"/>
      <c r="K1240" s="97"/>
      <c r="L1240" s="97"/>
    </row>
    <row r="1241" spans="6:12" x14ac:dyDescent="0.35">
      <c r="F1241" s="96"/>
      <c r="G1241" s="97"/>
      <c r="H1241" s="96"/>
      <c r="I1241" s="96"/>
      <c r="J1241" s="97"/>
      <c r="K1241" s="97"/>
      <c r="L1241" s="97"/>
    </row>
    <row r="1242" spans="6:12" x14ac:dyDescent="0.35">
      <c r="F1242" s="96"/>
      <c r="G1242" s="97"/>
      <c r="H1242" s="96"/>
      <c r="I1242" s="96"/>
      <c r="J1242" s="97"/>
      <c r="K1242" s="97"/>
      <c r="L1242" s="97"/>
    </row>
    <row r="1243" spans="6:12" x14ac:dyDescent="0.35">
      <c r="F1243" s="96"/>
      <c r="G1243" s="97"/>
      <c r="H1243" s="96"/>
      <c r="I1243" s="96"/>
      <c r="J1243" s="97"/>
      <c r="K1243" s="97"/>
      <c r="L1243" s="97"/>
    </row>
    <row r="1244" spans="6:12" x14ac:dyDescent="0.35">
      <c r="F1244" s="96"/>
      <c r="G1244" s="97"/>
      <c r="H1244" s="96"/>
      <c r="I1244" s="96"/>
      <c r="J1244" s="97"/>
      <c r="K1244" s="97"/>
      <c r="L1244" s="97"/>
    </row>
    <row r="1245" spans="6:12" x14ac:dyDescent="0.35">
      <c r="F1245" s="96"/>
      <c r="G1245" s="97"/>
      <c r="H1245" s="96"/>
      <c r="I1245" s="96"/>
      <c r="J1245" s="97"/>
      <c r="K1245" s="97"/>
      <c r="L1245" s="97"/>
    </row>
    <row r="1246" spans="6:12" x14ac:dyDescent="0.35">
      <c r="F1246" s="96"/>
      <c r="G1246" s="97"/>
      <c r="H1246" s="96"/>
      <c r="I1246" s="96"/>
      <c r="J1246" s="97"/>
      <c r="K1246" s="97"/>
      <c r="L1246" s="97"/>
    </row>
    <row r="1247" spans="6:12" x14ac:dyDescent="0.35">
      <c r="F1247" s="96"/>
      <c r="G1247" s="97"/>
      <c r="H1247" s="96"/>
      <c r="I1247" s="96"/>
      <c r="J1247" s="97"/>
      <c r="K1247" s="97"/>
      <c r="L1247" s="97"/>
    </row>
    <row r="1248" spans="6:12" x14ac:dyDescent="0.35">
      <c r="F1248" s="96"/>
      <c r="G1248" s="97"/>
      <c r="H1248" s="96"/>
      <c r="I1248" s="96"/>
      <c r="J1248" s="97"/>
      <c r="K1248" s="97"/>
      <c r="L1248" s="97"/>
    </row>
    <row r="1249" spans="6:12" x14ac:dyDescent="0.35">
      <c r="F1249" s="96"/>
      <c r="G1249" s="97"/>
      <c r="H1249" s="96"/>
      <c r="I1249" s="96"/>
      <c r="J1249" s="97"/>
      <c r="K1249" s="97"/>
      <c r="L1249" s="97"/>
    </row>
    <row r="1250" spans="6:12" x14ac:dyDescent="0.35">
      <c r="F1250" s="96"/>
      <c r="G1250" s="97"/>
      <c r="H1250" s="96"/>
      <c r="I1250" s="96"/>
      <c r="J1250" s="97"/>
      <c r="K1250" s="97"/>
      <c r="L1250" s="97"/>
    </row>
    <row r="1251" spans="6:12" x14ac:dyDescent="0.35">
      <c r="F1251" s="96"/>
      <c r="G1251" s="97"/>
      <c r="H1251" s="96"/>
      <c r="I1251" s="96"/>
      <c r="J1251" s="97"/>
      <c r="K1251" s="97"/>
      <c r="L1251" s="97"/>
    </row>
    <row r="1252" spans="6:12" x14ac:dyDescent="0.35">
      <c r="F1252" s="96"/>
      <c r="G1252" s="97"/>
      <c r="H1252" s="96"/>
      <c r="I1252" s="96"/>
      <c r="J1252" s="97"/>
      <c r="K1252" s="97"/>
      <c r="L1252" s="97"/>
    </row>
    <row r="1253" spans="6:12" x14ac:dyDescent="0.35">
      <c r="F1253" s="96"/>
      <c r="G1253" s="97"/>
      <c r="H1253" s="96"/>
      <c r="I1253" s="96"/>
      <c r="J1253" s="97"/>
      <c r="K1253" s="97"/>
      <c r="L1253" s="97"/>
    </row>
    <row r="1254" spans="6:12" x14ac:dyDescent="0.35">
      <c r="F1254" s="96"/>
      <c r="G1254" s="97"/>
      <c r="H1254" s="96"/>
      <c r="I1254" s="96"/>
      <c r="J1254" s="97"/>
      <c r="K1254" s="97"/>
      <c r="L1254" s="97"/>
    </row>
    <row r="1255" spans="6:12" x14ac:dyDescent="0.35">
      <c r="F1255" s="96"/>
      <c r="G1255" s="97"/>
      <c r="H1255" s="96"/>
      <c r="I1255" s="96"/>
      <c r="J1255" s="97"/>
      <c r="K1255" s="97"/>
      <c r="L1255" s="97"/>
    </row>
    <row r="1256" spans="6:12" x14ac:dyDescent="0.35">
      <c r="F1256" s="96"/>
      <c r="G1256" s="97"/>
      <c r="H1256" s="96"/>
      <c r="I1256" s="96"/>
      <c r="J1256" s="97"/>
      <c r="K1256" s="97"/>
      <c r="L1256" s="97"/>
    </row>
    <row r="1257" spans="6:12" x14ac:dyDescent="0.35">
      <c r="F1257" s="96"/>
      <c r="G1257" s="97"/>
      <c r="H1257" s="96"/>
      <c r="I1257" s="96"/>
      <c r="J1257" s="97"/>
      <c r="K1257" s="97"/>
      <c r="L1257" s="97"/>
    </row>
    <row r="1258" spans="6:12" x14ac:dyDescent="0.35">
      <c r="F1258" s="96"/>
      <c r="G1258" s="97"/>
      <c r="H1258" s="96"/>
      <c r="I1258" s="96"/>
      <c r="J1258" s="97"/>
      <c r="K1258" s="97"/>
      <c r="L1258" s="97"/>
    </row>
    <row r="1259" spans="6:12" x14ac:dyDescent="0.35">
      <c r="F1259" s="96"/>
      <c r="G1259" s="97"/>
      <c r="H1259" s="96"/>
      <c r="I1259" s="96"/>
      <c r="J1259" s="97"/>
      <c r="K1259" s="97"/>
      <c r="L1259" s="97"/>
    </row>
    <row r="1260" spans="6:12" x14ac:dyDescent="0.35">
      <c r="F1260" s="96"/>
      <c r="G1260" s="97"/>
      <c r="H1260" s="96"/>
      <c r="I1260" s="96"/>
      <c r="J1260" s="97"/>
      <c r="K1260" s="97"/>
      <c r="L1260" s="97"/>
    </row>
    <row r="1261" spans="6:12" x14ac:dyDescent="0.35">
      <c r="F1261" s="96"/>
      <c r="G1261" s="97"/>
      <c r="H1261" s="96"/>
      <c r="I1261" s="96"/>
      <c r="J1261" s="97"/>
      <c r="K1261" s="97"/>
      <c r="L1261" s="97"/>
    </row>
    <row r="1262" spans="6:12" x14ac:dyDescent="0.35">
      <c r="F1262" s="96"/>
      <c r="G1262" s="97"/>
      <c r="H1262" s="96"/>
      <c r="I1262" s="96"/>
      <c r="J1262" s="97"/>
      <c r="K1262" s="97"/>
      <c r="L1262" s="97"/>
    </row>
    <row r="1263" spans="6:12" x14ac:dyDescent="0.35">
      <c r="F1263" s="96"/>
      <c r="G1263" s="97"/>
      <c r="H1263" s="96"/>
      <c r="I1263" s="96"/>
      <c r="J1263" s="97"/>
      <c r="K1263" s="97"/>
      <c r="L1263" s="97"/>
    </row>
    <row r="1264" spans="6:12" x14ac:dyDescent="0.35">
      <c r="F1264" s="96"/>
      <c r="G1264" s="97"/>
      <c r="H1264" s="96"/>
      <c r="I1264" s="96"/>
      <c r="J1264" s="97"/>
      <c r="K1264" s="97"/>
      <c r="L1264" s="97"/>
    </row>
    <row r="1265" spans="6:12" x14ac:dyDescent="0.35">
      <c r="F1265" s="96"/>
      <c r="G1265" s="97"/>
      <c r="H1265" s="96"/>
      <c r="I1265" s="96"/>
      <c r="J1265" s="97"/>
      <c r="K1265" s="97"/>
      <c r="L1265" s="97"/>
    </row>
    <row r="1266" spans="6:12" x14ac:dyDescent="0.35">
      <c r="F1266" s="96"/>
      <c r="G1266" s="97"/>
      <c r="H1266" s="96"/>
      <c r="I1266" s="96"/>
      <c r="J1266" s="97"/>
      <c r="K1266" s="97"/>
      <c r="L1266" s="97"/>
    </row>
    <row r="1267" spans="6:12" x14ac:dyDescent="0.35">
      <c r="F1267" s="96"/>
      <c r="G1267" s="97"/>
      <c r="H1267" s="96"/>
      <c r="I1267" s="96"/>
      <c r="J1267" s="97"/>
      <c r="K1267" s="97"/>
      <c r="L1267" s="97"/>
    </row>
    <row r="1268" spans="6:12" x14ac:dyDescent="0.35">
      <c r="F1268" s="96"/>
      <c r="G1268" s="97"/>
      <c r="H1268" s="96"/>
      <c r="I1268" s="96"/>
      <c r="J1268" s="97"/>
      <c r="K1268" s="97"/>
      <c r="L1268" s="97"/>
    </row>
    <row r="1269" spans="6:12" x14ac:dyDescent="0.35">
      <c r="F1269" s="96"/>
      <c r="G1269" s="97"/>
      <c r="H1269" s="96"/>
      <c r="I1269" s="96"/>
      <c r="J1269" s="97"/>
      <c r="K1269" s="97"/>
      <c r="L1269" s="97"/>
    </row>
    <row r="1270" spans="6:12" x14ac:dyDescent="0.35">
      <c r="F1270" s="96"/>
      <c r="G1270" s="97"/>
      <c r="H1270" s="96"/>
      <c r="I1270" s="96"/>
      <c r="J1270" s="97"/>
      <c r="K1270" s="97"/>
      <c r="L1270" s="97"/>
    </row>
    <row r="1271" spans="6:12" x14ac:dyDescent="0.35">
      <c r="F1271" s="96"/>
      <c r="G1271" s="97"/>
      <c r="H1271" s="96"/>
      <c r="I1271" s="96"/>
      <c r="J1271" s="97"/>
      <c r="K1271" s="97"/>
      <c r="L1271" s="97"/>
    </row>
    <row r="1272" spans="6:12" x14ac:dyDescent="0.35">
      <c r="F1272" s="96"/>
      <c r="G1272" s="97"/>
      <c r="H1272" s="96"/>
      <c r="I1272" s="96"/>
      <c r="J1272" s="97"/>
      <c r="K1272" s="97"/>
      <c r="L1272" s="97"/>
    </row>
    <row r="1273" spans="6:12" x14ac:dyDescent="0.35">
      <c r="F1273" s="96"/>
      <c r="G1273" s="97"/>
      <c r="H1273" s="96"/>
      <c r="I1273" s="96"/>
      <c r="J1273" s="97"/>
      <c r="K1273" s="97"/>
      <c r="L1273" s="97"/>
    </row>
    <row r="1274" spans="6:12" x14ac:dyDescent="0.35">
      <c r="F1274" s="96"/>
      <c r="G1274" s="97"/>
      <c r="H1274" s="96"/>
      <c r="I1274" s="96"/>
      <c r="J1274" s="97"/>
      <c r="K1274" s="97"/>
      <c r="L1274" s="97"/>
    </row>
    <row r="1275" spans="6:12" x14ac:dyDescent="0.35">
      <c r="F1275" s="96"/>
      <c r="G1275" s="97"/>
      <c r="H1275" s="96"/>
      <c r="I1275" s="96"/>
      <c r="J1275" s="97"/>
      <c r="K1275" s="97"/>
      <c r="L1275" s="97"/>
    </row>
    <row r="1276" spans="6:12" x14ac:dyDescent="0.35">
      <c r="F1276" s="96"/>
      <c r="G1276" s="97"/>
      <c r="H1276" s="96"/>
      <c r="I1276" s="96"/>
      <c r="J1276" s="97"/>
      <c r="K1276" s="97"/>
      <c r="L1276" s="97"/>
    </row>
    <row r="1277" spans="6:12" x14ac:dyDescent="0.35">
      <c r="F1277" s="96"/>
      <c r="G1277" s="97"/>
      <c r="H1277" s="96"/>
      <c r="I1277" s="96"/>
      <c r="J1277" s="97"/>
      <c r="K1277" s="97"/>
      <c r="L1277" s="97"/>
    </row>
    <row r="1278" spans="6:12" x14ac:dyDescent="0.35">
      <c r="F1278" s="96"/>
      <c r="G1278" s="97"/>
      <c r="H1278" s="96"/>
      <c r="I1278" s="96"/>
      <c r="J1278" s="97"/>
      <c r="K1278" s="97"/>
      <c r="L1278" s="97"/>
    </row>
    <row r="1279" spans="6:12" x14ac:dyDescent="0.35">
      <c r="F1279" s="96"/>
      <c r="G1279" s="97"/>
      <c r="H1279" s="96"/>
      <c r="I1279" s="96"/>
      <c r="J1279" s="97"/>
      <c r="K1279" s="97"/>
      <c r="L1279" s="97"/>
    </row>
    <row r="1280" spans="6:12" x14ac:dyDescent="0.35">
      <c r="F1280" s="96"/>
      <c r="G1280" s="97"/>
      <c r="H1280" s="96"/>
      <c r="I1280" s="96"/>
      <c r="J1280" s="97"/>
      <c r="K1280" s="97"/>
      <c r="L1280" s="97"/>
    </row>
    <row r="1281" spans="6:12" x14ac:dyDescent="0.35">
      <c r="F1281" s="96"/>
      <c r="G1281" s="97"/>
      <c r="H1281" s="96"/>
      <c r="I1281" s="96"/>
      <c r="J1281" s="97"/>
      <c r="K1281" s="97"/>
      <c r="L1281" s="97"/>
    </row>
    <row r="1282" spans="6:12" x14ac:dyDescent="0.35">
      <c r="F1282" s="96"/>
      <c r="G1282" s="97"/>
      <c r="H1282" s="96"/>
      <c r="I1282" s="96"/>
      <c r="J1282" s="97"/>
      <c r="K1282" s="97"/>
      <c r="L1282" s="97"/>
    </row>
    <row r="1283" spans="6:12" x14ac:dyDescent="0.35">
      <c r="F1283" s="96"/>
      <c r="G1283" s="97"/>
      <c r="H1283" s="96"/>
      <c r="I1283" s="96"/>
      <c r="J1283" s="97"/>
      <c r="K1283" s="97"/>
      <c r="L1283" s="97"/>
    </row>
    <row r="1284" spans="6:12" x14ac:dyDescent="0.35">
      <c r="F1284" s="96"/>
      <c r="G1284" s="97"/>
      <c r="H1284" s="96"/>
      <c r="I1284" s="96"/>
      <c r="J1284" s="97"/>
      <c r="K1284" s="97"/>
      <c r="L1284" s="97"/>
    </row>
    <row r="1285" spans="6:12" x14ac:dyDescent="0.35">
      <c r="F1285" s="96"/>
      <c r="G1285" s="97"/>
      <c r="H1285" s="96"/>
      <c r="I1285" s="96"/>
      <c r="J1285" s="97"/>
      <c r="K1285" s="97"/>
      <c r="L1285" s="97"/>
    </row>
    <row r="1286" spans="6:12" x14ac:dyDescent="0.35">
      <c r="F1286" s="96"/>
      <c r="G1286" s="97"/>
      <c r="H1286" s="96"/>
      <c r="I1286" s="96"/>
      <c r="J1286" s="97"/>
      <c r="K1286" s="97"/>
      <c r="L1286" s="97"/>
    </row>
    <row r="1287" spans="6:12" x14ac:dyDescent="0.35">
      <c r="F1287" s="96"/>
      <c r="G1287" s="97"/>
      <c r="H1287" s="96"/>
      <c r="I1287" s="96"/>
      <c r="J1287" s="97"/>
      <c r="K1287" s="97"/>
      <c r="L1287" s="97"/>
    </row>
    <row r="1288" spans="6:12" x14ac:dyDescent="0.35">
      <c r="F1288" s="96"/>
      <c r="G1288" s="97"/>
      <c r="H1288" s="96"/>
      <c r="I1288" s="96"/>
      <c r="J1288" s="97"/>
      <c r="K1288" s="97"/>
      <c r="L1288" s="97"/>
    </row>
    <row r="1289" spans="6:12" x14ac:dyDescent="0.35">
      <c r="F1289" s="96"/>
      <c r="G1289" s="97"/>
      <c r="H1289" s="96"/>
      <c r="I1289" s="96"/>
      <c r="J1289" s="97"/>
      <c r="K1289" s="97"/>
      <c r="L1289" s="97"/>
    </row>
    <row r="1290" spans="6:12" x14ac:dyDescent="0.35">
      <c r="F1290" s="96"/>
      <c r="G1290" s="97"/>
      <c r="H1290" s="96"/>
      <c r="I1290" s="96"/>
      <c r="J1290" s="97"/>
      <c r="K1290" s="97"/>
      <c r="L1290" s="97"/>
    </row>
    <row r="1291" spans="6:12" x14ac:dyDescent="0.35">
      <c r="F1291" s="96"/>
      <c r="G1291" s="97"/>
      <c r="H1291" s="96"/>
      <c r="I1291" s="96"/>
      <c r="J1291" s="97"/>
      <c r="K1291" s="97"/>
      <c r="L1291" s="97"/>
    </row>
    <row r="1292" spans="6:12" x14ac:dyDescent="0.35">
      <c r="F1292" s="96"/>
      <c r="G1292" s="97"/>
      <c r="H1292" s="96"/>
      <c r="I1292" s="96"/>
      <c r="J1292" s="97"/>
      <c r="K1292" s="97"/>
      <c r="L1292" s="97"/>
    </row>
    <row r="1293" spans="6:12" x14ac:dyDescent="0.35">
      <c r="F1293" s="96"/>
      <c r="G1293" s="97"/>
      <c r="H1293" s="96"/>
      <c r="I1293" s="96"/>
      <c r="J1293" s="97"/>
      <c r="K1293" s="97"/>
      <c r="L1293" s="97"/>
    </row>
    <row r="1294" spans="6:12" x14ac:dyDescent="0.35">
      <c r="F1294" s="96"/>
      <c r="G1294" s="97"/>
      <c r="H1294" s="96"/>
      <c r="I1294" s="96"/>
      <c r="J1294" s="97"/>
      <c r="K1294" s="97"/>
      <c r="L1294" s="97"/>
    </row>
    <row r="1295" spans="6:12" x14ac:dyDescent="0.35">
      <c r="F1295" s="96"/>
      <c r="G1295" s="97"/>
      <c r="H1295" s="96"/>
      <c r="I1295" s="96"/>
      <c r="J1295" s="97"/>
      <c r="K1295" s="97"/>
      <c r="L1295" s="97"/>
    </row>
    <row r="1296" spans="6:12" x14ac:dyDescent="0.35">
      <c r="F1296" s="96"/>
      <c r="G1296" s="97"/>
      <c r="H1296" s="96"/>
      <c r="I1296" s="96"/>
      <c r="J1296" s="97"/>
      <c r="K1296" s="97"/>
      <c r="L1296" s="97"/>
    </row>
    <row r="1297" spans="1:12" x14ac:dyDescent="0.35">
      <c r="F1297" s="96"/>
      <c r="G1297" s="97"/>
      <c r="H1297" s="96"/>
      <c r="I1297" s="96"/>
      <c r="J1297" s="97"/>
      <c r="K1297" s="97"/>
      <c r="L1297" s="97"/>
    </row>
    <row r="1298" spans="1:12" x14ac:dyDescent="0.35">
      <c r="F1298" s="96"/>
      <c r="G1298" s="97"/>
      <c r="H1298" s="96"/>
      <c r="I1298" s="96"/>
      <c r="J1298" s="97"/>
      <c r="K1298" s="97"/>
      <c r="L1298" s="97"/>
    </row>
    <row r="1299" spans="1:12" x14ac:dyDescent="0.35">
      <c r="F1299" s="96"/>
      <c r="G1299" s="97"/>
      <c r="H1299" s="96"/>
      <c r="I1299" s="96"/>
      <c r="J1299" s="97"/>
      <c r="K1299" s="97"/>
      <c r="L1299" s="97"/>
    </row>
    <row r="1300" spans="1:12" x14ac:dyDescent="0.35">
      <c r="F1300" s="96"/>
      <c r="G1300" s="97"/>
      <c r="H1300" s="96"/>
      <c r="I1300" s="96"/>
      <c r="J1300" s="97"/>
      <c r="K1300" s="97"/>
      <c r="L1300" s="97"/>
    </row>
    <row r="1301" spans="1:12" x14ac:dyDescent="0.35">
      <c r="F1301" s="96"/>
      <c r="G1301" s="97"/>
      <c r="H1301" s="96"/>
      <c r="I1301" s="96"/>
      <c r="J1301" s="97"/>
      <c r="K1301" s="97"/>
      <c r="L1301" s="97"/>
    </row>
    <row r="1302" spans="1:12" x14ac:dyDescent="0.35">
      <c r="F1302" s="96"/>
      <c r="G1302" s="97"/>
      <c r="H1302" s="96"/>
      <c r="I1302" s="96"/>
      <c r="J1302" s="97"/>
      <c r="K1302" s="97"/>
      <c r="L1302" s="97"/>
    </row>
    <row r="1303" spans="1:12" x14ac:dyDescent="0.35">
      <c r="F1303" s="96"/>
      <c r="G1303" s="97"/>
      <c r="H1303" s="96"/>
      <c r="I1303" s="96"/>
      <c r="J1303" s="97"/>
      <c r="K1303" s="97"/>
      <c r="L1303" s="97"/>
    </row>
    <row r="1304" spans="1:12" x14ac:dyDescent="0.35">
      <c r="F1304" s="96"/>
      <c r="G1304" s="97"/>
      <c r="H1304" s="96"/>
      <c r="I1304" s="96"/>
      <c r="J1304" s="97"/>
      <c r="K1304" s="97"/>
      <c r="L1304" s="97"/>
    </row>
    <row r="1305" spans="1:12" x14ac:dyDescent="0.35">
      <c r="F1305" s="96"/>
      <c r="G1305" s="97"/>
      <c r="H1305" s="96"/>
      <c r="I1305" s="96"/>
      <c r="J1305" s="97"/>
      <c r="K1305" s="97"/>
      <c r="L1305" s="97"/>
    </row>
    <row r="1306" spans="1:12" x14ac:dyDescent="0.35">
      <c r="F1306" s="96"/>
      <c r="G1306" s="97"/>
      <c r="H1306" s="96"/>
      <c r="I1306" s="96"/>
      <c r="J1306" s="97"/>
      <c r="K1306" s="97"/>
      <c r="L1306" s="97"/>
    </row>
    <row r="1307" spans="1:12" x14ac:dyDescent="0.35">
      <c r="F1307" s="96"/>
      <c r="G1307" s="97"/>
      <c r="H1307" s="96"/>
      <c r="I1307" s="96"/>
      <c r="J1307" s="97"/>
      <c r="K1307" s="97"/>
      <c r="L1307" s="97"/>
    </row>
    <row r="1308" spans="1:12" x14ac:dyDescent="0.35">
      <c r="F1308" s="96"/>
      <c r="G1308" s="97"/>
      <c r="H1308" s="96"/>
      <c r="I1308" s="96"/>
      <c r="J1308" s="97"/>
      <c r="K1308" s="97"/>
      <c r="L1308" s="97"/>
    </row>
    <row r="1309" spans="1:12" x14ac:dyDescent="0.35">
      <c r="A1309" s="94"/>
      <c r="B1309" s="94"/>
      <c r="C1309" s="94"/>
      <c r="D1309" s="94"/>
      <c r="E1309" s="94"/>
      <c r="F1309" s="96"/>
      <c r="G1309" s="97"/>
      <c r="H1309" s="96"/>
      <c r="I1309" s="96"/>
      <c r="J1309" s="97"/>
      <c r="K1309" s="97"/>
      <c r="L1309" s="97"/>
    </row>
    <row r="1310" spans="1:12" x14ac:dyDescent="0.35">
      <c r="A1310" s="94"/>
      <c r="B1310" s="94"/>
      <c r="C1310" s="94"/>
      <c r="D1310" s="94"/>
      <c r="E1310" s="94"/>
      <c r="F1310" s="96"/>
      <c r="G1310" s="97"/>
      <c r="H1310" s="96"/>
      <c r="I1310" s="96"/>
      <c r="J1310" s="97"/>
      <c r="K1310" s="97"/>
      <c r="L1310" s="97"/>
    </row>
    <row r="1311" spans="1:12" x14ac:dyDescent="0.35">
      <c r="A1311" s="94"/>
      <c r="B1311" s="94"/>
      <c r="C1311" s="94"/>
      <c r="D1311" s="94"/>
      <c r="E1311" s="94"/>
      <c r="F1311" s="96"/>
      <c r="G1311" s="97"/>
      <c r="H1311" s="96"/>
      <c r="I1311" s="96"/>
      <c r="J1311" s="97"/>
      <c r="K1311" s="97"/>
      <c r="L1311" s="97"/>
    </row>
    <row r="1312" spans="1:12" x14ac:dyDescent="0.35">
      <c r="A1312" s="94"/>
      <c r="B1312" s="94"/>
      <c r="C1312" s="94"/>
      <c r="D1312" s="94"/>
      <c r="E1312" s="94"/>
      <c r="F1312" s="94"/>
      <c r="G1312" s="94"/>
      <c r="H1312" s="94"/>
      <c r="I1312" s="94"/>
      <c r="J1312" s="94"/>
      <c r="K1312" s="94"/>
      <c r="L1312" s="94"/>
    </row>
  </sheetData>
  <mergeCells count="14">
    <mergeCell ref="A73:O73"/>
    <mergeCell ref="A69:R69"/>
    <mergeCell ref="L5:O5"/>
    <mergeCell ref="B67:O67"/>
    <mergeCell ref="A71:O71"/>
    <mergeCell ref="A72:O72"/>
    <mergeCell ref="A80:O80"/>
    <mergeCell ref="A81:O81"/>
    <mergeCell ref="A74:O74"/>
    <mergeCell ref="A75:O75"/>
    <mergeCell ref="A76:O76"/>
    <mergeCell ref="A77:O77"/>
    <mergeCell ref="A78:O78"/>
    <mergeCell ref="A79:O7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27"/>
  <sheetViews>
    <sheetView workbookViewId="0">
      <pane ySplit="6" topLeftCell="A7" activePane="bottomLeft" state="frozen"/>
      <selection activeCell="B35" sqref="B35"/>
      <selection pane="bottomLeft"/>
    </sheetView>
  </sheetViews>
  <sheetFormatPr defaultColWidth="9.1328125" defaultRowHeight="13.5" x14ac:dyDescent="0.35"/>
  <cols>
    <col min="1" max="1" width="10" style="11" customWidth="1"/>
    <col min="2" max="2" width="14.265625" style="11" customWidth="1"/>
    <col min="3" max="3" width="10.3984375" style="11" customWidth="1"/>
    <col min="4" max="4" width="11.59765625" style="11" customWidth="1"/>
    <col min="5" max="5" width="12.1328125" style="11" customWidth="1"/>
    <col min="6" max="6" width="11.59765625" style="11" customWidth="1"/>
    <col min="7" max="10" width="12.3984375" style="11" customWidth="1"/>
    <col min="11" max="11" width="12.265625" style="11" customWidth="1"/>
    <col min="12" max="13" width="9.1328125" style="94"/>
    <col min="14" max="14" width="9.265625" style="94" customWidth="1"/>
    <col min="15" max="57" width="9.1328125" style="94"/>
    <col min="58" max="16384" width="9.1328125" style="11"/>
  </cols>
  <sheetData>
    <row r="1" spans="1:57" ht="14.25" customHeight="1" x14ac:dyDescent="0.4">
      <c r="A1" s="70" t="s">
        <v>270</v>
      </c>
      <c r="B1" s="70"/>
      <c r="C1" s="71"/>
      <c r="D1" s="71"/>
      <c r="E1" s="71"/>
      <c r="F1" s="71"/>
      <c r="G1" s="71"/>
      <c r="H1" s="71"/>
      <c r="I1" s="71"/>
      <c r="J1" s="71"/>
      <c r="K1" s="71"/>
    </row>
    <row r="2" spans="1:57" ht="14.25" customHeight="1" x14ac:dyDescent="0.35">
      <c r="A2" s="21" t="s">
        <v>74</v>
      </c>
      <c r="B2" s="21"/>
      <c r="C2" s="71"/>
      <c r="D2" s="71"/>
      <c r="E2" s="71"/>
      <c r="F2" s="71"/>
      <c r="G2" s="71"/>
      <c r="H2" s="71"/>
      <c r="I2" s="71"/>
      <c r="J2" s="71"/>
      <c r="K2" s="71"/>
    </row>
    <row r="3" spans="1:57" x14ac:dyDescent="0.35">
      <c r="A3" s="20" t="s">
        <v>75</v>
      </c>
      <c r="B3" s="20"/>
      <c r="C3" s="71"/>
      <c r="D3" s="71"/>
      <c r="E3" s="71"/>
      <c r="F3" s="71"/>
      <c r="G3" s="71"/>
      <c r="H3" s="71"/>
      <c r="I3" s="71"/>
      <c r="J3" s="71"/>
      <c r="K3" s="71"/>
    </row>
    <row r="4" spans="1:57" x14ac:dyDescent="0.35">
      <c r="A4" s="20" t="s">
        <v>76</v>
      </c>
      <c r="B4" s="20"/>
      <c r="C4" s="71"/>
      <c r="D4" s="71"/>
      <c r="E4" s="71"/>
      <c r="F4" s="71"/>
      <c r="G4" s="71"/>
      <c r="H4" s="71"/>
      <c r="I4" s="71"/>
      <c r="J4" s="71"/>
      <c r="K4" s="71"/>
    </row>
    <row r="5" spans="1:57" x14ac:dyDescent="0.35">
      <c r="A5" s="71" t="s">
        <v>3</v>
      </c>
      <c r="B5" s="71"/>
      <c r="C5" s="71"/>
      <c r="D5" s="71"/>
      <c r="E5" s="71"/>
      <c r="F5" s="71"/>
      <c r="G5" s="71"/>
      <c r="H5" s="71"/>
      <c r="I5" s="71"/>
      <c r="J5" s="71" t="s">
        <v>3</v>
      </c>
      <c r="K5" s="71"/>
      <c r="L5" s="178" t="s">
        <v>234</v>
      </c>
      <c r="M5" s="179"/>
      <c r="N5" s="179"/>
      <c r="O5" s="180"/>
    </row>
    <row r="6" spans="1:57" s="99" customFormat="1" ht="60.4" x14ac:dyDescent="0.35">
      <c r="A6" s="72" t="s">
        <v>265</v>
      </c>
      <c r="B6" s="72" t="s">
        <v>236</v>
      </c>
      <c r="C6" s="72" t="s">
        <v>271</v>
      </c>
      <c r="D6" s="73" t="s">
        <v>272</v>
      </c>
      <c r="E6" s="73" t="s">
        <v>273</v>
      </c>
      <c r="F6" s="72" t="s">
        <v>274</v>
      </c>
      <c r="G6" s="73" t="s">
        <v>275</v>
      </c>
      <c r="H6" s="73" t="s">
        <v>276</v>
      </c>
      <c r="I6" s="73" t="s">
        <v>277</v>
      </c>
      <c r="J6" s="73" t="s">
        <v>278</v>
      </c>
      <c r="K6" s="74" t="s">
        <v>279</v>
      </c>
      <c r="L6" s="72" t="s">
        <v>280</v>
      </c>
      <c r="M6" s="73" t="s">
        <v>281</v>
      </c>
      <c r="N6" s="73" t="s">
        <v>282</v>
      </c>
      <c r="O6" s="74" t="s">
        <v>283</v>
      </c>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row>
    <row r="7" spans="1:57" s="99" customFormat="1" x14ac:dyDescent="0.35">
      <c r="A7" s="102" t="s">
        <v>232</v>
      </c>
      <c r="B7" s="102" t="s">
        <v>232</v>
      </c>
      <c r="C7" s="102" t="s">
        <v>232</v>
      </c>
      <c r="D7" s="44"/>
      <c r="E7" s="44"/>
      <c r="F7" s="35"/>
      <c r="G7" s="44"/>
      <c r="H7" s="44"/>
      <c r="I7" s="44"/>
      <c r="J7" s="44"/>
      <c r="K7" s="44"/>
      <c r="L7" s="103"/>
      <c r="M7" s="44"/>
      <c r="N7" s="44"/>
      <c r="O7" s="76"/>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row>
    <row r="8" spans="1:57" x14ac:dyDescent="0.35">
      <c r="A8" s="27" t="s">
        <v>249</v>
      </c>
      <c r="B8" s="44" t="s">
        <v>91</v>
      </c>
      <c r="C8" s="30" t="s">
        <v>86</v>
      </c>
      <c r="D8" s="56">
        <v>282850</v>
      </c>
      <c r="E8" s="78">
        <v>0.7</v>
      </c>
      <c r="F8" s="59">
        <v>280985</v>
      </c>
      <c r="G8" s="78">
        <v>5</v>
      </c>
      <c r="H8" s="78">
        <v>7.8</v>
      </c>
      <c r="I8" s="78">
        <v>65.900000000000006</v>
      </c>
      <c r="J8" s="78">
        <v>81.099999999999994</v>
      </c>
      <c r="K8" s="79">
        <v>87.2</v>
      </c>
      <c r="L8" s="80">
        <v>179580</v>
      </c>
      <c r="M8" s="81">
        <v>14300</v>
      </c>
      <c r="N8" s="81">
        <v>19900</v>
      </c>
      <c r="O8" s="82">
        <v>25700</v>
      </c>
      <c r="BE8" s="11"/>
    </row>
    <row r="9" spans="1:57" x14ac:dyDescent="0.35">
      <c r="A9" s="27" t="s">
        <v>249</v>
      </c>
      <c r="B9" s="44" t="s">
        <v>91</v>
      </c>
      <c r="C9" s="27" t="s">
        <v>110</v>
      </c>
      <c r="D9" s="56">
        <v>232580</v>
      </c>
      <c r="E9" s="78">
        <v>0.5</v>
      </c>
      <c r="F9" s="59">
        <v>231375</v>
      </c>
      <c r="G9" s="78">
        <v>4.5999999999999996</v>
      </c>
      <c r="H9" s="78">
        <v>8.1999999999999993</v>
      </c>
      <c r="I9" s="78">
        <v>65</v>
      </c>
      <c r="J9" s="78">
        <v>80.7</v>
      </c>
      <c r="K9" s="79">
        <v>87.3</v>
      </c>
      <c r="L9" s="80">
        <v>145905</v>
      </c>
      <c r="M9" s="81">
        <v>13900</v>
      </c>
      <c r="N9" s="81">
        <v>19200</v>
      </c>
      <c r="O9" s="82">
        <v>24500</v>
      </c>
      <c r="BE9" s="11"/>
    </row>
    <row r="10" spans="1:57" x14ac:dyDescent="0.35">
      <c r="A10" s="27" t="s">
        <v>249</v>
      </c>
      <c r="B10" s="44" t="s">
        <v>91</v>
      </c>
      <c r="C10" s="27" t="s">
        <v>111</v>
      </c>
      <c r="D10" s="56">
        <v>18615</v>
      </c>
      <c r="E10" s="78">
        <v>0.4</v>
      </c>
      <c r="F10" s="59">
        <v>18545</v>
      </c>
      <c r="G10" s="78">
        <v>4.9000000000000004</v>
      </c>
      <c r="H10" s="78">
        <v>6.2</v>
      </c>
      <c r="I10" s="78">
        <v>75.400000000000006</v>
      </c>
      <c r="J10" s="78">
        <v>85</v>
      </c>
      <c r="K10" s="79">
        <v>89</v>
      </c>
      <c r="L10" s="80">
        <v>13715</v>
      </c>
      <c r="M10" s="81">
        <v>19300</v>
      </c>
      <c r="N10" s="81">
        <v>24000</v>
      </c>
      <c r="O10" s="82">
        <v>28800</v>
      </c>
      <c r="BE10" s="11"/>
    </row>
    <row r="11" spans="1:57" x14ac:dyDescent="0.35">
      <c r="A11" s="27" t="s">
        <v>249</v>
      </c>
      <c r="B11" s="44" t="s">
        <v>91</v>
      </c>
      <c r="C11" s="27" t="s">
        <v>112</v>
      </c>
      <c r="D11" s="56">
        <v>31650</v>
      </c>
      <c r="E11" s="78">
        <v>1.9</v>
      </c>
      <c r="F11" s="59">
        <v>31055</v>
      </c>
      <c r="G11" s="78">
        <v>7.9</v>
      </c>
      <c r="H11" s="78">
        <v>6.2</v>
      </c>
      <c r="I11" s="78">
        <v>67</v>
      </c>
      <c r="J11" s="78">
        <v>81.7</v>
      </c>
      <c r="K11" s="79">
        <v>85.9</v>
      </c>
      <c r="L11" s="80">
        <v>19955</v>
      </c>
      <c r="M11" s="81">
        <v>15000</v>
      </c>
      <c r="N11" s="81">
        <v>23100</v>
      </c>
      <c r="O11" s="82">
        <v>33000</v>
      </c>
      <c r="BE11" s="11"/>
    </row>
    <row r="12" spans="1:57" ht="13.5" customHeight="1" x14ac:dyDescent="0.35">
      <c r="A12" s="27" t="s">
        <v>249</v>
      </c>
      <c r="B12" s="44" t="s">
        <v>91</v>
      </c>
      <c r="C12" s="27" t="s">
        <v>113</v>
      </c>
      <c r="D12" s="56">
        <v>5</v>
      </c>
      <c r="E12" s="78">
        <v>0</v>
      </c>
      <c r="F12" s="59">
        <v>5</v>
      </c>
      <c r="G12" s="78">
        <v>0</v>
      </c>
      <c r="H12" s="78">
        <v>0</v>
      </c>
      <c r="I12" s="78">
        <v>83.3</v>
      </c>
      <c r="J12" s="78">
        <v>83.3</v>
      </c>
      <c r="K12" s="79">
        <v>100</v>
      </c>
      <c r="L12" s="80" t="s">
        <v>114</v>
      </c>
      <c r="M12" s="81" t="s">
        <v>114</v>
      </c>
      <c r="N12" s="81" t="s">
        <v>114</v>
      </c>
      <c r="O12" s="82" t="s">
        <v>114</v>
      </c>
      <c r="BE12" s="11"/>
    </row>
    <row r="13" spans="1:57" x14ac:dyDescent="0.35">
      <c r="A13" s="100" t="s">
        <v>232</v>
      </c>
      <c r="B13" s="101" t="s">
        <v>232</v>
      </c>
      <c r="C13" s="100" t="s">
        <v>232</v>
      </c>
      <c r="D13" s="56"/>
      <c r="E13" s="78"/>
      <c r="F13" s="59"/>
      <c r="G13" s="78"/>
      <c r="H13" s="78"/>
      <c r="I13" s="78"/>
      <c r="J13" s="78"/>
      <c r="K13" s="79"/>
      <c r="L13" s="80"/>
      <c r="M13" s="81"/>
      <c r="N13" s="81"/>
      <c r="O13" s="82"/>
      <c r="BE13" s="11"/>
    </row>
    <row r="14" spans="1:57" x14ac:dyDescent="0.35">
      <c r="A14" s="27" t="s">
        <v>249</v>
      </c>
      <c r="B14" s="48" t="s">
        <v>89</v>
      </c>
      <c r="C14" s="30" t="s">
        <v>86</v>
      </c>
      <c r="D14" s="56">
        <v>163270</v>
      </c>
      <c r="E14" s="78">
        <v>0.6</v>
      </c>
      <c r="F14" s="59">
        <v>162225</v>
      </c>
      <c r="G14" s="78">
        <v>4.2</v>
      </c>
      <c r="H14" s="78">
        <v>7.3</v>
      </c>
      <c r="I14" s="78">
        <v>66.599999999999994</v>
      </c>
      <c r="J14" s="78">
        <v>83</v>
      </c>
      <c r="K14" s="79">
        <v>88.5</v>
      </c>
      <c r="L14" s="80">
        <v>105135</v>
      </c>
      <c r="M14" s="81">
        <v>13900</v>
      </c>
      <c r="N14" s="81">
        <v>19300</v>
      </c>
      <c r="O14" s="82">
        <v>24500</v>
      </c>
      <c r="BE14" s="11"/>
    </row>
    <row r="15" spans="1:57" s="94" customFormat="1" x14ac:dyDescent="0.35">
      <c r="A15" s="27" t="s">
        <v>249</v>
      </c>
      <c r="B15" s="48" t="s">
        <v>89</v>
      </c>
      <c r="C15" s="27" t="s">
        <v>110</v>
      </c>
      <c r="D15" s="56">
        <v>135470</v>
      </c>
      <c r="E15" s="78">
        <v>0.5</v>
      </c>
      <c r="F15" s="59">
        <v>134855</v>
      </c>
      <c r="G15" s="78">
        <v>3.7</v>
      </c>
      <c r="H15" s="78">
        <v>7.5</v>
      </c>
      <c r="I15" s="78">
        <v>66.099999999999994</v>
      </c>
      <c r="J15" s="78">
        <v>83</v>
      </c>
      <c r="K15" s="79">
        <v>88.8</v>
      </c>
      <c r="L15" s="80">
        <v>86780</v>
      </c>
      <c r="M15" s="81">
        <v>13700</v>
      </c>
      <c r="N15" s="81">
        <v>18900</v>
      </c>
      <c r="O15" s="82">
        <v>23700</v>
      </c>
    </row>
    <row r="16" spans="1:57" s="94" customFormat="1" x14ac:dyDescent="0.35">
      <c r="A16" s="27" t="s">
        <v>249</v>
      </c>
      <c r="B16" s="48" t="s">
        <v>89</v>
      </c>
      <c r="C16" s="27" t="s">
        <v>111</v>
      </c>
      <c r="D16" s="56">
        <v>8575</v>
      </c>
      <c r="E16" s="78">
        <v>0.4</v>
      </c>
      <c r="F16" s="59">
        <v>8540</v>
      </c>
      <c r="G16" s="78">
        <v>4.5</v>
      </c>
      <c r="H16" s="78">
        <v>6.2</v>
      </c>
      <c r="I16" s="78">
        <v>74.3</v>
      </c>
      <c r="J16" s="78">
        <v>85.4</v>
      </c>
      <c r="K16" s="79">
        <v>89.3</v>
      </c>
      <c r="L16" s="80">
        <v>6235</v>
      </c>
      <c r="M16" s="81">
        <v>17900</v>
      </c>
      <c r="N16" s="81">
        <v>22000</v>
      </c>
      <c r="O16" s="82">
        <v>26600</v>
      </c>
    </row>
    <row r="17" spans="1:57" s="94" customFormat="1" x14ac:dyDescent="0.35">
      <c r="A17" s="27" t="s">
        <v>249</v>
      </c>
      <c r="B17" s="48" t="s">
        <v>89</v>
      </c>
      <c r="C17" s="27" t="s">
        <v>112</v>
      </c>
      <c r="D17" s="56">
        <v>19225</v>
      </c>
      <c r="E17" s="78">
        <v>2.1</v>
      </c>
      <c r="F17" s="59">
        <v>18825</v>
      </c>
      <c r="G17" s="78">
        <v>7.5</v>
      </c>
      <c r="H17" s="78">
        <v>6.1</v>
      </c>
      <c r="I17" s="78">
        <v>67.2</v>
      </c>
      <c r="J17" s="78">
        <v>82.3</v>
      </c>
      <c r="K17" s="79">
        <v>86.4</v>
      </c>
      <c r="L17" s="80">
        <v>12120</v>
      </c>
      <c r="M17" s="81">
        <v>13600</v>
      </c>
      <c r="N17" s="81">
        <v>20900</v>
      </c>
      <c r="O17" s="82">
        <v>29100</v>
      </c>
    </row>
    <row r="18" spans="1:57" s="94" customFormat="1" x14ac:dyDescent="0.35">
      <c r="A18" s="27" t="s">
        <v>249</v>
      </c>
      <c r="B18" s="48" t="s">
        <v>89</v>
      </c>
      <c r="C18" s="27" t="s">
        <v>113</v>
      </c>
      <c r="D18" s="56">
        <v>5</v>
      </c>
      <c r="E18" s="78">
        <v>0</v>
      </c>
      <c r="F18" s="59">
        <v>5</v>
      </c>
      <c r="G18" s="78">
        <v>0</v>
      </c>
      <c r="H18" s="78">
        <v>0</v>
      </c>
      <c r="I18" s="78">
        <v>80</v>
      </c>
      <c r="J18" s="78">
        <v>80</v>
      </c>
      <c r="K18" s="79">
        <v>100</v>
      </c>
      <c r="L18" s="80" t="s">
        <v>114</v>
      </c>
      <c r="M18" s="81" t="s">
        <v>114</v>
      </c>
      <c r="N18" s="81" t="s">
        <v>114</v>
      </c>
      <c r="O18" s="82" t="s">
        <v>114</v>
      </c>
    </row>
    <row r="19" spans="1:57" s="94" customFormat="1" x14ac:dyDescent="0.35">
      <c r="A19" s="100" t="s">
        <v>232</v>
      </c>
      <c r="B19" s="101" t="s">
        <v>232</v>
      </c>
      <c r="C19" s="100" t="s">
        <v>232</v>
      </c>
      <c r="D19" s="56"/>
      <c r="E19" s="78"/>
      <c r="F19" s="59"/>
      <c r="G19" s="78"/>
      <c r="H19" s="78"/>
      <c r="I19" s="78"/>
      <c r="J19" s="78"/>
      <c r="K19" s="79"/>
      <c r="L19" s="80"/>
      <c r="M19" s="81"/>
      <c r="N19" s="81"/>
      <c r="O19" s="82"/>
    </row>
    <row r="20" spans="1:57" x14ac:dyDescent="0.35">
      <c r="A20" s="27" t="s">
        <v>249</v>
      </c>
      <c r="B20" s="48" t="s">
        <v>90</v>
      </c>
      <c r="C20" s="30" t="s">
        <v>86</v>
      </c>
      <c r="D20" s="56">
        <v>119580</v>
      </c>
      <c r="E20" s="78">
        <v>0.7</v>
      </c>
      <c r="F20" s="59">
        <v>118760</v>
      </c>
      <c r="G20" s="78">
        <v>6</v>
      </c>
      <c r="H20" s="78">
        <v>8.5</v>
      </c>
      <c r="I20" s="78">
        <v>65</v>
      </c>
      <c r="J20" s="78">
        <v>78.400000000000006</v>
      </c>
      <c r="K20" s="79">
        <v>85.4</v>
      </c>
      <c r="L20" s="80">
        <v>74445</v>
      </c>
      <c r="M20" s="81">
        <v>14900</v>
      </c>
      <c r="N20" s="81">
        <v>20900</v>
      </c>
      <c r="O20" s="82">
        <v>27500</v>
      </c>
      <c r="BE20" s="11"/>
    </row>
    <row r="21" spans="1:57" s="94" customFormat="1" ht="14.25" customHeight="1" x14ac:dyDescent="0.35">
      <c r="A21" s="27" t="s">
        <v>249</v>
      </c>
      <c r="B21" s="48" t="s">
        <v>90</v>
      </c>
      <c r="C21" s="27" t="s">
        <v>110</v>
      </c>
      <c r="D21" s="56">
        <v>97110</v>
      </c>
      <c r="E21" s="78">
        <v>0.6</v>
      </c>
      <c r="F21" s="59">
        <v>96520</v>
      </c>
      <c r="G21" s="78">
        <v>5.8</v>
      </c>
      <c r="H21" s="78">
        <v>9</v>
      </c>
      <c r="I21" s="78">
        <v>63.6</v>
      </c>
      <c r="J21" s="78">
        <v>77.400000000000006</v>
      </c>
      <c r="K21" s="79">
        <v>85.1</v>
      </c>
      <c r="L21" s="80">
        <v>59125</v>
      </c>
      <c r="M21" s="81">
        <v>14200</v>
      </c>
      <c r="N21" s="81">
        <v>19700</v>
      </c>
      <c r="O21" s="82">
        <v>25700</v>
      </c>
    </row>
    <row r="22" spans="1:57" s="94" customFormat="1" x14ac:dyDescent="0.35">
      <c r="A22" s="27" t="s">
        <v>249</v>
      </c>
      <c r="B22" s="48" t="s">
        <v>90</v>
      </c>
      <c r="C22" s="27" t="s">
        <v>111</v>
      </c>
      <c r="D22" s="56">
        <v>10045</v>
      </c>
      <c r="E22" s="78">
        <v>0.4</v>
      </c>
      <c r="F22" s="59">
        <v>10005</v>
      </c>
      <c r="G22" s="78">
        <v>5.2</v>
      </c>
      <c r="H22" s="78">
        <v>6.1</v>
      </c>
      <c r="I22" s="78">
        <v>76.3</v>
      </c>
      <c r="J22" s="78">
        <v>84.8</v>
      </c>
      <c r="K22" s="79">
        <v>88.7</v>
      </c>
      <c r="L22" s="80">
        <v>7480</v>
      </c>
      <c r="M22" s="81">
        <v>20800</v>
      </c>
      <c r="N22" s="81">
        <v>25600</v>
      </c>
      <c r="O22" s="82">
        <v>30000</v>
      </c>
    </row>
    <row r="23" spans="1:57" s="94" customFormat="1" x14ac:dyDescent="0.35">
      <c r="A23" s="27" t="s">
        <v>249</v>
      </c>
      <c r="B23" s="48" t="s">
        <v>90</v>
      </c>
      <c r="C23" s="27" t="s">
        <v>112</v>
      </c>
      <c r="D23" s="56">
        <v>12425</v>
      </c>
      <c r="E23" s="78">
        <v>1.5</v>
      </c>
      <c r="F23" s="59">
        <v>12230</v>
      </c>
      <c r="G23" s="78">
        <v>8.4</v>
      </c>
      <c r="H23" s="78">
        <v>6.4</v>
      </c>
      <c r="I23" s="78">
        <v>66.900000000000006</v>
      </c>
      <c r="J23" s="78">
        <v>80.8</v>
      </c>
      <c r="K23" s="79">
        <v>85.2</v>
      </c>
      <c r="L23" s="80">
        <v>7840</v>
      </c>
      <c r="M23" s="81">
        <v>18200</v>
      </c>
      <c r="N23" s="81">
        <v>28000</v>
      </c>
      <c r="O23" s="82">
        <v>39700</v>
      </c>
    </row>
    <row r="24" spans="1:57" s="94" customFormat="1" x14ac:dyDescent="0.35">
      <c r="A24" s="27" t="s">
        <v>249</v>
      </c>
      <c r="B24" s="48" t="s">
        <v>90</v>
      </c>
      <c r="C24" s="27" t="s">
        <v>113</v>
      </c>
      <c r="D24" s="56" t="s">
        <v>114</v>
      </c>
      <c r="E24" s="78" t="s">
        <v>114</v>
      </c>
      <c r="F24" s="59" t="s">
        <v>114</v>
      </c>
      <c r="G24" s="78" t="s">
        <v>114</v>
      </c>
      <c r="H24" s="78" t="s">
        <v>114</v>
      </c>
      <c r="I24" s="78" t="s">
        <v>114</v>
      </c>
      <c r="J24" s="78" t="s">
        <v>114</v>
      </c>
      <c r="K24" s="79" t="s">
        <v>114</v>
      </c>
      <c r="L24" s="80" t="s">
        <v>114</v>
      </c>
      <c r="M24" s="81" t="s">
        <v>114</v>
      </c>
      <c r="N24" s="81" t="s">
        <v>114</v>
      </c>
      <c r="O24" s="82" t="s">
        <v>114</v>
      </c>
    </row>
    <row r="25" spans="1:57" s="94" customFormat="1" x14ac:dyDescent="0.35">
      <c r="A25" s="100" t="s">
        <v>232</v>
      </c>
      <c r="B25" s="101" t="s">
        <v>232</v>
      </c>
      <c r="C25" s="100" t="s">
        <v>232</v>
      </c>
      <c r="D25" s="56"/>
      <c r="E25" s="78"/>
      <c r="F25" s="59"/>
      <c r="G25" s="78"/>
      <c r="H25" s="78"/>
      <c r="I25" s="78"/>
      <c r="J25" s="78"/>
      <c r="K25" s="79"/>
      <c r="L25" s="80"/>
      <c r="M25" s="81"/>
      <c r="N25" s="81"/>
      <c r="O25" s="82"/>
    </row>
    <row r="26" spans="1:57" x14ac:dyDescent="0.35">
      <c r="A26" s="27" t="s">
        <v>250</v>
      </c>
      <c r="B26" s="44" t="s">
        <v>91</v>
      </c>
      <c r="C26" s="30" t="s">
        <v>86</v>
      </c>
      <c r="D26" s="56">
        <v>289470</v>
      </c>
      <c r="E26" s="78">
        <v>1</v>
      </c>
      <c r="F26" s="59">
        <v>286480</v>
      </c>
      <c r="G26" s="78">
        <v>7.2</v>
      </c>
      <c r="H26" s="78">
        <v>6.6</v>
      </c>
      <c r="I26" s="78">
        <v>72.3</v>
      </c>
      <c r="J26" s="78">
        <v>83.1</v>
      </c>
      <c r="K26" s="79">
        <v>86.2</v>
      </c>
      <c r="L26" s="80">
        <v>200510</v>
      </c>
      <c r="M26" s="81">
        <v>17100</v>
      </c>
      <c r="N26" s="81">
        <v>23300</v>
      </c>
      <c r="O26" s="82">
        <v>30000</v>
      </c>
      <c r="BE26" s="11"/>
    </row>
    <row r="27" spans="1:57" s="94" customFormat="1" ht="12.75" customHeight="1" x14ac:dyDescent="0.35">
      <c r="A27" s="27" t="s">
        <v>250</v>
      </c>
      <c r="B27" s="44" t="s">
        <v>91</v>
      </c>
      <c r="C27" s="27" t="s">
        <v>110</v>
      </c>
      <c r="D27" s="56">
        <v>241000</v>
      </c>
      <c r="E27" s="78">
        <v>0.9</v>
      </c>
      <c r="F27" s="59">
        <v>238940</v>
      </c>
      <c r="G27" s="78">
        <v>7</v>
      </c>
      <c r="H27" s="78">
        <v>6.8</v>
      </c>
      <c r="I27" s="78">
        <v>72.2</v>
      </c>
      <c r="J27" s="78">
        <v>83</v>
      </c>
      <c r="K27" s="79">
        <v>86.2</v>
      </c>
      <c r="L27" s="80">
        <v>167085</v>
      </c>
      <c r="M27" s="81">
        <v>16900</v>
      </c>
      <c r="N27" s="81">
        <v>22900</v>
      </c>
      <c r="O27" s="82">
        <v>28900</v>
      </c>
    </row>
    <row r="28" spans="1:57" s="94" customFormat="1" x14ac:dyDescent="0.35">
      <c r="A28" s="27" t="s">
        <v>250</v>
      </c>
      <c r="B28" s="44" t="s">
        <v>91</v>
      </c>
      <c r="C28" s="27" t="s">
        <v>111</v>
      </c>
      <c r="D28" s="56">
        <v>15220</v>
      </c>
      <c r="E28" s="78">
        <v>0.5</v>
      </c>
      <c r="F28" s="59">
        <v>15150</v>
      </c>
      <c r="G28" s="78">
        <v>7.4</v>
      </c>
      <c r="H28" s="78">
        <v>5.5</v>
      </c>
      <c r="I28" s="78">
        <v>76.400000000000006</v>
      </c>
      <c r="J28" s="78">
        <v>84.6</v>
      </c>
      <c r="K28" s="79">
        <v>87.1</v>
      </c>
      <c r="L28" s="80">
        <v>11335</v>
      </c>
      <c r="M28" s="81">
        <v>22800</v>
      </c>
      <c r="N28" s="81">
        <v>28900</v>
      </c>
      <c r="O28" s="82">
        <v>36300</v>
      </c>
    </row>
    <row r="29" spans="1:57" s="94" customFormat="1" x14ac:dyDescent="0.35">
      <c r="A29" s="27" t="s">
        <v>250</v>
      </c>
      <c r="B29" s="44" t="s">
        <v>91</v>
      </c>
      <c r="C29" s="27" t="s">
        <v>112</v>
      </c>
      <c r="D29" s="56">
        <v>33190</v>
      </c>
      <c r="E29" s="78">
        <v>2.6</v>
      </c>
      <c r="F29" s="59">
        <v>32335</v>
      </c>
      <c r="G29" s="78">
        <v>8.9</v>
      </c>
      <c r="H29" s="78">
        <v>5.5</v>
      </c>
      <c r="I29" s="78">
        <v>71.400000000000006</v>
      </c>
      <c r="J29" s="78">
        <v>82.9</v>
      </c>
      <c r="K29" s="79">
        <v>85.6</v>
      </c>
      <c r="L29" s="80">
        <v>22045</v>
      </c>
      <c r="M29" s="81">
        <v>16300</v>
      </c>
      <c r="N29" s="81">
        <v>24900</v>
      </c>
      <c r="O29" s="82">
        <v>34500</v>
      </c>
    </row>
    <row r="30" spans="1:57" s="94" customFormat="1" ht="14.25" customHeight="1" x14ac:dyDescent="0.35">
      <c r="A30" s="27" t="s">
        <v>250</v>
      </c>
      <c r="B30" s="44" t="s">
        <v>91</v>
      </c>
      <c r="C30" s="27" t="s">
        <v>113</v>
      </c>
      <c r="D30" s="56">
        <v>60</v>
      </c>
      <c r="E30" s="78">
        <v>6.5</v>
      </c>
      <c r="F30" s="59">
        <v>55</v>
      </c>
      <c r="G30" s="78">
        <v>3.5</v>
      </c>
      <c r="H30" s="78">
        <v>3.5</v>
      </c>
      <c r="I30" s="78">
        <v>86</v>
      </c>
      <c r="J30" s="78">
        <v>93</v>
      </c>
      <c r="K30" s="79">
        <v>93</v>
      </c>
      <c r="L30" s="80">
        <v>45</v>
      </c>
      <c r="M30" s="81">
        <v>14100</v>
      </c>
      <c r="N30" s="81">
        <v>25400</v>
      </c>
      <c r="O30" s="82">
        <v>37000</v>
      </c>
    </row>
    <row r="31" spans="1:57" s="94" customFormat="1" ht="14.25" customHeight="1" x14ac:dyDescent="0.35">
      <c r="A31" s="100" t="s">
        <v>232</v>
      </c>
      <c r="B31" s="101" t="s">
        <v>232</v>
      </c>
      <c r="C31" s="100" t="s">
        <v>232</v>
      </c>
      <c r="D31" s="56"/>
      <c r="E31" s="78"/>
      <c r="F31" s="59"/>
      <c r="G31" s="78"/>
      <c r="H31" s="78"/>
      <c r="I31" s="78"/>
      <c r="J31" s="78"/>
      <c r="K31" s="79"/>
      <c r="L31" s="80"/>
      <c r="M31" s="81"/>
      <c r="N31" s="81"/>
      <c r="O31" s="82"/>
    </row>
    <row r="32" spans="1:57" x14ac:dyDescent="0.35">
      <c r="A32" s="27" t="s">
        <v>250</v>
      </c>
      <c r="B32" s="48" t="s">
        <v>89</v>
      </c>
      <c r="C32" s="30" t="s">
        <v>86</v>
      </c>
      <c r="D32" s="56">
        <v>165665</v>
      </c>
      <c r="E32" s="78">
        <v>1.1000000000000001</v>
      </c>
      <c r="F32" s="59">
        <v>163880</v>
      </c>
      <c r="G32" s="78">
        <v>6.4</v>
      </c>
      <c r="H32" s="78">
        <v>6.4</v>
      </c>
      <c r="I32" s="78">
        <v>72.2</v>
      </c>
      <c r="J32" s="78">
        <v>84.2</v>
      </c>
      <c r="K32" s="79">
        <v>87.2</v>
      </c>
      <c r="L32" s="80">
        <v>114650</v>
      </c>
      <c r="M32" s="81">
        <v>16500</v>
      </c>
      <c r="N32" s="81">
        <v>22400</v>
      </c>
      <c r="O32" s="82">
        <v>27900</v>
      </c>
      <c r="BE32" s="11"/>
    </row>
    <row r="33" spans="1:57" s="94" customFormat="1" ht="14.25" customHeight="1" x14ac:dyDescent="0.35">
      <c r="A33" s="27" t="s">
        <v>250</v>
      </c>
      <c r="B33" s="48" t="s">
        <v>89</v>
      </c>
      <c r="C33" s="27" t="s">
        <v>110</v>
      </c>
      <c r="D33" s="56">
        <v>137920</v>
      </c>
      <c r="E33" s="78">
        <v>0.8</v>
      </c>
      <c r="F33" s="59">
        <v>136770</v>
      </c>
      <c r="G33" s="78">
        <v>6.1</v>
      </c>
      <c r="H33" s="78">
        <v>6.6</v>
      </c>
      <c r="I33" s="78">
        <v>72.2</v>
      </c>
      <c r="J33" s="78">
        <v>84.2</v>
      </c>
      <c r="K33" s="79">
        <v>87.3</v>
      </c>
      <c r="L33" s="80">
        <v>95860</v>
      </c>
      <c r="M33" s="81">
        <v>16500</v>
      </c>
      <c r="N33" s="81">
        <v>22100</v>
      </c>
      <c r="O33" s="82">
        <v>27300</v>
      </c>
    </row>
    <row r="34" spans="1:57" s="94" customFormat="1" x14ac:dyDescent="0.35">
      <c r="A34" s="27" t="s">
        <v>250</v>
      </c>
      <c r="B34" s="48" t="s">
        <v>89</v>
      </c>
      <c r="C34" s="27" t="s">
        <v>111</v>
      </c>
      <c r="D34" s="56">
        <v>6960</v>
      </c>
      <c r="E34" s="78">
        <v>0.4</v>
      </c>
      <c r="F34" s="59">
        <v>6930</v>
      </c>
      <c r="G34" s="78">
        <v>6.4</v>
      </c>
      <c r="H34" s="78">
        <v>5.6</v>
      </c>
      <c r="I34" s="78">
        <v>75.599999999999994</v>
      </c>
      <c r="J34" s="78">
        <v>85.4</v>
      </c>
      <c r="K34" s="79">
        <v>88.1</v>
      </c>
      <c r="L34" s="80">
        <v>5120</v>
      </c>
      <c r="M34" s="81">
        <v>21400</v>
      </c>
      <c r="N34" s="81">
        <v>26400</v>
      </c>
      <c r="O34" s="82">
        <v>32800</v>
      </c>
    </row>
    <row r="35" spans="1:57" s="94" customFormat="1" ht="14.25" customHeight="1" x14ac:dyDescent="0.35">
      <c r="A35" s="27" t="s">
        <v>250</v>
      </c>
      <c r="B35" s="48" t="s">
        <v>89</v>
      </c>
      <c r="C35" s="27" t="s">
        <v>112</v>
      </c>
      <c r="D35" s="56">
        <v>20765</v>
      </c>
      <c r="E35" s="78">
        <v>2.9</v>
      </c>
      <c r="F35" s="59">
        <v>20155</v>
      </c>
      <c r="G35" s="78">
        <v>8.3000000000000007</v>
      </c>
      <c r="H35" s="78">
        <v>5.4</v>
      </c>
      <c r="I35" s="78">
        <v>70.900000000000006</v>
      </c>
      <c r="J35" s="78">
        <v>83.5</v>
      </c>
      <c r="K35" s="79">
        <v>86.3</v>
      </c>
      <c r="L35" s="80">
        <v>13650</v>
      </c>
      <c r="M35" s="81">
        <v>14800</v>
      </c>
      <c r="N35" s="81">
        <v>22700</v>
      </c>
      <c r="O35" s="82">
        <v>30600</v>
      </c>
    </row>
    <row r="36" spans="1:57" s="94" customFormat="1" x14ac:dyDescent="0.35">
      <c r="A36" s="27" t="s">
        <v>250</v>
      </c>
      <c r="B36" s="48" t="s">
        <v>89</v>
      </c>
      <c r="C36" s="27" t="s">
        <v>113</v>
      </c>
      <c r="D36" s="56">
        <v>25</v>
      </c>
      <c r="E36" s="78">
        <v>8.6</v>
      </c>
      <c r="F36" s="59">
        <v>20</v>
      </c>
      <c r="G36" s="78">
        <v>4.7</v>
      </c>
      <c r="H36" s="78">
        <v>0</v>
      </c>
      <c r="I36" s="78">
        <v>85.9</v>
      </c>
      <c r="J36" s="78">
        <v>95.3</v>
      </c>
      <c r="K36" s="79">
        <v>95.3</v>
      </c>
      <c r="L36" s="80">
        <v>15</v>
      </c>
      <c r="M36" s="81">
        <v>9700</v>
      </c>
      <c r="N36" s="81">
        <v>16700</v>
      </c>
      <c r="O36" s="82">
        <v>26600</v>
      </c>
    </row>
    <row r="37" spans="1:57" s="94" customFormat="1" x14ac:dyDescent="0.35">
      <c r="A37" s="100" t="s">
        <v>232</v>
      </c>
      <c r="B37" s="101" t="s">
        <v>232</v>
      </c>
      <c r="C37" s="100" t="s">
        <v>232</v>
      </c>
      <c r="D37" s="56"/>
      <c r="E37" s="78"/>
      <c r="F37" s="59"/>
      <c r="G37" s="78"/>
      <c r="H37" s="78"/>
      <c r="I37" s="78"/>
      <c r="J37" s="78"/>
      <c r="K37" s="79"/>
      <c r="L37" s="80"/>
      <c r="M37" s="81"/>
      <c r="N37" s="81"/>
      <c r="O37" s="82"/>
    </row>
    <row r="38" spans="1:57" x14ac:dyDescent="0.35">
      <c r="A38" s="27" t="s">
        <v>250</v>
      </c>
      <c r="B38" s="48" t="s">
        <v>90</v>
      </c>
      <c r="C38" s="30" t="s">
        <v>86</v>
      </c>
      <c r="D38" s="56">
        <v>123805</v>
      </c>
      <c r="E38" s="78">
        <v>1</v>
      </c>
      <c r="F38" s="59">
        <v>122605</v>
      </c>
      <c r="G38" s="78">
        <v>8.3000000000000007</v>
      </c>
      <c r="H38" s="78">
        <v>6.8</v>
      </c>
      <c r="I38" s="78">
        <v>72.5</v>
      </c>
      <c r="J38" s="78">
        <v>81.7</v>
      </c>
      <c r="K38" s="79">
        <v>84.9</v>
      </c>
      <c r="L38" s="80">
        <v>85860</v>
      </c>
      <c r="M38" s="81">
        <v>18200</v>
      </c>
      <c r="N38" s="81">
        <v>24900</v>
      </c>
      <c r="O38" s="82">
        <v>32900</v>
      </c>
      <c r="BE38" s="11"/>
    </row>
    <row r="39" spans="1:57" s="94" customFormat="1" x14ac:dyDescent="0.35">
      <c r="A39" s="27" t="s">
        <v>250</v>
      </c>
      <c r="B39" s="48" t="s">
        <v>90</v>
      </c>
      <c r="C39" s="27" t="s">
        <v>110</v>
      </c>
      <c r="D39" s="56">
        <v>103080</v>
      </c>
      <c r="E39" s="78">
        <v>0.9</v>
      </c>
      <c r="F39" s="59">
        <v>102170</v>
      </c>
      <c r="G39" s="78">
        <v>8.1</v>
      </c>
      <c r="H39" s="78">
        <v>7.1</v>
      </c>
      <c r="I39" s="78">
        <v>72.2</v>
      </c>
      <c r="J39" s="78">
        <v>81.5</v>
      </c>
      <c r="K39" s="79">
        <v>84.8</v>
      </c>
      <c r="L39" s="80">
        <v>71225</v>
      </c>
      <c r="M39" s="81">
        <v>17700</v>
      </c>
      <c r="N39" s="81">
        <v>24000</v>
      </c>
      <c r="O39" s="82">
        <v>31400</v>
      </c>
    </row>
    <row r="40" spans="1:57" s="94" customFormat="1" x14ac:dyDescent="0.35">
      <c r="A40" s="27" t="s">
        <v>250</v>
      </c>
      <c r="B40" s="48" t="s">
        <v>90</v>
      </c>
      <c r="C40" s="27" t="s">
        <v>111</v>
      </c>
      <c r="D40" s="56">
        <v>8260</v>
      </c>
      <c r="E40" s="78">
        <v>0.5</v>
      </c>
      <c r="F40" s="59">
        <v>8220</v>
      </c>
      <c r="G40" s="78">
        <v>8.3000000000000007</v>
      </c>
      <c r="H40" s="78">
        <v>5.4</v>
      </c>
      <c r="I40" s="78">
        <v>77.099999999999994</v>
      </c>
      <c r="J40" s="78">
        <v>83.9</v>
      </c>
      <c r="K40" s="79">
        <v>86.3</v>
      </c>
      <c r="L40" s="80">
        <v>6215</v>
      </c>
      <c r="M40" s="81">
        <v>24700</v>
      </c>
      <c r="N40" s="81">
        <v>31200</v>
      </c>
      <c r="O40" s="82">
        <v>39100</v>
      </c>
    </row>
    <row r="41" spans="1:57" s="94" customFormat="1" x14ac:dyDescent="0.35">
      <c r="A41" s="27" t="s">
        <v>250</v>
      </c>
      <c r="B41" s="48" t="s">
        <v>90</v>
      </c>
      <c r="C41" s="27" t="s">
        <v>112</v>
      </c>
      <c r="D41" s="56">
        <v>12425</v>
      </c>
      <c r="E41" s="78">
        <v>2</v>
      </c>
      <c r="F41" s="59">
        <v>12180</v>
      </c>
      <c r="G41" s="78">
        <v>9.8000000000000007</v>
      </c>
      <c r="H41" s="78">
        <v>5.6</v>
      </c>
      <c r="I41" s="78">
        <v>72.2</v>
      </c>
      <c r="J41" s="78">
        <v>82</v>
      </c>
      <c r="K41" s="79">
        <v>84.5</v>
      </c>
      <c r="L41" s="80">
        <v>8390</v>
      </c>
      <c r="M41" s="81">
        <v>19800</v>
      </c>
      <c r="N41" s="81">
        <v>29800</v>
      </c>
      <c r="O41" s="82">
        <v>41600</v>
      </c>
    </row>
    <row r="42" spans="1:57" s="94" customFormat="1" x14ac:dyDescent="0.35">
      <c r="A42" s="27" t="s">
        <v>250</v>
      </c>
      <c r="B42" s="48" t="s">
        <v>90</v>
      </c>
      <c r="C42" s="27" t="s">
        <v>113</v>
      </c>
      <c r="D42" s="56">
        <v>40</v>
      </c>
      <c r="E42" s="78">
        <v>5.3</v>
      </c>
      <c r="F42" s="59">
        <v>35</v>
      </c>
      <c r="G42" s="78">
        <v>2.8</v>
      </c>
      <c r="H42" s="78">
        <v>5.6</v>
      </c>
      <c r="I42" s="78">
        <v>86.1</v>
      </c>
      <c r="J42" s="78">
        <v>91.7</v>
      </c>
      <c r="K42" s="79">
        <v>91.7</v>
      </c>
      <c r="L42" s="80">
        <v>30</v>
      </c>
      <c r="M42" s="81">
        <v>19900</v>
      </c>
      <c r="N42" s="81">
        <v>29900</v>
      </c>
      <c r="O42" s="82">
        <v>53600</v>
      </c>
    </row>
    <row r="43" spans="1:57" s="94" customFormat="1" x14ac:dyDescent="0.35">
      <c r="A43" s="100" t="s">
        <v>232</v>
      </c>
      <c r="B43" s="101" t="s">
        <v>232</v>
      </c>
      <c r="C43" s="100" t="s">
        <v>232</v>
      </c>
      <c r="D43" s="56"/>
      <c r="E43" s="78"/>
      <c r="F43" s="59"/>
      <c r="G43" s="78"/>
      <c r="H43" s="78"/>
      <c r="I43" s="78"/>
      <c r="J43" s="78"/>
      <c r="K43" s="79"/>
      <c r="L43" s="80"/>
      <c r="M43" s="81"/>
      <c r="N43" s="81"/>
      <c r="O43" s="82"/>
    </row>
    <row r="44" spans="1:57" x14ac:dyDescent="0.35">
      <c r="A44" s="27" t="s">
        <v>251</v>
      </c>
      <c r="B44" s="44" t="s">
        <v>91</v>
      </c>
      <c r="C44" s="30" t="s">
        <v>86</v>
      </c>
      <c r="D44" s="56">
        <v>264540</v>
      </c>
      <c r="E44" s="78">
        <v>2.2000000000000002</v>
      </c>
      <c r="F44" s="59">
        <v>258810</v>
      </c>
      <c r="G44" s="78">
        <v>8.9</v>
      </c>
      <c r="H44" s="78">
        <v>6</v>
      </c>
      <c r="I44" s="78">
        <v>74.7</v>
      </c>
      <c r="J44" s="78">
        <v>83.2</v>
      </c>
      <c r="K44" s="79">
        <v>85.1</v>
      </c>
      <c r="L44" s="80">
        <v>185890</v>
      </c>
      <c r="M44" s="81">
        <v>18500</v>
      </c>
      <c r="N44" s="81">
        <v>26000</v>
      </c>
      <c r="O44" s="82">
        <v>34500</v>
      </c>
      <c r="BE44" s="11"/>
    </row>
    <row r="45" spans="1:57" s="94" customFormat="1" x14ac:dyDescent="0.35">
      <c r="A45" s="27" t="s">
        <v>251</v>
      </c>
      <c r="B45" s="44" t="s">
        <v>91</v>
      </c>
      <c r="C45" s="27" t="s">
        <v>110</v>
      </c>
      <c r="D45" s="56">
        <v>219410</v>
      </c>
      <c r="E45" s="78">
        <v>1.9</v>
      </c>
      <c r="F45" s="59">
        <v>215185</v>
      </c>
      <c r="G45" s="78">
        <v>8.6999999999999993</v>
      </c>
      <c r="H45" s="78">
        <v>6.1</v>
      </c>
      <c r="I45" s="78">
        <v>74.7</v>
      </c>
      <c r="J45" s="78">
        <v>83.3</v>
      </c>
      <c r="K45" s="79">
        <v>85.2</v>
      </c>
      <c r="L45" s="80">
        <v>154755</v>
      </c>
      <c r="M45" s="81">
        <v>18500</v>
      </c>
      <c r="N45" s="81">
        <v>25600</v>
      </c>
      <c r="O45" s="82">
        <v>33700</v>
      </c>
    </row>
    <row r="46" spans="1:57" s="94" customFormat="1" x14ac:dyDescent="0.35">
      <c r="A46" s="27" t="s">
        <v>251</v>
      </c>
      <c r="B46" s="44" t="s">
        <v>91</v>
      </c>
      <c r="C46" s="27" t="s">
        <v>111</v>
      </c>
      <c r="D46" s="56">
        <v>13170</v>
      </c>
      <c r="E46" s="78">
        <v>1</v>
      </c>
      <c r="F46" s="59">
        <v>13035</v>
      </c>
      <c r="G46" s="78">
        <v>9.9</v>
      </c>
      <c r="H46" s="78">
        <v>4.8</v>
      </c>
      <c r="I46" s="78">
        <v>78.2</v>
      </c>
      <c r="J46" s="78">
        <v>83.9</v>
      </c>
      <c r="K46" s="79">
        <v>85.3</v>
      </c>
      <c r="L46" s="80">
        <v>9890</v>
      </c>
      <c r="M46" s="81">
        <v>23900</v>
      </c>
      <c r="N46" s="81">
        <v>31800</v>
      </c>
      <c r="O46" s="82">
        <v>41900</v>
      </c>
    </row>
    <row r="47" spans="1:57" s="94" customFormat="1" x14ac:dyDescent="0.35">
      <c r="A47" s="27" t="s">
        <v>251</v>
      </c>
      <c r="B47" s="44" t="s">
        <v>91</v>
      </c>
      <c r="C47" s="27" t="s">
        <v>112</v>
      </c>
      <c r="D47" s="56">
        <v>31925</v>
      </c>
      <c r="E47" s="78">
        <v>4.3</v>
      </c>
      <c r="F47" s="59">
        <v>30565</v>
      </c>
      <c r="G47" s="78">
        <v>10.1</v>
      </c>
      <c r="H47" s="78">
        <v>5.6</v>
      </c>
      <c r="I47" s="78">
        <v>73.5</v>
      </c>
      <c r="J47" s="78">
        <v>82.6</v>
      </c>
      <c r="K47" s="79">
        <v>84.3</v>
      </c>
      <c r="L47" s="80">
        <v>21220</v>
      </c>
      <c r="M47" s="81">
        <v>16600</v>
      </c>
      <c r="N47" s="81">
        <v>26200</v>
      </c>
      <c r="O47" s="82">
        <v>36200</v>
      </c>
    </row>
    <row r="48" spans="1:57" s="94" customFormat="1" x14ac:dyDescent="0.35">
      <c r="A48" s="27" t="s">
        <v>251</v>
      </c>
      <c r="B48" s="44" t="s">
        <v>91</v>
      </c>
      <c r="C48" s="27" t="s">
        <v>113</v>
      </c>
      <c r="D48" s="56">
        <v>30</v>
      </c>
      <c r="E48" s="78">
        <v>3.5</v>
      </c>
      <c r="F48" s="59">
        <v>25</v>
      </c>
      <c r="G48" s="78">
        <v>20.7</v>
      </c>
      <c r="H48" s="78">
        <v>3.6</v>
      </c>
      <c r="I48" s="78">
        <v>75.599999999999994</v>
      </c>
      <c r="J48" s="78">
        <v>75.599999999999994</v>
      </c>
      <c r="K48" s="79">
        <v>75.599999999999994</v>
      </c>
      <c r="L48" s="80">
        <v>20</v>
      </c>
      <c r="M48" s="81">
        <v>16100</v>
      </c>
      <c r="N48" s="81">
        <v>22100</v>
      </c>
      <c r="O48" s="82">
        <v>35000</v>
      </c>
    </row>
    <row r="49" spans="1:57" s="94" customFormat="1" x14ac:dyDescent="0.35">
      <c r="A49" s="100" t="s">
        <v>232</v>
      </c>
      <c r="B49" s="101" t="s">
        <v>232</v>
      </c>
      <c r="C49" s="100" t="s">
        <v>232</v>
      </c>
      <c r="D49" s="56"/>
      <c r="E49" s="78"/>
      <c r="F49" s="59"/>
      <c r="G49" s="78"/>
      <c r="H49" s="78"/>
      <c r="I49" s="78"/>
      <c r="J49" s="78"/>
      <c r="K49" s="79"/>
      <c r="L49" s="80"/>
      <c r="M49" s="81"/>
      <c r="N49" s="81"/>
      <c r="O49" s="82"/>
    </row>
    <row r="50" spans="1:57" x14ac:dyDescent="0.35">
      <c r="A50" s="27" t="s">
        <v>251</v>
      </c>
      <c r="B50" s="48" t="s">
        <v>89</v>
      </c>
      <c r="C50" s="30" t="s">
        <v>86</v>
      </c>
      <c r="D50" s="56">
        <v>152350</v>
      </c>
      <c r="E50" s="78">
        <v>2.6</v>
      </c>
      <c r="F50" s="59">
        <v>148355</v>
      </c>
      <c r="G50" s="78">
        <v>8.1999999999999993</v>
      </c>
      <c r="H50" s="78">
        <v>5.9</v>
      </c>
      <c r="I50" s="78">
        <v>74.7</v>
      </c>
      <c r="J50" s="78">
        <v>84.1</v>
      </c>
      <c r="K50" s="79">
        <v>86</v>
      </c>
      <c r="L50" s="80">
        <v>106730</v>
      </c>
      <c r="M50" s="81">
        <v>17400</v>
      </c>
      <c r="N50" s="81">
        <v>24700</v>
      </c>
      <c r="O50" s="82">
        <v>31600</v>
      </c>
      <c r="BE50" s="11"/>
    </row>
    <row r="51" spans="1:57" s="94" customFormat="1" x14ac:dyDescent="0.35">
      <c r="A51" s="27" t="s">
        <v>251</v>
      </c>
      <c r="B51" s="48" t="s">
        <v>89</v>
      </c>
      <c r="C51" s="27" t="s">
        <v>110</v>
      </c>
      <c r="D51" s="56">
        <v>126385</v>
      </c>
      <c r="E51" s="78">
        <v>2.2999999999999998</v>
      </c>
      <c r="F51" s="59">
        <v>123510</v>
      </c>
      <c r="G51" s="78">
        <v>7.9</v>
      </c>
      <c r="H51" s="78">
        <v>6</v>
      </c>
      <c r="I51" s="78">
        <v>74.8</v>
      </c>
      <c r="J51" s="78">
        <v>84.2</v>
      </c>
      <c r="K51" s="79">
        <v>86.1</v>
      </c>
      <c r="L51" s="80">
        <v>89205</v>
      </c>
      <c r="M51" s="81">
        <v>17500</v>
      </c>
      <c r="N51" s="81">
        <v>24600</v>
      </c>
      <c r="O51" s="82">
        <v>31300</v>
      </c>
    </row>
    <row r="52" spans="1:57" s="94" customFormat="1" x14ac:dyDescent="0.35">
      <c r="A52" s="27" t="s">
        <v>251</v>
      </c>
      <c r="B52" s="48" t="s">
        <v>89</v>
      </c>
      <c r="C52" s="27" t="s">
        <v>111</v>
      </c>
      <c r="D52" s="56">
        <v>6240</v>
      </c>
      <c r="E52" s="78">
        <v>1.2</v>
      </c>
      <c r="F52" s="59">
        <v>6165</v>
      </c>
      <c r="G52" s="78">
        <v>9</v>
      </c>
      <c r="H52" s="78">
        <v>5.2</v>
      </c>
      <c r="I52" s="78">
        <v>77.599999999999994</v>
      </c>
      <c r="J52" s="78">
        <v>84.1</v>
      </c>
      <c r="K52" s="79">
        <v>85.8</v>
      </c>
      <c r="L52" s="80">
        <v>4635</v>
      </c>
      <c r="M52" s="81">
        <v>21700</v>
      </c>
      <c r="N52" s="81">
        <v>28600</v>
      </c>
      <c r="O52" s="82">
        <v>37100</v>
      </c>
    </row>
    <row r="53" spans="1:57" s="94" customFormat="1" x14ac:dyDescent="0.35">
      <c r="A53" s="27" t="s">
        <v>251</v>
      </c>
      <c r="B53" s="48" t="s">
        <v>89</v>
      </c>
      <c r="C53" s="27" t="s">
        <v>112</v>
      </c>
      <c r="D53" s="56">
        <v>19705</v>
      </c>
      <c r="E53" s="78">
        <v>5.3</v>
      </c>
      <c r="F53" s="59">
        <v>18660</v>
      </c>
      <c r="G53" s="78">
        <v>9.5</v>
      </c>
      <c r="H53" s="78">
        <v>5.6</v>
      </c>
      <c r="I53" s="78">
        <v>73</v>
      </c>
      <c r="J53" s="78">
        <v>83.2</v>
      </c>
      <c r="K53" s="79">
        <v>84.9</v>
      </c>
      <c r="L53" s="80">
        <v>12870</v>
      </c>
      <c r="M53" s="81">
        <v>14900</v>
      </c>
      <c r="N53" s="81">
        <v>23500</v>
      </c>
      <c r="O53" s="82">
        <v>32000</v>
      </c>
    </row>
    <row r="54" spans="1:57" s="94" customFormat="1" x14ac:dyDescent="0.35">
      <c r="A54" s="27" t="s">
        <v>251</v>
      </c>
      <c r="B54" s="48" t="s">
        <v>89</v>
      </c>
      <c r="C54" s="27" t="s">
        <v>113</v>
      </c>
      <c r="D54" s="56">
        <v>20</v>
      </c>
      <c r="E54" s="78">
        <v>4.8</v>
      </c>
      <c r="F54" s="59">
        <v>20</v>
      </c>
      <c r="G54" s="78">
        <v>23.7</v>
      </c>
      <c r="H54" s="78">
        <v>5.0999999999999996</v>
      </c>
      <c r="I54" s="78">
        <v>71.2</v>
      </c>
      <c r="J54" s="78">
        <v>71.2</v>
      </c>
      <c r="K54" s="79">
        <v>71.2</v>
      </c>
      <c r="L54" s="80">
        <v>15</v>
      </c>
      <c r="M54" s="81">
        <v>16100</v>
      </c>
      <c r="N54" s="81">
        <v>18500</v>
      </c>
      <c r="O54" s="82">
        <v>22100</v>
      </c>
    </row>
    <row r="55" spans="1:57" s="94" customFormat="1" x14ac:dyDescent="0.35">
      <c r="A55" s="100" t="s">
        <v>232</v>
      </c>
      <c r="B55" s="101" t="s">
        <v>232</v>
      </c>
      <c r="C55" s="100" t="s">
        <v>232</v>
      </c>
      <c r="D55" s="56"/>
      <c r="E55" s="78"/>
      <c r="F55" s="59"/>
      <c r="G55" s="78"/>
      <c r="H55" s="78"/>
      <c r="I55" s="78"/>
      <c r="J55" s="78"/>
      <c r="K55" s="79"/>
      <c r="L55" s="80"/>
      <c r="M55" s="81"/>
      <c r="N55" s="81"/>
      <c r="O55" s="82"/>
    </row>
    <row r="56" spans="1:57" x14ac:dyDescent="0.35">
      <c r="A56" s="27" t="s">
        <v>251</v>
      </c>
      <c r="B56" s="48" t="s">
        <v>90</v>
      </c>
      <c r="C56" s="30" t="s">
        <v>86</v>
      </c>
      <c r="D56" s="56">
        <v>112190</v>
      </c>
      <c r="E56" s="78">
        <v>1.5</v>
      </c>
      <c r="F56" s="59">
        <v>110455</v>
      </c>
      <c r="G56" s="78">
        <v>9.9</v>
      </c>
      <c r="H56" s="78">
        <v>6.1</v>
      </c>
      <c r="I56" s="78">
        <v>74.8</v>
      </c>
      <c r="J56" s="78">
        <v>82</v>
      </c>
      <c r="K56" s="79">
        <v>83.9</v>
      </c>
      <c r="L56" s="80">
        <v>79160</v>
      </c>
      <c r="M56" s="81">
        <v>20200</v>
      </c>
      <c r="N56" s="81">
        <v>28300</v>
      </c>
      <c r="O56" s="82">
        <v>39200</v>
      </c>
      <c r="BE56" s="11"/>
    </row>
    <row r="57" spans="1:57" s="94" customFormat="1" x14ac:dyDescent="0.35">
      <c r="A57" s="27" t="s">
        <v>251</v>
      </c>
      <c r="B57" s="48" t="s">
        <v>90</v>
      </c>
      <c r="C57" s="27" t="s">
        <v>110</v>
      </c>
      <c r="D57" s="56">
        <v>93025</v>
      </c>
      <c r="E57" s="78">
        <v>1.5</v>
      </c>
      <c r="F57" s="59">
        <v>91675</v>
      </c>
      <c r="G57" s="78">
        <v>9.6999999999999993</v>
      </c>
      <c r="H57" s="78">
        <v>6.3</v>
      </c>
      <c r="I57" s="78">
        <v>74.5</v>
      </c>
      <c r="J57" s="78">
        <v>81.900000000000006</v>
      </c>
      <c r="K57" s="79">
        <v>84</v>
      </c>
      <c r="L57" s="80">
        <v>65550</v>
      </c>
      <c r="M57" s="81">
        <v>19900</v>
      </c>
      <c r="N57" s="81">
        <v>27500</v>
      </c>
      <c r="O57" s="82">
        <v>37800</v>
      </c>
    </row>
    <row r="58" spans="1:57" s="94" customFormat="1" x14ac:dyDescent="0.35">
      <c r="A58" s="27" t="s">
        <v>251</v>
      </c>
      <c r="B58" s="48" t="s">
        <v>90</v>
      </c>
      <c r="C58" s="27" t="s">
        <v>111</v>
      </c>
      <c r="D58" s="56">
        <v>6930</v>
      </c>
      <c r="E58" s="78">
        <v>0.9</v>
      </c>
      <c r="F58" s="59">
        <v>6870</v>
      </c>
      <c r="G58" s="78">
        <v>10.7</v>
      </c>
      <c r="H58" s="78">
        <v>4.5</v>
      </c>
      <c r="I58" s="78">
        <v>78.599999999999994</v>
      </c>
      <c r="J58" s="78">
        <v>83.8</v>
      </c>
      <c r="K58" s="79">
        <v>84.8</v>
      </c>
      <c r="L58" s="80">
        <v>5255</v>
      </c>
      <c r="M58" s="81">
        <v>26200</v>
      </c>
      <c r="N58" s="81">
        <v>35000</v>
      </c>
      <c r="O58" s="82">
        <v>45600</v>
      </c>
    </row>
    <row r="59" spans="1:57" s="94" customFormat="1" x14ac:dyDescent="0.35">
      <c r="A59" s="27" t="s">
        <v>251</v>
      </c>
      <c r="B59" s="48" t="s">
        <v>90</v>
      </c>
      <c r="C59" s="27" t="s">
        <v>112</v>
      </c>
      <c r="D59" s="56">
        <v>12225</v>
      </c>
      <c r="E59" s="78">
        <v>2.6</v>
      </c>
      <c r="F59" s="59">
        <v>11905</v>
      </c>
      <c r="G59" s="78">
        <v>11.1</v>
      </c>
      <c r="H59" s="78">
        <v>5.6</v>
      </c>
      <c r="I59" s="78">
        <v>74.400000000000006</v>
      </c>
      <c r="J59" s="78">
        <v>81.7</v>
      </c>
      <c r="K59" s="79">
        <v>83.3</v>
      </c>
      <c r="L59" s="80">
        <v>8350</v>
      </c>
      <c r="M59" s="81">
        <v>20700</v>
      </c>
      <c r="N59" s="81">
        <v>31400</v>
      </c>
      <c r="O59" s="82">
        <v>43900</v>
      </c>
    </row>
    <row r="60" spans="1:57" s="94" customFormat="1" x14ac:dyDescent="0.35">
      <c r="A60" s="27" t="s">
        <v>251</v>
      </c>
      <c r="B60" s="48" t="s">
        <v>90</v>
      </c>
      <c r="C60" s="27" t="s">
        <v>113</v>
      </c>
      <c r="D60" s="56">
        <v>10</v>
      </c>
      <c r="E60" s="78">
        <v>0</v>
      </c>
      <c r="F60" s="59">
        <v>10</v>
      </c>
      <c r="G60" s="78">
        <v>13</v>
      </c>
      <c r="H60" s="78">
        <v>0</v>
      </c>
      <c r="I60" s="78">
        <v>87</v>
      </c>
      <c r="J60" s="78">
        <v>87</v>
      </c>
      <c r="K60" s="79">
        <v>87</v>
      </c>
      <c r="L60" s="80" t="s">
        <v>114</v>
      </c>
      <c r="M60" s="81" t="s">
        <v>114</v>
      </c>
      <c r="N60" s="81" t="s">
        <v>114</v>
      </c>
      <c r="O60" s="82" t="s">
        <v>114</v>
      </c>
    </row>
    <row r="61" spans="1:57" s="94" customFormat="1" x14ac:dyDescent="0.35">
      <c r="A61" s="100" t="s">
        <v>232</v>
      </c>
      <c r="B61" s="101" t="s">
        <v>232</v>
      </c>
      <c r="C61" s="100" t="s">
        <v>232</v>
      </c>
      <c r="D61" s="56"/>
      <c r="E61" s="78"/>
      <c r="F61" s="59"/>
      <c r="G61" s="78"/>
      <c r="H61" s="78"/>
      <c r="I61" s="78"/>
      <c r="J61" s="78"/>
      <c r="K61" s="79"/>
      <c r="L61" s="80"/>
      <c r="M61" s="81"/>
      <c r="N61" s="81"/>
      <c r="O61" s="82"/>
    </row>
    <row r="62" spans="1:57" x14ac:dyDescent="0.35">
      <c r="A62" s="27" t="s">
        <v>252</v>
      </c>
      <c r="B62" s="44" t="s">
        <v>91</v>
      </c>
      <c r="C62" s="30" t="s">
        <v>86</v>
      </c>
      <c r="D62" s="56">
        <v>229950</v>
      </c>
      <c r="E62" s="78">
        <v>4.0999999999999996</v>
      </c>
      <c r="F62" s="59">
        <v>220625</v>
      </c>
      <c r="G62" s="78">
        <v>12.7</v>
      </c>
      <c r="H62" s="78">
        <v>4.7</v>
      </c>
      <c r="I62" s="78">
        <v>76.900000000000006</v>
      </c>
      <c r="J62" s="78">
        <v>81.8</v>
      </c>
      <c r="K62" s="79">
        <v>82.6</v>
      </c>
      <c r="L62" s="80">
        <v>159490</v>
      </c>
      <c r="M62" s="81">
        <v>19000</v>
      </c>
      <c r="N62" s="81">
        <v>30500</v>
      </c>
      <c r="O62" s="82">
        <v>42500</v>
      </c>
      <c r="BE62" s="11"/>
    </row>
    <row r="63" spans="1:57" s="94" customFormat="1" x14ac:dyDescent="0.35">
      <c r="A63" s="27" t="s">
        <v>252</v>
      </c>
      <c r="B63" s="44" t="s">
        <v>91</v>
      </c>
      <c r="C63" s="27" t="s">
        <v>110</v>
      </c>
      <c r="D63" s="56">
        <v>183345</v>
      </c>
      <c r="E63" s="78">
        <v>3.7</v>
      </c>
      <c r="F63" s="59">
        <v>176530</v>
      </c>
      <c r="G63" s="78">
        <v>12.4</v>
      </c>
      <c r="H63" s="78">
        <v>4.7</v>
      </c>
      <c r="I63" s="78">
        <v>77.2</v>
      </c>
      <c r="J63" s="78">
        <v>82.1</v>
      </c>
      <c r="K63" s="79">
        <v>82.9</v>
      </c>
      <c r="L63" s="80">
        <v>128295</v>
      </c>
      <c r="M63" s="81">
        <v>19000</v>
      </c>
      <c r="N63" s="81">
        <v>30200</v>
      </c>
      <c r="O63" s="82">
        <v>42100</v>
      </c>
    </row>
    <row r="64" spans="1:57" s="94" customFormat="1" x14ac:dyDescent="0.35">
      <c r="A64" s="27" t="s">
        <v>252</v>
      </c>
      <c r="B64" s="44" t="s">
        <v>91</v>
      </c>
      <c r="C64" s="27" t="s">
        <v>111</v>
      </c>
      <c r="D64" s="56">
        <v>15310</v>
      </c>
      <c r="E64" s="78">
        <v>2.9</v>
      </c>
      <c r="F64" s="59">
        <v>14865</v>
      </c>
      <c r="G64" s="78">
        <v>12.8</v>
      </c>
      <c r="H64" s="78">
        <v>3.6</v>
      </c>
      <c r="I64" s="78">
        <v>80.3</v>
      </c>
      <c r="J64" s="78">
        <v>82.9</v>
      </c>
      <c r="K64" s="79">
        <v>83.5</v>
      </c>
      <c r="L64" s="80">
        <v>11385</v>
      </c>
      <c r="M64" s="81">
        <v>23800</v>
      </c>
      <c r="N64" s="81">
        <v>36600</v>
      </c>
      <c r="O64" s="82">
        <v>51400</v>
      </c>
    </row>
    <row r="65" spans="1:57" s="94" customFormat="1" x14ac:dyDescent="0.35">
      <c r="A65" s="27" t="s">
        <v>252</v>
      </c>
      <c r="B65" s="44" t="s">
        <v>91</v>
      </c>
      <c r="C65" s="27" t="s">
        <v>112</v>
      </c>
      <c r="D65" s="56">
        <v>31020</v>
      </c>
      <c r="E65" s="78">
        <v>6.6</v>
      </c>
      <c r="F65" s="59">
        <v>28965</v>
      </c>
      <c r="G65" s="78">
        <v>14.2</v>
      </c>
      <c r="H65" s="78">
        <v>5.5</v>
      </c>
      <c r="I65" s="78">
        <v>73.900000000000006</v>
      </c>
      <c r="J65" s="78">
        <v>79.3</v>
      </c>
      <c r="K65" s="79">
        <v>80.3</v>
      </c>
      <c r="L65" s="80">
        <v>19605</v>
      </c>
      <c r="M65" s="81">
        <v>16300</v>
      </c>
      <c r="N65" s="81">
        <v>29300</v>
      </c>
      <c r="O65" s="82">
        <v>40100</v>
      </c>
    </row>
    <row r="66" spans="1:57" s="94" customFormat="1" x14ac:dyDescent="0.35">
      <c r="A66" s="27" t="s">
        <v>252</v>
      </c>
      <c r="B66" s="44" t="s">
        <v>91</v>
      </c>
      <c r="C66" s="27" t="s">
        <v>113</v>
      </c>
      <c r="D66" s="56">
        <v>275</v>
      </c>
      <c r="E66" s="78">
        <v>4.2</v>
      </c>
      <c r="F66" s="59">
        <v>260</v>
      </c>
      <c r="G66" s="78">
        <v>10.1</v>
      </c>
      <c r="H66" s="78">
        <v>3.2</v>
      </c>
      <c r="I66" s="78">
        <v>81.3</v>
      </c>
      <c r="J66" s="78">
        <v>86.3</v>
      </c>
      <c r="K66" s="79">
        <v>86.7</v>
      </c>
      <c r="L66" s="80">
        <v>205</v>
      </c>
      <c r="M66" s="81">
        <v>15500</v>
      </c>
      <c r="N66" s="81">
        <v>24600</v>
      </c>
      <c r="O66" s="82">
        <v>30700</v>
      </c>
    </row>
    <row r="67" spans="1:57" s="94" customFormat="1" x14ac:dyDescent="0.35">
      <c r="A67" s="100" t="s">
        <v>232</v>
      </c>
      <c r="B67" s="101" t="s">
        <v>232</v>
      </c>
      <c r="C67" s="100" t="s">
        <v>232</v>
      </c>
      <c r="D67" s="56"/>
      <c r="E67" s="78"/>
      <c r="F67" s="59"/>
      <c r="G67" s="78"/>
      <c r="H67" s="78"/>
      <c r="I67" s="78"/>
      <c r="J67" s="78"/>
      <c r="K67" s="79"/>
      <c r="L67" s="80"/>
      <c r="M67" s="81"/>
      <c r="N67" s="81"/>
      <c r="O67" s="82"/>
    </row>
    <row r="68" spans="1:57" x14ac:dyDescent="0.35">
      <c r="A68" s="27" t="s">
        <v>252</v>
      </c>
      <c r="B68" s="48" t="s">
        <v>89</v>
      </c>
      <c r="C68" s="30" t="s">
        <v>86</v>
      </c>
      <c r="D68" s="56">
        <v>131230</v>
      </c>
      <c r="E68" s="78">
        <v>5.7</v>
      </c>
      <c r="F68" s="59">
        <v>123800</v>
      </c>
      <c r="G68" s="78">
        <v>12.2</v>
      </c>
      <c r="H68" s="78">
        <v>5</v>
      </c>
      <c r="I68" s="78">
        <v>76.8</v>
      </c>
      <c r="J68" s="78">
        <v>82</v>
      </c>
      <c r="K68" s="79">
        <v>82.8</v>
      </c>
      <c r="L68" s="80">
        <v>89115</v>
      </c>
      <c r="M68" s="81">
        <v>16500</v>
      </c>
      <c r="N68" s="81">
        <v>26900</v>
      </c>
      <c r="O68" s="82">
        <v>37200</v>
      </c>
      <c r="BE68" s="11"/>
    </row>
    <row r="69" spans="1:57" s="94" customFormat="1" x14ac:dyDescent="0.35">
      <c r="A69" s="27" t="s">
        <v>252</v>
      </c>
      <c r="B69" s="48" t="s">
        <v>89</v>
      </c>
      <c r="C69" s="27" t="s">
        <v>110</v>
      </c>
      <c r="D69" s="56">
        <v>105525</v>
      </c>
      <c r="E69" s="78">
        <v>5.2</v>
      </c>
      <c r="F69" s="59">
        <v>100085</v>
      </c>
      <c r="G69" s="78">
        <v>11.8</v>
      </c>
      <c r="H69" s="78">
        <v>5</v>
      </c>
      <c r="I69" s="78">
        <v>77.3</v>
      </c>
      <c r="J69" s="78">
        <v>82.4</v>
      </c>
      <c r="K69" s="79">
        <v>83.3</v>
      </c>
      <c r="L69" s="80">
        <v>72735</v>
      </c>
      <c r="M69" s="81">
        <v>16700</v>
      </c>
      <c r="N69" s="81">
        <v>26900</v>
      </c>
      <c r="O69" s="82">
        <v>37100</v>
      </c>
    </row>
    <row r="70" spans="1:57" s="94" customFormat="1" x14ac:dyDescent="0.35">
      <c r="A70" s="27" t="s">
        <v>252</v>
      </c>
      <c r="B70" s="48" t="s">
        <v>89</v>
      </c>
      <c r="C70" s="27" t="s">
        <v>111</v>
      </c>
      <c r="D70" s="56">
        <v>6740</v>
      </c>
      <c r="E70" s="78">
        <v>5.2</v>
      </c>
      <c r="F70" s="59">
        <v>6395</v>
      </c>
      <c r="G70" s="78">
        <v>13</v>
      </c>
      <c r="H70" s="78">
        <v>3.9</v>
      </c>
      <c r="I70" s="78">
        <v>79.5</v>
      </c>
      <c r="J70" s="78">
        <v>82.6</v>
      </c>
      <c r="K70" s="79">
        <v>83.1</v>
      </c>
      <c r="L70" s="80">
        <v>4820</v>
      </c>
      <c r="M70" s="81">
        <v>18900</v>
      </c>
      <c r="N70" s="81">
        <v>30100</v>
      </c>
      <c r="O70" s="82">
        <v>42700</v>
      </c>
    </row>
    <row r="71" spans="1:57" s="94" customFormat="1" x14ac:dyDescent="0.35">
      <c r="A71" s="27" t="s">
        <v>252</v>
      </c>
      <c r="B71" s="48" t="s">
        <v>89</v>
      </c>
      <c r="C71" s="27" t="s">
        <v>112</v>
      </c>
      <c r="D71" s="56">
        <v>18825</v>
      </c>
      <c r="E71" s="78">
        <v>8.6999999999999993</v>
      </c>
      <c r="F71" s="59">
        <v>17190</v>
      </c>
      <c r="G71" s="78">
        <v>14.2</v>
      </c>
      <c r="H71" s="78">
        <v>5.6</v>
      </c>
      <c r="I71" s="78">
        <v>73</v>
      </c>
      <c r="J71" s="78">
        <v>79.099999999999994</v>
      </c>
      <c r="K71" s="79">
        <v>80.2</v>
      </c>
      <c r="L71" s="80">
        <v>11460</v>
      </c>
      <c r="M71" s="81">
        <v>14000</v>
      </c>
      <c r="N71" s="81">
        <v>25700</v>
      </c>
      <c r="O71" s="82">
        <v>35800</v>
      </c>
    </row>
    <row r="72" spans="1:57" s="94" customFormat="1" x14ac:dyDescent="0.35">
      <c r="A72" s="27" t="s">
        <v>252</v>
      </c>
      <c r="B72" s="48" t="s">
        <v>89</v>
      </c>
      <c r="C72" s="27" t="s">
        <v>113</v>
      </c>
      <c r="D72" s="56">
        <v>140</v>
      </c>
      <c r="E72" s="78">
        <v>6</v>
      </c>
      <c r="F72" s="59">
        <v>130</v>
      </c>
      <c r="G72" s="78">
        <v>10.6</v>
      </c>
      <c r="H72" s="78">
        <v>3.8</v>
      </c>
      <c r="I72" s="78">
        <v>77.7</v>
      </c>
      <c r="J72" s="78">
        <v>84.8</v>
      </c>
      <c r="K72" s="79">
        <v>85.6</v>
      </c>
      <c r="L72" s="80">
        <v>95</v>
      </c>
      <c r="M72" s="81">
        <v>11500</v>
      </c>
      <c r="N72" s="81">
        <v>19800</v>
      </c>
      <c r="O72" s="82">
        <v>27400</v>
      </c>
    </row>
    <row r="73" spans="1:57" s="94" customFormat="1" x14ac:dyDescent="0.35">
      <c r="A73" s="100" t="s">
        <v>232</v>
      </c>
      <c r="B73" s="101" t="s">
        <v>232</v>
      </c>
      <c r="C73" s="100" t="s">
        <v>232</v>
      </c>
      <c r="D73" s="56"/>
      <c r="E73" s="78"/>
      <c r="F73" s="59"/>
      <c r="G73" s="78"/>
      <c r="H73" s="78"/>
      <c r="I73" s="78"/>
      <c r="J73" s="78"/>
      <c r="K73" s="79"/>
      <c r="L73" s="80"/>
      <c r="M73" s="81"/>
      <c r="N73" s="81"/>
      <c r="O73" s="82"/>
    </row>
    <row r="74" spans="1:57" x14ac:dyDescent="0.35">
      <c r="A74" s="27" t="s">
        <v>252</v>
      </c>
      <c r="B74" s="48" t="s">
        <v>90</v>
      </c>
      <c r="C74" s="30" t="s">
        <v>86</v>
      </c>
      <c r="D74" s="56">
        <v>98720</v>
      </c>
      <c r="E74" s="78">
        <v>1.9</v>
      </c>
      <c r="F74" s="59">
        <v>96825</v>
      </c>
      <c r="G74" s="78">
        <v>13.4</v>
      </c>
      <c r="H74" s="78">
        <v>4.3</v>
      </c>
      <c r="I74" s="78">
        <v>77.099999999999994</v>
      </c>
      <c r="J74" s="78">
        <v>81.5</v>
      </c>
      <c r="K74" s="79">
        <v>82.3</v>
      </c>
      <c r="L74" s="80">
        <v>70375</v>
      </c>
      <c r="M74" s="81">
        <v>23600</v>
      </c>
      <c r="N74" s="81">
        <v>35300</v>
      </c>
      <c r="O74" s="82">
        <v>50400</v>
      </c>
      <c r="BE74" s="11"/>
    </row>
    <row r="75" spans="1:57" s="94" customFormat="1" x14ac:dyDescent="0.35">
      <c r="A75" s="27" t="s">
        <v>252</v>
      </c>
      <c r="B75" s="48" t="s">
        <v>90</v>
      </c>
      <c r="C75" s="27" t="s">
        <v>110</v>
      </c>
      <c r="D75" s="56">
        <v>77825</v>
      </c>
      <c r="E75" s="78">
        <v>1.8</v>
      </c>
      <c r="F75" s="59">
        <v>76445</v>
      </c>
      <c r="G75" s="78">
        <v>13.3</v>
      </c>
      <c r="H75" s="78">
        <v>4.3</v>
      </c>
      <c r="I75" s="78">
        <v>77</v>
      </c>
      <c r="J75" s="78">
        <v>81.599999999999994</v>
      </c>
      <c r="K75" s="79">
        <v>82.4</v>
      </c>
      <c r="L75" s="80">
        <v>55560</v>
      </c>
      <c r="M75" s="81">
        <v>23400</v>
      </c>
      <c r="N75" s="81">
        <v>34800</v>
      </c>
      <c r="O75" s="82">
        <v>49800</v>
      </c>
    </row>
    <row r="76" spans="1:57" s="94" customFormat="1" x14ac:dyDescent="0.35">
      <c r="A76" s="27" t="s">
        <v>252</v>
      </c>
      <c r="B76" s="48" t="s">
        <v>90</v>
      </c>
      <c r="C76" s="27" t="s">
        <v>111</v>
      </c>
      <c r="D76" s="56">
        <v>8570</v>
      </c>
      <c r="E76" s="78">
        <v>1.1000000000000001</v>
      </c>
      <c r="F76" s="59">
        <v>8475</v>
      </c>
      <c r="G76" s="78">
        <v>12.7</v>
      </c>
      <c r="H76" s="78">
        <v>3.5</v>
      </c>
      <c r="I76" s="78">
        <v>80.8</v>
      </c>
      <c r="J76" s="78">
        <v>83.2</v>
      </c>
      <c r="K76" s="79">
        <v>83.8</v>
      </c>
      <c r="L76" s="80">
        <v>6565</v>
      </c>
      <c r="M76" s="81">
        <v>29700</v>
      </c>
      <c r="N76" s="81">
        <v>41900</v>
      </c>
      <c r="O76" s="82">
        <v>58000</v>
      </c>
    </row>
    <row r="77" spans="1:57" s="94" customFormat="1" x14ac:dyDescent="0.35">
      <c r="A77" s="27" t="s">
        <v>252</v>
      </c>
      <c r="B77" s="48" t="s">
        <v>90</v>
      </c>
      <c r="C77" s="27" t="s">
        <v>112</v>
      </c>
      <c r="D77" s="56">
        <v>12195</v>
      </c>
      <c r="E77" s="78">
        <v>3.4</v>
      </c>
      <c r="F77" s="59">
        <v>11775</v>
      </c>
      <c r="G77" s="78">
        <v>14.2</v>
      </c>
      <c r="H77" s="78">
        <v>5.3</v>
      </c>
      <c r="I77" s="78">
        <v>75.2</v>
      </c>
      <c r="J77" s="78">
        <v>79.5</v>
      </c>
      <c r="K77" s="79">
        <v>80.5</v>
      </c>
      <c r="L77" s="80">
        <v>8145</v>
      </c>
      <c r="M77" s="81">
        <v>20900</v>
      </c>
      <c r="N77" s="81">
        <v>34400</v>
      </c>
      <c r="O77" s="82">
        <v>47700</v>
      </c>
    </row>
    <row r="78" spans="1:57" s="94" customFormat="1" x14ac:dyDescent="0.35">
      <c r="A78" s="26" t="s">
        <v>252</v>
      </c>
      <c r="B78" s="69" t="s">
        <v>90</v>
      </c>
      <c r="C78" s="26" t="s">
        <v>113</v>
      </c>
      <c r="D78" s="56">
        <v>135</v>
      </c>
      <c r="E78" s="78">
        <v>2.2000000000000002</v>
      </c>
      <c r="F78" s="59">
        <v>130</v>
      </c>
      <c r="G78" s="78">
        <v>9.6</v>
      </c>
      <c r="H78" s="78">
        <v>2.7</v>
      </c>
      <c r="I78" s="78">
        <v>85.1</v>
      </c>
      <c r="J78" s="78">
        <v>87.7</v>
      </c>
      <c r="K78" s="79">
        <v>87.7</v>
      </c>
      <c r="L78" s="80">
        <v>105</v>
      </c>
      <c r="M78" s="81">
        <v>20100</v>
      </c>
      <c r="N78" s="81">
        <v>26400</v>
      </c>
      <c r="O78" s="82">
        <v>34900</v>
      </c>
    </row>
    <row r="79" spans="1:57" s="57" customFormat="1" ht="25.5" customHeight="1" x14ac:dyDescent="0.35">
      <c r="A79" s="56"/>
      <c r="B79" s="175" t="s">
        <v>150</v>
      </c>
      <c r="C79" s="175"/>
      <c r="D79" s="175"/>
      <c r="E79" s="175"/>
      <c r="F79" s="175"/>
      <c r="G79" s="175"/>
      <c r="H79" s="175"/>
      <c r="I79" s="175"/>
      <c r="J79" s="175"/>
      <c r="K79" s="175"/>
      <c r="L79" s="175"/>
      <c r="M79" s="175"/>
      <c r="N79" s="175"/>
      <c r="O79" s="175"/>
    </row>
    <row r="80" spans="1:57" s="57" customFormat="1" ht="11.65" x14ac:dyDescent="0.35">
      <c r="A80" s="27"/>
      <c r="B80" s="27"/>
      <c r="C80" s="56"/>
      <c r="D80" s="58"/>
      <c r="E80" s="56"/>
      <c r="F80" s="58"/>
      <c r="G80" s="58"/>
      <c r="H80" s="58"/>
      <c r="I80" s="58"/>
      <c r="J80" s="58"/>
      <c r="K80" s="27"/>
      <c r="L80" s="27"/>
      <c r="M80" s="27"/>
    </row>
    <row r="81" spans="1:18" s="57" customFormat="1" ht="24" customHeight="1" x14ac:dyDescent="0.35">
      <c r="A81" s="174" t="s">
        <v>151</v>
      </c>
      <c r="B81" s="174"/>
      <c r="C81" s="174"/>
      <c r="D81" s="174"/>
      <c r="E81" s="174"/>
      <c r="F81" s="174"/>
      <c r="G81" s="174"/>
      <c r="H81" s="174"/>
      <c r="I81" s="174"/>
      <c r="J81" s="174"/>
      <c r="K81" s="174"/>
      <c r="L81" s="174"/>
      <c r="M81" s="174"/>
      <c r="N81" s="174"/>
      <c r="O81" s="174"/>
      <c r="P81" s="174"/>
      <c r="Q81" s="174"/>
      <c r="R81" s="174"/>
    </row>
    <row r="82" spans="1:18" s="57" customFormat="1" ht="11.65" x14ac:dyDescent="0.35">
      <c r="A82" s="27"/>
      <c r="B82" s="27"/>
      <c r="C82" s="59"/>
      <c r="D82" s="60"/>
      <c r="E82" s="58"/>
      <c r="F82" s="60"/>
      <c r="G82" s="60"/>
      <c r="H82" s="60"/>
      <c r="I82" s="60"/>
      <c r="J82" s="60"/>
      <c r="K82" s="27"/>
      <c r="L82" s="27"/>
      <c r="M82" s="27"/>
    </row>
    <row r="83" spans="1:18" s="57" customFormat="1" ht="12" customHeight="1" x14ac:dyDescent="0.35">
      <c r="A83" s="174" t="s">
        <v>253</v>
      </c>
      <c r="B83" s="174"/>
      <c r="C83" s="174"/>
      <c r="D83" s="174"/>
      <c r="E83" s="174"/>
      <c r="F83" s="174"/>
      <c r="G83" s="174"/>
      <c r="H83" s="174"/>
      <c r="I83" s="174"/>
      <c r="J83" s="174"/>
      <c r="K83" s="174"/>
      <c r="L83" s="174"/>
      <c r="M83" s="174"/>
      <c r="N83" s="174"/>
      <c r="O83" s="174"/>
    </row>
    <row r="84" spans="1:18" s="57" customFormat="1" ht="12" customHeight="1" x14ac:dyDescent="0.35">
      <c r="A84" s="174" t="s">
        <v>284</v>
      </c>
      <c r="B84" s="174"/>
      <c r="C84" s="174"/>
      <c r="D84" s="174"/>
      <c r="E84" s="174"/>
      <c r="F84" s="174"/>
      <c r="G84" s="174"/>
      <c r="H84" s="174"/>
      <c r="I84" s="174"/>
      <c r="J84" s="174"/>
      <c r="K84" s="174"/>
      <c r="L84" s="174"/>
      <c r="M84" s="174"/>
      <c r="N84" s="174"/>
      <c r="O84" s="174"/>
    </row>
    <row r="85" spans="1:18" s="57" customFormat="1" ht="12" customHeight="1" x14ac:dyDescent="0.35">
      <c r="A85" s="174" t="s">
        <v>285</v>
      </c>
      <c r="B85" s="174"/>
      <c r="C85" s="174"/>
      <c r="D85" s="174"/>
      <c r="E85" s="174"/>
      <c r="F85" s="174"/>
      <c r="G85" s="174"/>
      <c r="H85" s="174"/>
      <c r="I85" s="174"/>
      <c r="J85" s="174"/>
      <c r="K85" s="174"/>
      <c r="L85" s="174"/>
      <c r="M85" s="174"/>
      <c r="N85" s="174"/>
      <c r="O85" s="174"/>
    </row>
    <row r="86" spans="1:18" s="57" customFormat="1" ht="24.75" customHeight="1" x14ac:dyDescent="0.35">
      <c r="A86" s="174" t="s">
        <v>286</v>
      </c>
      <c r="B86" s="174"/>
      <c r="C86" s="174"/>
      <c r="D86" s="174"/>
      <c r="E86" s="174"/>
      <c r="F86" s="174"/>
      <c r="G86" s="174"/>
      <c r="H86" s="174"/>
      <c r="I86" s="174"/>
      <c r="J86" s="174"/>
      <c r="K86" s="174"/>
      <c r="L86" s="174"/>
      <c r="M86" s="174"/>
      <c r="N86" s="174"/>
      <c r="O86" s="174"/>
    </row>
    <row r="87" spans="1:18" s="57" customFormat="1" ht="12" customHeight="1" x14ac:dyDescent="0.35">
      <c r="A87" s="174" t="s">
        <v>287</v>
      </c>
      <c r="B87" s="174"/>
      <c r="C87" s="174"/>
      <c r="D87" s="174"/>
      <c r="E87" s="174"/>
      <c r="F87" s="174"/>
      <c r="G87" s="174"/>
      <c r="H87" s="174"/>
      <c r="I87" s="174"/>
      <c r="J87" s="174"/>
      <c r="K87" s="174"/>
      <c r="L87" s="174"/>
      <c r="M87" s="174"/>
      <c r="N87" s="174"/>
      <c r="O87" s="174"/>
    </row>
    <row r="88" spans="1:18" s="57" customFormat="1" ht="12" customHeight="1" x14ac:dyDescent="0.35">
      <c r="A88" s="174" t="s">
        <v>288</v>
      </c>
      <c r="B88" s="174"/>
      <c r="C88" s="174"/>
      <c r="D88" s="174"/>
      <c r="E88" s="174"/>
      <c r="F88" s="174"/>
      <c r="G88" s="174"/>
      <c r="H88" s="174"/>
      <c r="I88" s="174"/>
      <c r="J88" s="174"/>
      <c r="K88" s="174"/>
      <c r="L88" s="174"/>
      <c r="M88" s="174"/>
      <c r="N88" s="174"/>
      <c r="O88" s="174"/>
    </row>
    <row r="89" spans="1:18" s="57" customFormat="1" ht="12" customHeight="1" x14ac:dyDescent="0.35">
      <c r="A89" s="174" t="s">
        <v>289</v>
      </c>
      <c r="B89" s="174"/>
      <c r="C89" s="174"/>
      <c r="D89" s="174"/>
      <c r="E89" s="174"/>
      <c r="F89" s="174"/>
      <c r="G89" s="174"/>
      <c r="H89" s="174"/>
      <c r="I89" s="174"/>
      <c r="J89" s="174"/>
      <c r="K89" s="174"/>
      <c r="L89" s="174"/>
      <c r="M89" s="174"/>
      <c r="N89" s="174"/>
      <c r="O89" s="174"/>
    </row>
    <row r="90" spans="1:18" s="57" customFormat="1" ht="24.75" customHeight="1" x14ac:dyDescent="0.35">
      <c r="A90" s="174" t="s">
        <v>290</v>
      </c>
      <c r="B90" s="174"/>
      <c r="C90" s="174"/>
      <c r="D90" s="174"/>
      <c r="E90" s="174"/>
      <c r="F90" s="174"/>
      <c r="G90" s="174"/>
      <c r="H90" s="174"/>
      <c r="I90" s="174"/>
      <c r="J90" s="174"/>
      <c r="K90" s="174"/>
      <c r="L90" s="174"/>
      <c r="M90" s="174"/>
      <c r="N90" s="174"/>
      <c r="O90" s="174"/>
    </row>
    <row r="91" spans="1:18" s="57" customFormat="1" ht="36.75" customHeight="1" x14ac:dyDescent="0.35">
      <c r="A91" s="174" t="s">
        <v>291</v>
      </c>
      <c r="B91" s="174"/>
      <c r="C91" s="174"/>
      <c r="D91" s="174"/>
      <c r="E91" s="174"/>
      <c r="F91" s="174"/>
      <c r="G91" s="174"/>
      <c r="H91" s="174"/>
      <c r="I91" s="174"/>
      <c r="J91" s="174"/>
      <c r="K91" s="174"/>
      <c r="L91" s="174"/>
      <c r="M91" s="174"/>
      <c r="N91" s="174"/>
      <c r="O91" s="174"/>
    </row>
    <row r="92" spans="1:18" s="57" customFormat="1" ht="12" customHeight="1" x14ac:dyDescent="0.35">
      <c r="A92" s="174" t="s">
        <v>292</v>
      </c>
      <c r="B92" s="174"/>
      <c r="C92" s="174"/>
      <c r="D92" s="174"/>
      <c r="E92" s="174"/>
      <c r="F92" s="174"/>
      <c r="G92" s="174"/>
      <c r="H92" s="174"/>
      <c r="I92" s="174"/>
      <c r="J92" s="174"/>
      <c r="K92" s="174"/>
      <c r="L92" s="174"/>
      <c r="M92" s="174"/>
      <c r="N92" s="174"/>
      <c r="O92" s="174"/>
    </row>
    <row r="93" spans="1:18" s="57" customFormat="1" ht="12" customHeight="1" x14ac:dyDescent="0.35">
      <c r="A93" s="174" t="s">
        <v>293</v>
      </c>
      <c r="B93" s="174"/>
      <c r="C93" s="174"/>
      <c r="D93" s="174"/>
      <c r="E93" s="174"/>
      <c r="F93" s="174"/>
      <c r="G93" s="174"/>
      <c r="H93" s="174"/>
      <c r="I93" s="174"/>
      <c r="J93" s="174"/>
      <c r="K93" s="174"/>
      <c r="L93" s="174"/>
      <c r="M93" s="174"/>
      <c r="N93" s="174"/>
      <c r="O93" s="174"/>
    </row>
    <row r="94" spans="1:18" s="57" customFormat="1" ht="24.75" customHeight="1" x14ac:dyDescent="0.35">
      <c r="A94" s="174" t="s">
        <v>294</v>
      </c>
      <c r="B94" s="174"/>
      <c r="C94" s="174"/>
      <c r="D94" s="174"/>
      <c r="E94" s="174"/>
      <c r="F94" s="174"/>
      <c r="G94" s="174"/>
      <c r="H94" s="174"/>
      <c r="I94" s="174"/>
      <c r="J94" s="174"/>
      <c r="K94" s="174"/>
      <c r="L94" s="174"/>
      <c r="M94" s="174"/>
      <c r="N94" s="174"/>
      <c r="O94" s="174"/>
    </row>
    <row r="95" spans="1:18" s="94" customFormat="1" x14ac:dyDescent="0.35">
      <c r="A95" s="11"/>
      <c r="B95" s="11"/>
      <c r="C95" s="11"/>
      <c r="D95" s="11"/>
      <c r="E95" s="96"/>
      <c r="F95" s="97"/>
      <c r="G95" s="96"/>
      <c r="H95" s="96"/>
      <c r="I95" s="97"/>
      <c r="J95" s="97"/>
      <c r="K95" s="97"/>
    </row>
    <row r="96" spans="1:18" s="94" customFormat="1" x14ac:dyDescent="0.35">
      <c r="A96" s="11"/>
      <c r="B96" s="11"/>
      <c r="C96" s="11"/>
      <c r="D96" s="11"/>
      <c r="E96" s="96"/>
      <c r="F96" s="97"/>
      <c r="G96" s="96"/>
      <c r="H96" s="96"/>
      <c r="I96" s="97"/>
      <c r="J96" s="97"/>
      <c r="K96" s="97"/>
    </row>
    <row r="97" spans="1:11" s="94" customFormat="1" x14ac:dyDescent="0.35">
      <c r="A97" s="11"/>
      <c r="B97" s="11"/>
      <c r="C97" s="11"/>
      <c r="D97" s="11"/>
      <c r="E97" s="96"/>
      <c r="F97" s="97"/>
      <c r="G97" s="96"/>
      <c r="H97" s="96"/>
      <c r="I97" s="97"/>
      <c r="J97" s="97"/>
      <c r="K97" s="97"/>
    </row>
    <row r="98" spans="1:11" s="94" customFormat="1" x14ac:dyDescent="0.35">
      <c r="A98" s="11"/>
      <c r="B98" s="11"/>
      <c r="C98" s="11"/>
      <c r="D98" s="11"/>
      <c r="E98" s="96"/>
      <c r="F98" s="97"/>
      <c r="G98" s="96"/>
      <c r="H98" s="96"/>
      <c r="I98" s="97"/>
      <c r="J98" s="97"/>
      <c r="K98" s="97"/>
    </row>
    <row r="99" spans="1:11" s="94" customFormat="1" x14ac:dyDescent="0.35">
      <c r="A99" s="11"/>
      <c r="B99" s="11"/>
      <c r="C99" s="11"/>
      <c r="D99" s="11"/>
      <c r="E99" s="96"/>
      <c r="F99" s="97"/>
      <c r="G99" s="96"/>
      <c r="H99" s="96"/>
      <c r="I99" s="97"/>
      <c r="J99" s="97"/>
      <c r="K99" s="97"/>
    </row>
    <row r="100" spans="1:11" s="94" customFormat="1" x14ac:dyDescent="0.35">
      <c r="A100" s="11"/>
      <c r="B100" s="11"/>
      <c r="C100" s="11"/>
      <c r="D100" s="11"/>
      <c r="E100" s="96"/>
      <c r="F100" s="97"/>
      <c r="G100" s="96"/>
      <c r="H100" s="96"/>
      <c r="I100" s="97"/>
      <c r="J100" s="97"/>
      <c r="K100" s="97"/>
    </row>
    <row r="101" spans="1:11" s="94" customFormat="1" x14ac:dyDescent="0.35">
      <c r="A101" s="11"/>
      <c r="B101" s="11"/>
      <c r="C101" s="11"/>
      <c r="D101" s="11"/>
      <c r="E101" s="96"/>
      <c r="F101" s="97"/>
      <c r="G101" s="96"/>
      <c r="H101" s="96"/>
      <c r="I101" s="97"/>
      <c r="J101" s="97"/>
      <c r="K101" s="97"/>
    </row>
    <row r="102" spans="1:11" s="94" customFormat="1" x14ac:dyDescent="0.35">
      <c r="A102" s="11"/>
      <c r="B102" s="11"/>
      <c r="C102" s="11"/>
      <c r="D102" s="11"/>
      <c r="E102" s="96"/>
      <c r="F102" s="97"/>
      <c r="G102" s="96"/>
      <c r="H102" s="96"/>
      <c r="I102" s="97"/>
      <c r="J102" s="97"/>
      <c r="K102" s="97"/>
    </row>
    <row r="103" spans="1:11" s="94" customFormat="1" x14ac:dyDescent="0.35">
      <c r="A103" s="11"/>
      <c r="B103" s="11"/>
      <c r="C103" s="11"/>
      <c r="D103" s="11"/>
      <c r="E103" s="96"/>
      <c r="F103" s="97"/>
      <c r="G103" s="96"/>
      <c r="H103" s="96"/>
      <c r="I103" s="97"/>
      <c r="J103" s="97"/>
      <c r="K103" s="97"/>
    </row>
    <row r="104" spans="1:11" s="94" customFormat="1" x14ac:dyDescent="0.35">
      <c r="A104" s="11"/>
      <c r="B104" s="11"/>
      <c r="C104" s="11"/>
      <c r="D104" s="11"/>
      <c r="E104" s="96"/>
      <c r="F104" s="97"/>
      <c r="G104" s="96"/>
      <c r="H104" s="96"/>
      <c r="I104" s="97"/>
      <c r="J104" s="97"/>
      <c r="K104" s="97"/>
    </row>
    <row r="105" spans="1:11" s="94" customFormat="1" x14ac:dyDescent="0.35">
      <c r="A105" s="11"/>
      <c r="B105" s="11"/>
      <c r="C105" s="11"/>
      <c r="D105" s="11"/>
      <c r="E105" s="96"/>
      <c r="F105" s="97"/>
      <c r="G105" s="96"/>
      <c r="H105" s="96"/>
      <c r="I105" s="97"/>
      <c r="J105" s="97"/>
      <c r="K105" s="97"/>
    </row>
    <row r="106" spans="1:11" s="94" customFormat="1" x14ac:dyDescent="0.35">
      <c r="A106" s="11"/>
      <c r="B106" s="11"/>
      <c r="C106" s="11"/>
      <c r="D106" s="11"/>
      <c r="E106" s="96"/>
      <c r="F106" s="97"/>
      <c r="G106" s="96"/>
      <c r="H106" s="96"/>
      <c r="I106" s="97"/>
      <c r="J106" s="97"/>
      <c r="K106" s="97"/>
    </row>
    <row r="107" spans="1:11" s="94" customFormat="1" x14ac:dyDescent="0.35">
      <c r="A107" s="11"/>
      <c r="B107" s="11"/>
      <c r="C107" s="11"/>
      <c r="D107" s="11"/>
      <c r="E107" s="96"/>
      <c r="F107" s="97"/>
      <c r="G107" s="96"/>
      <c r="H107" s="96"/>
      <c r="I107" s="97"/>
      <c r="J107" s="97"/>
      <c r="K107" s="97"/>
    </row>
    <row r="108" spans="1:11" s="94" customFormat="1" x14ac:dyDescent="0.35">
      <c r="A108" s="11"/>
      <c r="B108" s="11"/>
      <c r="C108" s="11"/>
      <c r="D108" s="11"/>
      <c r="E108" s="96"/>
      <c r="F108" s="97"/>
      <c r="G108" s="96"/>
      <c r="H108" s="96"/>
      <c r="I108" s="97"/>
      <c r="J108" s="97"/>
      <c r="K108" s="97"/>
    </row>
    <row r="109" spans="1:11" s="94" customFormat="1" x14ac:dyDescent="0.35">
      <c r="A109" s="11"/>
      <c r="B109" s="11"/>
      <c r="C109" s="11"/>
      <c r="D109" s="11"/>
      <c r="E109" s="96"/>
      <c r="F109" s="97"/>
      <c r="G109" s="96"/>
      <c r="H109" s="96"/>
      <c r="I109" s="97"/>
      <c r="J109" s="97"/>
      <c r="K109" s="97"/>
    </row>
    <row r="110" spans="1:11" s="94" customFormat="1" x14ac:dyDescent="0.35">
      <c r="A110" s="11"/>
      <c r="B110" s="11"/>
      <c r="C110" s="11"/>
      <c r="D110" s="11"/>
      <c r="E110" s="96"/>
      <c r="F110" s="97"/>
      <c r="G110" s="96"/>
      <c r="H110" s="96"/>
      <c r="I110" s="97"/>
      <c r="J110" s="97"/>
      <c r="K110" s="97"/>
    </row>
    <row r="111" spans="1:11" s="94" customFormat="1" x14ac:dyDescent="0.35">
      <c r="A111" s="11"/>
      <c r="B111" s="11"/>
      <c r="C111" s="11"/>
      <c r="D111" s="11"/>
      <c r="E111" s="96"/>
      <c r="F111" s="97"/>
      <c r="G111" s="96"/>
      <c r="H111" s="96"/>
      <c r="I111" s="97"/>
      <c r="J111" s="97"/>
      <c r="K111" s="97"/>
    </row>
    <row r="112" spans="1:11" s="94" customFormat="1" x14ac:dyDescent="0.35">
      <c r="A112" s="11"/>
      <c r="B112" s="11"/>
      <c r="C112" s="11"/>
      <c r="D112" s="11"/>
      <c r="E112" s="96"/>
      <c r="F112" s="97"/>
      <c r="G112" s="96"/>
      <c r="H112" s="96"/>
      <c r="I112" s="97"/>
      <c r="J112" s="97"/>
      <c r="K112" s="97"/>
    </row>
    <row r="113" spans="1:11" s="94" customFormat="1" x14ac:dyDescent="0.35">
      <c r="A113" s="11"/>
      <c r="B113" s="11"/>
      <c r="C113" s="11"/>
      <c r="D113" s="11"/>
      <c r="E113" s="96"/>
      <c r="F113" s="97"/>
      <c r="G113" s="96"/>
      <c r="H113" s="96"/>
      <c r="I113" s="97"/>
      <c r="J113" s="97"/>
      <c r="K113" s="97"/>
    </row>
    <row r="114" spans="1:11" s="94" customFormat="1" x14ac:dyDescent="0.35">
      <c r="A114" s="11"/>
      <c r="B114" s="11"/>
      <c r="C114" s="11"/>
      <c r="D114" s="11"/>
      <c r="E114" s="96"/>
      <c r="F114" s="97"/>
      <c r="G114" s="96"/>
      <c r="H114" s="96"/>
      <c r="I114" s="97"/>
      <c r="J114" s="97"/>
      <c r="K114" s="97"/>
    </row>
    <row r="115" spans="1:11" s="94" customFormat="1" x14ac:dyDescent="0.35">
      <c r="A115" s="11"/>
      <c r="B115" s="11"/>
      <c r="C115" s="11"/>
      <c r="D115" s="11"/>
      <c r="E115" s="96"/>
      <c r="F115" s="97"/>
      <c r="G115" s="96"/>
      <c r="H115" s="96"/>
      <c r="I115" s="97"/>
      <c r="J115" s="97"/>
      <c r="K115" s="97"/>
    </row>
    <row r="116" spans="1:11" s="94" customFormat="1" x14ac:dyDescent="0.35">
      <c r="A116" s="11"/>
      <c r="B116" s="11"/>
      <c r="C116" s="11"/>
      <c r="D116" s="11"/>
      <c r="E116" s="96"/>
      <c r="F116" s="97"/>
      <c r="G116" s="96"/>
      <c r="H116" s="96"/>
      <c r="I116" s="97"/>
      <c r="J116" s="97"/>
      <c r="K116" s="97"/>
    </row>
    <row r="117" spans="1:11" s="94" customFormat="1" x14ac:dyDescent="0.35">
      <c r="A117" s="11"/>
      <c r="B117" s="11"/>
      <c r="C117" s="11"/>
      <c r="D117" s="11"/>
      <c r="E117" s="96"/>
      <c r="F117" s="97"/>
      <c r="G117" s="96"/>
      <c r="H117" s="96"/>
      <c r="I117" s="97"/>
      <c r="J117" s="97"/>
      <c r="K117" s="97"/>
    </row>
    <row r="118" spans="1:11" s="94" customFormat="1" x14ac:dyDescent="0.35">
      <c r="A118" s="11"/>
      <c r="B118" s="11"/>
      <c r="C118" s="11"/>
      <c r="D118" s="11"/>
      <c r="E118" s="96"/>
      <c r="F118" s="97"/>
      <c r="G118" s="96"/>
      <c r="H118" s="96"/>
      <c r="I118" s="97"/>
      <c r="J118" s="97"/>
      <c r="K118" s="97"/>
    </row>
    <row r="119" spans="1:11" s="94" customFormat="1" x14ac:dyDescent="0.35">
      <c r="A119" s="11"/>
      <c r="B119" s="11"/>
      <c r="C119" s="11"/>
      <c r="D119" s="11"/>
      <c r="E119" s="96"/>
      <c r="F119" s="97"/>
      <c r="G119" s="96"/>
      <c r="H119" s="96"/>
      <c r="I119" s="97"/>
      <c r="J119" s="97"/>
      <c r="K119" s="97"/>
    </row>
    <row r="120" spans="1:11" s="94" customFormat="1" x14ac:dyDescent="0.35">
      <c r="A120" s="11"/>
      <c r="B120" s="11"/>
      <c r="C120" s="11"/>
      <c r="D120" s="11"/>
      <c r="E120" s="96"/>
      <c r="F120" s="97"/>
      <c r="G120" s="96"/>
      <c r="H120" s="96"/>
      <c r="I120" s="97"/>
      <c r="J120" s="97"/>
      <c r="K120" s="97"/>
    </row>
    <row r="121" spans="1:11" s="94" customFormat="1" x14ac:dyDescent="0.35">
      <c r="A121" s="11"/>
      <c r="B121" s="11"/>
      <c r="C121" s="11"/>
      <c r="D121" s="11"/>
      <c r="E121" s="96"/>
      <c r="F121" s="97"/>
      <c r="G121" s="96"/>
      <c r="H121" s="96"/>
      <c r="I121" s="97"/>
      <c r="J121" s="97"/>
      <c r="K121" s="97"/>
    </row>
    <row r="122" spans="1:11" s="94" customFormat="1" x14ac:dyDescent="0.35">
      <c r="A122" s="11"/>
      <c r="B122" s="11"/>
      <c r="C122" s="11"/>
      <c r="D122" s="11"/>
      <c r="E122" s="96"/>
      <c r="F122" s="97"/>
      <c r="G122" s="96"/>
      <c r="H122" s="96"/>
      <c r="I122" s="97"/>
      <c r="J122" s="97"/>
      <c r="K122" s="97"/>
    </row>
    <row r="123" spans="1:11" s="94" customFormat="1" x14ac:dyDescent="0.35">
      <c r="A123" s="11"/>
      <c r="B123" s="11"/>
      <c r="C123" s="11"/>
      <c r="D123" s="11"/>
      <c r="E123" s="96"/>
      <c r="F123" s="97"/>
      <c r="G123" s="96"/>
      <c r="H123" s="96"/>
      <c r="I123" s="97"/>
      <c r="J123" s="97"/>
      <c r="K123" s="97"/>
    </row>
    <row r="124" spans="1:11" s="94" customFormat="1" x14ac:dyDescent="0.35">
      <c r="A124" s="11"/>
      <c r="B124" s="11"/>
      <c r="C124" s="11"/>
      <c r="D124" s="11"/>
      <c r="E124" s="96"/>
      <c r="F124" s="97"/>
      <c r="G124" s="96"/>
      <c r="H124" s="96"/>
      <c r="I124" s="97"/>
      <c r="J124" s="97"/>
      <c r="K124" s="97"/>
    </row>
    <row r="125" spans="1:11" s="94" customFormat="1" x14ac:dyDescent="0.35">
      <c r="A125" s="11"/>
      <c r="B125" s="11"/>
      <c r="C125" s="11"/>
      <c r="D125" s="11"/>
      <c r="E125" s="96"/>
      <c r="F125" s="97"/>
      <c r="G125" s="96"/>
      <c r="H125" s="96"/>
      <c r="I125" s="97"/>
      <c r="J125" s="97"/>
      <c r="K125" s="97"/>
    </row>
    <row r="126" spans="1:11" s="94" customFormat="1" x14ac:dyDescent="0.35">
      <c r="A126" s="11"/>
      <c r="B126" s="11"/>
      <c r="C126" s="11"/>
      <c r="D126" s="11"/>
      <c r="E126" s="96"/>
      <c r="F126" s="97"/>
      <c r="G126" s="96"/>
      <c r="H126" s="96"/>
      <c r="I126" s="97"/>
      <c r="J126" s="97"/>
      <c r="K126" s="97"/>
    </row>
    <row r="127" spans="1:11" s="94" customFormat="1" x14ac:dyDescent="0.35">
      <c r="A127" s="11"/>
      <c r="B127" s="11"/>
      <c r="C127" s="11"/>
      <c r="D127" s="11"/>
      <c r="E127" s="96"/>
      <c r="F127" s="97"/>
      <c r="G127" s="96"/>
      <c r="H127" s="96"/>
      <c r="I127" s="97"/>
      <c r="J127" s="97"/>
      <c r="K127" s="97"/>
    </row>
    <row r="128" spans="1:11" s="94" customFormat="1" x14ac:dyDescent="0.35">
      <c r="A128" s="11"/>
      <c r="B128" s="11"/>
      <c r="C128" s="11"/>
      <c r="D128" s="11"/>
      <c r="E128" s="96"/>
      <c r="F128" s="97"/>
      <c r="G128" s="96"/>
      <c r="H128" s="96"/>
      <c r="I128" s="97"/>
      <c r="J128" s="97"/>
      <c r="K128" s="97"/>
    </row>
    <row r="129" spans="1:11" s="94" customFormat="1" x14ac:dyDescent="0.35">
      <c r="A129" s="11"/>
      <c r="B129" s="11"/>
      <c r="C129" s="11"/>
      <c r="D129" s="11"/>
      <c r="E129" s="96"/>
      <c r="F129" s="97"/>
      <c r="G129" s="96"/>
      <c r="H129" s="96"/>
      <c r="I129" s="97"/>
      <c r="J129" s="97"/>
      <c r="K129" s="97"/>
    </row>
    <row r="130" spans="1:11" s="94" customFormat="1" x14ac:dyDescent="0.35">
      <c r="A130" s="11"/>
      <c r="B130" s="11"/>
      <c r="C130" s="11"/>
      <c r="D130" s="11"/>
      <c r="E130" s="96"/>
      <c r="F130" s="97"/>
      <c r="G130" s="96"/>
      <c r="H130" s="96"/>
      <c r="I130" s="97"/>
      <c r="J130" s="97"/>
      <c r="K130" s="97"/>
    </row>
    <row r="131" spans="1:11" s="94" customFormat="1" x14ac:dyDescent="0.35">
      <c r="A131" s="11"/>
      <c r="B131" s="11"/>
      <c r="C131" s="11"/>
      <c r="D131" s="11"/>
      <c r="E131" s="96"/>
      <c r="F131" s="97"/>
      <c r="G131" s="96"/>
      <c r="H131" s="96"/>
      <c r="I131" s="97"/>
      <c r="J131" s="97"/>
      <c r="K131" s="97"/>
    </row>
    <row r="132" spans="1:11" s="94" customFormat="1" x14ac:dyDescent="0.35">
      <c r="A132" s="11"/>
      <c r="B132" s="11"/>
      <c r="C132" s="11"/>
      <c r="D132" s="11"/>
      <c r="E132" s="96"/>
      <c r="F132" s="97"/>
      <c r="G132" s="96"/>
      <c r="H132" s="96"/>
      <c r="I132" s="97"/>
      <c r="J132" s="97"/>
      <c r="K132" s="97"/>
    </row>
    <row r="133" spans="1:11" s="94" customFormat="1" x14ac:dyDescent="0.35">
      <c r="A133" s="11"/>
      <c r="B133" s="11"/>
      <c r="C133" s="11"/>
      <c r="D133" s="11"/>
      <c r="E133" s="96"/>
      <c r="F133" s="97"/>
      <c r="G133" s="96"/>
      <c r="H133" s="96"/>
      <c r="I133" s="97"/>
      <c r="J133" s="97"/>
      <c r="K133" s="97"/>
    </row>
    <row r="134" spans="1:11" s="94" customFormat="1" x14ac:dyDescent="0.35">
      <c r="A134" s="11"/>
      <c r="B134" s="11"/>
      <c r="C134" s="11"/>
      <c r="D134" s="11"/>
      <c r="E134" s="96"/>
      <c r="F134" s="97"/>
      <c r="G134" s="96"/>
      <c r="H134" s="96"/>
      <c r="I134" s="97"/>
      <c r="J134" s="97"/>
      <c r="K134" s="97"/>
    </row>
    <row r="135" spans="1:11" s="94" customFormat="1" x14ac:dyDescent="0.35">
      <c r="A135" s="11"/>
      <c r="B135" s="11"/>
      <c r="C135" s="11"/>
      <c r="D135" s="11"/>
      <c r="E135" s="96"/>
      <c r="F135" s="97"/>
      <c r="G135" s="96"/>
      <c r="H135" s="96"/>
      <c r="I135" s="97"/>
      <c r="J135" s="97"/>
      <c r="K135" s="97"/>
    </row>
    <row r="136" spans="1:11" s="94" customFormat="1" x14ac:dyDescent="0.35">
      <c r="A136" s="11"/>
      <c r="B136" s="11"/>
      <c r="C136" s="11"/>
      <c r="D136" s="11"/>
      <c r="E136" s="96"/>
      <c r="F136" s="97"/>
      <c r="G136" s="96"/>
      <c r="H136" s="96"/>
      <c r="I136" s="97"/>
      <c r="J136" s="97"/>
      <c r="K136" s="97"/>
    </row>
    <row r="137" spans="1:11" s="94" customFormat="1" x14ac:dyDescent="0.35">
      <c r="A137" s="11"/>
      <c r="B137" s="11"/>
      <c r="C137" s="11"/>
      <c r="D137" s="11"/>
      <c r="E137" s="96"/>
      <c r="F137" s="97"/>
      <c r="G137" s="96"/>
      <c r="H137" s="96"/>
      <c r="I137" s="97"/>
      <c r="J137" s="97"/>
      <c r="K137" s="97"/>
    </row>
    <row r="138" spans="1:11" s="94" customFormat="1" x14ac:dyDescent="0.35">
      <c r="A138" s="11"/>
      <c r="B138" s="11"/>
      <c r="C138" s="11"/>
      <c r="D138" s="11"/>
      <c r="E138" s="96"/>
      <c r="F138" s="97"/>
      <c r="G138" s="96"/>
      <c r="H138" s="96"/>
      <c r="I138" s="97"/>
      <c r="J138" s="97"/>
      <c r="K138" s="97"/>
    </row>
    <row r="139" spans="1:11" s="94" customFormat="1" x14ac:dyDescent="0.35">
      <c r="A139" s="11"/>
      <c r="B139" s="11"/>
      <c r="C139" s="11"/>
      <c r="D139" s="11"/>
      <c r="E139" s="96"/>
      <c r="F139" s="97"/>
      <c r="G139" s="96"/>
      <c r="H139" s="96"/>
      <c r="I139" s="97"/>
      <c r="J139" s="97"/>
      <c r="K139" s="97"/>
    </row>
    <row r="140" spans="1:11" s="94" customFormat="1" x14ac:dyDescent="0.35">
      <c r="A140" s="11"/>
      <c r="B140" s="11"/>
      <c r="C140" s="11"/>
      <c r="D140" s="11"/>
      <c r="E140" s="96"/>
      <c r="F140" s="97"/>
      <c r="G140" s="96"/>
      <c r="H140" s="96"/>
      <c r="I140" s="97"/>
      <c r="J140" s="97"/>
      <c r="K140" s="97"/>
    </row>
    <row r="141" spans="1:11" s="94" customFormat="1" x14ac:dyDescent="0.35">
      <c r="A141" s="11"/>
      <c r="B141" s="11"/>
      <c r="C141" s="11"/>
      <c r="D141" s="11"/>
      <c r="E141" s="96"/>
      <c r="F141" s="97"/>
      <c r="G141" s="96"/>
      <c r="H141" s="96"/>
      <c r="I141" s="97"/>
      <c r="J141" s="97"/>
      <c r="K141" s="97"/>
    </row>
    <row r="142" spans="1:11" s="94" customFormat="1" x14ac:dyDescent="0.35">
      <c r="A142" s="11"/>
      <c r="B142" s="11"/>
      <c r="C142" s="11"/>
      <c r="D142" s="11"/>
      <c r="E142" s="96"/>
      <c r="F142" s="97"/>
      <c r="G142" s="96"/>
      <c r="H142" s="96"/>
      <c r="I142" s="97"/>
      <c r="J142" s="97"/>
      <c r="K142" s="97"/>
    </row>
    <row r="143" spans="1:11" s="94" customFormat="1" x14ac:dyDescent="0.35">
      <c r="A143" s="11"/>
      <c r="B143" s="11"/>
      <c r="C143" s="11"/>
      <c r="D143" s="11"/>
      <c r="E143" s="96"/>
      <c r="F143" s="97"/>
      <c r="G143" s="96"/>
      <c r="H143" s="96"/>
      <c r="I143" s="97"/>
      <c r="J143" s="97"/>
      <c r="K143" s="97"/>
    </row>
    <row r="144" spans="1:11" s="94" customFormat="1" x14ac:dyDescent="0.35">
      <c r="A144" s="11"/>
      <c r="B144" s="11"/>
      <c r="C144" s="11"/>
      <c r="D144" s="11"/>
      <c r="E144" s="96"/>
      <c r="F144" s="97"/>
      <c r="G144" s="96"/>
      <c r="H144" s="96"/>
      <c r="I144" s="97"/>
      <c r="J144" s="97"/>
      <c r="K144" s="97"/>
    </row>
    <row r="145" spans="1:11" s="94" customFormat="1" x14ac:dyDescent="0.35">
      <c r="A145" s="11"/>
      <c r="B145" s="11"/>
      <c r="C145" s="11"/>
      <c r="D145" s="11"/>
      <c r="E145" s="96"/>
      <c r="F145" s="97"/>
      <c r="G145" s="96"/>
      <c r="H145" s="96"/>
      <c r="I145" s="97"/>
      <c r="J145" s="97"/>
      <c r="K145" s="97"/>
    </row>
    <row r="146" spans="1:11" s="94" customFormat="1" x14ac:dyDescent="0.35">
      <c r="A146" s="11"/>
      <c r="B146" s="11"/>
      <c r="C146" s="11"/>
      <c r="D146" s="11"/>
      <c r="E146" s="96"/>
      <c r="F146" s="97"/>
      <c r="G146" s="96"/>
      <c r="H146" s="96"/>
      <c r="I146" s="97"/>
      <c r="J146" s="97"/>
      <c r="K146" s="97"/>
    </row>
    <row r="147" spans="1:11" s="94" customFormat="1" x14ac:dyDescent="0.35">
      <c r="A147" s="11"/>
      <c r="B147" s="11"/>
      <c r="C147" s="11"/>
      <c r="D147" s="11"/>
      <c r="E147" s="96"/>
      <c r="F147" s="97"/>
      <c r="G147" s="96"/>
      <c r="H147" s="96"/>
      <c r="I147" s="97"/>
      <c r="J147" s="97"/>
      <c r="K147" s="97"/>
    </row>
    <row r="148" spans="1:11" s="94" customFormat="1" x14ac:dyDescent="0.35">
      <c r="A148" s="11"/>
      <c r="B148" s="11"/>
      <c r="C148" s="11"/>
      <c r="D148" s="11"/>
      <c r="E148" s="96"/>
      <c r="F148" s="97"/>
      <c r="G148" s="96"/>
      <c r="H148" s="96"/>
      <c r="I148" s="97"/>
      <c r="J148" s="97"/>
      <c r="K148" s="97"/>
    </row>
    <row r="149" spans="1:11" s="94" customFormat="1" x14ac:dyDescent="0.35">
      <c r="A149" s="11"/>
      <c r="B149" s="11"/>
      <c r="C149" s="11"/>
      <c r="D149" s="11"/>
      <c r="E149" s="96"/>
      <c r="F149" s="97"/>
      <c r="G149" s="96"/>
      <c r="H149" s="96"/>
      <c r="I149" s="97"/>
      <c r="J149" s="97"/>
      <c r="K149" s="97"/>
    </row>
    <row r="150" spans="1:11" s="94" customFormat="1" x14ac:dyDescent="0.35">
      <c r="A150" s="11"/>
      <c r="B150" s="11"/>
      <c r="C150" s="11"/>
      <c r="D150" s="11"/>
      <c r="E150" s="96"/>
      <c r="F150" s="97"/>
      <c r="G150" s="96"/>
      <c r="H150" s="96"/>
      <c r="I150" s="97"/>
      <c r="J150" s="97"/>
      <c r="K150" s="97"/>
    </row>
    <row r="151" spans="1:11" s="94" customFormat="1" x14ac:dyDescent="0.35">
      <c r="A151" s="11"/>
      <c r="B151" s="11"/>
      <c r="C151" s="11"/>
      <c r="D151" s="11"/>
      <c r="E151" s="96"/>
      <c r="F151" s="97"/>
      <c r="G151" s="96"/>
      <c r="H151" s="96"/>
      <c r="I151" s="97"/>
      <c r="J151" s="97"/>
      <c r="K151" s="97"/>
    </row>
    <row r="152" spans="1:11" s="94" customFormat="1" x14ac:dyDescent="0.35">
      <c r="A152" s="11"/>
      <c r="B152" s="11"/>
      <c r="C152" s="11"/>
      <c r="D152" s="11"/>
      <c r="E152" s="96"/>
      <c r="F152" s="97"/>
      <c r="G152" s="96"/>
      <c r="H152" s="96"/>
      <c r="I152" s="97"/>
      <c r="J152" s="97"/>
      <c r="K152" s="97"/>
    </row>
    <row r="153" spans="1:11" s="94" customFormat="1" x14ac:dyDescent="0.35">
      <c r="A153" s="11"/>
      <c r="B153" s="11"/>
      <c r="C153" s="11"/>
      <c r="D153" s="11"/>
      <c r="E153" s="96"/>
      <c r="F153" s="97"/>
      <c r="G153" s="96"/>
      <c r="H153" s="96"/>
      <c r="I153" s="97"/>
      <c r="J153" s="97"/>
      <c r="K153" s="97"/>
    </row>
    <row r="154" spans="1:11" s="94" customFormat="1" x14ac:dyDescent="0.35">
      <c r="A154" s="11"/>
      <c r="B154" s="11"/>
      <c r="C154" s="11"/>
      <c r="D154" s="11"/>
      <c r="E154" s="96"/>
      <c r="F154" s="97"/>
      <c r="G154" s="96"/>
      <c r="H154" s="96"/>
      <c r="I154" s="97"/>
      <c r="J154" s="97"/>
      <c r="K154" s="97"/>
    </row>
    <row r="155" spans="1:11" s="94" customFormat="1" x14ac:dyDescent="0.35">
      <c r="A155" s="11"/>
      <c r="B155" s="11"/>
      <c r="C155" s="11"/>
      <c r="D155" s="11"/>
      <c r="E155" s="96"/>
      <c r="F155" s="97"/>
      <c r="G155" s="96"/>
      <c r="H155" s="96"/>
      <c r="I155" s="97"/>
      <c r="J155" s="97"/>
      <c r="K155" s="97"/>
    </row>
    <row r="156" spans="1:11" s="94" customFormat="1" x14ac:dyDescent="0.35">
      <c r="A156" s="11"/>
      <c r="B156" s="11"/>
      <c r="C156" s="11"/>
      <c r="D156" s="11"/>
      <c r="E156" s="96"/>
      <c r="F156" s="97"/>
      <c r="G156" s="96"/>
      <c r="H156" s="96"/>
      <c r="I156" s="97"/>
      <c r="J156" s="97"/>
      <c r="K156" s="97"/>
    </row>
    <row r="157" spans="1:11" s="94" customFormat="1" x14ac:dyDescent="0.35">
      <c r="A157" s="11"/>
      <c r="B157" s="11"/>
      <c r="C157" s="11"/>
      <c r="D157" s="11"/>
      <c r="E157" s="96"/>
      <c r="F157" s="97"/>
      <c r="G157" s="96"/>
      <c r="H157" s="96"/>
      <c r="I157" s="97"/>
      <c r="J157" s="97"/>
      <c r="K157" s="97"/>
    </row>
    <row r="158" spans="1:11" s="94" customFormat="1" x14ac:dyDescent="0.35">
      <c r="A158" s="11"/>
      <c r="B158" s="11"/>
      <c r="C158" s="11"/>
      <c r="D158" s="11"/>
      <c r="E158" s="96"/>
      <c r="F158" s="97"/>
      <c r="G158" s="96"/>
      <c r="H158" s="96"/>
      <c r="I158" s="97"/>
      <c r="J158" s="97"/>
      <c r="K158" s="97"/>
    </row>
    <row r="159" spans="1:11" s="94" customFormat="1" x14ac:dyDescent="0.35">
      <c r="A159" s="11"/>
      <c r="B159" s="11"/>
      <c r="C159" s="11"/>
      <c r="D159" s="11"/>
      <c r="E159" s="96"/>
      <c r="F159" s="97"/>
      <c r="G159" s="96"/>
      <c r="H159" s="96"/>
      <c r="I159" s="97"/>
      <c r="J159" s="97"/>
      <c r="K159" s="97"/>
    </row>
    <row r="160" spans="1:11" s="94" customFormat="1" x14ac:dyDescent="0.35">
      <c r="A160" s="11"/>
      <c r="B160" s="11"/>
      <c r="C160" s="11"/>
      <c r="D160" s="11"/>
      <c r="E160" s="96"/>
      <c r="F160" s="97"/>
      <c r="G160" s="96"/>
      <c r="H160" s="96"/>
      <c r="I160" s="97"/>
      <c r="J160" s="97"/>
      <c r="K160" s="97"/>
    </row>
    <row r="161" spans="1:11" s="94" customFormat="1" x14ac:dyDescent="0.35">
      <c r="A161" s="11"/>
      <c r="B161" s="11"/>
      <c r="C161" s="11"/>
      <c r="D161" s="11"/>
      <c r="E161" s="96"/>
      <c r="F161" s="97"/>
      <c r="G161" s="96"/>
      <c r="H161" s="96"/>
      <c r="I161" s="97"/>
      <c r="J161" s="97"/>
      <c r="K161" s="97"/>
    </row>
    <row r="162" spans="1:11" s="94" customFormat="1" x14ac:dyDescent="0.35">
      <c r="A162" s="11"/>
      <c r="B162" s="11"/>
      <c r="C162" s="11"/>
      <c r="D162" s="11"/>
      <c r="E162" s="96"/>
      <c r="F162" s="97"/>
      <c r="G162" s="96"/>
      <c r="H162" s="96"/>
      <c r="I162" s="97"/>
      <c r="J162" s="97"/>
      <c r="K162" s="97"/>
    </row>
    <row r="163" spans="1:11" s="94" customFormat="1" x14ac:dyDescent="0.35">
      <c r="A163" s="11"/>
      <c r="B163" s="11"/>
      <c r="C163" s="11"/>
      <c r="D163" s="11"/>
      <c r="E163" s="96"/>
      <c r="F163" s="97"/>
      <c r="G163" s="96"/>
      <c r="H163" s="96"/>
      <c r="I163" s="97"/>
      <c r="J163" s="97"/>
      <c r="K163" s="97"/>
    </row>
    <row r="164" spans="1:11" s="94" customFormat="1" x14ac:dyDescent="0.35">
      <c r="A164" s="11"/>
      <c r="B164" s="11"/>
      <c r="C164" s="11"/>
      <c r="D164" s="11"/>
      <c r="E164" s="96"/>
      <c r="F164" s="97"/>
      <c r="G164" s="96"/>
      <c r="H164" s="96"/>
      <c r="I164" s="97"/>
      <c r="J164" s="97"/>
      <c r="K164" s="97"/>
    </row>
    <row r="165" spans="1:11" s="94" customFormat="1" x14ac:dyDescent="0.35">
      <c r="A165" s="11"/>
      <c r="B165" s="11"/>
      <c r="C165" s="11"/>
      <c r="D165" s="11"/>
      <c r="E165" s="96"/>
      <c r="F165" s="97"/>
      <c r="G165" s="96"/>
      <c r="H165" s="96"/>
      <c r="I165" s="97"/>
      <c r="J165" s="97"/>
      <c r="K165" s="97"/>
    </row>
    <row r="166" spans="1:11" s="94" customFormat="1" x14ac:dyDescent="0.35">
      <c r="A166" s="11"/>
      <c r="B166" s="11"/>
      <c r="C166" s="11"/>
      <c r="D166" s="11"/>
      <c r="E166" s="96"/>
      <c r="F166" s="97"/>
      <c r="G166" s="96"/>
      <c r="H166" s="96"/>
      <c r="I166" s="97"/>
      <c r="J166" s="97"/>
      <c r="K166" s="97"/>
    </row>
    <row r="167" spans="1:11" s="94" customFormat="1" x14ac:dyDescent="0.35">
      <c r="A167" s="11"/>
      <c r="B167" s="11"/>
      <c r="C167" s="11"/>
      <c r="D167" s="11"/>
      <c r="E167" s="96"/>
      <c r="F167" s="97"/>
      <c r="G167" s="96"/>
      <c r="H167" s="96"/>
      <c r="I167" s="97"/>
      <c r="J167" s="97"/>
      <c r="K167" s="97"/>
    </row>
    <row r="168" spans="1:11" s="94" customFormat="1" x14ac:dyDescent="0.35">
      <c r="A168" s="11"/>
      <c r="B168" s="11"/>
      <c r="C168" s="11"/>
      <c r="D168" s="11"/>
      <c r="E168" s="96"/>
      <c r="F168" s="97"/>
      <c r="G168" s="96"/>
      <c r="H168" s="96"/>
      <c r="I168" s="97"/>
      <c r="J168" s="97"/>
      <c r="K168" s="97"/>
    </row>
    <row r="169" spans="1:11" s="94" customFormat="1" x14ac:dyDescent="0.35">
      <c r="A169" s="11"/>
      <c r="B169" s="11"/>
      <c r="C169" s="11"/>
      <c r="D169" s="11"/>
      <c r="E169" s="96"/>
      <c r="F169" s="97"/>
      <c r="G169" s="96"/>
      <c r="H169" s="96"/>
      <c r="I169" s="97"/>
      <c r="J169" s="97"/>
      <c r="K169" s="97"/>
    </row>
    <row r="170" spans="1:11" s="94" customFormat="1" x14ac:dyDescent="0.35">
      <c r="A170" s="11"/>
      <c r="B170" s="11"/>
      <c r="C170" s="11"/>
      <c r="D170" s="11"/>
      <c r="E170" s="96"/>
      <c r="F170" s="97"/>
      <c r="G170" s="96"/>
      <c r="H170" s="96"/>
      <c r="I170" s="97"/>
      <c r="J170" s="97"/>
      <c r="K170" s="97"/>
    </row>
    <row r="171" spans="1:11" s="94" customFormat="1" x14ac:dyDescent="0.35">
      <c r="A171" s="11"/>
      <c r="B171" s="11"/>
      <c r="C171" s="11"/>
      <c r="D171" s="11"/>
      <c r="E171" s="96"/>
      <c r="F171" s="97"/>
      <c r="G171" s="96"/>
      <c r="H171" s="96"/>
      <c r="I171" s="97"/>
      <c r="J171" s="97"/>
      <c r="K171" s="97"/>
    </row>
    <row r="172" spans="1:11" s="94" customFormat="1" x14ac:dyDescent="0.35">
      <c r="A172" s="11"/>
      <c r="B172" s="11"/>
      <c r="C172" s="11"/>
      <c r="D172" s="11"/>
      <c r="E172" s="96"/>
      <c r="F172" s="97"/>
      <c r="G172" s="96"/>
      <c r="H172" s="96"/>
      <c r="I172" s="97"/>
      <c r="J172" s="97"/>
      <c r="K172" s="97"/>
    </row>
    <row r="173" spans="1:11" s="94" customFormat="1" x14ac:dyDescent="0.35">
      <c r="A173" s="11"/>
      <c r="B173" s="11"/>
      <c r="C173" s="11"/>
      <c r="D173" s="11"/>
      <c r="E173" s="96"/>
      <c r="F173" s="97"/>
      <c r="G173" s="96"/>
      <c r="H173" s="96"/>
      <c r="I173" s="97"/>
      <c r="J173" s="97"/>
      <c r="K173" s="97"/>
    </row>
    <row r="174" spans="1:11" s="94" customFormat="1" x14ac:dyDescent="0.35">
      <c r="A174" s="11"/>
      <c r="B174" s="11"/>
      <c r="C174" s="11"/>
      <c r="D174" s="11"/>
      <c r="E174" s="96"/>
      <c r="F174" s="97"/>
      <c r="G174" s="96"/>
      <c r="H174" s="96"/>
      <c r="I174" s="97"/>
      <c r="J174" s="97"/>
      <c r="K174" s="97"/>
    </row>
    <row r="175" spans="1:11" s="94" customFormat="1" x14ac:dyDescent="0.35">
      <c r="A175" s="11"/>
      <c r="B175" s="11"/>
      <c r="C175" s="11"/>
      <c r="D175" s="11"/>
      <c r="E175" s="96"/>
      <c r="F175" s="97"/>
      <c r="G175" s="96"/>
      <c r="H175" s="96"/>
      <c r="I175" s="97"/>
      <c r="J175" s="97"/>
      <c r="K175" s="97"/>
    </row>
    <row r="176" spans="1:11" s="94" customFormat="1" x14ac:dyDescent="0.35">
      <c r="A176" s="11"/>
      <c r="B176" s="11"/>
      <c r="C176" s="11"/>
      <c r="D176" s="11"/>
      <c r="E176" s="96"/>
      <c r="F176" s="97"/>
      <c r="G176" s="96"/>
      <c r="H176" s="96"/>
      <c r="I176" s="97"/>
      <c r="J176" s="97"/>
      <c r="K176" s="97"/>
    </row>
    <row r="177" spans="1:11" s="94" customFormat="1" x14ac:dyDescent="0.35">
      <c r="A177" s="11"/>
      <c r="B177" s="11"/>
      <c r="C177" s="11"/>
      <c r="D177" s="11"/>
      <c r="E177" s="96"/>
      <c r="F177" s="97"/>
      <c r="G177" s="96"/>
      <c r="H177" s="96"/>
      <c r="I177" s="97"/>
      <c r="J177" s="97"/>
      <c r="K177" s="97"/>
    </row>
    <row r="178" spans="1:11" s="94" customFormat="1" x14ac:dyDescent="0.35">
      <c r="A178" s="11"/>
      <c r="B178" s="11"/>
      <c r="C178" s="11"/>
      <c r="D178" s="11"/>
      <c r="E178" s="96"/>
      <c r="F178" s="97"/>
      <c r="G178" s="96"/>
      <c r="H178" s="96"/>
      <c r="I178" s="97"/>
      <c r="J178" s="97"/>
      <c r="K178" s="97"/>
    </row>
    <row r="179" spans="1:11" s="94" customFormat="1" x14ac:dyDescent="0.35">
      <c r="A179" s="11"/>
      <c r="B179" s="11"/>
      <c r="C179" s="11"/>
      <c r="D179" s="11"/>
      <c r="E179" s="96"/>
      <c r="F179" s="97"/>
      <c r="G179" s="96"/>
      <c r="H179" s="96"/>
      <c r="I179" s="97"/>
      <c r="J179" s="97"/>
      <c r="K179" s="97"/>
    </row>
    <row r="180" spans="1:11" s="94" customFormat="1" x14ac:dyDescent="0.35">
      <c r="A180" s="11"/>
      <c r="B180" s="11"/>
      <c r="C180" s="11"/>
      <c r="D180" s="11"/>
      <c r="E180" s="96"/>
      <c r="F180" s="97"/>
      <c r="G180" s="96"/>
      <c r="H180" s="96"/>
      <c r="I180" s="97"/>
      <c r="J180" s="97"/>
      <c r="K180" s="97"/>
    </row>
    <row r="181" spans="1:11" s="94" customFormat="1" x14ac:dyDescent="0.35">
      <c r="A181" s="11"/>
      <c r="B181" s="11"/>
      <c r="C181" s="11"/>
      <c r="D181" s="11"/>
      <c r="E181" s="96"/>
      <c r="F181" s="97"/>
      <c r="G181" s="96"/>
      <c r="H181" s="96"/>
      <c r="I181" s="97"/>
      <c r="J181" s="97"/>
      <c r="K181" s="97"/>
    </row>
    <row r="182" spans="1:11" s="94" customFormat="1" x14ac:dyDescent="0.35">
      <c r="A182" s="11"/>
      <c r="B182" s="11"/>
      <c r="C182" s="11"/>
      <c r="D182" s="11"/>
      <c r="E182" s="96"/>
      <c r="F182" s="97"/>
      <c r="G182" s="96"/>
      <c r="H182" s="96"/>
      <c r="I182" s="97"/>
      <c r="J182" s="97"/>
      <c r="K182" s="97"/>
    </row>
    <row r="183" spans="1:11" s="94" customFormat="1" x14ac:dyDescent="0.35">
      <c r="A183" s="11"/>
      <c r="B183" s="11"/>
      <c r="C183" s="11"/>
      <c r="D183" s="11"/>
      <c r="E183" s="96"/>
      <c r="F183" s="97"/>
      <c r="G183" s="96"/>
      <c r="H183" s="96"/>
      <c r="I183" s="97"/>
      <c r="J183" s="97"/>
      <c r="K183" s="97"/>
    </row>
    <row r="184" spans="1:11" s="94" customFormat="1" x14ac:dyDescent="0.35">
      <c r="A184" s="11"/>
      <c r="B184" s="11"/>
      <c r="C184" s="11"/>
      <c r="D184" s="11"/>
      <c r="E184" s="96"/>
      <c r="F184" s="97"/>
      <c r="G184" s="96"/>
      <c r="H184" s="96"/>
      <c r="I184" s="97"/>
      <c r="J184" s="97"/>
      <c r="K184" s="97"/>
    </row>
    <row r="185" spans="1:11" s="94" customFormat="1" x14ac:dyDescent="0.35">
      <c r="A185" s="11"/>
      <c r="B185" s="11"/>
      <c r="C185" s="11"/>
      <c r="D185" s="11"/>
      <c r="E185" s="96"/>
      <c r="F185" s="97"/>
      <c r="G185" s="96"/>
      <c r="H185" s="96"/>
      <c r="I185" s="97"/>
      <c r="J185" s="97"/>
      <c r="K185" s="97"/>
    </row>
    <row r="186" spans="1:11" s="94" customFormat="1" x14ac:dyDescent="0.35">
      <c r="A186" s="11"/>
      <c r="B186" s="11"/>
      <c r="C186" s="11"/>
      <c r="D186" s="11"/>
      <c r="E186" s="96"/>
      <c r="F186" s="97"/>
      <c r="G186" s="96"/>
      <c r="H186" s="96"/>
      <c r="I186" s="97"/>
      <c r="J186" s="97"/>
      <c r="K186" s="97"/>
    </row>
    <row r="187" spans="1:11" s="94" customFormat="1" x14ac:dyDescent="0.35">
      <c r="A187" s="11"/>
      <c r="B187" s="11"/>
      <c r="C187" s="11"/>
      <c r="D187" s="11"/>
      <c r="E187" s="96"/>
      <c r="F187" s="97"/>
      <c r="G187" s="96"/>
      <c r="H187" s="96"/>
      <c r="I187" s="97"/>
      <c r="J187" s="97"/>
      <c r="K187" s="97"/>
    </row>
    <row r="188" spans="1:11" s="94" customFormat="1" x14ac:dyDescent="0.35">
      <c r="A188" s="11"/>
      <c r="B188" s="11"/>
      <c r="C188" s="11"/>
      <c r="D188" s="11"/>
      <c r="E188" s="96"/>
      <c r="F188" s="97"/>
      <c r="G188" s="96"/>
      <c r="H188" s="96"/>
      <c r="I188" s="97"/>
      <c r="J188" s="97"/>
      <c r="K188" s="97"/>
    </row>
    <row r="189" spans="1:11" s="94" customFormat="1" x14ac:dyDescent="0.35">
      <c r="A189" s="11"/>
      <c r="B189" s="11"/>
      <c r="C189" s="11"/>
      <c r="D189" s="11"/>
      <c r="E189" s="96"/>
      <c r="F189" s="97"/>
      <c r="G189" s="96"/>
      <c r="H189" s="96"/>
      <c r="I189" s="97"/>
      <c r="J189" s="97"/>
      <c r="K189" s="97"/>
    </row>
    <row r="190" spans="1:11" s="94" customFormat="1" x14ac:dyDescent="0.35">
      <c r="A190" s="11"/>
      <c r="B190" s="11"/>
      <c r="C190" s="11"/>
      <c r="D190" s="11"/>
      <c r="E190" s="96"/>
      <c r="F190" s="97"/>
      <c r="G190" s="96"/>
      <c r="H190" s="96"/>
      <c r="I190" s="97"/>
      <c r="J190" s="97"/>
      <c r="K190" s="97"/>
    </row>
    <row r="191" spans="1:11" s="94" customFormat="1" x14ac:dyDescent="0.35">
      <c r="A191" s="11"/>
      <c r="B191" s="11"/>
      <c r="C191" s="11"/>
      <c r="D191" s="11"/>
      <c r="E191" s="96"/>
      <c r="F191" s="97"/>
      <c r="G191" s="96"/>
      <c r="H191" s="96"/>
      <c r="I191" s="97"/>
      <c r="J191" s="97"/>
      <c r="K191" s="97"/>
    </row>
    <row r="192" spans="1:11" s="94" customFormat="1" x14ac:dyDescent="0.35">
      <c r="A192" s="11"/>
      <c r="B192" s="11"/>
      <c r="C192" s="11"/>
      <c r="D192" s="11"/>
      <c r="E192" s="96"/>
      <c r="F192" s="97"/>
      <c r="G192" s="96"/>
      <c r="H192" s="96"/>
      <c r="I192" s="97"/>
      <c r="J192" s="97"/>
      <c r="K192" s="97"/>
    </row>
    <row r="193" spans="1:11" s="94" customFormat="1" x14ac:dyDescent="0.35">
      <c r="A193" s="11"/>
      <c r="B193" s="11"/>
      <c r="C193" s="11"/>
      <c r="D193" s="11"/>
      <c r="E193" s="96"/>
      <c r="F193" s="97"/>
      <c r="G193" s="96"/>
      <c r="H193" s="96"/>
      <c r="I193" s="97"/>
      <c r="J193" s="97"/>
      <c r="K193" s="97"/>
    </row>
    <row r="194" spans="1:11" s="94" customFormat="1" x14ac:dyDescent="0.35">
      <c r="A194" s="11"/>
      <c r="B194" s="11"/>
      <c r="C194" s="11"/>
      <c r="D194" s="11"/>
      <c r="E194" s="96"/>
      <c r="F194" s="97"/>
      <c r="G194" s="96"/>
      <c r="H194" s="96"/>
      <c r="I194" s="97"/>
      <c r="J194" s="97"/>
      <c r="K194" s="97"/>
    </row>
    <row r="195" spans="1:11" s="94" customFormat="1" x14ac:dyDescent="0.35">
      <c r="A195" s="11"/>
      <c r="B195" s="11"/>
      <c r="C195" s="11"/>
      <c r="D195" s="11"/>
      <c r="E195" s="96"/>
      <c r="F195" s="97"/>
      <c r="G195" s="96"/>
      <c r="H195" s="96"/>
      <c r="I195" s="97"/>
      <c r="J195" s="97"/>
      <c r="K195" s="97"/>
    </row>
    <row r="196" spans="1:11" s="94" customFormat="1" x14ac:dyDescent="0.35">
      <c r="A196" s="11"/>
      <c r="B196" s="11"/>
      <c r="C196" s="11"/>
      <c r="D196" s="11"/>
      <c r="E196" s="96"/>
      <c r="F196" s="97"/>
      <c r="G196" s="96"/>
      <c r="H196" s="96"/>
      <c r="I196" s="97"/>
      <c r="J196" s="97"/>
      <c r="K196" s="97"/>
    </row>
    <row r="197" spans="1:11" s="94" customFormat="1" x14ac:dyDescent="0.35">
      <c r="A197" s="11"/>
      <c r="B197" s="11"/>
      <c r="C197" s="11"/>
      <c r="D197" s="11"/>
      <c r="E197" s="96"/>
      <c r="F197" s="97"/>
      <c r="G197" s="96"/>
      <c r="H197" s="96"/>
      <c r="I197" s="97"/>
      <c r="J197" s="97"/>
      <c r="K197" s="97"/>
    </row>
    <row r="198" spans="1:11" s="94" customFormat="1" x14ac:dyDescent="0.35">
      <c r="A198" s="11"/>
      <c r="B198" s="11"/>
      <c r="C198" s="11"/>
      <c r="D198" s="11"/>
      <c r="E198" s="96"/>
      <c r="F198" s="97"/>
      <c r="G198" s="96"/>
      <c r="H198" s="96"/>
      <c r="I198" s="97"/>
      <c r="J198" s="97"/>
      <c r="K198" s="97"/>
    </row>
    <row r="199" spans="1:11" s="94" customFormat="1" x14ac:dyDescent="0.35">
      <c r="A199" s="11"/>
      <c r="B199" s="11"/>
      <c r="C199" s="11"/>
      <c r="D199" s="11"/>
      <c r="E199" s="96"/>
      <c r="F199" s="97"/>
      <c r="G199" s="96"/>
      <c r="H199" s="96"/>
      <c r="I199" s="97"/>
      <c r="J199" s="97"/>
      <c r="K199" s="97"/>
    </row>
    <row r="200" spans="1:11" s="94" customFormat="1" x14ac:dyDescent="0.35">
      <c r="A200" s="11"/>
      <c r="B200" s="11"/>
      <c r="C200" s="11"/>
      <c r="D200" s="11"/>
      <c r="E200" s="96"/>
      <c r="F200" s="97"/>
      <c r="G200" s="96"/>
      <c r="H200" s="96"/>
      <c r="I200" s="97"/>
      <c r="J200" s="97"/>
      <c r="K200" s="97"/>
    </row>
    <row r="201" spans="1:11" s="94" customFormat="1" x14ac:dyDescent="0.35">
      <c r="A201" s="11"/>
      <c r="B201" s="11"/>
      <c r="C201" s="11"/>
      <c r="D201" s="11"/>
      <c r="E201" s="96"/>
      <c r="F201" s="97"/>
      <c r="G201" s="96"/>
      <c r="H201" s="96"/>
      <c r="I201" s="97"/>
      <c r="J201" s="97"/>
      <c r="K201" s="97"/>
    </row>
    <row r="202" spans="1:11" s="94" customFormat="1" x14ac:dyDescent="0.35">
      <c r="A202" s="11"/>
      <c r="B202" s="11"/>
      <c r="C202" s="11"/>
      <c r="D202" s="11"/>
      <c r="E202" s="96"/>
      <c r="F202" s="97"/>
      <c r="G202" s="96"/>
      <c r="H202" s="96"/>
      <c r="I202" s="97"/>
      <c r="J202" s="97"/>
      <c r="K202" s="97"/>
    </row>
    <row r="203" spans="1:11" s="94" customFormat="1" x14ac:dyDescent="0.35">
      <c r="A203" s="11"/>
      <c r="B203" s="11"/>
      <c r="C203" s="11"/>
      <c r="D203" s="11"/>
      <c r="E203" s="96"/>
      <c r="F203" s="97"/>
      <c r="G203" s="96"/>
      <c r="H203" s="96"/>
      <c r="I203" s="97"/>
      <c r="J203" s="97"/>
      <c r="K203" s="97"/>
    </row>
    <row r="204" spans="1:11" s="94" customFormat="1" x14ac:dyDescent="0.35">
      <c r="A204" s="11"/>
      <c r="B204" s="11"/>
      <c r="C204" s="11"/>
      <c r="D204" s="11"/>
      <c r="E204" s="96"/>
      <c r="F204" s="97"/>
      <c r="G204" s="96"/>
      <c r="H204" s="96"/>
      <c r="I204" s="97"/>
      <c r="J204" s="97"/>
      <c r="K204" s="97"/>
    </row>
    <row r="205" spans="1:11" s="94" customFormat="1" x14ac:dyDescent="0.35">
      <c r="A205" s="11"/>
      <c r="B205" s="11"/>
      <c r="C205" s="11"/>
      <c r="D205" s="11"/>
      <c r="E205" s="96"/>
      <c r="F205" s="97"/>
      <c r="G205" s="96"/>
      <c r="H205" s="96"/>
      <c r="I205" s="97"/>
      <c r="J205" s="97"/>
      <c r="K205" s="97"/>
    </row>
    <row r="206" spans="1:11" s="94" customFormat="1" x14ac:dyDescent="0.35">
      <c r="A206" s="11"/>
      <c r="B206" s="11"/>
      <c r="C206" s="11"/>
      <c r="D206" s="11"/>
      <c r="E206" s="96"/>
      <c r="F206" s="97"/>
      <c r="G206" s="96"/>
      <c r="H206" s="96"/>
      <c r="I206" s="97"/>
      <c r="J206" s="97"/>
      <c r="K206" s="97"/>
    </row>
    <row r="207" spans="1:11" s="94" customFormat="1" x14ac:dyDescent="0.35">
      <c r="A207" s="11"/>
      <c r="B207" s="11"/>
      <c r="C207" s="11"/>
      <c r="D207" s="11"/>
      <c r="E207" s="96"/>
      <c r="F207" s="97"/>
      <c r="G207" s="96"/>
      <c r="H207" s="96"/>
      <c r="I207" s="97"/>
      <c r="J207" s="97"/>
      <c r="K207" s="97"/>
    </row>
    <row r="208" spans="1:11" s="94" customFormat="1" x14ac:dyDescent="0.35">
      <c r="A208" s="11"/>
      <c r="B208" s="11"/>
      <c r="C208" s="11"/>
      <c r="D208" s="11"/>
      <c r="E208" s="96"/>
      <c r="F208" s="97"/>
      <c r="G208" s="96"/>
      <c r="H208" s="96"/>
      <c r="I208" s="97"/>
      <c r="J208" s="97"/>
      <c r="K208" s="97"/>
    </row>
    <row r="209" spans="1:11" s="94" customFormat="1" x14ac:dyDescent="0.35">
      <c r="A209" s="11"/>
      <c r="B209" s="11"/>
      <c r="C209" s="11"/>
      <c r="D209" s="11"/>
      <c r="E209" s="96"/>
      <c r="F209" s="97"/>
      <c r="G209" s="96"/>
      <c r="H209" s="96"/>
      <c r="I209" s="97"/>
      <c r="J209" s="97"/>
      <c r="K209" s="97"/>
    </row>
    <row r="210" spans="1:11" s="94" customFormat="1" x14ac:dyDescent="0.35">
      <c r="A210" s="11"/>
      <c r="B210" s="11"/>
      <c r="C210" s="11"/>
      <c r="D210" s="11"/>
      <c r="E210" s="96"/>
      <c r="F210" s="97"/>
      <c r="G210" s="96"/>
      <c r="H210" s="96"/>
      <c r="I210" s="97"/>
      <c r="J210" s="97"/>
      <c r="K210" s="97"/>
    </row>
    <row r="211" spans="1:11" s="94" customFormat="1" x14ac:dyDescent="0.35">
      <c r="A211" s="11"/>
      <c r="B211" s="11"/>
      <c r="C211" s="11"/>
      <c r="D211" s="11"/>
      <c r="E211" s="96"/>
      <c r="F211" s="97"/>
      <c r="G211" s="96"/>
      <c r="H211" s="96"/>
      <c r="I211" s="97"/>
      <c r="J211" s="97"/>
      <c r="K211" s="97"/>
    </row>
    <row r="212" spans="1:11" s="94" customFormat="1" x14ac:dyDescent="0.35">
      <c r="A212" s="11"/>
      <c r="B212" s="11"/>
      <c r="C212" s="11"/>
      <c r="D212" s="11"/>
      <c r="E212" s="96"/>
      <c r="F212" s="97"/>
      <c r="G212" s="96"/>
      <c r="H212" s="96"/>
      <c r="I212" s="97"/>
      <c r="J212" s="97"/>
      <c r="K212" s="97"/>
    </row>
    <row r="213" spans="1:11" s="94" customFormat="1" x14ac:dyDescent="0.35">
      <c r="A213" s="11"/>
      <c r="B213" s="11"/>
      <c r="C213" s="11"/>
      <c r="D213" s="11"/>
      <c r="E213" s="96"/>
      <c r="F213" s="97"/>
      <c r="G213" s="96"/>
      <c r="H213" s="96"/>
      <c r="I213" s="97"/>
      <c r="J213" s="97"/>
      <c r="K213" s="97"/>
    </row>
    <row r="214" spans="1:11" s="94" customFormat="1" x14ac:dyDescent="0.35">
      <c r="A214" s="11"/>
      <c r="B214" s="11"/>
      <c r="C214" s="11"/>
      <c r="D214" s="11"/>
      <c r="E214" s="96"/>
      <c r="F214" s="97"/>
      <c r="G214" s="96"/>
      <c r="H214" s="96"/>
      <c r="I214" s="97"/>
      <c r="J214" s="97"/>
      <c r="K214" s="97"/>
    </row>
    <row r="215" spans="1:11" s="94" customFormat="1" x14ac:dyDescent="0.35">
      <c r="A215" s="11"/>
      <c r="B215" s="11"/>
      <c r="C215" s="11"/>
      <c r="D215" s="11"/>
      <c r="E215" s="96"/>
      <c r="F215" s="97"/>
      <c r="G215" s="96"/>
      <c r="H215" s="96"/>
      <c r="I215" s="97"/>
      <c r="J215" s="97"/>
      <c r="K215" s="97"/>
    </row>
    <row r="216" spans="1:11" s="94" customFormat="1" x14ac:dyDescent="0.35">
      <c r="A216" s="11"/>
      <c r="B216" s="11"/>
      <c r="C216" s="11"/>
      <c r="D216" s="11"/>
      <c r="E216" s="96"/>
      <c r="F216" s="97"/>
      <c r="G216" s="96"/>
      <c r="H216" s="96"/>
      <c r="I216" s="97"/>
      <c r="J216" s="97"/>
      <c r="K216" s="97"/>
    </row>
    <row r="217" spans="1:11" s="94" customFormat="1" x14ac:dyDescent="0.35">
      <c r="A217" s="11"/>
      <c r="B217" s="11"/>
      <c r="C217" s="11"/>
      <c r="D217" s="11"/>
      <c r="E217" s="96"/>
      <c r="F217" s="97"/>
      <c r="G217" s="96"/>
      <c r="H217" s="96"/>
      <c r="I217" s="97"/>
      <c r="J217" s="97"/>
      <c r="K217" s="97"/>
    </row>
    <row r="218" spans="1:11" s="94" customFormat="1" x14ac:dyDescent="0.35">
      <c r="A218" s="11"/>
      <c r="B218" s="11"/>
      <c r="C218" s="11"/>
      <c r="D218" s="11"/>
      <c r="E218" s="96"/>
      <c r="F218" s="97"/>
      <c r="G218" s="96"/>
      <c r="H218" s="96"/>
      <c r="I218" s="97"/>
      <c r="J218" s="97"/>
      <c r="K218" s="97"/>
    </row>
    <row r="219" spans="1:11" s="94" customFormat="1" x14ac:dyDescent="0.35">
      <c r="A219" s="11"/>
      <c r="B219" s="11"/>
      <c r="C219" s="11"/>
      <c r="D219" s="11"/>
      <c r="E219" s="96"/>
      <c r="F219" s="97"/>
      <c r="G219" s="96"/>
      <c r="H219" s="96"/>
      <c r="I219" s="97"/>
      <c r="J219" s="97"/>
      <c r="K219" s="97"/>
    </row>
    <row r="220" spans="1:11" s="94" customFormat="1" x14ac:dyDescent="0.35">
      <c r="A220" s="11"/>
      <c r="B220" s="11"/>
      <c r="C220" s="11"/>
      <c r="D220" s="11"/>
      <c r="E220" s="96"/>
      <c r="F220" s="97"/>
      <c r="G220" s="96"/>
      <c r="H220" s="96"/>
      <c r="I220" s="97"/>
      <c r="J220" s="97"/>
      <c r="K220" s="97"/>
    </row>
    <row r="221" spans="1:11" s="94" customFormat="1" x14ac:dyDescent="0.35">
      <c r="A221" s="11"/>
      <c r="B221" s="11"/>
      <c r="C221" s="11"/>
      <c r="D221" s="11"/>
      <c r="E221" s="96"/>
      <c r="F221" s="97"/>
      <c r="G221" s="96"/>
      <c r="H221" s="96"/>
      <c r="I221" s="97"/>
      <c r="J221" s="97"/>
      <c r="K221" s="97"/>
    </row>
    <row r="222" spans="1:11" s="94" customFormat="1" x14ac:dyDescent="0.35">
      <c r="A222" s="11"/>
      <c r="B222" s="11"/>
      <c r="C222" s="11"/>
      <c r="D222" s="11"/>
      <c r="E222" s="96"/>
      <c r="F222" s="97"/>
      <c r="G222" s="96"/>
      <c r="H222" s="96"/>
      <c r="I222" s="97"/>
      <c r="J222" s="97"/>
      <c r="K222" s="97"/>
    </row>
    <row r="223" spans="1:11" s="94" customFormat="1" x14ac:dyDescent="0.35">
      <c r="A223" s="11"/>
      <c r="B223" s="11"/>
      <c r="C223" s="11"/>
      <c r="D223" s="11"/>
      <c r="E223" s="96"/>
      <c r="F223" s="97"/>
      <c r="G223" s="96"/>
      <c r="H223" s="96"/>
      <c r="I223" s="97"/>
      <c r="J223" s="97"/>
      <c r="K223" s="97"/>
    </row>
    <row r="224" spans="1:11" s="94" customFormat="1" x14ac:dyDescent="0.35">
      <c r="A224" s="11"/>
      <c r="B224" s="11"/>
      <c r="C224" s="11"/>
      <c r="D224" s="11"/>
      <c r="E224" s="96"/>
      <c r="F224" s="97"/>
      <c r="G224" s="96"/>
      <c r="H224" s="96"/>
      <c r="I224" s="97"/>
      <c r="J224" s="97"/>
      <c r="K224" s="97"/>
    </row>
    <row r="225" spans="1:11" s="94" customFormat="1" x14ac:dyDescent="0.35">
      <c r="A225" s="11"/>
      <c r="B225" s="11"/>
      <c r="C225" s="11"/>
      <c r="D225" s="11"/>
      <c r="E225" s="96"/>
      <c r="F225" s="97"/>
      <c r="G225" s="96"/>
      <c r="H225" s="96"/>
      <c r="I225" s="97"/>
      <c r="J225" s="97"/>
      <c r="K225" s="97"/>
    </row>
    <row r="226" spans="1:11" s="94" customFormat="1" x14ac:dyDescent="0.35">
      <c r="A226" s="11"/>
      <c r="B226" s="11"/>
      <c r="C226" s="11"/>
      <c r="D226" s="11"/>
      <c r="E226" s="96"/>
      <c r="F226" s="97"/>
      <c r="G226" s="96"/>
      <c r="H226" s="96"/>
      <c r="I226" s="97"/>
      <c r="J226" s="97"/>
      <c r="K226" s="97"/>
    </row>
    <row r="227" spans="1:11" s="94" customFormat="1" x14ac:dyDescent="0.35">
      <c r="A227" s="11"/>
      <c r="B227" s="11"/>
      <c r="C227" s="11"/>
      <c r="D227" s="11"/>
      <c r="E227" s="96"/>
      <c r="F227" s="97"/>
      <c r="G227" s="96"/>
      <c r="H227" s="96"/>
      <c r="I227" s="97"/>
      <c r="J227" s="97"/>
      <c r="K227" s="97"/>
    </row>
    <row r="228" spans="1:11" s="94" customFormat="1" x14ac:dyDescent="0.35">
      <c r="A228" s="11"/>
      <c r="B228" s="11"/>
      <c r="C228" s="11"/>
      <c r="D228" s="11"/>
      <c r="E228" s="96"/>
      <c r="F228" s="97"/>
      <c r="G228" s="96"/>
      <c r="H228" s="96"/>
      <c r="I228" s="97"/>
      <c r="J228" s="97"/>
      <c r="K228" s="97"/>
    </row>
    <row r="229" spans="1:11" s="94" customFormat="1" x14ac:dyDescent="0.35">
      <c r="A229" s="11"/>
      <c r="B229" s="11"/>
      <c r="C229" s="11"/>
      <c r="D229" s="11"/>
      <c r="E229" s="96"/>
      <c r="F229" s="97"/>
      <c r="G229" s="96"/>
      <c r="H229" s="96"/>
      <c r="I229" s="97"/>
      <c r="J229" s="97"/>
      <c r="K229" s="97"/>
    </row>
    <row r="230" spans="1:11" s="94" customFormat="1" x14ac:dyDescent="0.35">
      <c r="A230" s="11"/>
      <c r="B230" s="11"/>
      <c r="C230" s="11"/>
      <c r="D230" s="11"/>
      <c r="E230" s="96"/>
      <c r="F230" s="97"/>
      <c r="G230" s="96"/>
      <c r="H230" s="96"/>
      <c r="I230" s="97"/>
      <c r="J230" s="97"/>
      <c r="K230" s="97"/>
    </row>
    <row r="231" spans="1:11" s="94" customFormat="1" x14ac:dyDescent="0.35">
      <c r="A231" s="11"/>
      <c r="B231" s="11"/>
      <c r="C231" s="11"/>
      <c r="D231" s="11"/>
      <c r="E231" s="96"/>
      <c r="F231" s="97"/>
      <c r="G231" s="96"/>
      <c r="H231" s="96"/>
      <c r="I231" s="97"/>
      <c r="J231" s="97"/>
      <c r="K231" s="97"/>
    </row>
    <row r="232" spans="1:11" s="94" customFormat="1" x14ac:dyDescent="0.35">
      <c r="A232" s="11"/>
      <c r="B232" s="11"/>
      <c r="C232" s="11"/>
      <c r="D232" s="11"/>
      <c r="E232" s="96"/>
      <c r="F232" s="97"/>
      <c r="G232" s="96"/>
      <c r="H232" s="96"/>
      <c r="I232" s="97"/>
      <c r="J232" s="97"/>
      <c r="K232" s="97"/>
    </row>
    <row r="233" spans="1:11" s="94" customFormat="1" x14ac:dyDescent="0.35">
      <c r="A233" s="11"/>
      <c r="B233" s="11"/>
      <c r="C233" s="11"/>
      <c r="D233" s="11"/>
      <c r="E233" s="96"/>
      <c r="F233" s="97"/>
      <c r="G233" s="96"/>
      <c r="H233" s="96"/>
      <c r="I233" s="97"/>
      <c r="J233" s="97"/>
      <c r="K233" s="97"/>
    </row>
    <row r="234" spans="1:11" s="94" customFormat="1" x14ac:dyDescent="0.35">
      <c r="A234" s="11"/>
      <c r="B234" s="11"/>
      <c r="C234" s="11"/>
      <c r="D234" s="11"/>
      <c r="E234" s="96"/>
      <c r="F234" s="97"/>
      <c r="G234" s="96"/>
      <c r="H234" s="96"/>
      <c r="I234" s="97"/>
      <c r="J234" s="97"/>
      <c r="K234" s="97"/>
    </row>
    <row r="235" spans="1:11" s="94" customFormat="1" x14ac:dyDescent="0.35">
      <c r="A235" s="11"/>
      <c r="B235" s="11"/>
      <c r="C235" s="11"/>
      <c r="D235" s="11"/>
      <c r="E235" s="96"/>
      <c r="F235" s="97"/>
      <c r="G235" s="96"/>
      <c r="H235" s="96"/>
      <c r="I235" s="97"/>
      <c r="J235" s="97"/>
      <c r="K235" s="97"/>
    </row>
    <row r="236" spans="1:11" s="94" customFormat="1" x14ac:dyDescent="0.35">
      <c r="A236" s="11"/>
      <c r="B236" s="11"/>
      <c r="C236" s="11"/>
      <c r="D236" s="11"/>
      <c r="E236" s="96"/>
      <c r="F236" s="97"/>
      <c r="G236" s="96"/>
      <c r="H236" s="96"/>
      <c r="I236" s="97"/>
      <c r="J236" s="97"/>
      <c r="K236" s="97"/>
    </row>
    <row r="237" spans="1:11" s="94" customFormat="1" x14ac:dyDescent="0.35">
      <c r="A237" s="11"/>
      <c r="B237" s="11"/>
      <c r="C237" s="11"/>
      <c r="D237" s="11"/>
      <c r="E237" s="96"/>
      <c r="F237" s="97"/>
      <c r="G237" s="96"/>
      <c r="H237" s="96"/>
      <c r="I237" s="97"/>
      <c r="J237" s="97"/>
      <c r="K237" s="97"/>
    </row>
    <row r="238" spans="1:11" s="94" customFormat="1" x14ac:dyDescent="0.35">
      <c r="A238" s="11"/>
      <c r="B238" s="11"/>
      <c r="C238" s="11"/>
      <c r="D238" s="11"/>
      <c r="E238" s="96"/>
      <c r="F238" s="97"/>
      <c r="G238" s="96"/>
      <c r="H238" s="96"/>
      <c r="I238" s="97"/>
      <c r="J238" s="97"/>
      <c r="K238" s="97"/>
    </row>
    <row r="239" spans="1:11" s="94" customFormat="1" x14ac:dyDescent="0.35">
      <c r="A239" s="11"/>
      <c r="B239" s="11"/>
      <c r="C239" s="11"/>
      <c r="D239" s="11"/>
      <c r="E239" s="96"/>
      <c r="F239" s="97"/>
      <c r="G239" s="96"/>
      <c r="H239" s="96"/>
      <c r="I239" s="97"/>
      <c r="J239" s="97"/>
      <c r="K239" s="97"/>
    </row>
    <row r="240" spans="1:11" s="94" customFormat="1" x14ac:dyDescent="0.35">
      <c r="A240" s="11"/>
      <c r="B240" s="11"/>
      <c r="C240" s="11"/>
      <c r="D240" s="11"/>
      <c r="E240" s="96"/>
      <c r="F240" s="97"/>
      <c r="G240" s="96"/>
      <c r="H240" s="96"/>
      <c r="I240" s="97"/>
      <c r="J240" s="97"/>
      <c r="K240" s="97"/>
    </row>
    <row r="241" spans="1:11" s="94" customFormat="1" x14ac:dyDescent="0.35">
      <c r="A241" s="11"/>
      <c r="B241" s="11"/>
      <c r="C241" s="11"/>
      <c r="D241" s="11"/>
      <c r="E241" s="96"/>
      <c r="F241" s="97"/>
      <c r="G241" s="96"/>
      <c r="H241" s="96"/>
      <c r="I241" s="97"/>
      <c r="J241" s="97"/>
      <c r="K241" s="97"/>
    </row>
    <row r="242" spans="1:11" s="94" customFormat="1" x14ac:dyDescent="0.35">
      <c r="A242" s="11"/>
      <c r="B242" s="11"/>
      <c r="C242" s="11"/>
      <c r="D242" s="11"/>
      <c r="E242" s="96"/>
      <c r="F242" s="97"/>
      <c r="G242" s="96"/>
      <c r="H242" s="96"/>
      <c r="I242" s="97"/>
      <c r="J242" s="97"/>
      <c r="K242" s="97"/>
    </row>
    <row r="243" spans="1:11" s="94" customFormat="1" x14ac:dyDescent="0.35">
      <c r="A243" s="11"/>
      <c r="B243" s="11"/>
      <c r="C243" s="11"/>
      <c r="D243" s="11"/>
      <c r="E243" s="96"/>
      <c r="F243" s="97"/>
      <c r="G243" s="96"/>
      <c r="H243" s="96"/>
      <c r="I243" s="97"/>
      <c r="J243" s="97"/>
      <c r="K243" s="97"/>
    </row>
    <row r="244" spans="1:11" s="94" customFormat="1" x14ac:dyDescent="0.35">
      <c r="A244" s="11"/>
      <c r="B244" s="11"/>
      <c r="C244" s="11"/>
      <c r="D244" s="11"/>
      <c r="E244" s="96"/>
      <c r="F244" s="97"/>
      <c r="G244" s="96"/>
      <c r="H244" s="96"/>
      <c r="I244" s="97"/>
      <c r="J244" s="97"/>
      <c r="K244" s="97"/>
    </row>
    <row r="245" spans="1:11" s="94" customFormat="1" x14ac:dyDescent="0.35">
      <c r="A245" s="11"/>
      <c r="B245" s="11"/>
      <c r="C245" s="11"/>
      <c r="D245" s="11"/>
      <c r="E245" s="96"/>
      <c r="F245" s="97"/>
      <c r="G245" s="96"/>
      <c r="H245" s="96"/>
      <c r="I245" s="97"/>
      <c r="J245" s="97"/>
      <c r="K245" s="97"/>
    </row>
    <row r="246" spans="1:11" s="94" customFormat="1" x14ac:dyDescent="0.35">
      <c r="A246" s="11"/>
      <c r="B246" s="11"/>
      <c r="C246" s="11"/>
      <c r="D246" s="11"/>
      <c r="E246" s="96"/>
      <c r="F246" s="97"/>
      <c r="G246" s="96"/>
      <c r="H246" s="96"/>
      <c r="I246" s="97"/>
      <c r="J246" s="97"/>
      <c r="K246" s="97"/>
    </row>
    <row r="247" spans="1:11" s="94" customFormat="1" x14ac:dyDescent="0.35">
      <c r="A247" s="11"/>
      <c r="B247" s="11"/>
      <c r="C247" s="11"/>
      <c r="D247" s="11"/>
      <c r="E247" s="96"/>
      <c r="F247" s="97"/>
      <c r="G247" s="96"/>
      <c r="H247" s="96"/>
      <c r="I247" s="97"/>
      <c r="J247" s="97"/>
      <c r="K247" s="97"/>
    </row>
    <row r="248" spans="1:11" s="94" customFormat="1" x14ac:dyDescent="0.35">
      <c r="A248" s="11"/>
      <c r="B248" s="11"/>
      <c r="C248" s="11"/>
      <c r="D248" s="11"/>
      <c r="E248" s="96"/>
      <c r="F248" s="97"/>
      <c r="G248" s="96"/>
      <c r="H248" s="96"/>
      <c r="I248" s="97"/>
      <c r="J248" s="97"/>
      <c r="K248" s="97"/>
    </row>
    <row r="249" spans="1:11" s="94" customFormat="1" x14ac:dyDescent="0.35">
      <c r="A249" s="11"/>
      <c r="B249" s="11"/>
      <c r="C249" s="11"/>
      <c r="D249" s="11"/>
      <c r="E249" s="96"/>
      <c r="F249" s="97"/>
      <c r="G249" s="96"/>
      <c r="H249" s="96"/>
      <c r="I249" s="97"/>
      <c r="J249" s="97"/>
      <c r="K249" s="97"/>
    </row>
    <row r="250" spans="1:11" s="94" customFormat="1" x14ac:dyDescent="0.35">
      <c r="A250" s="11"/>
      <c r="B250" s="11"/>
      <c r="C250" s="11"/>
      <c r="D250" s="11"/>
      <c r="E250" s="96"/>
      <c r="F250" s="97"/>
      <c r="G250" s="96"/>
      <c r="H250" s="96"/>
      <c r="I250" s="97"/>
      <c r="J250" s="97"/>
      <c r="K250" s="97"/>
    </row>
    <row r="251" spans="1:11" s="94" customFormat="1" x14ac:dyDescent="0.35">
      <c r="A251" s="11"/>
      <c r="B251" s="11"/>
      <c r="C251" s="11"/>
      <c r="D251" s="11"/>
      <c r="E251" s="96"/>
      <c r="F251" s="97"/>
      <c r="G251" s="96"/>
      <c r="H251" s="96"/>
      <c r="I251" s="97"/>
      <c r="J251" s="97"/>
      <c r="K251" s="97"/>
    </row>
    <row r="252" spans="1:11" s="94" customFormat="1" x14ac:dyDescent="0.35">
      <c r="A252" s="11"/>
      <c r="B252" s="11"/>
      <c r="C252" s="11"/>
      <c r="D252" s="11"/>
      <c r="E252" s="96"/>
      <c r="F252" s="97"/>
      <c r="G252" s="96"/>
      <c r="H252" s="96"/>
      <c r="I252" s="97"/>
      <c r="J252" s="97"/>
      <c r="K252" s="97"/>
    </row>
    <row r="253" spans="1:11" s="94" customFormat="1" x14ac:dyDescent="0.35">
      <c r="A253" s="11"/>
      <c r="B253" s="11"/>
      <c r="C253" s="11"/>
      <c r="D253" s="11"/>
      <c r="E253" s="96"/>
      <c r="F253" s="97"/>
      <c r="G253" s="96"/>
      <c r="H253" s="96"/>
      <c r="I253" s="97"/>
      <c r="J253" s="97"/>
      <c r="K253" s="97"/>
    </row>
    <row r="254" spans="1:11" s="94" customFormat="1" x14ac:dyDescent="0.35">
      <c r="A254" s="11"/>
      <c r="B254" s="11"/>
      <c r="C254" s="11"/>
      <c r="D254" s="11"/>
      <c r="E254" s="96"/>
      <c r="F254" s="97"/>
      <c r="G254" s="96"/>
      <c r="H254" s="96"/>
      <c r="I254" s="97"/>
      <c r="J254" s="97"/>
      <c r="K254" s="97"/>
    </row>
    <row r="255" spans="1:11" s="94" customFormat="1" x14ac:dyDescent="0.35">
      <c r="A255" s="11"/>
      <c r="B255" s="11"/>
      <c r="C255" s="11"/>
      <c r="D255" s="11"/>
      <c r="E255" s="96"/>
      <c r="F255" s="97"/>
      <c r="G255" s="96"/>
      <c r="H255" s="96"/>
      <c r="I255" s="97"/>
      <c r="J255" s="97"/>
      <c r="K255" s="97"/>
    </row>
    <row r="256" spans="1:11" s="94" customFormat="1" x14ac:dyDescent="0.35">
      <c r="A256" s="11"/>
      <c r="B256" s="11"/>
      <c r="C256" s="11"/>
      <c r="D256" s="11"/>
      <c r="E256" s="96"/>
      <c r="F256" s="97"/>
      <c r="G256" s="96"/>
      <c r="H256" s="96"/>
      <c r="I256" s="97"/>
      <c r="J256" s="97"/>
      <c r="K256" s="97"/>
    </row>
    <row r="257" spans="1:11" s="94" customFormat="1" x14ac:dyDescent="0.35">
      <c r="A257" s="11"/>
      <c r="B257" s="11"/>
      <c r="C257" s="11"/>
      <c r="D257" s="11"/>
      <c r="E257" s="96"/>
      <c r="F257" s="97"/>
      <c r="G257" s="96"/>
      <c r="H257" s="96"/>
      <c r="I257" s="97"/>
      <c r="J257" s="97"/>
      <c r="K257" s="97"/>
    </row>
    <row r="258" spans="1:11" s="94" customFormat="1" x14ac:dyDescent="0.35">
      <c r="A258" s="11"/>
      <c r="B258" s="11"/>
      <c r="C258" s="11"/>
      <c r="D258" s="11"/>
      <c r="E258" s="96"/>
      <c r="F258" s="97"/>
      <c r="G258" s="96"/>
      <c r="H258" s="96"/>
      <c r="I258" s="97"/>
      <c r="J258" s="97"/>
      <c r="K258" s="97"/>
    </row>
    <row r="259" spans="1:11" s="94" customFormat="1" x14ac:dyDescent="0.35">
      <c r="A259" s="11"/>
      <c r="B259" s="11"/>
      <c r="C259" s="11"/>
      <c r="D259" s="11"/>
      <c r="E259" s="96"/>
      <c r="F259" s="97"/>
      <c r="G259" s="96"/>
      <c r="H259" s="96"/>
      <c r="I259" s="97"/>
      <c r="J259" s="97"/>
      <c r="K259" s="97"/>
    </row>
    <row r="260" spans="1:11" s="94" customFormat="1" x14ac:dyDescent="0.35">
      <c r="A260" s="11"/>
      <c r="B260" s="11"/>
      <c r="C260" s="11"/>
      <c r="D260" s="11"/>
      <c r="E260" s="96"/>
      <c r="F260" s="97"/>
      <c r="G260" s="96"/>
      <c r="H260" s="96"/>
      <c r="I260" s="97"/>
      <c r="J260" s="97"/>
      <c r="K260" s="97"/>
    </row>
    <row r="261" spans="1:11" s="94" customFormat="1" x14ac:dyDescent="0.35">
      <c r="A261" s="11"/>
      <c r="B261" s="11"/>
      <c r="C261" s="11"/>
      <c r="D261" s="11"/>
      <c r="E261" s="96"/>
      <c r="F261" s="97"/>
      <c r="G261" s="96"/>
      <c r="H261" s="96"/>
      <c r="I261" s="97"/>
      <c r="J261" s="97"/>
      <c r="K261" s="97"/>
    </row>
    <row r="262" spans="1:11" s="94" customFormat="1" x14ac:dyDescent="0.35">
      <c r="A262" s="11"/>
      <c r="B262" s="11"/>
      <c r="C262" s="11"/>
      <c r="D262" s="11"/>
      <c r="E262" s="96"/>
      <c r="F262" s="97"/>
      <c r="G262" s="96"/>
      <c r="H262" s="96"/>
      <c r="I262" s="97"/>
      <c r="J262" s="97"/>
      <c r="K262" s="97"/>
    </row>
    <row r="263" spans="1:11" s="94" customFormat="1" x14ac:dyDescent="0.35">
      <c r="A263" s="11"/>
      <c r="B263" s="11"/>
      <c r="C263" s="11"/>
      <c r="D263" s="11"/>
      <c r="E263" s="96"/>
      <c r="F263" s="97"/>
      <c r="G263" s="96"/>
      <c r="H263" s="96"/>
      <c r="I263" s="97"/>
      <c r="J263" s="97"/>
      <c r="K263" s="97"/>
    </row>
    <row r="264" spans="1:11" s="94" customFormat="1" x14ac:dyDescent="0.35">
      <c r="A264" s="11"/>
      <c r="B264" s="11"/>
      <c r="C264" s="11"/>
      <c r="D264" s="11"/>
      <c r="E264" s="96"/>
      <c r="F264" s="97"/>
      <c r="G264" s="96"/>
      <c r="H264" s="96"/>
      <c r="I264" s="97"/>
      <c r="J264" s="97"/>
      <c r="K264" s="97"/>
    </row>
    <row r="265" spans="1:11" s="94" customFormat="1" x14ac:dyDescent="0.35">
      <c r="A265" s="11"/>
      <c r="B265" s="11"/>
      <c r="C265" s="11"/>
      <c r="D265" s="11"/>
      <c r="E265" s="96"/>
      <c r="F265" s="97"/>
      <c r="G265" s="96"/>
      <c r="H265" s="96"/>
      <c r="I265" s="97"/>
      <c r="J265" s="97"/>
      <c r="K265" s="97"/>
    </row>
    <row r="266" spans="1:11" s="94" customFormat="1" x14ac:dyDescent="0.35">
      <c r="A266" s="11"/>
      <c r="B266" s="11"/>
      <c r="C266" s="11"/>
      <c r="D266" s="11"/>
      <c r="E266" s="96"/>
      <c r="F266" s="97"/>
      <c r="G266" s="96"/>
      <c r="H266" s="96"/>
      <c r="I266" s="97"/>
      <c r="J266" s="97"/>
      <c r="K266" s="97"/>
    </row>
    <row r="267" spans="1:11" s="94" customFormat="1" x14ac:dyDescent="0.35">
      <c r="A267" s="11"/>
      <c r="B267" s="11"/>
      <c r="C267" s="11"/>
      <c r="D267" s="11"/>
      <c r="E267" s="96"/>
      <c r="F267" s="97"/>
      <c r="G267" s="96"/>
      <c r="H267" s="96"/>
      <c r="I267" s="97"/>
      <c r="J267" s="97"/>
      <c r="K267" s="97"/>
    </row>
    <row r="268" spans="1:11" s="94" customFormat="1" x14ac:dyDescent="0.35">
      <c r="A268" s="11"/>
      <c r="B268" s="11"/>
      <c r="C268" s="11"/>
      <c r="D268" s="11"/>
      <c r="E268" s="96"/>
      <c r="F268" s="97"/>
      <c r="G268" s="96"/>
      <c r="H268" s="96"/>
      <c r="I268" s="97"/>
      <c r="J268" s="97"/>
      <c r="K268" s="97"/>
    </row>
    <row r="269" spans="1:11" s="94" customFormat="1" x14ac:dyDescent="0.35">
      <c r="A269" s="11"/>
      <c r="B269" s="11"/>
      <c r="C269" s="11"/>
      <c r="D269" s="11"/>
      <c r="E269" s="96"/>
      <c r="F269" s="97"/>
      <c r="G269" s="96"/>
      <c r="H269" s="96"/>
      <c r="I269" s="97"/>
      <c r="J269" s="97"/>
      <c r="K269" s="97"/>
    </row>
    <row r="270" spans="1:11" s="94" customFormat="1" x14ac:dyDescent="0.35">
      <c r="A270" s="11"/>
      <c r="B270" s="11"/>
      <c r="C270" s="11"/>
      <c r="D270" s="11"/>
      <c r="E270" s="96"/>
      <c r="F270" s="97"/>
      <c r="G270" s="96"/>
      <c r="H270" s="96"/>
      <c r="I270" s="97"/>
      <c r="J270" s="97"/>
      <c r="K270" s="97"/>
    </row>
    <row r="271" spans="1:11" s="94" customFormat="1" x14ac:dyDescent="0.35">
      <c r="A271" s="11"/>
      <c r="B271" s="11"/>
      <c r="C271" s="11"/>
      <c r="D271" s="11"/>
      <c r="E271" s="96"/>
      <c r="F271" s="97"/>
      <c r="G271" s="96"/>
      <c r="H271" s="96"/>
      <c r="I271" s="97"/>
      <c r="J271" s="97"/>
      <c r="K271" s="97"/>
    </row>
    <row r="272" spans="1:11" s="94" customFormat="1" x14ac:dyDescent="0.35">
      <c r="A272" s="11"/>
      <c r="B272" s="11"/>
      <c r="C272" s="11"/>
      <c r="D272" s="11"/>
      <c r="E272" s="96"/>
      <c r="F272" s="97"/>
      <c r="G272" s="96"/>
      <c r="H272" s="96"/>
      <c r="I272" s="97"/>
      <c r="J272" s="97"/>
      <c r="K272" s="97"/>
    </row>
    <row r="273" spans="1:11" s="94" customFormat="1" x14ac:dyDescent="0.35">
      <c r="A273" s="11"/>
      <c r="B273" s="11"/>
      <c r="C273" s="11"/>
      <c r="D273" s="11"/>
      <c r="E273" s="96"/>
      <c r="F273" s="97"/>
      <c r="G273" s="96"/>
      <c r="H273" s="96"/>
      <c r="I273" s="97"/>
      <c r="J273" s="97"/>
      <c r="K273" s="97"/>
    </row>
    <row r="274" spans="1:11" s="94" customFormat="1" x14ac:dyDescent="0.35">
      <c r="A274" s="11"/>
      <c r="B274" s="11"/>
      <c r="C274" s="11"/>
      <c r="D274" s="11"/>
      <c r="E274" s="96"/>
      <c r="F274" s="97"/>
      <c r="G274" s="96"/>
      <c r="H274" s="96"/>
      <c r="I274" s="97"/>
      <c r="J274" s="97"/>
      <c r="K274" s="97"/>
    </row>
    <row r="275" spans="1:11" s="94" customFormat="1" x14ac:dyDescent="0.35">
      <c r="A275" s="11"/>
      <c r="B275" s="11"/>
      <c r="C275" s="11"/>
      <c r="D275" s="11"/>
      <c r="E275" s="96"/>
      <c r="F275" s="97"/>
      <c r="G275" s="96"/>
      <c r="H275" s="96"/>
      <c r="I275" s="97"/>
      <c r="J275" s="97"/>
      <c r="K275" s="97"/>
    </row>
    <row r="276" spans="1:11" s="94" customFormat="1" x14ac:dyDescent="0.35">
      <c r="A276" s="11"/>
      <c r="B276" s="11"/>
      <c r="C276" s="11"/>
      <c r="D276" s="11"/>
      <c r="E276" s="96"/>
      <c r="F276" s="97"/>
      <c r="G276" s="96"/>
      <c r="H276" s="96"/>
      <c r="I276" s="97"/>
      <c r="J276" s="97"/>
      <c r="K276" s="97"/>
    </row>
    <row r="277" spans="1:11" s="94" customFormat="1" x14ac:dyDescent="0.35">
      <c r="A277" s="11"/>
      <c r="B277" s="11"/>
      <c r="C277" s="11"/>
      <c r="D277" s="11"/>
      <c r="E277" s="96"/>
      <c r="F277" s="97"/>
      <c r="G277" s="96"/>
      <c r="H277" s="96"/>
      <c r="I277" s="97"/>
      <c r="J277" s="97"/>
      <c r="K277" s="97"/>
    </row>
    <row r="278" spans="1:11" s="94" customFormat="1" x14ac:dyDescent="0.35">
      <c r="A278" s="11"/>
      <c r="B278" s="11"/>
      <c r="C278" s="11"/>
      <c r="D278" s="11"/>
      <c r="E278" s="96"/>
      <c r="F278" s="97"/>
      <c r="G278" s="96"/>
      <c r="H278" s="96"/>
      <c r="I278" s="97"/>
      <c r="J278" s="97"/>
      <c r="K278" s="97"/>
    </row>
    <row r="279" spans="1:11" s="94" customFormat="1" x14ac:dyDescent="0.35">
      <c r="A279" s="11"/>
      <c r="B279" s="11"/>
      <c r="C279" s="11"/>
      <c r="D279" s="11"/>
      <c r="E279" s="96"/>
      <c r="F279" s="97"/>
      <c r="G279" s="96"/>
      <c r="H279" s="96"/>
      <c r="I279" s="97"/>
      <c r="J279" s="97"/>
      <c r="K279" s="97"/>
    </row>
    <row r="280" spans="1:11" s="94" customFormat="1" x14ac:dyDescent="0.35">
      <c r="A280" s="11"/>
      <c r="B280" s="11"/>
      <c r="C280" s="11"/>
      <c r="D280" s="11"/>
      <c r="E280" s="96"/>
      <c r="F280" s="97"/>
      <c r="G280" s="96"/>
      <c r="H280" s="96"/>
      <c r="I280" s="97"/>
      <c r="J280" s="97"/>
      <c r="K280" s="97"/>
    </row>
    <row r="281" spans="1:11" s="94" customFormat="1" x14ac:dyDescent="0.35">
      <c r="A281" s="11"/>
      <c r="B281" s="11"/>
      <c r="C281" s="11"/>
      <c r="D281" s="11"/>
      <c r="E281" s="96"/>
      <c r="F281" s="97"/>
      <c r="G281" s="96"/>
      <c r="H281" s="96"/>
      <c r="I281" s="97"/>
      <c r="J281" s="97"/>
      <c r="K281" s="97"/>
    </row>
    <row r="282" spans="1:11" s="94" customFormat="1" x14ac:dyDescent="0.35">
      <c r="A282" s="11"/>
      <c r="B282" s="11"/>
      <c r="C282" s="11"/>
      <c r="D282" s="11"/>
      <c r="E282" s="96"/>
      <c r="F282" s="97"/>
      <c r="G282" s="96"/>
      <c r="H282" s="96"/>
      <c r="I282" s="97"/>
      <c r="J282" s="97"/>
      <c r="K282" s="97"/>
    </row>
    <row r="283" spans="1:11" s="94" customFormat="1" x14ac:dyDescent="0.35">
      <c r="A283" s="11"/>
      <c r="B283" s="11"/>
      <c r="C283" s="11"/>
      <c r="D283" s="11"/>
      <c r="E283" s="96"/>
      <c r="F283" s="97"/>
      <c r="G283" s="96"/>
      <c r="H283" s="96"/>
      <c r="I283" s="97"/>
      <c r="J283" s="97"/>
      <c r="K283" s="97"/>
    </row>
    <row r="284" spans="1:11" s="94" customFormat="1" x14ac:dyDescent="0.35">
      <c r="A284" s="11"/>
      <c r="B284" s="11"/>
      <c r="C284" s="11"/>
      <c r="D284" s="11"/>
      <c r="E284" s="96"/>
      <c r="F284" s="97"/>
      <c r="G284" s="96"/>
      <c r="H284" s="96"/>
      <c r="I284" s="97"/>
      <c r="J284" s="97"/>
      <c r="K284" s="97"/>
    </row>
    <row r="285" spans="1:11" s="94" customFormat="1" x14ac:dyDescent="0.35">
      <c r="A285" s="11"/>
      <c r="B285" s="11"/>
      <c r="C285" s="11"/>
      <c r="D285" s="11"/>
      <c r="E285" s="96"/>
      <c r="F285" s="97"/>
      <c r="G285" s="96"/>
      <c r="H285" s="96"/>
      <c r="I285" s="97"/>
      <c r="J285" s="97"/>
      <c r="K285" s="97"/>
    </row>
    <row r="286" spans="1:11" s="94" customFormat="1" x14ac:dyDescent="0.35">
      <c r="A286" s="11"/>
      <c r="B286" s="11"/>
      <c r="C286" s="11"/>
      <c r="D286" s="11"/>
      <c r="E286" s="96"/>
      <c r="F286" s="97"/>
      <c r="G286" s="96"/>
      <c r="H286" s="96"/>
      <c r="I286" s="97"/>
      <c r="J286" s="97"/>
      <c r="K286" s="97"/>
    </row>
    <row r="287" spans="1:11" s="94" customFormat="1" x14ac:dyDescent="0.35">
      <c r="A287" s="11"/>
      <c r="B287" s="11"/>
      <c r="C287" s="11"/>
      <c r="D287" s="11"/>
      <c r="E287" s="96"/>
      <c r="F287" s="97"/>
      <c r="G287" s="96"/>
      <c r="H287" s="96"/>
      <c r="I287" s="97"/>
      <c r="J287" s="97"/>
      <c r="K287" s="97"/>
    </row>
    <row r="288" spans="1:11" s="94" customFormat="1" x14ac:dyDescent="0.35">
      <c r="A288" s="11"/>
      <c r="B288" s="11"/>
      <c r="C288" s="11"/>
      <c r="D288" s="11"/>
      <c r="E288" s="96"/>
      <c r="F288" s="97"/>
      <c r="G288" s="96"/>
      <c r="H288" s="96"/>
      <c r="I288" s="97"/>
      <c r="J288" s="97"/>
      <c r="K288" s="97"/>
    </row>
    <row r="289" spans="1:11" s="94" customFormat="1" x14ac:dyDescent="0.35">
      <c r="A289" s="11"/>
      <c r="B289" s="11"/>
      <c r="C289" s="11"/>
      <c r="D289" s="11"/>
      <c r="E289" s="96"/>
      <c r="F289" s="97"/>
      <c r="G289" s="96"/>
      <c r="H289" s="96"/>
      <c r="I289" s="97"/>
      <c r="J289" s="97"/>
      <c r="K289" s="97"/>
    </row>
    <row r="290" spans="1:11" s="94" customFormat="1" x14ac:dyDescent="0.35">
      <c r="A290" s="11"/>
      <c r="B290" s="11"/>
      <c r="C290" s="11"/>
      <c r="D290" s="11"/>
      <c r="E290" s="96"/>
      <c r="F290" s="97"/>
      <c r="G290" s="96"/>
      <c r="H290" s="96"/>
      <c r="I290" s="97"/>
      <c r="J290" s="97"/>
      <c r="K290" s="97"/>
    </row>
    <row r="291" spans="1:11" s="94" customFormat="1" x14ac:dyDescent="0.35">
      <c r="A291" s="11"/>
      <c r="B291" s="11"/>
      <c r="C291" s="11"/>
      <c r="D291" s="11"/>
      <c r="E291" s="96"/>
      <c r="F291" s="97"/>
      <c r="G291" s="96"/>
      <c r="H291" s="96"/>
      <c r="I291" s="97"/>
      <c r="J291" s="97"/>
      <c r="K291" s="97"/>
    </row>
    <row r="292" spans="1:11" s="94" customFormat="1" x14ac:dyDescent="0.35">
      <c r="A292" s="11"/>
      <c r="B292" s="11"/>
      <c r="C292" s="11"/>
      <c r="D292" s="11"/>
      <c r="E292" s="96"/>
      <c r="F292" s="97"/>
      <c r="G292" s="96"/>
      <c r="H292" s="96"/>
      <c r="I292" s="97"/>
      <c r="J292" s="97"/>
      <c r="K292" s="97"/>
    </row>
    <row r="293" spans="1:11" s="94" customFormat="1" x14ac:dyDescent="0.35">
      <c r="A293" s="11"/>
      <c r="B293" s="11"/>
      <c r="C293" s="11"/>
      <c r="D293" s="11"/>
      <c r="E293" s="96"/>
      <c r="F293" s="97"/>
      <c r="G293" s="96"/>
      <c r="H293" s="96"/>
      <c r="I293" s="97"/>
      <c r="J293" s="97"/>
      <c r="K293" s="97"/>
    </row>
    <row r="294" spans="1:11" s="94" customFormat="1" x14ac:dyDescent="0.35">
      <c r="A294" s="11"/>
      <c r="B294" s="11"/>
      <c r="C294" s="11"/>
      <c r="D294" s="11"/>
      <c r="E294" s="96"/>
      <c r="F294" s="97"/>
      <c r="G294" s="96"/>
      <c r="H294" s="96"/>
      <c r="I294" s="97"/>
      <c r="J294" s="97"/>
      <c r="K294" s="97"/>
    </row>
    <row r="295" spans="1:11" s="94" customFormat="1" x14ac:dyDescent="0.35">
      <c r="A295" s="11"/>
      <c r="B295" s="11"/>
      <c r="C295" s="11"/>
      <c r="D295" s="11"/>
      <c r="E295" s="96"/>
      <c r="F295" s="97"/>
      <c r="G295" s="96"/>
      <c r="H295" s="96"/>
      <c r="I295" s="97"/>
      <c r="J295" s="97"/>
      <c r="K295" s="97"/>
    </row>
    <row r="296" spans="1:11" s="94" customFormat="1" x14ac:dyDescent="0.35">
      <c r="A296" s="11"/>
      <c r="B296" s="11"/>
      <c r="C296" s="11"/>
      <c r="D296" s="11"/>
      <c r="E296" s="96"/>
      <c r="F296" s="97"/>
      <c r="G296" s="96"/>
      <c r="H296" s="96"/>
      <c r="I296" s="97"/>
      <c r="J296" s="97"/>
      <c r="K296" s="97"/>
    </row>
    <row r="297" spans="1:11" s="94" customFormat="1" x14ac:dyDescent="0.35">
      <c r="A297" s="11"/>
      <c r="B297" s="11"/>
      <c r="C297" s="11"/>
      <c r="D297" s="11"/>
      <c r="E297" s="96"/>
      <c r="F297" s="97"/>
      <c r="G297" s="96"/>
      <c r="H297" s="96"/>
      <c r="I297" s="97"/>
      <c r="J297" s="97"/>
      <c r="K297" s="97"/>
    </row>
    <row r="298" spans="1:11" s="94" customFormat="1" x14ac:dyDescent="0.35">
      <c r="A298" s="11"/>
      <c r="B298" s="11"/>
      <c r="C298" s="11"/>
      <c r="D298" s="11"/>
      <c r="E298" s="96"/>
      <c r="F298" s="97"/>
      <c r="G298" s="96"/>
      <c r="H298" s="96"/>
      <c r="I298" s="97"/>
      <c r="J298" s="97"/>
      <c r="K298" s="97"/>
    </row>
    <row r="299" spans="1:11" s="94" customFormat="1" x14ac:dyDescent="0.35">
      <c r="A299" s="11"/>
      <c r="B299" s="11"/>
      <c r="C299" s="11"/>
      <c r="D299" s="11"/>
      <c r="E299" s="96"/>
      <c r="F299" s="97"/>
      <c r="G299" s="96"/>
      <c r="H299" s="96"/>
      <c r="I299" s="97"/>
      <c r="J299" s="97"/>
      <c r="K299" s="97"/>
    </row>
    <row r="300" spans="1:11" s="94" customFormat="1" x14ac:dyDescent="0.35">
      <c r="A300" s="11"/>
      <c r="B300" s="11"/>
      <c r="C300" s="11"/>
      <c r="D300" s="11"/>
      <c r="E300" s="96"/>
      <c r="F300" s="97"/>
      <c r="G300" s="96"/>
      <c r="H300" s="96"/>
      <c r="I300" s="97"/>
      <c r="J300" s="97"/>
      <c r="K300" s="97"/>
    </row>
    <row r="301" spans="1:11" s="94" customFormat="1" x14ac:dyDescent="0.35">
      <c r="A301" s="11"/>
      <c r="B301" s="11"/>
      <c r="C301" s="11"/>
      <c r="D301" s="11"/>
      <c r="E301" s="96"/>
      <c r="F301" s="97"/>
      <c r="G301" s="96"/>
      <c r="H301" s="96"/>
      <c r="I301" s="97"/>
      <c r="J301" s="97"/>
      <c r="K301" s="97"/>
    </row>
    <row r="302" spans="1:11" s="94" customFormat="1" x14ac:dyDescent="0.35">
      <c r="A302" s="11"/>
      <c r="B302" s="11"/>
      <c r="C302" s="11"/>
      <c r="D302" s="11"/>
      <c r="E302" s="96"/>
      <c r="F302" s="97"/>
      <c r="G302" s="96"/>
      <c r="H302" s="96"/>
      <c r="I302" s="97"/>
      <c r="J302" s="97"/>
      <c r="K302" s="97"/>
    </row>
    <row r="303" spans="1:11" s="94" customFormat="1" x14ac:dyDescent="0.35">
      <c r="A303" s="11"/>
      <c r="B303" s="11"/>
      <c r="C303" s="11"/>
      <c r="D303" s="11"/>
      <c r="E303" s="96"/>
      <c r="F303" s="97"/>
      <c r="G303" s="96"/>
      <c r="H303" s="96"/>
      <c r="I303" s="97"/>
      <c r="J303" s="97"/>
      <c r="K303" s="97"/>
    </row>
    <row r="304" spans="1:11" s="94" customFormat="1" x14ac:dyDescent="0.35">
      <c r="A304" s="11"/>
      <c r="B304" s="11"/>
      <c r="C304" s="11"/>
      <c r="D304" s="11"/>
      <c r="E304" s="96"/>
      <c r="F304" s="97"/>
      <c r="G304" s="96"/>
      <c r="H304" s="96"/>
      <c r="I304" s="97"/>
      <c r="J304" s="97"/>
      <c r="K304" s="97"/>
    </row>
    <row r="305" spans="1:11" s="94" customFormat="1" x14ac:dyDescent="0.35">
      <c r="A305" s="11"/>
      <c r="B305" s="11"/>
      <c r="C305" s="11"/>
      <c r="D305" s="11"/>
      <c r="E305" s="96"/>
      <c r="F305" s="97"/>
      <c r="G305" s="96"/>
      <c r="H305" s="96"/>
      <c r="I305" s="97"/>
      <c r="J305" s="97"/>
      <c r="K305" s="97"/>
    </row>
    <row r="306" spans="1:11" s="94" customFormat="1" x14ac:dyDescent="0.35">
      <c r="A306" s="11"/>
      <c r="B306" s="11"/>
      <c r="C306" s="11"/>
      <c r="D306" s="11"/>
      <c r="E306" s="96"/>
      <c r="F306" s="97"/>
      <c r="G306" s="96"/>
      <c r="H306" s="96"/>
      <c r="I306" s="97"/>
      <c r="J306" s="97"/>
      <c r="K306" s="97"/>
    </row>
    <row r="307" spans="1:11" s="94" customFormat="1" x14ac:dyDescent="0.35">
      <c r="A307" s="11"/>
      <c r="B307" s="11"/>
      <c r="C307" s="11"/>
      <c r="D307" s="11"/>
      <c r="E307" s="96"/>
      <c r="F307" s="97"/>
      <c r="G307" s="96"/>
      <c r="H307" s="96"/>
      <c r="I307" s="97"/>
      <c r="J307" s="97"/>
      <c r="K307" s="97"/>
    </row>
    <row r="308" spans="1:11" s="94" customFormat="1" x14ac:dyDescent="0.35">
      <c r="A308" s="11"/>
      <c r="B308" s="11"/>
      <c r="C308" s="11"/>
      <c r="D308" s="11"/>
      <c r="E308" s="96"/>
      <c r="F308" s="97"/>
      <c r="G308" s="96"/>
      <c r="H308" s="96"/>
      <c r="I308" s="97"/>
      <c r="J308" s="97"/>
      <c r="K308" s="97"/>
    </row>
    <row r="309" spans="1:11" s="94" customFormat="1" x14ac:dyDescent="0.35">
      <c r="A309" s="11"/>
      <c r="B309" s="11"/>
      <c r="C309" s="11"/>
      <c r="D309" s="11"/>
      <c r="E309" s="96"/>
      <c r="F309" s="97"/>
      <c r="G309" s="96"/>
      <c r="H309" s="96"/>
      <c r="I309" s="97"/>
      <c r="J309" s="97"/>
      <c r="K309" s="97"/>
    </row>
    <row r="310" spans="1:11" s="94" customFormat="1" x14ac:dyDescent="0.35">
      <c r="A310" s="11"/>
      <c r="B310" s="11"/>
      <c r="C310" s="11"/>
      <c r="D310" s="11"/>
      <c r="E310" s="96"/>
      <c r="F310" s="97"/>
      <c r="G310" s="96"/>
      <c r="H310" s="96"/>
      <c r="I310" s="97"/>
      <c r="J310" s="97"/>
      <c r="K310" s="97"/>
    </row>
    <row r="311" spans="1:11" s="94" customFormat="1" x14ac:dyDescent="0.35">
      <c r="A311" s="11"/>
      <c r="B311" s="11"/>
      <c r="C311" s="11"/>
      <c r="D311" s="11"/>
      <c r="E311" s="96"/>
      <c r="F311" s="97"/>
      <c r="G311" s="96"/>
      <c r="H311" s="96"/>
      <c r="I311" s="97"/>
      <c r="J311" s="97"/>
      <c r="K311" s="97"/>
    </row>
    <row r="312" spans="1:11" s="94" customFormat="1" x14ac:dyDescent="0.35">
      <c r="A312" s="11"/>
      <c r="B312" s="11"/>
      <c r="C312" s="11"/>
      <c r="D312" s="11"/>
      <c r="E312" s="96"/>
      <c r="F312" s="97"/>
      <c r="G312" s="96"/>
      <c r="H312" s="96"/>
      <c r="I312" s="97"/>
      <c r="J312" s="97"/>
      <c r="K312" s="97"/>
    </row>
    <row r="313" spans="1:11" s="94" customFormat="1" x14ac:dyDescent="0.35">
      <c r="A313" s="11"/>
      <c r="B313" s="11"/>
      <c r="C313" s="11"/>
      <c r="D313" s="11"/>
      <c r="E313" s="96"/>
      <c r="F313" s="97"/>
      <c r="G313" s="96"/>
      <c r="H313" s="96"/>
      <c r="I313" s="97"/>
      <c r="J313" s="97"/>
      <c r="K313" s="97"/>
    </row>
    <row r="314" spans="1:11" s="94" customFormat="1" x14ac:dyDescent="0.35">
      <c r="A314" s="11"/>
      <c r="B314" s="11"/>
      <c r="C314" s="11"/>
      <c r="D314" s="11"/>
      <c r="E314" s="96"/>
      <c r="F314" s="97"/>
      <c r="G314" s="96"/>
      <c r="H314" s="96"/>
      <c r="I314" s="97"/>
      <c r="J314" s="97"/>
      <c r="K314" s="97"/>
    </row>
    <row r="315" spans="1:11" s="94" customFormat="1" x14ac:dyDescent="0.35">
      <c r="A315" s="11"/>
      <c r="B315" s="11"/>
      <c r="C315" s="11"/>
      <c r="D315" s="11"/>
      <c r="E315" s="96"/>
      <c r="F315" s="97"/>
      <c r="G315" s="96"/>
      <c r="H315" s="96"/>
      <c r="I315" s="97"/>
      <c r="J315" s="97"/>
      <c r="K315" s="97"/>
    </row>
    <row r="316" spans="1:11" s="94" customFormat="1" x14ac:dyDescent="0.35">
      <c r="A316" s="11"/>
      <c r="B316" s="11"/>
      <c r="C316" s="11"/>
      <c r="D316" s="11"/>
      <c r="E316" s="96"/>
      <c r="F316" s="97"/>
      <c r="G316" s="96"/>
      <c r="H316" s="96"/>
      <c r="I316" s="97"/>
      <c r="J316" s="97"/>
      <c r="K316" s="97"/>
    </row>
    <row r="317" spans="1:11" s="94" customFormat="1" x14ac:dyDescent="0.35">
      <c r="A317" s="11"/>
      <c r="B317" s="11"/>
      <c r="C317" s="11"/>
      <c r="D317" s="11"/>
      <c r="E317" s="96"/>
      <c r="F317" s="97"/>
      <c r="G317" s="96"/>
      <c r="H317" s="96"/>
      <c r="I317" s="97"/>
      <c r="J317" s="97"/>
      <c r="K317" s="97"/>
    </row>
    <row r="318" spans="1:11" s="94" customFormat="1" x14ac:dyDescent="0.35">
      <c r="A318" s="11"/>
      <c r="B318" s="11"/>
      <c r="C318" s="11"/>
      <c r="D318" s="11"/>
      <c r="E318" s="96"/>
      <c r="F318" s="97"/>
      <c r="G318" s="96"/>
      <c r="H318" s="96"/>
      <c r="I318" s="97"/>
      <c r="J318" s="97"/>
      <c r="K318" s="97"/>
    </row>
    <row r="319" spans="1:11" s="94" customFormat="1" x14ac:dyDescent="0.35">
      <c r="A319" s="11"/>
      <c r="B319" s="11"/>
      <c r="C319" s="11"/>
      <c r="D319" s="11"/>
      <c r="E319" s="96"/>
      <c r="F319" s="97"/>
      <c r="G319" s="96"/>
      <c r="H319" s="96"/>
      <c r="I319" s="97"/>
      <c r="J319" s="97"/>
      <c r="K319" s="97"/>
    </row>
    <row r="320" spans="1:11" s="94" customFormat="1" x14ac:dyDescent="0.35">
      <c r="A320" s="11"/>
      <c r="B320" s="11"/>
      <c r="C320" s="11"/>
      <c r="D320" s="11"/>
      <c r="E320" s="96"/>
      <c r="F320" s="97"/>
      <c r="G320" s="96"/>
      <c r="H320" s="96"/>
      <c r="I320" s="97"/>
      <c r="J320" s="97"/>
      <c r="K320" s="97"/>
    </row>
    <row r="321" spans="1:11" s="94" customFormat="1" x14ac:dyDescent="0.35">
      <c r="A321" s="11"/>
      <c r="B321" s="11"/>
      <c r="C321" s="11"/>
      <c r="D321" s="11"/>
      <c r="E321" s="96"/>
      <c r="F321" s="97"/>
      <c r="G321" s="96"/>
      <c r="H321" s="96"/>
      <c r="I321" s="97"/>
      <c r="J321" s="97"/>
      <c r="K321" s="97"/>
    </row>
    <row r="322" spans="1:11" s="94" customFormat="1" x14ac:dyDescent="0.35">
      <c r="A322" s="11"/>
      <c r="B322" s="11"/>
      <c r="C322" s="11"/>
      <c r="D322" s="11"/>
      <c r="E322" s="96"/>
      <c r="F322" s="97"/>
      <c r="G322" s="96"/>
      <c r="H322" s="96"/>
      <c r="I322" s="97"/>
      <c r="J322" s="97"/>
      <c r="K322" s="97"/>
    </row>
    <row r="323" spans="1:11" s="94" customFormat="1" x14ac:dyDescent="0.35">
      <c r="A323" s="11"/>
      <c r="B323" s="11"/>
      <c r="C323" s="11"/>
      <c r="D323" s="11"/>
      <c r="E323" s="96"/>
      <c r="F323" s="97"/>
      <c r="G323" s="96"/>
      <c r="H323" s="96"/>
      <c r="I323" s="97"/>
      <c r="J323" s="97"/>
      <c r="K323" s="97"/>
    </row>
    <row r="324" spans="1:11" s="94" customFormat="1" x14ac:dyDescent="0.35">
      <c r="A324" s="11"/>
      <c r="B324" s="11"/>
      <c r="C324" s="11"/>
      <c r="D324" s="11"/>
      <c r="E324" s="96"/>
      <c r="F324" s="97"/>
      <c r="G324" s="96"/>
      <c r="H324" s="96"/>
      <c r="I324" s="97"/>
      <c r="J324" s="97"/>
      <c r="K324" s="97"/>
    </row>
    <row r="325" spans="1:11" s="94" customFormat="1" x14ac:dyDescent="0.35">
      <c r="A325" s="11"/>
      <c r="B325" s="11"/>
      <c r="C325" s="11"/>
      <c r="D325" s="11"/>
      <c r="E325" s="96"/>
      <c r="F325" s="97"/>
      <c r="G325" s="96"/>
      <c r="H325" s="96"/>
      <c r="I325" s="97"/>
      <c r="J325" s="97"/>
      <c r="K325" s="97"/>
    </row>
    <row r="326" spans="1:11" s="94" customFormat="1" x14ac:dyDescent="0.35">
      <c r="A326" s="11"/>
      <c r="B326" s="11"/>
      <c r="C326" s="11"/>
      <c r="D326" s="11"/>
      <c r="E326" s="96"/>
      <c r="F326" s="97"/>
      <c r="G326" s="96"/>
      <c r="H326" s="96"/>
      <c r="I326" s="97"/>
      <c r="J326" s="97"/>
      <c r="K326" s="97"/>
    </row>
    <row r="327" spans="1:11" s="94" customFormat="1" x14ac:dyDescent="0.35">
      <c r="A327" s="11"/>
      <c r="B327" s="11"/>
      <c r="C327" s="11"/>
      <c r="D327" s="11"/>
      <c r="E327" s="96"/>
      <c r="F327" s="97"/>
      <c r="G327" s="96"/>
      <c r="H327" s="96"/>
      <c r="I327" s="97"/>
      <c r="J327" s="97"/>
      <c r="K327" s="97"/>
    </row>
    <row r="328" spans="1:11" s="94" customFormat="1" x14ac:dyDescent="0.35">
      <c r="A328" s="11"/>
      <c r="B328" s="11"/>
      <c r="C328" s="11"/>
      <c r="D328" s="11"/>
      <c r="E328" s="96"/>
      <c r="F328" s="97"/>
      <c r="G328" s="96"/>
      <c r="H328" s="96"/>
      <c r="I328" s="97"/>
      <c r="J328" s="97"/>
      <c r="K328" s="97"/>
    </row>
    <row r="329" spans="1:11" s="94" customFormat="1" x14ac:dyDescent="0.35">
      <c r="A329" s="11"/>
      <c r="B329" s="11"/>
      <c r="C329" s="11"/>
      <c r="D329" s="11"/>
      <c r="E329" s="96"/>
      <c r="F329" s="97"/>
      <c r="G329" s="96"/>
      <c r="H329" s="96"/>
      <c r="I329" s="97"/>
      <c r="J329" s="97"/>
      <c r="K329" s="97"/>
    </row>
    <row r="330" spans="1:11" s="94" customFormat="1" x14ac:dyDescent="0.35">
      <c r="A330" s="11"/>
      <c r="B330" s="11"/>
      <c r="C330" s="11"/>
      <c r="D330" s="11"/>
      <c r="E330" s="96"/>
      <c r="F330" s="97"/>
      <c r="G330" s="96"/>
      <c r="H330" s="96"/>
      <c r="I330" s="97"/>
      <c r="J330" s="97"/>
      <c r="K330" s="97"/>
    </row>
    <row r="331" spans="1:11" s="94" customFormat="1" x14ac:dyDescent="0.35">
      <c r="A331" s="11"/>
      <c r="B331" s="11"/>
      <c r="C331" s="11"/>
      <c r="D331" s="11"/>
      <c r="E331" s="96"/>
      <c r="F331" s="97"/>
      <c r="G331" s="96"/>
      <c r="H331" s="96"/>
      <c r="I331" s="97"/>
      <c r="J331" s="97"/>
      <c r="K331" s="97"/>
    </row>
    <row r="332" spans="1:11" s="94" customFormat="1" x14ac:dyDescent="0.35">
      <c r="A332" s="11"/>
      <c r="B332" s="11"/>
      <c r="C332" s="11"/>
      <c r="D332" s="11"/>
      <c r="E332" s="96"/>
      <c r="F332" s="97"/>
      <c r="G332" s="96"/>
      <c r="H332" s="96"/>
      <c r="I332" s="97"/>
      <c r="J332" s="97"/>
      <c r="K332" s="97"/>
    </row>
    <row r="333" spans="1:11" s="94" customFormat="1" x14ac:dyDescent="0.35">
      <c r="A333" s="11"/>
      <c r="B333" s="11"/>
      <c r="C333" s="11"/>
      <c r="D333" s="11"/>
      <c r="E333" s="96"/>
      <c r="F333" s="97"/>
      <c r="G333" s="96"/>
      <c r="H333" s="96"/>
      <c r="I333" s="97"/>
      <c r="J333" s="97"/>
      <c r="K333" s="97"/>
    </row>
    <row r="334" spans="1:11" s="94" customFormat="1" x14ac:dyDescent="0.35">
      <c r="A334" s="11"/>
      <c r="B334" s="11"/>
      <c r="C334" s="11"/>
      <c r="D334" s="11"/>
      <c r="E334" s="96"/>
      <c r="F334" s="97"/>
      <c r="G334" s="96"/>
      <c r="H334" s="96"/>
      <c r="I334" s="97"/>
      <c r="J334" s="97"/>
      <c r="K334" s="97"/>
    </row>
    <row r="335" spans="1:11" s="94" customFormat="1" x14ac:dyDescent="0.35">
      <c r="A335" s="11"/>
      <c r="B335" s="11"/>
      <c r="C335" s="11"/>
      <c r="D335" s="11"/>
      <c r="E335" s="96"/>
      <c r="F335" s="97"/>
      <c r="G335" s="96"/>
      <c r="H335" s="96"/>
      <c r="I335" s="97"/>
      <c r="J335" s="97"/>
      <c r="K335" s="97"/>
    </row>
    <row r="336" spans="1:11" s="94" customFormat="1" x14ac:dyDescent="0.35">
      <c r="A336" s="11"/>
      <c r="B336" s="11"/>
      <c r="C336" s="11"/>
      <c r="D336" s="11"/>
      <c r="E336" s="96"/>
      <c r="F336" s="97"/>
      <c r="G336" s="96"/>
      <c r="H336" s="96"/>
      <c r="I336" s="97"/>
      <c r="J336" s="97"/>
      <c r="K336" s="97"/>
    </row>
    <row r="337" spans="1:11" s="94" customFormat="1" x14ac:dyDescent="0.35">
      <c r="A337" s="11"/>
      <c r="B337" s="11"/>
      <c r="C337" s="11"/>
      <c r="D337" s="11"/>
      <c r="E337" s="96"/>
      <c r="F337" s="97"/>
      <c r="G337" s="96"/>
      <c r="H337" s="96"/>
      <c r="I337" s="97"/>
      <c r="J337" s="97"/>
      <c r="K337" s="97"/>
    </row>
    <row r="338" spans="1:11" s="94" customFormat="1" x14ac:dyDescent="0.35">
      <c r="A338" s="11"/>
      <c r="B338" s="11"/>
      <c r="C338" s="11"/>
      <c r="D338" s="11"/>
      <c r="E338" s="96"/>
      <c r="F338" s="97"/>
      <c r="G338" s="96"/>
      <c r="H338" s="96"/>
      <c r="I338" s="97"/>
      <c r="J338" s="97"/>
      <c r="K338" s="97"/>
    </row>
    <row r="339" spans="1:11" s="94" customFormat="1" x14ac:dyDescent="0.35">
      <c r="A339" s="11"/>
      <c r="B339" s="11"/>
      <c r="C339" s="11"/>
      <c r="D339" s="11"/>
      <c r="E339" s="96"/>
      <c r="F339" s="97"/>
      <c r="G339" s="96"/>
      <c r="H339" s="96"/>
      <c r="I339" s="97"/>
      <c r="J339" s="97"/>
      <c r="K339" s="97"/>
    </row>
    <row r="340" spans="1:11" s="94" customFormat="1" x14ac:dyDescent="0.35">
      <c r="A340" s="11"/>
      <c r="B340" s="11"/>
      <c r="C340" s="11"/>
      <c r="D340" s="11"/>
      <c r="E340" s="96"/>
      <c r="F340" s="97"/>
      <c r="G340" s="96"/>
      <c r="H340" s="96"/>
      <c r="I340" s="97"/>
      <c r="J340" s="97"/>
      <c r="K340" s="97"/>
    </row>
    <row r="341" spans="1:11" s="94" customFormat="1" x14ac:dyDescent="0.35">
      <c r="A341" s="11"/>
      <c r="B341" s="11"/>
      <c r="C341" s="11"/>
      <c r="D341" s="11"/>
      <c r="E341" s="96"/>
      <c r="F341" s="97"/>
      <c r="G341" s="96"/>
      <c r="H341" s="96"/>
      <c r="I341" s="97"/>
      <c r="J341" s="97"/>
      <c r="K341" s="97"/>
    </row>
    <row r="342" spans="1:11" s="94" customFormat="1" x14ac:dyDescent="0.35">
      <c r="A342" s="11"/>
      <c r="B342" s="11"/>
      <c r="C342" s="11"/>
      <c r="D342" s="11"/>
      <c r="E342" s="96"/>
      <c r="F342" s="97"/>
      <c r="G342" s="96"/>
      <c r="H342" s="96"/>
      <c r="I342" s="97"/>
      <c r="J342" s="97"/>
      <c r="K342" s="97"/>
    </row>
    <row r="343" spans="1:11" s="94" customFormat="1" x14ac:dyDescent="0.35">
      <c r="A343" s="11"/>
      <c r="B343" s="11"/>
      <c r="C343" s="11"/>
      <c r="D343" s="11"/>
      <c r="E343" s="96"/>
      <c r="F343" s="97"/>
      <c r="G343" s="96"/>
      <c r="H343" s="96"/>
      <c r="I343" s="97"/>
      <c r="J343" s="97"/>
      <c r="K343" s="97"/>
    </row>
    <row r="344" spans="1:11" s="94" customFormat="1" x14ac:dyDescent="0.35">
      <c r="A344" s="11"/>
      <c r="B344" s="11"/>
      <c r="C344" s="11"/>
      <c r="D344" s="11"/>
      <c r="E344" s="96"/>
      <c r="F344" s="97"/>
      <c r="G344" s="96"/>
      <c r="H344" s="96"/>
      <c r="I344" s="97"/>
      <c r="J344" s="97"/>
      <c r="K344" s="97"/>
    </row>
    <row r="345" spans="1:11" s="94" customFormat="1" x14ac:dyDescent="0.35">
      <c r="A345" s="11"/>
      <c r="B345" s="11"/>
      <c r="C345" s="11"/>
      <c r="D345" s="11"/>
      <c r="E345" s="96"/>
      <c r="F345" s="97"/>
      <c r="G345" s="96"/>
      <c r="H345" s="96"/>
      <c r="I345" s="97"/>
      <c r="J345" s="97"/>
      <c r="K345" s="97"/>
    </row>
    <row r="346" spans="1:11" s="94" customFormat="1" x14ac:dyDescent="0.35">
      <c r="A346" s="11"/>
      <c r="B346" s="11"/>
      <c r="C346" s="11"/>
      <c r="D346" s="11"/>
      <c r="E346" s="96"/>
      <c r="F346" s="97"/>
      <c r="G346" s="96"/>
      <c r="H346" s="96"/>
      <c r="I346" s="97"/>
      <c r="J346" s="97"/>
      <c r="K346" s="97"/>
    </row>
    <row r="347" spans="1:11" s="94" customFormat="1" x14ac:dyDescent="0.35">
      <c r="A347" s="11"/>
      <c r="B347" s="11"/>
      <c r="C347" s="11"/>
      <c r="D347" s="11"/>
      <c r="E347" s="96"/>
      <c r="F347" s="97"/>
      <c r="G347" s="96"/>
      <c r="H347" s="96"/>
      <c r="I347" s="97"/>
      <c r="J347" s="97"/>
      <c r="K347" s="97"/>
    </row>
    <row r="348" spans="1:11" s="94" customFormat="1" x14ac:dyDescent="0.35">
      <c r="A348" s="11"/>
      <c r="B348" s="11"/>
      <c r="C348" s="11"/>
      <c r="D348" s="11"/>
      <c r="E348" s="96"/>
      <c r="F348" s="97"/>
      <c r="G348" s="96"/>
      <c r="H348" s="96"/>
      <c r="I348" s="97"/>
      <c r="J348" s="97"/>
      <c r="K348" s="97"/>
    </row>
    <row r="349" spans="1:11" s="94" customFormat="1" x14ac:dyDescent="0.35">
      <c r="A349" s="11"/>
      <c r="B349" s="11"/>
      <c r="C349" s="11"/>
      <c r="D349" s="11"/>
      <c r="E349" s="96"/>
      <c r="F349" s="97"/>
      <c r="G349" s="96"/>
      <c r="H349" s="96"/>
      <c r="I349" s="97"/>
      <c r="J349" s="97"/>
      <c r="K349" s="97"/>
    </row>
    <row r="350" spans="1:11" s="94" customFormat="1" x14ac:dyDescent="0.35">
      <c r="A350" s="11"/>
      <c r="B350" s="11"/>
      <c r="C350" s="11"/>
      <c r="D350" s="11"/>
      <c r="E350" s="96"/>
      <c r="F350" s="97"/>
      <c r="G350" s="96"/>
      <c r="H350" s="96"/>
      <c r="I350" s="97"/>
      <c r="J350" s="97"/>
      <c r="K350" s="97"/>
    </row>
    <row r="351" spans="1:11" s="94" customFormat="1" x14ac:dyDescent="0.35">
      <c r="A351" s="11"/>
      <c r="B351" s="11"/>
      <c r="C351" s="11"/>
      <c r="D351" s="11"/>
      <c r="E351" s="96"/>
      <c r="F351" s="97"/>
      <c r="G351" s="96"/>
      <c r="H351" s="96"/>
      <c r="I351" s="97"/>
      <c r="J351" s="97"/>
      <c r="K351" s="97"/>
    </row>
    <row r="352" spans="1:11" s="94" customFormat="1" x14ac:dyDescent="0.35">
      <c r="A352" s="11"/>
      <c r="B352" s="11"/>
      <c r="C352" s="11"/>
      <c r="D352" s="11"/>
      <c r="E352" s="96"/>
      <c r="F352" s="97"/>
      <c r="G352" s="96"/>
      <c r="H352" s="96"/>
      <c r="I352" s="97"/>
      <c r="J352" s="97"/>
      <c r="K352" s="97"/>
    </row>
    <row r="353" spans="1:11" s="94" customFormat="1" x14ac:dyDescent="0.35">
      <c r="A353" s="11"/>
      <c r="B353" s="11"/>
      <c r="C353" s="11"/>
      <c r="D353" s="11"/>
      <c r="E353" s="96"/>
      <c r="F353" s="97"/>
      <c r="G353" s="96"/>
      <c r="H353" s="96"/>
      <c r="I353" s="97"/>
      <c r="J353" s="97"/>
      <c r="K353" s="97"/>
    </row>
    <row r="354" spans="1:11" s="94" customFormat="1" x14ac:dyDescent="0.35">
      <c r="A354" s="11"/>
      <c r="B354" s="11"/>
      <c r="C354" s="11"/>
      <c r="D354" s="11"/>
      <c r="E354" s="96"/>
      <c r="F354" s="97"/>
      <c r="G354" s="96"/>
      <c r="H354" s="96"/>
      <c r="I354" s="97"/>
      <c r="J354" s="97"/>
      <c r="K354" s="97"/>
    </row>
    <row r="355" spans="1:11" s="94" customFormat="1" x14ac:dyDescent="0.35">
      <c r="A355" s="11"/>
      <c r="B355" s="11"/>
      <c r="C355" s="11"/>
      <c r="D355" s="11"/>
      <c r="E355" s="96"/>
      <c r="F355" s="97"/>
      <c r="G355" s="96"/>
      <c r="H355" s="96"/>
      <c r="I355" s="97"/>
      <c r="J355" s="97"/>
      <c r="K355" s="97"/>
    </row>
    <row r="356" spans="1:11" s="94" customFormat="1" x14ac:dyDescent="0.35">
      <c r="A356" s="11"/>
      <c r="B356" s="11"/>
      <c r="C356" s="11"/>
      <c r="D356" s="11"/>
      <c r="E356" s="96"/>
      <c r="F356" s="97"/>
      <c r="G356" s="96"/>
      <c r="H356" s="96"/>
      <c r="I356" s="97"/>
      <c r="J356" s="97"/>
      <c r="K356" s="97"/>
    </row>
    <row r="357" spans="1:11" s="94" customFormat="1" x14ac:dyDescent="0.35">
      <c r="A357" s="11"/>
      <c r="B357" s="11"/>
      <c r="C357" s="11"/>
      <c r="D357" s="11"/>
      <c r="E357" s="96"/>
      <c r="F357" s="97"/>
      <c r="G357" s="96"/>
      <c r="H357" s="96"/>
      <c r="I357" s="97"/>
      <c r="J357" s="97"/>
      <c r="K357" s="97"/>
    </row>
    <row r="358" spans="1:11" s="94" customFormat="1" x14ac:dyDescent="0.35">
      <c r="A358" s="11"/>
      <c r="B358" s="11"/>
      <c r="C358" s="11"/>
      <c r="D358" s="11"/>
      <c r="E358" s="96"/>
      <c r="F358" s="97"/>
      <c r="G358" s="96"/>
      <c r="H358" s="96"/>
      <c r="I358" s="97"/>
      <c r="J358" s="97"/>
      <c r="K358" s="97"/>
    </row>
    <row r="359" spans="1:11" s="94" customFormat="1" x14ac:dyDescent="0.35">
      <c r="A359" s="11"/>
      <c r="B359" s="11"/>
      <c r="C359" s="11"/>
      <c r="D359" s="11"/>
      <c r="E359" s="96"/>
      <c r="F359" s="97"/>
      <c r="G359" s="96"/>
      <c r="H359" s="96"/>
      <c r="I359" s="97"/>
      <c r="J359" s="97"/>
      <c r="K359" s="97"/>
    </row>
    <row r="360" spans="1:11" s="94" customFormat="1" x14ac:dyDescent="0.35">
      <c r="A360" s="11"/>
      <c r="B360" s="11"/>
      <c r="C360" s="11"/>
      <c r="D360" s="11"/>
      <c r="E360" s="96"/>
      <c r="F360" s="97"/>
      <c r="G360" s="96"/>
      <c r="H360" s="96"/>
      <c r="I360" s="97"/>
      <c r="J360" s="97"/>
      <c r="K360" s="97"/>
    </row>
    <row r="361" spans="1:11" s="94" customFormat="1" x14ac:dyDescent="0.35">
      <c r="A361" s="11"/>
      <c r="B361" s="11"/>
      <c r="C361" s="11"/>
      <c r="D361" s="11"/>
      <c r="E361" s="96"/>
      <c r="F361" s="97"/>
      <c r="G361" s="96"/>
      <c r="H361" s="96"/>
      <c r="I361" s="97"/>
      <c r="J361" s="97"/>
      <c r="K361" s="97"/>
    </row>
    <row r="362" spans="1:11" s="94" customFormat="1" x14ac:dyDescent="0.35">
      <c r="A362" s="11"/>
      <c r="B362" s="11"/>
      <c r="C362" s="11"/>
      <c r="D362" s="11"/>
      <c r="E362" s="96"/>
      <c r="F362" s="97"/>
      <c r="G362" s="96"/>
      <c r="H362" s="96"/>
      <c r="I362" s="97"/>
      <c r="J362" s="97"/>
      <c r="K362" s="97"/>
    </row>
    <row r="363" spans="1:11" s="94" customFormat="1" x14ac:dyDescent="0.35">
      <c r="A363" s="11"/>
      <c r="B363" s="11"/>
      <c r="C363" s="11"/>
      <c r="D363" s="11"/>
      <c r="E363" s="96"/>
      <c r="F363" s="97"/>
      <c r="G363" s="96"/>
      <c r="H363" s="96"/>
      <c r="I363" s="97"/>
      <c r="J363" s="97"/>
      <c r="K363" s="97"/>
    </row>
    <row r="364" spans="1:11" s="94" customFormat="1" x14ac:dyDescent="0.35">
      <c r="A364" s="11"/>
      <c r="B364" s="11"/>
      <c r="C364" s="11"/>
      <c r="D364" s="11"/>
      <c r="E364" s="96"/>
      <c r="F364" s="97"/>
      <c r="G364" s="96"/>
      <c r="H364" s="96"/>
      <c r="I364" s="97"/>
      <c r="J364" s="97"/>
      <c r="K364" s="97"/>
    </row>
    <row r="365" spans="1:11" s="94" customFormat="1" x14ac:dyDescent="0.35">
      <c r="A365" s="11"/>
      <c r="B365" s="11"/>
      <c r="C365" s="11"/>
      <c r="D365" s="11"/>
      <c r="E365" s="96"/>
      <c r="F365" s="97"/>
      <c r="G365" s="96"/>
      <c r="H365" s="96"/>
      <c r="I365" s="97"/>
      <c r="J365" s="97"/>
      <c r="K365" s="97"/>
    </row>
    <row r="366" spans="1:11" s="94" customFormat="1" x14ac:dyDescent="0.35">
      <c r="A366" s="11"/>
      <c r="B366" s="11"/>
      <c r="C366" s="11"/>
      <c r="D366" s="11"/>
      <c r="E366" s="96"/>
      <c r="F366" s="97"/>
      <c r="G366" s="96"/>
      <c r="H366" s="96"/>
      <c r="I366" s="97"/>
      <c r="J366" s="97"/>
      <c r="K366" s="97"/>
    </row>
    <row r="367" spans="1:11" s="94" customFormat="1" x14ac:dyDescent="0.35">
      <c r="A367" s="11"/>
      <c r="B367" s="11"/>
      <c r="C367" s="11"/>
      <c r="D367" s="11"/>
      <c r="E367" s="96"/>
      <c r="F367" s="97"/>
      <c r="G367" s="96"/>
      <c r="H367" s="96"/>
      <c r="I367" s="97"/>
      <c r="J367" s="97"/>
      <c r="K367" s="97"/>
    </row>
    <row r="368" spans="1:11" s="94" customFormat="1" x14ac:dyDescent="0.35">
      <c r="A368" s="11"/>
      <c r="B368" s="11"/>
      <c r="C368" s="11"/>
      <c r="D368" s="11"/>
      <c r="E368" s="96"/>
      <c r="F368" s="97"/>
      <c r="G368" s="96"/>
      <c r="H368" s="96"/>
      <c r="I368" s="97"/>
      <c r="J368" s="97"/>
      <c r="K368" s="97"/>
    </row>
    <row r="369" spans="1:11" s="94" customFormat="1" x14ac:dyDescent="0.35">
      <c r="A369" s="11"/>
      <c r="B369" s="11"/>
      <c r="C369" s="11"/>
      <c r="D369" s="11"/>
      <c r="E369" s="96"/>
      <c r="F369" s="97"/>
      <c r="G369" s="96"/>
      <c r="H369" s="96"/>
      <c r="I369" s="97"/>
      <c r="J369" s="97"/>
      <c r="K369" s="97"/>
    </row>
    <row r="370" spans="1:11" s="94" customFormat="1" x14ac:dyDescent="0.35">
      <c r="A370" s="11"/>
      <c r="B370" s="11"/>
      <c r="C370" s="11"/>
      <c r="D370" s="11"/>
      <c r="E370" s="96"/>
      <c r="F370" s="97"/>
      <c r="G370" s="96"/>
      <c r="H370" s="96"/>
      <c r="I370" s="97"/>
      <c r="J370" s="97"/>
      <c r="K370" s="97"/>
    </row>
    <row r="371" spans="1:11" s="94" customFormat="1" x14ac:dyDescent="0.35">
      <c r="A371" s="11"/>
      <c r="B371" s="11"/>
      <c r="C371" s="11"/>
      <c r="D371" s="11"/>
      <c r="E371" s="96"/>
      <c r="F371" s="97"/>
      <c r="G371" s="96"/>
      <c r="H371" s="96"/>
      <c r="I371" s="97"/>
      <c r="J371" s="97"/>
      <c r="K371" s="97"/>
    </row>
    <row r="372" spans="1:11" s="94" customFormat="1" x14ac:dyDescent="0.35">
      <c r="A372" s="11"/>
      <c r="B372" s="11"/>
      <c r="C372" s="11"/>
      <c r="D372" s="11"/>
      <c r="E372" s="96"/>
      <c r="F372" s="97"/>
      <c r="G372" s="96"/>
      <c r="H372" s="96"/>
      <c r="I372" s="97"/>
      <c r="J372" s="97"/>
      <c r="K372" s="97"/>
    </row>
    <row r="373" spans="1:11" s="94" customFormat="1" x14ac:dyDescent="0.35">
      <c r="A373" s="11"/>
      <c r="B373" s="11"/>
      <c r="C373" s="11"/>
      <c r="D373" s="11"/>
      <c r="E373" s="96"/>
      <c r="F373" s="97"/>
      <c r="G373" s="96"/>
      <c r="H373" s="96"/>
      <c r="I373" s="97"/>
      <c r="J373" s="97"/>
      <c r="K373" s="97"/>
    </row>
    <row r="374" spans="1:11" s="94" customFormat="1" x14ac:dyDescent="0.35">
      <c r="A374" s="11"/>
      <c r="B374" s="11"/>
      <c r="C374" s="11"/>
      <c r="D374" s="11"/>
      <c r="E374" s="96"/>
      <c r="F374" s="97"/>
      <c r="G374" s="96"/>
      <c r="H374" s="96"/>
      <c r="I374" s="97"/>
      <c r="J374" s="97"/>
      <c r="K374" s="97"/>
    </row>
    <row r="375" spans="1:11" s="94" customFormat="1" x14ac:dyDescent="0.35">
      <c r="A375" s="11"/>
      <c r="B375" s="11"/>
      <c r="C375" s="11"/>
      <c r="D375" s="11"/>
      <c r="E375" s="96"/>
      <c r="F375" s="97"/>
      <c r="G375" s="96"/>
      <c r="H375" s="96"/>
      <c r="I375" s="97"/>
      <c r="J375" s="97"/>
      <c r="K375" s="97"/>
    </row>
    <row r="376" spans="1:11" s="94" customFormat="1" x14ac:dyDescent="0.35">
      <c r="A376" s="11"/>
      <c r="B376" s="11"/>
      <c r="C376" s="11"/>
      <c r="D376" s="11"/>
      <c r="E376" s="96"/>
      <c r="F376" s="97"/>
      <c r="G376" s="96"/>
      <c r="H376" s="96"/>
      <c r="I376" s="97"/>
      <c r="J376" s="97"/>
      <c r="K376" s="97"/>
    </row>
    <row r="377" spans="1:11" s="94" customFormat="1" x14ac:dyDescent="0.35">
      <c r="A377" s="11"/>
      <c r="B377" s="11"/>
      <c r="C377" s="11"/>
      <c r="D377" s="11"/>
      <c r="E377" s="96"/>
      <c r="F377" s="97"/>
      <c r="G377" s="96"/>
      <c r="H377" s="96"/>
      <c r="I377" s="97"/>
      <c r="J377" s="97"/>
      <c r="K377" s="97"/>
    </row>
    <row r="378" spans="1:11" s="94" customFormat="1" x14ac:dyDescent="0.35">
      <c r="A378" s="11"/>
      <c r="B378" s="11"/>
      <c r="C378" s="11"/>
      <c r="D378" s="11"/>
      <c r="E378" s="96"/>
      <c r="F378" s="97"/>
      <c r="G378" s="96"/>
      <c r="H378" s="96"/>
      <c r="I378" s="97"/>
      <c r="J378" s="97"/>
      <c r="K378" s="97"/>
    </row>
    <row r="379" spans="1:11" s="94" customFormat="1" x14ac:dyDescent="0.35">
      <c r="A379" s="11"/>
      <c r="B379" s="11"/>
      <c r="C379" s="11"/>
      <c r="D379" s="11"/>
      <c r="E379" s="96"/>
      <c r="F379" s="97"/>
      <c r="G379" s="96"/>
      <c r="H379" s="96"/>
      <c r="I379" s="97"/>
      <c r="J379" s="97"/>
      <c r="K379" s="97"/>
    </row>
    <row r="380" spans="1:11" s="94" customFormat="1" x14ac:dyDescent="0.35">
      <c r="A380" s="11"/>
      <c r="B380" s="11"/>
      <c r="C380" s="11"/>
      <c r="D380" s="11"/>
      <c r="E380" s="96"/>
      <c r="F380" s="97"/>
      <c r="G380" s="96"/>
      <c r="H380" s="96"/>
      <c r="I380" s="97"/>
      <c r="J380" s="97"/>
      <c r="K380" s="97"/>
    </row>
    <row r="381" spans="1:11" s="94" customFormat="1" x14ac:dyDescent="0.35">
      <c r="A381" s="11"/>
      <c r="B381" s="11"/>
      <c r="C381" s="11"/>
      <c r="D381" s="11"/>
      <c r="E381" s="96"/>
      <c r="F381" s="97"/>
      <c r="G381" s="96"/>
      <c r="H381" s="96"/>
      <c r="I381" s="97"/>
      <c r="J381" s="97"/>
      <c r="K381" s="97"/>
    </row>
    <row r="382" spans="1:11" s="94" customFormat="1" x14ac:dyDescent="0.35">
      <c r="A382" s="11"/>
      <c r="B382" s="11"/>
      <c r="C382" s="11"/>
      <c r="D382" s="11"/>
      <c r="E382" s="96"/>
      <c r="F382" s="97"/>
      <c r="G382" s="96"/>
      <c r="H382" s="96"/>
      <c r="I382" s="97"/>
      <c r="J382" s="97"/>
      <c r="K382" s="97"/>
    </row>
    <row r="383" spans="1:11" s="94" customFormat="1" x14ac:dyDescent="0.35">
      <c r="A383" s="11"/>
      <c r="B383" s="11"/>
      <c r="C383" s="11"/>
      <c r="D383" s="11"/>
      <c r="E383" s="96"/>
      <c r="F383" s="97"/>
      <c r="G383" s="96"/>
      <c r="H383" s="96"/>
      <c r="I383" s="97"/>
      <c r="J383" s="97"/>
      <c r="K383" s="97"/>
    </row>
    <row r="384" spans="1:11" s="94" customFormat="1" x14ac:dyDescent="0.35">
      <c r="A384" s="11"/>
      <c r="B384" s="11"/>
      <c r="C384" s="11"/>
      <c r="D384" s="11"/>
      <c r="E384" s="96"/>
      <c r="F384" s="97"/>
      <c r="G384" s="96"/>
      <c r="H384" s="96"/>
      <c r="I384" s="97"/>
      <c r="J384" s="97"/>
      <c r="K384" s="97"/>
    </row>
    <row r="385" spans="1:11" s="94" customFormat="1" x14ac:dyDescent="0.35">
      <c r="A385" s="11"/>
      <c r="B385" s="11"/>
      <c r="C385" s="11"/>
      <c r="D385" s="11"/>
      <c r="E385" s="96"/>
      <c r="F385" s="97"/>
      <c r="G385" s="96"/>
      <c r="H385" s="96"/>
      <c r="I385" s="97"/>
      <c r="J385" s="97"/>
      <c r="K385" s="97"/>
    </row>
    <row r="386" spans="1:11" s="94" customFormat="1" x14ac:dyDescent="0.35">
      <c r="A386" s="11"/>
      <c r="B386" s="11"/>
      <c r="C386" s="11"/>
      <c r="D386" s="11"/>
      <c r="E386" s="96"/>
      <c r="F386" s="97"/>
      <c r="G386" s="96"/>
      <c r="H386" s="96"/>
      <c r="I386" s="97"/>
      <c r="J386" s="97"/>
      <c r="K386" s="97"/>
    </row>
    <row r="387" spans="1:11" s="94" customFormat="1" x14ac:dyDescent="0.35">
      <c r="A387" s="11"/>
      <c r="B387" s="11"/>
      <c r="C387" s="11"/>
      <c r="D387" s="11"/>
      <c r="E387" s="96"/>
      <c r="F387" s="97"/>
      <c r="G387" s="96"/>
      <c r="H387" s="96"/>
      <c r="I387" s="97"/>
      <c r="J387" s="97"/>
      <c r="K387" s="97"/>
    </row>
    <row r="388" spans="1:11" s="94" customFormat="1" x14ac:dyDescent="0.35">
      <c r="A388" s="11"/>
      <c r="B388" s="11"/>
      <c r="C388" s="11"/>
      <c r="D388" s="11"/>
      <c r="E388" s="96"/>
      <c r="F388" s="97"/>
      <c r="G388" s="96"/>
      <c r="H388" s="96"/>
      <c r="I388" s="97"/>
      <c r="J388" s="97"/>
      <c r="K388" s="97"/>
    </row>
    <row r="389" spans="1:11" s="94" customFormat="1" x14ac:dyDescent="0.35">
      <c r="A389" s="11"/>
      <c r="B389" s="11"/>
      <c r="C389" s="11"/>
      <c r="D389" s="11"/>
      <c r="E389" s="96"/>
      <c r="F389" s="97"/>
      <c r="G389" s="96"/>
      <c r="H389" s="96"/>
      <c r="I389" s="97"/>
      <c r="J389" s="97"/>
      <c r="K389" s="97"/>
    </row>
    <row r="390" spans="1:11" s="94" customFormat="1" x14ac:dyDescent="0.35">
      <c r="A390" s="11"/>
      <c r="B390" s="11"/>
      <c r="C390" s="11"/>
      <c r="D390" s="11"/>
      <c r="E390" s="96"/>
      <c r="F390" s="97"/>
      <c r="G390" s="96"/>
      <c r="H390" s="96"/>
      <c r="I390" s="97"/>
      <c r="J390" s="97"/>
      <c r="K390" s="97"/>
    </row>
    <row r="391" spans="1:11" s="94" customFormat="1" x14ac:dyDescent="0.35">
      <c r="A391" s="11"/>
      <c r="B391" s="11"/>
      <c r="C391" s="11"/>
      <c r="D391" s="11"/>
      <c r="E391" s="96"/>
      <c r="F391" s="97"/>
      <c r="G391" s="96"/>
      <c r="H391" s="96"/>
      <c r="I391" s="97"/>
      <c r="J391" s="97"/>
      <c r="K391" s="97"/>
    </row>
    <row r="392" spans="1:11" s="94" customFormat="1" x14ac:dyDescent="0.35">
      <c r="A392" s="11"/>
      <c r="B392" s="11"/>
      <c r="C392" s="11"/>
      <c r="D392" s="11"/>
      <c r="E392" s="96"/>
      <c r="F392" s="97"/>
      <c r="G392" s="96"/>
      <c r="H392" s="96"/>
      <c r="I392" s="97"/>
      <c r="J392" s="97"/>
      <c r="K392" s="97"/>
    </row>
    <row r="393" spans="1:11" s="94" customFormat="1" x14ac:dyDescent="0.35">
      <c r="A393" s="11"/>
      <c r="B393" s="11"/>
      <c r="C393" s="11"/>
      <c r="D393" s="11"/>
      <c r="E393" s="96"/>
      <c r="F393" s="97"/>
      <c r="G393" s="96"/>
      <c r="H393" s="96"/>
      <c r="I393" s="97"/>
      <c r="J393" s="97"/>
      <c r="K393" s="97"/>
    </row>
    <row r="394" spans="1:11" s="94" customFormat="1" x14ac:dyDescent="0.35">
      <c r="A394" s="11"/>
      <c r="B394" s="11"/>
      <c r="C394" s="11"/>
      <c r="D394" s="11"/>
      <c r="E394" s="96"/>
      <c r="F394" s="97"/>
      <c r="G394" s="96"/>
      <c r="H394" s="96"/>
      <c r="I394" s="97"/>
      <c r="J394" s="97"/>
      <c r="K394" s="97"/>
    </row>
    <row r="395" spans="1:11" s="94" customFormat="1" x14ac:dyDescent="0.35">
      <c r="A395" s="11"/>
      <c r="B395" s="11"/>
      <c r="C395" s="11"/>
      <c r="D395" s="11"/>
      <c r="E395" s="96"/>
      <c r="F395" s="97"/>
      <c r="G395" s="96"/>
      <c r="H395" s="96"/>
      <c r="I395" s="97"/>
      <c r="J395" s="97"/>
      <c r="K395" s="97"/>
    </row>
    <row r="396" spans="1:11" s="94" customFormat="1" x14ac:dyDescent="0.35">
      <c r="A396" s="11"/>
      <c r="B396" s="11"/>
      <c r="C396" s="11"/>
      <c r="D396" s="11"/>
      <c r="E396" s="96"/>
      <c r="F396" s="97"/>
      <c r="G396" s="96"/>
      <c r="H396" s="96"/>
      <c r="I396" s="97"/>
      <c r="J396" s="97"/>
      <c r="K396" s="97"/>
    </row>
    <row r="397" spans="1:11" s="94" customFormat="1" x14ac:dyDescent="0.35">
      <c r="A397" s="11"/>
      <c r="B397" s="11"/>
      <c r="C397" s="11"/>
      <c r="D397" s="11"/>
      <c r="E397" s="96"/>
      <c r="F397" s="97"/>
      <c r="G397" s="96"/>
      <c r="H397" s="96"/>
      <c r="I397" s="97"/>
      <c r="J397" s="97"/>
      <c r="K397" s="97"/>
    </row>
    <row r="398" spans="1:11" s="94" customFormat="1" x14ac:dyDescent="0.35">
      <c r="A398" s="11"/>
      <c r="B398" s="11"/>
      <c r="C398" s="11"/>
      <c r="D398" s="11"/>
      <c r="E398" s="96"/>
      <c r="F398" s="97"/>
      <c r="G398" s="96"/>
      <c r="H398" s="96"/>
      <c r="I398" s="97"/>
      <c r="J398" s="97"/>
      <c r="K398" s="97"/>
    </row>
    <row r="399" spans="1:11" s="94" customFormat="1" x14ac:dyDescent="0.35">
      <c r="A399" s="11"/>
      <c r="B399" s="11"/>
      <c r="C399" s="11"/>
      <c r="D399" s="11"/>
      <c r="E399" s="96"/>
      <c r="F399" s="97"/>
      <c r="G399" s="96"/>
      <c r="H399" s="96"/>
      <c r="I399" s="97"/>
      <c r="J399" s="97"/>
      <c r="K399" s="97"/>
    </row>
    <row r="400" spans="1:11" s="94" customFormat="1" x14ac:dyDescent="0.35">
      <c r="A400" s="11"/>
      <c r="B400" s="11"/>
      <c r="C400" s="11"/>
      <c r="D400" s="11"/>
      <c r="E400" s="96"/>
      <c r="F400" s="97"/>
      <c r="G400" s="96"/>
      <c r="H400" s="96"/>
      <c r="I400" s="97"/>
      <c r="J400" s="97"/>
      <c r="K400" s="97"/>
    </row>
    <row r="401" spans="1:11" s="94" customFormat="1" x14ac:dyDescent="0.35">
      <c r="A401" s="11"/>
      <c r="B401" s="11"/>
      <c r="C401" s="11"/>
      <c r="D401" s="11"/>
      <c r="E401" s="96"/>
      <c r="F401" s="97"/>
      <c r="G401" s="96"/>
      <c r="H401" s="96"/>
      <c r="I401" s="97"/>
      <c r="J401" s="97"/>
      <c r="K401" s="97"/>
    </row>
    <row r="402" spans="1:11" s="94" customFormat="1" x14ac:dyDescent="0.35">
      <c r="A402" s="11"/>
      <c r="B402" s="11"/>
      <c r="C402" s="11"/>
      <c r="D402" s="11"/>
      <c r="E402" s="96"/>
      <c r="F402" s="97"/>
      <c r="G402" s="96"/>
      <c r="H402" s="96"/>
      <c r="I402" s="97"/>
      <c r="J402" s="97"/>
      <c r="K402" s="97"/>
    </row>
    <row r="403" spans="1:11" s="94" customFormat="1" x14ac:dyDescent="0.35">
      <c r="A403" s="11"/>
      <c r="B403" s="11"/>
      <c r="C403" s="11"/>
      <c r="D403" s="11"/>
      <c r="E403" s="96"/>
      <c r="F403" s="97"/>
      <c r="G403" s="96"/>
      <c r="H403" s="96"/>
      <c r="I403" s="97"/>
      <c r="J403" s="97"/>
      <c r="K403" s="97"/>
    </row>
    <row r="404" spans="1:11" s="94" customFormat="1" x14ac:dyDescent="0.35">
      <c r="A404" s="11"/>
      <c r="B404" s="11"/>
      <c r="C404" s="11"/>
      <c r="D404" s="11"/>
      <c r="E404" s="96"/>
      <c r="F404" s="97"/>
      <c r="G404" s="96"/>
      <c r="H404" s="96"/>
      <c r="I404" s="97"/>
      <c r="J404" s="97"/>
      <c r="K404" s="97"/>
    </row>
    <row r="405" spans="1:11" s="94" customFormat="1" x14ac:dyDescent="0.35">
      <c r="A405" s="11"/>
      <c r="B405" s="11"/>
      <c r="C405" s="11"/>
      <c r="D405" s="11"/>
      <c r="E405" s="96"/>
      <c r="F405" s="97"/>
      <c r="G405" s="96"/>
      <c r="H405" s="96"/>
      <c r="I405" s="97"/>
      <c r="J405" s="97"/>
      <c r="K405" s="97"/>
    </row>
    <row r="406" spans="1:11" s="94" customFormat="1" x14ac:dyDescent="0.35">
      <c r="A406" s="11"/>
      <c r="B406" s="11"/>
      <c r="C406" s="11"/>
      <c r="D406" s="11"/>
      <c r="E406" s="96"/>
      <c r="F406" s="97"/>
      <c r="G406" s="96"/>
      <c r="H406" s="96"/>
      <c r="I406" s="97"/>
      <c r="J406" s="97"/>
      <c r="K406" s="97"/>
    </row>
    <row r="407" spans="1:11" s="94" customFormat="1" x14ac:dyDescent="0.35">
      <c r="A407" s="11"/>
      <c r="B407" s="11"/>
      <c r="C407" s="11"/>
      <c r="D407" s="11"/>
      <c r="E407" s="96"/>
      <c r="F407" s="97"/>
      <c r="G407" s="96"/>
      <c r="H407" s="96"/>
      <c r="I407" s="97"/>
      <c r="J407" s="97"/>
      <c r="K407" s="97"/>
    </row>
    <row r="408" spans="1:11" s="94" customFormat="1" x14ac:dyDescent="0.35">
      <c r="A408" s="11"/>
      <c r="B408" s="11"/>
      <c r="C408" s="11"/>
      <c r="D408" s="11"/>
      <c r="E408" s="96"/>
      <c r="F408" s="97"/>
      <c r="G408" s="96"/>
      <c r="H408" s="96"/>
      <c r="I408" s="97"/>
      <c r="J408" s="97"/>
      <c r="K408" s="97"/>
    </row>
    <row r="409" spans="1:11" s="94" customFormat="1" x14ac:dyDescent="0.35">
      <c r="A409" s="11"/>
      <c r="B409" s="11"/>
      <c r="C409" s="11"/>
      <c r="D409" s="11"/>
      <c r="E409" s="96"/>
      <c r="F409" s="97"/>
      <c r="G409" s="96"/>
      <c r="H409" s="96"/>
      <c r="I409" s="97"/>
      <c r="J409" s="97"/>
      <c r="K409" s="97"/>
    </row>
    <row r="410" spans="1:11" s="94" customFormat="1" x14ac:dyDescent="0.35">
      <c r="A410" s="11"/>
      <c r="B410" s="11"/>
      <c r="C410" s="11"/>
      <c r="D410" s="11"/>
      <c r="E410" s="96"/>
      <c r="F410" s="97"/>
      <c r="G410" s="96"/>
      <c r="H410" s="96"/>
      <c r="I410" s="97"/>
      <c r="J410" s="97"/>
      <c r="K410" s="97"/>
    </row>
    <row r="411" spans="1:11" s="94" customFormat="1" x14ac:dyDescent="0.35">
      <c r="A411" s="11"/>
      <c r="B411" s="11"/>
      <c r="C411" s="11"/>
      <c r="D411" s="11"/>
      <c r="E411" s="96"/>
      <c r="F411" s="97"/>
      <c r="G411" s="96"/>
      <c r="H411" s="96"/>
      <c r="I411" s="97"/>
      <c r="J411" s="97"/>
      <c r="K411" s="97"/>
    </row>
    <row r="412" spans="1:11" s="94" customFormat="1" x14ac:dyDescent="0.35">
      <c r="A412" s="11"/>
      <c r="B412" s="11"/>
      <c r="C412" s="11"/>
      <c r="D412" s="11"/>
      <c r="E412" s="96"/>
      <c r="F412" s="97"/>
      <c r="G412" s="96"/>
      <c r="H412" s="96"/>
      <c r="I412" s="97"/>
      <c r="J412" s="97"/>
      <c r="K412" s="97"/>
    </row>
    <row r="413" spans="1:11" s="94" customFormat="1" x14ac:dyDescent="0.35">
      <c r="A413" s="11"/>
      <c r="B413" s="11"/>
      <c r="C413" s="11"/>
      <c r="D413" s="11"/>
      <c r="E413" s="96"/>
      <c r="F413" s="97"/>
      <c r="G413" s="96"/>
      <c r="H413" s="96"/>
      <c r="I413" s="97"/>
      <c r="J413" s="97"/>
      <c r="K413" s="97"/>
    </row>
    <row r="414" spans="1:11" s="94" customFormat="1" x14ac:dyDescent="0.35">
      <c r="A414" s="11"/>
      <c r="B414" s="11"/>
      <c r="C414" s="11"/>
      <c r="D414" s="11"/>
      <c r="E414" s="96"/>
      <c r="F414" s="97"/>
      <c r="G414" s="96"/>
      <c r="H414" s="96"/>
      <c r="I414" s="97"/>
      <c r="J414" s="97"/>
      <c r="K414" s="97"/>
    </row>
    <row r="415" spans="1:11" s="94" customFormat="1" x14ac:dyDescent="0.35">
      <c r="A415" s="11"/>
      <c r="B415" s="11"/>
      <c r="C415" s="11"/>
      <c r="D415" s="11"/>
      <c r="E415" s="96"/>
      <c r="F415" s="97"/>
      <c r="G415" s="96"/>
      <c r="H415" s="96"/>
      <c r="I415" s="97"/>
      <c r="J415" s="97"/>
      <c r="K415" s="97"/>
    </row>
    <row r="416" spans="1:11" s="94" customFormat="1" x14ac:dyDescent="0.35">
      <c r="A416" s="11"/>
      <c r="B416" s="11"/>
      <c r="C416" s="11"/>
      <c r="D416" s="11"/>
      <c r="E416" s="96"/>
      <c r="F416" s="97"/>
      <c r="G416" s="96"/>
      <c r="H416" s="96"/>
      <c r="I416" s="97"/>
      <c r="J416" s="97"/>
      <c r="K416" s="97"/>
    </row>
    <row r="417" spans="1:11" s="94" customFormat="1" x14ac:dyDescent="0.35">
      <c r="A417" s="11"/>
      <c r="B417" s="11"/>
      <c r="C417" s="11"/>
      <c r="D417" s="11"/>
      <c r="E417" s="96"/>
      <c r="F417" s="97"/>
      <c r="G417" s="96"/>
      <c r="H417" s="96"/>
      <c r="I417" s="97"/>
      <c r="J417" s="97"/>
      <c r="K417" s="97"/>
    </row>
    <row r="418" spans="1:11" s="94" customFormat="1" x14ac:dyDescent="0.35">
      <c r="A418" s="11"/>
      <c r="B418" s="11"/>
      <c r="C418" s="11"/>
      <c r="D418" s="11"/>
      <c r="E418" s="96"/>
      <c r="F418" s="97"/>
      <c r="G418" s="96"/>
      <c r="H418" s="96"/>
      <c r="I418" s="97"/>
      <c r="J418" s="97"/>
      <c r="K418" s="97"/>
    </row>
    <row r="419" spans="1:11" s="94" customFormat="1" x14ac:dyDescent="0.35">
      <c r="A419" s="11"/>
      <c r="B419" s="11"/>
      <c r="C419" s="11"/>
      <c r="D419" s="11"/>
      <c r="E419" s="96"/>
      <c r="F419" s="97"/>
      <c r="G419" s="96"/>
      <c r="H419" s="96"/>
      <c r="I419" s="97"/>
      <c r="J419" s="97"/>
      <c r="K419" s="97"/>
    </row>
    <row r="420" spans="1:11" s="94" customFormat="1" x14ac:dyDescent="0.35">
      <c r="A420" s="11"/>
      <c r="B420" s="11"/>
      <c r="C420" s="11"/>
      <c r="D420" s="11"/>
      <c r="E420" s="96"/>
      <c r="F420" s="97"/>
      <c r="G420" s="96"/>
      <c r="H420" s="96"/>
      <c r="I420" s="97"/>
      <c r="J420" s="97"/>
      <c r="K420" s="97"/>
    </row>
    <row r="421" spans="1:11" s="94" customFormat="1" x14ac:dyDescent="0.35">
      <c r="A421" s="11"/>
      <c r="B421" s="11"/>
      <c r="C421" s="11"/>
      <c r="D421" s="11"/>
      <c r="E421" s="96"/>
      <c r="F421" s="97"/>
      <c r="G421" s="96"/>
      <c r="H421" s="96"/>
      <c r="I421" s="97"/>
      <c r="J421" s="97"/>
      <c r="K421" s="97"/>
    </row>
    <row r="422" spans="1:11" s="94" customFormat="1" x14ac:dyDescent="0.35">
      <c r="A422" s="11"/>
      <c r="B422" s="11"/>
      <c r="C422" s="11"/>
      <c r="D422" s="11"/>
      <c r="E422" s="96"/>
      <c r="F422" s="97"/>
      <c r="G422" s="96"/>
      <c r="H422" s="96"/>
      <c r="I422" s="97"/>
      <c r="J422" s="97"/>
      <c r="K422" s="97"/>
    </row>
    <row r="423" spans="1:11" s="94" customFormat="1" x14ac:dyDescent="0.35">
      <c r="A423" s="11"/>
      <c r="B423" s="11"/>
      <c r="C423" s="11"/>
      <c r="D423" s="11"/>
      <c r="E423" s="96"/>
      <c r="F423" s="97"/>
      <c r="G423" s="96"/>
      <c r="H423" s="96"/>
      <c r="I423" s="97"/>
      <c r="J423" s="97"/>
      <c r="K423" s="97"/>
    </row>
    <row r="424" spans="1:11" s="94" customFormat="1" x14ac:dyDescent="0.35">
      <c r="A424" s="11"/>
      <c r="B424" s="11"/>
      <c r="C424" s="11"/>
      <c r="D424" s="11"/>
      <c r="E424" s="96"/>
      <c r="F424" s="97"/>
      <c r="G424" s="96"/>
      <c r="H424" s="96"/>
      <c r="I424" s="97"/>
      <c r="J424" s="97"/>
      <c r="K424" s="97"/>
    </row>
    <row r="425" spans="1:11" s="94" customFormat="1" x14ac:dyDescent="0.35">
      <c r="A425" s="11"/>
      <c r="B425" s="11"/>
      <c r="C425" s="11"/>
      <c r="D425" s="11"/>
      <c r="E425" s="96"/>
      <c r="F425" s="97"/>
      <c r="G425" s="96"/>
      <c r="H425" s="96"/>
      <c r="I425" s="97"/>
      <c r="J425" s="97"/>
      <c r="K425" s="97"/>
    </row>
    <row r="426" spans="1:11" s="94" customFormat="1" x14ac:dyDescent="0.35">
      <c r="A426" s="11"/>
      <c r="B426" s="11"/>
      <c r="C426" s="11"/>
      <c r="D426" s="11"/>
      <c r="E426" s="96"/>
      <c r="F426" s="97"/>
      <c r="G426" s="96"/>
      <c r="H426" s="96"/>
      <c r="I426" s="97"/>
      <c r="J426" s="97"/>
      <c r="K426" s="97"/>
    </row>
    <row r="427" spans="1:11" s="94" customFormat="1" x14ac:dyDescent="0.35">
      <c r="A427" s="11"/>
      <c r="B427" s="11"/>
      <c r="C427" s="11"/>
      <c r="D427" s="11"/>
      <c r="E427" s="96"/>
      <c r="F427" s="97"/>
      <c r="G427" s="96"/>
      <c r="H427" s="96"/>
      <c r="I427" s="97"/>
      <c r="J427" s="97"/>
      <c r="K427" s="97"/>
    </row>
    <row r="428" spans="1:11" s="94" customFormat="1" x14ac:dyDescent="0.35">
      <c r="A428" s="11"/>
      <c r="B428" s="11"/>
      <c r="C428" s="11"/>
      <c r="D428" s="11"/>
      <c r="E428" s="96"/>
      <c r="F428" s="97"/>
      <c r="G428" s="96"/>
      <c r="H428" s="96"/>
      <c r="I428" s="97"/>
      <c r="J428" s="97"/>
      <c r="K428" s="97"/>
    </row>
    <row r="429" spans="1:11" s="94" customFormat="1" x14ac:dyDescent="0.35">
      <c r="A429" s="11"/>
      <c r="B429" s="11"/>
      <c r="C429" s="11"/>
      <c r="D429" s="11"/>
      <c r="E429" s="96"/>
      <c r="F429" s="97"/>
      <c r="G429" s="96"/>
      <c r="H429" s="96"/>
      <c r="I429" s="97"/>
      <c r="J429" s="97"/>
      <c r="K429" s="97"/>
    </row>
    <row r="430" spans="1:11" s="94" customFormat="1" x14ac:dyDescent="0.35">
      <c r="A430" s="11"/>
      <c r="B430" s="11"/>
      <c r="C430" s="11"/>
      <c r="D430" s="11"/>
      <c r="E430" s="96"/>
      <c r="F430" s="97"/>
      <c r="G430" s="96"/>
      <c r="H430" s="96"/>
      <c r="I430" s="97"/>
      <c r="J430" s="97"/>
      <c r="K430" s="97"/>
    </row>
    <row r="431" spans="1:11" s="94" customFormat="1" x14ac:dyDescent="0.35">
      <c r="A431" s="11"/>
      <c r="B431" s="11"/>
      <c r="C431" s="11"/>
      <c r="D431" s="11"/>
      <c r="E431" s="96"/>
      <c r="F431" s="97"/>
      <c r="G431" s="96"/>
      <c r="H431" s="96"/>
      <c r="I431" s="97"/>
      <c r="J431" s="97"/>
      <c r="K431" s="97"/>
    </row>
    <row r="432" spans="1:11" s="94" customFormat="1" x14ac:dyDescent="0.35">
      <c r="A432" s="11"/>
      <c r="B432" s="11"/>
      <c r="C432" s="11"/>
      <c r="D432" s="11"/>
      <c r="E432" s="96"/>
      <c r="F432" s="97"/>
      <c r="G432" s="96"/>
      <c r="H432" s="96"/>
      <c r="I432" s="97"/>
      <c r="J432" s="97"/>
      <c r="K432" s="97"/>
    </row>
    <row r="433" spans="1:11" s="94" customFormat="1" x14ac:dyDescent="0.35">
      <c r="A433" s="11"/>
      <c r="B433" s="11"/>
      <c r="C433" s="11"/>
      <c r="D433" s="11"/>
      <c r="E433" s="96"/>
      <c r="F433" s="97"/>
      <c r="G433" s="96"/>
      <c r="H433" s="96"/>
      <c r="I433" s="97"/>
      <c r="J433" s="97"/>
      <c r="K433" s="97"/>
    </row>
    <row r="434" spans="1:11" s="94" customFormat="1" x14ac:dyDescent="0.35">
      <c r="A434" s="11"/>
      <c r="B434" s="11"/>
      <c r="C434" s="11"/>
      <c r="D434" s="11"/>
      <c r="E434" s="96"/>
      <c r="F434" s="97"/>
      <c r="G434" s="96"/>
      <c r="H434" s="96"/>
      <c r="I434" s="97"/>
      <c r="J434" s="97"/>
      <c r="K434" s="97"/>
    </row>
    <row r="435" spans="1:11" s="94" customFormat="1" x14ac:dyDescent="0.35">
      <c r="A435" s="11"/>
      <c r="B435" s="11"/>
      <c r="C435" s="11"/>
      <c r="D435" s="11"/>
      <c r="E435" s="96"/>
      <c r="F435" s="97"/>
      <c r="G435" s="96"/>
      <c r="H435" s="96"/>
      <c r="I435" s="97"/>
      <c r="J435" s="97"/>
      <c r="K435" s="97"/>
    </row>
    <row r="436" spans="1:11" s="94" customFormat="1" x14ac:dyDescent="0.35">
      <c r="A436" s="11"/>
      <c r="B436" s="11"/>
      <c r="C436" s="11"/>
      <c r="D436" s="11"/>
      <c r="E436" s="96"/>
      <c r="F436" s="97"/>
      <c r="G436" s="96"/>
      <c r="H436" s="96"/>
      <c r="I436" s="97"/>
      <c r="J436" s="97"/>
      <c r="K436" s="97"/>
    </row>
    <row r="437" spans="1:11" s="94" customFormat="1" x14ac:dyDescent="0.35">
      <c r="A437" s="11"/>
      <c r="B437" s="11"/>
      <c r="C437" s="11"/>
      <c r="D437" s="11"/>
      <c r="E437" s="96"/>
      <c r="F437" s="97"/>
      <c r="G437" s="96"/>
      <c r="H437" s="96"/>
      <c r="I437" s="97"/>
      <c r="J437" s="97"/>
      <c r="K437" s="97"/>
    </row>
    <row r="438" spans="1:11" s="94" customFormat="1" x14ac:dyDescent="0.35">
      <c r="A438" s="11"/>
      <c r="B438" s="11"/>
      <c r="C438" s="11"/>
      <c r="D438" s="11"/>
      <c r="E438" s="96"/>
      <c r="F438" s="97"/>
      <c r="G438" s="96"/>
      <c r="H438" s="96"/>
      <c r="I438" s="97"/>
      <c r="J438" s="97"/>
      <c r="K438" s="97"/>
    </row>
    <row r="439" spans="1:11" s="94" customFormat="1" x14ac:dyDescent="0.35">
      <c r="A439" s="11"/>
      <c r="B439" s="11"/>
      <c r="C439" s="11"/>
      <c r="D439" s="11"/>
      <c r="E439" s="96"/>
      <c r="F439" s="97"/>
      <c r="G439" s="96"/>
      <c r="H439" s="96"/>
      <c r="I439" s="97"/>
      <c r="J439" s="97"/>
      <c r="K439" s="97"/>
    </row>
    <row r="440" spans="1:11" s="94" customFormat="1" x14ac:dyDescent="0.35">
      <c r="A440" s="11"/>
      <c r="B440" s="11"/>
      <c r="C440" s="11"/>
      <c r="D440" s="11"/>
      <c r="E440" s="96"/>
      <c r="F440" s="97"/>
      <c r="G440" s="96"/>
      <c r="H440" s="96"/>
      <c r="I440" s="97"/>
      <c r="J440" s="97"/>
      <c r="K440" s="97"/>
    </row>
    <row r="441" spans="1:11" s="94" customFormat="1" x14ac:dyDescent="0.35">
      <c r="A441" s="11"/>
      <c r="B441" s="11"/>
      <c r="C441" s="11"/>
      <c r="D441" s="11"/>
      <c r="E441" s="96"/>
      <c r="F441" s="97"/>
      <c r="G441" s="96"/>
      <c r="H441" s="96"/>
      <c r="I441" s="97"/>
      <c r="J441" s="97"/>
      <c r="K441" s="97"/>
    </row>
    <row r="442" spans="1:11" s="94" customFormat="1" x14ac:dyDescent="0.35">
      <c r="A442" s="11"/>
      <c r="B442" s="11"/>
      <c r="C442" s="11"/>
      <c r="D442" s="11"/>
      <c r="E442" s="96"/>
      <c r="F442" s="97"/>
      <c r="G442" s="96"/>
      <c r="H442" s="96"/>
      <c r="I442" s="97"/>
      <c r="J442" s="97"/>
      <c r="K442" s="97"/>
    </row>
    <row r="443" spans="1:11" s="94" customFormat="1" x14ac:dyDescent="0.35">
      <c r="A443" s="11"/>
      <c r="B443" s="11"/>
      <c r="C443" s="11"/>
      <c r="D443" s="11"/>
      <c r="E443" s="96"/>
      <c r="F443" s="97"/>
      <c r="G443" s="96"/>
      <c r="H443" s="96"/>
      <c r="I443" s="97"/>
      <c r="J443" s="97"/>
      <c r="K443" s="97"/>
    </row>
    <row r="444" spans="1:11" s="94" customFormat="1" x14ac:dyDescent="0.35">
      <c r="A444" s="11"/>
      <c r="B444" s="11"/>
      <c r="C444" s="11"/>
      <c r="D444" s="11"/>
      <c r="E444" s="96"/>
      <c r="F444" s="97"/>
      <c r="G444" s="96"/>
      <c r="H444" s="96"/>
      <c r="I444" s="97"/>
      <c r="J444" s="97"/>
      <c r="K444" s="97"/>
    </row>
    <row r="445" spans="1:11" s="94" customFormat="1" x14ac:dyDescent="0.35">
      <c r="A445" s="11"/>
      <c r="B445" s="11"/>
      <c r="C445" s="11"/>
      <c r="D445" s="11"/>
      <c r="E445" s="96"/>
      <c r="F445" s="97"/>
      <c r="G445" s="96"/>
      <c r="H445" s="96"/>
      <c r="I445" s="97"/>
      <c r="J445" s="97"/>
      <c r="K445" s="97"/>
    </row>
    <row r="446" spans="1:11" s="94" customFormat="1" x14ac:dyDescent="0.35">
      <c r="A446" s="11"/>
      <c r="B446" s="11"/>
      <c r="C446" s="11"/>
      <c r="D446" s="11"/>
      <c r="E446" s="96"/>
      <c r="F446" s="97"/>
      <c r="G446" s="96"/>
      <c r="H446" s="96"/>
      <c r="I446" s="97"/>
      <c r="J446" s="97"/>
      <c r="K446" s="97"/>
    </row>
    <row r="447" spans="1:11" s="94" customFormat="1" x14ac:dyDescent="0.35">
      <c r="A447" s="11"/>
      <c r="B447" s="11"/>
      <c r="C447" s="11"/>
      <c r="D447" s="11"/>
      <c r="E447" s="96"/>
      <c r="F447" s="97"/>
      <c r="G447" s="96"/>
      <c r="H447" s="96"/>
      <c r="I447" s="97"/>
      <c r="J447" s="97"/>
      <c r="K447" s="97"/>
    </row>
    <row r="448" spans="1:11" s="94" customFormat="1" x14ac:dyDescent="0.35">
      <c r="A448" s="11"/>
      <c r="B448" s="11"/>
      <c r="C448" s="11"/>
      <c r="D448" s="11"/>
      <c r="E448" s="96"/>
      <c r="F448" s="97"/>
      <c r="G448" s="96"/>
      <c r="H448" s="96"/>
      <c r="I448" s="97"/>
      <c r="J448" s="97"/>
      <c r="K448" s="97"/>
    </row>
    <row r="449" spans="1:11" s="94" customFormat="1" x14ac:dyDescent="0.35">
      <c r="A449" s="11"/>
      <c r="B449" s="11"/>
      <c r="C449" s="11"/>
      <c r="D449" s="11"/>
      <c r="E449" s="96"/>
      <c r="F449" s="97"/>
      <c r="G449" s="96"/>
      <c r="H449" s="96"/>
      <c r="I449" s="97"/>
      <c r="J449" s="97"/>
      <c r="K449" s="97"/>
    </row>
    <row r="450" spans="1:11" s="94" customFormat="1" x14ac:dyDescent="0.35">
      <c r="A450" s="11"/>
      <c r="B450" s="11"/>
      <c r="C450" s="11"/>
      <c r="D450" s="11"/>
      <c r="E450" s="96"/>
      <c r="F450" s="97"/>
      <c r="G450" s="96"/>
      <c r="H450" s="96"/>
      <c r="I450" s="97"/>
      <c r="J450" s="97"/>
      <c r="K450" s="97"/>
    </row>
    <row r="451" spans="1:11" s="94" customFormat="1" x14ac:dyDescent="0.35">
      <c r="A451" s="11"/>
      <c r="B451" s="11"/>
      <c r="C451" s="11"/>
      <c r="D451" s="11"/>
      <c r="E451" s="96"/>
      <c r="F451" s="97"/>
      <c r="G451" s="96"/>
      <c r="H451" s="96"/>
      <c r="I451" s="97"/>
      <c r="J451" s="97"/>
      <c r="K451" s="97"/>
    </row>
    <row r="452" spans="1:11" s="94" customFormat="1" x14ac:dyDescent="0.35">
      <c r="A452" s="11"/>
      <c r="B452" s="11"/>
      <c r="C452" s="11"/>
      <c r="D452" s="11"/>
      <c r="E452" s="96"/>
      <c r="F452" s="97"/>
      <c r="G452" s="96"/>
      <c r="H452" s="96"/>
      <c r="I452" s="97"/>
      <c r="J452" s="97"/>
      <c r="K452" s="97"/>
    </row>
    <row r="453" spans="1:11" s="94" customFormat="1" x14ac:dyDescent="0.35">
      <c r="A453" s="11"/>
      <c r="B453" s="11"/>
      <c r="C453" s="11"/>
      <c r="D453" s="11"/>
      <c r="E453" s="96"/>
      <c r="F453" s="97"/>
      <c r="G453" s="96"/>
      <c r="H453" s="96"/>
      <c r="I453" s="97"/>
      <c r="J453" s="97"/>
      <c r="K453" s="97"/>
    </row>
    <row r="454" spans="1:11" s="94" customFormat="1" x14ac:dyDescent="0.35">
      <c r="A454" s="11"/>
      <c r="B454" s="11"/>
      <c r="C454" s="11"/>
      <c r="D454" s="11"/>
      <c r="E454" s="96"/>
      <c r="F454" s="97"/>
      <c r="G454" s="96"/>
      <c r="H454" s="96"/>
      <c r="I454" s="97"/>
      <c r="J454" s="97"/>
      <c r="K454" s="97"/>
    </row>
    <row r="455" spans="1:11" s="94" customFormat="1" x14ac:dyDescent="0.35">
      <c r="A455" s="11"/>
      <c r="B455" s="11"/>
      <c r="C455" s="11"/>
      <c r="D455" s="11"/>
      <c r="E455" s="96"/>
      <c r="F455" s="97"/>
      <c r="G455" s="96"/>
      <c r="H455" s="96"/>
      <c r="I455" s="97"/>
      <c r="J455" s="97"/>
      <c r="K455" s="97"/>
    </row>
    <row r="456" spans="1:11" s="94" customFormat="1" x14ac:dyDescent="0.35">
      <c r="A456" s="11"/>
      <c r="B456" s="11"/>
      <c r="C456" s="11"/>
      <c r="D456" s="11"/>
      <c r="E456" s="96"/>
      <c r="F456" s="97"/>
      <c r="G456" s="96"/>
      <c r="H456" s="96"/>
      <c r="I456" s="97"/>
      <c r="J456" s="97"/>
      <c r="K456" s="97"/>
    </row>
    <row r="457" spans="1:11" s="94" customFormat="1" x14ac:dyDescent="0.35">
      <c r="A457" s="11"/>
      <c r="B457" s="11"/>
      <c r="C457" s="11"/>
      <c r="D457" s="11"/>
      <c r="E457" s="96"/>
      <c r="F457" s="97"/>
      <c r="G457" s="96"/>
      <c r="H457" s="96"/>
      <c r="I457" s="97"/>
      <c r="J457" s="97"/>
      <c r="K457" s="97"/>
    </row>
    <row r="458" spans="1:11" s="94" customFormat="1" x14ac:dyDescent="0.35">
      <c r="A458" s="11"/>
      <c r="B458" s="11"/>
      <c r="C458" s="11"/>
      <c r="D458" s="11"/>
      <c r="E458" s="96"/>
      <c r="F458" s="97"/>
      <c r="G458" s="96"/>
      <c r="H458" s="96"/>
      <c r="I458" s="97"/>
      <c r="J458" s="97"/>
      <c r="K458" s="97"/>
    </row>
    <row r="459" spans="1:11" s="94" customFormat="1" x14ac:dyDescent="0.35">
      <c r="A459" s="11"/>
      <c r="B459" s="11"/>
      <c r="C459" s="11"/>
      <c r="D459" s="11"/>
      <c r="E459" s="96"/>
      <c r="F459" s="97"/>
      <c r="G459" s="96"/>
      <c r="H459" s="96"/>
      <c r="I459" s="97"/>
      <c r="J459" s="97"/>
      <c r="K459" s="97"/>
    </row>
    <row r="460" spans="1:11" s="94" customFormat="1" x14ac:dyDescent="0.35">
      <c r="A460" s="11"/>
      <c r="B460" s="11"/>
      <c r="C460" s="11"/>
      <c r="D460" s="11"/>
      <c r="E460" s="96"/>
      <c r="F460" s="97"/>
      <c r="G460" s="96"/>
      <c r="H460" s="96"/>
      <c r="I460" s="97"/>
      <c r="J460" s="97"/>
      <c r="K460" s="97"/>
    </row>
    <row r="461" spans="1:11" s="94" customFormat="1" x14ac:dyDescent="0.35">
      <c r="A461" s="11"/>
      <c r="B461" s="11"/>
      <c r="C461" s="11"/>
      <c r="D461" s="11"/>
      <c r="E461" s="96"/>
      <c r="F461" s="97"/>
      <c r="G461" s="96"/>
      <c r="H461" s="96"/>
      <c r="I461" s="97"/>
      <c r="J461" s="97"/>
      <c r="K461" s="97"/>
    </row>
    <row r="462" spans="1:11" s="94" customFormat="1" x14ac:dyDescent="0.35">
      <c r="A462" s="11"/>
      <c r="B462" s="11"/>
      <c r="C462" s="11"/>
      <c r="D462" s="11"/>
      <c r="E462" s="96"/>
      <c r="F462" s="97"/>
      <c r="G462" s="96"/>
      <c r="H462" s="96"/>
      <c r="I462" s="97"/>
      <c r="J462" s="97"/>
      <c r="K462" s="97"/>
    </row>
    <row r="463" spans="1:11" s="94" customFormat="1" x14ac:dyDescent="0.35">
      <c r="A463" s="11"/>
      <c r="B463" s="11"/>
      <c r="C463" s="11"/>
      <c r="D463" s="11"/>
      <c r="E463" s="96"/>
      <c r="F463" s="97"/>
      <c r="G463" s="96"/>
      <c r="H463" s="96"/>
      <c r="I463" s="97"/>
      <c r="J463" s="97"/>
      <c r="K463" s="97"/>
    </row>
    <row r="464" spans="1:11" s="94" customFormat="1" x14ac:dyDescent="0.35">
      <c r="A464" s="11"/>
      <c r="B464" s="11"/>
      <c r="C464" s="11"/>
      <c r="D464" s="11"/>
      <c r="E464" s="96"/>
      <c r="F464" s="97"/>
      <c r="G464" s="96"/>
      <c r="H464" s="96"/>
      <c r="I464" s="97"/>
      <c r="J464" s="97"/>
      <c r="K464" s="97"/>
    </row>
    <row r="465" spans="1:11" s="94" customFormat="1" x14ac:dyDescent="0.35">
      <c r="A465" s="11"/>
      <c r="B465" s="11"/>
      <c r="C465" s="11"/>
      <c r="D465" s="11"/>
      <c r="E465" s="96"/>
      <c r="F465" s="97"/>
      <c r="G465" s="96"/>
      <c r="H465" s="96"/>
      <c r="I465" s="97"/>
      <c r="J465" s="97"/>
      <c r="K465" s="97"/>
    </row>
    <row r="466" spans="1:11" s="94" customFormat="1" x14ac:dyDescent="0.35">
      <c r="A466" s="11"/>
      <c r="B466" s="11"/>
      <c r="C466" s="11"/>
      <c r="D466" s="11"/>
      <c r="E466" s="96"/>
      <c r="F466" s="97"/>
      <c r="G466" s="96"/>
      <c r="H466" s="96"/>
      <c r="I466" s="97"/>
      <c r="J466" s="97"/>
      <c r="K466" s="97"/>
    </row>
    <row r="467" spans="1:11" s="94" customFormat="1" x14ac:dyDescent="0.35">
      <c r="A467" s="11"/>
      <c r="B467" s="11"/>
      <c r="C467" s="11"/>
      <c r="D467" s="11"/>
      <c r="E467" s="96"/>
      <c r="F467" s="97"/>
      <c r="G467" s="96"/>
      <c r="H467" s="96"/>
      <c r="I467" s="97"/>
      <c r="J467" s="97"/>
      <c r="K467" s="97"/>
    </row>
    <row r="468" spans="1:11" s="94" customFormat="1" x14ac:dyDescent="0.35">
      <c r="A468" s="11"/>
      <c r="B468" s="11"/>
      <c r="C468" s="11"/>
      <c r="D468" s="11"/>
      <c r="E468" s="96"/>
      <c r="F468" s="97"/>
      <c r="G468" s="96"/>
      <c r="H468" s="96"/>
      <c r="I468" s="97"/>
      <c r="J468" s="97"/>
      <c r="K468" s="97"/>
    </row>
    <row r="469" spans="1:11" s="94" customFormat="1" x14ac:dyDescent="0.35">
      <c r="A469" s="11"/>
      <c r="B469" s="11"/>
      <c r="C469" s="11"/>
      <c r="D469" s="11"/>
      <c r="E469" s="96"/>
      <c r="F469" s="97"/>
      <c r="G469" s="96"/>
      <c r="H469" s="96"/>
      <c r="I469" s="97"/>
      <c r="J469" s="97"/>
      <c r="K469" s="97"/>
    </row>
    <row r="470" spans="1:11" s="94" customFormat="1" x14ac:dyDescent="0.35">
      <c r="A470" s="11"/>
      <c r="B470" s="11"/>
      <c r="C470" s="11"/>
      <c r="D470" s="11"/>
      <c r="E470" s="96"/>
      <c r="F470" s="97"/>
      <c r="G470" s="96"/>
      <c r="H470" s="96"/>
      <c r="I470" s="97"/>
      <c r="J470" s="97"/>
      <c r="K470" s="97"/>
    </row>
    <row r="471" spans="1:11" s="94" customFormat="1" x14ac:dyDescent="0.35">
      <c r="A471" s="11"/>
      <c r="B471" s="11"/>
      <c r="C471" s="11"/>
      <c r="D471" s="11"/>
      <c r="E471" s="96"/>
      <c r="F471" s="97"/>
      <c r="G471" s="96"/>
      <c r="H471" s="96"/>
      <c r="I471" s="97"/>
      <c r="J471" s="97"/>
      <c r="K471" s="97"/>
    </row>
    <row r="472" spans="1:11" s="94" customFormat="1" x14ac:dyDescent="0.35">
      <c r="A472" s="11"/>
      <c r="B472" s="11"/>
      <c r="C472" s="11"/>
      <c r="D472" s="11"/>
      <c r="E472" s="96"/>
      <c r="F472" s="97"/>
      <c r="G472" s="96"/>
      <c r="H472" s="96"/>
      <c r="I472" s="97"/>
      <c r="J472" s="97"/>
      <c r="K472" s="97"/>
    </row>
    <row r="473" spans="1:11" s="94" customFormat="1" x14ac:dyDescent="0.35">
      <c r="A473" s="11"/>
      <c r="B473" s="11"/>
      <c r="C473" s="11"/>
      <c r="D473" s="11"/>
      <c r="E473" s="96"/>
      <c r="F473" s="97"/>
      <c r="G473" s="96"/>
      <c r="H473" s="96"/>
      <c r="I473" s="97"/>
      <c r="J473" s="97"/>
      <c r="K473" s="97"/>
    </row>
    <row r="474" spans="1:11" s="94" customFormat="1" x14ac:dyDescent="0.35">
      <c r="A474" s="11"/>
      <c r="B474" s="11"/>
      <c r="C474" s="11"/>
      <c r="D474" s="11"/>
      <c r="E474" s="96"/>
      <c r="F474" s="97"/>
      <c r="G474" s="96"/>
      <c r="H474" s="96"/>
      <c r="I474" s="97"/>
      <c r="J474" s="97"/>
      <c r="K474" s="97"/>
    </row>
    <row r="475" spans="1:11" s="94" customFormat="1" x14ac:dyDescent="0.35">
      <c r="A475" s="11"/>
      <c r="B475" s="11"/>
      <c r="C475" s="11"/>
      <c r="D475" s="11"/>
      <c r="E475" s="96"/>
      <c r="F475" s="97"/>
      <c r="G475" s="96"/>
      <c r="H475" s="96"/>
      <c r="I475" s="97"/>
      <c r="J475" s="97"/>
      <c r="K475" s="97"/>
    </row>
    <row r="476" spans="1:11" s="94" customFormat="1" x14ac:dyDescent="0.35">
      <c r="A476" s="11"/>
      <c r="B476" s="11"/>
      <c r="C476" s="11"/>
      <c r="D476" s="11"/>
      <c r="E476" s="96"/>
      <c r="F476" s="97"/>
      <c r="G476" s="96"/>
      <c r="H476" s="96"/>
      <c r="I476" s="97"/>
      <c r="J476" s="97"/>
      <c r="K476" s="97"/>
    </row>
    <row r="477" spans="1:11" s="94" customFormat="1" x14ac:dyDescent="0.35">
      <c r="A477" s="11"/>
      <c r="B477" s="11"/>
      <c r="C477" s="11"/>
      <c r="D477" s="11"/>
      <c r="E477" s="96"/>
      <c r="F477" s="97"/>
      <c r="G477" s="96"/>
      <c r="H477" s="96"/>
      <c r="I477" s="97"/>
      <c r="J477" s="97"/>
      <c r="K477" s="97"/>
    </row>
    <row r="478" spans="1:11" s="94" customFormat="1" x14ac:dyDescent="0.35">
      <c r="A478" s="11"/>
      <c r="B478" s="11"/>
      <c r="C478" s="11"/>
      <c r="D478" s="11"/>
      <c r="E478" s="96"/>
      <c r="F478" s="97"/>
      <c r="G478" s="96"/>
      <c r="H478" s="96"/>
      <c r="I478" s="97"/>
      <c r="J478" s="97"/>
      <c r="K478" s="97"/>
    </row>
    <row r="479" spans="1:11" s="94" customFormat="1" x14ac:dyDescent="0.35">
      <c r="A479" s="11"/>
      <c r="B479" s="11"/>
      <c r="C479" s="11"/>
      <c r="D479" s="11"/>
      <c r="E479" s="96"/>
      <c r="F479" s="97"/>
      <c r="G479" s="96"/>
      <c r="H479" s="96"/>
      <c r="I479" s="97"/>
      <c r="J479" s="97"/>
      <c r="K479" s="97"/>
    </row>
    <row r="480" spans="1:11" s="94" customFormat="1" x14ac:dyDescent="0.35">
      <c r="A480" s="11"/>
      <c r="B480" s="11"/>
      <c r="C480" s="11"/>
      <c r="D480" s="11"/>
      <c r="E480" s="96"/>
      <c r="F480" s="97"/>
      <c r="G480" s="96"/>
      <c r="H480" s="96"/>
      <c r="I480" s="97"/>
      <c r="J480" s="97"/>
      <c r="K480" s="97"/>
    </row>
    <row r="481" spans="1:11" s="94" customFormat="1" x14ac:dyDescent="0.35">
      <c r="A481" s="11"/>
      <c r="B481" s="11"/>
      <c r="C481" s="11"/>
      <c r="D481" s="11"/>
      <c r="E481" s="96"/>
      <c r="F481" s="97"/>
      <c r="G481" s="96"/>
      <c r="H481" s="96"/>
      <c r="I481" s="97"/>
      <c r="J481" s="97"/>
      <c r="K481" s="97"/>
    </row>
    <row r="482" spans="1:11" s="94" customFormat="1" x14ac:dyDescent="0.35">
      <c r="A482" s="11"/>
      <c r="B482" s="11"/>
      <c r="C482" s="11"/>
      <c r="D482" s="11"/>
      <c r="E482" s="96"/>
      <c r="F482" s="97"/>
      <c r="G482" s="96"/>
      <c r="H482" s="96"/>
      <c r="I482" s="97"/>
      <c r="J482" s="97"/>
      <c r="K482" s="97"/>
    </row>
    <row r="483" spans="1:11" s="94" customFormat="1" x14ac:dyDescent="0.35">
      <c r="A483" s="11"/>
      <c r="B483" s="11"/>
      <c r="C483" s="11"/>
      <c r="D483" s="11"/>
      <c r="E483" s="96"/>
      <c r="F483" s="97"/>
      <c r="G483" s="96"/>
      <c r="H483" s="96"/>
      <c r="I483" s="97"/>
      <c r="J483" s="97"/>
      <c r="K483" s="97"/>
    </row>
    <row r="484" spans="1:11" s="94" customFormat="1" x14ac:dyDescent="0.35">
      <c r="A484" s="11"/>
      <c r="B484" s="11"/>
      <c r="C484" s="11"/>
      <c r="D484" s="11"/>
      <c r="E484" s="96"/>
      <c r="F484" s="97"/>
      <c r="G484" s="96"/>
      <c r="H484" s="96"/>
      <c r="I484" s="97"/>
      <c r="J484" s="97"/>
      <c r="K484" s="97"/>
    </row>
    <row r="485" spans="1:11" s="94" customFormat="1" x14ac:dyDescent="0.35">
      <c r="A485" s="11"/>
      <c r="B485" s="11"/>
      <c r="C485" s="11"/>
      <c r="D485" s="11"/>
      <c r="E485" s="96"/>
      <c r="F485" s="97"/>
      <c r="G485" s="96"/>
      <c r="H485" s="96"/>
      <c r="I485" s="97"/>
      <c r="J485" s="97"/>
      <c r="K485" s="97"/>
    </row>
    <row r="486" spans="1:11" s="94" customFormat="1" x14ac:dyDescent="0.35">
      <c r="A486" s="11"/>
      <c r="B486" s="11"/>
      <c r="C486" s="11"/>
      <c r="D486" s="11"/>
      <c r="E486" s="96"/>
      <c r="F486" s="97"/>
      <c r="G486" s="96"/>
      <c r="H486" s="96"/>
      <c r="I486" s="97"/>
      <c r="J486" s="97"/>
      <c r="K486" s="97"/>
    </row>
    <row r="487" spans="1:11" s="94" customFormat="1" x14ac:dyDescent="0.35">
      <c r="A487" s="11"/>
      <c r="B487" s="11"/>
      <c r="C487" s="11"/>
      <c r="D487" s="11"/>
      <c r="E487" s="96"/>
      <c r="F487" s="97"/>
      <c r="G487" s="96"/>
      <c r="H487" s="96"/>
      <c r="I487" s="97"/>
      <c r="J487" s="97"/>
      <c r="K487" s="97"/>
    </row>
    <row r="488" spans="1:11" s="94" customFormat="1" x14ac:dyDescent="0.35">
      <c r="A488" s="11"/>
      <c r="B488" s="11"/>
      <c r="C488" s="11"/>
      <c r="D488" s="11"/>
      <c r="E488" s="96"/>
      <c r="F488" s="97"/>
      <c r="G488" s="96"/>
      <c r="H488" s="96"/>
      <c r="I488" s="97"/>
      <c r="J488" s="97"/>
      <c r="K488" s="97"/>
    </row>
    <row r="489" spans="1:11" s="94" customFormat="1" x14ac:dyDescent="0.35">
      <c r="A489" s="11"/>
      <c r="B489" s="11"/>
      <c r="C489" s="11"/>
      <c r="D489" s="11"/>
      <c r="E489" s="96"/>
      <c r="F489" s="97"/>
      <c r="G489" s="96"/>
      <c r="H489" s="96"/>
      <c r="I489" s="97"/>
      <c r="J489" s="97"/>
      <c r="K489" s="97"/>
    </row>
    <row r="490" spans="1:11" s="94" customFormat="1" x14ac:dyDescent="0.35">
      <c r="A490" s="11"/>
      <c r="B490" s="11"/>
      <c r="C490" s="11"/>
      <c r="D490" s="11"/>
      <c r="E490" s="96"/>
      <c r="F490" s="97"/>
      <c r="G490" s="96"/>
      <c r="H490" s="96"/>
      <c r="I490" s="97"/>
      <c r="J490" s="97"/>
      <c r="K490" s="97"/>
    </row>
    <row r="491" spans="1:11" s="94" customFormat="1" x14ac:dyDescent="0.35">
      <c r="A491" s="11"/>
      <c r="B491" s="11"/>
      <c r="C491" s="11"/>
      <c r="D491" s="11"/>
      <c r="E491" s="96"/>
      <c r="F491" s="97"/>
      <c r="G491" s="96"/>
      <c r="H491" s="96"/>
      <c r="I491" s="97"/>
      <c r="J491" s="97"/>
      <c r="K491" s="97"/>
    </row>
    <row r="492" spans="1:11" s="94" customFormat="1" x14ac:dyDescent="0.35">
      <c r="A492" s="11"/>
      <c r="B492" s="11"/>
      <c r="C492" s="11"/>
      <c r="D492" s="11"/>
      <c r="E492" s="96"/>
      <c r="F492" s="97"/>
      <c r="G492" s="96"/>
      <c r="H492" s="96"/>
      <c r="I492" s="97"/>
      <c r="J492" s="97"/>
      <c r="K492" s="97"/>
    </row>
    <row r="493" spans="1:11" s="94" customFormat="1" x14ac:dyDescent="0.35">
      <c r="A493" s="11"/>
      <c r="B493" s="11"/>
      <c r="C493" s="11"/>
      <c r="D493" s="11"/>
      <c r="E493" s="96"/>
      <c r="F493" s="97"/>
      <c r="G493" s="96"/>
      <c r="H493" s="96"/>
      <c r="I493" s="97"/>
      <c r="J493" s="97"/>
      <c r="K493" s="97"/>
    </row>
    <row r="494" spans="1:11" s="94" customFormat="1" x14ac:dyDescent="0.35">
      <c r="A494" s="11"/>
      <c r="B494" s="11"/>
      <c r="C494" s="11"/>
      <c r="D494" s="11"/>
      <c r="E494" s="96"/>
      <c r="F494" s="97"/>
      <c r="G494" s="96"/>
      <c r="H494" s="96"/>
      <c r="I494" s="97"/>
      <c r="J494" s="97"/>
      <c r="K494" s="97"/>
    </row>
    <row r="495" spans="1:11" s="94" customFormat="1" x14ac:dyDescent="0.35">
      <c r="A495" s="11"/>
      <c r="B495" s="11"/>
      <c r="C495" s="11"/>
      <c r="D495" s="11"/>
      <c r="E495" s="96"/>
      <c r="F495" s="97"/>
      <c r="G495" s="96"/>
      <c r="H495" s="96"/>
      <c r="I495" s="97"/>
      <c r="J495" s="97"/>
      <c r="K495" s="97"/>
    </row>
    <row r="496" spans="1:11" s="94" customFormat="1" x14ac:dyDescent="0.35">
      <c r="A496" s="11"/>
      <c r="B496" s="11"/>
      <c r="C496" s="11"/>
      <c r="D496" s="11"/>
      <c r="E496" s="96"/>
      <c r="F496" s="97"/>
      <c r="G496" s="96"/>
      <c r="H496" s="96"/>
      <c r="I496" s="97"/>
      <c r="J496" s="97"/>
      <c r="K496" s="97"/>
    </row>
    <row r="497" spans="1:11" s="94" customFormat="1" x14ac:dyDescent="0.35">
      <c r="A497" s="11"/>
      <c r="B497" s="11"/>
      <c r="C497" s="11"/>
      <c r="D497" s="11"/>
      <c r="E497" s="96"/>
      <c r="F497" s="97"/>
      <c r="G497" s="96"/>
      <c r="H497" s="96"/>
      <c r="I497" s="97"/>
      <c r="J497" s="97"/>
      <c r="K497" s="97"/>
    </row>
    <row r="498" spans="1:11" s="94" customFormat="1" x14ac:dyDescent="0.35">
      <c r="A498" s="11"/>
      <c r="B498" s="11"/>
      <c r="C498" s="11"/>
      <c r="D498" s="11"/>
      <c r="E498" s="96"/>
      <c r="F498" s="97"/>
      <c r="G498" s="96"/>
      <c r="H498" s="96"/>
      <c r="I498" s="97"/>
      <c r="J498" s="97"/>
      <c r="K498" s="97"/>
    </row>
    <row r="499" spans="1:11" s="94" customFormat="1" x14ac:dyDescent="0.35">
      <c r="A499" s="11"/>
      <c r="B499" s="11"/>
      <c r="C499" s="11"/>
      <c r="D499" s="11"/>
      <c r="E499" s="96"/>
      <c r="F499" s="97"/>
      <c r="G499" s="96"/>
      <c r="H499" s="96"/>
      <c r="I499" s="97"/>
      <c r="J499" s="97"/>
      <c r="K499" s="97"/>
    </row>
    <row r="500" spans="1:11" s="94" customFormat="1" x14ac:dyDescent="0.35">
      <c r="A500" s="11"/>
      <c r="B500" s="11"/>
      <c r="C500" s="11"/>
      <c r="D500" s="11"/>
      <c r="E500" s="96"/>
      <c r="F500" s="97"/>
      <c r="G500" s="96"/>
      <c r="H500" s="96"/>
      <c r="I500" s="97"/>
      <c r="J500" s="97"/>
      <c r="K500" s="97"/>
    </row>
    <row r="501" spans="1:11" s="94" customFormat="1" x14ac:dyDescent="0.35">
      <c r="A501" s="11"/>
      <c r="B501" s="11"/>
      <c r="C501" s="11"/>
      <c r="D501" s="11"/>
      <c r="E501" s="96"/>
      <c r="F501" s="97"/>
      <c r="G501" s="96"/>
      <c r="H501" s="96"/>
      <c r="I501" s="97"/>
      <c r="J501" s="97"/>
      <c r="K501" s="97"/>
    </row>
    <row r="502" spans="1:11" s="94" customFormat="1" x14ac:dyDescent="0.35">
      <c r="A502" s="11"/>
      <c r="B502" s="11"/>
      <c r="C502" s="11"/>
      <c r="D502" s="11"/>
      <c r="E502" s="96"/>
      <c r="F502" s="97"/>
      <c r="G502" s="96"/>
      <c r="H502" s="96"/>
      <c r="I502" s="97"/>
      <c r="J502" s="97"/>
      <c r="K502" s="97"/>
    </row>
    <row r="503" spans="1:11" s="94" customFormat="1" x14ac:dyDescent="0.35">
      <c r="A503" s="11"/>
      <c r="B503" s="11"/>
      <c r="C503" s="11"/>
      <c r="D503" s="11"/>
      <c r="E503" s="96"/>
      <c r="F503" s="97"/>
      <c r="G503" s="96"/>
      <c r="H503" s="96"/>
      <c r="I503" s="97"/>
      <c r="J503" s="97"/>
      <c r="K503" s="97"/>
    </row>
    <row r="504" spans="1:11" s="94" customFormat="1" x14ac:dyDescent="0.35">
      <c r="A504" s="11"/>
      <c r="B504" s="11"/>
      <c r="C504" s="11"/>
      <c r="D504" s="11"/>
      <c r="E504" s="96"/>
      <c r="F504" s="97"/>
      <c r="G504" s="96"/>
      <c r="H504" s="96"/>
      <c r="I504" s="97"/>
      <c r="J504" s="97"/>
      <c r="K504" s="97"/>
    </row>
    <row r="505" spans="1:11" s="94" customFormat="1" x14ac:dyDescent="0.35">
      <c r="A505" s="11"/>
      <c r="B505" s="11"/>
      <c r="C505" s="11"/>
      <c r="D505" s="11"/>
      <c r="E505" s="96"/>
      <c r="F505" s="97"/>
      <c r="G505" s="96"/>
      <c r="H505" s="96"/>
      <c r="I505" s="97"/>
      <c r="J505" s="97"/>
      <c r="K505" s="97"/>
    </row>
    <row r="506" spans="1:11" s="94" customFormat="1" x14ac:dyDescent="0.35">
      <c r="A506" s="11"/>
      <c r="B506" s="11"/>
      <c r="C506" s="11"/>
      <c r="D506" s="11"/>
      <c r="E506" s="96"/>
      <c r="F506" s="97"/>
      <c r="G506" s="96"/>
      <c r="H506" s="96"/>
      <c r="I506" s="97"/>
      <c r="J506" s="97"/>
      <c r="K506" s="97"/>
    </row>
    <row r="507" spans="1:11" s="94" customFormat="1" x14ac:dyDescent="0.35">
      <c r="A507" s="11"/>
      <c r="B507" s="11"/>
      <c r="C507" s="11"/>
      <c r="D507" s="11"/>
      <c r="E507" s="96"/>
      <c r="F507" s="97"/>
      <c r="G507" s="96"/>
      <c r="H507" s="96"/>
      <c r="I507" s="97"/>
      <c r="J507" s="97"/>
      <c r="K507" s="97"/>
    </row>
    <row r="508" spans="1:11" s="94" customFormat="1" x14ac:dyDescent="0.35">
      <c r="A508" s="11"/>
      <c r="B508" s="11"/>
      <c r="C508" s="11"/>
      <c r="D508" s="11"/>
      <c r="E508" s="96"/>
      <c r="F508" s="97"/>
      <c r="G508" s="96"/>
      <c r="H508" s="96"/>
      <c r="I508" s="97"/>
      <c r="J508" s="97"/>
      <c r="K508" s="97"/>
    </row>
    <row r="509" spans="1:11" s="94" customFormat="1" x14ac:dyDescent="0.35">
      <c r="A509" s="11"/>
      <c r="B509" s="11"/>
      <c r="C509" s="11"/>
      <c r="D509" s="11"/>
      <c r="E509" s="96"/>
      <c r="F509" s="97"/>
      <c r="G509" s="96"/>
      <c r="H509" s="96"/>
      <c r="I509" s="97"/>
      <c r="J509" s="97"/>
      <c r="K509" s="97"/>
    </row>
    <row r="510" spans="1:11" s="94" customFormat="1" x14ac:dyDescent="0.35">
      <c r="A510" s="11"/>
      <c r="B510" s="11"/>
      <c r="C510" s="11"/>
      <c r="D510" s="11"/>
      <c r="E510" s="96"/>
      <c r="F510" s="97"/>
      <c r="G510" s="96"/>
      <c r="H510" s="96"/>
      <c r="I510" s="97"/>
      <c r="J510" s="97"/>
      <c r="K510" s="97"/>
    </row>
    <row r="511" spans="1:11" s="94" customFormat="1" x14ac:dyDescent="0.35">
      <c r="A511" s="11"/>
      <c r="B511" s="11"/>
      <c r="C511" s="11"/>
      <c r="D511" s="11"/>
      <c r="E511" s="96"/>
      <c r="F511" s="97"/>
      <c r="G511" s="96"/>
      <c r="H511" s="96"/>
      <c r="I511" s="97"/>
      <c r="J511" s="97"/>
      <c r="K511" s="97"/>
    </row>
    <row r="512" spans="1:11" s="94" customFormat="1" x14ac:dyDescent="0.35">
      <c r="A512" s="11"/>
      <c r="B512" s="11"/>
      <c r="C512" s="11"/>
      <c r="D512" s="11"/>
      <c r="E512" s="96"/>
      <c r="F512" s="97"/>
      <c r="G512" s="96"/>
      <c r="H512" s="96"/>
      <c r="I512" s="97"/>
      <c r="J512" s="97"/>
      <c r="K512" s="97"/>
    </row>
    <row r="513" spans="1:11" s="94" customFormat="1" x14ac:dyDescent="0.35">
      <c r="A513" s="11"/>
      <c r="B513" s="11"/>
      <c r="C513" s="11"/>
      <c r="D513" s="11"/>
      <c r="E513" s="96"/>
      <c r="F513" s="97"/>
      <c r="G513" s="96"/>
      <c r="H513" s="96"/>
      <c r="I513" s="97"/>
      <c r="J513" s="97"/>
      <c r="K513" s="97"/>
    </row>
    <row r="514" spans="1:11" s="94" customFormat="1" x14ac:dyDescent="0.35">
      <c r="A514" s="11"/>
      <c r="B514" s="11"/>
      <c r="C514" s="11"/>
      <c r="D514" s="11"/>
      <c r="E514" s="96"/>
      <c r="F514" s="97"/>
      <c r="G514" s="96"/>
      <c r="H514" s="96"/>
      <c r="I514" s="97"/>
      <c r="J514" s="97"/>
      <c r="K514" s="97"/>
    </row>
    <row r="515" spans="1:11" s="94" customFormat="1" x14ac:dyDescent="0.35">
      <c r="A515" s="11"/>
      <c r="B515" s="11"/>
      <c r="C515" s="11"/>
      <c r="D515" s="11"/>
      <c r="E515" s="96"/>
      <c r="F515" s="97"/>
      <c r="G515" s="96"/>
      <c r="H515" s="96"/>
      <c r="I515" s="97"/>
      <c r="J515" s="97"/>
      <c r="K515" s="97"/>
    </row>
    <row r="516" spans="1:11" s="94" customFormat="1" x14ac:dyDescent="0.35">
      <c r="A516" s="11"/>
      <c r="B516" s="11"/>
      <c r="C516" s="11"/>
      <c r="D516" s="11"/>
      <c r="E516" s="96"/>
      <c r="F516" s="97"/>
      <c r="G516" s="96"/>
      <c r="H516" s="96"/>
      <c r="I516" s="97"/>
      <c r="J516" s="97"/>
      <c r="K516" s="97"/>
    </row>
    <row r="517" spans="1:11" s="94" customFormat="1" x14ac:dyDescent="0.35">
      <c r="A517" s="11"/>
      <c r="B517" s="11"/>
      <c r="C517" s="11"/>
      <c r="D517" s="11"/>
      <c r="E517" s="96"/>
      <c r="F517" s="97"/>
      <c r="G517" s="96"/>
      <c r="H517" s="96"/>
      <c r="I517" s="97"/>
      <c r="J517" s="97"/>
      <c r="K517" s="97"/>
    </row>
    <row r="518" spans="1:11" s="94" customFormat="1" x14ac:dyDescent="0.35">
      <c r="A518" s="11"/>
      <c r="B518" s="11"/>
      <c r="C518" s="11"/>
      <c r="D518" s="11"/>
      <c r="E518" s="96"/>
      <c r="F518" s="97"/>
      <c r="G518" s="96"/>
      <c r="H518" s="96"/>
      <c r="I518" s="97"/>
      <c r="J518" s="97"/>
      <c r="K518" s="97"/>
    </row>
    <row r="519" spans="1:11" s="94" customFormat="1" x14ac:dyDescent="0.35">
      <c r="A519" s="11"/>
      <c r="B519" s="11"/>
      <c r="C519" s="11"/>
      <c r="D519" s="11"/>
      <c r="E519" s="96"/>
      <c r="F519" s="97"/>
      <c r="G519" s="96"/>
      <c r="H519" s="96"/>
      <c r="I519" s="97"/>
      <c r="J519" s="97"/>
      <c r="K519" s="97"/>
    </row>
    <row r="520" spans="1:11" s="94" customFormat="1" x14ac:dyDescent="0.35">
      <c r="A520" s="11"/>
      <c r="B520" s="11"/>
      <c r="C520" s="11"/>
      <c r="D520" s="11"/>
      <c r="E520" s="96"/>
      <c r="F520" s="97"/>
      <c r="G520" s="96"/>
      <c r="H520" s="96"/>
      <c r="I520" s="97"/>
      <c r="J520" s="97"/>
      <c r="K520" s="97"/>
    </row>
    <row r="521" spans="1:11" s="94" customFormat="1" x14ac:dyDescent="0.35">
      <c r="A521" s="11"/>
      <c r="B521" s="11"/>
      <c r="C521" s="11"/>
      <c r="D521" s="11"/>
      <c r="E521" s="96"/>
      <c r="F521" s="97"/>
      <c r="G521" s="96"/>
      <c r="H521" s="96"/>
      <c r="I521" s="97"/>
      <c r="J521" s="97"/>
      <c r="K521" s="97"/>
    </row>
    <row r="522" spans="1:11" s="94" customFormat="1" x14ac:dyDescent="0.35">
      <c r="A522" s="11"/>
      <c r="B522" s="11"/>
      <c r="C522" s="11"/>
      <c r="D522" s="11"/>
      <c r="E522" s="96"/>
      <c r="F522" s="97"/>
      <c r="G522" s="96"/>
      <c r="H522" s="96"/>
      <c r="I522" s="97"/>
      <c r="J522" s="97"/>
      <c r="K522" s="97"/>
    </row>
    <row r="523" spans="1:11" s="94" customFormat="1" x14ac:dyDescent="0.35">
      <c r="A523" s="11"/>
      <c r="B523" s="11"/>
      <c r="C523" s="11"/>
      <c r="D523" s="11"/>
      <c r="E523" s="96"/>
      <c r="F523" s="97"/>
      <c r="G523" s="96"/>
      <c r="H523" s="96"/>
      <c r="I523" s="97"/>
      <c r="J523" s="97"/>
      <c r="K523" s="97"/>
    </row>
    <row r="524" spans="1:11" s="94" customFormat="1" x14ac:dyDescent="0.35">
      <c r="A524" s="11"/>
      <c r="B524" s="11"/>
      <c r="C524" s="11"/>
      <c r="D524" s="11"/>
      <c r="E524" s="96"/>
      <c r="F524" s="97"/>
      <c r="G524" s="96"/>
      <c r="H524" s="96"/>
      <c r="I524" s="97"/>
      <c r="J524" s="97"/>
      <c r="K524" s="97"/>
    </row>
    <row r="525" spans="1:11" s="94" customFormat="1" x14ac:dyDescent="0.35">
      <c r="A525" s="11"/>
      <c r="B525" s="11"/>
      <c r="C525" s="11"/>
      <c r="D525" s="11"/>
      <c r="E525" s="96"/>
      <c r="F525" s="97"/>
      <c r="G525" s="96"/>
      <c r="H525" s="96"/>
      <c r="I525" s="97"/>
      <c r="J525" s="97"/>
      <c r="K525" s="97"/>
    </row>
    <row r="526" spans="1:11" s="94" customFormat="1" x14ac:dyDescent="0.35">
      <c r="A526" s="11"/>
      <c r="B526" s="11"/>
      <c r="C526" s="11"/>
      <c r="D526" s="11"/>
      <c r="E526" s="96"/>
      <c r="F526" s="97"/>
      <c r="G526" s="96"/>
      <c r="H526" s="96"/>
      <c r="I526" s="97"/>
      <c r="J526" s="97"/>
      <c r="K526" s="97"/>
    </row>
    <row r="527" spans="1:11" s="94" customFormat="1" x14ac:dyDescent="0.35">
      <c r="A527" s="11"/>
      <c r="B527" s="11"/>
      <c r="C527" s="11"/>
      <c r="D527" s="11"/>
      <c r="E527" s="96"/>
      <c r="F527" s="97"/>
      <c r="G527" s="96"/>
      <c r="H527" s="96"/>
      <c r="I527" s="97"/>
      <c r="J527" s="97"/>
      <c r="K527" s="97"/>
    </row>
    <row r="528" spans="1:11" s="94" customFormat="1" x14ac:dyDescent="0.35">
      <c r="A528" s="11"/>
      <c r="B528" s="11"/>
      <c r="C528" s="11"/>
      <c r="D528" s="11"/>
      <c r="E528" s="96"/>
      <c r="F528" s="97"/>
      <c r="G528" s="96"/>
      <c r="H528" s="96"/>
      <c r="I528" s="97"/>
      <c r="J528" s="97"/>
      <c r="K528" s="97"/>
    </row>
    <row r="529" spans="1:11" s="94" customFormat="1" x14ac:dyDescent="0.35">
      <c r="A529" s="11"/>
      <c r="B529" s="11"/>
      <c r="C529" s="11"/>
      <c r="D529" s="11"/>
      <c r="E529" s="96"/>
      <c r="F529" s="97"/>
      <c r="G529" s="96"/>
      <c r="H529" s="96"/>
      <c r="I529" s="97"/>
      <c r="J529" s="97"/>
      <c r="K529" s="97"/>
    </row>
    <row r="530" spans="1:11" s="94" customFormat="1" x14ac:dyDescent="0.35">
      <c r="A530" s="11"/>
      <c r="B530" s="11"/>
      <c r="C530" s="11"/>
      <c r="D530" s="11"/>
      <c r="E530" s="96"/>
      <c r="F530" s="97"/>
      <c r="G530" s="96"/>
      <c r="H530" s="96"/>
      <c r="I530" s="97"/>
      <c r="J530" s="97"/>
      <c r="K530" s="97"/>
    </row>
    <row r="531" spans="1:11" s="94" customFormat="1" x14ac:dyDescent="0.35">
      <c r="A531" s="11"/>
      <c r="B531" s="11"/>
      <c r="C531" s="11"/>
      <c r="D531" s="11"/>
      <c r="E531" s="96"/>
      <c r="F531" s="97"/>
      <c r="G531" s="96"/>
      <c r="H531" s="96"/>
      <c r="I531" s="97"/>
      <c r="J531" s="97"/>
      <c r="K531" s="97"/>
    </row>
    <row r="532" spans="1:11" s="94" customFormat="1" x14ac:dyDescent="0.35">
      <c r="A532" s="11"/>
      <c r="B532" s="11"/>
      <c r="C532" s="11"/>
      <c r="D532" s="11"/>
      <c r="E532" s="96"/>
      <c r="F532" s="97"/>
      <c r="G532" s="96"/>
      <c r="H532" s="96"/>
      <c r="I532" s="97"/>
      <c r="J532" s="97"/>
      <c r="K532" s="97"/>
    </row>
    <row r="533" spans="1:11" s="94" customFormat="1" x14ac:dyDescent="0.35">
      <c r="A533" s="11"/>
      <c r="B533" s="11"/>
      <c r="C533" s="11"/>
      <c r="D533" s="11"/>
      <c r="E533" s="96"/>
      <c r="F533" s="97"/>
      <c r="G533" s="96"/>
      <c r="H533" s="96"/>
      <c r="I533" s="97"/>
      <c r="J533" s="97"/>
      <c r="K533" s="97"/>
    </row>
    <row r="534" spans="1:11" s="94" customFormat="1" x14ac:dyDescent="0.35">
      <c r="A534" s="11"/>
      <c r="B534" s="11"/>
      <c r="C534" s="11"/>
      <c r="D534" s="11"/>
      <c r="E534" s="96"/>
      <c r="F534" s="97"/>
      <c r="G534" s="96"/>
      <c r="H534" s="96"/>
      <c r="I534" s="97"/>
      <c r="J534" s="97"/>
      <c r="K534" s="97"/>
    </row>
    <row r="535" spans="1:11" s="94" customFormat="1" x14ac:dyDescent="0.35">
      <c r="A535" s="11"/>
      <c r="B535" s="11"/>
      <c r="C535" s="11"/>
      <c r="D535" s="11"/>
      <c r="E535" s="96"/>
      <c r="F535" s="97"/>
      <c r="G535" s="96"/>
      <c r="H535" s="96"/>
      <c r="I535" s="97"/>
      <c r="J535" s="97"/>
      <c r="K535" s="97"/>
    </row>
    <row r="536" spans="1:11" s="94" customFormat="1" x14ac:dyDescent="0.35">
      <c r="A536" s="11"/>
      <c r="B536" s="11"/>
      <c r="C536" s="11"/>
      <c r="D536" s="11"/>
      <c r="E536" s="96"/>
      <c r="F536" s="97"/>
      <c r="G536" s="96"/>
      <c r="H536" s="96"/>
      <c r="I536" s="97"/>
      <c r="J536" s="97"/>
      <c r="K536" s="97"/>
    </row>
    <row r="537" spans="1:11" s="94" customFormat="1" x14ac:dyDescent="0.35">
      <c r="A537" s="11"/>
      <c r="B537" s="11"/>
      <c r="C537" s="11"/>
      <c r="D537" s="11"/>
      <c r="E537" s="96"/>
      <c r="F537" s="97"/>
      <c r="G537" s="96"/>
      <c r="H537" s="96"/>
      <c r="I537" s="97"/>
      <c r="J537" s="97"/>
      <c r="K537" s="97"/>
    </row>
    <row r="538" spans="1:11" s="94" customFormat="1" x14ac:dyDescent="0.35">
      <c r="A538" s="11"/>
      <c r="B538" s="11"/>
      <c r="C538" s="11"/>
      <c r="D538" s="11"/>
      <c r="E538" s="96"/>
      <c r="F538" s="97"/>
      <c r="G538" s="96"/>
      <c r="H538" s="96"/>
      <c r="I538" s="97"/>
      <c r="J538" s="97"/>
      <c r="K538" s="97"/>
    </row>
    <row r="539" spans="1:11" s="94" customFormat="1" x14ac:dyDescent="0.35">
      <c r="A539" s="11"/>
      <c r="B539" s="11"/>
      <c r="C539" s="11"/>
      <c r="D539" s="11"/>
      <c r="E539" s="96"/>
      <c r="F539" s="97"/>
      <c r="G539" s="96"/>
      <c r="H539" s="96"/>
      <c r="I539" s="97"/>
      <c r="J539" s="97"/>
      <c r="K539" s="97"/>
    </row>
    <row r="540" spans="1:11" s="94" customFormat="1" x14ac:dyDescent="0.35">
      <c r="A540" s="11"/>
      <c r="B540" s="11"/>
      <c r="C540" s="11"/>
      <c r="D540" s="11"/>
      <c r="E540" s="96"/>
      <c r="F540" s="97"/>
      <c r="G540" s="96"/>
      <c r="H540" s="96"/>
      <c r="I540" s="97"/>
      <c r="J540" s="97"/>
      <c r="K540" s="97"/>
    </row>
    <row r="541" spans="1:11" s="94" customFormat="1" x14ac:dyDescent="0.35">
      <c r="A541" s="11"/>
      <c r="B541" s="11"/>
      <c r="C541" s="11"/>
      <c r="D541" s="11"/>
      <c r="E541" s="96"/>
      <c r="F541" s="97"/>
      <c r="G541" s="96"/>
      <c r="H541" s="96"/>
      <c r="I541" s="97"/>
      <c r="J541" s="97"/>
      <c r="K541" s="97"/>
    </row>
    <row r="542" spans="1:11" s="94" customFormat="1" x14ac:dyDescent="0.35">
      <c r="A542" s="11"/>
      <c r="B542" s="11"/>
      <c r="C542" s="11"/>
      <c r="D542" s="11"/>
      <c r="E542" s="96"/>
      <c r="F542" s="97"/>
      <c r="G542" s="96"/>
      <c r="H542" s="96"/>
      <c r="I542" s="97"/>
      <c r="J542" s="97"/>
      <c r="K542" s="97"/>
    </row>
    <row r="543" spans="1:11" s="94" customFormat="1" x14ac:dyDescent="0.35">
      <c r="A543" s="11"/>
      <c r="B543" s="11"/>
      <c r="C543" s="11"/>
      <c r="D543" s="11"/>
      <c r="E543" s="96"/>
      <c r="F543" s="97"/>
      <c r="G543" s="96"/>
      <c r="H543" s="96"/>
      <c r="I543" s="97"/>
      <c r="J543" s="97"/>
      <c r="K543" s="97"/>
    </row>
    <row r="544" spans="1:11" s="94" customFormat="1" x14ac:dyDescent="0.35">
      <c r="A544" s="11"/>
      <c r="B544" s="11"/>
      <c r="C544" s="11"/>
      <c r="D544" s="11"/>
      <c r="E544" s="96"/>
      <c r="F544" s="97"/>
      <c r="G544" s="96"/>
      <c r="H544" s="96"/>
      <c r="I544" s="97"/>
      <c r="J544" s="97"/>
      <c r="K544" s="97"/>
    </row>
    <row r="545" spans="1:11" s="94" customFormat="1" x14ac:dyDescent="0.35">
      <c r="A545" s="11"/>
      <c r="B545" s="11"/>
      <c r="C545" s="11"/>
      <c r="D545" s="11"/>
      <c r="E545" s="96"/>
      <c r="F545" s="97"/>
      <c r="G545" s="96"/>
      <c r="H545" s="96"/>
      <c r="I545" s="97"/>
      <c r="J545" s="97"/>
      <c r="K545" s="97"/>
    </row>
    <row r="546" spans="1:11" s="94" customFormat="1" x14ac:dyDescent="0.35">
      <c r="A546" s="11"/>
      <c r="B546" s="11"/>
      <c r="C546" s="11"/>
      <c r="D546" s="11"/>
      <c r="E546" s="96"/>
      <c r="F546" s="97"/>
      <c r="G546" s="96"/>
      <c r="H546" s="96"/>
      <c r="I546" s="97"/>
      <c r="J546" s="97"/>
      <c r="K546" s="97"/>
    </row>
    <row r="547" spans="1:11" s="94" customFormat="1" x14ac:dyDescent="0.35">
      <c r="A547" s="11"/>
      <c r="B547" s="11"/>
      <c r="C547" s="11"/>
      <c r="D547" s="11"/>
      <c r="E547" s="96"/>
      <c r="F547" s="97"/>
      <c r="G547" s="96"/>
      <c r="H547" s="96"/>
      <c r="I547" s="97"/>
      <c r="J547" s="97"/>
      <c r="K547" s="97"/>
    </row>
    <row r="548" spans="1:11" s="94" customFormat="1" x14ac:dyDescent="0.35">
      <c r="A548" s="11"/>
      <c r="B548" s="11"/>
      <c r="C548" s="11"/>
      <c r="D548" s="11"/>
      <c r="E548" s="96"/>
      <c r="F548" s="97"/>
      <c r="G548" s="96"/>
      <c r="H548" s="96"/>
      <c r="I548" s="97"/>
      <c r="J548" s="97"/>
      <c r="K548" s="97"/>
    </row>
    <row r="549" spans="1:11" s="94" customFormat="1" x14ac:dyDescent="0.35">
      <c r="A549" s="11"/>
      <c r="B549" s="11"/>
      <c r="C549" s="11"/>
      <c r="D549" s="11"/>
      <c r="E549" s="96"/>
      <c r="F549" s="97"/>
      <c r="G549" s="96"/>
      <c r="H549" s="96"/>
      <c r="I549" s="97"/>
      <c r="J549" s="97"/>
      <c r="K549" s="97"/>
    </row>
    <row r="550" spans="1:11" s="94" customFormat="1" x14ac:dyDescent="0.35">
      <c r="A550" s="11"/>
      <c r="B550" s="11"/>
      <c r="C550" s="11"/>
      <c r="D550" s="11"/>
      <c r="E550" s="96"/>
      <c r="F550" s="97"/>
      <c r="G550" s="96"/>
      <c r="H550" s="96"/>
      <c r="I550" s="97"/>
      <c r="J550" s="97"/>
      <c r="K550" s="97"/>
    </row>
    <row r="551" spans="1:11" s="94" customFormat="1" x14ac:dyDescent="0.35">
      <c r="A551" s="11"/>
      <c r="B551" s="11"/>
      <c r="C551" s="11"/>
      <c r="D551" s="11"/>
      <c r="E551" s="96"/>
      <c r="F551" s="97"/>
      <c r="G551" s="96"/>
      <c r="H551" s="96"/>
      <c r="I551" s="97"/>
      <c r="J551" s="97"/>
      <c r="K551" s="97"/>
    </row>
    <row r="552" spans="1:11" s="94" customFormat="1" x14ac:dyDescent="0.35">
      <c r="A552" s="11"/>
      <c r="B552" s="11"/>
      <c r="C552" s="11"/>
      <c r="D552" s="11"/>
      <c r="E552" s="96"/>
      <c r="F552" s="97"/>
      <c r="G552" s="96"/>
      <c r="H552" s="96"/>
      <c r="I552" s="97"/>
      <c r="J552" s="97"/>
      <c r="K552" s="97"/>
    </row>
    <row r="553" spans="1:11" s="94" customFormat="1" x14ac:dyDescent="0.35">
      <c r="A553" s="11"/>
      <c r="B553" s="11"/>
      <c r="C553" s="11"/>
      <c r="D553" s="11"/>
      <c r="E553" s="96"/>
      <c r="F553" s="97"/>
      <c r="G553" s="96"/>
      <c r="H553" s="96"/>
      <c r="I553" s="97"/>
      <c r="J553" s="97"/>
      <c r="K553" s="97"/>
    </row>
    <row r="554" spans="1:11" s="94" customFormat="1" x14ac:dyDescent="0.35">
      <c r="A554" s="11"/>
      <c r="B554" s="11"/>
      <c r="C554" s="11"/>
      <c r="D554" s="11"/>
      <c r="E554" s="96"/>
      <c r="F554" s="97"/>
      <c r="G554" s="96"/>
      <c r="H554" s="96"/>
      <c r="I554" s="97"/>
      <c r="J554" s="97"/>
      <c r="K554" s="97"/>
    </row>
    <row r="555" spans="1:11" s="94" customFormat="1" x14ac:dyDescent="0.35">
      <c r="A555" s="11"/>
      <c r="B555" s="11"/>
      <c r="C555" s="11"/>
      <c r="D555" s="11"/>
      <c r="E555" s="96"/>
      <c r="F555" s="97"/>
      <c r="G555" s="96"/>
      <c r="H555" s="96"/>
      <c r="I555" s="97"/>
      <c r="J555" s="97"/>
      <c r="K555" s="97"/>
    </row>
    <row r="556" spans="1:11" s="94" customFormat="1" x14ac:dyDescent="0.35">
      <c r="A556" s="11"/>
      <c r="B556" s="11"/>
      <c r="C556" s="11"/>
      <c r="D556" s="11"/>
      <c r="E556" s="96"/>
      <c r="F556" s="97"/>
      <c r="G556" s="96"/>
      <c r="H556" s="96"/>
      <c r="I556" s="97"/>
      <c r="J556" s="97"/>
      <c r="K556" s="97"/>
    </row>
    <row r="557" spans="1:11" s="94" customFormat="1" x14ac:dyDescent="0.35">
      <c r="A557" s="11"/>
      <c r="B557" s="11"/>
      <c r="C557" s="11"/>
      <c r="D557" s="11"/>
      <c r="E557" s="96"/>
      <c r="F557" s="97"/>
      <c r="G557" s="96"/>
      <c r="H557" s="96"/>
      <c r="I557" s="97"/>
      <c r="J557" s="97"/>
      <c r="K557" s="97"/>
    </row>
    <row r="558" spans="1:11" s="94" customFormat="1" x14ac:dyDescent="0.35">
      <c r="A558" s="11"/>
      <c r="B558" s="11"/>
      <c r="C558" s="11"/>
      <c r="D558" s="11"/>
      <c r="E558" s="96"/>
      <c r="F558" s="97"/>
      <c r="G558" s="96"/>
      <c r="H558" s="96"/>
      <c r="I558" s="97"/>
      <c r="J558" s="97"/>
      <c r="K558" s="97"/>
    </row>
    <row r="559" spans="1:11" s="94" customFormat="1" x14ac:dyDescent="0.35">
      <c r="A559" s="11"/>
      <c r="B559" s="11"/>
      <c r="C559" s="11"/>
      <c r="D559" s="11"/>
      <c r="E559" s="96"/>
      <c r="F559" s="97"/>
      <c r="G559" s="96"/>
      <c r="H559" s="96"/>
      <c r="I559" s="97"/>
      <c r="J559" s="97"/>
      <c r="K559" s="97"/>
    </row>
    <row r="560" spans="1:11" s="94" customFormat="1" x14ac:dyDescent="0.35">
      <c r="A560" s="11"/>
      <c r="B560" s="11"/>
      <c r="C560" s="11"/>
      <c r="D560" s="11"/>
      <c r="E560" s="96"/>
      <c r="F560" s="97"/>
      <c r="G560" s="96"/>
      <c r="H560" s="96"/>
      <c r="I560" s="97"/>
      <c r="J560" s="97"/>
      <c r="K560" s="97"/>
    </row>
    <row r="561" spans="1:11" s="94" customFormat="1" x14ac:dyDescent="0.35">
      <c r="A561" s="11"/>
      <c r="B561" s="11"/>
      <c r="C561" s="11"/>
      <c r="D561" s="11"/>
      <c r="E561" s="96"/>
      <c r="F561" s="97"/>
      <c r="G561" s="96"/>
      <c r="H561" s="96"/>
      <c r="I561" s="97"/>
      <c r="J561" s="97"/>
      <c r="K561" s="97"/>
    </row>
    <row r="562" spans="1:11" s="94" customFormat="1" x14ac:dyDescent="0.35">
      <c r="A562" s="11"/>
      <c r="B562" s="11"/>
      <c r="C562" s="11"/>
      <c r="D562" s="11"/>
      <c r="E562" s="96"/>
      <c r="F562" s="97"/>
      <c r="G562" s="96"/>
      <c r="H562" s="96"/>
      <c r="I562" s="97"/>
      <c r="J562" s="97"/>
      <c r="K562" s="97"/>
    </row>
    <row r="563" spans="1:11" s="94" customFormat="1" x14ac:dyDescent="0.35">
      <c r="A563" s="11"/>
      <c r="B563" s="11"/>
      <c r="C563" s="11"/>
      <c r="D563" s="11"/>
      <c r="E563" s="96"/>
      <c r="F563" s="97"/>
      <c r="G563" s="96"/>
      <c r="H563" s="96"/>
      <c r="I563" s="97"/>
      <c r="J563" s="97"/>
      <c r="K563" s="97"/>
    </row>
    <row r="564" spans="1:11" s="94" customFormat="1" x14ac:dyDescent="0.35">
      <c r="A564" s="11"/>
      <c r="B564" s="11"/>
      <c r="C564" s="11"/>
      <c r="D564" s="11"/>
      <c r="E564" s="96"/>
      <c r="F564" s="97"/>
      <c r="G564" s="96"/>
      <c r="H564" s="96"/>
      <c r="I564" s="97"/>
      <c r="J564" s="97"/>
      <c r="K564" s="97"/>
    </row>
    <row r="565" spans="1:11" s="94" customFormat="1" x14ac:dyDescent="0.35">
      <c r="A565" s="11"/>
      <c r="B565" s="11"/>
      <c r="C565" s="11"/>
      <c r="D565" s="11"/>
      <c r="E565" s="96"/>
      <c r="F565" s="97"/>
      <c r="G565" s="96"/>
      <c r="H565" s="96"/>
      <c r="I565" s="97"/>
      <c r="J565" s="97"/>
      <c r="K565" s="97"/>
    </row>
    <row r="566" spans="1:11" s="94" customFormat="1" x14ac:dyDescent="0.35">
      <c r="A566" s="11"/>
      <c r="B566" s="11"/>
      <c r="C566" s="11"/>
      <c r="D566" s="11"/>
      <c r="E566" s="96"/>
      <c r="F566" s="97"/>
      <c r="G566" s="96"/>
      <c r="H566" s="96"/>
      <c r="I566" s="97"/>
      <c r="J566" s="97"/>
      <c r="K566" s="97"/>
    </row>
    <row r="567" spans="1:11" s="94" customFormat="1" x14ac:dyDescent="0.35">
      <c r="A567" s="11"/>
      <c r="B567" s="11"/>
      <c r="C567" s="11"/>
      <c r="D567" s="11"/>
      <c r="E567" s="96"/>
      <c r="F567" s="97"/>
      <c r="G567" s="96"/>
      <c r="H567" s="96"/>
      <c r="I567" s="97"/>
      <c r="J567" s="97"/>
      <c r="K567" s="97"/>
    </row>
    <row r="568" spans="1:11" s="94" customFormat="1" x14ac:dyDescent="0.35">
      <c r="A568" s="11"/>
      <c r="B568" s="11"/>
      <c r="C568" s="11"/>
      <c r="D568" s="11"/>
      <c r="E568" s="96"/>
      <c r="F568" s="97"/>
      <c r="G568" s="96"/>
      <c r="H568" s="96"/>
      <c r="I568" s="97"/>
      <c r="J568" s="97"/>
      <c r="K568" s="97"/>
    </row>
    <row r="569" spans="1:11" s="94" customFormat="1" x14ac:dyDescent="0.35">
      <c r="A569" s="11"/>
      <c r="B569" s="11"/>
      <c r="C569" s="11"/>
      <c r="D569" s="11"/>
      <c r="E569" s="96"/>
      <c r="F569" s="97"/>
      <c r="G569" s="96"/>
      <c r="H569" s="96"/>
      <c r="I569" s="97"/>
      <c r="J569" s="97"/>
      <c r="K569" s="97"/>
    </row>
    <row r="570" spans="1:11" s="94" customFormat="1" x14ac:dyDescent="0.35">
      <c r="A570" s="11"/>
      <c r="B570" s="11"/>
      <c r="C570" s="11"/>
      <c r="D570" s="11"/>
      <c r="E570" s="96"/>
      <c r="F570" s="97"/>
      <c r="G570" s="96"/>
      <c r="H570" s="96"/>
      <c r="I570" s="97"/>
      <c r="J570" s="97"/>
      <c r="K570" s="97"/>
    </row>
    <row r="571" spans="1:11" s="94" customFormat="1" x14ac:dyDescent="0.35">
      <c r="A571" s="11"/>
      <c r="B571" s="11"/>
      <c r="C571" s="11"/>
      <c r="D571" s="11"/>
      <c r="E571" s="96"/>
      <c r="F571" s="97"/>
      <c r="G571" s="96"/>
      <c r="H571" s="96"/>
      <c r="I571" s="97"/>
      <c r="J571" s="97"/>
      <c r="K571" s="97"/>
    </row>
    <row r="572" spans="1:11" s="94" customFormat="1" x14ac:dyDescent="0.35">
      <c r="A572" s="11"/>
      <c r="B572" s="11"/>
      <c r="C572" s="11"/>
      <c r="D572" s="11"/>
      <c r="E572" s="96"/>
      <c r="F572" s="97"/>
      <c r="G572" s="96"/>
      <c r="H572" s="96"/>
      <c r="I572" s="97"/>
      <c r="J572" s="97"/>
      <c r="K572" s="97"/>
    </row>
    <row r="573" spans="1:11" s="94" customFormat="1" x14ac:dyDescent="0.35">
      <c r="A573" s="11"/>
      <c r="B573" s="11"/>
      <c r="C573" s="11"/>
      <c r="D573" s="11"/>
      <c r="E573" s="96"/>
      <c r="F573" s="97"/>
      <c r="G573" s="96"/>
      <c r="H573" s="96"/>
      <c r="I573" s="97"/>
      <c r="J573" s="97"/>
      <c r="K573" s="97"/>
    </row>
    <row r="574" spans="1:11" s="94" customFormat="1" x14ac:dyDescent="0.35">
      <c r="A574" s="11"/>
      <c r="B574" s="11"/>
      <c r="C574" s="11"/>
      <c r="D574" s="11"/>
      <c r="E574" s="96"/>
      <c r="F574" s="97"/>
      <c r="G574" s="96"/>
      <c r="H574" s="96"/>
      <c r="I574" s="97"/>
      <c r="J574" s="97"/>
      <c r="K574" s="97"/>
    </row>
    <row r="575" spans="1:11" s="94" customFormat="1" x14ac:dyDescent="0.35">
      <c r="A575" s="11"/>
      <c r="B575" s="11"/>
      <c r="C575" s="11"/>
      <c r="D575" s="11"/>
      <c r="E575" s="96"/>
      <c r="F575" s="97"/>
      <c r="G575" s="96"/>
      <c r="H575" s="96"/>
      <c r="I575" s="97"/>
      <c r="J575" s="97"/>
      <c r="K575" s="97"/>
    </row>
    <row r="576" spans="1:11" s="94" customFormat="1" x14ac:dyDescent="0.35">
      <c r="A576" s="11"/>
      <c r="B576" s="11"/>
      <c r="C576" s="11"/>
      <c r="D576" s="11"/>
      <c r="E576" s="96"/>
      <c r="F576" s="97"/>
      <c r="G576" s="96"/>
      <c r="H576" s="96"/>
      <c r="I576" s="97"/>
      <c r="J576" s="97"/>
      <c r="K576" s="97"/>
    </row>
    <row r="577" spans="1:11" s="94" customFormat="1" x14ac:dyDescent="0.35">
      <c r="A577" s="11"/>
      <c r="B577" s="11"/>
      <c r="C577" s="11"/>
      <c r="D577" s="11"/>
      <c r="E577" s="96"/>
      <c r="F577" s="97"/>
      <c r="G577" s="96"/>
      <c r="H577" s="96"/>
      <c r="I577" s="97"/>
      <c r="J577" s="97"/>
      <c r="K577" s="97"/>
    </row>
    <row r="578" spans="1:11" s="94" customFormat="1" x14ac:dyDescent="0.35">
      <c r="A578" s="11"/>
      <c r="B578" s="11"/>
      <c r="C578" s="11"/>
      <c r="D578" s="11"/>
      <c r="E578" s="96"/>
      <c r="F578" s="97"/>
      <c r="G578" s="96"/>
      <c r="H578" s="96"/>
      <c r="I578" s="97"/>
      <c r="J578" s="97"/>
      <c r="K578" s="97"/>
    </row>
    <row r="579" spans="1:11" s="94" customFormat="1" x14ac:dyDescent="0.35">
      <c r="A579" s="11"/>
      <c r="B579" s="11"/>
      <c r="C579" s="11"/>
      <c r="D579" s="11"/>
      <c r="E579" s="96"/>
      <c r="F579" s="97"/>
      <c r="G579" s="96"/>
      <c r="H579" s="96"/>
      <c r="I579" s="97"/>
      <c r="J579" s="97"/>
      <c r="K579" s="97"/>
    </row>
    <row r="580" spans="1:11" s="94" customFormat="1" x14ac:dyDescent="0.35">
      <c r="A580" s="11"/>
      <c r="B580" s="11"/>
      <c r="C580" s="11"/>
      <c r="D580" s="11"/>
      <c r="E580" s="96"/>
      <c r="F580" s="97"/>
      <c r="G580" s="96"/>
      <c r="H580" s="96"/>
      <c r="I580" s="97"/>
      <c r="J580" s="97"/>
      <c r="K580" s="97"/>
    </row>
    <row r="581" spans="1:11" s="94" customFormat="1" x14ac:dyDescent="0.35">
      <c r="A581" s="11"/>
      <c r="B581" s="11"/>
      <c r="C581" s="11"/>
      <c r="D581" s="11"/>
      <c r="E581" s="96"/>
      <c r="F581" s="97"/>
      <c r="G581" s="96"/>
      <c r="H581" s="96"/>
      <c r="I581" s="97"/>
      <c r="J581" s="97"/>
      <c r="K581" s="97"/>
    </row>
    <row r="582" spans="1:11" s="94" customFormat="1" x14ac:dyDescent="0.35">
      <c r="A582" s="11"/>
      <c r="B582" s="11"/>
      <c r="C582" s="11"/>
      <c r="D582" s="11"/>
      <c r="E582" s="96"/>
      <c r="F582" s="97"/>
      <c r="G582" s="96"/>
      <c r="H582" s="96"/>
      <c r="I582" s="97"/>
      <c r="J582" s="97"/>
      <c r="K582" s="97"/>
    </row>
    <row r="583" spans="1:11" s="94" customFormat="1" x14ac:dyDescent="0.35">
      <c r="A583" s="11"/>
      <c r="B583" s="11"/>
      <c r="C583" s="11"/>
      <c r="D583" s="11"/>
      <c r="E583" s="96"/>
      <c r="F583" s="97"/>
      <c r="G583" s="96"/>
      <c r="H583" s="96"/>
      <c r="I583" s="97"/>
      <c r="J583" s="97"/>
      <c r="K583" s="97"/>
    </row>
    <row r="584" spans="1:11" s="94" customFormat="1" x14ac:dyDescent="0.35">
      <c r="A584" s="11"/>
      <c r="B584" s="11"/>
      <c r="C584" s="11"/>
      <c r="D584" s="11"/>
      <c r="E584" s="96"/>
      <c r="F584" s="97"/>
      <c r="G584" s="96"/>
      <c r="H584" s="96"/>
      <c r="I584" s="97"/>
      <c r="J584" s="97"/>
      <c r="K584" s="97"/>
    </row>
    <row r="585" spans="1:11" s="94" customFormat="1" x14ac:dyDescent="0.35">
      <c r="A585" s="11"/>
      <c r="B585" s="11"/>
      <c r="C585" s="11"/>
      <c r="D585" s="11"/>
      <c r="E585" s="96"/>
      <c r="F585" s="97"/>
      <c r="G585" s="96"/>
      <c r="H585" s="96"/>
      <c r="I585" s="97"/>
      <c r="J585" s="97"/>
      <c r="K585" s="97"/>
    </row>
    <row r="586" spans="1:11" s="94" customFormat="1" x14ac:dyDescent="0.35">
      <c r="A586" s="11"/>
      <c r="B586" s="11"/>
      <c r="C586" s="11"/>
      <c r="D586" s="11"/>
      <c r="E586" s="96"/>
      <c r="F586" s="97"/>
      <c r="G586" s="96"/>
      <c r="H586" s="96"/>
      <c r="I586" s="97"/>
      <c r="J586" s="97"/>
      <c r="K586" s="97"/>
    </row>
    <row r="587" spans="1:11" s="94" customFormat="1" x14ac:dyDescent="0.35">
      <c r="A587" s="11"/>
      <c r="B587" s="11"/>
      <c r="C587" s="11"/>
      <c r="D587" s="11"/>
      <c r="E587" s="96"/>
      <c r="F587" s="97"/>
      <c r="G587" s="96"/>
      <c r="H587" s="96"/>
      <c r="I587" s="97"/>
      <c r="J587" s="97"/>
      <c r="K587" s="97"/>
    </row>
    <row r="588" spans="1:11" s="94" customFormat="1" x14ac:dyDescent="0.35">
      <c r="A588" s="11"/>
      <c r="B588" s="11"/>
      <c r="C588" s="11"/>
      <c r="D588" s="11"/>
      <c r="E588" s="96"/>
      <c r="F588" s="97"/>
      <c r="G588" s="96"/>
      <c r="H588" s="96"/>
      <c r="I588" s="97"/>
      <c r="J588" s="97"/>
      <c r="K588" s="97"/>
    </row>
    <row r="589" spans="1:11" s="94" customFormat="1" x14ac:dyDescent="0.35">
      <c r="A589" s="11"/>
      <c r="B589" s="11"/>
      <c r="C589" s="11"/>
      <c r="D589" s="11"/>
      <c r="E589" s="96"/>
      <c r="F589" s="97"/>
      <c r="G589" s="96"/>
      <c r="H589" s="96"/>
      <c r="I589" s="97"/>
      <c r="J589" s="97"/>
      <c r="K589" s="97"/>
    </row>
    <row r="590" spans="1:11" s="94" customFormat="1" x14ac:dyDescent="0.35">
      <c r="A590" s="11"/>
      <c r="B590" s="11"/>
      <c r="C590" s="11"/>
      <c r="D590" s="11"/>
      <c r="E590" s="96"/>
      <c r="F590" s="97"/>
      <c r="G590" s="96"/>
      <c r="H590" s="96"/>
      <c r="I590" s="97"/>
      <c r="J590" s="97"/>
      <c r="K590" s="97"/>
    </row>
    <row r="591" spans="1:11" s="94" customFormat="1" x14ac:dyDescent="0.35">
      <c r="A591" s="11"/>
      <c r="B591" s="11"/>
      <c r="C591" s="11"/>
      <c r="D591" s="11"/>
      <c r="E591" s="96"/>
      <c r="F591" s="97"/>
      <c r="G591" s="96"/>
      <c r="H591" s="96"/>
      <c r="I591" s="97"/>
      <c r="J591" s="97"/>
      <c r="K591" s="97"/>
    </row>
    <row r="592" spans="1:11" s="94" customFormat="1" x14ac:dyDescent="0.35">
      <c r="A592" s="11"/>
      <c r="B592" s="11"/>
      <c r="C592" s="11"/>
      <c r="D592" s="11"/>
      <c r="E592" s="96"/>
      <c r="F592" s="97"/>
      <c r="G592" s="96"/>
      <c r="H592" s="96"/>
      <c r="I592" s="97"/>
      <c r="J592" s="97"/>
      <c r="K592" s="97"/>
    </row>
    <row r="593" spans="1:11" s="94" customFormat="1" x14ac:dyDescent="0.35">
      <c r="A593" s="11"/>
      <c r="B593" s="11"/>
      <c r="C593" s="11"/>
      <c r="D593" s="11"/>
      <c r="E593" s="96"/>
      <c r="F593" s="97"/>
      <c r="G593" s="96"/>
      <c r="H593" s="96"/>
      <c r="I593" s="97"/>
      <c r="J593" s="97"/>
      <c r="K593" s="97"/>
    </row>
    <row r="594" spans="1:11" s="94" customFormat="1" x14ac:dyDescent="0.35">
      <c r="A594" s="11"/>
      <c r="B594" s="11"/>
      <c r="C594" s="11"/>
      <c r="D594" s="11"/>
      <c r="E594" s="96"/>
      <c r="F594" s="97"/>
      <c r="G594" s="96"/>
      <c r="H594" s="96"/>
      <c r="I594" s="97"/>
      <c r="J594" s="97"/>
      <c r="K594" s="97"/>
    </row>
    <row r="595" spans="1:11" s="94" customFormat="1" x14ac:dyDescent="0.35">
      <c r="A595" s="11"/>
      <c r="B595" s="11"/>
      <c r="C595" s="11"/>
      <c r="D595" s="11"/>
      <c r="E595" s="96"/>
      <c r="F595" s="97"/>
      <c r="G595" s="96"/>
      <c r="H595" s="96"/>
      <c r="I595" s="97"/>
      <c r="J595" s="97"/>
      <c r="K595" s="97"/>
    </row>
    <row r="596" spans="1:11" s="94" customFormat="1" x14ac:dyDescent="0.35">
      <c r="A596" s="11"/>
      <c r="B596" s="11"/>
      <c r="C596" s="11"/>
      <c r="D596" s="11"/>
      <c r="E596" s="96"/>
      <c r="F596" s="97"/>
      <c r="G596" s="96"/>
      <c r="H596" s="96"/>
      <c r="I596" s="97"/>
      <c r="J596" s="97"/>
      <c r="K596" s="97"/>
    </row>
    <row r="597" spans="1:11" s="94" customFormat="1" x14ac:dyDescent="0.35">
      <c r="A597" s="11"/>
      <c r="B597" s="11"/>
      <c r="C597" s="11"/>
      <c r="D597" s="11"/>
      <c r="E597" s="96"/>
      <c r="F597" s="97"/>
      <c r="G597" s="96"/>
      <c r="H597" s="96"/>
      <c r="I597" s="97"/>
      <c r="J597" s="97"/>
      <c r="K597" s="97"/>
    </row>
    <row r="598" spans="1:11" s="94" customFormat="1" x14ac:dyDescent="0.35">
      <c r="A598" s="11"/>
      <c r="B598" s="11"/>
      <c r="C598" s="11"/>
      <c r="D598" s="11"/>
      <c r="E598" s="96"/>
      <c r="F598" s="97"/>
      <c r="G598" s="96"/>
      <c r="H598" s="96"/>
      <c r="I598" s="97"/>
      <c r="J598" s="97"/>
      <c r="K598" s="97"/>
    </row>
    <row r="599" spans="1:11" s="94" customFormat="1" x14ac:dyDescent="0.35">
      <c r="A599" s="11"/>
      <c r="B599" s="11"/>
      <c r="C599" s="11"/>
      <c r="D599" s="11"/>
      <c r="E599" s="96"/>
      <c r="F599" s="97"/>
      <c r="G599" s="96"/>
      <c r="H599" s="96"/>
      <c r="I599" s="97"/>
      <c r="J599" s="97"/>
      <c r="K599" s="97"/>
    </row>
    <row r="600" spans="1:11" s="94" customFormat="1" x14ac:dyDescent="0.35">
      <c r="A600" s="11"/>
      <c r="B600" s="11"/>
      <c r="C600" s="11"/>
      <c r="D600" s="11"/>
      <c r="E600" s="96"/>
      <c r="F600" s="97"/>
      <c r="G600" s="96"/>
      <c r="H600" s="96"/>
      <c r="I600" s="97"/>
      <c r="J600" s="97"/>
      <c r="K600" s="97"/>
    </row>
    <row r="601" spans="1:11" s="94" customFormat="1" x14ac:dyDescent="0.35">
      <c r="A601" s="11"/>
      <c r="B601" s="11"/>
      <c r="C601" s="11"/>
      <c r="D601" s="11"/>
      <c r="E601" s="96"/>
      <c r="F601" s="97"/>
      <c r="G601" s="96"/>
      <c r="H601" s="96"/>
      <c r="I601" s="97"/>
      <c r="J601" s="97"/>
      <c r="K601" s="97"/>
    </row>
    <row r="602" spans="1:11" s="94" customFormat="1" x14ac:dyDescent="0.35">
      <c r="A602" s="11"/>
      <c r="B602" s="11"/>
      <c r="C602" s="11"/>
      <c r="D602" s="11"/>
      <c r="E602" s="96"/>
      <c r="F602" s="97"/>
      <c r="G602" s="96"/>
      <c r="H602" s="96"/>
      <c r="I602" s="97"/>
      <c r="J602" s="97"/>
      <c r="K602" s="97"/>
    </row>
    <row r="603" spans="1:11" s="94" customFormat="1" x14ac:dyDescent="0.35">
      <c r="A603" s="11"/>
      <c r="B603" s="11"/>
      <c r="C603" s="11"/>
      <c r="D603" s="11"/>
      <c r="E603" s="96"/>
      <c r="F603" s="97"/>
      <c r="G603" s="96"/>
      <c r="H603" s="96"/>
      <c r="I603" s="97"/>
      <c r="J603" s="97"/>
      <c r="K603" s="97"/>
    </row>
    <row r="604" spans="1:11" s="94" customFormat="1" x14ac:dyDescent="0.35">
      <c r="A604" s="11"/>
      <c r="B604" s="11"/>
      <c r="C604" s="11"/>
      <c r="D604" s="11"/>
      <c r="E604" s="96"/>
      <c r="F604" s="97"/>
      <c r="G604" s="96"/>
      <c r="H604" s="96"/>
      <c r="I604" s="97"/>
      <c r="J604" s="97"/>
      <c r="K604" s="97"/>
    </row>
    <row r="605" spans="1:11" s="94" customFormat="1" x14ac:dyDescent="0.35">
      <c r="A605" s="11"/>
      <c r="B605" s="11"/>
      <c r="C605" s="11"/>
      <c r="D605" s="11"/>
      <c r="E605" s="96"/>
      <c r="F605" s="97"/>
      <c r="G605" s="96"/>
      <c r="H605" s="96"/>
      <c r="I605" s="97"/>
      <c r="J605" s="97"/>
      <c r="K605" s="97"/>
    </row>
    <row r="606" spans="1:11" s="94" customFormat="1" x14ac:dyDescent="0.35">
      <c r="A606" s="11"/>
      <c r="B606" s="11"/>
      <c r="C606" s="11"/>
      <c r="D606" s="11"/>
      <c r="E606" s="96"/>
      <c r="F606" s="97"/>
      <c r="G606" s="96"/>
      <c r="H606" s="96"/>
      <c r="I606" s="97"/>
      <c r="J606" s="97"/>
      <c r="K606" s="97"/>
    </row>
    <row r="607" spans="1:11" s="94" customFormat="1" x14ac:dyDescent="0.35">
      <c r="A607" s="11"/>
      <c r="B607" s="11"/>
      <c r="C607" s="11"/>
      <c r="D607" s="11"/>
      <c r="E607" s="96"/>
      <c r="F607" s="97"/>
      <c r="G607" s="96"/>
      <c r="H607" s="96"/>
      <c r="I607" s="97"/>
      <c r="J607" s="97"/>
      <c r="K607" s="97"/>
    </row>
    <row r="608" spans="1:11" s="94" customFormat="1" x14ac:dyDescent="0.35">
      <c r="A608" s="11"/>
      <c r="B608" s="11"/>
      <c r="C608" s="11"/>
      <c r="D608" s="11"/>
      <c r="E608" s="96"/>
      <c r="F608" s="97"/>
      <c r="G608" s="96"/>
      <c r="H608" s="96"/>
      <c r="I608" s="97"/>
      <c r="J608" s="97"/>
      <c r="K608" s="97"/>
    </row>
    <row r="609" spans="1:11" s="94" customFormat="1" x14ac:dyDescent="0.35">
      <c r="A609" s="11"/>
      <c r="B609" s="11"/>
      <c r="C609" s="11"/>
      <c r="D609" s="11"/>
      <c r="E609" s="96"/>
      <c r="F609" s="97"/>
      <c r="G609" s="96"/>
      <c r="H609" s="96"/>
      <c r="I609" s="97"/>
      <c r="J609" s="97"/>
      <c r="K609" s="97"/>
    </row>
    <row r="610" spans="1:11" s="94" customFormat="1" x14ac:dyDescent="0.35">
      <c r="A610" s="11"/>
      <c r="B610" s="11"/>
      <c r="C610" s="11"/>
      <c r="D610" s="11"/>
      <c r="E610" s="96"/>
      <c r="F610" s="97"/>
      <c r="G610" s="96"/>
      <c r="H610" s="96"/>
      <c r="I610" s="97"/>
      <c r="J610" s="97"/>
      <c r="K610" s="97"/>
    </row>
    <row r="611" spans="1:11" s="94" customFormat="1" x14ac:dyDescent="0.35">
      <c r="A611" s="11"/>
      <c r="B611" s="11"/>
      <c r="C611" s="11"/>
      <c r="D611" s="11"/>
      <c r="E611" s="96"/>
      <c r="F611" s="97"/>
      <c r="G611" s="96"/>
      <c r="H611" s="96"/>
      <c r="I611" s="97"/>
      <c r="J611" s="97"/>
      <c r="K611" s="97"/>
    </row>
    <row r="612" spans="1:11" s="94" customFormat="1" x14ac:dyDescent="0.35">
      <c r="A612" s="11"/>
      <c r="B612" s="11"/>
      <c r="C612" s="11"/>
      <c r="D612" s="11"/>
      <c r="E612" s="96"/>
      <c r="F612" s="97"/>
      <c r="G612" s="96"/>
      <c r="H612" s="96"/>
      <c r="I612" s="97"/>
      <c r="J612" s="97"/>
      <c r="K612" s="97"/>
    </row>
    <row r="613" spans="1:11" s="94" customFormat="1" x14ac:dyDescent="0.35">
      <c r="A613" s="11"/>
      <c r="B613" s="11"/>
      <c r="C613" s="11"/>
      <c r="D613" s="11"/>
      <c r="E613" s="96"/>
      <c r="F613" s="97"/>
      <c r="G613" s="96"/>
      <c r="H613" s="96"/>
      <c r="I613" s="97"/>
      <c r="J613" s="97"/>
      <c r="K613" s="97"/>
    </row>
    <row r="614" spans="1:11" s="94" customFormat="1" x14ac:dyDescent="0.35">
      <c r="A614" s="11"/>
      <c r="B614" s="11"/>
      <c r="C614" s="11"/>
      <c r="D614" s="11"/>
      <c r="E614" s="96"/>
      <c r="F614" s="97"/>
      <c r="G614" s="96"/>
      <c r="H614" s="96"/>
      <c r="I614" s="97"/>
      <c r="J614" s="97"/>
      <c r="K614" s="97"/>
    </row>
    <row r="615" spans="1:11" s="94" customFormat="1" x14ac:dyDescent="0.35">
      <c r="A615" s="11"/>
      <c r="B615" s="11"/>
      <c r="C615" s="11"/>
      <c r="D615" s="11"/>
      <c r="E615" s="96"/>
      <c r="F615" s="97"/>
      <c r="G615" s="96"/>
      <c r="H615" s="96"/>
      <c r="I615" s="97"/>
      <c r="J615" s="97"/>
      <c r="K615" s="97"/>
    </row>
    <row r="616" spans="1:11" s="94" customFormat="1" x14ac:dyDescent="0.35">
      <c r="A616" s="11"/>
      <c r="B616" s="11"/>
      <c r="C616" s="11"/>
      <c r="D616" s="11"/>
      <c r="E616" s="96"/>
      <c r="F616" s="97"/>
      <c r="G616" s="96"/>
      <c r="H616" s="96"/>
      <c r="I616" s="97"/>
      <c r="J616" s="97"/>
      <c r="K616" s="97"/>
    </row>
    <row r="617" spans="1:11" s="94" customFormat="1" x14ac:dyDescent="0.35">
      <c r="A617" s="11"/>
      <c r="B617" s="11"/>
      <c r="C617" s="11"/>
      <c r="D617" s="11"/>
      <c r="E617" s="96"/>
      <c r="F617" s="97"/>
      <c r="G617" s="96"/>
      <c r="H617" s="96"/>
      <c r="I617" s="97"/>
      <c r="J617" s="97"/>
      <c r="K617" s="97"/>
    </row>
    <row r="618" spans="1:11" s="94" customFormat="1" x14ac:dyDescent="0.35">
      <c r="A618" s="11"/>
      <c r="B618" s="11"/>
      <c r="C618" s="11"/>
      <c r="D618" s="11"/>
      <c r="E618" s="96"/>
      <c r="F618" s="97"/>
      <c r="G618" s="96"/>
      <c r="H618" s="96"/>
      <c r="I618" s="97"/>
      <c r="J618" s="97"/>
      <c r="K618" s="97"/>
    </row>
    <row r="619" spans="1:11" s="94" customFormat="1" x14ac:dyDescent="0.35">
      <c r="A619" s="11"/>
      <c r="B619" s="11"/>
      <c r="C619" s="11"/>
      <c r="D619" s="11"/>
      <c r="E619" s="96"/>
      <c r="F619" s="97"/>
      <c r="G619" s="96"/>
      <c r="H619" s="96"/>
      <c r="I619" s="97"/>
      <c r="J619" s="97"/>
      <c r="K619" s="97"/>
    </row>
    <row r="620" spans="1:11" s="94" customFormat="1" x14ac:dyDescent="0.35">
      <c r="A620" s="11"/>
      <c r="B620" s="11"/>
      <c r="C620" s="11"/>
      <c r="D620" s="11"/>
      <c r="E620" s="96"/>
      <c r="F620" s="97"/>
      <c r="G620" s="96"/>
      <c r="H620" s="96"/>
      <c r="I620" s="97"/>
      <c r="J620" s="97"/>
      <c r="K620" s="97"/>
    </row>
    <row r="621" spans="1:11" s="94" customFormat="1" x14ac:dyDescent="0.35">
      <c r="A621" s="11"/>
      <c r="B621" s="11"/>
      <c r="C621" s="11"/>
      <c r="D621" s="11"/>
      <c r="E621" s="96"/>
      <c r="F621" s="97"/>
      <c r="G621" s="96"/>
      <c r="H621" s="96"/>
      <c r="I621" s="97"/>
      <c r="J621" s="97"/>
      <c r="K621" s="97"/>
    </row>
    <row r="622" spans="1:11" s="94" customFormat="1" x14ac:dyDescent="0.35">
      <c r="A622" s="11"/>
      <c r="B622" s="11"/>
      <c r="C622" s="11"/>
      <c r="D622" s="11"/>
      <c r="E622" s="96"/>
      <c r="F622" s="97"/>
      <c r="G622" s="96"/>
      <c r="H622" s="96"/>
      <c r="I622" s="97"/>
      <c r="J622" s="97"/>
      <c r="K622" s="97"/>
    </row>
    <row r="623" spans="1:11" s="94" customFormat="1" x14ac:dyDescent="0.35">
      <c r="A623" s="11"/>
      <c r="B623" s="11"/>
      <c r="C623" s="11"/>
      <c r="D623" s="11"/>
      <c r="E623" s="96"/>
      <c r="F623" s="97"/>
      <c r="G623" s="96"/>
      <c r="H623" s="96"/>
      <c r="I623" s="97"/>
      <c r="J623" s="97"/>
      <c r="K623" s="97"/>
    </row>
    <row r="624" spans="1:11" s="94" customFormat="1" x14ac:dyDescent="0.35">
      <c r="A624" s="11"/>
      <c r="B624" s="11"/>
      <c r="C624" s="11"/>
      <c r="D624" s="11"/>
      <c r="E624" s="96"/>
      <c r="F624" s="97"/>
      <c r="G624" s="96"/>
      <c r="H624" s="96"/>
      <c r="I624" s="97"/>
      <c r="J624" s="97"/>
      <c r="K624" s="97"/>
    </row>
    <row r="625" spans="1:11" s="94" customFormat="1" x14ac:dyDescent="0.35">
      <c r="A625" s="11"/>
      <c r="B625" s="11"/>
      <c r="C625" s="11"/>
      <c r="D625" s="11"/>
      <c r="E625" s="96"/>
      <c r="F625" s="97"/>
      <c r="G625" s="96"/>
      <c r="H625" s="96"/>
      <c r="I625" s="97"/>
      <c r="J625" s="97"/>
      <c r="K625" s="97"/>
    </row>
    <row r="626" spans="1:11" s="94" customFormat="1" x14ac:dyDescent="0.35">
      <c r="A626" s="11"/>
      <c r="B626" s="11"/>
      <c r="C626" s="11"/>
      <c r="D626" s="11"/>
      <c r="E626" s="96"/>
      <c r="F626" s="97"/>
      <c r="G626" s="96"/>
      <c r="H626" s="96"/>
      <c r="I626" s="97"/>
      <c r="J626" s="97"/>
      <c r="K626" s="97"/>
    </row>
    <row r="627" spans="1:11" s="94" customFormat="1" x14ac:dyDescent="0.35">
      <c r="A627" s="11"/>
      <c r="B627" s="11"/>
      <c r="C627" s="11"/>
      <c r="D627" s="11"/>
      <c r="E627" s="96"/>
      <c r="F627" s="97"/>
      <c r="G627" s="96"/>
      <c r="H627" s="96"/>
      <c r="I627" s="97"/>
      <c r="J627" s="97"/>
      <c r="K627" s="97"/>
    </row>
    <row r="628" spans="1:11" s="94" customFormat="1" x14ac:dyDescent="0.35">
      <c r="A628" s="11"/>
      <c r="B628" s="11"/>
      <c r="C628" s="11"/>
      <c r="D628" s="11"/>
      <c r="E628" s="96"/>
      <c r="F628" s="97"/>
      <c r="G628" s="96"/>
      <c r="H628" s="96"/>
      <c r="I628" s="97"/>
      <c r="J628" s="97"/>
      <c r="K628" s="97"/>
    </row>
    <row r="629" spans="1:11" s="94" customFormat="1" x14ac:dyDescent="0.35">
      <c r="A629" s="11"/>
      <c r="B629" s="11"/>
      <c r="C629" s="11"/>
      <c r="D629" s="11"/>
      <c r="E629" s="96"/>
      <c r="F629" s="97"/>
      <c r="G629" s="96"/>
      <c r="H629" s="96"/>
      <c r="I629" s="97"/>
      <c r="J629" s="97"/>
      <c r="K629" s="97"/>
    </row>
    <row r="630" spans="1:11" s="94" customFormat="1" x14ac:dyDescent="0.35">
      <c r="A630" s="11"/>
      <c r="B630" s="11"/>
      <c r="C630" s="11"/>
      <c r="D630" s="11"/>
      <c r="E630" s="96"/>
      <c r="F630" s="97"/>
      <c r="G630" s="96"/>
      <c r="H630" s="96"/>
      <c r="I630" s="97"/>
      <c r="J630" s="97"/>
      <c r="K630" s="97"/>
    </row>
    <row r="631" spans="1:11" s="94" customFormat="1" x14ac:dyDescent="0.35">
      <c r="A631" s="11"/>
      <c r="B631" s="11"/>
      <c r="C631" s="11"/>
      <c r="D631" s="11"/>
      <c r="E631" s="96"/>
      <c r="F631" s="97"/>
      <c r="G631" s="96"/>
      <c r="H631" s="96"/>
      <c r="I631" s="97"/>
      <c r="J631" s="97"/>
      <c r="K631" s="97"/>
    </row>
    <row r="632" spans="1:11" s="94" customFormat="1" x14ac:dyDescent="0.35">
      <c r="A632" s="11"/>
      <c r="B632" s="11"/>
      <c r="C632" s="11"/>
      <c r="D632" s="11"/>
      <c r="E632" s="96"/>
      <c r="F632" s="97"/>
      <c r="G632" s="96"/>
      <c r="H632" s="96"/>
      <c r="I632" s="97"/>
      <c r="J632" s="97"/>
      <c r="K632" s="97"/>
    </row>
    <row r="633" spans="1:11" s="94" customFormat="1" x14ac:dyDescent="0.35">
      <c r="A633" s="11"/>
      <c r="B633" s="11"/>
      <c r="C633" s="11"/>
      <c r="D633" s="11"/>
      <c r="E633" s="96"/>
      <c r="F633" s="97"/>
      <c r="G633" s="96"/>
      <c r="H633" s="96"/>
      <c r="I633" s="97"/>
      <c r="J633" s="97"/>
      <c r="K633" s="97"/>
    </row>
    <row r="634" spans="1:11" s="94" customFormat="1" x14ac:dyDescent="0.35">
      <c r="A634" s="11"/>
      <c r="B634" s="11"/>
      <c r="C634" s="11"/>
      <c r="D634" s="11"/>
      <c r="E634" s="96"/>
      <c r="F634" s="97"/>
      <c r="G634" s="96"/>
      <c r="H634" s="96"/>
      <c r="I634" s="97"/>
      <c r="J634" s="97"/>
      <c r="K634" s="97"/>
    </row>
    <row r="635" spans="1:11" s="94" customFormat="1" x14ac:dyDescent="0.35">
      <c r="A635" s="11"/>
      <c r="B635" s="11"/>
      <c r="C635" s="11"/>
      <c r="D635" s="11"/>
      <c r="E635" s="96"/>
      <c r="F635" s="97"/>
      <c r="G635" s="96"/>
      <c r="H635" s="96"/>
      <c r="I635" s="97"/>
      <c r="J635" s="97"/>
      <c r="K635" s="97"/>
    </row>
    <row r="636" spans="1:11" s="94" customFormat="1" x14ac:dyDescent="0.35">
      <c r="A636" s="11"/>
      <c r="B636" s="11"/>
      <c r="C636" s="11"/>
      <c r="D636" s="11"/>
      <c r="E636" s="96"/>
      <c r="F636" s="97"/>
      <c r="G636" s="96"/>
      <c r="H636" s="96"/>
      <c r="I636" s="97"/>
      <c r="J636" s="97"/>
      <c r="K636" s="97"/>
    </row>
    <row r="637" spans="1:11" s="94" customFormat="1" x14ac:dyDescent="0.35">
      <c r="A637" s="11"/>
      <c r="B637" s="11"/>
      <c r="C637" s="11"/>
      <c r="D637" s="11"/>
      <c r="E637" s="96"/>
      <c r="F637" s="97"/>
      <c r="G637" s="96"/>
      <c r="H637" s="96"/>
      <c r="I637" s="97"/>
      <c r="J637" s="97"/>
      <c r="K637" s="97"/>
    </row>
    <row r="638" spans="1:11" s="94" customFormat="1" x14ac:dyDescent="0.35">
      <c r="A638" s="11"/>
      <c r="B638" s="11"/>
      <c r="C638" s="11"/>
      <c r="D638" s="11"/>
      <c r="E638" s="96"/>
      <c r="F638" s="97"/>
      <c r="G638" s="96"/>
      <c r="H638" s="96"/>
      <c r="I638" s="97"/>
      <c r="J638" s="97"/>
      <c r="K638" s="97"/>
    </row>
    <row r="639" spans="1:11" s="94" customFormat="1" x14ac:dyDescent="0.35">
      <c r="A639" s="11"/>
      <c r="B639" s="11"/>
      <c r="C639" s="11"/>
      <c r="D639" s="11"/>
      <c r="E639" s="96"/>
      <c r="F639" s="97"/>
      <c r="G639" s="96"/>
      <c r="H639" s="96"/>
      <c r="I639" s="97"/>
      <c r="J639" s="97"/>
      <c r="K639" s="97"/>
    </row>
    <row r="640" spans="1:11" s="94" customFormat="1" x14ac:dyDescent="0.35">
      <c r="A640" s="11"/>
      <c r="B640" s="11"/>
      <c r="C640" s="11"/>
      <c r="D640" s="11"/>
      <c r="E640" s="96"/>
      <c r="F640" s="97"/>
      <c r="G640" s="96"/>
      <c r="H640" s="96"/>
      <c r="I640" s="97"/>
      <c r="J640" s="97"/>
      <c r="K640" s="97"/>
    </row>
    <row r="641" spans="1:11" s="94" customFormat="1" x14ac:dyDescent="0.35">
      <c r="A641" s="11"/>
      <c r="B641" s="11"/>
      <c r="C641" s="11"/>
      <c r="D641" s="11"/>
      <c r="E641" s="96"/>
      <c r="F641" s="97"/>
      <c r="G641" s="96"/>
      <c r="H641" s="96"/>
      <c r="I641" s="97"/>
      <c r="J641" s="97"/>
      <c r="K641" s="97"/>
    </row>
    <row r="642" spans="1:11" s="94" customFormat="1" x14ac:dyDescent="0.35">
      <c r="A642" s="11"/>
      <c r="B642" s="11"/>
      <c r="C642" s="11"/>
      <c r="D642" s="11"/>
      <c r="E642" s="96"/>
      <c r="F642" s="97"/>
      <c r="G642" s="96"/>
      <c r="H642" s="96"/>
      <c r="I642" s="97"/>
      <c r="J642" s="97"/>
      <c r="K642" s="97"/>
    </row>
    <row r="643" spans="1:11" s="94" customFormat="1" x14ac:dyDescent="0.35">
      <c r="A643" s="11"/>
      <c r="B643" s="11"/>
      <c r="C643" s="11"/>
      <c r="D643" s="11"/>
      <c r="E643" s="96"/>
      <c r="F643" s="97"/>
      <c r="G643" s="96"/>
      <c r="H643" s="96"/>
      <c r="I643" s="97"/>
      <c r="J643" s="97"/>
      <c r="K643" s="97"/>
    </row>
    <row r="644" spans="1:11" s="94" customFormat="1" x14ac:dyDescent="0.35">
      <c r="A644" s="11"/>
      <c r="B644" s="11"/>
      <c r="C644" s="11"/>
      <c r="D644" s="11"/>
      <c r="E644" s="96"/>
      <c r="F644" s="97"/>
      <c r="G644" s="96"/>
      <c r="H644" s="96"/>
      <c r="I644" s="97"/>
      <c r="J644" s="97"/>
      <c r="K644" s="97"/>
    </row>
    <row r="645" spans="1:11" s="94" customFormat="1" x14ac:dyDescent="0.35">
      <c r="A645" s="11"/>
      <c r="B645" s="11"/>
      <c r="C645" s="11"/>
      <c r="D645" s="11"/>
      <c r="E645" s="96"/>
      <c r="F645" s="97"/>
      <c r="G645" s="96"/>
      <c r="H645" s="96"/>
      <c r="I645" s="97"/>
      <c r="J645" s="97"/>
      <c r="K645" s="97"/>
    </row>
    <row r="646" spans="1:11" s="94" customFormat="1" x14ac:dyDescent="0.35">
      <c r="A646" s="11"/>
      <c r="B646" s="11"/>
      <c r="C646" s="11"/>
      <c r="D646" s="11"/>
      <c r="E646" s="96"/>
      <c r="F646" s="97"/>
      <c r="G646" s="96"/>
      <c r="H646" s="96"/>
      <c r="I646" s="97"/>
      <c r="J646" s="97"/>
      <c r="K646" s="97"/>
    </row>
    <row r="647" spans="1:11" s="94" customFormat="1" x14ac:dyDescent="0.35">
      <c r="A647" s="11"/>
      <c r="B647" s="11"/>
      <c r="C647" s="11"/>
      <c r="D647" s="11"/>
      <c r="E647" s="96"/>
      <c r="F647" s="97"/>
      <c r="G647" s="96"/>
      <c r="H647" s="96"/>
      <c r="I647" s="97"/>
      <c r="J647" s="97"/>
      <c r="K647" s="97"/>
    </row>
    <row r="648" spans="1:11" s="94" customFormat="1" x14ac:dyDescent="0.35">
      <c r="A648" s="11"/>
      <c r="B648" s="11"/>
      <c r="C648" s="11"/>
      <c r="D648" s="11"/>
      <c r="E648" s="96"/>
      <c r="F648" s="97"/>
      <c r="G648" s="96"/>
      <c r="H648" s="96"/>
      <c r="I648" s="97"/>
      <c r="J648" s="97"/>
      <c r="K648" s="97"/>
    </row>
    <row r="649" spans="1:11" s="94" customFormat="1" x14ac:dyDescent="0.35">
      <c r="A649" s="11"/>
      <c r="B649" s="11"/>
      <c r="C649" s="11"/>
      <c r="D649" s="11"/>
      <c r="E649" s="96"/>
      <c r="F649" s="97"/>
      <c r="G649" s="96"/>
      <c r="H649" s="96"/>
      <c r="I649" s="97"/>
      <c r="J649" s="97"/>
      <c r="K649" s="97"/>
    </row>
    <row r="650" spans="1:11" s="94" customFormat="1" x14ac:dyDescent="0.35">
      <c r="A650" s="11"/>
      <c r="B650" s="11"/>
      <c r="C650" s="11"/>
      <c r="D650" s="11"/>
      <c r="E650" s="96"/>
      <c r="F650" s="97"/>
      <c r="G650" s="96"/>
      <c r="H650" s="96"/>
      <c r="I650" s="97"/>
      <c r="J650" s="97"/>
      <c r="K650" s="97"/>
    </row>
    <row r="651" spans="1:11" s="94" customFormat="1" x14ac:dyDescent="0.35">
      <c r="A651" s="11"/>
      <c r="B651" s="11"/>
      <c r="C651" s="11"/>
      <c r="D651" s="11"/>
      <c r="E651" s="96"/>
      <c r="F651" s="97"/>
      <c r="G651" s="96"/>
      <c r="H651" s="96"/>
      <c r="I651" s="97"/>
      <c r="J651" s="97"/>
      <c r="K651" s="97"/>
    </row>
    <row r="652" spans="1:11" s="94" customFormat="1" x14ac:dyDescent="0.35">
      <c r="A652" s="11"/>
      <c r="B652" s="11"/>
      <c r="C652" s="11"/>
      <c r="D652" s="11"/>
      <c r="E652" s="96"/>
      <c r="F652" s="97"/>
      <c r="G652" s="96"/>
      <c r="H652" s="96"/>
      <c r="I652" s="97"/>
      <c r="J652" s="97"/>
      <c r="K652" s="97"/>
    </row>
    <row r="653" spans="1:11" s="94" customFormat="1" x14ac:dyDescent="0.35">
      <c r="A653" s="11"/>
      <c r="B653" s="11"/>
      <c r="C653" s="11"/>
      <c r="D653" s="11"/>
      <c r="E653" s="96"/>
      <c r="F653" s="97"/>
      <c r="G653" s="96"/>
      <c r="H653" s="96"/>
      <c r="I653" s="97"/>
      <c r="J653" s="97"/>
      <c r="K653" s="97"/>
    </row>
    <row r="654" spans="1:11" s="94" customFormat="1" x14ac:dyDescent="0.35">
      <c r="A654" s="11"/>
      <c r="B654" s="11"/>
      <c r="C654" s="11"/>
      <c r="D654" s="11"/>
      <c r="E654" s="96"/>
      <c r="F654" s="97"/>
      <c r="G654" s="96"/>
      <c r="H654" s="96"/>
      <c r="I654" s="97"/>
      <c r="J654" s="97"/>
      <c r="K654" s="97"/>
    </row>
    <row r="655" spans="1:11" s="94" customFormat="1" x14ac:dyDescent="0.35">
      <c r="A655" s="11"/>
      <c r="B655" s="11"/>
      <c r="C655" s="11"/>
      <c r="D655" s="11"/>
      <c r="E655" s="96"/>
      <c r="F655" s="97"/>
      <c r="G655" s="96"/>
      <c r="H655" s="96"/>
      <c r="I655" s="97"/>
      <c r="J655" s="97"/>
      <c r="K655" s="97"/>
    </row>
    <row r="656" spans="1:11" s="94" customFormat="1" x14ac:dyDescent="0.35">
      <c r="A656" s="11"/>
      <c r="B656" s="11"/>
      <c r="C656" s="11"/>
      <c r="D656" s="11"/>
      <c r="E656" s="96"/>
      <c r="F656" s="97"/>
      <c r="G656" s="96"/>
      <c r="H656" s="96"/>
      <c r="I656" s="97"/>
      <c r="J656" s="97"/>
      <c r="K656" s="97"/>
    </row>
    <row r="657" spans="1:11" s="94" customFormat="1" x14ac:dyDescent="0.35">
      <c r="A657" s="11"/>
      <c r="B657" s="11"/>
      <c r="C657" s="11"/>
      <c r="D657" s="11"/>
      <c r="E657" s="96"/>
      <c r="F657" s="97"/>
      <c r="G657" s="96"/>
      <c r="H657" s="96"/>
      <c r="I657" s="97"/>
      <c r="J657" s="97"/>
      <c r="K657" s="97"/>
    </row>
    <row r="658" spans="1:11" s="94" customFormat="1" x14ac:dyDescent="0.35">
      <c r="A658" s="11"/>
      <c r="B658" s="11"/>
      <c r="C658" s="11"/>
      <c r="D658" s="11"/>
      <c r="E658" s="96"/>
      <c r="F658" s="97"/>
      <c r="G658" s="96"/>
      <c r="H658" s="96"/>
      <c r="I658" s="97"/>
      <c r="J658" s="97"/>
      <c r="K658" s="97"/>
    </row>
    <row r="659" spans="1:11" s="94" customFormat="1" x14ac:dyDescent="0.35">
      <c r="A659" s="11"/>
      <c r="B659" s="11"/>
      <c r="C659" s="11"/>
      <c r="D659" s="11"/>
      <c r="E659" s="96"/>
      <c r="F659" s="97"/>
      <c r="G659" s="96"/>
      <c r="H659" s="96"/>
      <c r="I659" s="97"/>
      <c r="J659" s="97"/>
      <c r="K659" s="97"/>
    </row>
    <row r="660" spans="1:11" s="94" customFormat="1" x14ac:dyDescent="0.35">
      <c r="A660" s="11"/>
      <c r="B660" s="11"/>
      <c r="C660" s="11"/>
      <c r="D660" s="11"/>
      <c r="E660" s="96"/>
      <c r="F660" s="97"/>
      <c r="G660" s="96"/>
      <c r="H660" s="96"/>
      <c r="I660" s="97"/>
      <c r="J660" s="97"/>
      <c r="K660" s="97"/>
    </row>
    <row r="661" spans="1:11" s="94" customFormat="1" x14ac:dyDescent="0.35">
      <c r="A661" s="11"/>
      <c r="B661" s="11"/>
      <c r="C661" s="11"/>
      <c r="D661" s="11"/>
      <c r="E661" s="96"/>
      <c r="F661" s="97"/>
      <c r="G661" s="96"/>
      <c r="H661" s="96"/>
      <c r="I661" s="97"/>
      <c r="J661" s="97"/>
      <c r="K661" s="97"/>
    </row>
    <row r="662" spans="1:11" s="94" customFormat="1" x14ac:dyDescent="0.35">
      <c r="A662" s="11"/>
      <c r="B662" s="11"/>
      <c r="C662" s="11"/>
      <c r="D662" s="11"/>
      <c r="E662" s="96"/>
      <c r="F662" s="97"/>
      <c r="G662" s="96"/>
      <c r="H662" s="96"/>
      <c r="I662" s="97"/>
      <c r="J662" s="97"/>
      <c r="K662" s="97"/>
    </row>
    <row r="663" spans="1:11" s="94" customFormat="1" x14ac:dyDescent="0.35">
      <c r="A663" s="11"/>
      <c r="B663" s="11"/>
      <c r="C663" s="11"/>
      <c r="D663" s="11"/>
      <c r="E663" s="96"/>
      <c r="F663" s="97"/>
      <c r="G663" s="96"/>
      <c r="H663" s="96"/>
      <c r="I663" s="97"/>
      <c r="J663" s="97"/>
      <c r="K663" s="97"/>
    </row>
    <row r="664" spans="1:11" s="94" customFormat="1" x14ac:dyDescent="0.35">
      <c r="A664" s="11"/>
      <c r="B664" s="11"/>
      <c r="C664" s="11"/>
      <c r="D664" s="11"/>
      <c r="E664" s="96"/>
      <c r="F664" s="97"/>
      <c r="G664" s="96"/>
      <c r="H664" s="96"/>
      <c r="I664" s="97"/>
      <c r="J664" s="97"/>
      <c r="K664" s="97"/>
    </row>
    <row r="665" spans="1:11" s="94" customFormat="1" x14ac:dyDescent="0.35">
      <c r="A665" s="11"/>
      <c r="B665" s="11"/>
      <c r="C665" s="11"/>
      <c r="D665" s="11"/>
      <c r="E665" s="96"/>
      <c r="F665" s="97"/>
      <c r="G665" s="96"/>
      <c r="H665" s="96"/>
      <c r="I665" s="97"/>
      <c r="J665" s="97"/>
      <c r="K665" s="97"/>
    </row>
    <row r="666" spans="1:11" s="94" customFormat="1" x14ac:dyDescent="0.35">
      <c r="A666" s="11"/>
      <c r="B666" s="11"/>
      <c r="C666" s="11"/>
      <c r="D666" s="11"/>
      <c r="E666" s="96"/>
      <c r="F666" s="97"/>
      <c r="G666" s="96"/>
      <c r="H666" s="96"/>
      <c r="I666" s="97"/>
      <c r="J666" s="97"/>
      <c r="K666" s="97"/>
    </row>
    <row r="667" spans="1:11" s="94" customFormat="1" x14ac:dyDescent="0.35">
      <c r="A667" s="11"/>
      <c r="B667" s="11"/>
      <c r="C667" s="11"/>
      <c r="D667" s="11"/>
      <c r="E667" s="96"/>
      <c r="F667" s="97"/>
      <c r="G667" s="96"/>
      <c r="H667" s="96"/>
      <c r="I667" s="97"/>
      <c r="J667" s="97"/>
      <c r="K667" s="97"/>
    </row>
    <row r="668" spans="1:11" s="94" customFormat="1" x14ac:dyDescent="0.35">
      <c r="A668" s="11"/>
      <c r="B668" s="11"/>
      <c r="C668" s="11"/>
      <c r="D668" s="11"/>
      <c r="E668" s="96"/>
      <c r="F668" s="97"/>
      <c r="G668" s="96"/>
      <c r="H668" s="96"/>
      <c r="I668" s="97"/>
      <c r="J668" s="97"/>
      <c r="K668" s="97"/>
    </row>
    <row r="669" spans="1:11" s="94" customFormat="1" x14ac:dyDescent="0.35">
      <c r="A669" s="11"/>
      <c r="B669" s="11"/>
      <c r="C669" s="11"/>
      <c r="D669" s="11"/>
      <c r="E669" s="96"/>
      <c r="F669" s="97"/>
      <c r="G669" s="96"/>
      <c r="H669" s="96"/>
      <c r="I669" s="97"/>
      <c r="J669" s="97"/>
      <c r="K669" s="97"/>
    </row>
    <row r="670" spans="1:11" s="94" customFormat="1" x14ac:dyDescent="0.35">
      <c r="A670" s="11"/>
      <c r="B670" s="11"/>
      <c r="C670" s="11"/>
      <c r="D670" s="11"/>
      <c r="E670" s="96"/>
      <c r="F670" s="97"/>
      <c r="G670" s="96"/>
      <c r="H670" s="96"/>
      <c r="I670" s="97"/>
      <c r="J670" s="97"/>
      <c r="K670" s="97"/>
    </row>
    <row r="671" spans="1:11" s="94" customFormat="1" x14ac:dyDescent="0.35">
      <c r="A671" s="11"/>
      <c r="B671" s="11"/>
      <c r="C671" s="11"/>
      <c r="D671" s="11"/>
      <c r="E671" s="96"/>
      <c r="F671" s="97"/>
      <c r="G671" s="96"/>
      <c r="H671" s="96"/>
      <c r="I671" s="97"/>
      <c r="J671" s="97"/>
      <c r="K671" s="97"/>
    </row>
    <row r="672" spans="1:11" s="94" customFormat="1" x14ac:dyDescent="0.35">
      <c r="A672" s="11"/>
      <c r="B672" s="11"/>
      <c r="C672" s="11"/>
      <c r="D672" s="11"/>
      <c r="E672" s="96"/>
      <c r="F672" s="97"/>
      <c r="G672" s="96"/>
      <c r="H672" s="96"/>
      <c r="I672" s="97"/>
      <c r="J672" s="97"/>
      <c r="K672" s="97"/>
    </row>
    <row r="673" spans="1:11" s="94" customFormat="1" x14ac:dyDescent="0.35">
      <c r="A673" s="11"/>
      <c r="B673" s="11"/>
      <c r="C673" s="11"/>
      <c r="D673" s="11"/>
      <c r="E673" s="96"/>
      <c r="F673" s="97"/>
      <c r="G673" s="96"/>
      <c r="H673" s="96"/>
      <c r="I673" s="97"/>
      <c r="J673" s="97"/>
      <c r="K673" s="97"/>
    </row>
    <row r="674" spans="1:11" s="94" customFormat="1" x14ac:dyDescent="0.35">
      <c r="A674" s="11"/>
      <c r="B674" s="11"/>
      <c r="C674" s="11"/>
      <c r="D674" s="11"/>
      <c r="E674" s="96"/>
      <c r="F674" s="97"/>
      <c r="G674" s="96"/>
      <c r="H674" s="96"/>
      <c r="I674" s="97"/>
      <c r="J674" s="97"/>
      <c r="K674" s="97"/>
    </row>
    <row r="675" spans="1:11" s="94" customFormat="1" x14ac:dyDescent="0.35">
      <c r="A675" s="11"/>
      <c r="B675" s="11"/>
      <c r="C675" s="11"/>
      <c r="D675" s="11"/>
      <c r="E675" s="96"/>
      <c r="F675" s="97"/>
      <c r="G675" s="96"/>
      <c r="H675" s="96"/>
      <c r="I675" s="97"/>
      <c r="J675" s="97"/>
      <c r="K675" s="97"/>
    </row>
    <row r="676" spans="1:11" s="94" customFormat="1" x14ac:dyDescent="0.35">
      <c r="A676" s="11"/>
      <c r="B676" s="11"/>
      <c r="C676" s="11"/>
      <c r="D676" s="11"/>
      <c r="E676" s="96"/>
      <c r="F676" s="97"/>
      <c r="G676" s="96"/>
      <c r="H676" s="96"/>
      <c r="I676" s="97"/>
      <c r="J676" s="97"/>
      <c r="K676" s="97"/>
    </row>
    <row r="677" spans="1:11" s="94" customFormat="1" x14ac:dyDescent="0.35">
      <c r="A677" s="11"/>
      <c r="B677" s="11"/>
      <c r="C677" s="11"/>
      <c r="D677" s="11"/>
      <c r="E677" s="96"/>
      <c r="F677" s="97"/>
      <c r="G677" s="96"/>
      <c r="H677" s="96"/>
      <c r="I677" s="97"/>
      <c r="J677" s="97"/>
      <c r="K677" s="97"/>
    </row>
    <row r="678" spans="1:11" s="94" customFormat="1" x14ac:dyDescent="0.35">
      <c r="A678" s="11"/>
      <c r="B678" s="11"/>
      <c r="C678" s="11"/>
      <c r="D678" s="11"/>
      <c r="E678" s="96"/>
      <c r="F678" s="97"/>
      <c r="G678" s="96"/>
      <c r="H678" s="96"/>
      <c r="I678" s="97"/>
      <c r="J678" s="97"/>
      <c r="K678" s="97"/>
    </row>
    <row r="679" spans="1:11" s="94" customFormat="1" x14ac:dyDescent="0.35">
      <c r="A679" s="11"/>
      <c r="B679" s="11"/>
      <c r="C679" s="11"/>
      <c r="D679" s="11"/>
      <c r="E679" s="96"/>
      <c r="F679" s="97"/>
      <c r="G679" s="96"/>
      <c r="H679" s="96"/>
      <c r="I679" s="97"/>
      <c r="J679" s="97"/>
      <c r="K679" s="97"/>
    </row>
    <row r="680" spans="1:11" s="94" customFormat="1" x14ac:dyDescent="0.35">
      <c r="A680" s="11"/>
      <c r="B680" s="11"/>
      <c r="C680" s="11"/>
      <c r="D680" s="11"/>
      <c r="E680" s="96"/>
      <c r="F680" s="97"/>
      <c r="G680" s="96"/>
      <c r="H680" s="96"/>
      <c r="I680" s="97"/>
      <c r="J680" s="97"/>
      <c r="K680" s="97"/>
    </row>
    <row r="681" spans="1:11" s="94" customFormat="1" x14ac:dyDescent="0.35">
      <c r="A681" s="11"/>
      <c r="B681" s="11"/>
      <c r="C681" s="11"/>
      <c r="D681" s="11"/>
      <c r="E681" s="96"/>
      <c r="F681" s="97"/>
      <c r="G681" s="96"/>
      <c r="H681" s="96"/>
      <c r="I681" s="97"/>
      <c r="J681" s="97"/>
      <c r="K681" s="97"/>
    </row>
    <row r="682" spans="1:11" s="94" customFormat="1" x14ac:dyDescent="0.35">
      <c r="A682" s="11"/>
      <c r="B682" s="11"/>
      <c r="C682" s="11"/>
      <c r="D682" s="11"/>
      <c r="E682" s="96"/>
      <c r="F682" s="97"/>
      <c r="G682" s="96"/>
      <c r="H682" s="96"/>
      <c r="I682" s="97"/>
      <c r="J682" s="97"/>
      <c r="K682" s="97"/>
    </row>
    <row r="683" spans="1:11" s="94" customFormat="1" x14ac:dyDescent="0.35">
      <c r="A683" s="11"/>
      <c r="B683" s="11"/>
      <c r="C683" s="11"/>
      <c r="D683" s="11"/>
      <c r="E683" s="96"/>
      <c r="F683" s="97"/>
      <c r="G683" s="96"/>
      <c r="H683" s="96"/>
      <c r="I683" s="97"/>
      <c r="J683" s="97"/>
      <c r="K683" s="97"/>
    </row>
    <row r="684" spans="1:11" s="94" customFormat="1" x14ac:dyDescent="0.35">
      <c r="A684" s="11"/>
      <c r="B684" s="11"/>
      <c r="C684" s="11"/>
      <c r="D684" s="11"/>
      <c r="E684" s="96"/>
      <c r="F684" s="97"/>
      <c r="G684" s="96"/>
      <c r="H684" s="96"/>
      <c r="I684" s="97"/>
      <c r="J684" s="97"/>
      <c r="K684" s="97"/>
    </row>
    <row r="685" spans="1:11" s="94" customFormat="1" x14ac:dyDescent="0.35">
      <c r="A685" s="11"/>
      <c r="B685" s="11"/>
      <c r="C685" s="11"/>
      <c r="D685" s="11"/>
      <c r="E685" s="96"/>
      <c r="F685" s="97"/>
      <c r="G685" s="96"/>
      <c r="H685" s="96"/>
      <c r="I685" s="97"/>
      <c r="J685" s="97"/>
      <c r="K685" s="97"/>
    </row>
    <row r="686" spans="1:11" s="94" customFormat="1" x14ac:dyDescent="0.35">
      <c r="A686" s="11"/>
      <c r="B686" s="11"/>
      <c r="C686" s="11"/>
      <c r="D686" s="11"/>
      <c r="E686" s="96"/>
      <c r="F686" s="97"/>
      <c r="G686" s="96"/>
      <c r="H686" s="96"/>
      <c r="I686" s="97"/>
      <c r="J686" s="97"/>
      <c r="K686" s="97"/>
    </row>
    <row r="687" spans="1:11" s="94" customFormat="1" x14ac:dyDescent="0.35">
      <c r="A687" s="11"/>
      <c r="B687" s="11"/>
      <c r="C687" s="11"/>
      <c r="D687" s="11"/>
      <c r="E687" s="96"/>
      <c r="F687" s="97"/>
      <c r="G687" s="96"/>
      <c r="H687" s="96"/>
      <c r="I687" s="97"/>
      <c r="J687" s="97"/>
      <c r="K687" s="97"/>
    </row>
    <row r="688" spans="1:11" s="94" customFormat="1" x14ac:dyDescent="0.35">
      <c r="A688" s="11"/>
      <c r="B688" s="11"/>
      <c r="C688" s="11"/>
      <c r="D688" s="11"/>
      <c r="E688" s="96"/>
      <c r="F688" s="97"/>
      <c r="G688" s="96"/>
      <c r="H688" s="96"/>
      <c r="I688" s="97"/>
      <c r="J688" s="97"/>
      <c r="K688" s="97"/>
    </row>
    <row r="689" spans="1:11" s="94" customFormat="1" x14ac:dyDescent="0.35">
      <c r="A689" s="11"/>
      <c r="B689" s="11"/>
      <c r="C689" s="11"/>
      <c r="D689" s="11"/>
      <c r="E689" s="96"/>
      <c r="F689" s="97"/>
      <c r="G689" s="96"/>
      <c r="H689" s="96"/>
      <c r="I689" s="97"/>
      <c r="J689" s="97"/>
      <c r="K689" s="97"/>
    </row>
    <row r="690" spans="1:11" s="94" customFormat="1" x14ac:dyDescent="0.35">
      <c r="A690" s="11"/>
      <c r="B690" s="11"/>
      <c r="C690" s="11"/>
      <c r="D690" s="11"/>
      <c r="E690" s="96"/>
      <c r="F690" s="97"/>
      <c r="G690" s="96"/>
      <c r="H690" s="96"/>
      <c r="I690" s="97"/>
      <c r="J690" s="97"/>
      <c r="K690" s="97"/>
    </row>
    <row r="691" spans="1:11" s="94" customFormat="1" x14ac:dyDescent="0.35">
      <c r="A691" s="11"/>
      <c r="B691" s="11"/>
      <c r="C691" s="11"/>
      <c r="D691" s="11"/>
      <c r="E691" s="96"/>
      <c r="F691" s="97"/>
      <c r="G691" s="96"/>
      <c r="H691" s="96"/>
      <c r="I691" s="97"/>
      <c r="J691" s="97"/>
      <c r="K691" s="97"/>
    </row>
    <row r="692" spans="1:11" s="94" customFormat="1" x14ac:dyDescent="0.35">
      <c r="A692" s="11"/>
      <c r="B692" s="11"/>
      <c r="C692" s="11"/>
      <c r="D692" s="11"/>
      <c r="E692" s="96"/>
      <c r="F692" s="97"/>
      <c r="G692" s="96"/>
      <c r="H692" s="96"/>
      <c r="I692" s="97"/>
      <c r="J692" s="97"/>
      <c r="K692" s="97"/>
    </row>
    <row r="693" spans="1:11" s="94" customFormat="1" x14ac:dyDescent="0.35">
      <c r="A693" s="11"/>
      <c r="B693" s="11"/>
      <c r="C693" s="11"/>
      <c r="D693" s="11"/>
      <c r="E693" s="96"/>
      <c r="F693" s="97"/>
      <c r="G693" s="96"/>
      <c r="H693" s="96"/>
      <c r="I693" s="97"/>
      <c r="J693" s="97"/>
      <c r="K693" s="97"/>
    </row>
    <row r="694" spans="1:11" s="94" customFormat="1" x14ac:dyDescent="0.35">
      <c r="A694" s="11"/>
      <c r="B694" s="11"/>
      <c r="C694" s="11"/>
      <c r="D694" s="11"/>
      <c r="E694" s="96"/>
      <c r="F694" s="97"/>
      <c r="G694" s="96"/>
      <c r="H694" s="96"/>
      <c r="I694" s="97"/>
      <c r="J694" s="97"/>
      <c r="K694" s="97"/>
    </row>
    <row r="695" spans="1:11" s="94" customFormat="1" x14ac:dyDescent="0.35">
      <c r="A695" s="11"/>
      <c r="B695" s="11"/>
      <c r="C695" s="11"/>
      <c r="D695" s="11"/>
      <c r="E695" s="96"/>
      <c r="F695" s="97"/>
      <c r="G695" s="96"/>
      <c r="H695" s="96"/>
      <c r="I695" s="97"/>
      <c r="J695" s="97"/>
      <c r="K695" s="97"/>
    </row>
    <row r="696" spans="1:11" s="94" customFormat="1" x14ac:dyDescent="0.35">
      <c r="A696" s="11"/>
      <c r="B696" s="11"/>
      <c r="C696" s="11"/>
      <c r="D696" s="11"/>
      <c r="E696" s="96"/>
      <c r="F696" s="97"/>
      <c r="G696" s="96"/>
      <c r="H696" s="96"/>
      <c r="I696" s="97"/>
      <c r="J696" s="97"/>
      <c r="K696" s="97"/>
    </row>
    <row r="697" spans="1:11" s="94" customFormat="1" x14ac:dyDescent="0.35">
      <c r="A697" s="11"/>
      <c r="B697" s="11"/>
      <c r="C697" s="11"/>
      <c r="D697" s="11"/>
      <c r="E697" s="96"/>
      <c r="F697" s="97"/>
      <c r="G697" s="96"/>
      <c r="H697" s="96"/>
      <c r="I697" s="97"/>
      <c r="J697" s="97"/>
      <c r="K697" s="97"/>
    </row>
    <row r="698" spans="1:11" s="94" customFormat="1" x14ac:dyDescent="0.35">
      <c r="A698" s="11"/>
      <c r="B698" s="11"/>
      <c r="C698" s="11"/>
      <c r="D698" s="11"/>
      <c r="E698" s="96"/>
      <c r="F698" s="97"/>
      <c r="G698" s="96"/>
      <c r="H698" s="96"/>
      <c r="I698" s="97"/>
      <c r="J698" s="97"/>
      <c r="K698" s="97"/>
    </row>
    <row r="699" spans="1:11" s="94" customFormat="1" x14ac:dyDescent="0.35">
      <c r="A699" s="11"/>
      <c r="B699" s="11"/>
      <c r="C699" s="11"/>
      <c r="D699" s="11"/>
      <c r="E699" s="96"/>
      <c r="F699" s="97"/>
      <c r="G699" s="96"/>
      <c r="H699" s="96"/>
      <c r="I699" s="97"/>
      <c r="J699" s="97"/>
      <c r="K699" s="97"/>
    </row>
    <row r="700" spans="1:11" s="94" customFormat="1" x14ac:dyDescent="0.35">
      <c r="A700" s="11"/>
      <c r="B700" s="11"/>
      <c r="C700" s="11"/>
      <c r="D700" s="11"/>
      <c r="E700" s="96"/>
      <c r="F700" s="97"/>
      <c r="G700" s="96"/>
      <c r="H700" s="96"/>
      <c r="I700" s="97"/>
      <c r="J700" s="97"/>
      <c r="K700" s="97"/>
    </row>
    <row r="701" spans="1:11" s="94" customFormat="1" x14ac:dyDescent="0.35">
      <c r="A701" s="11"/>
      <c r="B701" s="11"/>
      <c r="C701" s="11"/>
      <c r="D701" s="11"/>
      <c r="E701" s="96"/>
      <c r="F701" s="97"/>
      <c r="G701" s="96"/>
      <c r="H701" s="96"/>
      <c r="I701" s="97"/>
      <c r="J701" s="97"/>
      <c r="K701" s="97"/>
    </row>
    <row r="702" spans="1:11" s="94" customFormat="1" x14ac:dyDescent="0.35">
      <c r="A702" s="11"/>
      <c r="B702" s="11"/>
      <c r="C702" s="11"/>
      <c r="D702" s="11"/>
      <c r="E702" s="96"/>
      <c r="F702" s="97"/>
      <c r="G702" s="96"/>
      <c r="H702" s="96"/>
      <c r="I702" s="97"/>
      <c r="J702" s="97"/>
      <c r="K702" s="97"/>
    </row>
    <row r="703" spans="1:11" s="94" customFormat="1" x14ac:dyDescent="0.35">
      <c r="A703" s="11"/>
      <c r="B703" s="11"/>
      <c r="C703" s="11"/>
      <c r="D703" s="11"/>
      <c r="E703" s="96"/>
      <c r="F703" s="97"/>
      <c r="G703" s="96"/>
      <c r="H703" s="96"/>
      <c r="I703" s="97"/>
      <c r="J703" s="97"/>
      <c r="K703" s="97"/>
    </row>
    <row r="704" spans="1:11" s="94" customFormat="1" x14ac:dyDescent="0.35">
      <c r="A704" s="11"/>
      <c r="B704" s="11"/>
      <c r="C704" s="11"/>
      <c r="D704" s="11"/>
      <c r="E704" s="96"/>
      <c r="F704" s="97"/>
      <c r="G704" s="96"/>
      <c r="H704" s="96"/>
      <c r="I704" s="97"/>
      <c r="J704" s="97"/>
      <c r="K704" s="97"/>
    </row>
    <row r="705" spans="1:11" s="94" customFormat="1" x14ac:dyDescent="0.35">
      <c r="A705" s="11"/>
      <c r="B705" s="11"/>
      <c r="C705" s="11"/>
      <c r="D705" s="11"/>
      <c r="E705" s="96"/>
      <c r="F705" s="97"/>
      <c r="G705" s="96"/>
      <c r="H705" s="96"/>
      <c r="I705" s="97"/>
      <c r="J705" s="97"/>
      <c r="K705" s="97"/>
    </row>
    <row r="706" spans="1:11" s="94" customFormat="1" x14ac:dyDescent="0.35">
      <c r="A706" s="11"/>
      <c r="B706" s="11"/>
      <c r="C706" s="11"/>
      <c r="D706" s="11"/>
      <c r="E706" s="96"/>
      <c r="F706" s="97"/>
      <c r="G706" s="96"/>
      <c r="H706" s="96"/>
      <c r="I706" s="97"/>
      <c r="J706" s="97"/>
      <c r="K706" s="97"/>
    </row>
    <row r="707" spans="1:11" s="94" customFormat="1" x14ac:dyDescent="0.35">
      <c r="A707" s="11"/>
      <c r="B707" s="11"/>
      <c r="C707" s="11"/>
      <c r="D707" s="11"/>
      <c r="E707" s="96"/>
      <c r="F707" s="97"/>
      <c r="G707" s="96"/>
      <c r="H707" s="96"/>
      <c r="I707" s="97"/>
      <c r="J707" s="97"/>
      <c r="K707" s="97"/>
    </row>
    <row r="708" spans="1:11" s="94" customFormat="1" x14ac:dyDescent="0.35">
      <c r="A708" s="11"/>
      <c r="B708" s="11"/>
      <c r="C708" s="11"/>
      <c r="D708" s="11"/>
      <c r="E708" s="96"/>
      <c r="F708" s="97"/>
      <c r="G708" s="96"/>
      <c r="H708" s="96"/>
      <c r="I708" s="97"/>
      <c r="J708" s="97"/>
      <c r="K708" s="97"/>
    </row>
    <row r="709" spans="1:11" s="94" customFormat="1" x14ac:dyDescent="0.35">
      <c r="A709" s="11"/>
      <c r="B709" s="11"/>
      <c r="C709" s="11"/>
      <c r="D709" s="11"/>
      <c r="E709" s="96"/>
      <c r="F709" s="97"/>
      <c r="G709" s="96"/>
      <c r="H709" s="96"/>
      <c r="I709" s="97"/>
      <c r="J709" s="97"/>
      <c r="K709" s="97"/>
    </row>
    <row r="710" spans="1:11" s="94" customFormat="1" x14ac:dyDescent="0.35">
      <c r="A710" s="11"/>
      <c r="B710" s="11"/>
      <c r="C710" s="11"/>
      <c r="D710" s="11"/>
      <c r="E710" s="96"/>
      <c r="F710" s="97"/>
      <c r="G710" s="96"/>
      <c r="H710" s="96"/>
      <c r="I710" s="97"/>
      <c r="J710" s="97"/>
      <c r="K710" s="97"/>
    </row>
    <row r="711" spans="1:11" s="94" customFormat="1" x14ac:dyDescent="0.35">
      <c r="A711" s="11"/>
      <c r="B711" s="11"/>
      <c r="C711" s="11"/>
      <c r="D711" s="11"/>
      <c r="E711" s="96"/>
      <c r="F711" s="97"/>
      <c r="G711" s="96"/>
      <c r="H711" s="96"/>
      <c r="I711" s="97"/>
      <c r="J711" s="97"/>
      <c r="K711" s="97"/>
    </row>
    <row r="712" spans="1:11" s="94" customFormat="1" x14ac:dyDescent="0.35">
      <c r="A712" s="11"/>
      <c r="B712" s="11"/>
      <c r="C712" s="11"/>
      <c r="D712" s="11"/>
      <c r="E712" s="96"/>
      <c r="F712" s="97"/>
      <c r="G712" s="96"/>
      <c r="H712" s="96"/>
      <c r="I712" s="97"/>
      <c r="J712" s="97"/>
      <c r="K712" s="97"/>
    </row>
    <row r="713" spans="1:11" s="94" customFormat="1" x14ac:dyDescent="0.35">
      <c r="A713" s="11"/>
      <c r="B713" s="11"/>
      <c r="C713" s="11"/>
      <c r="D713" s="11"/>
      <c r="E713" s="96"/>
      <c r="F713" s="97"/>
      <c r="G713" s="96"/>
      <c r="H713" s="96"/>
      <c r="I713" s="97"/>
      <c r="J713" s="97"/>
      <c r="K713" s="97"/>
    </row>
    <row r="714" spans="1:11" s="94" customFormat="1" x14ac:dyDescent="0.35">
      <c r="A714" s="11"/>
      <c r="B714" s="11"/>
      <c r="C714" s="11"/>
      <c r="D714" s="11"/>
      <c r="E714" s="96"/>
      <c r="F714" s="97"/>
      <c r="G714" s="96"/>
      <c r="H714" s="96"/>
      <c r="I714" s="97"/>
      <c r="J714" s="97"/>
      <c r="K714" s="97"/>
    </row>
    <row r="715" spans="1:11" s="94" customFormat="1" x14ac:dyDescent="0.35">
      <c r="A715" s="11"/>
      <c r="B715" s="11"/>
      <c r="C715" s="11"/>
      <c r="D715" s="11"/>
      <c r="E715" s="96"/>
      <c r="F715" s="97"/>
      <c r="G715" s="96"/>
      <c r="H715" s="96"/>
      <c r="I715" s="97"/>
      <c r="J715" s="97"/>
      <c r="K715" s="97"/>
    </row>
    <row r="716" spans="1:11" s="94" customFormat="1" x14ac:dyDescent="0.35">
      <c r="A716" s="11"/>
      <c r="B716" s="11"/>
      <c r="C716" s="11"/>
      <c r="D716" s="11"/>
      <c r="E716" s="96"/>
      <c r="F716" s="97"/>
      <c r="G716" s="96"/>
      <c r="H716" s="96"/>
      <c r="I716" s="97"/>
      <c r="J716" s="97"/>
      <c r="K716" s="97"/>
    </row>
    <row r="717" spans="1:11" s="94" customFormat="1" x14ac:dyDescent="0.35">
      <c r="A717" s="11"/>
      <c r="B717" s="11"/>
      <c r="C717" s="11"/>
      <c r="D717" s="11"/>
      <c r="E717" s="96"/>
      <c r="F717" s="97"/>
      <c r="G717" s="96"/>
      <c r="H717" s="96"/>
      <c r="I717" s="97"/>
      <c r="J717" s="97"/>
      <c r="K717" s="97"/>
    </row>
    <row r="718" spans="1:11" s="94" customFormat="1" x14ac:dyDescent="0.35">
      <c r="A718" s="11"/>
      <c r="B718" s="11"/>
      <c r="C718" s="11"/>
      <c r="D718" s="11"/>
      <c r="E718" s="96"/>
      <c r="F718" s="97"/>
      <c r="G718" s="96"/>
      <c r="H718" s="96"/>
      <c r="I718" s="97"/>
      <c r="J718" s="97"/>
      <c r="K718" s="97"/>
    </row>
    <row r="719" spans="1:11" s="94" customFormat="1" x14ac:dyDescent="0.35">
      <c r="A719" s="11"/>
      <c r="B719" s="11"/>
      <c r="C719" s="11"/>
      <c r="D719" s="11"/>
      <c r="E719" s="96"/>
      <c r="F719" s="97"/>
      <c r="G719" s="96"/>
      <c r="H719" s="96"/>
      <c r="I719" s="97"/>
      <c r="J719" s="97"/>
      <c r="K719" s="97"/>
    </row>
    <row r="720" spans="1:11" s="94" customFormat="1" x14ac:dyDescent="0.35">
      <c r="A720" s="11"/>
      <c r="B720" s="11"/>
      <c r="C720" s="11"/>
      <c r="D720" s="11"/>
      <c r="E720" s="96"/>
      <c r="F720" s="97"/>
      <c r="G720" s="96"/>
      <c r="H720" s="96"/>
      <c r="I720" s="97"/>
      <c r="J720" s="97"/>
      <c r="K720" s="97"/>
    </row>
    <row r="721" spans="1:11" s="94" customFormat="1" x14ac:dyDescent="0.35">
      <c r="A721" s="11"/>
      <c r="B721" s="11"/>
      <c r="C721" s="11"/>
      <c r="D721" s="11"/>
      <c r="E721" s="96"/>
      <c r="F721" s="97"/>
      <c r="G721" s="96"/>
      <c r="H721" s="96"/>
      <c r="I721" s="97"/>
      <c r="J721" s="97"/>
      <c r="K721" s="97"/>
    </row>
    <row r="722" spans="1:11" s="94" customFormat="1" x14ac:dyDescent="0.35">
      <c r="A722" s="11"/>
      <c r="B722" s="11"/>
      <c r="C722" s="11"/>
      <c r="D722" s="11"/>
      <c r="E722" s="96"/>
      <c r="F722" s="97"/>
      <c r="G722" s="96"/>
      <c r="H722" s="96"/>
      <c r="I722" s="97"/>
      <c r="J722" s="97"/>
      <c r="K722" s="97"/>
    </row>
    <row r="723" spans="1:11" s="94" customFormat="1" x14ac:dyDescent="0.35">
      <c r="A723" s="11"/>
      <c r="B723" s="11"/>
      <c r="C723" s="11"/>
      <c r="D723" s="11"/>
      <c r="E723" s="96"/>
      <c r="F723" s="97"/>
      <c r="G723" s="96"/>
      <c r="H723" s="96"/>
      <c r="I723" s="97"/>
      <c r="J723" s="97"/>
      <c r="K723" s="97"/>
    </row>
    <row r="724" spans="1:11" s="94" customFormat="1" x14ac:dyDescent="0.35">
      <c r="A724" s="11"/>
      <c r="B724" s="11"/>
      <c r="C724" s="11"/>
      <c r="D724" s="11"/>
      <c r="E724" s="96"/>
      <c r="F724" s="97"/>
      <c r="G724" s="96"/>
      <c r="H724" s="96"/>
      <c r="I724" s="97"/>
      <c r="J724" s="97"/>
      <c r="K724" s="97"/>
    </row>
    <row r="725" spans="1:11" s="94" customFormat="1" x14ac:dyDescent="0.35">
      <c r="A725" s="11"/>
      <c r="B725" s="11"/>
      <c r="C725" s="11"/>
      <c r="D725" s="11"/>
      <c r="E725" s="96"/>
      <c r="F725" s="97"/>
      <c r="G725" s="96"/>
      <c r="H725" s="96"/>
      <c r="I725" s="97"/>
      <c r="J725" s="97"/>
      <c r="K725" s="97"/>
    </row>
    <row r="726" spans="1:11" s="94" customFormat="1" x14ac:dyDescent="0.35">
      <c r="A726" s="11"/>
      <c r="B726" s="11"/>
      <c r="C726" s="11"/>
      <c r="D726" s="11"/>
      <c r="E726" s="96"/>
      <c r="F726" s="97"/>
      <c r="G726" s="96"/>
      <c r="H726" s="96"/>
      <c r="I726" s="97"/>
      <c r="J726" s="97"/>
      <c r="K726" s="97"/>
    </row>
    <row r="727" spans="1:11" s="94" customFormat="1" x14ac:dyDescent="0.35">
      <c r="A727" s="11"/>
      <c r="B727" s="11"/>
      <c r="C727" s="11"/>
      <c r="D727" s="11"/>
      <c r="E727" s="96"/>
      <c r="F727" s="97"/>
      <c r="G727" s="96"/>
      <c r="H727" s="96"/>
      <c r="I727" s="97"/>
      <c r="J727" s="97"/>
      <c r="K727" s="97"/>
    </row>
    <row r="728" spans="1:11" s="94" customFormat="1" x14ac:dyDescent="0.35">
      <c r="A728" s="11"/>
      <c r="B728" s="11"/>
      <c r="C728" s="11"/>
      <c r="D728" s="11"/>
      <c r="E728" s="96"/>
      <c r="F728" s="97"/>
      <c r="G728" s="96"/>
      <c r="H728" s="96"/>
      <c r="I728" s="97"/>
      <c r="J728" s="97"/>
      <c r="K728" s="97"/>
    </row>
    <row r="729" spans="1:11" s="94" customFormat="1" x14ac:dyDescent="0.35">
      <c r="A729" s="11"/>
      <c r="B729" s="11"/>
      <c r="C729" s="11"/>
      <c r="D729" s="11"/>
      <c r="E729" s="96"/>
      <c r="F729" s="97"/>
      <c r="G729" s="96"/>
      <c r="H729" s="96"/>
      <c r="I729" s="97"/>
      <c r="J729" s="97"/>
      <c r="K729" s="97"/>
    </row>
    <row r="730" spans="1:11" s="94" customFormat="1" x14ac:dyDescent="0.35">
      <c r="A730" s="11"/>
      <c r="B730" s="11"/>
      <c r="C730" s="11"/>
      <c r="D730" s="11"/>
      <c r="E730" s="96"/>
      <c r="F730" s="97"/>
      <c r="G730" s="96"/>
      <c r="H730" s="96"/>
      <c r="I730" s="97"/>
      <c r="J730" s="97"/>
      <c r="K730" s="97"/>
    </row>
    <row r="731" spans="1:11" s="94" customFormat="1" x14ac:dyDescent="0.35">
      <c r="A731" s="11"/>
      <c r="B731" s="11"/>
      <c r="C731" s="11"/>
      <c r="D731" s="11"/>
      <c r="E731" s="96"/>
      <c r="F731" s="97"/>
      <c r="G731" s="96"/>
      <c r="H731" s="96"/>
      <c r="I731" s="97"/>
      <c r="J731" s="97"/>
      <c r="K731" s="97"/>
    </row>
    <row r="732" spans="1:11" s="94" customFormat="1" x14ac:dyDescent="0.35">
      <c r="A732" s="11"/>
      <c r="B732" s="11"/>
      <c r="C732" s="11"/>
      <c r="D732" s="11"/>
      <c r="E732" s="96"/>
      <c r="F732" s="97"/>
      <c r="G732" s="96"/>
      <c r="H732" s="96"/>
      <c r="I732" s="97"/>
      <c r="J732" s="97"/>
      <c r="K732" s="97"/>
    </row>
    <row r="733" spans="1:11" s="94" customFormat="1" x14ac:dyDescent="0.35">
      <c r="A733" s="11"/>
      <c r="B733" s="11"/>
      <c r="C733" s="11"/>
      <c r="D733" s="11"/>
      <c r="E733" s="96"/>
      <c r="F733" s="97"/>
      <c r="G733" s="96"/>
      <c r="H733" s="96"/>
      <c r="I733" s="97"/>
      <c r="J733" s="97"/>
      <c r="K733" s="97"/>
    </row>
    <row r="734" spans="1:11" s="94" customFormat="1" x14ac:dyDescent="0.35">
      <c r="A734" s="11"/>
      <c r="B734" s="11"/>
      <c r="C734" s="11"/>
      <c r="D734" s="11"/>
      <c r="E734" s="96"/>
      <c r="F734" s="97"/>
      <c r="G734" s="96"/>
      <c r="H734" s="96"/>
      <c r="I734" s="97"/>
      <c r="J734" s="97"/>
      <c r="K734" s="97"/>
    </row>
    <row r="735" spans="1:11" s="94" customFormat="1" x14ac:dyDescent="0.35">
      <c r="A735" s="11"/>
      <c r="B735" s="11"/>
      <c r="C735" s="11"/>
      <c r="D735" s="11"/>
      <c r="E735" s="96"/>
      <c r="F735" s="97"/>
      <c r="G735" s="96"/>
      <c r="H735" s="96"/>
      <c r="I735" s="97"/>
      <c r="J735" s="97"/>
      <c r="K735" s="97"/>
    </row>
    <row r="736" spans="1:11" s="94" customFormat="1" x14ac:dyDescent="0.35">
      <c r="A736" s="11"/>
      <c r="B736" s="11"/>
      <c r="C736" s="11"/>
      <c r="D736" s="11"/>
      <c r="E736" s="96"/>
      <c r="F736" s="97"/>
      <c r="G736" s="96"/>
      <c r="H736" s="96"/>
      <c r="I736" s="97"/>
      <c r="J736" s="97"/>
      <c r="K736" s="97"/>
    </row>
    <row r="737" spans="1:11" s="94" customFormat="1" x14ac:dyDescent="0.35">
      <c r="A737" s="11"/>
      <c r="B737" s="11"/>
      <c r="C737" s="11"/>
      <c r="D737" s="11"/>
      <c r="E737" s="96"/>
      <c r="F737" s="97"/>
      <c r="G737" s="96"/>
      <c r="H737" s="96"/>
      <c r="I737" s="97"/>
      <c r="J737" s="97"/>
      <c r="K737" s="97"/>
    </row>
    <row r="738" spans="1:11" s="94" customFormat="1" x14ac:dyDescent="0.35">
      <c r="A738" s="11"/>
      <c r="B738" s="11"/>
      <c r="C738" s="11"/>
      <c r="D738" s="11"/>
      <c r="E738" s="96"/>
      <c r="F738" s="97"/>
      <c r="G738" s="96"/>
      <c r="H738" s="96"/>
      <c r="I738" s="97"/>
      <c r="J738" s="97"/>
      <c r="K738" s="97"/>
    </row>
    <row r="739" spans="1:11" s="94" customFormat="1" x14ac:dyDescent="0.35">
      <c r="A739" s="11"/>
      <c r="B739" s="11"/>
      <c r="C739" s="11"/>
      <c r="D739" s="11"/>
      <c r="E739" s="96"/>
      <c r="F739" s="97"/>
      <c r="G739" s="96"/>
      <c r="H739" s="96"/>
      <c r="I739" s="97"/>
      <c r="J739" s="97"/>
      <c r="K739" s="97"/>
    </row>
    <row r="740" spans="1:11" s="94" customFormat="1" x14ac:dyDescent="0.35">
      <c r="A740" s="11"/>
      <c r="B740" s="11"/>
      <c r="C740" s="11"/>
      <c r="D740" s="11"/>
      <c r="E740" s="96"/>
      <c r="F740" s="97"/>
      <c r="G740" s="96"/>
      <c r="H740" s="96"/>
      <c r="I740" s="97"/>
      <c r="J740" s="97"/>
      <c r="K740" s="97"/>
    </row>
    <row r="741" spans="1:11" s="94" customFormat="1" x14ac:dyDescent="0.35">
      <c r="A741" s="11"/>
      <c r="B741" s="11"/>
      <c r="C741" s="11"/>
      <c r="D741" s="11"/>
      <c r="E741" s="96"/>
      <c r="F741" s="97"/>
      <c r="G741" s="96"/>
      <c r="H741" s="96"/>
      <c r="I741" s="97"/>
      <c r="J741" s="97"/>
      <c r="K741" s="97"/>
    </row>
    <row r="742" spans="1:11" s="94" customFormat="1" x14ac:dyDescent="0.35">
      <c r="A742" s="11"/>
      <c r="B742" s="11"/>
      <c r="C742" s="11"/>
      <c r="D742" s="11"/>
      <c r="E742" s="96"/>
      <c r="F742" s="97"/>
      <c r="G742" s="96"/>
      <c r="H742" s="96"/>
      <c r="I742" s="97"/>
      <c r="J742" s="97"/>
      <c r="K742" s="97"/>
    </row>
    <row r="743" spans="1:11" s="94" customFormat="1" x14ac:dyDescent="0.35">
      <c r="A743" s="11"/>
      <c r="B743" s="11"/>
      <c r="C743" s="11"/>
      <c r="D743" s="11"/>
      <c r="E743" s="96"/>
      <c r="F743" s="97"/>
      <c r="G743" s="96"/>
      <c r="H743" s="96"/>
      <c r="I743" s="97"/>
      <c r="J743" s="97"/>
      <c r="K743" s="97"/>
    </row>
    <row r="744" spans="1:11" s="94" customFormat="1" x14ac:dyDescent="0.35">
      <c r="A744" s="11"/>
      <c r="B744" s="11"/>
      <c r="C744" s="11"/>
      <c r="D744" s="11"/>
      <c r="E744" s="96"/>
      <c r="F744" s="97"/>
      <c r="G744" s="96"/>
      <c r="H744" s="96"/>
      <c r="I744" s="97"/>
      <c r="J744" s="97"/>
      <c r="K744" s="97"/>
    </row>
    <row r="745" spans="1:11" s="94" customFormat="1" x14ac:dyDescent="0.35">
      <c r="A745" s="11"/>
      <c r="B745" s="11"/>
      <c r="C745" s="11"/>
      <c r="D745" s="11"/>
      <c r="E745" s="96"/>
      <c r="F745" s="97"/>
      <c r="G745" s="96"/>
      <c r="H745" s="96"/>
      <c r="I745" s="97"/>
      <c r="J745" s="97"/>
      <c r="K745" s="97"/>
    </row>
    <row r="746" spans="1:11" s="94" customFormat="1" x14ac:dyDescent="0.35">
      <c r="A746" s="11"/>
      <c r="B746" s="11"/>
      <c r="C746" s="11"/>
      <c r="D746" s="11"/>
      <c r="E746" s="96"/>
      <c r="F746" s="97"/>
      <c r="G746" s="96"/>
      <c r="H746" s="96"/>
      <c r="I746" s="97"/>
      <c r="J746" s="97"/>
      <c r="K746" s="97"/>
    </row>
    <row r="747" spans="1:11" s="94" customFormat="1" x14ac:dyDescent="0.35">
      <c r="A747" s="11"/>
      <c r="B747" s="11"/>
      <c r="C747" s="11"/>
      <c r="D747" s="11"/>
      <c r="E747" s="96"/>
      <c r="F747" s="97"/>
      <c r="G747" s="96"/>
      <c r="H747" s="96"/>
      <c r="I747" s="97"/>
      <c r="J747" s="97"/>
      <c r="K747" s="97"/>
    </row>
    <row r="748" spans="1:11" s="94" customFormat="1" x14ac:dyDescent="0.35">
      <c r="A748" s="11"/>
      <c r="B748" s="11"/>
      <c r="C748" s="11"/>
      <c r="D748" s="11"/>
      <c r="E748" s="96"/>
      <c r="F748" s="97"/>
      <c r="G748" s="96"/>
      <c r="H748" s="96"/>
      <c r="I748" s="97"/>
      <c r="J748" s="97"/>
      <c r="K748" s="97"/>
    </row>
    <row r="749" spans="1:11" s="94" customFormat="1" x14ac:dyDescent="0.35">
      <c r="A749" s="11"/>
      <c r="B749" s="11"/>
      <c r="C749" s="11"/>
      <c r="D749" s="11"/>
      <c r="E749" s="96"/>
      <c r="F749" s="97"/>
      <c r="G749" s="96"/>
      <c r="H749" s="96"/>
      <c r="I749" s="97"/>
      <c r="J749" s="97"/>
      <c r="K749" s="97"/>
    </row>
    <row r="750" spans="1:11" s="94" customFormat="1" x14ac:dyDescent="0.35">
      <c r="A750" s="11"/>
      <c r="B750" s="11"/>
      <c r="C750" s="11"/>
      <c r="D750" s="11"/>
      <c r="E750" s="96"/>
      <c r="F750" s="97"/>
      <c r="G750" s="96"/>
      <c r="H750" s="96"/>
      <c r="I750" s="97"/>
      <c r="J750" s="97"/>
      <c r="K750" s="97"/>
    </row>
    <row r="751" spans="1:11" s="94" customFormat="1" x14ac:dyDescent="0.35">
      <c r="A751" s="11"/>
      <c r="B751" s="11"/>
      <c r="C751" s="11"/>
      <c r="D751" s="11"/>
      <c r="E751" s="96"/>
      <c r="F751" s="97"/>
      <c r="G751" s="96"/>
      <c r="H751" s="96"/>
      <c r="I751" s="97"/>
      <c r="J751" s="97"/>
      <c r="K751" s="97"/>
    </row>
    <row r="752" spans="1:11" s="94" customFormat="1" x14ac:dyDescent="0.35">
      <c r="A752" s="11"/>
      <c r="B752" s="11"/>
      <c r="C752" s="11"/>
      <c r="D752" s="11"/>
      <c r="E752" s="96"/>
      <c r="F752" s="97"/>
      <c r="G752" s="96"/>
      <c r="H752" s="96"/>
      <c r="I752" s="97"/>
      <c r="J752" s="97"/>
      <c r="K752" s="97"/>
    </row>
    <row r="753" spans="1:11" s="94" customFormat="1" x14ac:dyDescent="0.35">
      <c r="A753" s="11"/>
      <c r="B753" s="11"/>
      <c r="C753" s="11"/>
      <c r="D753" s="11"/>
      <c r="E753" s="96"/>
      <c r="F753" s="97"/>
      <c r="G753" s="96"/>
      <c r="H753" s="96"/>
      <c r="I753" s="97"/>
      <c r="J753" s="97"/>
      <c r="K753" s="97"/>
    </row>
    <row r="754" spans="1:11" s="94" customFormat="1" x14ac:dyDescent="0.35">
      <c r="A754" s="11"/>
      <c r="B754" s="11"/>
      <c r="C754" s="11"/>
      <c r="D754" s="11"/>
      <c r="E754" s="96"/>
      <c r="F754" s="97"/>
      <c r="G754" s="96"/>
      <c r="H754" s="96"/>
      <c r="I754" s="97"/>
      <c r="J754" s="97"/>
      <c r="K754" s="97"/>
    </row>
    <row r="755" spans="1:11" s="94" customFormat="1" x14ac:dyDescent="0.35">
      <c r="A755" s="11"/>
      <c r="B755" s="11"/>
      <c r="C755" s="11"/>
      <c r="D755" s="11"/>
      <c r="E755" s="96"/>
      <c r="F755" s="97"/>
      <c r="G755" s="96"/>
      <c r="H755" s="96"/>
      <c r="I755" s="97"/>
      <c r="J755" s="97"/>
      <c r="K755" s="97"/>
    </row>
    <row r="756" spans="1:11" s="94" customFormat="1" x14ac:dyDescent="0.35">
      <c r="A756" s="11"/>
      <c r="B756" s="11"/>
      <c r="C756" s="11"/>
      <c r="D756" s="11"/>
      <c r="E756" s="96"/>
      <c r="F756" s="97"/>
      <c r="G756" s="96"/>
      <c r="H756" s="96"/>
      <c r="I756" s="97"/>
      <c r="J756" s="97"/>
      <c r="K756" s="97"/>
    </row>
    <row r="757" spans="1:11" s="94" customFormat="1" x14ac:dyDescent="0.35">
      <c r="A757" s="11"/>
      <c r="B757" s="11"/>
      <c r="C757" s="11"/>
      <c r="D757" s="11"/>
      <c r="E757" s="96"/>
      <c r="F757" s="97"/>
      <c r="G757" s="96"/>
      <c r="H757" s="96"/>
      <c r="I757" s="97"/>
      <c r="J757" s="97"/>
      <c r="K757" s="97"/>
    </row>
    <row r="758" spans="1:11" s="94" customFormat="1" x14ac:dyDescent="0.35">
      <c r="A758" s="11"/>
      <c r="B758" s="11"/>
      <c r="C758" s="11"/>
      <c r="D758" s="11"/>
      <c r="E758" s="96"/>
      <c r="F758" s="97"/>
      <c r="G758" s="96"/>
      <c r="H758" s="96"/>
      <c r="I758" s="97"/>
      <c r="J758" s="97"/>
      <c r="K758" s="97"/>
    </row>
    <row r="759" spans="1:11" s="94" customFormat="1" x14ac:dyDescent="0.35">
      <c r="A759" s="11"/>
      <c r="B759" s="11"/>
      <c r="C759" s="11"/>
      <c r="D759" s="11"/>
      <c r="E759" s="96"/>
      <c r="F759" s="97"/>
      <c r="G759" s="96"/>
      <c r="H759" s="96"/>
      <c r="I759" s="97"/>
      <c r="J759" s="97"/>
      <c r="K759" s="97"/>
    </row>
    <row r="760" spans="1:11" s="94" customFormat="1" x14ac:dyDescent="0.35">
      <c r="A760" s="11"/>
      <c r="B760" s="11"/>
      <c r="C760" s="11"/>
      <c r="D760" s="11"/>
      <c r="E760" s="96"/>
      <c r="F760" s="97"/>
      <c r="G760" s="96"/>
      <c r="H760" s="96"/>
      <c r="I760" s="97"/>
      <c r="J760" s="97"/>
      <c r="K760" s="97"/>
    </row>
    <row r="761" spans="1:11" s="94" customFormat="1" x14ac:dyDescent="0.35">
      <c r="A761" s="11"/>
      <c r="B761" s="11"/>
      <c r="C761" s="11"/>
      <c r="D761" s="11"/>
      <c r="E761" s="96"/>
      <c r="F761" s="97"/>
      <c r="G761" s="96"/>
      <c r="H761" s="96"/>
      <c r="I761" s="97"/>
      <c r="J761" s="97"/>
      <c r="K761" s="97"/>
    </row>
    <row r="762" spans="1:11" s="94" customFormat="1" x14ac:dyDescent="0.35">
      <c r="A762" s="11"/>
      <c r="B762" s="11"/>
      <c r="C762" s="11"/>
      <c r="D762" s="11"/>
      <c r="E762" s="96"/>
      <c r="F762" s="97"/>
      <c r="G762" s="96"/>
      <c r="H762" s="96"/>
      <c r="I762" s="97"/>
      <c r="J762" s="97"/>
      <c r="K762" s="97"/>
    </row>
    <row r="763" spans="1:11" s="94" customFormat="1" x14ac:dyDescent="0.35">
      <c r="A763" s="11"/>
      <c r="B763" s="11"/>
      <c r="C763" s="11"/>
      <c r="D763" s="11"/>
      <c r="E763" s="96"/>
      <c r="F763" s="97"/>
      <c r="G763" s="96"/>
      <c r="H763" s="96"/>
      <c r="I763" s="97"/>
      <c r="J763" s="97"/>
      <c r="K763" s="97"/>
    </row>
    <row r="764" spans="1:11" s="94" customFormat="1" x14ac:dyDescent="0.35">
      <c r="A764" s="11"/>
      <c r="B764" s="11"/>
      <c r="C764" s="11"/>
      <c r="D764" s="11"/>
      <c r="E764" s="96"/>
      <c r="F764" s="97"/>
      <c r="G764" s="96"/>
      <c r="H764" s="96"/>
      <c r="I764" s="97"/>
      <c r="J764" s="97"/>
      <c r="K764" s="97"/>
    </row>
    <row r="765" spans="1:11" s="94" customFormat="1" x14ac:dyDescent="0.35">
      <c r="A765" s="11"/>
      <c r="B765" s="11"/>
      <c r="C765" s="11"/>
      <c r="D765" s="11"/>
      <c r="E765" s="96"/>
      <c r="F765" s="97"/>
      <c r="G765" s="96"/>
      <c r="H765" s="96"/>
      <c r="I765" s="97"/>
      <c r="J765" s="97"/>
      <c r="K765" s="97"/>
    </row>
    <row r="766" spans="1:11" s="94" customFormat="1" x14ac:dyDescent="0.35">
      <c r="A766" s="11"/>
      <c r="B766" s="11"/>
      <c r="C766" s="11"/>
      <c r="D766" s="11"/>
      <c r="E766" s="96"/>
      <c r="F766" s="97"/>
      <c r="G766" s="96"/>
      <c r="H766" s="96"/>
      <c r="I766" s="97"/>
      <c r="J766" s="97"/>
      <c r="K766" s="97"/>
    </row>
    <row r="767" spans="1:11" s="94" customFormat="1" x14ac:dyDescent="0.35">
      <c r="A767" s="11"/>
      <c r="B767" s="11"/>
      <c r="C767" s="11"/>
      <c r="D767" s="11"/>
      <c r="E767" s="96"/>
      <c r="F767" s="97"/>
      <c r="G767" s="96"/>
      <c r="H767" s="96"/>
      <c r="I767" s="97"/>
      <c r="J767" s="97"/>
      <c r="K767" s="97"/>
    </row>
    <row r="768" spans="1:11" s="94" customFormat="1" x14ac:dyDescent="0.35">
      <c r="A768" s="11"/>
      <c r="B768" s="11"/>
      <c r="C768" s="11"/>
      <c r="D768" s="11"/>
      <c r="E768" s="96"/>
      <c r="F768" s="97"/>
      <c r="G768" s="96"/>
      <c r="H768" s="96"/>
      <c r="I768" s="97"/>
      <c r="J768" s="97"/>
      <c r="K768" s="97"/>
    </row>
    <row r="769" spans="1:11" s="94" customFormat="1" x14ac:dyDescent="0.35">
      <c r="A769" s="11"/>
      <c r="B769" s="11"/>
      <c r="C769" s="11"/>
      <c r="D769" s="11"/>
      <c r="E769" s="96"/>
      <c r="F769" s="97"/>
      <c r="G769" s="96"/>
      <c r="H769" s="96"/>
      <c r="I769" s="97"/>
      <c r="J769" s="97"/>
      <c r="K769" s="97"/>
    </row>
    <row r="770" spans="1:11" s="94" customFormat="1" x14ac:dyDescent="0.35">
      <c r="A770" s="11"/>
      <c r="B770" s="11"/>
      <c r="C770" s="11"/>
      <c r="D770" s="11"/>
      <c r="E770" s="96"/>
      <c r="F770" s="97"/>
      <c r="G770" s="96"/>
      <c r="H770" s="96"/>
      <c r="I770" s="97"/>
      <c r="J770" s="97"/>
      <c r="K770" s="97"/>
    </row>
    <row r="771" spans="1:11" s="94" customFormat="1" x14ac:dyDescent="0.35">
      <c r="A771" s="11"/>
      <c r="B771" s="11"/>
      <c r="C771" s="11"/>
      <c r="D771" s="11"/>
      <c r="E771" s="96"/>
      <c r="F771" s="97"/>
      <c r="G771" s="96"/>
      <c r="H771" s="96"/>
      <c r="I771" s="97"/>
      <c r="J771" s="97"/>
      <c r="K771" s="97"/>
    </row>
    <row r="772" spans="1:11" s="94" customFormat="1" x14ac:dyDescent="0.35">
      <c r="A772" s="11"/>
      <c r="B772" s="11"/>
      <c r="C772" s="11"/>
      <c r="D772" s="11"/>
      <c r="E772" s="96"/>
      <c r="F772" s="97"/>
      <c r="G772" s="96"/>
      <c r="H772" s="96"/>
      <c r="I772" s="97"/>
      <c r="J772" s="97"/>
      <c r="K772" s="97"/>
    </row>
    <row r="773" spans="1:11" s="94" customFormat="1" x14ac:dyDescent="0.35">
      <c r="A773" s="11"/>
      <c r="B773" s="11"/>
      <c r="C773" s="11"/>
      <c r="D773" s="11"/>
      <c r="E773" s="96"/>
      <c r="F773" s="97"/>
      <c r="G773" s="96"/>
      <c r="H773" s="96"/>
      <c r="I773" s="97"/>
      <c r="J773" s="97"/>
      <c r="K773" s="97"/>
    </row>
    <row r="774" spans="1:11" s="94" customFormat="1" x14ac:dyDescent="0.35">
      <c r="A774" s="11"/>
      <c r="B774" s="11"/>
      <c r="C774" s="11"/>
      <c r="D774" s="11"/>
      <c r="E774" s="96"/>
      <c r="F774" s="97"/>
      <c r="G774" s="96"/>
      <c r="H774" s="96"/>
      <c r="I774" s="97"/>
      <c r="J774" s="97"/>
      <c r="K774" s="97"/>
    </row>
    <row r="775" spans="1:11" s="94" customFormat="1" x14ac:dyDescent="0.35">
      <c r="A775" s="11"/>
      <c r="B775" s="11"/>
      <c r="C775" s="11"/>
      <c r="D775" s="11"/>
      <c r="E775" s="96"/>
      <c r="F775" s="97"/>
      <c r="G775" s="96"/>
      <c r="H775" s="96"/>
      <c r="I775" s="97"/>
      <c r="J775" s="97"/>
      <c r="K775" s="97"/>
    </row>
    <row r="776" spans="1:11" s="94" customFormat="1" x14ac:dyDescent="0.35">
      <c r="A776" s="11"/>
      <c r="B776" s="11"/>
      <c r="C776" s="11"/>
      <c r="D776" s="11"/>
      <c r="E776" s="96"/>
      <c r="F776" s="97"/>
      <c r="G776" s="96"/>
      <c r="H776" s="96"/>
      <c r="I776" s="97"/>
      <c r="J776" s="97"/>
      <c r="K776" s="97"/>
    </row>
    <row r="777" spans="1:11" s="94" customFormat="1" x14ac:dyDescent="0.35">
      <c r="A777" s="11"/>
      <c r="B777" s="11"/>
      <c r="C777" s="11"/>
      <c r="D777" s="11"/>
      <c r="E777" s="96"/>
      <c r="F777" s="97"/>
      <c r="G777" s="96"/>
      <c r="H777" s="96"/>
      <c r="I777" s="97"/>
      <c r="J777" s="97"/>
      <c r="K777" s="97"/>
    </row>
    <row r="778" spans="1:11" s="94" customFormat="1" x14ac:dyDescent="0.35">
      <c r="A778" s="11"/>
      <c r="B778" s="11"/>
      <c r="C778" s="11"/>
      <c r="D778" s="11"/>
      <c r="E778" s="96"/>
      <c r="F778" s="97"/>
      <c r="G778" s="96"/>
      <c r="H778" s="96"/>
      <c r="I778" s="97"/>
      <c r="J778" s="97"/>
      <c r="K778" s="97"/>
    </row>
    <row r="779" spans="1:11" s="94" customFormat="1" x14ac:dyDescent="0.35">
      <c r="A779" s="11"/>
      <c r="B779" s="11"/>
      <c r="C779" s="11"/>
      <c r="D779" s="11"/>
      <c r="E779" s="96"/>
      <c r="F779" s="97"/>
      <c r="G779" s="96"/>
      <c r="H779" s="96"/>
      <c r="I779" s="97"/>
      <c r="J779" s="97"/>
      <c r="K779" s="97"/>
    </row>
    <row r="780" spans="1:11" s="94" customFormat="1" x14ac:dyDescent="0.35">
      <c r="A780" s="11"/>
      <c r="B780" s="11"/>
      <c r="C780" s="11"/>
      <c r="D780" s="11"/>
      <c r="E780" s="96"/>
      <c r="F780" s="97"/>
      <c r="G780" s="96"/>
      <c r="H780" s="96"/>
      <c r="I780" s="97"/>
      <c r="J780" s="97"/>
      <c r="K780" s="97"/>
    </row>
    <row r="781" spans="1:11" s="94" customFormat="1" x14ac:dyDescent="0.35">
      <c r="A781" s="11"/>
      <c r="B781" s="11"/>
      <c r="C781" s="11"/>
      <c r="D781" s="11"/>
      <c r="E781" s="96"/>
      <c r="F781" s="97"/>
      <c r="G781" s="96"/>
      <c r="H781" s="96"/>
      <c r="I781" s="97"/>
      <c r="J781" s="97"/>
      <c r="K781" s="97"/>
    </row>
    <row r="782" spans="1:11" s="94" customFormat="1" x14ac:dyDescent="0.35">
      <c r="A782" s="11"/>
      <c r="B782" s="11"/>
      <c r="C782" s="11"/>
      <c r="D782" s="11"/>
      <c r="E782" s="96"/>
      <c r="F782" s="97"/>
      <c r="G782" s="96"/>
      <c r="H782" s="96"/>
      <c r="I782" s="97"/>
      <c r="J782" s="97"/>
      <c r="K782" s="97"/>
    </row>
    <row r="783" spans="1:11" s="94" customFormat="1" x14ac:dyDescent="0.35">
      <c r="A783" s="11"/>
      <c r="B783" s="11"/>
      <c r="C783" s="11"/>
      <c r="D783" s="11"/>
      <c r="E783" s="96"/>
      <c r="F783" s="97"/>
      <c r="G783" s="96"/>
      <c r="H783" s="96"/>
      <c r="I783" s="97"/>
      <c r="J783" s="97"/>
      <c r="K783" s="97"/>
    </row>
    <row r="784" spans="1:11" s="94" customFormat="1" x14ac:dyDescent="0.35">
      <c r="A784" s="11"/>
      <c r="B784" s="11"/>
      <c r="C784" s="11"/>
      <c r="D784" s="11"/>
      <c r="E784" s="96"/>
      <c r="F784" s="97"/>
      <c r="G784" s="96"/>
      <c r="H784" s="96"/>
      <c r="I784" s="97"/>
      <c r="J784" s="97"/>
      <c r="K784" s="97"/>
    </row>
    <row r="785" spans="1:11" s="94" customFormat="1" x14ac:dyDescent="0.35">
      <c r="A785" s="11"/>
      <c r="B785" s="11"/>
      <c r="C785" s="11"/>
      <c r="D785" s="11"/>
      <c r="E785" s="96"/>
      <c r="F785" s="97"/>
      <c r="G785" s="96"/>
      <c r="H785" s="96"/>
      <c r="I785" s="97"/>
      <c r="J785" s="97"/>
      <c r="K785" s="97"/>
    </row>
    <row r="786" spans="1:11" s="94" customFormat="1" x14ac:dyDescent="0.35">
      <c r="A786" s="11"/>
      <c r="B786" s="11"/>
      <c r="C786" s="11"/>
      <c r="D786" s="11"/>
      <c r="E786" s="96"/>
      <c r="F786" s="97"/>
      <c r="G786" s="96"/>
      <c r="H786" s="96"/>
      <c r="I786" s="97"/>
      <c r="J786" s="97"/>
      <c r="K786" s="97"/>
    </row>
    <row r="787" spans="1:11" s="94" customFormat="1" x14ac:dyDescent="0.35">
      <c r="A787" s="11"/>
      <c r="B787" s="11"/>
      <c r="C787" s="11"/>
      <c r="D787" s="11"/>
      <c r="E787" s="96"/>
      <c r="F787" s="97"/>
      <c r="G787" s="96"/>
      <c r="H787" s="96"/>
      <c r="I787" s="97"/>
      <c r="J787" s="97"/>
      <c r="K787" s="97"/>
    </row>
    <row r="788" spans="1:11" s="94" customFormat="1" x14ac:dyDescent="0.35">
      <c r="A788" s="11"/>
      <c r="B788" s="11"/>
      <c r="C788" s="11"/>
      <c r="D788" s="11"/>
      <c r="E788" s="96"/>
      <c r="F788" s="97"/>
      <c r="G788" s="96"/>
      <c r="H788" s="96"/>
      <c r="I788" s="97"/>
      <c r="J788" s="97"/>
      <c r="K788" s="97"/>
    </row>
    <row r="789" spans="1:11" s="94" customFormat="1" x14ac:dyDescent="0.35">
      <c r="A789" s="11"/>
      <c r="B789" s="11"/>
      <c r="C789" s="11"/>
      <c r="D789" s="11"/>
      <c r="E789" s="96"/>
      <c r="F789" s="97"/>
      <c r="G789" s="96"/>
      <c r="H789" s="96"/>
      <c r="I789" s="97"/>
      <c r="J789" s="97"/>
      <c r="K789" s="97"/>
    </row>
    <row r="790" spans="1:11" s="94" customFormat="1" x14ac:dyDescent="0.35">
      <c r="A790" s="11"/>
      <c r="B790" s="11"/>
      <c r="C790" s="11"/>
      <c r="D790" s="11"/>
      <c r="E790" s="96"/>
      <c r="F790" s="97"/>
      <c r="G790" s="96"/>
      <c r="H790" s="96"/>
      <c r="I790" s="97"/>
      <c r="J790" s="97"/>
      <c r="K790" s="97"/>
    </row>
    <row r="791" spans="1:11" s="94" customFormat="1" x14ac:dyDescent="0.35">
      <c r="A791" s="11"/>
      <c r="B791" s="11"/>
      <c r="C791" s="11"/>
      <c r="D791" s="11"/>
      <c r="E791" s="96"/>
      <c r="F791" s="97"/>
      <c r="G791" s="96"/>
      <c r="H791" s="96"/>
      <c r="I791" s="97"/>
      <c r="J791" s="97"/>
      <c r="K791" s="97"/>
    </row>
    <row r="792" spans="1:11" s="94" customFormat="1" x14ac:dyDescent="0.35">
      <c r="A792" s="11"/>
      <c r="B792" s="11"/>
      <c r="C792" s="11"/>
      <c r="D792" s="11"/>
      <c r="E792" s="96"/>
      <c r="F792" s="97"/>
      <c r="G792" s="96"/>
      <c r="H792" s="96"/>
      <c r="I792" s="97"/>
      <c r="J792" s="97"/>
      <c r="K792" s="97"/>
    </row>
    <row r="793" spans="1:11" s="94" customFormat="1" x14ac:dyDescent="0.35">
      <c r="A793" s="11"/>
      <c r="B793" s="11"/>
      <c r="C793" s="11"/>
      <c r="D793" s="11"/>
      <c r="E793" s="96"/>
      <c r="F793" s="97"/>
      <c r="G793" s="96"/>
      <c r="H793" s="96"/>
      <c r="I793" s="97"/>
      <c r="J793" s="97"/>
      <c r="K793" s="97"/>
    </row>
    <row r="794" spans="1:11" s="94" customFormat="1" x14ac:dyDescent="0.35">
      <c r="A794" s="11"/>
      <c r="B794" s="11"/>
      <c r="C794" s="11"/>
      <c r="D794" s="11"/>
      <c r="E794" s="96"/>
      <c r="F794" s="97"/>
      <c r="G794" s="96"/>
      <c r="H794" s="96"/>
      <c r="I794" s="97"/>
      <c r="J794" s="97"/>
      <c r="K794" s="97"/>
    </row>
    <row r="795" spans="1:11" s="94" customFormat="1" x14ac:dyDescent="0.35">
      <c r="A795" s="11"/>
      <c r="B795" s="11"/>
      <c r="C795" s="11"/>
      <c r="D795" s="11"/>
      <c r="E795" s="96"/>
      <c r="F795" s="97"/>
      <c r="G795" s="96"/>
      <c r="H795" s="96"/>
      <c r="I795" s="97"/>
      <c r="J795" s="97"/>
      <c r="K795" s="97"/>
    </row>
    <row r="796" spans="1:11" s="94" customFormat="1" x14ac:dyDescent="0.35">
      <c r="A796" s="11"/>
      <c r="B796" s="11"/>
      <c r="C796" s="11"/>
      <c r="D796" s="11"/>
      <c r="E796" s="96"/>
      <c r="F796" s="97"/>
      <c r="G796" s="96"/>
      <c r="H796" s="96"/>
      <c r="I796" s="97"/>
      <c r="J796" s="97"/>
      <c r="K796" s="97"/>
    </row>
    <row r="797" spans="1:11" s="94" customFormat="1" x14ac:dyDescent="0.35">
      <c r="A797" s="11"/>
      <c r="B797" s="11"/>
      <c r="C797" s="11"/>
      <c r="D797" s="11"/>
      <c r="E797" s="96"/>
      <c r="F797" s="97"/>
      <c r="G797" s="96"/>
      <c r="H797" s="96"/>
      <c r="I797" s="97"/>
      <c r="J797" s="97"/>
      <c r="K797" s="97"/>
    </row>
    <row r="798" spans="1:11" s="94" customFormat="1" x14ac:dyDescent="0.35">
      <c r="A798" s="11"/>
      <c r="B798" s="11"/>
      <c r="C798" s="11"/>
      <c r="D798" s="11"/>
      <c r="E798" s="96"/>
      <c r="F798" s="97"/>
      <c r="G798" s="96"/>
      <c r="H798" s="96"/>
      <c r="I798" s="97"/>
      <c r="J798" s="97"/>
      <c r="K798" s="97"/>
    </row>
    <row r="799" spans="1:11" s="94" customFormat="1" x14ac:dyDescent="0.35">
      <c r="A799" s="11"/>
      <c r="B799" s="11"/>
      <c r="C799" s="11"/>
      <c r="D799" s="11"/>
      <c r="E799" s="96"/>
      <c r="F799" s="97"/>
      <c r="G799" s="96"/>
      <c r="H799" s="96"/>
      <c r="I799" s="97"/>
      <c r="J799" s="97"/>
      <c r="K799" s="97"/>
    </row>
    <row r="800" spans="1:11" s="94" customFormat="1" x14ac:dyDescent="0.35">
      <c r="A800" s="11"/>
      <c r="B800" s="11"/>
      <c r="C800" s="11"/>
      <c r="D800" s="11"/>
      <c r="E800" s="96"/>
      <c r="F800" s="97"/>
      <c r="G800" s="96"/>
      <c r="H800" s="96"/>
      <c r="I800" s="97"/>
      <c r="J800" s="97"/>
      <c r="K800" s="97"/>
    </row>
    <row r="801" spans="1:11" s="94" customFormat="1" x14ac:dyDescent="0.35">
      <c r="A801" s="11"/>
      <c r="B801" s="11"/>
      <c r="C801" s="11"/>
      <c r="D801" s="11"/>
      <c r="E801" s="96"/>
      <c r="F801" s="97"/>
      <c r="G801" s="96"/>
      <c r="H801" s="96"/>
      <c r="I801" s="97"/>
      <c r="J801" s="97"/>
      <c r="K801" s="97"/>
    </row>
    <row r="802" spans="1:11" s="94" customFormat="1" x14ac:dyDescent="0.35">
      <c r="A802" s="11"/>
      <c r="B802" s="11"/>
      <c r="C802" s="11"/>
      <c r="D802" s="11"/>
      <c r="E802" s="96"/>
      <c r="F802" s="97"/>
      <c r="G802" s="96"/>
      <c r="H802" s="96"/>
      <c r="I802" s="97"/>
      <c r="J802" s="97"/>
      <c r="K802" s="97"/>
    </row>
    <row r="803" spans="1:11" s="94" customFormat="1" x14ac:dyDescent="0.35">
      <c r="A803" s="11"/>
      <c r="B803" s="11"/>
      <c r="C803" s="11"/>
      <c r="D803" s="11"/>
      <c r="E803" s="96"/>
      <c r="F803" s="97"/>
      <c r="G803" s="96"/>
      <c r="H803" s="96"/>
      <c r="I803" s="97"/>
      <c r="J803" s="97"/>
      <c r="K803" s="97"/>
    </row>
    <row r="804" spans="1:11" s="94" customFormat="1" x14ac:dyDescent="0.35">
      <c r="A804" s="11"/>
      <c r="B804" s="11"/>
      <c r="C804" s="11"/>
      <c r="D804" s="11"/>
      <c r="E804" s="96"/>
      <c r="F804" s="97"/>
      <c r="G804" s="96"/>
      <c r="H804" s="96"/>
      <c r="I804" s="97"/>
      <c r="J804" s="97"/>
      <c r="K804" s="97"/>
    </row>
    <row r="805" spans="1:11" s="94" customFormat="1" x14ac:dyDescent="0.35">
      <c r="A805" s="11"/>
      <c r="B805" s="11"/>
      <c r="C805" s="11"/>
      <c r="D805" s="11"/>
      <c r="E805" s="96"/>
      <c r="F805" s="97"/>
      <c r="G805" s="96"/>
      <c r="H805" s="96"/>
      <c r="I805" s="97"/>
      <c r="J805" s="97"/>
      <c r="K805" s="97"/>
    </row>
    <row r="806" spans="1:11" s="94" customFormat="1" x14ac:dyDescent="0.35">
      <c r="A806" s="11"/>
      <c r="B806" s="11"/>
      <c r="C806" s="11"/>
      <c r="D806" s="11"/>
      <c r="E806" s="96"/>
      <c r="F806" s="97"/>
      <c r="G806" s="96"/>
      <c r="H806" s="96"/>
      <c r="I806" s="97"/>
      <c r="J806" s="97"/>
      <c r="K806" s="97"/>
    </row>
    <row r="807" spans="1:11" s="94" customFormat="1" x14ac:dyDescent="0.35">
      <c r="A807" s="11"/>
      <c r="B807" s="11"/>
      <c r="C807" s="11"/>
      <c r="D807" s="11"/>
      <c r="E807" s="96"/>
      <c r="F807" s="97"/>
      <c r="G807" s="96"/>
      <c r="H807" s="96"/>
      <c r="I807" s="97"/>
      <c r="J807" s="97"/>
      <c r="K807" s="97"/>
    </row>
    <row r="808" spans="1:11" s="94" customFormat="1" x14ac:dyDescent="0.35">
      <c r="A808" s="11"/>
      <c r="B808" s="11"/>
      <c r="C808" s="11"/>
      <c r="D808" s="11"/>
      <c r="E808" s="96"/>
      <c r="F808" s="97"/>
      <c r="G808" s="96"/>
      <c r="H808" s="96"/>
      <c r="I808" s="97"/>
      <c r="J808" s="97"/>
      <c r="K808" s="97"/>
    </row>
    <row r="809" spans="1:11" s="94" customFormat="1" x14ac:dyDescent="0.35">
      <c r="A809" s="11"/>
      <c r="B809" s="11"/>
      <c r="C809" s="11"/>
      <c r="D809" s="11"/>
      <c r="E809" s="96"/>
      <c r="F809" s="97"/>
      <c r="G809" s="96"/>
      <c r="H809" s="96"/>
      <c r="I809" s="97"/>
      <c r="J809" s="97"/>
      <c r="K809" s="97"/>
    </row>
    <row r="810" spans="1:11" s="94" customFormat="1" x14ac:dyDescent="0.35">
      <c r="A810" s="11"/>
      <c r="B810" s="11"/>
      <c r="C810" s="11"/>
      <c r="D810" s="11"/>
      <c r="E810" s="96"/>
      <c r="F810" s="97"/>
      <c r="G810" s="96"/>
      <c r="H810" s="96"/>
      <c r="I810" s="97"/>
      <c r="J810" s="97"/>
      <c r="K810" s="97"/>
    </row>
    <row r="811" spans="1:11" s="94" customFormat="1" x14ac:dyDescent="0.35">
      <c r="A811" s="11"/>
      <c r="B811" s="11"/>
      <c r="C811" s="11"/>
      <c r="D811" s="11"/>
      <c r="E811" s="96"/>
      <c r="F811" s="97"/>
      <c r="G811" s="96"/>
      <c r="H811" s="96"/>
      <c r="I811" s="97"/>
      <c r="J811" s="97"/>
      <c r="K811" s="97"/>
    </row>
    <row r="812" spans="1:11" s="94" customFormat="1" x14ac:dyDescent="0.35">
      <c r="A812" s="11"/>
      <c r="B812" s="11"/>
      <c r="C812" s="11"/>
      <c r="D812" s="11"/>
      <c r="E812" s="96"/>
      <c r="F812" s="97"/>
      <c r="G812" s="96"/>
      <c r="H812" s="96"/>
      <c r="I812" s="97"/>
      <c r="J812" s="97"/>
      <c r="K812" s="97"/>
    </row>
    <row r="813" spans="1:11" s="94" customFormat="1" x14ac:dyDescent="0.35">
      <c r="A813" s="11"/>
      <c r="B813" s="11"/>
      <c r="C813" s="11"/>
      <c r="D813" s="11"/>
      <c r="E813" s="96"/>
      <c r="F813" s="97"/>
      <c r="G813" s="96"/>
      <c r="H813" s="96"/>
      <c r="I813" s="97"/>
      <c r="J813" s="97"/>
      <c r="K813" s="97"/>
    </row>
    <row r="814" spans="1:11" s="94" customFormat="1" x14ac:dyDescent="0.35">
      <c r="A814" s="11"/>
      <c r="B814" s="11"/>
      <c r="C814" s="11"/>
      <c r="D814" s="11"/>
      <c r="E814" s="96"/>
      <c r="F814" s="97"/>
      <c r="G814" s="96"/>
      <c r="H814" s="96"/>
      <c r="I814" s="97"/>
      <c r="J814" s="97"/>
      <c r="K814" s="97"/>
    </row>
    <row r="815" spans="1:11" s="94" customFormat="1" x14ac:dyDescent="0.35">
      <c r="A815" s="11"/>
      <c r="B815" s="11"/>
      <c r="C815" s="11"/>
      <c r="D815" s="11"/>
      <c r="E815" s="96"/>
      <c r="F815" s="97"/>
      <c r="G815" s="96"/>
      <c r="H815" s="96"/>
      <c r="I815" s="97"/>
      <c r="J815" s="97"/>
      <c r="K815" s="97"/>
    </row>
    <row r="816" spans="1:11" s="94" customFormat="1" x14ac:dyDescent="0.35">
      <c r="A816" s="11"/>
      <c r="B816" s="11"/>
      <c r="C816" s="11"/>
      <c r="D816" s="11"/>
      <c r="E816" s="96"/>
      <c r="F816" s="97"/>
      <c r="G816" s="96"/>
      <c r="H816" s="96"/>
      <c r="I816" s="97"/>
      <c r="J816" s="97"/>
      <c r="K816" s="97"/>
    </row>
    <row r="817" spans="1:11" s="94" customFormat="1" x14ac:dyDescent="0.35">
      <c r="A817" s="11"/>
      <c r="B817" s="11"/>
      <c r="C817" s="11"/>
      <c r="D817" s="11"/>
      <c r="E817" s="96"/>
      <c r="F817" s="97"/>
      <c r="G817" s="96"/>
      <c r="H817" s="96"/>
      <c r="I817" s="97"/>
      <c r="J817" s="97"/>
      <c r="K817" s="97"/>
    </row>
    <row r="818" spans="1:11" s="94" customFormat="1" x14ac:dyDescent="0.35">
      <c r="A818" s="11"/>
      <c r="B818" s="11"/>
      <c r="C818" s="11"/>
      <c r="D818" s="11"/>
      <c r="E818" s="96"/>
      <c r="F818" s="97"/>
      <c r="G818" s="96"/>
      <c r="H818" s="96"/>
      <c r="I818" s="97"/>
      <c r="J818" s="97"/>
      <c r="K818" s="97"/>
    </row>
    <row r="819" spans="1:11" s="94" customFormat="1" x14ac:dyDescent="0.35">
      <c r="A819" s="11"/>
      <c r="B819" s="11"/>
      <c r="C819" s="11"/>
      <c r="D819" s="11"/>
      <c r="E819" s="96"/>
      <c r="F819" s="97"/>
      <c r="G819" s="96"/>
      <c r="H819" s="96"/>
      <c r="I819" s="97"/>
      <c r="J819" s="97"/>
      <c r="K819" s="97"/>
    </row>
    <row r="820" spans="1:11" s="94" customFormat="1" x14ac:dyDescent="0.35">
      <c r="A820" s="11"/>
      <c r="B820" s="11"/>
      <c r="C820" s="11"/>
      <c r="D820" s="11"/>
      <c r="E820" s="96"/>
      <c r="F820" s="97"/>
      <c r="G820" s="96"/>
      <c r="H820" s="96"/>
      <c r="I820" s="97"/>
      <c r="J820" s="97"/>
      <c r="K820" s="97"/>
    </row>
    <row r="821" spans="1:11" s="94" customFormat="1" x14ac:dyDescent="0.35">
      <c r="A821" s="11"/>
      <c r="B821" s="11"/>
      <c r="C821" s="11"/>
      <c r="D821" s="11"/>
      <c r="E821" s="96"/>
      <c r="F821" s="97"/>
      <c r="G821" s="96"/>
      <c r="H821" s="96"/>
      <c r="I821" s="97"/>
      <c r="J821" s="97"/>
      <c r="K821" s="97"/>
    </row>
    <row r="822" spans="1:11" s="94" customFormat="1" x14ac:dyDescent="0.35">
      <c r="A822" s="11"/>
      <c r="B822" s="11"/>
      <c r="C822" s="11"/>
      <c r="D822" s="11"/>
      <c r="E822" s="96"/>
      <c r="F822" s="97"/>
      <c r="G822" s="96"/>
      <c r="H822" s="96"/>
      <c r="I822" s="97"/>
      <c r="J822" s="97"/>
      <c r="K822" s="97"/>
    </row>
    <row r="823" spans="1:11" s="94" customFormat="1" x14ac:dyDescent="0.35">
      <c r="A823" s="11"/>
      <c r="B823" s="11"/>
      <c r="C823" s="11"/>
      <c r="D823" s="11"/>
      <c r="E823" s="96"/>
      <c r="F823" s="97"/>
      <c r="G823" s="96"/>
      <c r="H823" s="96"/>
      <c r="I823" s="97"/>
      <c r="J823" s="97"/>
      <c r="K823" s="97"/>
    </row>
    <row r="824" spans="1:11" s="94" customFormat="1" x14ac:dyDescent="0.35">
      <c r="A824" s="11"/>
      <c r="B824" s="11"/>
      <c r="C824" s="11"/>
      <c r="D824" s="11"/>
      <c r="E824" s="96"/>
      <c r="F824" s="97"/>
      <c r="G824" s="96"/>
      <c r="H824" s="96"/>
      <c r="I824" s="97"/>
      <c r="J824" s="97"/>
      <c r="K824" s="97"/>
    </row>
    <row r="825" spans="1:11" s="94" customFormat="1" x14ac:dyDescent="0.35">
      <c r="A825" s="11"/>
      <c r="B825" s="11"/>
      <c r="C825" s="11"/>
      <c r="D825" s="11"/>
      <c r="E825" s="96"/>
      <c r="F825" s="97"/>
      <c r="G825" s="96"/>
      <c r="H825" s="96"/>
      <c r="I825" s="97"/>
      <c r="J825" s="97"/>
      <c r="K825" s="97"/>
    </row>
    <row r="826" spans="1:11" s="94" customFormat="1" x14ac:dyDescent="0.35">
      <c r="A826" s="11"/>
      <c r="B826" s="11"/>
      <c r="C826" s="11"/>
      <c r="D826" s="11"/>
      <c r="E826" s="96"/>
      <c r="F826" s="97"/>
      <c r="G826" s="96"/>
      <c r="H826" s="96"/>
      <c r="I826" s="97"/>
      <c r="J826" s="97"/>
      <c r="K826" s="97"/>
    </row>
    <row r="827" spans="1:11" s="94" customFormat="1" x14ac:dyDescent="0.35">
      <c r="A827" s="11"/>
      <c r="B827" s="11"/>
      <c r="C827" s="11"/>
      <c r="D827" s="11"/>
      <c r="E827" s="96"/>
      <c r="F827" s="97"/>
      <c r="G827" s="96"/>
      <c r="H827" s="96"/>
      <c r="I827" s="97"/>
      <c r="J827" s="97"/>
      <c r="K827" s="97"/>
    </row>
    <row r="828" spans="1:11" s="94" customFormat="1" x14ac:dyDescent="0.35">
      <c r="A828" s="11"/>
      <c r="B828" s="11"/>
      <c r="C828" s="11"/>
      <c r="D828" s="11"/>
      <c r="E828" s="96"/>
      <c r="F828" s="97"/>
      <c r="G828" s="96"/>
      <c r="H828" s="96"/>
      <c r="I828" s="97"/>
      <c r="J828" s="97"/>
      <c r="K828" s="97"/>
    </row>
    <row r="829" spans="1:11" s="94" customFormat="1" x14ac:dyDescent="0.35">
      <c r="A829" s="11"/>
      <c r="B829" s="11"/>
      <c r="C829" s="11"/>
      <c r="D829" s="11"/>
      <c r="E829" s="96"/>
      <c r="F829" s="97"/>
      <c r="G829" s="96"/>
      <c r="H829" s="96"/>
      <c r="I829" s="97"/>
      <c r="J829" s="97"/>
      <c r="K829" s="97"/>
    </row>
    <row r="830" spans="1:11" s="94" customFormat="1" x14ac:dyDescent="0.35">
      <c r="A830" s="11"/>
      <c r="B830" s="11"/>
      <c r="C830" s="11"/>
      <c r="D830" s="11"/>
      <c r="E830" s="96"/>
      <c r="F830" s="97"/>
      <c r="G830" s="96"/>
      <c r="H830" s="96"/>
      <c r="I830" s="97"/>
      <c r="J830" s="97"/>
      <c r="K830" s="97"/>
    </row>
    <row r="831" spans="1:11" s="94" customFormat="1" x14ac:dyDescent="0.35">
      <c r="A831" s="11"/>
      <c r="B831" s="11"/>
      <c r="C831" s="11"/>
      <c r="D831" s="11"/>
      <c r="E831" s="96"/>
      <c r="F831" s="97"/>
      <c r="G831" s="96"/>
      <c r="H831" s="96"/>
      <c r="I831" s="97"/>
      <c r="J831" s="97"/>
      <c r="K831" s="97"/>
    </row>
    <row r="832" spans="1:11" s="94" customFormat="1" x14ac:dyDescent="0.35">
      <c r="A832" s="11"/>
      <c r="B832" s="11"/>
      <c r="C832" s="11"/>
      <c r="D832" s="11"/>
      <c r="E832" s="96"/>
      <c r="F832" s="97"/>
      <c r="G832" s="96"/>
      <c r="H832" s="96"/>
      <c r="I832" s="97"/>
      <c r="J832" s="97"/>
      <c r="K832" s="97"/>
    </row>
    <row r="833" spans="1:11" s="94" customFormat="1" x14ac:dyDescent="0.35">
      <c r="A833" s="11"/>
      <c r="B833" s="11"/>
      <c r="C833" s="11"/>
      <c r="D833" s="11"/>
      <c r="E833" s="96"/>
      <c r="F833" s="97"/>
      <c r="G833" s="96"/>
      <c r="H833" s="96"/>
      <c r="I833" s="97"/>
      <c r="J833" s="97"/>
      <c r="K833" s="97"/>
    </row>
    <row r="834" spans="1:11" s="94" customFormat="1" x14ac:dyDescent="0.35">
      <c r="A834" s="11"/>
      <c r="B834" s="11"/>
      <c r="C834" s="11"/>
      <c r="D834" s="11"/>
      <c r="E834" s="96"/>
      <c r="F834" s="97"/>
      <c r="G834" s="96"/>
      <c r="H834" s="96"/>
      <c r="I834" s="97"/>
      <c r="J834" s="97"/>
      <c r="K834" s="97"/>
    </row>
    <row r="835" spans="1:11" s="94" customFormat="1" x14ac:dyDescent="0.35">
      <c r="A835" s="11"/>
      <c r="B835" s="11"/>
      <c r="C835" s="11"/>
      <c r="D835" s="11"/>
      <c r="E835" s="96"/>
      <c r="F835" s="97"/>
      <c r="G835" s="96"/>
      <c r="H835" s="96"/>
      <c r="I835" s="97"/>
      <c r="J835" s="97"/>
      <c r="K835" s="97"/>
    </row>
    <row r="836" spans="1:11" s="94" customFormat="1" x14ac:dyDescent="0.35">
      <c r="A836" s="11"/>
      <c r="B836" s="11"/>
      <c r="C836" s="11"/>
      <c r="D836" s="11"/>
      <c r="E836" s="96"/>
      <c r="F836" s="97"/>
      <c r="G836" s="96"/>
      <c r="H836" s="96"/>
      <c r="I836" s="97"/>
      <c r="J836" s="97"/>
      <c r="K836" s="97"/>
    </row>
    <row r="837" spans="1:11" s="94" customFormat="1" x14ac:dyDescent="0.35">
      <c r="A837" s="11"/>
      <c r="B837" s="11"/>
      <c r="C837" s="11"/>
      <c r="D837" s="11"/>
      <c r="E837" s="96"/>
      <c r="F837" s="97"/>
      <c r="G837" s="96"/>
      <c r="H837" s="96"/>
      <c r="I837" s="97"/>
      <c r="J837" s="97"/>
      <c r="K837" s="97"/>
    </row>
    <row r="838" spans="1:11" s="94" customFormat="1" x14ac:dyDescent="0.35">
      <c r="A838" s="11"/>
      <c r="B838" s="11"/>
      <c r="C838" s="11"/>
      <c r="D838" s="11"/>
      <c r="E838" s="96"/>
      <c r="F838" s="97"/>
      <c r="G838" s="96"/>
      <c r="H838" s="96"/>
      <c r="I838" s="97"/>
      <c r="J838" s="97"/>
      <c r="K838" s="97"/>
    </row>
    <row r="839" spans="1:11" s="94" customFormat="1" x14ac:dyDescent="0.35">
      <c r="A839" s="11"/>
      <c r="B839" s="11"/>
      <c r="C839" s="11"/>
      <c r="D839" s="11"/>
      <c r="E839" s="96"/>
      <c r="F839" s="97"/>
      <c r="G839" s="96"/>
      <c r="H839" s="96"/>
      <c r="I839" s="97"/>
      <c r="J839" s="97"/>
      <c r="K839" s="97"/>
    </row>
    <row r="840" spans="1:11" s="94" customFormat="1" x14ac:dyDescent="0.35">
      <c r="A840" s="11"/>
      <c r="B840" s="11"/>
      <c r="C840" s="11"/>
      <c r="D840" s="11"/>
      <c r="E840" s="96"/>
      <c r="F840" s="97"/>
      <c r="G840" s="96"/>
      <c r="H840" s="96"/>
      <c r="I840" s="97"/>
      <c r="J840" s="97"/>
      <c r="K840" s="97"/>
    </row>
    <row r="841" spans="1:11" s="94" customFormat="1" x14ac:dyDescent="0.35">
      <c r="A841" s="11"/>
      <c r="B841" s="11"/>
      <c r="C841" s="11"/>
      <c r="D841" s="11"/>
      <c r="E841" s="96"/>
      <c r="F841" s="97"/>
      <c r="G841" s="96"/>
      <c r="H841" s="96"/>
      <c r="I841" s="97"/>
      <c r="J841" s="97"/>
      <c r="K841" s="97"/>
    </row>
    <row r="842" spans="1:11" s="94" customFormat="1" x14ac:dyDescent="0.35">
      <c r="A842" s="11"/>
      <c r="B842" s="11"/>
      <c r="C842" s="11"/>
      <c r="D842" s="11"/>
      <c r="E842" s="96"/>
      <c r="F842" s="97"/>
      <c r="G842" s="96"/>
      <c r="H842" s="96"/>
      <c r="I842" s="97"/>
      <c r="J842" s="97"/>
      <c r="K842" s="97"/>
    </row>
    <row r="843" spans="1:11" s="94" customFormat="1" x14ac:dyDescent="0.35">
      <c r="A843" s="11"/>
      <c r="B843" s="11"/>
      <c r="C843" s="11"/>
      <c r="D843" s="11"/>
      <c r="E843" s="96"/>
      <c r="F843" s="97"/>
      <c r="G843" s="96"/>
      <c r="H843" s="96"/>
      <c r="I843" s="97"/>
      <c r="J843" s="97"/>
      <c r="K843" s="97"/>
    </row>
    <row r="844" spans="1:11" s="94" customFormat="1" x14ac:dyDescent="0.35">
      <c r="A844" s="11"/>
      <c r="B844" s="11"/>
      <c r="C844" s="11"/>
      <c r="D844" s="11"/>
      <c r="E844" s="96"/>
      <c r="F844" s="97"/>
      <c r="G844" s="96"/>
      <c r="H844" s="96"/>
      <c r="I844" s="97"/>
      <c r="J844" s="97"/>
      <c r="K844" s="97"/>
    </row>
    <row r="845" spans="1:11" s="94" customFormat="1" x14ac:dyDescent="0.35">
      <c r="A845" s="11"/>
      <c r="B845" s="11"/>
      <c r="C845" s="11"/>
      <c r="D845" s="11"/>
      <c r="E845" s="96"/>
      <c r="F845" s="97"/>
      <c r="G845" s="96"/>
      <c r="H845" s="96"/>
      <c r="I845" s="97"/>
      <c r="J845" s="97"/>
      <c r="K845" s="97"/>
    </row>
    <row r="846" spans="1:11" s="94" customFormat="1" x14ac:dyDescent="0.35">
      <c r="A846" s="11"/>
      <c r="B846" s="11"/>
      <c r="C846" s="11"/>
      <c r="D846" s="11"/>
      <c r="E846" s="96"/>
      <c r="F846" s="97"/>
      <c r="G846" s="96"/>
      <c r="H846" s="96"/>
      <c r="I846" s="97"/>
      <c r="J846" s="97"/>
      <c r="K846" s="97"/>
    </row>
    <row r="847" spans="1:11" s="94" customFormat="1" x14ac:dyDescent="0.35">
      <c r="A847" s="11"/>
      <c r="B847" s="11"/>
      <c r="C847" s="11"/>
      <c r="D847" s="11"/>
      <c r="E847" s="96"/>
      <c r="F847" s="97"/>
      <c r="G847" s="96"/>
      <c r="H847" s="96"/>
      <c r="I847" s="97"/>
      <c r="J847" s="97"/>
      <c r="K847" s="97"/>
    </row>
    <row r="848" spans="1:11" s="94" customFormat="1" x14ac:dyDescent="0.35">
      <c r="A848" s="11"/>
      <c r="B848" s="11"/>
      <c r="C848" s="11"/>
      <c r="D848" s="11"/>
      <c r="E848" s="96"/>
      <c r="F848" s="97"/>
      <c r="G848" s="96"/>
      <c r="H848" s="96"/>
      <c r="I848" s="97"/>
      <c r="J848" s="97"/>
      <c r="K848" s="97"/>
    </row>
    <row r="849" spans="1:11" s="94" customFormat="1" x14ac:dyDescent="0.35">
      <c r="A849" s="11"/>
      <c r="B849" s="11"/>
      <c r="C849" s="11"/>
      <c r="D849" s="11"/>
      <c r="E849" s="96"/>
      <c r="F849" s="97"/>
      <c r="G849" s="96"/>
      <c r="H849" s="96"/>
      <c r="I849" s="97"/>
      <c r="J849" s="97"/>
      <c r="K849" s="97"/>
    </row>
    <row r="850" spans="1:11" s="94" customFormat="1" x14ac:dyDescent="0.35">
      <c r="A850" s="11"/>
      <c r="B850" s="11"/>
      <c r="C850" s="11"/>
      <c r="D850" s="11"/>
      <c r="E850" s="96"/>
      <c r="F850" s="97"/>
      <c r="G850" s="96"/>
      <c r="H850" s="96"/>
      <c r="I850" s="97"/>
      <c r="J850" s="97"/>
      <c r="K850" s="97"/>
    </row>
    <row r="851" spans="1:11" s="94" customFormat="1" x14ac:dyDescent="0.35">
      <c r="A851" s="11"/>
      <c r="B851" s="11"/>
      <c r="C851" s="11"/>
      <c r="D851" s="11"/>
      <c r="E851" s="96"/>
      <c r="F851" s="97"/>
      <c r="G851" s="96"/>
      <c r="H851" s="96"/>
      <c r="I851" s="97"/>
      <c r="J851" s="97"/>
      <c r="K851" s="97"/>
    </row>
    <row r="852" spans="1:11" s="94" customFormat="1" x14ac:dyDescent="0.35">
      <c r="A852" s="11"/>
      <c r="B852" s="11"/>
      <c r="C852" s="11"/>
      <c r="D852" s="11"/>
      <c r="E852" s="96"/>
      <c r="F852" s="97"/>
      <c r="G852" s="96"/>
      <c r="H852" s="96"/>
      <c r="I852" s="97"/>
      <c r="J852" s="97"/>
      <c r="K852" s="97"/>
    </row>
    <row r="853" spans="1:11" s="94" customFormat="1" x14ac:dyDescent="0.35">
      <c r="A853" s="11"/>
      <c r="B853" s="11"/>
      <c r="C853" s="11"/>
      <c r="D853" s="11"/>
      <c r="E853" s="96"/>
      <c r="F853" s="97"/>
      <c r="G853" s="96"/>
      <c r="H853" s="96"/>
      <c r="I853" s="97"/>
      <c r="J853" s="97"/>
      <c r="K853" s="97"/>
    </row>
    <row r="854" spans="1:11" s="94" customFormat="1" x14ac:dyDescent="0.35">
      <c r="A854" s="11"/>
      <c r="B854" s="11"/>
      <c r="C854" s="11"/>
      <c r="D854" s="11"/>
      <c r="E854" s="96"/>
      <c r="F854" s="97"/>
      <c r="G854" s="96"/>
      <c r="H854" s="96"/>
      <c r="I854" s="97"/>
      <c r="J854" s="97"/>
      <c r="K854" s="97"/>
    </row>
    <row r="855" spans="1:11" s="94" customFormat="1" x14ac:dyDescent="0.35">
      <c r="A855" s="11"/>
      <c r="B855" s="11"/>
      <c r="C855" s="11"/>
      <c r="D855" s="11"/>
      <c r="E855" s="96"/>
      <c r="F855" s="97"/>
      <c r="G855" s="96"/>
      <c r="H855" s="96"/>
      <c r="I855" s="97"/>
      <c r="J855" s="97"/>
      <c r="K855" s="97"/>
    </row>
    <row r="856" spans="1:11" s="94" customFormat="1" x14ac:dyDescent="0.35">
      <c r="A856" s="11"/>
      <c r="B856" s="11"/>
      <c r="C856" s="11"/>
      <c r="D856" s="11"/>
      <c r="E856" s="96"/>
      <c r="F856" s="97"/>
      <c r="G856" s="96"/>
      <c r="H856" s="96"/>
      <c r="I856" s="97"/>
      <c r="J856" s="97"/>
      <c r="K856" s="97"/>
    </row>
    <row r="857" spans="1:11" s="94" customFormat="1" x14ac:dyDescent="0.35">
      <c r="A857" s="11"/>
      <c r="B857" s="11"/>
      <c r="C857" s="11"/>
      <c r="D857" s="11"/>
      <c r="E857" s="96"/>
      <c r="F857" s="97"/>
      <c r="G857" s="96"/>
      <c r="H857" s="96"/>
      <c r="I857" s="97"/>
      <c r="J857" s="97"/>
      <c r="K857" s="97"/>
    </row>
    <row r="858" spans="1:11" s="94" customFormat="1" x14ac:dyDescent="0.35">
      <c r="A858" s="11"/>
      <c r="B858" s="11"/>
      <c r="C858" s="11"/>
      <c r="D858" s="11"/>
      <c r="E858" s="96"/>
      <c r="F858" s="97"/>
      <c r="G858" s="96"/>
      <c r="H858" s="96"/>
      <c r="I858" s="97"/>
      <c r="J858" s="97"/>
      <c r="K858" s="97"/>
    </row>
    <row r="859" spans="1:11" s="94" customFormat="1" x14ac:dyDescent="0.35">
      <c r="A859" s="11"/>
      <c r="B859" s="11"/>
      <c r="C859" s="11"/>
      <c r="D859" s="11"/>
      <c r="E859" s="96"/>
      <c r="F859" s="97"/>
      <c r="G859" s="96"/>
      <c r="H859" s="96"/>
      <c r="I859" s="97"/>
      <c r="J859" s="97"/>
      <c r="K859" s="97"/>
    </row>
    <row r="860" spans="1:11" s="94" customFormat="1" x14ac:dyDescent="0.35">
      <c r="A860" s="11"/>
      <c r="B860" s="11"/>
      <c r="C860" s="11"/>
      <c r="D860" s="11"/>
      <c r="E860" s="96"/>
      <c r="F860" s="97"/>
      <c r="G860" s="96"/>
      <c r="H860" s="96"/>
      <c r="I860" s="97"/>
      <c r="J860" s="97"/>
      <c r="K860" s="97"/>
    </row>
    <row r="861" spans="1:11" s="94" customFormat="1" x14ac:dyDescent="0.35">
      <c r="A861" s="11"/>
      <c r="B861" s="11"/>
      <c r="C861" s="11"/>
      <c r="D861" s="11"/>
      <c r="E861" s="96"/>
      <c r="F861" s="97"/>
      <c r="G861" s="96"/>
      <c r="H861" s="96"/>
      <c r="I861" s="97"/>
      <c r="J861" s="97"/>
      <c r="K861" s="97"/>
    </row>
    <row r="862" spans="1:11" s="94" customFormat="1" x14ac:dyDescent="0.35">
      <c r="A862" s="11"/>
      <c r="B862" s="11"/>
      <c r="C862" s="11"/>
      <c r="D862" s="11"/>
      <c r="E862" s="96"/>
      <c r="F862" s="97"/>
      <c r="G862" s="96"/>
      <c r="H862" s="96"/>
      <c r="I862" s="97"/>
      <c r="J862" s="97"/>
      <c r="K862" s="97"/>
    </row>
    <row r="863" spans="1:11" s="94" customFormat="1" x14ac:dyDescent="0.35">
      <c r="A863" s="11"/>
      <c r="B863" s="11"/>
      <c r="C863" s="11"/>
      <c r="D863" s="11"/>
      <c r="E863" s="96"/>
      <c r="F863" s="97"/>
      <c r="G863" s="96"/>
      <c r="H863" s="96"/>
      <c r="I863" s="97"/>
      <c r="J863" s="97"/>
      <c r="K863" s="97"/>
    </row>
    <row r="864" spans="1:11" s="94" customFormat="1" x14ac:dyDescent="0.35">
      <c r="A864" s="11"/>
      <c r="B864" s="11"/>
      <c r="C864" s="11"/>
      <c r="D864" s="11"/>
      <c r="E864" s="96"/>
      <c r="F864" s="97"/>
      <c r="G864" s="96"/>
      <c r="H864" s="96"/>
      <c r="I864" s="97"/>
      <c r="J864" s="97"/>
      <c r="K864" s="97"/>
    </row>
    <row r="865" spans="1:11" s="94" customFormat="1" x14ac:dyDescent="0.35">
      <c r="A865" s="11"/>
      <c r="B865" s="11"/>
      <c r="C865" s="11"/>
      <c r="D865" s="11"/>
      <c r="E865" s="96"/>
      <c r="F865" s="97"/>
      <c r="G865" s="96"/>
      <c r="H865" s="96"/>
      <c r="I865" s="97"/>
      <c r="J865" s="97"/>
      <c r="K865" s="97"/>
    </row>
    <row r="866" spans="1:11" s="94" customFormat="1" x14ac:dyDescent="0.35">
      <c r="A866" s="11"/>
      <c r="B866" s="11"/>
      <c r="C866" s="11"/>
      <c r="D866" s="11"/>
      <c r="E866" s="96"/>
      <c r="F866" s="97"/>
      <c r="G866" s="96"/>
      <c r="H866" s="96"/>
      <c r="I866" s="97"/>
      <c r="J866" s="97"/>
      <c r="K866" s="97"/>
    </row>
    <row r="867" spans="1:11" s="94" customFormat="1" x14ac:dyDescent="0.35">
      <c r="A867" s="11"/>
      <c r="B867" s="11"/>
      <c r="C867" s="11"/>
      <c r="D867" s="11"/>
      <c r="E867" s="96"/>
      <c r="F867" s="97"/>
      <c r="G867" s="96"/>
      <c r="H867" s="96"/>
      <c r="I867" s="97"/>
      <c r="J867" s="97"/>
      <c r="K867" s="97"/>
    </row>
    <row r="868" spans="1:11" s="94" customFormat="1" x14ac:dyDescent="0.35">
      <c r="A868" s="11"/>
      <c r="B868" s="11"/>
      <c r="C868" s="11"/>
      <c r="D868" s="11"/>
      <c r="E868" s="96"/>
      <c r="F868" s="97"/>
      <c r="G868" s="96"/>
      <c r="H868" s="96"/>
      <c r="I868" s="97"/>
      <c r="J868" s="97"/>
      <c r="K868" s="97"/>
    </row>
    <row r="869" spans="1:11" s="94" customFormat="1" x14ac:dyDescent="0.35">
      <c r="A869" s="11"/>
      <c r="B869" s="11"/>
      <c r="C869" s="11"/>
      <c r="D869" s="11"/>
      <c r="E869" s="96"/>
      <c r="F869" s="97"/>
      <c r="G869" s="96"/>
      <c r="H869" s="96"/>
      <c r="I869" s="97"/>
      <c r="J869" s="97"/>
      <c r="K869" s="97"/>
    </row>
    <row r="870" spans="1:11" s="94" customFormat="1" x14ac:dyDescent="0.35">
      <c r="A870" s="11"/>
      <c r="B870" s="11"/>
      <c r="C870" s="11"/>
      <c r="D870" s="11"/>
      <c r="E870" s="96"/>
      <c r="F870" s="97"/>
      <c r="G870" s="96"/>
      <c r="H870" s="96"/>
      <c r="I870" s="97"/>
      <c r="J870" s="97"/>
      <c r="K870" s="97"/>
    </row>
    <row r="871" spans="1:11" s="94" customFormat="1" x14ac:dyDescent="0.35">
      <c r="A871" s="11"/>
      <c r="B871" s="11"/>
      <c r="C871" s="11"/>
      <c r="D871" s="11"/>
      <c r="E871" s="96"/>
      <c r="F871" s="97"/>
      <c r="G871" s="96"/>
      <c r="H871" s="96"/>
      <c r="I871" s="97"/>
      <c r="J871" s="97"/>
      <c r="K871" s="97"/>
    </row>
    <row r="872" spans="1:11" s="94" customFormat="1" x14ac:dyDescent="0.35">
      <c r="A872" s="11"/>
      <c r="B872" s="11"/>
      <c r="C872" s="11"/>
      <c r="D872" s="11"/>
      <c r="E872" s="96"/>
      <c r="F872" s="97"/>
      <c r="G872" s="96"/>
      <c r="H872" s="96"/>
      <c r="I872" s="97"/>
      <c r="J872" s="97"/>
      <c r="K872" s="97"/>
    </row>
    <row r="873" spans="1:11" s="94" customFormat="1" x14ac:dyDescent="0.35">
      <c r="A873" s="11"/>
      <c r="B873" s="11"/>
      <c r="C873" s="11"/>
      <c r="D873" s="11"/>
      <c r="E873" s="96"/>
      <c r="F873" s="97"/>
      <c r="G873" s="96"/>
      <c r="H873" s="96"/>
      <c r="I873" s="97"/>
      <c r="J873" s="97"/>
      <c r="K873" s="97"/>
    </row>
    <row r="874" spans="1:11" s="94" customFormat="1" x14ac:dyDescent="0.35">
      <c r="A874" s="11"/>
      <c r="B874" s="11"/>
      <c r="C874" s="11"/>
      <c r="D874" s="11"/>
      <c r="E874" s="96"/>
      <c r="F874" s="97"/>
      <c r="G874" s="96"/>
      <c r="H874" s="96"/>
      <c r="I874" s="97"/>
      <c r="J874" s="97"/>
      <c r="K874" s="97"/>
    </row>
    <row r="875" spans="1:11" s="94" customFormat="1" x14ac:dyDescent="0.35">
      <c r="A875" s="11"/>
      <c r="B875" s="11"/>
      <c r="C875" s="11"/>
      <c r="D875" s="11"/>
      <c r="E875" s="96"/>
      <c r="F875" s="97"/>
      <c r="G875" s="96"/>
      <c r="H875" s="96"/>
      <c r="I875" s="97"/>
      <c r="J875" s="97"/>
      <c r="K875" s="97"/>
    </row>
    <row r="876" spans="1:11" s="94" customFormat="1" x14ac:dyDescent="0.35">
      <c r="A876" s="11"/>
      <c r="B876" s="11"/>
      <c r="C876" s="11"/>
      <c r="D876" s="11"/>
      <c r="E876" s="96"/>
      <c r="F876" s="97"/>
      <c r="G876" s="96"/>
      <c r="H876" s="96"/>
      <c r="I876" s="97"/>
      <c r="J876" s="97"/>
      <c r="K876" s="97"/>
    </row>
    <row r="877" spans="1:11" s="94" customFormat="1" x14ac:dyDescent="0.35">
      <c r="A877" s="11"/>
      <c r="B877" s="11"/>
      <c r="C877" s="11"/>
      <c r="D877" s="11"/>
      <c r="E877" s="96"/>
      <c r="F877" s="97"/>
      <c r="G877" s="96"/>
      <c r="H877" s="96"/>
      <c r="I877" s="97"/>
      <c r="J877" s="97"/>
      <c r="K877" s="97"/>
    </row>
    <row r="878" spans="1:11" s="94" customFormat="1" x14ac:dyDescent="0.35">
      <c r="A878" s="11"/>
      <c r="B878" s="11"/>
      <c r="C878" s="11"/>
      <c r="D878" s="11"/>
      <c r="E878" s="96"/>
      <c r="F878" s="97"/>
      <c r="G878" s="96"/>
      <c r="H878" s="96"/>
      <c r="I878" s="97"/>
      <c r="J878" s="97"/>
      <c r="K878" s="97"/>
    </row>
    <row r="879" spans="1:11" s="94" customFormat="1" x14ac:dyDescent="0.35">
      <c r="A879" s="11"/>
      <c r="B879" s="11"/>
      <c r="C879" s="11"/>
      <c r="D879" s="11"/>
      <c r="E879" s="96"/>
      <c r="F879" s="97"/>
      <c r="G879" s="96"/>
      <c r="H879" s="96"/>
      <c r="I879" s="97"/>
      <c r="J879" s="97"/>
      <c r="K879" s="97"/>
    </row>
    <row r="880" spans="1:11" s="94" customFormat="1" x14ac:dyDescent="0.35">
      <c r="A880" s="11"/>
      <c r="B880" s="11"/>
      <c r="C880" s="11"/>
      <c r="D880" s="11"/>
      <c r="E880" s="96"/>
      <c r="F880" s="97"/>
      <c r="G880" s="96"/>
      <c r="H880" s="96"/>
      <c r="I880" s="97"/>
      <c r="J880" s="97"/>
      <c r="K880" s="97"/>
    </row>
    <row r="881" spans="1:11" s="94" customFormat="1" x14ac:dyDescent="0.35">
      <c r="A881" s="11"/>
      <c r="B881" s="11"/>
      <c r="C881" s="11"/>
      <c r="D881" s="11"/>
      <c r="E881" s="96"/>
      <c r="F881" s="97"/>
      <c r="G881" s="96"/>
      <c r="H881" s="96"/>
      <c r="I881" s="97"/>
      <c r="J881" s="97"/>
      <c r="K881" s="97"/>
    </row>
    <row r="882" spans="1:11" s="94" customFormat="1" x14ac:dyDescent="0.35">
      <c r="A882" s="11"/>
      <c r="B882" s="11"/>
      <c r="C882" s="11"/>
      <c r="D882" s="11"/>
      <c r="E882" s="96"/>
      <c r="F882" s="97"/>
      <c r="G882" s="96"/>
      <c r="H882" s="96"/>
      <c r="I882" s="97"/>
      <c r="J882" s="97"/>
      <c r="K882" s="97"/>
    </row>
    <row r="883" spans="1:11" s="94" customFormat="1" x14ac:dyDescent="0.35">
      <c r="A883" s="11"/>
      <c r="B883" s="11"/>
      <c r="C883" s="11"/>
      <c r="D883" s="11"/>
      <c r="E883" s="96"/>
      <c r="F883" s="97"/>
      <c r="G883" s="96"/>
      <c r="H883" s="96"/>
      <c r="I883" s="97"/>
      <c r="J883" s="97"/>
      <c r="K883" s="97"/>
    </row>
    <row r="884" spans="1:11" s="94" customFormat="1" x14ac:dyDescent="0.35">
      <c r="A884" s="11"/>
      <c r="B884" s="11"/>
      <c r="C884" s="11"/>
      <c r="D884" s="11"/>
      <c r="E884" s="96"/>
      <c r="F884" s="97"/>
      <c r="G884" s="96"/>
      <c r="H884" s="96"/>
      <c r="I884" s="97"/>
      <c r="J884" s="97"/>
      <c r="K884" s="97"/>
    </row>
    <row r="885" spans="1:11" s="94" customFormat="1" x14ac:dyDescent="0.35">
      <c r="A885" s="11"/>
      <c r="B885" s="11"/>
      <c r="C885" s="11"/>
      <c r="D885" s="11"/>
      <c r="E885" s="96"/>
      <c r="F885" s="97"/>
      <c r="G885" s="96"/>
      <c r="H885" s="96"/>
      <c r="I885" s="97"/>
      <c r="J885" s="97"/>
      <c r="K885" s="97"/>
    </row>
    <row r="886" spans="1:11" s="94" customFormat="1" x14ac:dyDescent="0.35">
      <c r="A886" s="11"/>
      <c r="B886" s="11"/>
      <c r="C886" s="11"/>
      <c r="D886" s="11"/>
      <c r="E886" s="96"/>
      <c r="F886" s="97"/>
      <c r="G886" s="96"/>
      <c r="H886" s="96"/>
      <c r="I886" s="97"/>
      <c r="J886" s="97"/>
      <c r="K886" s="97"/>
    </row>
    <row r="887" spans="1:11" s="94" customFormat="1" x14ac:dyDescent="0.35">
      <c r="A887" s="11"/>
      <c r="B887" s="11"/>
      <c r="C887" s="11"/>
      <c r="D887" s="11"/>
      <c r="E887" s="96"/>
      <c r="F887" s="97"/>
      <c r="G887" s="96"/>
      <c r="H887" s="96"/>
      <c r="I887" s="97"/>
      <c r="J887" s="97"/>
      <c r="K887" s="97"/>
    </row>
    <row r="888" spans="1:11" s="94" customFormat="1" x14ac:dyDescent="0.35">
      <c r="A888" s="11"/>
      <c r="B888" s="11"/>
      <c r="C888" s="11"/>
      <c r="D888" s="11"/>
      <c r="E888" s="96"/>
      <c r="F888" s="97"/>
      <c r="G888" s="96"/>
      <c r="H888" s="96"/>
      <c r="I888" s="97"/>
      <c r="J888" s="97"/>
      <c r="K888" s="97"/>
    </row>
    <row r="889" spans="1:11" s="94" customFormat="1" x14ac:dyDescent="0.35">
      <c r="A889" s="11"/>
      <c r="B889" s="11"/>
      <c r="C889" s="11"/>
      <c r="D889" s="11"/>
      <c r="E889" s="96"/>
      <c r="F889" s="97"/>
      <c r="G889" s="96"/>
      <c r="H889" s="96"/>
      <c r="I889" s="97"/>
      <c r="J889" s="97"/>
      <c r="K889" s="97"/>
    </row>
    <row r="890" spans="1:11" s="94" customFormat="1" x14ac:dyDescent="0.35">
      <c r="A890" s="11"/>
      <c r="B890" s="11"/>
      <c r="C890" s="11"/>
      <c r="D890" s="11"/>
      <c r="E890" s="96"/>
      <c r="F890" s="97"/>
      <c r="G890" s="96"/>
      <c r="H890" s="96"/>
      <c r="I890" s="97"/>
      <c r="J890" s="97"/>
      <c r="K890" s="97"/>
    </row>
    <row r="891" spans="1:11" s="94" customFormat="1" x14ac:dyDescent="0.35">
      <c r="A891" s="11"/>
      <c r="B891" s="11"/>
      <c r="C891" s="11"/>
      <c r="D891" s="11"/>
      <c r="E891" s="96"/>
      <c r="F891" s="97"/>
      <c r="G891" s="96"/>
      <c r="H891" s="96"/>
      <c r="I891" s="97"/>
      <c r="J891" s="97"/>
      <c r="K891" s="97"/>
    </row>
    <row r="892" spans="1:11" s="94" customFormat="1" x14ac:dyDescent="0.35">
      <c r="A892" s="11"/>
      <c r="B892" s="11"/>
      <c r="C892" s="11"/>
      <c r="D892" s="11"/>
      <c r="E892" s="96"/>
      <c r="F892" s="97"/>
      <c r="G892" s="96"/>
      <c r="H892" s="96"/>
      <c r="I892" s="97"/>
      <c r="J892" s="97"/>
      <c r="K892" s="97"/>
    </row>
    <row r="893" spans="1:11" s="94" customFormat="1" x14ac:dyDescent="0.35">
      <c r="A893" s="11"/>
      <c r="B893" s="11"/>
      <c r="C893" s="11"/>
      <c r="D893" s="11"/>
      <c r="E893" s="96"/>
      <c r="F893" s="97"/>
      <c r="G893" s="96"/>
      <c r="H893" s="96"/>
      <c r="I893" s="97"/>
      <c r="J893" s="97"/>
      <c r="K893" s="97"/>
    </row>
    <row r="894" spans="1:11" s="94" customFormat="1" x14ac:dyDescent="0.35">
      <c r="A894" s="11"/>
      <c r="B894" s="11"/>
      <c r="C894" s="11"/>
      <c r="D894" s="11"/>
      <c r="E894" s="96"/>
      <c r="F894" s="97"/>
      <c r="G894" s="96"/>
      <c r="H894" s="96"/>
      <c r="I894" s="97"/>
      <c r="J894" s="97"/>
      <c r="K894" s="97"/>
    </row>
    <row r="895" spans="1:11" s="94" customFormat="1" x14ac:dyDescent="0.35">
      <c r="A895" s="11"/>
      <c r="B895" s="11"/>
      <c r="C895" s="11"/>
      <c r="D895" s="11"/>
      <c r="E895" s="96"/>
      <c r="F895" s="97"/>
      <c r="G895" s="96"/>
      <c r="H895" s="96"/>
      <c r="I895" s="97"/>
      <c r="J895" s="97"/>
      <c r="K895" s="97"/>
    </row>
    <row r="896" spans="1:11" s="94" customFormat="1" x14ac:dyDescent="0.35">
      <c r="A896" s="11"/>
      <c r="B896" s="11"/>
      <c r="C896" s="11"/>
      <c r="D896" s="11"/>
      <c r="E896" s="96"/>
      <c r="F896" s="97"/>
      <c r="G896" s="96"/>
      <c r="H896" s="96"/>
      <c r="I896" s="97"/>
      <c r="J896" s="97"/>
      <c r="K896" s="97"/>
    </row>
    <row r="897" spans="1:11" s="94" customFormat="1" x14ac:dyDescent="0.35">
      <c r="A897" s="11"/>
      <c r="B897" s="11"/>
      <c r="C897" s="11"/>
      <c r="D897" s="11"/>
      <c r="E897" s="96"/>
      <c r="F897" s="97"/>
      <c r="G897" s="96"/>
      <c r="H897" s="96"/>
      <c r="I897" s="97"/>
      <c r="J897" s="97"/>
      <c r="K897" s="97"/>
    </row>
    <row r="898" spans="1:11" s="94" customFormat="1" x14ac:dyDescent="0.35">
      <c r="A898" s="11"/>
      <c r="B898" s="11"/>
      <c r="C898" s="11"/>
      <c r="D898" s="11"/>
      <c r="E898" s="96"/>
      <c r="F898" s="97"/>
      <c r="G898" s="96"/>
      <c r="H898" s="96"/>
      <c r="I898" s="97"/>
      <c r="J898" s="97"/>
      <c r="K898" s="97"/>
    </row>
    <row r="899" spans="1:11" s="94" customFormat="1" x14ac:dyDescent="0.35">
      <c r="A899" s="11"/>
      <c r="B899" s="11"/>
      <c r="C899" s="11"/>
      <c r="D899" s="11"/>
      <c r="E899" s="96"/>
      <c r="F899" s="97"/>
      <c r="G899" s="96"/>
      <c r="H899" s="96"/>
      <c r="I899" s="97"/>
      <c r="J899" s="97"/>
      <c r="K899" s="97"/>
    </row>
    <row r="900" spans="1:11" s="94" customFormat="1" x14ac:dyDescent="0.35">
      <c r="A900" s="11"/>
      <c r="B900" s="11"/>
      <c r="C900" s="11"/>
      <c r="D900" s="11"/>
      <c r="E900" s="96"/>
      <c r="F900" s="97"/>
      <c r="G900" s="96"/>
      <c r="H900" s="96"/>
      <c r="I900" s="97"/>
      <c r="J900" s="97"/>
      <c r="K900" s="97"/>
    </row>
    <row r="901" spans="1:11" s="94" customFormat="1" x14ac:dyDescent="0.35">
      <c r="A901" s="11"/>
      <c r="B901" s="11"/>
      <c r="C901" s="11"/>
      <c r="D901" s="11"/>
      <c r="E901" s="96"/>
      <c r="F901" s="97"/>
      <c r="G901" s="96"/>
      <c r="H901" s="96"/>
      <c r="I901" s="97"/>
      <c r="J901" s="97"/>
      <c r="K901" s="97"/>
    </row>
    <row r="902" spans="1:11" s="94" customFormat="1" x14ac:dyDescent="0.35">
      <c r="A902" s="11"/>
      <c r="B902" s="11"/>
      <c r="C902" s="11"/>
      <c r="D902" s="11"/>
      <c r="E902" s="96"/>
      <c r="F902" s="97"/>
      <c r="G902" s="96"/>
      <c r="H902" s="96"/>
      <c r="I902" s="97"/>
      <c r="J902" s="97"/>
      <c r="K902" s="97"/>
    </row>
    <row r="903" spans="1:11" s="94" customFormat="1" x14ac:dyDescent="0.35">
      <c r="A903" s="11"/>
      <c r="B903" s="11"/>
      <c r="C903" s="11"/>
      <c r="D903" s="11"/>
      <c r="E903" s="96"/>
      <c r="F903" s="97"/>
      <c r="G903" s="96"/>
      <c r="H903" s="96"/>
      <c r="I903" s="97"/>
      <c r="J903" s="97"/>
      <c r="K903" s="97"/>
    </row>
    <row r="904" spans="1:11" s="94" customFormat="1" x14ac:dyDescent="0.35">
      <c r="A904" s="11"/>
      <c r="B904" s="11"/>
      <c r="C904" s="11"/>
      <c r="D904" s="11"/>
      <c r="E904" s="96"/>
      <c r="F904" s="97"/>
      <c r="G904" s="96"/>
      <c r="H904" s="96"/>
      <c r="I904" s="97"/>
      <c r="J904" s="97"/>
      <c r="K904" s="97"/>
    </row>
    <row r="905" spans="1:11" s="94" customFormat="1" x14ac:dyDescent="0.35">
      <c r="A905" s="11"/>
      <c r="B905" s="11"/>
      <c r="C905" s="11"/>
      <c r="D905" s="11"/>
      <c r="E905" s="96"/>
      <c r="F905" s="97"/>
      <c r="G905" s="96"/>
      <c r="H905" s="96"/>
      <c r="I905" s="97"/>
      <c r="J905" s="97"/>
      <c r="K905" s="97"/>
    </row>
    <row r="906" spans="1:11" s="94" customFormat="1" x14ac:dyDescent="0.35">
      <c r="A906" s="11"/>
      <c r="B906" s="11"/>
      <c r="C906" s="11"/>
      <c r="D906" s="11"/>
      <c r="E906" s="96"/>
      <c r="F906" s="97"/>
      <c r="G906" s="96"/>
      <c r="H906" s="96"/>
      <c r="I906" s="97"/>
      <c r="J906" s="97"/>
      <c r="K906" s="97"/>
    </row>
    <row r="907" spans="1:11" s="94" customFormat="1" x14ac:dyDescent="0.35">
      <c r="A907" s="11"/>
      <c r="B907" s="11"/>
      <c r="C907" s="11"/>
      <c r="D907" s="11"/>
      <c r="E907" s="96"/>
      <c r="F907" s="97"/>
      <c r="G907" s="96"/>
      <c r="H907" s="96"/>
      <c r="I907" s="97"/>
      <c r="J907" s="97"/>
      <c r="K907" s="97"/>
    </row>
    <row r="908" spans="1:11" s="94" customFormat="1" x14ac:dyDescent="0.35">
      <c r="A908" s="11"/>
      <c r="B908" s="11"/>
      <c r="C908" s="11"/>
      <c r="D908" s="11"/>
      <c r="E908" s="96"/>
      <c r="F908" s="97"/>
      <c r="G908" s="96"/>
      <c r="H908" s="96"/>
      <c r="I908" s="97"/>
      <c r="J908" s="97"/>
      <c r="K908" s="97"/>
    </row>
    <row r="909" spans="1:11" s="94" customFormat="1" x14ac:dyDescent="0.35">
      <c r="A909" s="11"/>
      <c r="B909" s="11"/>
      <c r="C909" s="11"/>
      <c r="D909" s="11"/>
      <c r="E909" s="96"/>
      <c r="F909" s="97"/>
      <c r="G909" s="96"/>
      <c r="H909" s="96"/>
      <c r="I909" s="97"/>
      <c r="J909" s="97"/>
      <c r="K909" s="97"/>
    </row>
    <row r="910" spans="1:11" s="94" customFormat="1" x14ac:dyDescent="0.35">
      <c r="A910" s="11"/>
      <c r="B910" s="11"/>
      <c r="C910" s="11"/>
      <c r="D910" s="11"/>
      <c r="E910" s="96"/>
      <c r="F910" s="97"/>
      <c r="G910" s="96"/>
      <c r="H910" s="96"/>
      <c r="I910" s="97"/>
      <c r="J910" s="97"/>
      <c r="K910" s="97"/>
    </row>
    <row r="911" spans="1:11" s="94" customFormat="1" x14ac:dyDescent="0.35">
      <c r="A911" s="11"/>
      <c r="B911" s="11"/>
      <c r="C911" s="11"/>
      <c r="D911" s="11"/>
      <c r="E911" s="96"/>
      <c r="F911" s="97"/>
      <c r="G911" s="96"/>
      <c r="H911" s="96"/>
      <c r="I911" s="97"/>
      <c r="J911" s="97"/>
      <c r="K911" s="97"/>
    </row>
    <row r="912" spans="1:11" s="94" customFormat="1" x14ac:dyDescent="0.35">
      <c r="A912" s="11"/>
      <c r="B912" s="11"/>
      <c r="C912" s="11"/>
      <c r="D912" s="11"/>
      <c r="E912" s="96"/>
      <c r="F912" s="97"/>
      <c r="G912" s="96"/>
      <c r="H912" s="96"/>
      <c r="I912" s="97"/>
      <c r="J912" s="97"/>
      <c r="K912" s="97"/>
    </row>
    <row r="913" spans="1:11" s="94" customFormat="1" x14ac:dyDescent="0.35">
      <c r="A913" s="11"/>
      <c r="B913" s="11"/>
      <c r="C913" s="11"/>
      <c r="D913" s="11"/>
      <c r="E913" s="96"/>
      <c r="F913" s="97"/>
      <c r="G913" s="96"/>
      <c r="H913" s="96"/>
      <c r="I913" s="97"/>
      <c r="J913" s="97"/>
      <c r="K913" s="97"/>
    </row>
    <row r="914" spans="1:11" s="94" customFormat="1" x14ac:dyDescent="0.35">
      <c r="A914" s="11"/>
      <c r="B914" s="11"/>
      <c r="C914" s="11"/>
      <c r="D914" s="11"/>
      <c r="E914" s="96"/>
      <c r="F914" s="97"/>
      <c r="G914" s="96"/>
      <c r="H914" s="96"/>
      <c r="I914" s="97"/>
      <c r="J914" s="97"/>
      <c r="K914" s="97"/>
    </row>
    <row r="915" spans="1:11" s="94" customFormat="1" x14ac:dyDescent="0.35">
      <c r="A915" s="11"/>
      <c r="B915" s="11"/>
      <c r="C915" s="11"/>
      <c r="D915" s="11"/>
      <c r="E915" s="96"/>
      <c r="F915" s="97"/>
      <c r="G915" s="96"/>
      <c r="H915" s="96"/>
      <c r="I915" s="97"/>
      <c r="J915" s="97"/>
      <c r="K915" s="97"/>
    </row>
    <row r="916" spans="1:11" s="94" customFormat="1" x14ac:dyDescent="0.35">
      <c r="A916" s="11"/>
      <c r="B916" s="11"/>
      <c r="C916" s="11"/>
      <c r="D916" s="11"/>
      <c r="E916" s="96"/>
      <c r="F916" s="97"/>
      <c r="G916" s="96"/>
      <c r="H916" s="96"/>
      <c r="I916" s="97"/>
      <c r="J916" s="97"/>
      <c r="K916" s="97"/>
    </row>
    <row r="917" spans="1:11" s="94" customFormat="1" x14ac:dyDescent="0.35">
      <c r="A917" s="11"/>
      <c r="B917" s="11"/>
      <c r="C917" s="11"/>
      <c r="D917" s="11"/>
      <c r="E917" s="96"/>
      <c r="F917" s="97"/>
      <c r="G917" s="96"/>
      <c r="H917" s="96"/>
      <c r="I917" s="97"/>
      <c r="J917" s="97"/>
      <c r="K917" s="97"/>
    </row>
    <row r="918" spans="1:11" s="94" customFormat="1" x14ac:dyDescent="0.35">
      <c r="A918" s="11"/>
      <c r="B918" s="11"/>
      <c r="C918" s="11"/>
      <c r="D918" s="11"/>
      <c r="E918" s="96"/>
      <c r="F918" s="97"/>
      <c r="G918" s="96"/>
      <c r="H918" s="96"/>
      <c r="I918" s="97"/>
      <c r="J918" s="97"/>
      <c r="K918" s="97"/>
    </row>
    <row r="919" spans="1:11" s="94" customFormat="1" x14ac:dyDescent="0.35">
      <c r="A919" s="11"/>
      <c r="B919" s="11"/>
      <c r="C919" s="11"/>
      <c r="D919" s="11"/>
      <c r="E919" s="96"/>
      <c r="F919" s="97"/>
      <c r="G919" s="96"/>
      <c r="H919" s="96"/>
      <c r="I919" s="97"/>
      <c r="J919" s="97"/>
      <c r="K919" s="97"/>
    </row>
    <row r="920" spans="1:11" s="94" customFormat="1" x14ac:dyDescent="0.35">
      <c r="A920" s="11"/>
      <c r="B920" s="11"/>
      <c r="C920" s="11"/>
      <c r="D920" s="11"/>
      <c r="E920" s="96"/>
      <c r="F920" s="97"/>
      <c r="G920" s="96"/>
      <c r="H920" s="96"/>
      <c r="I920" s="97"/>
      <c r="J920" s="97"/>
      <c r="K920" s="97"/>
    </row>
    <row r="921" spans="1:11" s="94" customFormat="1" x14ac:dyDescent="0.35">
      <c r="A921" s="11"/>
      <c r="B921" s="11"/>
      <c r="C921" s="11"/>
      <c r="D921" s="11"/>
      <c r="E921" s="96"/>
      <c r="F921" s="97"/>
      <c r="G921" s="96"/>
      <c r="H921" s="96"/>
      <c r="I921" s="97"/>
      <c r="J921" s="97"/>
      <c r="K921" s="97"/>
    </row>
    <row r="922" spans="1:11" s="94" customFormat="1" x14ac:dyDescent="0.35">
      <c r="A922" s="11"/>
      <c r="B922" s="11"/>
      <c r="C922" s="11"/>
      <c r="D922" s="11"/>
      <c r="E922" s="96"/>
      <c r="F922" s="97"/>
      <c r="G922" s="96"/>
      <c r="H922" s="96"/>
      <c r="I922" s="97"/>
      <c r="J922" s="97"/>
      <c r="K922" s="97"/>
    </row>
    <row r="923" spans="1:11" s="94" customFormat="1" x14ac:dyDescent="0.35">
      <c r="A923" s="11"/>
      <c r="B923" s="11"/>
      <c r="C923" s="11"/>
      <c r="D923" s="11"/>
      <c r="E923" s="96"/>
      <c r="F923" s="97"/>
      <c r="G923" s="96"/>
      <c r="H923" s="96"/>
      <c r="I923" s="97"/>
      <c r="J923" s="97"/>
      <c r="K923" s="97"/>
    </row>
    <row r="924" spans="1:11" s="94" customFormat="1" x14ac:dyDescent="0.35">
      <c r="A924" s="11"/>
      <c r="B924" s="11"/>
      <c r="C924" s="11"/>
      <c r="D924" s="11"/>
      <c r="E924" s="96"/>
      <c r="F924" s="97"/>
      <c r="G924" s="96"/>
      <c r="H924" s="96"/>
      <c r="I924" s="97"/>
      <c r="J924" s="97"/>
      <c r="K924" s="97"/>
    </row>
    <row r="925" spans="1:11" s="94" customFormat="1" x14ac:dyDescent="0.35">
      <c r="A925" s="11"/>
      <c r="B925" s="11"/>
      <c r="C925" s="11"/>
      <c r="D925" s="11"/>
      <c r="E925" s="96"/>
      <c r="F925" s="97"/>
      <c r="G925" s="96"/>
      <c r="H925" s="96"/>
      <c r="I925" s="97"/>
      <c r="J925" s="97"/>
      <c r="K925" s="97"/>
    </row>
    <row r="926" spans="1:11" s="94" customFormat="1" x14ac:dyDescent="0.35">
      <c r="A926" s="11"/>
      <c r="B926" s="11"/>
      <c r="C926" s="11"/>
      <c r="D926" s="11"/>
      <c r="E926" s="96"/>
      <c r="F926" s="97"/>
      <c r="G926" s="96"/>
      <c r="H926" s="96"/>
      <c r="I926" s="97"/>
      <c r="J926" s="97"/>
      <c r="K926" s="97"/>
    </row>
    <row r="927" spans="1:11" s="94" customFormat="1" x14ac:dyDescent="0.35">
      <c r="A927" s="11"/>
      <c r="B927" s="11"/>
      <c r="C927" s="11"/>
      <c r="D927" s="11"/>
      <c r="E927" s="96"/>
      <c r="F927" s="97"/>
      <c r="G927" s="96"/>
      <c r="H927" s="96"/>
      <c r="I927" s="97"/>
      <c r="J927" s="97"/>
      <c r="K927" s="97"/>
    </row>
    <row r="928" spans="1:11" s="94" customFormat="1" x14ac:dyDescent="0.35">
      <c r="A928" s="11"/>
      <c r="B928" s="11"/>
      <c r="C928" s="11"/>
      <c r="D928" s="11"/>
      <c r="E928" s="96"/>
      <c r="F928" s="97"/>
      <c r="G928" s="96"/>
      <c r="H928" s="96"/>
      <c r="I928" s="97"/>
      <c r="J928" s="97"/>
      <c r="K928" s="97"/>
    </row>
    <row r="929" spans="1:11" s="94" customFormat="1" x14ac:dyDescent="0.35">
      <c r="A929" s="11"/>
      <c r="B929" s="11"/>
      <c r="C929" s="11"/>
      <c r="D929" s="11"/>
      <c r="E929" s="96"/>
      <c r="F929" s="97"/>
      <c r="G929" s="96"/>
      <c r="H929" s="96"/>
      <c r="I929" s="97"/>
      <c r="J929" s="97"/>
      <c r="K929" s="97"/>
    </row>
    <row r="930" spans="1:11" s="94" customFormat="1" x14ac:dyDescent="0.35">
      <c r="A930" s="11"/>
      <c r="B930" s="11"/>
      <c r="C930" s="11"/>
      <c r="D930" s="11"/>
      <c r="E930" s="96"/>
      <c r="F930" s="97"/>
      <c r="G930" s="96"/>
      <c r="H930" s="96"/>
      <c r="I930" s="97"/>
      <c r="J930" s="97"/>
      <c r="K930" s="97"/>
    </row>
    <row r="931" spans="1:11" s="94" customFormat="1" x14ac:dyDescent="0.35">
      <c r="A931" s="11"/>
      <c r="B931" s="11"/>
      <c r="C931" s="11"/>
      <c r="D931" s="11"/>
      <c r="E931" s="96"/>
      <c r="F931" s="97"/>
      <c r="G931" s="96"/>
      <c r="H931" s="96"/>
      <c r="I931" s="97"/>
      <c r="J931" s="97"/>
      <c r="K931" s="97"/>
    </row>
    <row r="932" spans="1:11" s="94" customFormat="1" x14ac:dyDescent="0.35">
      <c r="A932" s="11"/>
      <c r="B932" s="11"/>
      <c r="C932" s="11"/>
      <c r="D932" s="11"/>
      <c r="E932" s="96"/>
      <c r="F932" s="97"/>
      <c r="G932" s="96"/>
      <c r="H932" s="96"/>
      <c r="I932" s="97"/>
      <c r="J932" s="97"/>
      <c r="K932" s="97"/>
    </row>
    <row r="933" spans="1:11" s="94" customFormat="1" x14ac:dyDescent="0.35">
      <c r="A933" s="11"/>
      <c r="B933" s="11"/>
      <c r="C933" s="11"/>
      <c r="D933" s="11"/>
      <c r="E933" s="96"/>
      <c r="F933" s="97"/>
      <c r="G933" s="96"/>
      <c r="H933" s="96"/>
      <c r="I933" s="97"/>
      <c r="J933" s="97"/>
      <c r="K933" s="97"/>
    </row>
    <row r="934" spans="1:11" s="94" customFormat="1" x14ac:dyDescent="0.35">
      <c r="A934" s="11"/>
      <c r="B934" s="11"/>
      <c r="C934" s="11"/>
      <c r="D934" s="11"/>
      <c r="E934" s="96"/>
      <c r="F934" s="97"/>
      <c r="G934" s="96"/>
      <c r="H934" s="96"/>
      <c r="I934" s="97"/>
      <c r="J934" s="97"/>
      <c r="K934" s="97"/>
    </row>
    <row r="935" spans="1:11" s="94" customFormat="1" x14ac:dyDescent="0.35">
      <c r="A935" s="11"/>
      <c r="B935" s="11"/>
      <c r="C935" s="11"/>
      <c r="D935" s="11"/>
      <c r="E935" s="96"/>
      <c r="F935" s="97"/>
      <c r="G935" s="96"/>
      <c r="H935" s="96"/>
      <c r="I935" s="97"/>
      <c r="J935" s="97"/>
      <c r="K935" s="97"/>
    </row>
    <row r="936" spans="1:11" s="94" customFormat="1" x14ac:dyDescent="0.35">
      <c r="A936" s="11"/>
      <c r="B936" s="11"/>
      <c r="C936" s="11"/>
      <c r="D936" s="11"/>
      <c r="E936" s="96"/>
      <c r="F936" s="97"/>
      <c r="G936" s="96"/>
      <c r="H936" s="96"/>
      <c r="I936" s="97"/>
      <c r="J936" s="97"/>
      <c r="K936" s="97"/>
    </row>
    <row r="937" spans="1:11" s="94" customFormat="1" x14ac:dyDescent="0.35">
      <c r="A937" s="11"/>
      <c r="B937" s="11"/>
      <c r="C937" s="11"/>
      <c r="D937" s="11"/>
      <c r="E937" s="96"/>
      <c r="F937" s="97"/>
      <c r="G937" s="96"/>
      <c r="H937" s="96"/>
      <c r="I937" s="97"/>
      <c r="J937" s="97"/>
      <c r="K937" s="97"/>
    </row>
    <row r="938" spans="1:11" s="94" customFormat="1" x14ac:dyDescent="0.35">
      <c r="A938" s="11"/>
      <c r="B938" s="11"/>
      <c r="C938" s="11"/>
      <c r="D938" s="11"/>
      <c r="E938" s="96"/>
      <c r="F938" s="97"/>
      <c r="G938" s="96"/>
      <c r="H938" s="96"/>
      <c r="I938" s="97"/>
      <c r="J938" s="97"/>
      <c r="K938" s="97"/>
    </row>
    <row r="939" spans="1:11" s="94" customFormat="1" x14ac:dyDescent="0.35">
      <c r="A939" s="11"/>
      <c r="B939" s="11"/>
      <c r="C939" s="11"/>
      <c r="D939" s="11"/>
      <c r="E939" s="96"/>
      <c r="F939" s="97"/>
      <c r="G939" s="96"/>
      <c r="H939" s="96"/>
      <c r="I939" s="97"/>
      <c r="J939" s="97"/>
      <c r="K939" s="97"/>
    </row>
    <row r="940" spans="1:11" s="94" customFormat="1" x14ac:dyDescent="0.35">
      <c r="A940" s="11"/>
      <c r="B940" s="11"/>
      <c r="C940" s="11"/>
      <c r="D940" s="11"/>
      <c r="E940" s="96"/>
      <c r="F940" s="97"/>
      <c r="G940" s="96"/>
      <c r="H940" s="96"/>
      <c r="I940" s="97"/>
      <c r="J940" s="97"/>
      <c r="K940" s="97"/>
    </row>
    <row r="941" spans="1:11" s="94" customFormat="1" x14ac:dyDescent="0.35">
      <c r="A941" s="11"/>
      <c r="B941" s="11"/>
      <c r="C941" s="11"/>
      <c r="D941" s="11"/>
      <c r="E941" s="96"/>
      <c r="F941" s="97"/>
      <c r="G941" s="96"/>
      <c r="H941" s="96"/>
      <c r="I941" s="97"/>
      <c r="J941" s="97"/>
      <c r="K941" s="97"/>
    </row>
    <row r="942" spans="1:11" s="94" customFormat="1" x14ac:dyDescent="0.35">
      <c r="A942" s="11"/>
      <c r="B942" s="11"/>
      <c r="C942" s="11"/>
      <c r="D942" s="11"/>
      <c r="E942" s="96"/>
      <c r="F942" s="97"/>
      <c r="G942" s="96"/>
      <c r="H942" s="96"/>
      <c r="I942" s="97"/>
      <c r="J942" s="97"/>
      <c r="K942" s="97"/>
    </row>
    <row r="943" spans="1:11" s="94" customFormat="1" x14ac:dyDescent="0.35">
      <c r="A943" s="11"/>
      <c r="B943" s="11"/>
      <c r="C943" s="11"/>
      <c r="D943" s="11"/>
      <c r="E943" s="96"/>
      <c r="F943" s="97"/>
      <c r="G943" s="96"/>
      <c r="H943" s="96"/>
      <c r="I943" s="97"/>
      <c r="J943" s="97"/>
      <c r="K943" s="97"/>
    </row>
    <row r="944" spans="1:11" s="94" customFormat="1" x14ac:dyDescent="0.35">
      <c r="A944" s="11"/>
      <c r="B944" s="11"/>
      <c r="C944" s="11"/>
      <c r="D944" s="11"/>
      <c r="E944" s="96"/>
      <c r="F944" s="97"/>
      <c r="G944" s="96"/>
      <c r="H944" s="96"/>
      <c r="I944" s="97"/>
      <c r="J944" s="97"/>
      <c r="K944" s="97"/>
    </row>
    <row r="945" spans="1:11" s="94" customFormat="1" x14ac:dyDescent="0.35">
      <c r="A945" s="11"/>
      <c r="B945" s="11"/>
      <c r="C945" s="11"/>
      <c r="D945" s="11"/>
      <c r="E945" s="96"/>
      <c r="F945" s="97"/>
      <c r="G945" s="96"/>
      <c r="H945" s="96"/>
      <c r="I945" s="97"/>
      <c r="J945" s="97"/>
      <c r="K945" s="97"/>
    </row>
    <row r="946" spans="1:11" s="94" customFormat="1" x14ac:dyDescent="0.35">
      <c r="A946" s="11"/>
      <c r="B946" s="11"/>
      <c r="C946" s="11"/>
      <c r="D946" s="11"/>
      <c r="E946" s="96"/>
      <c r="F946" s="97"/>
      <c r="G946" s="96"/>
      <c r="H946" s="96"/>
      <c r="I946" s="97"/>
      <c r="J946" s="97"/>
      <c r="K946" s="97"/>
    </row>
    <row r="947" spans="1:11" s="94" customFormat="1" x14ac:dyDescent="0.35">
      <c r="A947" s="11"/>
      <c r="B947" s="11"/>
      <c r="C947" s="11"/>
      <c r="D947" s="11"/>
      <c r="E947" s="96"/>
      <c r="F947" s="97"/>
      <c r="G947" s="96"/>
      <c r="H947" s="96"/>
      <c r="I947" s="97"/>
      <c r="J947" s="97"/>
      <c r="K947" s="97"/>
    </row>
    <row r="948" spans="1:11" s="94" customFormat="1" x14ac:dyDescent="0.35">
      <c r="A948" s="11"/>
      <c r="B948" s="11"/>
      <c r="C948" s="11"/>
      <c r="D948" s="11"/>
      <c r="E948" s="96"/>
      <c r="F948" s="97"/>
      <c r="G948" s="96"/>
      <c r="H948" s="96"/>
      <c r="I948" s="97"/>
      <c r="J948" s="97"/>
      <c r="K948" s="97"/>
    </row>
    <row r="949" spans="1:11" s="94" customFormat="1" x14ac:dyDescent="0.35">
      <c r="A949" s="11"/>
      <c r="B949" s="11"/>
      <c r="C949" s="11"/>
      <c r="D949" s="11"/>
      <c r="E949" s="96"/>
      <c r="F949" s="97"/>
      <c r="G949" s="96"/>
      <c r="H949" s="96"/>
      <c r="I949" s="97"/>
      <c r="J949" s="97"/>
      <c r="K949" s="97"/>
    </row>
    <row r="950" spans="1:11" s="94" customFormat="1" x14ac:dyDescent="0.35">
      <c r="A950" s="11"/>
      <c r="B950" s="11"/>
      <c r="C950" s="11"/>
      <c r="D950" s="11"/>
      <c r="E950" s="96"/>
      <c r="F950" s="97"/>
      <c r="G950" s="96"/>
      <c r="H950" s="96"/>
      <c r="I950" s="97"/>
      <c r="J950" s="97"/>
      <c r="K950" s="97"/>
    </row>
    <row r="951" spans="1:11" s="94" customFormat="1" x14ac:dyDescent="0.35">
      <c r="A951" s="11"/>
      <c r="B951" s="11"/>
      <c r="C951" s="11"/>
      <c r="D951" s="11"/>
      <c r="E951" s="96"/>
      <c r="F951" s="97"/>
      <c r="G951" s="96"/>
      <c r="H951" s="96"/>
      <c r="I951" s="97"/>
      <c r="J951" s="97"/>
      <c r="K951" s="97"/>
    </row>
    <row r="952" spans="1:11" s="94" customFormat="1" x14ac:dyDescent="0.35">
      <c r="A952" s="11"/>
      <c r="B952" s="11"/>
      <c r="C952" s="11"/>
      <c r="D952" s="11"/>
      <c r="E952" s="96"/>
      <c r="F952" s="97"/>
      <c r="G952" s="96"/>
      <c r="H952" s="96"/>
      <c r="I952" s="97"/>
      <c r="J952" s="97"/>
      <c r="K952" s="97"/>
    </row>
    <row r="953" spans="1:11" s="94" customFormat="1" x14ac:dyDescent="0.35">
      <c r="A953" s="11"/>
      <c r="B953" s="11"/>
      <c r="C953" s="11"/>
      <c r="D953" s="11"/>
      <c r="E953" s="96"/>
      <c r="F953" s="97"/>
      <c r="G953" s="96"/>
      <c r="H953" s="96"/>
      <c r="I953" s="97"/>
      <c r="J953" s="97"/>
      <c r="K953" s="97"/>
    </row>
    <row r="954" spans="1:11" s="94" customFormat="1" x14ac:dyDescent="0.35">
      <c r="A954" s="11"/>
      <c r="B954" s="11"/>
      <c r="C954" s="11"/>
      <c r="D954" s="11"/>
      <c r="E954" s="96"/>
      <c r="F954" s="97"/>
      <c r="G954" s="96"/>
      <c r="H954" s="96"/>
      <c r="I954" s="97"/>
      <c r="J954" s="97"/>
      <c r="K954" s="97"/>
    </row>
    <row r="955" spans="1:11" s="94" customFormat="1" x14ac:dyDescent="0.35">
      <c r="A955" s="11"/>
      <c r="B955" s="11"/>
      <c r="C955" s="11"/>
      <c r="D955" s="11"/>
      <c r="E955" s="96"/>
      <c r="F955" s="97"/>
      <c r="G955" s="96"/>
      <c r="H955" s="96"/>
      <c r="I955" s="97"/>
      <c r="J955" s="97"/>
      <c r="K955" s="97"/>
    </row>
    <row r="956" spans="1:11" s="94" customFormat="1" x14ac:dyDescent="0.35">
      <c r="A956" s="11"/>
      <c r="B956" s="11"/>
      <c r="C956" s="11"/>
      <c r="D956" s="11"/>
      <c r="E956" s="96"/>
      <c r="F956" s="97"/>
      <c r="G956" s="96"/>
      <c r="H956" s="96"/>
      <c r="I956" s="97"/>
      <c r="J956" s="97"/>
      <c r="K956" s="97"/>
    </row>
    <row r="957" spans="1:11" s="94" customFormat="1" x14ac:dyDescent="0.35">
      <c r="A957" s="11"/>
      <c r="B957" s="11"/>
      <c r="C957" s="11"/>
      <c r="D957" s="11"/>
      <c r="E957" s="96"/>
      <c r="F957" s="97"/>
      <c r="G957" s="96"/>
      <c r="H957" s="96"/>
      <c r="I957" s="97"/>
      <c r="J957" s="97"/>
      <c r="K957" s="97"/>
    </row>
    <row r="958" spans="1:11" s="94" customFormat="1" x14ac:dyDescent="0.35">
      <c r="A958" s="11"/>
      <c r="B958" s="11"/>
      <c r="C958" s="11"/>
      <c r="D958" s="11"/>
      <c r="E958" s="96"/>
      <c r="F958" s="97"/>
      <c r="G958" s="96"/>
      <c r="H958" s="96"/>
      <c r="I958" s="97"/>
      <c r="J958" s="97"/>
      <c r="K958" s="97"/>
    </row>
    <row r="959" spans="1:11" s="94" customFormat="1" x14ac:dyDescent="0.35">
      <c r="A959" s="11"/>
      <c r="B959" s="11"/>
      <c r="C959" s="11"/>
      <c r="D959" s="11"/>
      <c r="E959" s="96"/>
      <c r="F959" s="97"/>
      <c r="G959" s="96"/>
      <c r="H959" s="96"/>
      <c r="I959" s="97"/>
      <c r="J959" s="97"/>
      <c r="K959" s="97"/>
    </row>
    <row r="960" spans="1:11" s="94" customFormat="1" x14ac:dyDescent="0.35">
      <c r="A960" s="11"/>
      <c r="B960" s="11"/>
      <c r="C960" s="11"/>
      <c r="D960" s="11"/>
      <c r="E960" s="96"/>
      <c r="F960" s="97"/>
      <c r="G960" s="96"/>
      <c r="H960" s="96"/>
      <c r="I960" s="97"/>
      <c r="J960" s="97"/>
      <c r="K960" s="97"/>
    </row>
    <row r="961" spans="1:11" s="94" customFormat="1" x14ac:dyDescent="0.35">
      <c r="A961" s="11"/>
      <c r="B961" s="11"/>
      <c r="C961" s="11"/>
      <c r="D961" s="11"/>
      <c r="E961" s="96"/>
      <c r="F961" s="97"/>
      <c r="G961" s="96"/>
      <c r="H961" s="96"/>
      <c r="I961" s="97"/>
      <c r="J961" s="97"/>
      <c r="K961" s="97"/>
    </row>
    <row r="962" spans="1:11" s="94" customFormat="1" x14ac:dyDescent="0.35">
      <c r="A962" s="11"/>
      <c r="B962" s="11"/>
      <c r="C962" s="11"/>
      <c r="D962" s="11"/>
      <c r="E962" s="96"/>
      <c r="F962" s="97"/>
      <c r="G962" s="96"/>
      <c r="H962" s="96"/>
      <c r="I962" s="97"/>
      <c r="J962" s="97"/>
      <c r="K962" s="97"/>
    </row>
    <row r="963" spans="1:11" s="94" customFormat="1" x14ac:dyDescent="0.35">
      <c r="A963" s="11"/>
      <c r="B963" s="11"/>
      <c r="C963" s="11"/>
      <c r="D963" s="11"/>
      <c r="E963" s="96"/>
      <c r="F963" s="97"/>
      <c r="G963" s="96"/>
      <c r="H963" s="96"/>
      <c r="I963" s="97"/>
      <c r="J963" s="97"/>
      <c r="K963" s="97"/>
    </row>
    <row r="964" spans="1:11" s="94" customFormat="1" x14ac:dyDescent="0.35">
      <c r="A964" s="11"/>
      <c r="B964" s="11"/>
      <c r="C964" s="11"/>
      <c r="D964" s="11"/>
      <c r="E964" s="96"/>
      <c r="F964" s="97"/>
      <c r="G964" s="96"/>
      <c r="H964" s="96"/>
      <c r="I964" s="97"/>
      <c r="J964" s="97"/>
      <c r="K964" s="97"/>
    </row>
    <row r="965" spans="1:11" s="94" customFormat="1" x14ac:dyDescent="0.35">
      <c r="A965" s="11"/>
      <c r="B965" s="11"/>
      <c r="C965" s="11"/>
      <c r="D965" s="11"/>
      <c r="E965" s="96"/>
      <c r="F965" s="97"/>
      <c r="G965" s="96"/>
      <c r="H965" s="96"/>
      <c r="I965" s="97"/>
      <c r="J965" s="97"/>
      <c r="K965" s="97"/>
    </row>
    <row r="966" spans="1:11" s="94" customFormat="1" x14ac:dyDescent="0.35">
      <c r="A966" s="11"/>
      <c r="B966" s="11"/>
      <c r="C966" s="11"/>
      <c r="D966" s="11"/>
      <c r="E966" s="96"/>
      <c r="F966" s="97"/>
      <c r="G966" s="96"/>
      <c r="H966" s="96"/>
      <c r="I966" s="97"/>
      <c r="J966" s="97"/>
      <c r="K966" s="97"/>
    </row>
    <row r="967" spans="1:11" s="94" customFormat="1" x14ac:dyDescent="0.35">
      <c r="A967" s="11"/>
      <c r="B967" s="11"/>
      <c r="C967" s="11"/>
      <c r="D967" s="11"/>
      <c r="E967" s="96"/>
      <c r="F967" s="97"/>
      <c r="G967" s="96"/>
      <c r="H967" s="96"/>
      <c r="I967" s="97"/>
      <c r="J967" s="97"/>
      <c r="K967" s="97"/>
    </row>
    <row r="968" spans="1:11" s="94" customFormat="1" x14ac:dyDescent="0.35">
      <c r="A968" s="11"/>
      <c r="B968" s="11"/>
      <c r="C968" s="11"/>
      <c r="D968" s="11"/>
      <c r="E968" s="96"/>
      <c r="F968" s="97"/>
      <c r="G968" s="96"/>
      <c r="H968" s="96"/>
      <c r="I968" s="97"/>
      <c r="J968" s="97"/>
      <c r="K968" s="97"/>
    </row>
    <row r="969" spans="1:11" s="94" customFormat="1" x14ac:dyDescent="0.35">
      <c r="A969" s="11"/>
      <c r="B969" s="11"/>
      <c r="C969" s="11"/>
      <c r="D969" s="11"/>
      <c r="E969" s="96"/>
      <c r="F969" s="97"/>
      <c r="G969" s="96"/>
      <c r="H969" s="96"/>
      <c r="I969" s="97"/>
      <c r="J969" s="97"/>
      <c r="K969" s="97"/>
    </row>
    <row r="970" spans="1:11" s="94" customFormat="1" x14ac:dyDescent="0.35">
      <c r="A970" s="11"/>
      <c r="B970" s="11"/>
      <c r="C970" s="11"/>
      <c r="D970" s="11"/>
      <c r="E970" s="96"/>
      <c r="F970" s="97"/>
      <c r="G970" s="96"/>
      <c r="H970" s="96"/>
      <c r="I970" s="97"/>
      <c r="J970" s="97"/>
      <c r="K970" s="97"/>
    </row>
    <row r="971" spans="1:11" s="94" customFormat="1" x14ac:dyDescent="0.35">
      <c r="A971" s="11"/>
      <c r="B971" s="11"/>
      <c r="C971" s="11"/>
      <c r="D971" s="11"/>
      <c r="E971" s="96"/>
      <c r="F971" s="97"/>
      <c r="G971" s="96"/>
      <c r="H971" s="96"/>
      <c r="I971" s="97"/>
      <c r="J971" s="97"/>
      <c r="K971" s="97"/>
    </row>
    <row r="972" spans="1:11" s="94" customFormat="1" x14ac:dyDescent="0.35">
      <c r="A972" s="11"/>
      <c r="B972" s="11"/>
      <c r="C972" s="11"/>
      <c r="D972" s="11"/>
      <c r="E972" s="96"/>
      <c r="F972" s="97"/>
      <c r="G972" s="96"/>
      <c r="H972" s="96"/>
      <c r="I972" s="97"/>
      <c r="J972" s="97"/>
      <c r="K972" s="97"/>
    </row>
    <row r="973" spans="1:11" s="94" customFormat="1" x14ac:dyDescent="0.35">
      <c r="A973" s="11"/>
      <c r="B973" s="11"/>
      <c r="C973" s="11"/>
      <c r="D973" s="11"/>
      <c r="E973" s="96"/>
      <c r="F973" s="97"/>
      <c r="G973" s="96"/>
      <c r="H973" s="96"/>
      <c r="I973" s="97"/>
      <c r="J973" s="97"/>
      <c r="K973" s="97"/>
    </row>
    <row r="974" spans="1:11" s="94" customFormat="1" x14ac:dyDescent="0.35">
      <c r="A974" s="11"/>
      <c r="B974" s="11"/>
      <c r="C974" s="11"/>
      <c r="D974" s="11"/>
      <c r="E974" s="96"/>
      <c r="F974" s="97"/>
      <c r="G974" s="96"/>
      <c r="H974" s="96"/>
      <c r="I974" s="97"/>
      <c r="J974" s="97"/>
      <c r="K974" s="97"/>
    </row>
    <row r="975" spans="1:11" s="94" customFormat="1" x14ac:dyDescent="0.35">
      <c r="A975" s="11"/>
      <c r="B975" s="11"/>
      <c r="C975" s="11"/>
      <c r="D975" s="11"/>
      <c r="E975" s="96"/>
      <c r="F975" s="97"/>
      <c r="G975" s="96"/>
      <c r="H975" s="96"/>
      <c r="I975" s="97"/>
      <c r="J975" s="97"/>
      <c r="K975" s="97"/>
    </row>
    <row r="976" spans="1:11" s="94" customFormat="1" x14ac:dyDescent="0.35">
      <c r="A976" s="11"/>
      <c r="B976" s="11"/>
      <c r="C976" s="11"/>
      <c r="D976" s="11"/>
      <c r="E976" s="96"/>
      <c r="F976" s="97"/>
      <c r="G976" s="96"/>
      <c r="H976" s="96"/>
      <c r="I976" s="97"/>
      <c r="J976" s="97"/>
      <c r="K976" s="97"/>
    </row>
    <row r="977" spans="1:11" s="94" customFormat="1" x14ac:dyDescent="0.35">
      <c r="A977" s="11"/>
      <c r="B977" s="11"/>
      <c r="C977" s="11"/>
      <c r="D977" s="11"/>
      <c r="E977" s="96"/>
      <c r="F977" s="97"/>
      <c r="G977" s="96"/>
      <c r="H977" s="96"/>
      <c r="I977" s="97"/>
      <c r="J977" s="97"/>
      <c r="K977" s="97"/>
    </row>
    <row r="978" spans="1:11" s="94" customFormat="1" x14ac:dyDescent="0.35">
      <c r="A978" s="11"/>
      <c r="B978" s="11"/>
      <c r="C978" s="11"/>
      <c r="D978" s="11"/>
      <c r="E978" s="96"/>
      <c r="F978" s="97"/>
      <c r="G978" s="96"/>
      <c r="H978" s="96"/>
      <c r="I978" s="97"/>
      <c r="J978" s="97"/>
      <c r="K978" s="97"/>
    </row>
    <row r="979" spans="1:11" s="94" customFormat="1" x14ac:dyDescent="0.35">
      <c r="A979" s="11"/>
      <c r="B979" s="11"/>
      <c r="C979" s="11"/>
      <c r="D979" s="11"/>
      <c r="E979" s="96"/>
      <c r="F979" s="97"/>
      <c r="G979" s="96"/>
      <c r="H979" s="96"/>
      <c r="I979" s="97"/>
      <c r="J979" s="97"/>
      <c r="K979" s="97"/>
    </row>
    <row r="980" spans="1:11" s="94" customFormat="1" x14ac:dyDescent="0.35">
      <c r="A980" s="11"/>
      <c r="B980" s="11"/>
      <c r="C980" s="11"/>
      <c r="D980" s="11"/>
      <c r="E980" s="96"/>
      <c r="F980" s="97"/>
      <c r="G980" s="96"/>
      <c r="H980" s="96"/>
      <c r="I980" s="97"/>
      <c r="J980" s="97"/>
      <c r="K980" s="97"/>
    </row>
    <row r="981" spans="1:11" s="94" customFormat="1" x14ac:dyDescent="0.35">
      <c r="A981" s="11"/>
      <c r="B981" s="11"/>
      <c r="C981" s="11"/>
      <c r="D981" s="11"/>
      <c r="E981" s="96"/>
      <c r="F981" s="97"/>
      <c r="G981" s="96"/>
      <c r="H981" s="96"/>
      <c r="I981" s="97"/>
      <c r="J981" s="97"/>
      <c r="K981" s="97"/>
    </row>
    <row r="982" spans="1:11" s="94" customFormat="1" x14ac:dyDescent="0.35">
      <c r="A982" s="11"/>
      <c r="B982" s="11"/>
      <c r="C982" s="11"/>
      <c r="D982" s="11"/>
      <c r="E982" s="96"/>
      <c r="F982" s="97"/>
      <c r="G982" s="96"/>
      <c r="H982" s="96"/>
      <c r="I982" s="97"/>
      <c r="J982" s="97"/>
      <c r="K982" s="97"/>
    </row>
    <row r="983" spans="1:11" s="94" customFormat="1" x14ac:dyDescent="0.35">
      <c r="A983" s="11"/>
      <c r="B983" s="11"/>
      <c r="C983" s="11"/>
      <c r="D983" s="11"/>
      <c r="E983" s="96"/>
      <c r="F983" s="97"/>
      <c r="G983" s="96"/>
      <c r="H983" s="96"/>
      <c r="I983" s="97"/>
      <c r="J983" s="97"/>
      <c r="K983" s="97"/>
    </row>
    <row r="984" spans="1:11" s="94" customFormat="1" x14ac:dyDescent="0.35">
      <c r="A984" s="11"/>
      <c r="B984" s="11"/>
      <c r="C984" s="11"/>
      <c r="D984" s="11"/>
      <c r="E984" s="96"/>
      <c r="F984" s="97"/>
      <c r="G984" s="96"/>
      <c r="H984" s="96"/>
      <c r="I984" s="97"/>
      <c r="J984" s="97"/>
      <c r="K984" s="97"/>
    </row>
    <row r="985" spans="1:11" s="94" customFormat="1" x14ac:dyDescent="0.35">
      <c r="A985" s="11"/>
      <c r="B985" s="11"/>
      <c r="C985" s="11"/>
      <c r="D985" s="11"/>
      <c r="E985" s="96"/>
      <c r="F985" s="97"/>
      <c r="G985" s="96"/>
      <c r="H985" s="96"/>
      <c r="I985" s="97"/>
      <c r="J985" s="97"/>
      <c r="K985" s="97"/>
    </row>
    <row r="986" spans="1:11" s="94" customFormat="1" x14ac:dyDescent="0.35">
      <c r="A986" s="11"/>
      <c r="B986" s="11"/>
      <c r="C986" s="11"/>
      <c r="D986" s="11"/>
      <c r="E986" s="96"/>
      <c r="F986" s="97"/>
      <c r="G986" s="96"/>
      <c r="H986" s="96"/>
      <c r="I986" s="97"/>
      <c r="J986" s="97"/>
      <c r="K986" s="97"/>
    </row>
    <row r="987" spans="1:11" s="94" customFormat="1" x14ac:dyDescent="0.35">
      <c r="A987" s="11"/>
      <c r="B987" s="11"/>
      <c r="C987" s="11"/>
      <c r="D987" s="11"/>
      <c r="E987" s="96"/>
      <c r="F987" s="97"/>
      <c r="G987" s="96"/>
      <c r="H987" s="96"/>
      <c r="I987" s="97"/>
      <c r="J987" s="97"/>
      <c r="K987" s="97"/>
    </row>
    <row r="988" spans="1:11" s="94" customFormat="1" x14ac:dyDescent="0.35">
      <c r="A988" s="11"/>
      <c r="B988" s="11"/>
      <c r="C988" s="11"/>
      <c r="D988" s="11"/>
      <c r="E988" s="96"/>
      <c r="F988" s="97"/>
      <c r="G988" s="96"/>
      <c r="H988" s="96"/>
      <c r="I988" s="97"/>
      <c r="J988" s="97"/>
      <c r="K988" s="97"/>
    </row>
    <row r="989" spans="1:11" s="94" customFormat="1" x14ac:dyDescent="0.35">
      <c r="A989" s="11"/>
      <c r="B989" s="11"/>
      <c r="C989" s="11"/>
      <c r="D989" s="11"/>
      <c r="E989" s="96"/>
      <c r="F989" s="97"/>
      <c r="G989" s="96"/>
      <c r="H989" s="96"/>
      <c r="I989" s="97"/>
      <c r="J989" s="97"/>
      <c r="K989" s="97"/>
    </row>
    <row r="990" spans="1:11" s="94" customFormat="1" x14ac:dyDescent="0.35">
      <c r="A990" s="11"/>
      <c r="B990" s="11"/>
      <c r="C990" s="11"/>
      <c r="D990" s="11"/>
      <c r="E990" s="96"/>
      <c r="F990" s="97"/>
      <c r="G990" s="96"/>
      <c r="H990" s="96"/>
      <c r="I990" s="97"/>
      <c r="J990" s="97"/>
      <c r="K990" s="97"/>
    </row>
    <row r="991" spans="1:11" s="94" customFormat="1" x14ac:dyDescent="0.35">
      <c r="A991" s="11"/>
      <c r="B991" s="11"/>
      <c r="C991" s="11"/>
      <c r="D991" s="11"/>
      <c r="E991" s="96"/>
      <c r="F991" s="97"/>
      <c r="G991" s="96"/>
      <c r="H991" s="96"/>
      <c r="I991" s="97"/>
      <c r="J991" s="97"/>
      <c r="K991" s="97"/>
    </row>
    <row r="992" spans="1:11" s="94" customFormat="1" x14ac:dyDescent="0.35">
      <c r="A992" s="11"/>
      <c r="B992" s="11"/>
      <c r="C992" s="11"/>
      <c r="D992" s="11"/>
      <c r="E992" s="96"/>
      <c r="F992" s="97"/>
      <c r="G992" s="96"/>
      <c r="H992" s="96"/>
      <c r="I992" s="97"/>
      <c r="J992" s="97"/>
      <c r="K992" s="97"/>
    </row>
    <row r="993" spans="1:11" s="94" customFormat="1" x14ac:dyDescent="0.35">
      <c r="A993" s="11"/>
      <c r="B993" s="11"/>
      <c r="C993" s="11"/>
      <c r="D993" s="11"/>
      <c r="E993" s="96"/>
      <c r="F993" s="97"/>
      <c r="G993" s="96"/>
      <c r="H993" s="96"/>
      <c r="I993" s="97"/>
      <c r="J993" s="97"/>
      <c r="K993" s="97"/>
    </row>
    <row r="994" spans="1:11" s="94" customFormat="1" x14ac:dyDescent="0.35">
      <c r="A994" s="11"/>
      <c r="B994" s="11"/>
      <c r="C994" s="11"/>
      <c r="D994" s="11"/>
      <c r="E994" s="96"/>
      <c r="F994" s="97"/>
      <c r="G994" s="96"/>
      <c r="H994" s="96"/>
      <c r="I994" s="97"/>
      <c r="J994" s="97"/>
      <c r="K994" s="97"/>
    </row>
    <row r="995" spans="1:11" s="94" customFormat="1" x14ac:dyDescent="0.35">
      <c r="A995" s="11"/>
      <c r="B995" s="11"/>
      <c r="C995" s="11"/>
      <c r="D995" s="11"/>
      <c r="E995" s="96"/>
      <c r="F995" s="97"/>
      <c r="G995" s="96"/>
      <c r="H995" s="96"/>
      <c r="I995" s="97"/>
      <c r="J995" s="97"/>
      <c r="K995" s="97"/>
    </row>
    <row r="996" spans="1:11" s="94" customFormat="1" x14ac:dyDescent="0.35">
      <c r="A996" s="11"/>
      <c r="B996" s="11"/>
      <c r="C996" s="11"/>
      <c r="D996" s="11"/>
      <c r="E996" s="96"/>
      <c r="F996" s="97"/>
      <c r="G996" s="96"/>
      <c r="H996" s="96"/>
      <c r="I996" s="97"/>
      <c r="J996" s="97"/>
      <c r="K996" s="97"/>
    </row>
    <row r="997" spans="1:11" s="94" customFormat="1" x14ac:dyDescent="0.35">
      <c r="A997" s="11"/>
      <c r="B997" s="11"/>
      <c r="C997" s="11"/>
      <c r="D997" s="11"/>
      <c r="E997" s="96"/>
      <c r="F997" s="97"/>
      <c r="G997" s="96"/>
      <c r="H997" s="96"/>
      <c r="I997" s="97"/>
      <c r="J997" s="97"/>
      <c r="K997" s="97"/>
    </row>
    <row r="998" spans="1:11" s="94" customFormat="1" x14ac:dyDescent="0.35">
      <c r="A998" s="11"/>
      <c r="B998" s="11"/>
      <c r="C998" s="11"/>
      <c r="D998" s="11"/>
      <c r="E998" s="96"/>
      <c r="F998" s="97"/>
      <c r="G998" s="96"/>
      <c r="H998" s="96"/>
      <c r="I998" s="97"/>
      <c r="J998" s="97"/>
      <c r="K998" s="97"/>
    </row>
    <row r="999" spans="1:11" s="94" customFormat="1" x14ac:dyDescent="0.35">
      <c r="A999" s="11"/>
      <c r="B999" s="11"/>
      <c r="C999" s="11"/>
      <c r="D999" s="11"/>
      <c r="E999" s="96"/>
      <c r="F999" s="97"/>
      <c r="G999" s="96"/>
      <c r="H999" s="96"/>
      <c r="I999" s="97"/>
      <c r="J999" s="97"/>
      <c r="K999" s="97"/>
    </row>
    <row r="1000" spans="1:11" s="94" customFormat="1" x14ac:dyDescent="0.35">
      <c r="A1000" s="11"/>
      <c r="B1000" s="11"/>
      <c r="C1000" s="11"/>
      <c r="D1000" s="11"/>
      <c r="E1000" s="96"/>
      <c r="F1000" s="97"/>
      <c r="G1000" s="96"/>
      <c r="H1000" s="96"/>
      <c r="I1000" s="97"/>
      <c r="J1000" s="97"/>
      <c r="K1000" s="97"/>
    </row>
    <row r="1001" spans="1:11" s="94" customFormat="1" x14ac:dyDescent="0.35">
      <c r="A1001" s="11"/>
      <c r="B1001" s="11"/>
      <c r="C1001" s="11"/>
      <c r="D1001" s="11"/>
      <c r="E1001" s="96"/>
      <c r="F1001" s="97"/>
      <c r="G1001" s="96"/>
      <c r="H1001" s="96"/>
      <c r="I1001" s="97"/>
      <c r="J1001" s="97"/>
      <c r="K1001" s="97"/>
    </row>
    <row r="1002" spans="1:11" s="94" customFormat="1" x14ac:dyDescent="0.35">
      <c r="A1002" s="11"/>
      <c r="B1002" s="11"/>
      <c r="C1002" s="11"/>
      <c r="D1002" s="11"/>
      <c r="E1002" s="96"/>
      <c r="F1002" s="97"/>
      <c r="G1002" s="96"/>
      <c r="H1002" s="96"/>
      <c r="I1002" s="97"/>
      <c r="J1002" s="97"/>
      <c r="K1002" s="97"/>
    </row>
    <row r="1003" spans="1:11" s="94" customFormat="1" x14ac:dyDescent="0.35">
      <c r="A1003" s="11"/>
      <c r="B1003" s="11"/>
      <c r="C1003" s="11"/>
      <c r="D1003" s="11"/>
      <c r="E1003" s="96"/>
      <c r="F1003" s="97"/>
      <c r="G1003" s="96"/>
      <c r="H1003" s="96"/>
      <c r="I1003" s="97"/>
      <c r="J1003" s="97"/>
      <c r="K1003" s="97"/>
    </row>
    <row r="1004" spans="1:11" s="94" customFormat="1" x14ac:dyDescent="0.35">
      <c r="A1004" s="11"/>
      <c r="B1004" s="11"/>
      <c r="C1004" s="11"/>
      <c r="D1004" s="11"/>
      <c r="E1004" s="96"/>
      <c r="F1004" s="97"/>
      <c r="G1004" s="96"/>
      <c r="H1004" s="96"/>
      <c r="I1004" s="97"/>
      <c r="J1004" s="97"/>
      <c r="K1004" s="97"/>
    </row>
    <row r="1005" spans="1:11" s="94" customFormat="1" x14ac:dyDescent="0.35">
      <c r="A1005" s="11"/>
      <c r="B1005" s="11"/>
      <c r="C1005" s="11"/>
      <c r="D1005" s="11"/>
      <c r="E1005" s="96"/>
      <c r="F1005" s="97"/>
      <c r="G1005" s="96"/>
      <c r="H1005" s="96"/>
      <c r="I1005" s="97"/>
      <c r="J1005" s="97"/>
      <c r="K1005" s="97"/>
    </row>
    <row r="1006" spans="1:11" s="94" customFormat="1" x14ac:dyDescent="0.35">
      <c r="A1006" s="11"/>
      <c r="B1006" s="11"/>
      <c r="C1006" s="11"/>
      <c r="D1006" s="11"/>
      <c r="E1006" s="96"/>
      <c r="F1006" s="97"/>
      <c r="G1006" s="96"/>
      <c r="H1006" s="96"/>
      <c r="I1006" s="97"/>
      <c r="J1006" s="97"/>
      <c r="K1006" s="97"/>
    </row>
    <row r="1007" spans="1:11" s="94" customFormat="1" x14ac:dyDescent="0.35">
      <c r="A1007" s="11"/>
      <c r="B1007" s="11"/>
      <c r="C1007" s="11"/>
      <c r="D1007" s="11"/>
      <c r="E1007" s="96"/>
      <c r="F1007" s="97"/>
      <c r="G1007" s="96"/>
      <c r="H1007" s="96"/>
      <c r="I1007" s="97"/>
      <c r="J1007" s="97"/>
      <c r="K1007" s="97"/>
    </row>
    <row r="1008" spans="1:11" s="94" customFormat="1" x14ac:dyDescent="0.35">
      <c r="A1008" s="11"/>
      <c r="B1008" s="11"/>
      <c r="C1008" s="11"/>
      <c r="D1008" s="11"/>
      <c r="E1008" s="96"/>
      <c r="F1008" s="97"/>
      <c r="G1008" s="96"/>
      <c r="H1008" s="96"/>
      <c r="I1008" s="97"/>
      <c r="J1008" s="97"/>
      <c r="K1008" s="97"/>
    </row>
    <row r="1009" spans="1:11" s="94" customFormat="1" x14ac:dyDescent="0.35">
      <c r="A1009" s="11"/>
      <c r="B1009" s="11"/>
      <c r="C1009" s="11"/>
      <c r="D1009" s="11"/>
      <c r="E1009" s="96"/>
      <c r="F1009" s="97"/>
      <c r="G1009" s="96"/>
      <c r="H1009" s="96"/>
      <c r="I1009" s="97"/>
      <c r="J1009" s="97"/>
      <c r="K1009" s="97"/>
    </row>
    <row r="1010" spans="1:11" s="94" customFormat="1" x14ac:dyDescent="0.35">
      <c r="A1010" s="11"/>
      <c r="B1010" s="11"/>
      <c r="C1010" s="11"/>
      <c r="D1010" s="11"/>
      <c r="E1010" s="96"/>
      <c r="F1010" s="97"/>
      <c r="G1010" s="96"/>
      <c r="H1010" s="96"/>
      <c r="I1010" s="97"/>
      <c r="J1010" s="97"/>
      <c r="K1010" s="97"/>
    </row>
    <row r="1011" spans="1:11" s="94" customFormat="1" x14ac:dyDescent="0.35">
      <c r="A1011" s="11"/>
      <c r="B1011" s="11"/>
      <c r="C1011" s="11"/>
      <c r="D1011" s="11"/>
      <c r="E1011" s="96"/>
      <c r="F1011" s="97"/>
      <c r="G1011" s="96"/>
      <c r="H1011" s="96"/>
      <c r="I1011" s="97"/>
      <c r="J1011" s="97"/>
      <c r="K1011" s="97"/>
    </row>
    <row r="1012" spans="1:11" s="94" customFormat="1" x14ac:dyDescent="0.35">
      <c r="A1012" s="11"/>
      <c r="B1012" s="11"/>
      <c r="C1012" s="11"/>
      <c r="D1012" s="11"/>
      <c r="E1012" s="96"/>
      <c r="F1012" s="97"/>
      <c r="G1012" s="96"/>
      <c r="H1012" s="96"/>
      <c r="I1012" s="97"/>
      <c r="J1012" s="97"/>
      <c r="K1012" s="97"/>
    </row>
    <row r="1013" spans="1:11" s="94" customFormat="1" x14ac:dyDescent="0.35">
      <c r="A1013" s="11"/>
      <c r="B1013" s="11"/>
      <c r="C1013" s="11"/>
      <c r="D1013" s="11"/>
      <c r="E1013" s="96"/>
      <c r="F1013" s="97"/>
      <c r="G1013" s="96"/>
      <c r="H1013" s="96"/>
      <c r="I1013" s="97"/>
      <c r="J1013" s="97"/>
      <c r="K1013" s="97"/>
    </row>
    <row r="1014" spans="1:11" s="94" customFormat="1" x14ac:dyDescent="0.35">
      <c r="A1014" s="11"/>
      <c r="B1014" s="11"/>
      <c r="C1014" s="11"/>
      <c r="D1014" s="11"/>
      <c r="E1014" s="96"/>
      <c r="F1014" s="97"/>
      <c r="G1014" s="96"/>
      <c r="H1014" s="96"/>
      <c r="I1014" s="97"/>
      <c r="J1014" s="97"/>
      <c r="K1014" s="97"/>
    </row>
    <row r="1015" spans="1:11" s="94" customFormat="1" x14ac:dyDescent="0.35">
      <c r="A1015" s="11"/>
      <c r="B1015" s="11"/>
      <c r="C1015" s="11"/>
      <c r="D1015" s="11"/>
      <c r="E1015" s="96"/>
      <c r="F1015" s="97"/>
      <c r="G1015" s="96"/>
      <c r="H1015" s="96"/>
      <c r="I1015" s="97"/>
      <c r="J1015" s="97"/>
      <c r="K1015" s="97"/>
    </row>
    <row r="1016" spans="1:11" s="94" customFormat="1" x14ac:dyDescent="0.35">
      <c r="A1016" s="11"/>
      <c r="B1016" s="11"/>
      <c r="C1016" s="11"/>
      <c r="D1016" s="11"/>
      <c r="E1016" s="96"/>
      <c r="F1016" s="97"/>
      <c r="G1016" s="96"/>
      <c r="H1016" s="96"/>
      <c r="I1016" s="97"/>
      <c r="J1016" s="97"/>
      <c r="K1016" s="97"/>
    </row>
    <row r="1017" spans="1:11" s="94" customFormat="1" x14ac:dyDescent="0.35">
      <c r="A1017" s="11"/>
      <c r="B1017" s="11"/>
      <c r="C1017" s="11"/>
      <c r="D1017" s="11"/>
      <c r="E1017" s="96"/>
      <c r="F1017" s="97"/>
      <c r="G1017" s="96"/>
      <c r="H1017" s="96"/>
      <c r="I1017" s="97"/>
      <c r="J1017" s="97"/>
      <c r="K1017" s="97"/>
    </row>
    <row r="1018" spans="1:11" s="94" customFormat="1" x14ac:dyDescent="0.35">
      <c r="A1018" s="11"/>
      <c r="B1018" s="11"/>
      <c r="C1018" s="11"/>
      <c r="D1018" s="11"/>
      <c r="E1018" s="96"/>
      <c r="F1018" s="97"/>
      <c r="G1018" s="96"/>
      <c r="H1018" s="96"/>
      <c r="I1018" s="97"/>
      <c r="J1018" s="97"/>
      <c r="K1018" s="97"/>
    </row>
    <row r="1019" spans="1:11" s="94" customFormat="1" x14ac:dyDescent="0.35">
      <c r="A1019" s="11"/>
      <c r="B1019" s="11"/>
      <c r="C1019" s="11"/>
      <c r="D1019" s="11"/>
      <c r="E1019" s="96"/>
      <c r="F1019" s="97"/>
      <c r="G1019" s="96"/>
      <c r="H1019" s="96"/>
      <c r="I1019" s="97"/>
      <c r="J1019" s="97"/>
      <c r="K1019" s="97"/>
    </row>
    <row r="1020" spans="1:11" s="94" customFormat="1" x14ac:dyDescent="0.35">
      <c r="A1020" s="11"/>
      <c r="B1020" s="11"/>
      <c r="C1020" s="11"/>
      <c r="D1020" s="11"/>
      <c r="E1020" s="96"/>
      <c r="F1020" s="97"/>
      <c r="G1020" s="96"/>
      <c r="H1020" s="96"/>
      <c r="I1020" s="97"/>
      <c r="J1020" s="97"/>
      <c r="K1020" s="97"/>
    </row>
    <row r="1021" spans="1:11" s="94" customFormat="1" x14ac:dyDescent="0.35">
      <c r="A1021" s="11"/>
      <c r="B1021" s="11"/>
      <c r="C1021" s="11"/>
      <c r="D1021" s="11"/>
      <c r="E1021" s="96"/>
      <c r="F1021" s="97"/>
      <c r="G1021" s="96"/>
      <c r="H1021" s="96"/>
      <c r="I1021" s="97"/>
      <c r="J1021" s="97"/>
      <c r="K1021" s="97"/>
    </row>
    <row r="1022" spans="1:11" s="94" customFormat="1" x14ac:dyDescent="0.35">
      <c r="A1022" s="11"/>
      <c r="B1022" s="11"/>
      <c r="C1022" s="11"/>
      <c r="D1022" s="11"/>
      <c r="E1022" s="96"/>
      <c r="F1022" s="97"/>
      <c r="G1022" s="96"/>
      <c r="H1022" s="96"/>
      <c r="I1022" s="97"/>
      <c r="J1022" s="97"/>
      <c r="K1022" s="97"/>
    </row>
    <row r="1023" spans="1:11" s="94" customFormat="1" x14ac:dyDescent="0.35">
      <c r="A1023" s="11"/>
      <c r="B1023" s="11"/>
      <c r="C1023" s="11"/>
      <c r="D1023" s="11"/>
      <c r="E1023" s="96"/>
      <c r="F1023" s="97"/>
      <c r="G1023" s="96"/>
      <c r="H1023" s="96"/>
      <c r="I1023" s="97"/>
      <c r="J1023" s="97"/>
      <c r="K1023" s="97"/>
    </row>
    <row r="1024" spans="1:11" s="94" customFormat="1" x14ac:dyDescent="0.35">
      <c r="A1024" s="11"/>
      <c r="B1024" s="11"/>
      <c r="C1024" s="11"/>
      <c r="D1024" s="11"/>
      <c r="E1024" s="96"/>
      <c r="F1024" s="97"/>
      <c r="G1024" s="96"/>
      <c r="H1024" s="96"/>
      <c r="I1024" s="97"/>
      <c r="J1024" s="97"/>
      <c r="K1024" s="97"/>
    </row>
    <row r="1025" spans="1:11" s="94" customFormat="1" x14ac:dyDescent="0.35">
      <c r="A1025" s="11"/>
      <c r="B1025" s="11"/>
      <c r="C1025" s="11"/>
      <c r="D1025" s="11"/>
      <c r="E1025" s="96"/>
      <c r="F1025" s="97"/>
      <c r="G1025" s="96"/>
      <c r="H1025" s="96"/>
      <c r="I1025" s="97"/>
      <c r="J1025" s="97"/>
      <c r="K1025" s="97"/>
    </row>
    <row r="1026" spans="1:11" s="94" customFormat="1" x14ac:dyDescent="0.35">
      <c r="A1026" s="11"/>
      <c r="B1026" s="11"/>
      <c r="C1026" s="11"/>
      <c r="D1026" s="11"/>
      <c r="E1026" s="96"/>
      <c r="F1026" s="97"/>
      <c r="G1026" s="96"/>
      <c r="H1026" s="96"/>
      <c r="I1026" s="97"/>
      <c r="J1026" s="97"/>
      <c r="K1026" s="97"/>
    </row>
    <row r="1027" spans="1:11" s="94" customFormat="1" x14ac:dyDescent="0.35">
      <c r="A1027" s="11"/>
      <c r="B1027" s="11"/>
      <c r="C1027" s="11"/>
      <c r="D1027" s="11"/>
      <c r="E1027" s="96"/>
      <c r="F1027" s="97"/>
      <c r="G1027" s="96"/>
      <c r="H1027" s="96"/>
      <c r="I1027" s="97"/>
      <c r="J1027" s="97"/>
      <c r="K1027" s="97"/>
    </row>
    <row r="1028" spans="1:11" s="94" customFormat="1" x14ac:dyDescent="0.35">
      <c r="A1028" s="11"/>
      <c r="B1028" s="11"/>
      <c r="C1028" s="11"/>
      <c r="D1028" s="11"/>
      <c r="E1028" s="96"/>
      <c r="F1028" s="97"/>
      <c r="G1028" s="96"/>
      <c r="H1028" s="96"/>
      <c r="I1028" s="97"/>
      <c r="J1028" s="97"/>
      <c r="K1028" s="97"/>
    </row>
    <row r="1029" spans="1:11" s="94" customFormat="1" x14ac:dyDescent="0.35">
      <c r="A1029" s="11"/>
      <c r="B1029" s="11"/>
      <c r="C1029" s="11"/>
      <c r="D1029" s="11"/>
      <c r="E1029" s="96"/>
      <c r="F1029" s="97"/>
      <c r="G1029" s="96"/>
      <c r="H1029" s="96"/>
      <c r="I1029" s="97"/>
      <c r="J1029" s="97"/>
      <c r="K1029" s="97"/>
    </row>
    <row r="1030" spans="1:11" s="94" customFormat="1" x14ac:dyDescent="0.35">
      <c r="A1030" s="11"/>
      <c r="B1030" s="11"/>
      <c r="C1030" s="11"/>
      <c r="D1030" s="11"/>
      <c r="E1030" s="96"/>
      <c r="F1030" s="97"/>
      <c r="G1030" s="96"/>
      <c r="H1030" s="96"/>
      <c r="I1030" s="97"/>
      <c r="J1030" s="97"/>
      <c r="K1030" s="97"/>
    </row>
    <row r="1031" spans="1:11" s="94" customFormat="1" x14ac:dyDescent="0.35">
      <c r="A1031" s="11"/>
      <c r="B1031" s="11"/>
      <c r="C1031" s="11"/>
      <c r="D1031" s="11"/>
      <c r="E1031" s="96"/>
      <c r="F1031" s="97"/>
      <c r="G1031" s="96"/>
      <c r="H1031" s="96"/>
      <c r="I1031" s="97"/>
      <c r="J1031" s="97"/>
      <c r="K1031" s="97"/>
    </row>
    <row r="1032" spans="1:11" s="94" customFormat="1" x14ac:dyDescent="0.35">
      <c r="A1032" s="11"/>
      <c r="B1032" s="11"/>
      <c r="C1032" s="11"/>
      <c r="D1032" s="11"/>
      <c r="E1032" s="96"/>
      <c r="F1032" s="97"/>
      <c r="G1032" s="96"/>
      <c r="H1032" s="96"/>
      <c r="I1032" s="97"/>
      <c r="J1032" s="97"/>
      <c r="K1032" s="97"/>
    </row>
    <row r="1033" spans="1:11" s="94" customFormat="1" x14ac:dyDescent="0.35">
      <c r="A1033" s="11"/>
      <c r="B1033" s="11"/>
      <c r="C1033" s="11"/>
      <c r="D1033" s="11"/>
      <c r="E1033" s="96"/>
      <c r="F1033" s="97"/>
      <c r="G1033" s="96"/>
      <c r="H1033" s="96"/>
      <c r="I1033" s="97"/>
      <c r="J1033" s="97"/>
      <c r="K1033" s="97"/>
    </row>
    <row r="1034" spans="1:11" s="94" customFormat="1" x14ac:dyDescent="0.35">
      <c r="A1034" s="11"/>
      <c r="B1034" s="11"/>
      <c r="C1034" s="11"/>
      <c r="D1034" s="11"/>
      <c r="E1034" s="96"/>
      <c r="F1034" s="97"/>
      <c r="G1034" s="96"/>
      <c r="H1034" s="96"/>
      <c r="I1034" s="97"/>
      <c r="J1034" s="97"/>
      <c r="K1034" s="97"/>
    </row>
    <row r="1035" spans="1:11" s="94" customFormat="1" x14ac:dyDescent="0.35">
      <c r="A1035" s="11"/>
      <c r="B1035" s="11"/>
      <c r="C1035" s="11"/>
      <c r="D1035" s="11"/>
      <c r="E1035" s="96"/>
      <c r="F1035" s="97"/>
      <c r="G1035" s="96"/>
      <c r="H1035" s="96"/>
      <c r="I1035" s="97"/>
      <c r="J1035" s="97"/>
      <c r="K1035" s="97"/>
    </row>
    <row r="1036" spans="1:11" s="94" customFormat="1" x14ac:dyDescent="0.35">
      <c r="A1036" s="11"/>
      <c r="B1036" s="11"/>
      <c r="C1036" s="11"/>
      <c r="D1036" s="11"/>
      <c r="E1036" s="96"/>
      <c r="F1036" s="97"/>
      <c r="G1036" s="96"/>
      <c r="H1036" s="96"/>
      <c r="I1036" s="97"/>
      <c r="J1036" s="97"/>
      <c r="K1036" s="97"/>
    </row>
    <row r="1037" spans="1:11" s="94" customFormat="1" x14ac:dyDescent="0.35">
      <c r="A1037" s="11"/>
      <c r="B1037" s="11"/>
      <c r="C1037" s="11"/>
      <c r="D1037" s="11"/>
      <c r="E1037" s="96"/>
      <c r="F1037" s="97"/>
      <c r="G1037" s="96"/>
      <c r="H1037" s="96"/>
      <c r="I1037" s="97"/>
      <c r="J1037" s="97"/>
      <c r="K1037" s="97"/>
    </row>
    <row r="1038" spans="1:11" s="94" customFormat="1" x14ac:dyDescent="0.35">
      <c r="A1038" s="11"/>
      <c r="B1038" s="11"/>
      <c r="C1038" s="11"/>
      <c r="D1038" s="11"/>
      <c r="E1038" s="96"/>
      <c r="F1038" s="97"/>
      <c r="G1038" s="96"/>
      <c r="H1038" s="96"/>
      <c r="I1038" s="97"/>
      <c r="J1038" s="97"/>
      <c r="K1038" s="97"/>
    </row>
    <row r="1039" spans="1:11" s="94" customFormat="1" x14ac:dyDescent="0.35">
      <c r="A1039" s="11"/>
      <c r="B1039" s="11"/>
      <c r="C1039" s="11"/>
      <c r="D1039" s="11"/>
      <c r="E1039" s="96"/>
      <c r="F1039" s="97"/>
      <c r="G1039" s="96"/>
      <c r="H1039" s="96"/>
      <c r="I1039" s="97"/>
      <c r="J1039" s="97"/>
      <c r="K1039" s="97"/>
    </row>
    <row r="1040" spans="1:11" s="94" customFormat="1" x14ac:dyDescent="0.35">
      <c r="A1040" s="11"/>
      <c r="B1040" s="11"/>
      <c r="C1040" s="11"/>
      <c r="D1040" s="11"/>
      <c r="E1040" s="96"/>
      <c r="F1040" s="97"/>
      <c r="G1040" s="96"/>
      <c r="H1040" s="96"/>
      <c r="I1040" s="97"/>
      <c r="J1040" s="97"/>
      <c r="K1040" s="97"/>
    </row>
    <row r="1041" spans="1:11" s="94" customFormat="1" x14ac:dyDescent="0.35">
      <c r="A1041" s="11"/>
      <c r="B1041" s="11"/>
      <c r="C1041" s="11"/>
      <c r="D1041" s="11"/>
      <c r="E1041" s="96"/>
      <c r="F1041" s="97"/>
      <c r="G1041" s="96"/>
      <c r="H1041" s="96"/>
      <c r="I1041" s="97"/>
      <c r="J1041" s="97"/>
      <c r="K1041" s="97"/>
    </row>
    <row r="1042" spans="1:11" s="94" customFormat="1" x14ac:dyDescent="0.35">
      <c r="A1042" s="11"/>
      <c r="B1042" s="11"/>
      <c r="C1042" s="11"/>
      <c r="D1042" s="11"/>
      <c r="E1042" s="96"/>
      <c r="F1042" s="97"/>
      <c r="G1042" s="96"/>
      <c r="H1042" s="96"/>
      <c r="I1042" s="97"/>
      <c r="J1042" s="97"/>
      <c r="K1042" s="97"/>
    </row>
    <row r="1043" spans="1:11" s="94" customFormat="1" x14ac:dyDescent="0.35">
      <c r="A1043" s="11"/>
      <c r="B1043" s="11"/>
      <c r="C1043" s="11"/>
      <c r="D1043" s="11"/>
      <c r="E1043" s="96"/>
      <c r="F1043" s="97"/>
      <c r="G1043" s="96"/>
      <c r="H1043" s="96"/>
      <c r="I1043" s="97"/>
      <c r="J1043" s="97"/>
      <c r="K1043" s="97"/>
    </row>
    <row r="1044" spans="1:11" s="94" customFormat="1" x14ac:dyDescent="0.35">
      <c r="A1044" s="11"/>
      <c r="B1044" s="11"/>
      <c r="C1044" s="11"/>
      <c r="D1044" s="11"/>
      <c r="E1044" s="96"/>
      <c r="F1044" s="97"/>
      <c r="G1044" s="96"/>
      <c r="H1044" s="96"/>
      <c r="I1044" s="97"/>
      <c r="J1044" s="97"/>
      <c r="K1044" s="97"/>
    </row>
    <row r="1045" spans="1:11" s="94" customFormat="1" x14ac:dyDescent="0.35">
      <c r="A1045" s="11"/>
      <c r="B1045" s="11"/>
      <c r="C1045" s="11"/>
      <c r="D1045" s="11"/>
      <c r="E1045" s="96"/>
      <c r="F1045" s="97"/>
      <c r="G1045" s="96"/>
      <c r="H1045" s="96"/>
      <c r="I1045" s="97"/>
      <c r="J1045" s="97"/>
      <c r="K1045" s="97"/>
    </row>
    <row r="1046" spans="1:11" s="94" customFormat="1" x14ac:dyDescent="0.35">
      <c r="A1046" s="11"/>
      <c r="B1046" s="11"/>
      <c r="C1046" s="11"/>
      <c r="D1046" s="11"/>
      <c r="E1046" s="96"/>
      <c r="F1046" s="97"/>
      <c r="G1046" s="96"/>
      <c r="H1046" s="96"/>
      <c r="I1046" s="97"/>
      <c r="J1046" s="97"/>
      <c r="K1046" s="97"/>
    </row>
    <row r="1047" spans="1:11" s="94" customFormat="1" x14ac:dyDescent="0.35">
      <c r="A1047" s="11"/>
      <c r="B1047" s="11"/>
      <c r="C1047" s="11"/>
      <c r="D1047" s="11"/>
      <c r="E1047" s="96"/>
      <c r="F1047" s="97"/>
      <c r="G1047" s="96"/>
      <c r="H1047" s="96"/>
      <c r="I1047" s="97"/>
      <c r="J1047" s="97"/>
      <c r="K1047" s="97"/>
    </row>
    <row r="1048" spans="1:11" s="94" customFormat="1" x14ac:dyDescent="0.35">
      <c r="A1048" s="11"/>
      <c r="B1048" s="11"/>
      <c r="C1048" s="11"/>
      <c r="D1048" s="11"/>
      <c r="E1048" s="96"/>
      <c r="F1048" s="97"/>
      <c r="G1048" s="96"/>
      <c r="H1048" s="96"/>
      <c r="I1048" s="97"/>
      <c r="J1048" s="97"/>
      <c r="K1048" s="97"/>
    </row>
    <row r="1049" spans="1:11" s="94" customFormat="1" x14ac:dyDescent="0.35">
      <c r="A1049" s="11"/>
      <c r="B1049" s="11"/>
      <c r="C1049" s="11"/>
      <c r="D1049" s="11"/>
      <c r="E1049" s="96"/>
      <c r="F1049" s="97"/>
      <c r="G1049" s="96"/>
      <c r="H1049" s="96"/>
      <c r="I1049" s="97"/>
      <c r="J1049" s="97"/>
      <c r="K1049" s="97"/>
    </row>
    <row r="1050" spans="1:11" s="94" customFormat="1" x14ac:dyDescent="0.35">
      <c r="A1050" s="11"/>
      <c r="B1050" s="11"/>
      <c r="C1050" s="11"/>
      <c r="D1050" s="11"/>
      <c r="E1050" s="96"/>
      <c r="F1050" s="97"/>
      <c r="G1050" s="96"/>
      <c r="H1050" s="96"/>
      <c r="I1050" s="97"/>
      <c r="J1050" s="97"/>
      <c r="K1050" s="97"/>
    </row>
    <row r="1051" spans="1:11" s="94" customFormat="1" x14ac:dyDescent="0.35">
      <c r="A1051" s="11"/>
      <c r="B1051" s="11"/>
      <c r="C1051" s="11"/>
      <c r="D1051" s="11"/>
      <c r="E1051" s="96"/>
      <c r="F1051" s="97"/>
      <c r="G1051" s="96"/>
      <c r="H1051" s="96"/>
      <c r="I1051" s="97"/>
      <c r="J1051" s="97"/>
      <c r="K1051" s="97"/>
    </row>
    <row r="1052" spans="1:11" s="94" customFormat="1" x14ac:dyDescent="0.35">
      <c r="A1052" s="11"/>
      <c r="B1052" s="11"/>
      <c r="C1052" s="11"/>
      <c r="D1052" s="11"/>
      <c r="E1052" s="96"/>
      <c r="F1052" s="97"/>
      <c r="G1052" s="96"/>
      <c r="H1052" s="96"/>
      <c r="I1052" s="97"/>
      <c r="J1052" s="97"/>
      <c r="K1052" s="97"/>
    </row>
    <row r="1053" spans="1:11" s="94" customFormat="1" x14ac:dyDescent="0.35">
      <c r="A1053" s="11"/>
      <c r="B1053" s="11"/>
      <c r="C1053" s="11"/>
      <c r="D1053" s="11"/>
      <c r="E1053" s="96"/>
      <c r="F1053" s="97"/>
      <c r="G1053" s="96"/>
      <c r="H1053" s="96"/>
      <c r="I1053" s="97"/>
      <c r="J1053" s="97"/>
      <c r="K1053" s="97"/>
    </row>
    <row r="1054" spans="1:11" s="94" customFormat="1" x14ac:dyDescent="0.35">
      <c r="A1054" s="11"/>
      <c r="B1054" s="11"/>
      <c r="C1054" s="11"/>
      <c r="D1054" s="11"/>
      <c r="E1054" s="96"/>
      <c r="F1054" s="97"/>
      <c r="G1054" s="96"/>
      <c r="H1054" s="96"/>
      <c r="I1054" s="97"/>
      <c r="J1054" s="97"/>
      <c r="K1054" s="97"/>
    </row>
    <row r="1055" spans="1:11" s="94" customFormat="1" x14ac:dyDescent="0.35">
      <c r="A1055" s="11"/>
      <c r="B1055" s="11"/>
      <c r="C1055" s="11"/>
      <c r="D1055" s="11"/>
      <c r="E1055" s="96"/>
      <c r="F1055" s="97"/>
      <c r="G1055" s="96"/>
      <c r="H1055" s="96"/>
      <c r="I1055" s="97"/>
      <c r="J1055" s="97"/>
      <c r="K1055" s="97"/>
    </row>
    <row r="1056" spans="1:11" s="94" customFormat="1" x14ac:dyDescent="0.35">
      <c r="A1056" s="11"/>
      <c r="B1056" s="11"/>
      <c r="C1056" s="11"/>
      <c r="D1056" s="11"/>
      <c r="E1056" s="96"/>
      <c r="F1056" s="97"/>
      <c r="G1056" s="96"/>
      <c r="H1056" s="96"/>
      <c r="I1056" s="97"/>
      <c r="J1056" s="97"/>
      <c r="K1056" s="97"/>
    </row>
    <row r="1057" spans="1:11" s="94" customFormat="1" x14ac:dyDescent="0.35">
      <c r="A1057" s="11"/>
      <c r="B1057" s="11"/>
      <c r="C1057" s="11"/>
      <c r="D1057" s="11"/>
      <c r="E1057" s="96"/>
      <c r="F1057" s="97"/>
      <c r="G1057" s="96"/>
      <c r="H1057" s="96"/>
      <c r="I1057" s="97"/>
      <c r="J1057" s="97"/>
      <c r="K1057" s="97"/>
    </row>
    <row r="1058" spans="1:11" s="94" customFormat="1" x14ac:dyDescent="0.35">
      <c r="A1058" s="11"/>
      <c r="B1058" s="11"/>
      <c r="C1058" s="11"/>
      <c r="D1058" s="11"/>
      <c r="E1058" s="96"/>
      <c r="F1058" s="97"/>
      <c r="G1058" s="96"/>
      <c r="H1058" s="96"/>
      <c r="I1058" s="97"/>
      <c r="J1058" s="97"/>
      <c r="K1058" s="97"/>
    </row>
    <row r="1059" spans="1:11" s="94" customFormat="1" x14ac:dyDescent="0.35">
      <c r="A1059" s="11"/>
      <c r="B1059" s="11"/>
      <c r="C1059" s="11"/>
      <c r="D1059" s="11"/>
      <c r="E1059" s="96"/>
      <c r="F1059" s="97"/>
      <c r="G1059" s="96"/>
      <c r="H1059" s="96"/>
      <c r="I1059" s="97"/>
      <c r="J1059" s="97"/>
      <c r="K1059" s="97"/>
    </row>
    <row r="1060" spans="1:11" s="94" customFormat="1" x14ac:dyDescent="0.35">
      <c r="A1060" s="11"/>
      <c r="B1060" s="11"/>
      <c r="C1060" s="11"/>
      <c r="D1060" s="11"/>
      <c r="E1060" s="96"/>
      <c r="F1060" s="97"/>
      <c r="G1060" s="96"/>
      <c r="H1060" s="96"/>
      <c r="I1060" s="97"/>
      <c r="J1060" s="97"/>
      <c r="K1060" s="97"/>
    </row>
    <row r="1061" spans="1:11" s="94" customFormat="1" x14ac:dyDescent="0.35">
      <c r="A1061" s="11"/>
      <c r="B1061" s="11"/>
      <c r="C1061" s="11"/>
      <c r="D1061" s="11"/>
      <c r="E1061" s="96"/>
      <c r="F1061" s="97"/>
      <c r="G1061" s="96"/>
      <c r="H1061" s="96"/>
      <c r="I1061" s="97"/>
      <c r="J1061" s="97"/>
      <c r="K1061" s="97"/>
    </row>
    <row r="1062" spans="1:11" s="94" customFormat="1" x14ac:dyDescent="0.35">
      <c r="A1062" s="11"/>
      <c r="B1062" s="11"/>
      <c r="C1062" s="11"/>
      <c r="D1062" s="11"/>
      <c r="E1062" s="96"/>
      <c r="F1062" s="97"/>
      <c r="G1062" s="96"/>
      <c r="H1062" s="96"/>
      <c r="I1062" s="97"/>
      <c r="J1062" s="97"/>
      <c r="K1062" s="97"/>
    </row>
    <row r="1063" spans="1:11" s="94" customFormat="1" x14ac:dyDescent="0.35">
      <c r="A1063" s="11"/>
      <c r="B1063" s="11"/>
      <c r="C1063" s="11"/>
      <c r="D1063" s="11"/>
      <c r="E1063" s="96"/>
      <c r="F1063" s="97"/>
      <c r="G1063" s="96"/>
      <c r="H1063" s="96"/>
      <c r="I1063" s="97"/>
      <c r="J1063" s="97"/>
      <c r="K1063" s="97"/>
    </row>
    <row r="1064" spans="1:11" s="94" customFormat="1" x14ac:dyDescent="0.35">
      <c r="A1064" s="11"/>
      <c r="B1064" s="11"/>
      <c r="C1064" s="11"/>
      <c r="D1064" s="11"/>
      <c r="E1064" s="96"/>
      <c r="F1064" s="97"/>
      <c r="G1064" s="96"/>
      <c r="H1064" s="96"/>
      <c r="I1064" s="97"/>
      <c r="J1064" s="97"/>
      <c r="K1064" s="97"/>
    </row>
    <row r="1065" spans="1:11" s="94" customFormat="1" x14ac:dyDescent="0.35">
      <c r="A1065" s="11"/>
      <c r="B1065" s="11"/>
      <c r="C1065" s="11"/>
      <c r="D1065" s="11"/>
      <c r="E1065" s="96"/>
      <c r="F1065" s="97"/>
      <c r="G1065" s="96"/>
      <c r="H1065" s="96"/>
      <c r="I1065" s="97"/>
      <c r="J1065" s="97"/>
      <c r="K1065" s="97"/>
    </row>
    <row r="1066" spans="1:11" s="94" customFormat="1" x14ac:dyDescent="0.35">
      <c r="A1066" s="11"/>
      <c r="B1066" s="11"/>
      <c r="C1066" s="11"/>
      <c r="D1066" s="11"/>
      <c r="E1066" s="96"/>
      <c r="F1066" s="97"/>
      <c r="G1066" s="96"/>
      <c r="H1066" s="96"/>
      <c r="I1066" s="97"/>
      <c r="J1066" s="97"/>
      <c r="K1066" s="97"/>
    </row>
    <row r="1067" spans="1:11" s="94" customFormat="1" x14ac:dyDescent="0.35">
      <c r="A1067" s="11"/>
      <c r="B1067" s="11"/>
      <c r="C1067" s="11"/>
      <c r="D1067" s="11"/>
      <c r="E1067" s="96"/>
      <c r="F1067" s="97"/>
      <c r="G1067" s="96"/>
      <c r="H1067" s="96"/>
      <c r="I1067" s="97"/>
      <c r="J1067" s="97"/>
      <c r="K1067" s="97"/>
    </row>
    <row r="1068" spans="1:11" s="94" customFormat="1" x14ac:dyDescent="0.35">
      <c r="A1068" s="11"/>
      <c r="B1068" s="11"/>
      <c r="C1068" s="11"/>
      <c r="D1068" s="11"/>
      <c r="E1068" s="96"/>
      <c r="F1068" s="97"/>
      <c r="G1068" s="96"/>
      <c r="H1068" s="96"/>
      <c r="I1068" s="97"/>
      <c r="J1068" s="97"/>
      <c r="K1068" s="97"/>
    </row>
    <row r="1069" spans="1:11" s="94" customFormat="1" x14ac:dyDescent="0.35">
      <c r="A1069" s="11"/>
      <c r="B1069" s="11"/>
      <c r="C1069" s="11"/>
      <c r="D1069" s="11"/>
      <c r="E1069" s="96"/>
      <c r="F1069" s="97"/>
      <c r="G1069" s="96"/>
      <c r="H1069" s="96"/>
      <c r="I1069" s="97"/>
      <c r="J1069" s="97"/>
      <c r="K1069" s="97"/>
    </row>
    <row r="1070" spans="1:11" s="94" customFormat="1" x14ac:dyDescent="0.35">
      <c r="A1070" s="11"/>
      <c r="B1070" s="11"/>
      <c r="C1070" s="11"/>
      <c r="D1070" s="11"/>
      <c r="E1070" s="96"/>
      <c r="F1070" s="97"/>
      <c r="G1070" s="96"/>
      <c r="H1070" s="96"/>
      <c r="I1070" s="97"/>
      <c r="J1070" s="97"/>
      <c r="K1070" s="97"/>
    </row>
    <row r="1071" spans="1:11" s="94" customFormat="1" x14ac:dyDescent="0.35">
      <c r="A1071" s="11"/>
      <c r="B1071" s="11"/>
      <c r="C1071" s="11"/>
      <c r="D1071" s="11"/>
      <c r="E1071" s="96"/>
      <c r="F1071" s="97"/>
      <c r="G1071" s="96"/>
      <c r="H1071" s="96"/>
      <c r="I1071" s="97"/>
      <c r="J1071" s="97"/>
      <c r="K1071" s="97"/>
    </row>
    <row r="1072" spans="1:11" s="94" customFormat="1" x14ac:dyDescent="0.35">
      <c r="A1072" s="11"/>
      <c r="B1072" s="11"/>
      <c r="C1072" s="11"/>
      <c r="D1072" s="11"/>
      <c r="E1072" s="96"/>
      <c r="F1072" s="97"/>
      <c r="G1072" s="96"/>
      <c r="H1072" s="96"/>
      <c r="I1072" s="97"/>
      <c r="J1072" s="97"/>
      <c r="K1072" s="97"/>
    </row>
    <row r="1073" spans="1:11" s="94" customFormat="1" x14ac:dyDescent="0.35">
      <c r="A1073" s="11"/>
      <c r="B1073" s="11"/>
      <c r="C1073" s="11"/>
      <c r="D1073" s="11"/>
      <c r="E1073" s="96"/>
      <c r="F1073" s="97"/>
      <c r="G1073" s="96"/>
      <c r="H1073" s="96"/>
      <c r="I1073" s="97"/>
      <c r="J1073" s="97"/>
      <c r="K1073" s="97"/>
    </row>
    <row r="1074" spans="1:11" s="94" customFormat="1" x14ac:dyDescent="0.35">
      <c r="A1074" s="11"/>
      <c r="B1074" s="11"/>
      <c r="C1074" s="11"/>
      <c r="D1074" s="11"/>
      <c r="E1074" s="96"/>
      <c r="F1074" s="97"/>
      <c r="G1074" s="96"/>
      <c r="H1074" s="96"/>
      <c r="I1074" s="97"/>
      <c r="J1074" s="97"/>
      <c r="K1074" s="97"/>
    </row>
    <row r="1075" spans="1:11" s="94" customFormat="1" x14ac:dyDescent="0.35">
      <c r="A1075" s="11"/>
      <c r="B1075" s="11"/>
      <c r="C1075" s="11"/>
      <c r="D1075" s="11"/>
      <c r="E1075" s="96"/>
      <c r="F1075" s="97"/>
      <c r="G1075" s="96"/>
      <c r="H1075" s="96"/>
      <c r="I1075" s="97"/>
      <c r="J1075" s="97"/>
      <c r="K1075" s="97"/>
    </row>
    <row r="1076" spans="1:11" s="94" customFormat="1" x14ac:dyDescent="0.35">
      <c r="A1076" s="11"/>
      <c r="B1076" s="11"/>
      <c r="C1076" s="11"/>
      <c r="D1076" s="11"/>
      <c r="E1076" s="96"/>
      <c r="F1076" s="97"/>
      <c r="G1076" s="96"/>
      <c r="H1076" s="96"/>
      <c r="I1076" s="97"/>
      <c r="J1076" s="97"/>
      <c r="K1076" s="97"/>
    </row>
    <row r="1077" spans="1:11" s="94" customFormat="1" x14ac:dyDescent="0.35">
      <c r="A1077" s="11"/>
      <c r="B1077" s="11"/>
      <c r="C1077" s="11"/>
      <c r="D1077" s="11"/>
      <c r="E1077" s="96"/>
      <c r="F1077" s="97"/>
      <c r="G1077" s="96"/>
      <c r="H1077" s="96"/>
      <c r="I1077" s="97"/>
      <c r="J1077" s="97"/>
      <c r="K1077" s="97"/>
    </row>
    <row r="1078" spans="1:11" s="94" customFormat="1" x14ac:dyDescent="0.35">
      <c r="A1078" s="11"/>
      <c r="B1078" s="11"/>
      <c r="C1078" s="11"/>
      <c r="D1078" s="11"/>
      <c r="E1078" s="96"/>
      <c r="F1078" s="97"/>
      <c r="G1078" s="96"/>
      <c r="H1078" s="96"/>
      <c r="I1078" s="97"/>
      <c r="J1078" s="97"/>
      <c r="K1078" s="97"/>
    </row>
    <row r="1079" spans="1:11" s="94" customFormat="1" x14ac:dyDescent="0.35">
      <c r="A1079" s="11"/>
      <c r="B1079" s="11"/>
      <c r="C1079" s="11"/>
      <c r="D1079" s="11"/>
      <c r="E1079" s="96"/>
      <c r="F1079" s="97"/>
      <c r="G1079" s="96"/>
      <c r="H1079" s="96"/>
      <c r="I1079" s="97"/>
      <c r="J1079" s="97"/>
      <c r="K1079" s="97"/>
    </row>
    <row r="1080" spans="1:11" s="94" customFormat="1" x14ac:dyDescent="0.35">
      <c r="A1080" s="11"/>
      <c r="B1080" s="11"/>
      <c r="C1080" s="11"/>
      <c r="D1080" s="11"/>
      <c r="E1080" s="96"/>
      <c r="F1080" s="97"/>
      <c r="G1080" s="96"/>
      <c r="H1080" s="96"/>
      <c r="I1080" s="97"/>
      <c r="J1080" s="97"/>
      <c r="K1080" s="97"/>
    </row>
    <row r="1081" spans="1:11" s="94" customFormat="1" x14ac:dyDescent="0.35">
      <c r="A1081" s="11"/>
      <c r="B1081" s="11"/>
      <c r="C1081" s="11"/>
      <c r="D1081" s="11"/>
      <c r="E1081" s="96"/>
      <c r="F1081" s="97"/>
      <c r="G1081" s="96"/>
      <c r="H1081" s="96"/>
      <c r="I1081" s="97"/>
      <c r="J1081" s="97"/>
      <c r="K1081" s="97"/>
    </row>
    <row r="1082" spans="1:11" s="94" customFormat="1" x14ac:dyDescent="0.35">
      <c r="A1082" s="11"/>
      <c r="B1082" s="11"/>
      <c r="C1082" s="11"/>
      <c r="D1082" s="11"/>
      <c r="E1082" s="96"/>
      <c r="F1082" s="97"/>
      <c r="G1082" s="96"/>
      <c r="H1082" s="96"/>
      <c r="I1082" s="97"/>
      <c r="J1082" s="97"/>
      <c r="K1082" s="97"/>
    </row>
    <row r="1083" spans="1:11" s="94" customFormat="1" x14ac:dyDescent="0.35">
      <c r="A1083" s="11"/>
      <c r="B1083" s="11"/>
      <c r="C1083" s="11"/>
      <c r="D1083" s="11"/>
      <c r="E1083" s="96"/>
      <c r="F1083" s="97"/>
      <c r="G1083" s="96"/>
      <c r="H1083" s="96"/>
      <c r="I1083" s="97"/>
      <c r="J1083" s="97"/>
      <c r="K1083" s="97"/>
    </row>
    <row r="1084" spans="1:11" s="94" customFormat="1" x14ac:dyDescent="0.35">
      <c r="A1084" s="11"/>
      <c r="B1084" s="11"/>
      <c r="C1084" s="11"/>
      <c r="D1084" s="11"/>
      <c r="E1084" s="96"/>
      <c r="F1084" s="97"/>
      <c r="G1084" s="96"/>
      <c r="H1084" s="96"/>
      <c r="I1084" s="97"/>
      <c r="J1084" s="97"/>
      <c r="K1084" s="97"/>
    </row>
    <row r="1085" spans="1:11" s="94" customFormat="1" x14ac:dyDescent="0.35">
      <c r="A1085" s="11"/>
      <c r="B1085" s="11"/>
      <c r="C1085" s="11"/>
      <c r="D1085" s="11"/>
      <c r="E1085" s="96"/>
      <c r="F1085" s="97"/>
      <c r="G1085" s="96"/>
      <c r="H1085" s="96"/>
      <c r="I1085" s="97"/>
      <c r="J1085" s="97"/>
      <c r="K1085" s="97"/>
    </row>
    <row r="1086" spans="1:11" s="94" customFormat="1" x14ac:dyDescent="0.35">
      <c r="A1086" s="11"/>
      <c r="B1086" s="11"/>
      <c r="C1086" s="11"/>
      <c r="D1086" s="11"/>
      <c r="E1086" s="96"/>
      <c r="F1086" s="97"/>
      <c r="G1086" s="96"/>
      <c r="H1086" s="96"/>
      <c r="I1086" s="97"/>
      <c r="J1086" s="97"/>
      <c r="K1086" s="97"/>
    </row>
    <row r="1087" spans="1:11" s="94" customFormat="1" x14ac:dyDescent="0.35">
      <c r="A1087" s="11"/>
      <c r="B1087" s="11"/>
      <c r="C1087" s="11"/>
      <c r="D1087" s="11"/>
      <c r="E1087" s="96"/>
      <c r="F1087" s="97"/>
      <c r="G1087" s="96"/>
      <c r="H1087" s="96"/>
      <c r="I1087" s="97"/>
      <c r="J1087" s="97"/>
      <c r="K1087" s="97"/>
    </row>
    <row r="1088" spans="1:11" s="94" customFormat="1" x14ac:dyDescent="0.35">
      <c r="A1088" s="11"/>
      <c r="B1088" s="11"/>
      <c r="C1088" s="11"/>
      <c r="D1088" s="11"/>
      <c r="E1088" s="96"/>
      <c r="F1088" s="97"/>
      <c r="G1088" s="96"/>
      <c r="H1088" s="96"/>
      <c r="I1088" s="97"/>
      <c r="J1088" s="97"/>
      <c r="K1088" s="97"/>
    </row>
    <row r="1089" spans="1:11" s="94" customFormat="1" x14ac:dyDescent="0.35">
      <c r="A1089" s="11"/>
      <c r="B1089" s="11"/>
      <c r="C1089" s="11"/>
      <c r="D1089" s="11"/>
      <c r="E1089" s="96"/>
      <c r="F1089" s="97"/>
      <c r="G1089" s="96"/>
      <c r="H1089" s="96"/>
      <c r="I1089" s="97"/>
      <c r="J1089" s="97"/>
      <c r="K1089" s="97"/>
    </row>
    <row r="1090" spans="1:11" s="94" customFormat="1" x14ac:dyDescent="0.35">
      <c r="A1090" s="11"/>
      <c r="B1090" s="11"/>
      <c r="C1090" s="11"/>
      <c r="D1090" s="11"/>
      <c r="E1090" s="96"/>
      <c r="F1090" s="97"/>
      <c r="G1090" s="96"/>
      <c r="H1090" s="96"/>
      <c r="I1090" s="97"/>
      <c r="J1090" s="97"/>
      <c r="K1090" s="97"/>
    </row>
    <row r="1091" spans="1:11" s="94" customFormat="1" x14ac:dyDescent="0.35">
      <c r="A1091" s="11"/>
      <c r="B1091" s="11"/>
      <c r="C1091" s="11"/>
      <c r="D1091" s="11"/>
      <c r="E1091" s="96"/>
      <c r="F1091" s="97"/>
      <c r="G1091" s="96"/>
      <c r="H1091" s="96"/>
      <c r="I1091" s="97"/>
      <c r="J1091" s="97"/>
      <c r="K1091" s="97"/>
    </row>
    <row r="1092" spans="1:11" s="94" customFormat="1" x14ac:dyDescent="0.35">
      <c r="A1092" s="11"/>
      <c r="B1092" s="11"/>
      <c r="C1092" s="11"/>
      <c r="D1092" s="11"/>
      <c r="E1092" s="96"/>
      <c r="F1092" s="97"/>
      <c r="G1092" s="96"/>
      <c r="H1092" s="96"/>
      <c r="I1092" s="97"/>
      <c r="J1092" s="97"/>
      <c r="K1092" s="97"/>
    </row>
    <row r="1093" spans="1:11" s="94" customFormat="1" x14ac:dyDescent="0.35">
      <c r="A1093" s="11"/>
      <c r="B1093" s="11"/>
      <c r="C1093" s="11"/>
      <c r="D1093" s="11"/>
      <c r="E1093" s="96"/>
      <c r="F1093" s="97"/>
      <c r="G1093" s="96"/>
      <c r="H1093" s="96"/>
      <c r="I1093" s="97"/>
      <c r="J1093" s="97"/>
      <c r="K1093" s="97"/>
    </row>
    <row r="1094" spans="1:11" s="94" customFormat="1" x14ac:dyDescent="0.35">
      <c r="A1094" s="11"/>
      <c r="B1094" s="11"/>
      <c r="C1094" s="11"/>
      <c r="D1094" s="11"/>
      <c r="E1094" s="96"/>
      <c r="F1094" s="97"/>
      <c r="G1094" s="96"/>
      <c r="H1094" s="96"/>
      <c r="I1094" s="97"/>
      <c r="J1094" s="97"/>
      <c r="K1094" s="97"/>
    </row>
    <row r="1095" spans="1:11" s="94" customFormat="1" x14ac:dyDescent="0.35">
      <c r="A1095" s="11"/>
      <c r="B1095" s="11"/>
      <c r="C1095" s="11"/>
      <c r="D1095" s="11"/>
      <c r="E1095" s="96"/>
      <c r="F1095" s="97"/>
      <c r="G1095" s="96"/>
      <c r="H1095" s="96"/>
      <c r="I1095" s="97"/>
      <c r="J1095" s="97"/>
      <c r="K1095" s="97"/>
    </row>
    <row r="1096" spans="1:11" s="94" customFormat="1" x14ac:dyDescent="0.35">
      <c r="A1096" s="11"/>
      <c r="B1096" s="11"/>
      <c r="C1096" s="11"/>
      <c r="D1096" s="11"/>
      <c r="E1096" s="96"/>
      <c r="F1096" s="97"/>
      <c r="G1096" s="96"/>
      <c r="H1096" s="96"/>
      <c r="I1096" s="97"/>
      <c r="J1096" s="97"/>
      <c r="K1096" s="97"/>
    </row>
    <row r="1097" spans="1:11" s="94" customFormat="1" x14ac:dyDescent="0.35">
      <c r="A1097" s="11"/>
      <c r="B1097" s="11"/>
      <c r="C1097" s="11"/>
      <c r="D1097" s="11"/>
      <c r="E1097" s="96"/>
      <c r="F1097" s="97"/>
      <c r="G1097" s="96"/>
      <c r="H1097" s="96"/>
      <c r="I1097" s="97"/>
      <c r="J1097" s="97"/>
      <c r="K1097" s="97"/>
    </row>
    <row r="1098" spans="1:11" s="94" customFormat="1" x14ac:dyDescent="0.35">
      <c r="A1098" s="11"/>
      <c r="B1098" s="11"/>
      <c r="C1098" s="11"/>
      <c r="D1098" s="11"/>
      <c r="E1098" s="96"/>
      <c r="F1098" s="97"/>
      <c r="G1098" s="96"/>
      <c r="H1098" s="96"/>
      <c r="I1098" s="97"/>
      <c r="J1098" s="97"/>
      <c r="K1098" s="97"/>
    </row>
    <row r="1099" spans="1:11" s="94" customFormat="1" x14ac:dyDescent="0.35">
      <c r="A1099" s="11"/>
      <c r="B1099" s="11"/>
      <c r="C1099" s="11"/>
      <c r="D1099" s="11"/>
      <c r="E1099" s="96"/>
      <c r="F1099" s="97"/>
      <c r="G1099" s="96"/>
      <c r="H1099" s="96"/>
      <c r="I1099" s="97"/>
      <c r="J1099" s="97"/>
      <c r="K1099" s="97"/>
    </row>
    <row r="1100" spans="1:11" s="94" customFormat="1" x14ac:dyDescent="0.35">
      <c r="A1100" s="11"/>
      <c r="B1100" s="11"/>
      <c r="C1100" s="11"/>
      <c r="D1100" s="11"/>
      <c r="E1100" s="96"/>
      <c r="F1100" s="97"/>
      <c r="G1100" s="96"/>
      <c r="H1100" s="96"/>
      <c r="I1100" s="97"/>
      <c r="J1100" s="97"/>
      <c r="K1100" s="97"/>
    </row>
    <row r="1101" spans="1:11" s="94" customFormat="1" x14ac:dyDescent="0.35">
      <c r="A1101" s="11"/>
      <c r="B1101" s="11"/>
      <c r="C1101" s="11"/>
      <c r="D1101" s="11"/>
      <c r="E1101" s="96"/>
      <c r="F1101" s="97"/>
      <c r="G1101" s="96"/>
      <c r="H1101" s="96"/>
      <c r="I1101" s="97"/>
      <c r="J1101" s="97"/>
      <c r="K1101" s="97"/>
    </row>
    <row r="1102" spans="1:11" s="94" customFormat="1" x14ac:dyDescent="0.35">
      <c r="A1102" s="11"/>
      <c r="B1102" s="11"/>
      <c r="C1102" s="11"/>
      <c r="D1102" s="11"/>
      <c r="E1102" s="96"/>
      <c r="F1102" s="97"/>
      <c r="G1102" s="96"/>
      <c r="H1102" s="96"/>
      <c r="I1102" s="97"/>
      <c r="J1102" s="97"/>
      <c r="K1102" s="97"/>
    </row>
    <row r="1103" spans="1:11" s="94" customFormat="1" x14ac:dyDescent="0.35">
      <c r="A1103" s="11"/>
      <c r="B1103" s="11"/>
      <c r="C1103" s="11"/>
      <c r="D1103" s="11"/>
      <c r="E1103" s="96"/>
      <c r="F1103" s="97"/>
      <c r="G1103" s="96"/>
      <c r="H1103" s="96"/>
      <c r="I1103" s="97"/>
      <c r="J1103" s="97"/>
      <c r="K1103" s="97"/>
    </row>
    <row r="1104" spans="1:11" s="94" customFormat="1" x14ac:dyDescent="0.35">
      <c r="A1104" s="11"/>
      <c r="B1104" s="11"/>
      <c r="C1104" s="11"/>
      <c r="D1104" s="11"/>
      <c r="E1104" s="96"/>
      <c r="F1104" s="97"/>
      <c r="G1104" s="96"/>
      <c r="H1104" s="96"/>
      <c r="I1104" s="97"/>
      <c r="J1104" s="97"/>
      <c r="K1104" s="97"/>
    </row>
    <row r="1105" spans="1:11" s="94" customFormat="1" x14ac:dyDescent="0.35">
      <c r="A1105" s="11"/>
      <c r="B1105" s="11"/>
      <c r="C1105" s="11"/>
      <c r="D1105" s="11"/>
      <c r="E1105" s="96"/>
      <c r="F1105" s="97"/>
      <c r="G1105" s="96"/>
      <c r="H1105" s="96"/>
      <c r="I1105" s="97"/>
      <c r="J1105" s="97"/>
      <c r="K1105" s="97"/>
    </row>
    <row r="1106" spans="1:11" s="94" customFormat="1" x14ac:dyDescent="0.35">
      <c r="A1106" s="11"/>
      <c r="B1106" s="11"/>
      <c r="C1106" s="11"/>
      <c r="D1106" s="11"/>
      <c r="E1106" s="96"/>
      <c r="F1106" s="97"/>
      <c r="G1106" s="96"/>
      <c r="H1106" s="96"/>
      <c r="I1106" s="97"/>
      <c r="J1106" s="97"/>
      <c r="K1106" s="97"/>
    </row>
    <row r="1107" spans="1:11" s="94" customFormat="1" x14ac:dyDescent="0.35">
      <c r="A1107" s="11"/>
      <c r="B1107" s="11"/>
      <c r="C1107" s="11"/>
      <c r="D1107" s="11"/>
      <c r="E1107" s="96"/>
      <c r="F1107" s="97"/>
      <c r="G1107" s="96"/>
      <c r="H1107" s="96"/>
      <c r="I1107" s="97"/>
      <c r="J1107" s="97"/>
      <c r="K1107" s="97"/>
    </row>
    <row r="1108" spans="1:11" s="94" customFormat="1" x14ac:dyDescent="0.35">
      <c r="A1108" s="11"/>
      <c r="B1108" s="11"/>
      <c r="C1108" s="11"/>
      <c r="D1108" s="11"/>
      <c r="E1108" s="96"/>
      <c r="F1108" s="97"/>
      <c r="G1108" s="96"/>
      <c r="H1108" s="96"/>
      <c r="I1108" s="97"/>
      <c r="J1108" s="97"/>
      <c r="K1108" s="97"/>
    </row>
    <row r="1109" spans="1:11" s="94" customFormat="1" x14ac:dyDescent="0.35">
      <c r="A1109" s="11"/>
      <c r="B1109" s="11"/>
      <c r="C1109" s="11"/>
      <c r="D1109" s="11"/>
      <c r="E1109" s="96"/>
      <c r="F1109" s="97"/>
      <c r="G1109" s="96"/>
      <c r="H1109" s="96"/>
      <c r="I1109" s="97"/>
      <c r="J1109" s="97"/>
      <c r="K1109" s="97"/>
    </row>
    <row r="1110" spans="1:11" s="94" customFormat="1" x14ac:dyDescent="0.35">
      <c r="A1110" s="11"/>
      <c r="B1110" s="11"/>
      <c r="C1110" s="11"/>
      <c r="D1110" s="11"/>
      <c r="E1110" s="96"/>
      <c r="F1110" s="97"/>
      <c r="G1110" s="96"/>
      <c r="H1110" s="96"/>
      <c r="I1110" s="97"/>
      <c r="J1110" s="97"/>
      <c r="K1110" s="97"/>
    </row>
    <row r="1111" spans="1:11" s="94" customFormat="1" x14ac:dyDescent="0.35">
      <c r="A1111" s="11"/>
      <c r="B1111" s="11"/>
      <c r="C1111" s="11"/>
      <c r="D1111" s="11"/>
      <c r="E1111" s="96"/>
      <c r="F1111" s="97"/>
      <c r="G1111" s="96"/>
      <c r="H1111" s="96"/>
      <c r="I1111" s="97"/>
      <c r="J1111" s="97"/>
      <c r="K1111" s="97"/>
    </row>
    <row r="1112" spans="1:11" s="94" customFormat="1" x14ac:dyDescent="0.35">
      <c r="A1112" s="11"/>
      <c r="B1112" s="11"/>
      <c r="C1112" s="11"/>
      <c r="D1112" s="11"/>
      <c r="E1112" s="96"/>
      <c r="F1112" s="97"/>
      <c r="G1112" s="96"/>
      <c r="H1112" s="96"/>
      <c r="I1112" s="97"/>
      <c r="J1112" s="97"/>
      <c r="K1112" s="97"/>
    </row>
    <row r="1113" spans="1:11" s="94" customFormat="1" x14ac:dyDescent="0.35">
      <c r="A1113" s="11"/>
      <c r="B1113" s="11"/>
      <c r="C1113" s="11"/>
      <c r="D1113" s="11"/>
      <c r="E1113" s="96"/>
      <c r="F1113" s="97"/>
      <c r="G1113" s="96"/>
      <c r="H1113" s="96"/>
      <c r="I1113" s="97"/>
      <c r="J1113" s="97"/>
      <c r="K1113" s="97"/>
    </row>
    <row r="1114" spans="1:11" s="94" customFormat="1" x14ac:dyDescent="0.35">
      <c r="A1114" s="11"/>
      <c r="B1114" s="11"/>
      <c r="C1114" s="11"/>
      <c r="D1114" s="11"/>
      <c r="E1114" s="96"/>
      <c r="F1114" s="97"/>
      <c r="G1114" s="96"/>
      <c r="H1114" s="96"/>
      <c r="I1114" s="97"/>
      <c r="J1114" s="97"/>
      <c r="K1114" s="97"/>
    </row>
    <row r="1115" spans="1:11" s="94" customFormat="1" x14ac:dyDescent="0.35">
      <c r="A1115" s="11"/>
      <c r="B1115" s="11"/>
      <c r="C1115" s="11"/>
      <c r="D1115" s="11"/>
      <c r="E1115" s="96"/>
      <c r="F1115" s="97"/>
      <c r="G1115" s="96"/>
      <c r="H1115" s="96"/>
      <c r="I1115" s="97"/>
      <c r="J1115" s="97"/>
      <c r="K1115" s="97"/>
    </row>
    <row r="1116" spans="1:11" s="94" customFormat="1" x14ac:dyDescent="0.35">
      <c r="A1116" s="11"/>
      <c r="B1116" s="11"/>
      <c r="C1116" s="11"/>
      <c r="D1116" s="11"/>
      <c r="E1116" s="96"/>
      <c r="F1116" s="97"/>
      <c r="G1116" s="96"/>
      <c r="H1116" s="96"/>
      <c r="I1116" s="97"/>
      <c r="J1116" s="97"/>
      <c r="K1116" s="97"/>
    </row>
    <row r="1117" spans="1:11" s="94" customFormat="1" x14ac:dyDescent="0.35">
      <c r="A1117" s="11"/>
      <c r="B1117" s="11"/>
      <c r="C1117" s="11"/>
      <c r="D1117" s="11"/>
      <c r="E1117" s="96"/>
      <c r="F1117" s="97"/>
      <c r="G1117" s="96"/>
      <c r="H1117" s="96"/>
      <c r="I1117" s="97"/>
      <c r="J1117" s="97"/>
      <c r="K1117" s="97"/>
    </row>
    <row r="1118" spans="1:11" s="94" customFormat="1" x14ac:dyDescent="0.35">
      <c r="A1118" s="11"/>
      <c r="B1118" s="11"/>
      <c r="C1118" s="11"/>
      <c r="D1118" s="11"/>
      <c r="E1118" s="96"/>
      <c r="F1118" s="97"/>
      <c r="G1118" s="96"/>
      <c r="H1118" s="96"/>
      <c r="I1118" s="97"/>
      <c r="J1118" s="97"/>
      <c r="K1118" s="97"/>
    </row>
    <row r="1119" spans="1:11" s="94" customFormat="1" x14ac:dyDescent="0.35">
      <c r="A1119" s="11"/>
      <c r="B1119" s="11"/>
      <c r="C1119" s="11"/>
      <c r="D1119" s="11"/>
      <c r="E1119" s="96"/>
      <c r="F1119" s="97"/>
      <c r="G1119" s="96"/>
      <c r="H1119" s="96"/>
      <c r="I1119" s="97"/>
      <c r="J1119" s="97"/>
      <c r="K1119" s="97"/>
    </row>
    <row r="1120" spans="1:11" s="94" customFormat="1" x14ac:dyDescent="0.35">
      <c r="A1120" s="11"/>
      <c r="B1120" s="11"/>
      <c r="C1120" s="11"/>
      <c r="D1120" s="11"/>
      <c r="E1120" s="96"/>
      <c r="F1120" s="97"/>
      <c r="G1120" s="96"/>
      <c r="H1120" s="96"/>
      <c r="I1120" s="97"/>
      <c r="J1120" s="97"/>
      <c r="K1120" s="97"/>
    </row>
    <row r="1121" spans="1:11" s="94" customFormat="1" x14ac:dyDescent="0.35">
      <c r="A1121" s="11"/>
      <c r="B1121" s="11"/>
      <c r="C1121" s="11"/>
      <c r="D1121" s="11"/>
      <c r="E1121" s="96"/>
      <c r="F1121" s="97"/>
      <c r="G1121" s="96"/>
      <c r="H1121" s="96"/>
      <c r="I1121" s="97"/>
      <c r="J1121" s="97"/>
      <c r="K1121" s="97"/>
    </row>
    <row r="1122" spans="1:11" s="94" customFormat="1" x14ac:dyDescent="0.35">
      <c r="A1122" s="11"/>
      <c r="B1122" s="11"/>
      <c r="C1122" s="11"/>
      <c r="D1122" s="11"/>
      <c r="E1122" s="96"/>
      <c r="F1122" s="97"/>
      <c r="G1122" s="96"/>
      <c r="H1122" s="96"/>
      <c r="I1122" s="97"/>
      <c r="J1122" s="97"/>
      <c r="K1122" s="97"/>
    </row>
    <row r="1123" spans="1:11" s="94" customFormat="1" x14ac:dyDescent="0.35">
      <c r="A1123" s="11"/>
      <c r="B1123" s="11"/>
      <c r="C1123" s="11"/>
      <c r="D1123" s="11"/>
      <c r="E1123" s="96"/>
      <c r="F1123" s="97"/>
      <c r="G1123" s="96"/>
      <c r="H1123" s="96"/>
      <c r="I1123" s="97"/>
      <c r="J1123" s="97"/>
      <c r="K1123" s="97"/>
    </row>
    <row r="1124" spans="1:11" s="94" customFormat="1" x14ac:dyDescent="0.35">
      <c r="A1124" s="11"/>
      <c r="B1124" s="11"/>
      <c r="C1124" s="11"/>
      <c r="D1124" s="11"/>
      <c r="E1124" s="96"/>
      <c r="F1124" s="97"/>
      <c r="G1124" s="96"/>
      <c r="H1124" s="96"/>
      <c r="I1124" s="97"/>
      <c r="J1124" s="97"/>
      <c r="K1124" s="97"/>
    </row>
    <row r="1125" spans="1:11" s="94" customFormat="1" x14ac:dyDescent="0.35">
      <c r="A1125" s="11"/>
      <c r="B1125" s="11"/>
      <c r="C1125" s="11"/>
      <c r="D1125" s="11"/>
      <c r="E1125" s="96"/>
      <c r="F1125" s="97"/>
      <c r="G1125" s="96"/>
      <c r="H1125" s="96"/>
      <c r="I1125" s="97"/>
      <c r="J1125" s="97"/>
      <c r="K1125" s="97"/>
    </row>
    <row r="1126" spans="1:11" s="94" customFormat="1" x14ac:dyDescent="0.35">
      <c r="A1126" s="11"/>
      <c r="B1126" s="11"/>
      <c r="C1126" s="11"/>
      <c r="D1126" s="11"/>
      <c r="E1126" s="96"/>
      <c r="F1126" s="97"/>
      <c r="G1126" s="96"/>
      <c r="H1126" s="96"/>
      <c r="I1126" s="97"/>
      <c r="J1126" s="97"/>
      <c r="K1126" s="97"/>
    </row>
    <row r="1127" spans="1:11" s="94" customFormat="1" x14ac:dyDescent="0.35">
      <c r="A1127" s="11"/>
      <c r="B1127" s="11"/>
      <c r="C1127" s="11"/>
      <c r="D1127" s="11"/>
      <c r="E1127" s="96"/>
      <c r="F1127" s="97"/>
      <c r="G1127" s="96"/>
      <c r="H1127" s="96"/>
      <c r="I1127" s="97"/>
      <c r="J1127" s="97"/>
      <c r="K1127" s="97"/>
    </row>
    <row r="1128" spans="1:11" s="94" customFormat="1" x14ac:dyDescent="0.35">
      <c r="A1128" s="11"/>
      <c r="B1128" s="11"/>
      <c r="C1128" s="11"/>
      <c r="D1128" s="11"/>
      <c r="E1128" s="96"/>
      <c r="F1128" s="97"/>
      <c r="G1128" s="96"/>
      <c r="H1128" s="96"/>
      <c r="I1128" s="97"/>
      <c r="J1128" s="97"/>
      <c r="K1128" s="97"/>
    </row>
    <row r="1129" spans="1:11" s="94" customFormat="1" x14ac:dyDescent="0.35">
      <c r="A1129" s="11"/>
      <c r="B1129" s="11"/>
      <c r="C1129" s="11"/>
      <c r="D1129" s="11"/>
      <c r="E1129" s="96"/>
      <c r="F1129" s="97"/>
      <c r="G1129" s="96"/>
      <c r="H1129" s="96"/>
      <c r="I1129" s="97"/>
      <c r="J1129" s="97"/>
      <c r="K1129" s="97"/>
    </row>
    <row r="1130" spans="1:11" s="94" customFormat="1" x14ac:dyDescent="0.35">
      <c r="A1130" s="11"/>
      <c r="B1130" s="11"/>
      <c r="C1130" s="11"/>
      <c r="D1130" s="11"/>
      <c r="E1130" s="96"/>
      <c r="F1130" s="97"/>
      <c r="G1130" s="96"/>
      <c r="H1130" s="96"/>
      <c r="I1130" s="97"/>
      <c r="J1130" s="97"/>
      <c r="K1130" s="97"/>
    </row>
    <row r="1131" spans="1:11" s="94" customFormat="1" x14ac:dyDescent="0.35">
      <c r="A1131" s="11"/>
      <c r="B1131" s="11"/>
      <c r="C1131" s="11"/>
      <c r="D1131" s="11"/>
      <c r="E1131" s="96"/>
      <c r="F1131" s="97"/>
      <c r="G1131" s="96"/>
      <c r="H1131" s="96"/>
      <c r="I1131" s="97"/>
      <c r="J1131" s="97"/>
      <c r="K1131" s="97"/>
    </row>
    <row r="1132" spans="1:11" s="94" customFormat="1" x14ac:dyDescent="0.35">
      <c r="A1132" s="11"/>
      <c r="B1132" s="11"/>
      <c r="C1132" s="11"/>
      <c r="D1132" s="11"/>
      <c r="E1132" s="96"/>
      <c r="F1132" s="97"/>
      <c r="G1132" s="96"/>
      <c r="H1132" s="96"/>
      <c r="I1132" s="97"/>
      <c r="J1132" s="97"/>
      <c r="K1132" s="97"/>
    </row>
    <row r="1133" spans="1:11" s="94" customFormat="1" x14ac:dyDescent="0.35">
      <c r="A1133" s="11"/>
      <c r="B1133" s="11"/>
      <c r="C1133" s="11"/>
      <c r="D1133" s="11"/>
      <c r="E1133" s="96"/>
      <c r="F1133" s="97"/>
      <c r="G1133" s="96"/>
      <c r="H1133" s="96"/>
      <c r="I1133" s="97"/>
      <c r="J1133" s="97"/>
      <c r="K1133" s="97"/>
    </row>
    <row r="1134" spans="1:11" s="94" customFormat="1" x14ac:dyDescent="0.35">
      <c r="A1134" s="11"/>
      <c r="B1134" s="11"/>
      <c r="C1134" s="11"/>
      <c r="D1134" s="11"/>
      <c r="E1134" s="96"/>
      <c r="F1134" s="97"/>
      <c r="G1134" s="96"/>
      <c r="H1134" s="96"/>
      <c r="I1134" s="97"/>
      <c r="J1134" s="97"/>
      <c r="K1134" s="97"/>
    </row>
    <row r="1135" spans="1:11" s="94" customFormat="1" x14ac:dyDescent="0.35">
      <c r="A1135" s="11"/>
      <c r="B1135" s="11"/>
      <c r="C1135" s="11"/>
      <c r="D1135" s="11"/>
      <c r="E1135" s="96"/>
      <c r="F1135" s="97"/>
      <c r="G1135" s="96"/>
      <c r="H1135" s="96"/>
      <c r="I1135" s="97"/>
      <c r="J1135" s="97"/>
      <c r="K1135" s="97"/>
    </row>
    <row r="1136" spans="1:11" s="94" customFormat="1" x14ac:dyDescent="0.35">
      <c r="A1136" s="11"/>
      <c r="B1136" s="11"/>
      <c r="C1136" s="11"/>
      <c r="D1136" s="11"/>
      <c r="E1136" s="96"/>
      <c r="F1136" s="97"/>
      <c r="G1136" s="96"/>
      <c r="H1136" s="96"/>
      <c r="I1136" s="97"/>
      <c r="J1136" s="97"/>
      <c r="K1136" s="97"/>
    </row>
    <row r="1137" spans="1:11" s="94" customFormat="1" x14ac:dyDescent="0.35">
      <c r="A1137" s="11"/>
      <c r="B1137" s="11"/>
      <c r="C1137" s="11"/>
      <c r="D1137" s="11"/>
      <c r="E1137" s="96"/>
      <c r="F1137" s="97"/>
      <c r="G1137" s="96"/>
      <c r="H1137" s="96"/>
      <c r="I1137" s="97"/>
      <c r="J1137" s="97"/>
      <c r="K1137" s="97"/>
    </row>
    <row r="1138" spans="1:11" s="94" customFormat="1" x14ac:dyDescent="0.35">
      <c r="A1138" s="11"/>
      <c r="B1138" s="11"/>
      <c r="C1138" s="11"/>
      <c r="D1138" s="11"/>
      <c r="E1138" s="96"/>
      <c r="F1138" s="97"/>
      <c r="G1138" s="96"/>
      <c r="H1138" s="96"/>
      <c r="I1138" s="97"/>
      <c r="J1138" s="97"/>
      <c r="K1138" s="97"/>
    </row>
    <row r="1139" spans="1:11" s="94" customFormat="1" x14ac:dyDescent="0.35">
      <c r="A1139" s="11"/>
      <c r="B1139" s="11"/>
      <c r="C1139" s="11"/>
      <c r="D1139" s="11"/>
      <c r="E1139" s="96"/>
      <c r="F1139" s="97"/>
      <c r="G1139" s="96"/>
      <c r="H1139" s="96"/>
      <c r="I1139" s="97"/>
      <c r="J1139" s="97"/>
      <c r="K1139" s="97"/>
    </row>
    <row r="1140" spans="1:11" s="94" customFormat="1" x14ac:dyDescent="0.35">
      <c r="A1140" s="11"/>
      <c r="B1140" s="11"/>
      <c r="C1140" s="11"/>
      <c r="D1140" s="11"/>
      <c r="E1140" s="96"/>
      <c r="F1140" s="97"/>
      <c r="G1140" s="96"/>
      <c r="H1140" s="96"/>
      <c r="I1140" s="97"/>
      <c r="J1140" s="97"/>
      <c r="K1140" s="97"/>
    </row>
    <row r="1141" spans="1:11" s="94" customFormat="1" x14ac:dyDescent="0.35">
      <c r="A1141" s="11"/>
      <c r="B1141" s="11"/>
      <c r="C1141" s="11"/>
      <c r="D1141" s="11"/>
      <c r="E1141" s="96"/>
      <c r="F1141" s="97"/>
      <c r="G1141" s="96"/>
      <c r="H1141" s="96"/>
      <c r="I1141" s="97"/>
      <c r="J1141" s="97"/>
      <c r="K1141" s="97"/>
    </row>
    <row r="1142" spans="1:11" s="94" customFormat="1" x14ac:dyDescent="0.35">
      <c r="A1142" s="11"/>
      <c r="B1142" s="11"/>
      <c r="C1142" s="11"/>
      <c r="D1142" s="11"/>
      <c r="E1142" s="96"/>
      <c r="F1142" s="97"/>
      <c r="G1142" s="96"/>
      <c r="H1142" s="96"/>
      <c r="I1142" s="97"/>
      <c r="J1142" s="97"/>
      <c r="K1142" s="97"/>
    </row>
    <row r="1143" spans="1:11" s="94" customFormat="1" x14ac:dyDescent="0.35">
      <c r="A1143" s="11"/>
      <c r="B1143" s="11"/>
      <c r="C1143" s="11"/>
      <c r="D1143" s="11"/>
      <c r="E1143" s="96"/>
      <c r="F1143" s="97"/>
      <c r="G1143" s="96"/>
      <c r="H1143" s="96"/>
      <c r="I1143" s="97"/>
      <c r="J1143" s="97"/>
      <c r="K1143" s="97"/>
    </row>
    <row r="1144" spans="1:11" s="94" customFormat="1" x14ac:dyDescent="0.35">
      <c r="A1144" s="11"/>
      <c r="B1144" s="11"/>
      <c r="C1144" s="11"/>
      <c r="D1144" s="11"/>
      <c r="E1144" s="96"/>
      <c r="F1144" s="97"/>
      <c r="G1144" s="96"/>
      <c r="H1144" s="96"/>
      <c r="I1144" s="97"/>
      <c r="J1144" s="97"/>
      <c r="K1144" s="97"/>
    </row>
    <row r="1145" spans="1:11" s="94" customFormat="1" x14ac:dyDescent="0.35">
      <c r="A1145" s="11"/>
      <c r="B1145" s="11"/>
      <c r="C1145" s="11"/>
      <c r="D1145" s="11"/>
      <c r="E1145" s="96"/>
      <c r="F1145" s="97"/>
      <c r="G1145" s="96"/>
      <c r="H1145" s="96"/>
      <c r="I1145" s="97"/>
      <c r="J1145" s="97"/>
      <c r="K1145" s="97"/>
    </row>
    <row r="1146" spans="1:11" s="94" customFormat="1" x14ac:dyDescent="0.35">
      <c r="A1146" s="11"/>
      <c r="B1146" s="11"/>
      <c r="C1146" s="11"/>
      <c r="D1146" s="11"/>
      <c r="E1146" s="96"/>
      <c r="F1146" s="97"/>
      <c r="G1146" s="96"/>
      <c r="H1146" s="96"/>
      <c r="I1146" s="97"/>
      <c r="J1146" s="97"/>
      <c r="K1146" s="97"/>
    </row>
    <row r="1147" spans="1:11" s="94" customFormat="1" x14ac:dyDescent="0.35">
      <c r="A1147" s="11"/>
      <c r="B1147" s="11"/>
      <c r="C1147" s="11"/>
      <c r="D1147" s="11"/>
      <c r="E1147" s="96"/>
      <c r="F1147" s="97"/>
      <c r="G1147" s="96"/>
      <c r="H1147" s="96"/>
      <c r="I1147" s="97"/>
      <c r="J1147" s="97"/>
      <c r="K1147" s="97"/>
    </row>
    <row r="1148" spans="1:11" s="94" customFormat="1" x14ac:dyDescent="0.35">
      <c r="A1148" s="11"/>
      <c r="B1148" s="11"/>
      <c r="C1148" s="11"/>
      <c r="D1148" s="11"/>
      <c r="E1148" s="96"/>
      <c r="F1148" s="97"/>
      <c r="G1148" s="96"/>
      <c r="H1148" s="96"/>
      <c r="I1148" s="97"/>
      <c r="J1148" s="97"/>
      <c r="K1148" s="97"/>
    </row>
    <row r="1149" spans="1:11" s="94" customFormat="1" x14ac:dyDescent="0.35">
      <c r="A1149" s="11"/>
      <c r="B1149" s="11"/>
      <c r="C1149" s="11"/>
      <c r="D1149" s="11"/>
      <c r="E1149" s="96"/>
      <c r="F1149" s="97"/>
      <c r="G1149" s="96"/>
      <c r="H1149" s="96"/>
      <c r="I1149" s="97"/>
      <c r="J1149" s="97"/>
      <c r="K1149" s="97"/>
    </row>
    <row r="1150" spans="1:11" s="94" customFormat="1" x14ac:dyDescent="0.35">
      <c r="A1150" s="11"/>
      <c r="B1150" s="11"/>
      <c r="C1150" s="11"/>
      <c r="D1150" s="11"/>
      <c r="E1150" s="96"/>
      <c r="F1150" s="97"/>
      <c r="G1150" s="96"/>
      <c r="H1150" s="96"/>
      <c r="I1150" s="97"/>
      <c r="J1150" s="97"/>
      <c r="K1150" s="97"/>
    </row>
    <row r="1151" spans="1:11" s="94" customFormat="1" x14ac:dyDescent="0.35">
      <c r="A1151" s="11"/>
      <c r="B1151" s="11"/>
      <c r="C1151" s="11"/>
      <c r="D1151" s="11"/>
      <c r="E1151" s="96"/>
      <c r="F1151" s="97"/>
      <c r="G1151" s="96"/>
      <c r="H1151" s="96"/>
      <c r="I1151" s="97"/>
      <c r="J1151" s="97"/>
      <c r="K1151" s="97"/>
    </row>
    <row r="1152" spans="1:11" s="94" customFormat="1" x14ac:dyDescent="0.35">
      <c r="A1152" s="11"/>
      <c r="B1152" s="11"/>
      <c r="C1152" s="11"/>
      <c r="D1152" s="11"/>
      <c r="E1152" s="96"/>
      <c r="F1152" s="97"/>
      <c r="G1152" s="96"/>
      <c r="H1152" s="96"/>
      <c r="I1152" s="97"/>
      <c r="J1152" s="97"/>
      <c r="K1152" s="97"/>
    </row>
    <row r="1153" spans="1:11" s="94" customFormat="1" x14ac:dyDescent="0.35">
      <c r="A1153" s="11"/>
      <c r="B1153" s="11"/>
      <c r="C1153" s="11"/>
      <c r="D1153" s="11"/>
      <c r="E1153" s="96"/>
      <c r="F1153" s="97"/>
      <c r="G1153" s="96"/>
      <c r="H1153" s="96"/>
      <c r="I1153" s="97"/>
      <c r="J1153" s="97"/>
      <c r="K1153" s="97"/>
    </row>
    <row r="1154" spans="1:11" s="94" customFormat="1" x14ac:dyDescent="0.35">
      <c r="A1154" s="11"/>
      <c r="B1154" s="11"/>
      <c r="C1154" s="11"/>
      <c r="D1154" s="11"/>
      <c r="E1154" s="96"/>
      <c r="F1154" s="97"/>
      <c r="G1154" s="96"/>
      <c r="H1154" s="96"/>
      <c r="I1154" s="97"/>
      <c r="J1154" s="97"/>
      <c r="K1154" s="97"/>
    </row>
    <row r="1155" spans="1:11" s="94" customFormat="1" x14ac:dyDescent="0.35">
      <c r="A1155" s="11"/>
      <c r="B1155" s="11"/>
      <c r="C1155" s="11"/>
      <c r="D1155" s="11"/>
      <c r="E1155" s="96"/>
      <c r="F1155" s="97"/>
      <c r="G1155" s="96"/>
      <c r="H1155" s="96"/>
      <c r="I1155" s="97"/>
      <c r="J1155" s="97"/>
      <c r="K1155" s="97"/>
    </row>
    <row r="1156" spans="1:11" s="94" customFormat="1" x14ac:dyDescent="0.35">
      <c r="A1156" s="11"/>
      <c r="B1156" s="11"/>
      <c r="C1156" s="11"/>
      <c r="D1156" s="11"/>
      <c r="E1156" s="96"/>
      <c r="F1156" s="97"/>
      <c r="G1156" s="96"/>
      <c r="H1156" s="96"/>
      <c r="I1156" s="97"/>
      <c r="J1156" s="97"/>
      <c r="K1156" s="97"/>
    </row>
    <row r="1157" spans="1:11" s="94" customFormat="1" x14ac:dyDescent="0.35">
      <c r="A1157" s="11"/>
      <c r="B1157" s="11"/>
      <c r="C1157" s="11"/>
      <c r="D1157" s="11"/>
      <c r="E1157" s="96"/>
      <c r="F1157" s="97"/>
      <c r="G1157" s="96"/>
      <c r="H1157" s="96"/>
      <c r="I1157" s="97"/>
      <c r="J1157" s="97"/>
      <c r="K1157" s="97"/>
    </row>
    <row r="1158" spans="1:11" s="94" customFormat="1" x14ac:dyDescent="0.35">
      <c r="A1158" s="11"/>
      <c r="B1158" s="11"/>
      <c r="C1158" s="11"/>
      <c r="D1158" s="11"/>
      <c r="E1158" s="96"/>
      <c r="F1158" s="97"/>
      <c r="G1158" s="96"/>
      <c r="H1158" s="96"/>
      <c r="I1158" s="97"/>
      <c r="J1158" s="97"/>
      <c r="K1158" s="97"/>
    </row>
    <row r="1159" spans="1:11" s="94" customFormat="1" x14ac:dyDescent="0.35">
      <c r="A1159" s="11"/>
      <c r="B1159" s="11"/>
      <c r="C1159" s="11"/>
      <c r="D1159" s="11"/>
      <c r="E1159" s="96"/>
      <c r="F1159" s="97"/>
      <c r="G1159" s="96"/>
      <c r="H1159" s="96"/>
      <c r="I1159" s="97"/>
      <c r="J1159" s="97"/>
      <c r="K1159" s="97"/>
    </row>
    <row r="1160" spans="1:11" s="94" customFormat="1" x14ac:dyDescent="0.35">
      <c r="A1160" s="11"/>
      <c r="B1160" s="11"/>
      <c r="C1160" s="11"/>
      <c r="D1160" s="11"/>
      <c r="E1160" s="96"/>
      <c r="F1160" s="97"/>
      <c r="G1160" s="96"/>
      <c r="H1160" s="96"/>
      <c r="I1160" s="97"/>
      <c r="J1160" s="97"/>
      <c r="K1160" s="97"/>
    </row>
    <row r="1161" spans="1:11" s="94" customFormat="1" x14ac:dyDescent="0.35">
      <c r="A1161" s="11"/>
      <c r="B1161" s="11"/>
      <c r="C1161" s="11"/>
      <c r="D1161" s="11"/>
      <c r="E1161" s="96"/>
      <c r="F1161" s="97"/>
      <c r="G1161" s="96"/>
      <c r="H1161" s="96"/>
      <c r="I1161" s="97"/>
      <c r="J1161" s="97"/>
      <c r="K1161" s="97"/>
    </row>
    <row r="1162" spans="1:11" s="94" customFormat="1" x14ac:dyDescent="0.35">
      <c r="A1162" s="11"/>
      <c r="B1162" s="11"/>
      <c r="C1162" s="11"/>
      <c r="D1162" s="11"/>
      <c r="E1162" s="96"/>
      <c r="F1162" s="97"/>
      <c r="G1162" s="96"/>
      <c r="H1162" s="96"/>
      <c r="I1162" s="97"/>
      <c r="J1162" s="97"/>
      <c r="K1162" s="97"/>
    </row>
    <row r="1163" spans="1:11" s="94" customFormat="1" x14ac:dyDescent="0.35">
      <c r="A1163" s="11"/>
      <c r="B1163" s="11"/>
      <c r="C1163" s="11"/>
      <c r="D1163" s="11"/>
      <c r="E1163" s="96"/>
      <c r="F1163" s="97"/>
      <c r="G1163" s="96"/>
      <c r="H1163" s="96"/>
      <c r="I1163" s="97"/>
      <c r="J1163" s="97"/>
      <c r="K1163" s="97"/>
    </row>
    <row r="1164" spans="1:11" s="94" customFormat="1" x14ac:dyDescent="0.35">
      <c r="A1164" s="11"/>
      <c r="B1164" s="11"/>
      <c r="C1164" s="11"/>
      <c r="D1164" s="11"/>
      <c r="E1164" s="96"/>
      <c r="F1164" s="97"/>
      <c r="G1164" s="96"/>
      <c r="H1164" s="96"/>
      <c r="I1164" s="97"/>
      <c r="J1164" s="97"/>
      <c r="K1164" s="97"/>
    </row>
    <row r="1165" spans="1:11" s="94" customFormat="1" x14ac:dyDescent="0.35">
      <c r="A1165" s="11"/>
      <c r="B1165" s="11"/>
      <c r="C1165" s="11"/>
      <c r="D1165" s="11"/>
      <c r="E1165" s="96"/>
      <c r="F1165" s="97"/>
      <c r="G1165" s="96"/>
      <c r="H1165" s="96"/>
      <c r="I1165" s="97"/>
      <c r="J1165" s="97"/>
      <c r="K1165" s="97"/>
    </row>
    <row r="1166" spans="1:11" s="94" customFormat="1" x14ac:dyDescent="0.35">
      <c r="A1166" s="11"/>
      <c r="B1166" s="11"/>
      <c r="C1166" s="11"/>
      <c r="D1166" s="11"/>
      <c r="E1166" s="96"/>
      <c r="F1166" s="97"/>
      <c r="G1166" s="96"/>
      <c r="H1166" s="96"/>
      <c r="I1166" s="97"/>
      <c r="J1166" s="97"/>
      <c r="K1166" s="97"/>
    </row>
    <row r="1167" spans="1:11" s="94" customFormat="1" x14ac:dyDescent="0.35">
      <c r="A1167" s="11"/>
      <c r="B1167" s="11"/>
      <c r="C1167" s="11"/>
      <c r="D1167" s="11"/>
      <c r="E1167" s="96"/>
      <c r="F1167" s="97"/>
      <c r="G1167" s="96"/>
      <c r="H1167" s="96"/>
      <c r="I1167" s="97"/>
      <c r="J1167" s="97"/>
      <c r="K1167" s="97"/>
    </row>
    <row r="1168" spans="1:11" s="94" customFormat="1" x14ac:dyDescent="0.35">
      <c r="A1168" s="11"/>
      <c r="B1168" s="11"/>
      <c r="C1168" s="11"/>
      <c r="D1168" s="11"/>
      <c r="E1168" s="96"/>
      <c r="F1168" s="97"/>
      <c r="G1168" s="96"/>
      <c r="H1168" s="96"/>
      <c r="I1168" s="97"/>
      <c r="J1168" s="97"/>
      <c r="K1168" s="97"/>
    </row>
    <row r="1169" spans="1:11" s="94" customFormat="1" x14ac:dyDescent="0.35">
      <c r="A1169" s="11"/>
      <c r="B1169" s="11"/>
      <c r="C1169" s="11"/>
      <c r="D1169" s="11"/>
      <c r="E1169" s="96"/>
      <c r="F1169" s="97"/>
      <c r="G1169" s="96"/>
      <c r="H1169" s="96"/>
      <c r="I1169" s="97"/>
      <c r="J1169" s="97"/>
      <c r="K1169" s="97"/>
    </row>
    <row r="1170" spans="1:11" s="94" customFormat="1" x14ac:dyDescent="0.35">
      <c r="A1170" s="11"/>
      <c r="B1170" s="11"/>
      <c r="C1170" s="11"/>
      <c r="D1170" s="11"/>
      <c r="E1170" s="96"/>
      <c r="F1170" s="97"/>
      <c r="G1170" s="96"/>
      <c r="H1170" s="96"/>
      <c r="I1170" s="97"/>
      <c r="J1170" s="97"/>
      <c r="K1170" s="97"/>
    </row>
    <row r="1171" spans="1:11" s="94" customFormat="1" x14ac:dyDescent="0.35">
      <c r="A1171" s="11"/>
      <c r="B1171" s="11"/>
      <c r="C1171" s="11"/>
      <c r="D1171" s="11"/>
      <c r="E1171" s="96"/>
      <c r="F1171" s="97"/>
      <c r="G1171" s="96"/>
      <c r="H1171" s="96"/>
      <c r="I1171" s="97"/>
      <c r="J1171" s="97"/>
      <c r="K1171" s="97"/>
    </row>
    <row r="1172" spans="1:11" s="94" customFormat="1" x14ac:dyDescent="0.35">
      <c r="A1172" s="11"/>
      <c r="B1172" s="11"/>
      <c r="C1172" s="11"/>
      <c r="D1172" s="11"/>
      <c r="E1172" s="96"/>
      <c r="F1172" s="97"/>
      <c r="G1172" s="96"/>
      <c r="H1172" s="96"/>
      <c r="I1172" s="97"/>
      <c r="J1172" s="97"/>
      <c r="K1172" s="97"/>
    </row>
    <row r="1173" spans="1:11" s="94" customFormat="1" x14ac:dyDescent="0.35">
      <c r="A1173" s="11"/>
      <c r="B1173" s="11"/>
      <c r="C1173" s="11"/>
      <c r="D1173" s="11"/>
      <c r="E1173" s="96"/>
      <c r="F1173" s="97"/>
      <c r="G1173" s="96"/>
      <c r="H1173" s="96"/>
      <c r="I1173" s="97"/>
      <c r="J1173" s="97"/>
      <c r="K1173" s="97"/>
    </row>
    <row r="1174" spans="1:11" s="94" customFormat="1" x14ac:dyDescent="0.35">
      <c r="A1174" s="11"/>
      <c r="B1174" s="11"/>
      <c r="C1174" s="11"/>
      <c r="D1174" s="11"/>
      <c r="E1174" s="96"/>
      <c r="F1174" s="97"/>
      <c r="G1174" s="96"/>
      <c r="H1174" s="96"/>
      <c r="I1174" s="97"/>
      <c r="J1174" s="97"/>
      <c r="K1174" s="97"/>
    </row>
    <row r="1175" spans="1:11" s="94" customFormat="1" x14ac:dyDescent="0.35">
      <c r="A1175" s="11"/>
      <c r="B1175" s="11"/>
      <c r="C1175" s="11"/>
      <c r="D1175" s="11"/>
      <c r="E1175" s="96"/>
      <c r="F1175" s="97"/>
      <c r="G1175" s="96"/>
      <c r="H1175" s="96"/>
      <c r="I1175" s="97"/>
      <c r="J1175" s="97"/>
      <c r="K1175" s="97"/>
    </row>
    <row r="1176" spans="1:11" s="94" customFormat="1" x14ac:dyDescent="0.35">
      <c r="A1176" s="11"/>
      <c r="B1176" s="11"/>
      <c r="C1176" s="11"/>
      <c r="D1176" s="11"/>
      <c r="E1176" s="96"/>
      <c r="F1176" s="97"/>
      <c r="G1176" s="96"/>
      <c r="H1176" s="96"/>
      <c r="I1176" s="97"/>
      <c r="J1176" s="97"/>
      <c r="K1176" s="97"/>
    </row>
    <row r="1177" spans="1:11" s="94" customFormat="1" x14ac:dyDescent="0.35">
      <c r="A1177" s="11"/>
      <c r="B1177" s="11"/>
      <c r="C1177" s="11"/>
      <c r="D1177" s="11"/>
      <c r="E1177" s="96"/>
      <c r="F1177" s="97"/>
      <c r="G1177" s="96"/>
      <c r="H1177" s="96"/>
      <c r="I1177" s="97"/>
      <c r="J1177" s="97"/>
      <c r="K1177" s="97"/>
    </row>
    <row r="1178" spans="1:11" s="94" customFormat="1" x14ac:dyDescent="0.35">
      <c r="A1178" s="11"/>
      <c r="B1178" s="11"/>
      <c r="C1178" s="11"/>
      <c r="D1178" s="11"/>
      <c r="E1178" s="96"/>
      <c r="F1178" s="97"/>
      <c r="G1178" s="96"/>
      <c r="H1178" s="96"/>
      <c r="I1178" s="97"/>
      <c r="J1178" s="97"/>
      <c r="K1178" s="97"/>
    </row>
    <row r="1179" spans="1:11" s="94" customFormat="1" x14ac:dyDescent="0.35">
      <c r="A1179" s="11"/>
      <c r="B1179" s="11"/>
      <c r="C1179" s="11"/>
      <c r="D1179" s="11"/>
      <c r="E1179" s="96"/>
      <c r="F1179" s="97"/>
      <c r="G1179" s="96"/>
      <c r="H1179" s="96"/>
      <c r="I1179" s="97"/>
      <c r="J1179" s="97"/>
      <c r="K1179" s="97"/>
    </row>
    <row r="1180" spans="1:11" s="94" customFormat="1" x14ac:dyDescent="0.35">
      <c r="A1180" s="11"/>
      <c r="B1180" s="11"/>
      <c r="C1180" s="11"/>
      <c r="D1180" s="11"/>
      <c r="E1180" s="96"/>
      <c r="F1180" s="97"/>
      <c r="G1180" s="96"/>
      <c r="H1180" s="96"/>
      <c r="I1180" s="97"/>
      <c r="J1180" s="97"/>
      <c r="K1180" s="97"/>
    </row>
    <row r="1181" spans="1:11" s="94" customFormat="1" x14ac:dyDescent="0.35">
      <c r="A1181" s="11"/>
      <c r="B1181" s="11"/>
      <c r="C1181" s="11"/>
      <c r="D1181" s="11"/>
      <c r="E1181" s="96"/>
      <c r="F1181" s="97"/>
      <c r="G1181" s="96"/>
      <c r="H1181" s="96"/>
      <c r="I1181" s="97"/>
      <c r="J1181" s="97"/>
      <c r="K1181" s="97"/>
    </row>
    <row r="1182" spans="1:11" s="94" customFormat="1" x14ac:dyDescent="0.35">
      <c r="A1182" s="11"/>
      <c r="B1182" s="11"/>
      <c r="C1182" s="11"/>
      <c r="D1182" s="11"/>
      <c r="E1182" s="96"/>
      <c r="F1182" s="97"/>
      <c r="G1182" s="96"/>
      <c r="H1182" s="96"/>
      <c r="I1182" s="97"/>
      <c r="J1182" s="97"/>
      <c r="K1182" s="97"/>
    </row>
    <row r="1183" spans="1:11" s="94" customFormat="1" x14ac:dyDescent="0.35">
      <c r="A1183" s="11"/>
      <c r="B1183" s="11"/>
      <c r="C1183" s="11"/>
      <c r="D1183" s="11"/>
      <c r="E1183" s="96"/>
      <c r="F1183" s="97"/>
      <c r="G1183" s="96"/>
      <c r="H1183" s="96"/>
      <c r="I1183" s="97"/>
      <c r="J1183" s="97"/>
      <c r="K1183" s="97"/>
    </row>
    <row r="1184" spans="1:11" s="94" customFormat="1" x14ac:dyDescent="0.35">
      <c r="A1184" s="11"/>
      <c r="B1184" s="11"/>
      <c r="C1184" s="11"/>
      <c r="D1184" s="11"/>
      <c r="E1184" s="96"/>
      <c r="F1184" s="97"/>
      <c r="G1184" s="96"/>
      <c r="H1184" s="96"/>
      <c r="I1184" s="97"/>
      <c r="J1184" s="97"/>
      <c r="K1184" s="97"/>
    </row>
    <row r="1185" spans="1:11" s="94" customFormat="1" x14ac:dyDescent="0.35">
      <c r="A1185" s="11"/>
      <c r="B1185" s="11"/>
      <c r="C1185" s="11"/>
      <c r="D1185" s="11"/>
      <c r="E1185" s="96"/>
      <c r="F1185" s="97"/>
      <c r="G1185" s="96"/>
      <c r="H1185" s="96"/>
      <c r="I1185" s="97"/>
      <c r="J1185" s="97"/>
      <c r="K1185" s="97"/>
    </row>
    <row r="1186" spans="1:11" s="94" customFormat="1" x14ac:dyDescent="0.35">
      <c r="A1186" s="11"/>
      <c r="B1186" s="11"/>
      <c r="C1186" s="11"/>
      <c r="D1186" s="11"/>
      <c r="E1186" s="96"/>
      <c r="F1186" s="97"/>
      <c r="G1186" s="96"/>
      <c r="H1186" s="96"/>
      <c r="I1186" s="97"/>
      <c r="J1186" s="97"/>
      <c r="K1186" s="97"/>
    </row>
    <row r="1187" spans="1:11" s="94" customFormat="1" x14ac:dyDescent="0.35">
      <c r="A1187" s="11"/>
      <c r="B1187" s="11"/>
      <c r="C1187" s="11"/>
      <c r="D1187" s="11"/>
      <c r="E1187" s="96"/>
      <c r="F1187" s="97"/>
      <c r="G1187" s="96"/>
      <c r="H1187" s="96"/>
      <c r="I1187" s="97"/>
      <c r="J1187" s="97"/>
      <c r="K1187" s="97"/>
    </row>
    <row r="1188" spans="1:11" s="94" customFormat="1" x14ac:dyDescent="0.35">
      <c r="A1188" s="11"/>
      <c r="B1188" s="11"/>
      <c r="C1188" s="11"/>
      <c r="D1188" s="11"/>
      <c r="E1188" s="96"/>
      <c r="F1188" s="97"/>
      <c r="G1188" s="96"/>
      <c r="H1188" s="96"/>
      <c r="I1188" s="97"/>
      <c r="J1188" s="97"/>
      <c r="K1188" s="97"/>
    </row>
    <row r="1189" spans="1:11" s="94" customFormat="1" x14ac:dyDescent="0.35">
      <c r="A1189" s="11"/>
      <c r="B1189" s="11"/>
      <c r="C1189" s="11"/>
      <c r="D1189" s="11"/>
      <c r="E1189" s="96"/>
      <c r="F1189" s="97"/>
      <c r="G1189" s="96"/>
      <c r="H1189" s="96"/>
      <c r="I1189" s="97"/>
      <c r="J1189" s="97"/>
      <c r="K1189" s="97"/>
    </row>
    <row r="1190" spans="1:11" s="94" customFormat="1" x14ac:dyDescent="0.35">
      <c r="A1190" s="11"/>
      <c r="B1190" s="11"/>
      <c r="C1190" s="11"/>
      <c r="D1190" s="11"/>
      <c r="E1190" s="96"/>
      <c r="F1190" s="97"/>
      <c r="G1190" s="96"/>
      <c r="H1190" s="96"/>
      <c r="I1190" s="97"/>
      <c r="J1190" s="97"/>
      <c r="K1190" s="97"/>
    </row>
    <row r="1191" spans="1:11" s="94" customFormat="1" x14ac:dyDescent="0.35">
      <c r="A1191" s="11"/>
      <c r="B1191" s="11"/>
      <c r="C1191" s="11"/>
      <c r="D1191" s="11"/>
      <c r="E1191" s="96"/>
      <c r="F1191" s="97"/>
      <c r="G1191" s="96"/>
      <c r="H1191" s="96"/>
      <c r="I1191" s="97"/>
      <c r="J1191" s="97"/>
      <c r="K1191" s="97"/>
    </row>
    <row r="1192" spans="1:11" s="94" customFormat="1" x14ac:dyDescent="0.35">
      <c r="A1192" s="11"/>
      <c r="B1192" s="11"/>
      <c r="C1192" s="11"/>
      <c r="D1192" s="11"/>
      <c r="E1192" s="96"/>
      <c r="F1192" s="97"/>
      <c r="G1192" s="96"/>
      <c r="H1192" s="96"/>
      <c r="I1192" s="97"/>
      <c r="J1192" s="97"/>
      <c r="K1192" s="97"/>
    </row>
    <row r="1193" spans="1:11" s="94" customFormat="1" x14ac:dyDescent="0.35">
      <c r="A1193" s="11"/>
      <c r="B1193" s="11"/>
      <c r="C1193" s="11"/>
      <c r="D1193" s="11"/>
      <c r="E1193" s="96"/>
      <c r="F1193" s="97"/>
      <c r="G1193" s="96"/>
      <c r="H1193" s="96"/>
      <c r="I1193" s="97"/>
      <c r="J1193" s="97"/>
      <c r="K1193" s="97"/>
    </row>
    <row r="1194" spans="1:11" s="94" customFormat="1" x14ac:dyDescent="0.35">
      <c r="A1194" s="11"/>
      <c r="B1194" s="11"/>
      <c r="C1194" s="11"/>
      <c r="D1194" s="11"/>
      <c r="E1194" s="96"/>
      <c r="F1194" s="97"/>
      <c r="G1194" s="96"/>
      <c r="H1194" s="96"/>
      <c r="I1194" s="97"/>
      <c r="J1194" s="97"/>
      <c r="K1194" s="97"/>
    </row>
    <row r="1195" spans="1:11" s="94" customFormat="1" x14ac:dyDescent="0.35">
      <c r="A1195" s="11"/>
      <c r="B1195" s="11"/>
      <c r="C1195" s="11"/>
      <c r="D1195" s="11"/>
      <c r="E1195" s="96"/>
      <c r="F1195" s="97"/>
      <c r="G1195" s="96"/>
      <c r="H1195" s="96"/>
      <c r="I1195" s="97"/>
      <c r="J1195" s="97"/>
      <c r="K1195" s="97"/>
    </row>
    <row r="1196" spans="1:11" s="94" customFormat="1" x14ac:dyDescent="0.35">
      <c r="A1196" s="11"/>
      <c r="B1196" s="11"/>
      <c r="C1196" s="11"/>
      <c r="D1196" s="11"/>
      <c r="E1196" s="96"/>
      <c r="F1196" s="97"/>
      <c r="G1196" s="96"/>
      <c r="H1196" s="96"/>
      <c r="I1196" s="97"/>
      <c r="J1196" s="97"/>
      <c r="K1196" s="97"/>
    </row>
    <row r="1197" spans="1:11" s="94" customFormat="1" x14ac:dyDescent="0.35">
      <c r="A1197" s="11"/>
      <c r="B1197" s="11"/>
      <c r="C1197" s="11"/>
      <c r="D1197" s="11"/>
      <c r="E1197" s="96"/>
      <c r="F1197" s="97"/>
      <c r="G1197" s="96"/>
      <c r="H1197" s="96"/>
      <c r="I1197" s="97"/>
      <c r="J1197" s="97"/>
      <c r="K1197" s="97"/>
    </row>
    <row r="1198" spans="1:11" s="94" customFormat="1" x14ac:dyDescent="0.35">
      <c r="A1198" s="11"/>
      <c r="B1198" s="11"/>
      <c r="C1198" s="11"/>
      <c r="D1198" s="11"/>
      <c r="E1198" s="96"/>
      <c r="F1198" s="97"/>
      <c r="G1198" s="96"/>
      <c r="H1198" s="96"/>
      <c r="I1198" s="97"/>
      <c r="J1198" s="97"/>
      <c r="K1198" s="97"/>
    </row>
    <row r="1199" spans="1:11" s="94" customFormat="1" x14ac:dyDescent="0.35">
      <c r="A1199" s="11"/>
      <c r="B1199" s="11"/>
      <c r="C1199" s="11"/>
      <c r="D1199" s="11"/>
      <c r="E1199" s="96"/>
      <c r="F1199" s="97"/>
      <c r="G1199" s="96"/>
      <c r="H1199" s="96"/>
      <c r="I1199" s="97"/>
      <c r="J1199" s="97"/>
      <c r="K1199" s="97"/>
    </row>
    <row r="1200" spans="1:11" s="94" customFormat="1" x14ac:dyDescent="0.35">
      <c r="A1200" s="11"/>
      <c r="B1200" s="11"/>
      <c r="C1200" s="11"/>
      <c r="D1200" s="11"/>
      <c r="E1200" s="96"/>
      <c r="F1200" s="97"/>
      <c r="G1200" s="96"/>
      <c r="H1200" s="96"/>
      <c r="I1200" s="97"/>
      <c r="J1200" s="97"/>
      <c r="K1200" s="97"/>
    </row>
    <row r="1201" spans="1:11" s="94" customFormat="1" x14ac:dyDescent="0.35">
      <c r="A1201" s="11"/>
      <c r="B1201" s="11"/>
      <c r="C1201" s="11"/>
      <c r="D1201" s="11"/>
      <c r="E1201" s="96"/>
      <c r="F1201" s="97"/>
      <c r="G1201" s="96"/>
      <c r="H1201" s="96"/>
      <c r="I1201" s="97"/>
      <c r="J1201" s="97"/>
      <c r="K1201" s="97"/>
    </row>
    <row r="1202" spans="1:11" s="94" customFormat="1" x14ac:dyDescent="0.35">
      <c r="A1202" s="11"/>
      <c r="B1202" s="11"/>
      <c r="C1202" s="11"/>
      <c r="D1202" s="11"/>
      <c r="E1202" s="96"/>
      <c r="F1202" s="97"/>
      <c r="G1202" s="96"/>
      <c r="H1202" s="96"/>
      <c r="I1202" s="97"/>
      <c r="J1202" s="97"/>
      <c r="K1202" s="97"/>
    </row>
    <row r="1203" spans="1:11" s="94" customFormat="1" x14ac:dyDescent="0.35">
      <c r="A1203" s="11"/>
      <c r="B1203" s="11"/>
      <c r="C1203" s="11"/>
      <c r="D1203" s="11"/>
      <c r="E1203" s="96"/>
      <c r="F1203" s="97"/>
      <c r="G1203" s="96"/>
      <c r="H1203" s="96"/>
      <c r="I1203" s="97"/>
      <c r="J1203" s="97"/>
      <c r="K1203" s="97"/>
    </row>
    <row r="1204" spans="1:11" s="94" customFormat="1" x14ac:dyDescent="0.35">
      <c r="A1204" s="11"/>
      <c r="B1204" s="11"/>
      <c r="C1204" s="11"/>
      <c r="D1204" s="11"/>
      <c r="E1204" s="96"/>
      <c r="F1204" s="97"/>
      <c r="G1204" s="96"/>
      <c r="H1204" s="96"/>
      <c r="I1204" s="97"/>
      <c r="J1204" s="97"/>
      <c r="K1204" s="97"/>
    </row>
    <row r="1205" spans="1:11" s="94" customFormat="1" x14ac:dyDescent="0.35">
      <c r="A1205" s="11"/>
      <c r="B1205" s="11"/>
      <c r="C1205" s="11"/>
      <c r="D1205" s="11"/>
      <c r="E1205" s="96"/>
      <c r="F1205" s="97"/>
      <c r="G1205" s="96"/>
      <c r="H1205" s="96"/>
      <c r="I1205" s="97"/>
      <c r="J1205" s="97"/>
      <c r="K1205" s="97"/>
    </row>
    <row r="1206" spans="1:11" s="94" customFormat="1" x14ac:dyDescent="0.35">
      <c r="A1206" s="11"/>
      <c r="B1206" s="11"/>
      <c r="C1206" s="11"/>
      <c r="D1206" s="11"/>
      <c r="E1206" s="96"/>
      <c r="F1206" s="97"/>
      <c r="G1206" s="96"/>
      <c r="H1206" s="96"/>
      <c r="I1206" s="97"/>
      <c r="J1206" s="97"/>
      <c r="K1206" s="97"/>
    </row>
    <row r="1207" spans="1:11" s="94" customFormat="1" x14ac:dyDescent="0.35">
      <c r="A1207" s="11"/>
      <c r="B1207" s="11"/>
      <c r="C1207" s="11"/>
      <c r="D1207" s="11"/>
      <c r="E1207" s="96"/>
      <c r="F1207" s="97"/>
      <c r="G1207" s="96"/>
      <c r="H1207" s="96"/>
      <c r="I1207" s="97"/>
      <c r="J1207" s="97"/>
      <c r="K1207" s="97"/>
    </row>
    <row r="1208" spans="1:11" s="94" customFormat="1" x14ac:dyDescent="0.35">
      <c r="A1208" s="11"/>
      <c r="B1208" s="11"/>
      <c r="C1208" s="11"/>
      <c r="D1208" s="11"/>
      <c r="E1208" s="96"/>
      <c r="F1208" s="97"/>
      <c r="G1208" s="96"/>
      <c r="H1208" s="96"/>
      <c r="I1208" s="97"/>
      <c r="J1208" s="97"/>
      <c r="K1208" s="97"/>
    </row>
    <row r="1209" spans="1:11" s="94" customFormat="1" x14ac:dyDescent="0.35">
      <c r="A1209" s="11"/>
      <c r="B1209" s="11"/>
      <c r="C1209" s="11"/>
      <c r="D1209" s="11"/>
      <c r="E1209" s="96"/>
      <c r="F1209" s="97"/>
      <c r="G1209" s="96"/>
      <c r="H1209" s="96"/>
      <c r="I1209" s="97"/>
      <c r="J1209" s="97"/>
      <c r="K1209" s="97"/>
    </row>
    <row r="1210" spans="1:11" s="94" customFormat="1" x14ac:dyDescent="0.35">
      <c r="A1210" s="11"/>
      <c r="B1210" s="11"/>
      <c r="C1210" s="11"/>
      <c r="D1210" s="11"/>
      <c r="E1210" s="96"/>
      <c r="F1210" s="97"/>
      <c r="G1210" s="96"/>
      <c r="H1210" s="96"/>
      <c r="I1210" s="97"/>
      <c r="J1210" s="97"/>
      <c r="K1210" s="97"/>
    </row>
    <row r="1211" spans="1:11" s="94" customFormat="1" x14ac:dyDescent="0.35">
      <c r="A1211" s="11"/>
      <c r="B1211" s="11"/>
      <c r="C1211" s="11"/>
      <c r="D1211" s="11"/>
      <c r="E1211" s="96"/>
      <c r="F1211" s="97"/>
      <c r="G1211" s="96"/>
      <c r="H1211" s="96"/>
      <c r="I1211" s="97"/>
      <c r="J1211" s="97"/>
      <c r="K1211" s="97"/>
    </row>
    <row r="1212" spans="1:11" s="94" customFormat="1" x14ac:dyDescent="0.35">
      <c r="A1212" s="11"/>
      <c r="B1212" s="11"/>
      <c r="C1212" s="11"/>
      <c r="D1212" s="11"/>
      <c r="E1212" s="96"/>
      <c r="F1212" s="97"/>
      <c r="G1212" s="96"/>
      <c r="H1212" s="96"/>
      <c r="I1212" s="97"/>
      <c r="J1212" s="97"/>
      <c r="K1212" s="97"/>
    </row>
    <row r="1213" spans="1:11" s="94" customFormat="1" x14ac:dyDescent="0.35">
      <c r="A1213" s="11"/>
      <c r="B1213" s="11"/>
      <c r="C1213" s="11"/>
      <c r="D1213" s="11"/>
      <c r="E1213" s="96"/>
      <c r="F1213" s="97"/>
      <c r="G1213" s="96"/>
      <c r="H1213" s="96"/>
      <c r="I1213" s="97"/>
      <c r="J1213" s="97"/>
      <c r="K1213" s="97"/>
    </row>
    <row r="1214" spans="1:11" s="94" customFormat="1" x14ac:dyDescent="0.35">
      <c r="A1214" s="11"/>
      <c r="B1214" s="11"/>
      <c r="C1214" s="11"/>
      <c r="D1214" s="11"/>
      <c r="E1214" s="96"/>
      <c r="F1214" s="97"/>
      <c r="G1214" s="96"/>
      <c r="H1214" s="96"/>
      <c r="I1214" s="97"/>
      <c r="J1214" s="97"/>
      <c r="K1214" s="97"/>
    </row>
    <row r="1215" spans="1:11" s="94" customFormat="1" x14ac:dyDescent="0.35">
      <c r="A1215" s="11"/>
      <c r="B1215" s="11"/>
      <c r="C1215" s="11"/>
      <c r="D1215" s="11"/>
      <c r="E1215" s="96"/>
      <c r="F1215" s="97"/>
      <c r="G1215" s="96"/>
      <c r="H1215" s="96"/>
      <c r="I1215" s="97"/>
      <c r="J1215" s="97"/>
      <c r="K1215" s="97"/>
    </row>
    <row r="1216" spans="1:11" s="94" customFormat="1" x14ac:dyDescent="0.35">
      <c r="A1216" s="11"/>
      <c r="B1216" s="11"/>
      <c r="C1216" s="11"/>
      <c r="D1216" s="11"/>
      <c r="E1216" s="96"/>
      <c r="F1216" s="97"/>
      <c r="G1216" s="96"/>
      <c r="H1216" s="96"/>
      <c r="I1216" s="97"/>
      <c r="J1216" s="97"/>
      <c r="K1216" s="97"/>
    </row>
    <row r="1217" spans="1:11" s="94" customFormat="1" x14ac:dyDescent="0.35">
      <c r="A1217" s="11"/>
      <c r="B1217" s="11"/>
      <c r="C1217" s="11"/>
      <c r="D1217" s="11"/>
      <c r="E1217" s="96"/>
      <c r="F1217" s="97"/>
      <c r="G1217" s="96"/>
      <c r="H1217" s="96"/>
      <c r="I1217" s="97"/>
      <c r="J1217" s="97"/>
      <c r="K1217" s="97"/>
    </row>
    <row r="1218" spans="1:11" s="94" customFormat="1" x14ac:dyDescent="0.35">
      <c r="A1218" s="11"/>
      <c r="B1218" s="11"/>
      <c r="C1218" s="11"/>
      <c r="D1218" s="11"/>
      <c r="E1218" s="96"/>
      <c r="F1218" s="97"/>
      <c r="G1218" s="96"/>
      <c r="H1218" s="96"/>
      <c r="I1218" s="97"/>
      <c r="J1218" s="97"/>
      <c r="K1218" s="97"/>
    </row>
    <row r="1219" spans="1:11" s="94" customFormat="1" x14ac:dyDescent="0.35">
      <c r="A1219" s="11"/>
      <c r="B1219" s="11"/>
      <c r="C1219" s="11"/>
      <c r="D1219" s="11"/>
      <c r="E1219" s="96"/>
      <c r="F1219" s="97"/>
      <c r="G1219" s="96"/>
      <c r="H1219" s="96"/>
      <c r="I1219" s="97"/>
      <c r="J1219" s="97"/>
      <c r="K1219" s="97"/>
    </row>
    <row r="1220" spans="1:11" s="94" customFormat="1" x14ac:dyDescent="0.35">
      <c r="A1220" s="11"/>
      <c r="B1220" s="11"/>
      <c r="C1220" s="11"/>
      <c r="D1220" s="11"/>
      <c r="E1220" s="96"/>
      <c r="F1220" s="97"/>
      <c r="G1220" s="96"/>
      <c r="H1220" s="96"/>
      <c r="I1220" s="97"/>
      <c r="J1220" s="97"/>
      <c r="K1220" s="97"/>
    </row>
    <row r="1221" spans="1:11" s="94" customFormat="1" x14ac:dyDescent="0.35">
      <c r="A1221" s="11"/>
      <c r="B1221" s="11"/>
      <c r="C1221" s="11"/>
      <c r="D1221" s="11"/>
      <c r="E1221" s="96"/>
      <c r="F1221" s="97"/>
      <c r="G1221" s="96"/>
      <c r="H1221" s="96"/>
      <c r="I1221" s="97"/>
      <c r="J1221" s="97"/>
      <c r="K1221" s="97"/>
    </row>
    <row r="1222" spans="1:11" s="94" customFormat="1" x14ac:dyDescent="0.35">
      <c r="A1222" s="11"/>
      <c r="B1222" s="11"/>
      <c r="C1222" s="11"/>
      <c r="D1222" s="11"/>
      <c r="E1222" s="96"/>
      <c r="F1222" s="97"/>
      <c r="G1222" s="96"/>
      <c r="H1222" s="96"/>
      <c r="I1222" s="97"/>
      <c r="J1222" s="97"/>
      <c r="K1222" s="97"/>
    </row>
    <row r="1223" spans="1:11" s="94" customFormat="1" x14ac:dyDescent="0.35">
      <c r="E1223" s="96"/>
      <c r="F1223" s="97"/>
      <c r="G1223" s="96"/>
      <c r="H1223" s="96"/>
      <c r="I1223" s="97"/>
      <c r="J1223" s="97"/>
      <c r="K1223" s="97"/>
    </row>
    <row r="1224" spans="1:11" s="94" customFormat="1" x14ac:dyDescent="0.35">
      <c r="E1224" s="96"/>
      <c r="F1224" s="97"/>
      <c r="G1224" s="96"/>
      <c r="H1224" s="96"/>
      <c r="I1224" s="97"/>
      <c r="J1224" s="97"/>
      <c r="K1224" s="97"/>
    </row>
    <row r="1225" spans="1:11" s="94" customFormat="1" x14ac:dyDescent="0.35">
      <c r="E1225" s="96"/>
      <c r="F1225" s="97"/>
      <c r="G1225" s="96"/>
      <c r="H1225" s="96"/>
      <c r="I1225" s="97"/>
      <c r="J1225" s="97"/>
      <c r="K1225" s="97"/>
    </row>
    <row r="1226" spans="1:11" s="94" customFormat="1" x14ac:dyDescent="0.35"/>
    <row r="1227" spans="1:11" s="94" customFormat="1" x14ac:dyDescent="0.35">
      <c r="A1227" s="11"/>
      <c r="B1227" s="11"/>
      <c r="C1227" s="11"/>
      <c r="D1227" s="11"/>
      <c r="E1227" s="11"/>
      <c r="F1227" s="11"/>
      <c r="G1227" s="11"/>
      <c r="H1227" s="11"/>
      <c r="I1227" s="11"/>
      <c r="J1227" s="11"/>
      <c r="K1227" s="11"/>
    </row>
  </sheetData>
  <mergeCells count="15">
    <mergeCell ref="A85:O85"/>
    <mergeCell ref="A81:R81"/>
    <mergeCell ref="L5:O5"/>
    <mergeCell ref="B79:O79"/>
    <mergeCell ref="A83:O83"/>
    <mergeCell ref="A84:O84"/>
    <mergeCell ref="A92:O92"/>
    <mergeCell ref="A93:O93"/>
    <mergeCell ref="A94:O94"/>
    <mergeCell ref="A86:O86"/>
    <mergeCell ref="A87:O87"/>
    <mergeCell ref="A88:O88"/>
    <mergeCell ref="A89:O89"/>
    <mergeCell ref="A90:O90"/>
    <mergeCell ref="A91:O9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4EEF6145FB444B8A28CA291FEA22B3" ma:contentTypeVersion="6" ma:contentTypeDescription="Create a new document." ma:contentTypeScope="" ma:versionID="6a1f6d810880e0bc6d5e288352338b5d">
  <xsd:schema xmlns:xsd="http://www.w3.org/2001/XMLSchema" xmlns:xs="http://www.w3.org/2001/XMLSchema" xmlns:p="http://schemas.microsoft.com/office/2006/metadata/properties" xmlns:ns2="6d476623-d28d-4cfd-b4aa-03c021ba9ac0" xmlns:ns3="1fe84117-520c-42b6-b753-2c95094dbdd9" targetNamespace="http://schemas.microsoft.com/office/2006/metadata/properties" ma:root="true" ma:fieldsID="da19551d0c9a00039327c6cef3062465" ns2:_="" ns3:_="">
    <xsd:import namespace="6d476623-d28d-4cfd-b4aa-03c021ba9ac0"/>
    <xsd:import namespace="1fe84117-520c-42b6-b753-2c95094dbdd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476623-d28d-4cfd-b4aa-03c021ba9ac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fe84117-520c-42b6-b753-2c95094dbdd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E81696A-84B8-4477-ABE5-DF3F533343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476623-d28d-4cfd-b4aa-03c021ba9ac0"/>
    <ds:schemaRef ds:uri="1fe84117-520c-42b6-b753-2c95094dbd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544A408-5B3E-4597-8B5F-5B5635663926}">
  <ds:schemaRefs>
    <ds:schemaRef ds:uri="http://schemas.microsoft.com/sharepoint/v3/contenttype/forms"/>
  </ds:schemaRefs>
</ds:datastoreItem>
</file>

<file path=customXml/itemProps3.xml><?xml version="1.0" encoding="utf-8"?>
<ds:datastoreItem xmlns:ds="http://schemas.openxmlformats.org/officeDocument/2006/customXml" ds:itemID="{6281B2A4-0234-4372-9B5C-5ECB4977AC0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Contents</vt:lpstr>
      <vt:lpstr>Definitions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Look up</vt:lpstr>
      <vt:lpstr>Table 14 Feed</vt:lpstr>
      <vt:lpstr>Table 14 Lookup</vt:lpstr>
      <vt:lpstr>Contents!Print_Area</vt:lpstr>
    </vt:vector>
  </TitlesOfParts>
  <Manager/>
  <Company>DfE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FISHER, Thomas</dc:creator>
  <cp:keywords/>
  <dc:description/>
  <cp:lastModifiedBy>LOCKHART, Thomas</cp:lastModifiedBy>
  <cp:revision/>
  <dcterms:created xsi:type="dcterms:W3CDTF">2019-03-22T10:37:42Z</dcterms:created>
  <dcterms:modified xsi:type="dcterms:W3CDTF">2019-03-26T17:45:43Z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0x010100524EEF6145FB444B8A28CA291FEA22B3</vt:lpwstr>
  </property>
</Properties>
</file>